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Максим\Desktop\Финансовая статистика Система панелей\"/>
    </mc:Choice>
  </mc:AlternateContent>
  <xr:revisionPtr revIDLastSave="0" documentId="13_ncr:1_{EA8D02F9-AE67-4380-88B4-7D0A9C5BAAE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 Tables" sheetId="1" r:id="rId1"/>
    <sheet name="PivotTables" sheetId="2" r:id="rId2"/>
    <sheet name="Источники дохода" sheetId="3" r:id="rId3"/>
    <sheet name="География" sheetId="4" r:id="rId4"/>
    <sheet name="Процесс продаж" sheetId="5" r:id="rId5"/>
    <sheet name="Статус проектов" sheetId="6" r:id="rId6"/>
  </sheets>
  <definedNames>
    <definedName name="Срез_Year">#N/A</definedName>
    <definedName name="Срез_Year1">#N/A</definedName>
    <definedName name="Срез_Year2">#N/A</definedName>
  </definedNames>
  <calcPr calcId="191029"/>
  <pivotCaches>
    <pivotCache cacheId="0" r:id="rId7"/>
    <pivotCache cacheId="1" r:id="rId8"/>
    <pivotCache cacheId="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9" i="2" l="1"/>
  <c r="AW8" i="2"/>
  <c r="DQ8" i="2"/>
  <c r="DH11" i="2"/>
  <c r="DH9" i="2"/>
  <c r="DH10" i="2"/>
  <c r="DH8" i="2"/>
  <c r="DB32" i="2"/>
  <c r="DB10" i="2"/>
  <c r="DB27" i="2"/>
  <c r="DB26" i="2"/>
  <c r="DB17" i="2"/>
  <c r="DB16" i="2"/>
  <c r="DB9" i="2"/>
  <c r="DB8" i="2"/>
  <c r="DA27" i="2"/>
  <c r="DA26" i="2"/>
  <c r="DA17" i="2"/>
  <c r="DA16" i="2"/>
  <c r="DA9" i="2"/>
  <c r="DA8" i="2"/>
  <c r="CY17" i="2"/>
  <c r="CZ17" i="2"/>
  <c r="CY27" i="2"/>
  <c r="CZ27" i="2"/>
  <c r="CZ26" i="2"/>
  <c r="CY26" i="2"/>
  <c r="CZ16" i="2"/>
  <c r="CY16" i="2"/>
  <c r="CZ9" i="2"/>
  <c r="CZ8" i="2"/>
  <c r="CY9" i="2"/>
  <c r="CY8" i="2"/>
  <c r="CP8" i="2"/>
  <c r="CQ8" i="2" s="1"/>
  <c r="CH8" i="2"/>
  <c r="CG8" i="2"/>
  <c r="BI9" i="2"/>
  <c r="BJ9" i="2"/>
  <c r="BI10" i="2"/>
  <c r="BJ10" i="2"/>
  <c r="BI11" i="2"/>
  <c r="BJ11" i="2"/>
  <c r="BI12" i="2"/>
  <c r="BJ12" i="2"/>
  <c r="BI13" i="2"/>
  <c r="BJ13" i="2"/>
  <c r="BJ8" i="2"/>
  <c r="BI8" i="2"/>
  <c r="BG9" i="2"/>
  <c r="BH9" i="2"/>
  <c r="BG10" i="2"/>
  <c r="BH10" i="2"/>
  <c r="BG11" i="2"/>
  <c r="BH11" i="2"/>
  <c r="BG12" i="2"/>
  <c r="BH12" i="2"/>
  <c r="BG13" i="2"/>
  <c r="BH13" i="2"/>
  <c r="BH8" i="2"/>
  <c r="BG8" i="2"/>
  <c r="BS8" i="2"/>
  <c r="BS9" i="2"/>
  <c r="BS10" i="2"/>
  <c r="BS11" i="2"/>
  <c r="BS12" i="2"/>
  <c r="BS7" i="2"/>
  <c r="BY8" i="2"/>
  <c r="BX8" i="2" s="1"/>
  <c r="CA9" i="2" s="1"/>
  <c r="BR8" i="2"/>
  <c r="BR9" i="2"/>
  <c r="BR10" i="2"/>
  <c r="BR11" i="2"/>
  <c r="BR12" i="2"/>
  <c r="BR7" i="2"/>
  <c r="BO8" i="2"/>
  <c r="CE9" i="2" s="1"/>
  <c r="CP13" i="2" l="1"/>
  <c r="CS9" i="2"/>
  <c r="CQ13" i="2"/>
  <c r="CS8" i="2"/>
  <c r="CD9" i="2"/>
  <c r="CG9" i="2"/>
  <c r="CF9" i="2"/>
  <c r="CB9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7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7" i="2"/>
  <c r="AP8" i="2"/>
  <c r="AP9" i="2"/>
  <c r="AO9" i="2"/>
  <c r="AO8" i="2"/>
  <c r="AB8" i="2"/>
  <c r="AH8" i="2"/>
  <c r="O10" i="2"/>
  <c r="O11" i="2"/>
  <c r="O12" i="2"/>
  <c r="O13" i="2"/>
  <c r="O14" i="2"/>
  <c r="O9" i="2"/>
  <c r="N10" i="2"/>
  <c r="N11" i="2"/>
  <c r="N12" i="2"/>
  <c r="N13" i="2"/>
  <c r="N14" i="2"/>
  <c r="N9" i="2"/>
  <c r="U8" i="2" l="1"/>
  <c r="V8" i="2" s="1"/>
  <c r="K10" i="2"/>
  <c r="K11" i="2"/>
  <c r="K12" i="2"/>
  <c r="K13" i="2"/>
  <c r="K14" i="2"/>
  <c r="K9" i="2"/>
  <c r="M12" i="2" l="1"/>
  <c r="M11" i="2"/>
  <c r="M9" i="2"/>
  <c r="M14" i="2"/>
  <c r="M13" i="2"/>
  <c r="M10" i="2"/>
  <c r="L9" i="2"/>
  <c r="L10" i="2"/>
  <c r="L14" i="2"/>
  <c r="L11" i="2"/>
  <c r="L13" i="2"/>
  <c r="L12" i="2"/>
</calcChain>
</file>

<file path=xl/sharedStrings.xml><?xml version="1.0" encoding="utf-8"?>
<sst xmlns="http://schemas.openxmlformats.org/spreadsheetml/2006/main" count="28793" uniqueCount="117">
  <si>
    <t>Order Number</t>
  </si>
  <si>
    <t>Year</t>
  </si>
  <si>
    <t>Month</t>
  </si>
  <si>
    <t>POS</t>
  </si>
  <si>
    <t>Payment Method</t>
  </si>
  <si>
    <t>Assembly Stage</t>
  </si>
  <si>
    <t>Registration Status</t>
  </si>
  <si>
    <t>Sale Status</t>
  </si>
  <si>
    <t>Delivery Type</t>
  </si>
  <si>
    <t>Amount</t>
  </si>
  <si>
    <t>Target</t>
  </si>
  <si>
    <t>AD01-9361</t>
  </si>
  <si>
    <t>Apr</t>
  </si>
  <si>
    <t>Website</t>
  </si>
  <si>
    <t>Credit Card</t>
  </si>
  <si>
    <t>Order assembled</t>
  </si>
  <si>
    <t>Register Customer info</t>
  </si>
  <si>
    <t>Paid</t>
  </si>
  <si>
    <t>AD01-9362</t>
  </si>
  <si>
    <t>AD01-9364</t>
  </si>
  <si>
    <t>AD01-9363</t>
  </si>
  <si>
    <t>Aug</t>
  </si>
  <si>
    <t>AD01-9365</t>
  </si>
  <si>
    <t>Non-Registered Customer info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</si>
  <si>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</si>
  <si>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</si>
  <si>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</si>
  <si>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</si>
  <si>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</si>
  <si>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</si>
  <si>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</si>
  <si>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</si>
  <si>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</si>
  <si>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</si>
  <si>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Branches</t>
  </si>
  <si>
    <t>Refunded</t>
  </si>
  <si>
    <t>Cash on Delivery</t>
  </si>
  <si>
    <t>Cancelld</t>
  </si>
  <si>
    <t>Income sources</t>
  </si>
  <si>
    <t>Income Breakdowns</t>
  </si>
  <si>
    <t>Counts</t>
  </si>
  <si>
    <t>Income</t>
  </si>
  <si>
    <t>Target Income</t>
  </si>
  <si>
    <t>operating profit</t>
  </si>
  <si>
    <t>Marketing Strategies</t>
  </si>
  <si>
    <t>B2B</t>
  </si>
  <si>
    <t>B2C</t>
  </si>
  <si>
    <t>Country</t>
  </si>
  <si>
    <t>Egypt</t>
  </si>
  <si>
    <t>USA</t>
  </si>
  <si>
    <t>Russia</t>
  </si>
  <si>
    <t>United Kingdom</t>
  </si>
  <si>
    <t>Brazil</t>
  </si>
  <si>
    <t>Canada</t>
  </si>
  <si>
    <t>Названия строк</t>
  </si>
  <si>
    <t>Общий итог</t>
  </si>
  <si>
    <t>Сумма по полю Income</t>
  </si>
  <si>
    <t>Сумма по полю Income2</t>
  </si>
  <si>
    <t>X</t>
  </si>
  <si>
    <t>Y</t>
  </si>
  <si>
    <t>Max</t>
  </si>
  <si>
    <t>Without Max</t>
  </si>
  <si>
    <t>Сумма по полю Target Income</t>
  </si>
  <si>
    <t>Сумма по полю Counts</t>
  </si>
  <si>
    <t>Сумма по полю Counts2</t>
  </si>
  <si>
    <t>Count</t>
  </si>
  <si>
    <t>Count %</t>
  </si>
  <si>
    <t>AVE.INCOME by month</t>
  </si>
  <si>
    <t>Сумма по полю operating profit</t>
  </si>
  <si>
    <t>Сумма по полю Amount</t>
  </si>
  <si>
    <t>Сумма по полю Amount2</t>
  </si>
  <si>
    <t>Income Sorces</t>
  </si>
  <si>
    <t>Geographically</t>
  </si>
  <si>
    <t>Total Sale</t>
  </si>
  <si>
    <t>Сумма по полю Target</t>
  </si>
  <si>
    <t>Remaining percentage</t>
  </si>
  <si>
    <t>Actual</t>
  </si>
  <si>
    <t>Highest country</t>
  </si>
  <si>
    <t>No Highest country</t>
  </si>
  <si>
    <t>Payroll Taxes</t>
  </si>
  <si>
    <t>Property Taxes</t>
  </si>
  <si>
    <t>Excise Taxes</t>
  </si>
  <si>
    <t>Total Taxes</t>
  </si>
  <si>
    <t>Sales Process</t>
  </si>
  <si>
    <t>Lable</t>
  </si>
  <si>
    <t>Количество по полю POS</t>
  </si>
  <si>
    <t>Количество по полю Payment Method</t>
  </si>
  <si>
    <t>Количество по полю Registration Status</t>
  </si>
  <si>
    <t>Line</t>
  </si>
  <si>
    <t>Empty Circule</t>
  </si>
  <si>
    <t>Circule</t>
  </si>
  <si>
    <t>Количество по полю Sale Status</t>
  </si>
  <si>
    <t>Количество по полю Delivery Type</t>
  </si>
  <si>
    <t>Quarterly</t>
  </si>
  <si>
    <t>Подписки</t>
  </si>
  <si>
    <t>Аренда</t>
  </si>
  <si>
    <t>Лицензирование</t>
  </si>
  <si>
    <t>Реклама</t>
  </si>
  <si>
    <t>Продажа активов</t>
  </si>
  <si>
    <t>Услуги</t>
  </si>
  <si>
    <t xml:space="preserve">Новые </t>
  </si>
  <si>
    <t>Продление</t>
  </si>
  <si>
    <t>Премиум</t>
  </si>
  <si>
    <t>Базовая</t>
  </si>
  <si>
    <t>Оборудование</t>
  </si>
  <si>
    <t>Плавающая лицензия</t>
  </si>
  <si>
    <t>Лицензия на ПО</t>
  </si>
  <si>
    <t>Сайт компании</t>
  </si>
  <si>
    <t>Страница на Facebook</t>
  </si>
  <si>
    <t>Реклама Google</t>
  </si>
  <si>
    <t>Телевизионная реклама</t>
  </si>
  <si>
    <t>Канал Youtube</t>
  </si>
  <si>
    <t>Земля</t>
  </si>
  <si>
    <t>Офиса</t>
  </si>
  <si>
    <t>Отправка</t>
  </si>
  <si>
    <t>Загрузка</t>
  </si>
  <si>
    <t>В отделении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</si>
</sst>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[$$-409]#,##0"/>
  </numFmts>
  <fonts count="25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Segoe UI Light"/>
      <family val="2"/>
      <charset val="204"/>
    </font>
    <font>
      <sz val="11"/>
      <color theme="0"/>
      <name val="Arial"/>
      <family val="2"/>
    </font>
    <font>
      <sz val="11"/>
      <color theme="1"/>
      <name val="Arial"/>
      <family val="2"/>
    </font>
    <font>
      <sz val="11"/>
      <color theme="6" tint="-0.249977111117893"/>
      <name val="Arial"/>
      <family val="2"/>
    </font>
    <font>
      <sz val="11"/>
      <color theme="1"/>
      <name val="Calibri"/>
      <family val="2"/>
      <charset val="204"/>
      <scheme val="minor"/>
    </font>
    <font>
      <sz val="16"/>
      <color rgb="FFC240D8"/>
      <name val="Calibri"/>
      <family val="2"/>
      <charset val="204"/>
      <scheme val="minor"/>
    </font>
    <font>
      <sz val="16"/>
      <color rgb="FF5A097C"/>
      <name val="Calibri"/>
      <family val="2"/>
      <charset val="204"/>
      <scheme val="minor"/>
    </font>
    <font>
      <sz val="16"/>
      <color rgb="FF0F11A7"/>
      <name val="Calibri"/>
      <family val="2"/>
      <charset val="204"/>
      <scheme val="minor"/>
    </font>
    <font>
      <sz val="16"/>
      <color rgb="FF296EFC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5A2BCB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C0E62"/>
        <bgColor indexed="64"/>
      </patternFill>
    </fill>
    <fill>
      <patternFill patternType="solid">
        <fgColor rgb="FF252253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0" tint="-0.14999847407452621"/>
      </top>
      <bottom/>
      <diagonal/>
    </border>
  </borders>
  <cellStyleXfs count="4">
    <xf numFmtId="0" fontId="0" fillId="0" borderId="0"/>
    <xf numFmtId="43" fontId="10" fillId="0" borderId="0" applyFont="0" applyFill="0" applyBorder="0" applyAlignment="0" applyProtection="0"/>
    <xf numFmtId="0" fontId="13" fillId="0" borderId="1"/>
    <xf numFmtId="9" fontId="18" fillId="0" borderId="0" applyFont="0" applyFill="0" applyBorder="0" applyAlignment="0" applyProtection="0"/>
  </cellStyleXfs>
  <cellXfs count="59">
    <xf numFmtId="0" fontId="0" fillId="0" borderId="0" xfId="0" applyFont="1" applyAlignment="1"/>
    <xf numFmtId="0" fontId="8" fillId="2" borderId="1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164" fontId="0" fillId="0" borderId="1" xfId="0" applyNumberFormat="1" applyBorder="1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64" fontId="0" fillId="0" borderId="1" xfId="1" applyNumberFormat="1" applyFont="1" applyFill="1" applyBorder="1" applyAlignment="1">
      <alignment horizontal="center" vertical="center"/>
    </xf>
    <xf numFmtId="164" fontId="0" fillId="0" borderId="1" xfId="1" applyNumberFormat="1" applyFont="1" applyFill="1" applyBorder="1"/>
    <xf numFmtId="0" fontId="0" fillId="4" borderId="0" xfId="0" applyFont="1" applyFill="1" applyAlignment="1"/>
    <xf numFmtId="0" fontId="14" fillId="4" borderId="0" xfId="0" applyFont="1" applyFill="1" applyAlignment="1"/>
    <xf numFmtId="0" fontId="15" fillId="5" borderId="1" xfId="2" applyFont="1" applyFill="1" applyAlignment="1">
      <alignment horizontal="center" vertical="center"/>
    </xf>
    <xf numFmtId="0" fontId="12" fillId="5" borderId="1" xfId="2" applyFont="1" applyFill="1" applyAlignment="1">
      <alignment horizontal="center" vertical="center"/>
    </xf>
    <xf numFmtId="0" fontId="16" fillId="0" borderId="1" xfId="2" applyFont="1" applyAlignment="1">
      <alignment horizontal="center" vertical="center"/>
    </xf>
    <xf numFmtId="1" fontId="17" fillId="0" borderId="1" xfId="2" applyNumberFormat="1" applyFont="1" applyAlignment="1">
      <alignment horizontal="center" vertical="center"/>
    </xf>
    <xf numFmtId="1" fontId="16" fillId="0" borderId="1" xfId="2" applyNumberFormat="1" applyFont="1" applyAlignment="1">
      <alignment horizontal="center" vertical="center"/>
    </xf>
    <xf numFmtId="0" fontId="0" fillId="0" borderId="0" xfId="0" pivotButton="1" applyFont="1" applyAlignment="1"/>
    <xf numFmtId="0" fontId="0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0" fontId="0" fillId="0" borderId="0" xfId="0" applyNumberFormat="1" applyFont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0" borderId="0" xfId="0" applyFont="1" applyAlignment="1">
      <alignment horizontal="left"/>
    </xf>
    <xf numFmtId="9" fontId="0" fillId="0" borderId="0" xfId="3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3" fontId="7" fillId="0" borderId="2" xfId="0" applyNumberFormat="1" applyFont="1" applyBorder="1" applyAlignment="1">
      <alignment horizontal="center" vertical="center"/>
    </xf>
    <xf numFmtId="10" fontId="7" fillId="0" borderId="2" xfId="3" applyNumberFormat="1" applyFont="1" applyBorder="1" applyAlignment="1">
      <alignment horizontal="center" vertical="center"/>
    </xf>
    <xf numFmtId="0" fontId="0" fillId="0" borderId="0" xfId="0" applyFont="1" applyAlignment="1">
      <alignment horizontal="left" indent="1"/>
    </xf>
    <xf numFmtId="0" fontId="0" fillId="0" borderId="3" xfId="0" applyFont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9" fontId="0" fillId="0" borderId="3" xfId="3" applyFont="1" applyBorder="1" applyAlignment="1"/>
    <xf numFmtId="10" fontId="0" fillId="0" borderId="0" xfId="0" applyNumberFormat="1" applyFont="1" applyAlignment="1"/>
    <xf numFmtId="0" fontId="5" fillId="0" borderId="0" xfId="0" applyFont="1" applyAlignment="1"/>
    <xf numFmtId="166" fontId="6" fillId="0" borderId="3" xfId="0" applyNumberFormat="1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9" fontId="0" fillId="0" borderId="3" xfId="3" applyNumberFormat="1" applyFont="1" applyBorder="1" applyAlignment="1">
      <alignment horizontal="center" vertical="center"/>
    </xf>
    <xf numFmtId="9" fontId="0" fillId="0" borderId="0" xfId="3" applyFont="1" applyAlignment="1">
      <alignment horizontal="center" vertical="center"/>
    </xf>
    <xf numFmtId="9" fontId="0" fillId="0" borderId="0" xfId="0" applyNumberFormat="1" applyFont="1" applyAlignment="1">
      <alignment horizontal="center" vertical="center"/>
    </xf>
    <xf numFmtId="0" fontId="0" fillId="6" borderId="0" xfId="0" applyFont="1" applyFill="1" applyAlignment="1"/>
    <xf numFmtId="3" fontId="5" fillId="0" borderId="3" xfId="0" applyNumberFormat="1" applyFont="1" applyBorder="1" applyAlignment="1">
      <alignment horizontal="center" vertical="center"/>
    </xf>
    <xf numFmtId="0" fontId="0" fillId="0" borderId="3" xfId="0" applyFont="1" applyBorder="1" applyAlignment="1"/>
    <xf numFmtId="0" fontId="11" fillId="4" borderId="3" xfId="0" applyFont="1" applyFill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20" fillId="7" borderId="3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9" fontId="11" fillId="4" borderId="0" xfId="0" applyNumberFormat="1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3" fontId="0" fillId="0" borderId="0" xfId="0" applyNumberFormat="1" applyFont="1" applyAlignment="1"/>
    <xf numFmtId="3" fontId="4" fillId="0" borderId="4" xfId="0" applyNumberFormat="1" applyFont="1" applyBorder="1" applyAlignment="1">
      <alignment horizontal="center" vertical="center"/>
    </xf>
    <xf numFmtId="0" fontId="3" fillId="4" borderId="0" xfId="0" applyFont="1" applyFill="1" applyAlignment="1"/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</cellXfs>
  <cellStyles count="4">
    <cellStyle name="Обычный" xfId="0" builtinId="0"/>
    <cellStyle name="Обычный 2" xfId="2" xr:uid="{EEB2EF27-8DE7-4C63-86B5-77F746E55F02}"/>
    <cellStyle name="Процентный" xfId="3" builtinId="5"/>
    <cellStyle name="Финансовый" xfId="1" builtinId="3"/>
  </cellStyles>
  <dxfs count="77"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13" formatCode="0%"/>
    </dxf>
    <dxf>
      <numFmt numFmtId="14" formatCode="0.00%"/>
    </dxf>
    <dxf>
      <numFmt numFmtId="3" formatCode="#,##0"/>
      <alignment horizontal="center" vertical="center"/>
    </dxf>
    <dxf>
      <numFmt numFmtId="14" formatCode="0.00%"/>
    </dxf>
    <dxf>
      <numFmt numFmtId="3" formatCode="#,##0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3" formatCode="#,##0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3" formatCode="#,##0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3" formatCode="#,##0"/>
      <alignment horizontal="center" vertical="center"/>
    </dxf>
    <dxf>
      <numFmt numFmtId="14" formatCode="0.00%"/>
    </dxf>
    <dxf>
      <numFmt numFmtId="3" formatCode="#,##0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3" formatCode="#,##0"/>
      <alignment horizontal="center"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249977111117893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indexed="64"/>
          <bgColor rgb="FFCC0E6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top style="thin">
          <color theme="6"/>
        </top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indexed="64"/>
          <bgColor rgb="FF5A2BCB"/>
        </patternFill>
      </fill>
      <alignment horizontal="center" vertical="center" textRotation="0" wrapText="0" indent="0" justifyLastLine="0" shrinkToFit="0" readingOrder="0"/>
    </dxf>
    <dxf>
      <font>
        <strike val="0"/>
        <sz val="10"/>
        <color theme="0"/>
        <name val="Arial"/>
        <family val="2"/>
        <charset val="204"/>
        <scheme val="none"/>
      </font>
      <border diagonalUp="0" diagonalDown="0">
        <left/>
        <right/>
        <top/>
        <bottom/>
        <vertical/>
        <horizontal/>
      </border>
    </dxf>
    <dxf>
      <font>
        <strike val="0"/>
        <sz val="10"/>
        <color theme="0"/>
        <name val="Arial"/>
        <family val="2"/>
        <charset val="204"/>
        <scheme val="none"/>
      </font>
      <fill>
        <patternFill>
          <fgColor auto="1"/>
          <bgColor theme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2">
    <tableStyle name="Data Tables-style" pivot="0" count="3" xr9:uid="{00000000-0011-0000-FFFF-FFFF00000000}">
      <tableStyleElement type="headerRow" dxfId="76"/>
      <tableStyleElement type="firstRowStripe" dxfId="75"/>
      <tableStyleElement type="secondRowStripe" dxfId="74"/>
    </tableStyle>
    <tableStyle name="My Style" pivot="0" table="0" count="10" xr9:uid="{A9428349-1CC5-401E-9EE6-65DDC44EF216}">
      <tableStyleElement type="wholeTable" dxfId="73"/>
      <tableStyleElement type="headerRow" dxfId="72"/>
    </tableStyle>
  </tableStyles>
  <colors>
    <mruColors>
      <color rgb="FF0F49FB"/>
      <color rgb="FFFF6C8F"/>
      <color rgb="FFB13ED5"/>
      <color rgb="FF823DD1"/>
      <color rgb="FFF387DE"/>
      <color rgb="FF55D9FB"/>
      <color rgb="FF00F1DF"/>
      <color rgb="FF9947F7"/>
      <color rgb="FF646464"/>
      <color rgb="FFD7D7D7"/>
    </mruColors>
  </colors>
  <extLst>
    <ext xmlns:x14="http://schemas.microsoft.com/office/spreadsheetml/2009/9/main" uri="{46F421CA-312F-682f-3DD2-61675219B42D}">
      <x14:dxfs count="8">
        <dxf>
          <font>
            <strike val="0"/>
            <sz val="10"/>
            <color theme="0"/>
            <name val="Arial"/>
            <family val="2"/>
            <charset val="204"/>
            <scheme val="none"/>
          </font>
          <fill>
            <patternFill patternType="solid">
              <fgColor auto="1"/>
              <bgColor theme="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  <sz val="10"/>
            <color theme="0"/>
            <name val="Arial"/>
            <family val="2"/>
            <charset val="204"/>
            <scheme val="none"/>
          </font>
          <fill>
            <patternFill patternType="solid">
              <fgColor auto="1"/>
              <bgColor theme="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  <sz val="10"/>
            <color auto="1"/>
            <name val="Arial"/>
            <family val="2"/>
            <charset val="204"/>
            <scheme val="none"/>
          </font>
          <fill>
            <patternFill patternType="solid">
              <fgColor auto="1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  <sz val="10"/>
            <color theme="0"/>
            <name val="Arial"/>
            <family val="2"/>
            <charset val="204"/>
            <scheme val="none"/>
          </font>
          <fill>
            <patternFill patternType="solid">
              <fgColor auto="1"/>
              <bgColor theme="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  <sz val="10"/>
            <color theme="0"/>
            <name val="Arial"/>
            <family val="2"/>
            <charset val="204"/>
            <scheme val="none"/>
          </font>
          <fill>
            <patternFill patternType="solid">
              <fgColor auto="1"/>
              <bgColor theme="4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  <sz val="10"/>
            <color auto="1"/>
            <name val="Arial"/>
            <family val="2"/>
            <charset val="204"/>
            <scheme val="none"/>
          </font>
          <fill>
            <patternFill patternType="solid">
              <fgColor theme="0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  <sz val="10"/>
            <color auto="1"/>
            <name val="Arial"/>
            <family val="2"/>
            <charset val="204"/>
            <scheme val="none"/>
          </font>
          <fill>
            <patternFill patternType="solid">
              <fgColor rgb="FFDFDFDF"/>
              <bgColor theme="4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  <sz val="10"/>
            <color theme="0"/>
            <name val="Arial"/>
            <family val="2"/>
            <charset val="204"/>
            <scheme val="none"/>
          </font>
          <fill>
            <patternFill patternType="solid">
              <fgColor auto="1"/>
              <bgColor theme="3" tint="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My Style">
        <x14:slicerStyle name="My Style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[Диаграмма процесса продаж .xlsx]PivotTables!Сводная таблица3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12700" cap="rnd">
            <a:solidFill>
              <a:srgbClr val="194AFE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31000">
                <a:srgbClr val="194AFE"/>
              </a:gs>
              <a:gs pos="100000">
                <a:schemeClr val="tx1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31000">
                <a:srgbClr val="194AFE"/>
              </a:gs>
              <a:gs pos="100000">
                <a:schemeClr val="tx1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2700" cap="rnd">
            <a:solidFill>
              <a:srgbClr val="194AFE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32000">
                <a:srgbClr val="194AFE"/>
              </a:gs>
              <a:gs pos="100000">
                <a:srgbClr val="194AFE">
                  <a:alpha val="0"/>
                </a:srgb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5875" cap="rnd">
            <a:solidFill>
              <a:srgbClr val="194AFE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PivotTables!$Z$7</c:f>
              <c:strCache>
                <c:ptCount val="1"/>
                <c:pt idx="0">
                  <c:v>Сумма по полю Income2</c:v>
                </c:pt>
              </c:strCache>
            </c:strRef>
          </c:tx>
          <c:spPr>
            <a:gradFill>
              <a:gsLst>
                <a:gs pos="32000">
                  <a:srgbClr val="194AFE"/>
                </a:gs>
                <a:gs pos="100000">
                  <a:srgbClr val="194AFE">
                    <a:alpha val="0"/>
                  </a:srgbClr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PivotTables!$X$8:$X$20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PivotTables!$Z$8:$Z$20</c:f>
              <c:numCache>
                <c:formatCode>General</c:formatCode>
                <c:ptCount val="12"/>
                <c:pt idx="0">
                  <c:v>66884.800000000003</c:v>
                </c:pt>
                <c:pt idx="1">
                  <c:v>66884.800000000003</c:v>
                </c:pt>
                <c:pt idx="2">
                  <c:v>66884.800000000003</c:v>
                </c:pt>
                <c:pt idx="3">
                  <c:v>66884.800000000003</c:v>
                </c:pt>
                <c:pt idx="4">
                  <c:v>66884.800000000003</c:v>
                </c:pt>
                <c:pt idx="5">
                  <c:v>66884.800000000003</c:v>
                </c:pt>
                <c:pt idx="6">
                  <c:v>66884.800000000003</c:v>
                </c:pt>
                <c:pt idx="7">
                  <c:v>66884.800000000003</c:v>
                </c:pt>
                <c:pt idx="8">
                  <c:v>66884.800000000003</c:v>
                </c:pt>
                <c:pt idx="9">
                  <c:v>66884.800000000003</c:v>
                </c:pt>
                <c:pt idx="10">
                  <c:v>66884.800000000003</c:v>
                </c:pt>
                <c:pt idx="11">
                  <c:v>66884.800000000003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B-4451-AE94-286C5D28B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64271"/>
        <c:axId val="674996463"/>
      </c:areaChart>
      <c:lineChart>
        <c:grouping val="standard"/>
        <c:varyColors val="0"/>
        <c:ser>
          <c:idx val="0"/>
          <c:order val="0"/>
          <c:tx>
            <c:strRef>
              <c:f>PivotTables!$Y$7</c:f>
              <c:strCache>
                <c:ptCount val="1"/>
                <c:pt idx="0">
                  <c:v>Сумма по полю Income</c:v>
                </c:pt>
              </c:strCache>
            </c:strRef>
          </c:tx>
          <c:spPr>
            <a:ln w="15875" cap="rnd">
              <a:solidFill>
                <a:srgbClr val="194AFE"/>
              </a:solidFill>
              <a:round/>
            </a:ln>
            <a:effectLst/>
          </c:spPr>
          <c:marker>
            <c:symbol val="none"/>
          </c:marker>
          <c:cat>
            <c:strRef>
              <c:f>PivotTables!$X$8:$X$20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PivotTables!$Y$8:$Y$20</c:f>
              <c:numCache>
                <c:formatCode>#,##0</c:formatCode>
                <c:ptCount val="12"/>
                <c:pt idx="0">
                  <c:v>66884.800000000003</c:v>
                </c:pt>
                <c:pt idx="1">
                  <c:v>66884.800000000003</c:v>
                </c:pt>
                <c:pt idx="2">
                  <c:v>66884.800000000003</c:v>
                </c:pt>
                <c:pt idx="3">
                  <c:v>66884.800000000003</c:v>
                </c:pt>
                <c:pt idx="4">
                  <c:v>66884.800000000003</c:v>
                </c:pt>
                <c:pt idx="5">
                  <c:v>66884.800000000003</c:v>
                </c:pt>
                <c:pt idx="6">
                  <c:v>66884.800000000003</c:v>
                </c:pt>
                <c:pt idx="7">
                  <c:v>66884.800000000003</c:v>
                </c:pt>
                <c:pt idx="8">
                  <c:v>66884.800000000003</c:v>
                </c:pt>
                <c:pt idx="9">
                  <c:v>66884.800000000003</c:v>
                </c:pt>
                <c:pt idx="10">
                  <c:v>66884.800000000003</c:v>
                </c:pt>
                <c:pt idx="11">
                  <c:v>66884.800000000003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B-4451-AE94-286C5D28B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64271"/>
        <c:axId val="674996463"/>
      </c:lineChart>
      <c:catAx>
        <c:axId val="11366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ru-BY"/>
          </a:p>
        </c:txPr>
        <c:crossAx val="674996463"/>
        <c:crosses val="autoZero"/>
        <c:auto val="1"/>
        <c:lblAlgn val="ctr"/>
        <c:lblOffset val="100"/>
        <c:noMultiLvlLbl val="0"/>
      </c:catAx>
      <c:valAx>
        <c:axId val="6749964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66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[Диаграмма процесса продаж .xlsx]PivotTables!Сводная таблица4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27000">
                <a:srgbClr val="9BF8F2"/>
              </a:gs>
              <a:gs pos="81000">
                <a:srgbClr val="C240D8"/>
              </a:gs>
            </a:gsLst>
            <a:lin ang="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7101829867856199"/>
          <c:y val="0.10991762284820987"/>
          <c:w val="0.51375278797035762"/>
          <c:h val="0.780164754303580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PivotTables!$AF$7</c:f>
              <c:strCache>
                <c:ptCount val="1"/>
                <c:pt idx="0">
                  <c:v>Итог</c:v>
                </c:pt>
              </c:strCache>
            </c:strRef>
          </c:tx>
          <c:spPr>
            <a:gradFill flip="none" rotWithShape="1">
              <a:gsLst>
                <a:gs pos="27000">
                  <a:srgbClr val="9BF8F2"/>
                </a:gs>
                <a:gs pos="81000">
                  <a:srgbClr val="C240D8"/>
                </a:gs>
              </a:gsLst>
              <a:lin ang="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PivotTables!$AE$8:$AE$20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PivotTables!$AF$8:$AF$20</c:f>
              <c:numCache>
                <c:formatCode>#,##0</c:formatCode>
                <c:ptCount val="12"/>
                <c:pt idx="0">
                  <c:v>13376.960000000003</c:v>
                </c:pt>
                <c:pt idx="1">
                  <c:v>13376.960000000003</c:v>
                </c:pt>
                <c:pt idx="2">
                  <c:v>13376.960000000003</c:v>
                </c:pt>
                <c:pt idx="3">
                  <c:v>13376.960000000003</c:v>
                </c:pt>
                <c:pt idx="4">
                  <c:v>13376.960000000003</c:v>
                </c:pt>
                <c:pt idx="5">
                  <c:v>13376.960000000003</c:v>
                </c:pt>
                <c:pt idx="6">
                  <c:v>13376.960000000003</c:v>
                </c:pt>
                <c:pt idx="7">
                  <c:v>13376.960000000003</c:v>
                </c:pt>
                <c:pt idx="8">
                  <c:v>13376.960000000003</c:v>
                </c:pt>
                <c:pt idx="9">
                  <c:v>13376.960000000003</c:v>
                </c:pt>
                <c:pt idx="10">
                  <c:v>13376.960000000003</c:v>
                </c:pt>
                <c:pt idx="11">
                  <c:v>13376.960000000003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7-4020-B151-949E243CE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0"/>
        <c:axId val="1543051695"/>
        <c:axId val="1543062511"/>
      </c:barChart>
      <c:catAx>
        <c:axId val="1543051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543062511"/>
        <c:crosses val="autoZero"/>
        <c:auto val="1"/>
        <c:lblAlgn val="ctr"/>
        <c:lblOffset val="100"/>
        <c:noMultiLvlLbl val="0"/>
      </c:catAx>
      <c:valAx>
        <c:axId val="1543062511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1543051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[Диаграмма процесса продаж .xlsx]PivotTables!Сводная таблица5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94AFE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194AFE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9BF8F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BF8F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194AFE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BF8F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194AFE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9BF8F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194AFE"/>
          </a:solidFill>
          <a:ln w="19050">
            <a:solidFill>
              <a:sysClr val="windowText" lastClr="000000"/>
            </a:solidFill>
          </a:ln>
          <a:effectLst/>
        </c:spPr>
      </c:pivotFmt>
      <c:pivotFmt>
        <c:idx val="14"/>
        <c:spPr>
          <a:solidFill>
            <a:srgbClr val="9BF8F2"/>
          </a:solidFill>
          <a:ln w="19050">
            <a:solidFill>
              <a:sysClr val="windowText" lastClr="000000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194AFE"/>
          </a:solidFill>
          <a:ln w="19050">
            <a:solidFill>
              <a:sysClr val="windowText" lastClr="000000"/>
            </a:solidFill>
          </a:ln>
          <a:effectLst/>
        </c:spPr>
      </c:pivotFmt>
      <c:pivotFmt>
        <c:idx val="17"/>
        <c:spPr>
          <a:solidFill>
            <a:srgbClr val="9BF8F2"/>
          </a:solidFill>
          <a:ln w="19050">
            <a:solidFill>
              <a:sysClr val="windowText" lastClr="000000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2651656394893612E-2"/>
          <c:y val="1.3218371663141767E-2"/>
          <c:w val="0.94093669835717486"/>
          <c:h val="0.94183083814884516"/>
        </c:manualLayout>
      </c:layout>
      <c:doughnutChart>
        <c:varyColors val="1"/>
        <c:ser>
          <c:idx val="0"/>
          <c:order val="0"/>
          <c:tx>
            <c:strRef>
              <c:f>PivotTables!$AK$7</c:f>
              <c:strCache>
                <c:ptCount val="1"/>
                <c:pt idx="0">
                  <c:v>Сумма по полю Income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solidFill>
                <a:srgbClr val="194AFE"/>
              </a:solidFill>
              <a:ln w="19050"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AC-4E34-AA78-6A03F58B147F}"/>
              </c:ext>
            </c:extLst>
          </c:dPt>
          <c:dPt>
            <c:idx val="1"/>
            <c:bubble3D val="0"/>
            <c:spPr>
              <a:solidFill>
                <a:srgbClr val="9BF8F2"/>
              </a:solidFill>
              <a:ln w="19050"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AC-4E34-AA78-6A03F58B147F}"/>
              </c:ext>
            </c:extLst>
          </c:dPt>
          <c:cat>
            <c:strRef>
              <c:f>PivotTables!$AJ$8:$AJ$10</c:f>
              <c:strCache>
                <c:ptCount val="2"/>
                <c:pt idx="0">
                  <c:v>B2B</c:v>
                </c:pt>
                <c:pt idx="1">
                  <c:v>B2C</c:v>
                </c:pt>
              </c:strCache>
            </c:strRef>
          </c:cat>
          <c:val>
            <c:numRef>
              <c:f>PivotTables!$AK$8:$AK$10</c:f>
              <c:numCache>
                <c:formatCode>#,##0</c:formatCode>
                <c:ptCount val="2"/>
                <c:pt idx="0">
                  <c:v>432460.49999999994</c:v>
                </c:pt>
                <c:pt idx="1">
                  <c:v>370157.09999999992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AC-4E34-AA78-6A03F58B147F}"/>
            </c:ext>
          </c:extLst>
        </c:ser>
        <c:ser>
          <c:idx val="1"/>
          <c:order val="1"/>
          <c:tx>
            <c:strRef>
              <c:f>PivotTables!$AL$7</c:f>
              <c:strCache>
                <c:ptCount val="1"/>
                <c:pt idx="0">
                  <c:v>Сумма по полю Income2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solidFill>
                <a:srgbClr val="194AFE"/>
              </a:solidFill>
              <a:ln w="19050"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6AC-4E34-AA78-6A03F58B147F}"/>
              </c:ext>
            </c:extLst>
          </c:dPt>
          <c:dPt>
            <c:idx val="1"/>
            <c:bubble3D val="0"/>
            <c:spPr>
              <a:solidFill>
                <a:srgbClr val="9BF8F2"/>
              </a:solidFill>
              <a:ln w="19050"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6AC-4E34-AA78-6A03F58B147F}"/>
              </c:ext>
            </c:extLst>
          </c:dPt>
          <c:cat>
            <c:strRef>
              <c:f>PivotTables!$AJ$8:$AJ$10</c:f>
              <c:strCache>
                <c:ptCount val="2"/>
                <c:pt idx="0">
                  <c:v>B2B</c:v>
                </c:pt>
                <c:pt idx="1">
                  <c:v>B2C</c:v>
                </c:pt>
              </c:strCache>
            </c:strRef>
          </c:cat>
          <c:val>
            <c:numRef>
              <c:f>PivotTables!$AL$8:$AL$10</c:f>
              <c:numCache>
                <c:formatCode>0.00%</c:formatCode>
                <c:ptCount val="2"/>
                <c:pt idx="0">
                  <c:v>0.53881263007439661</c:v>
                </c:pt>
                <c:pt idx="1">
                  <c:v>0.46118736992560339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AC-4E34-AA78-6A03F58B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gradFill>
              <a:gsLst>
                <a:gs pos="68000">
                  <a:srgbClr val="9947F7"/>
                </a:gs>
                <a:gs pos="0">
                  <a:srgbClr val="DC25FA"/>
                </a:gs>
              </a:gsLst>
              <a:lin ang="5400000" scaled="0"/>
            </a:gradFill>
            <a:ln w="146050">
              <a:solidFill>
                <a:schemeClr val="tx1"/>
              </a:solidFill>
            </a:ln>
          </c:spPr>
          <c:dPt>
            <c:idx val="0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6BB-45EC-9509-CBAC1B3FE6B2}"/>
              </c:ext>
            </c:extLst>
          </c:dPt>
          <c:dPt>
            <c:idx val="1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6BB-45EC-9509-CBAC1B3FE6B2}"/>
              </c:ext>
            </c:extLst>
          </c:dPt>
          <c:dPt>
            <c:idx val="2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6BB-45EC-9509-CBAC1B3FE6B2}"/>
              </c:ext>
            </c:extLst>
          </c:dPt>
          <c:dPt>
            <c:idx val="3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6BB-45EC-9509-CBAC1B3FE6B2}"/>
              </c:ext>
            </c:extLst>
          </c:dPt>
          <c:dPt>
            <c:idx val="4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6BB-45EC-9509-CBAC1B3FE6B2}"/>
              </c:ext>
            </c:extLst>
          </c:dPt>
          <c:dPt>
            <c:idx val="5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6BB-45EC-9509-CBAC1B3FE6B2}"/>
              </c:ext>
            </c:extLst>
          </c:dPt>
          <c:dPt>
            <c:idx val="6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6BB-45EC-9509-CBAC1B3FE6B2}"/>
              </c:ext>
            </c:extLst>
          </c:dPt>
          <c:dPt>
            <c:idx val="7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6BB-45EC-9509-CBAC1B3FE6B2}"/>
              </c:ext>
            </c:extLst>
          </c:dPt>
          <c:dPt>
            <c:idx val="8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6BB-45EC-9509-CBAC1B3FE6B2}"/>
              </c:ext>
            </c:extLst>
          </c:dPt>
          <c:dPt>
            <c:idx val="9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6BB-45EC-9509-CBAC1B3FE6B2}"/>
              </c:ext>
            </c:extLst>
          </c:dPt>
          <c:dPt>
            <c:idx val="10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6BB-45EC-9509-CBAC1B3FE6B2}"/>
              </c:ext>
            </c:extLst>
          </c:dPt>
          <c:dPt>
            <c:idx val="11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6BB-45EC-9509-CBAC1B3FE6B2}"/>
              </c:ext>
            </c:extLst>
          </c:dPt>
          <c:dPt>
            <c:idx val="12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6BB-45EC-9509-CBAC1B3FE6B2}"/>
              </c:ext>
            </c:extLst>
          </c:dPt>
          <c:dPt>
            <c:idx val="13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36BB-45EC-9509-CBAC1B3FE6B2}"/>
              </c:ext>
            </c:extLst>
          </c:dPt>
          <c:dPt>
            <c:idx val="14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36BB-45EC-9509-CBAC1B3FE6B2}"/>
              </c:ext>
            </c:extLst>
          </c:dPt>
          <c:dPt>
            <c:idx val="15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36BB-45EC-9509-CBAC1B3FE6B2}"/>
              </c:ext>
            </c:extLst>
          </c:dPt>
          <c:dPt>
            <c:idx val="16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36BB-45EC-9509-CBAC1B3FE6B2}"/>
              </c:ext>
            </c:extLst>
          </c:dPt>
          <c:dPt>
            <c:idx val="17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36BB-45EC-9509-CBAC1B3FE6B2}"/>
              </c:ext>
            </c:extLst>
          </c:dPt>
          <c:dPt>
            <c:idx val="18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36BB-45EC-9509-CBAC1B3FE6B2}"/>
              </c:ext>
            </c:extLst>
          </c:dPt>
          <c:dPt>
            <c:idx val="19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36BB-45EC-9509-CBAC1B3FE6B2}"/>
              </c:ext>
            </c:extLst>
          </c:dPt>
          <c:dPt>
            <c:idx val="20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36BB-45EC-9509-CBAC1B3FE6B2}"/>
              </c:ext>
            </c:extLst>
          </c:dPt>
          <c:dPt>
            <c:idx val="21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36BB-45EC-9509-CBAC1B3FE6B2}"/>
              </c:ext>
            </c:extLst>
          </c:dPt>
          <c:dPt>
            <c:idx val="22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36BB-45EC-9509-CBAC1B3FE6B2}"/>
              </c:ext>
            </c:extLst>
          </c:dPt>
          <c:dPt>
            <c:idx val="23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36BB-45EC-9509-CBAC1B3FE6B2}"/>
              </c:ext>
            </c:extLst>
          </c:dPt>
          <c:dPt>
            <c:idx val="24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36BB-45EC-9509-CBAC1B3FE6B2}"/>
              </c:ext>
            </c:extLst>
          </c:dPt>
          <c:dPt>
            <c:idx val="25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36BB-45EC-9509-CBAC1B3FE6B2}"/>
              </c:ext>
            </c:extLst>
          </c:dPt>
          <c:dPt>
            <c:idx val="26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36BB-45EC-9509-CBAC1B3FE6B2}"/>
              </c:ext>
            </c:extLst>
          </c:dPt>
          <c:dPt>
            <c:idx val="27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36BB-45EC-9509-CBAC1B3FE6B2}"/>
              </c:ext>
            </c:extLst>
          </c:dPt>
          <c:dPt>
            <c:idx val="28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36BB-45EC-9509-CBAC1B3FE6B2}"/>
              </c:ext>
            </c:extLst>
          </c:dPt>
          <c:dPt>
            <c:idx val="29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36BB-45EC-9509-CBAC1B3FE6B2}"/>
              </c:ext>
            </c:extLst>
          </c:dPt>
          <c:dPt>
            <c:idx val="30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36BB-45EC-9509-CBAC1B3FE6B2}"/>
              </c:ext>
            </c:extLst>
          </c:dPt>
          <c:dPt>
            <c:idx val="31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36BB-45EC-9509-CBAC1B3FE6B2}"/>
              </c:ext>
            </c:extLst>
          </c:dPt>
          <c:dPt>
            <c:idx val="32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36BB-45EC-9509-CBAC1B3FE6B2}"/>
              </c:ext>
            </c:extLst>
          </c:dPt>
          <c:dPt>
            <c:idx val="33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36BB-45EC-9509-CBAC1B3FE6B2}"/>
              </c:ext>
            </c:extLst>
          </c:dPt>
          <c:dPt>
            <c:idx val="34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36BB-45EC-9509-CBAC1B3FE6B2}"/>
              </c:ext>
            </c:extLst>
          </c:dPt>
          <c:dPt>
            <c:idx val="35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36BB-45EC-9509-CBAC1B3FE6B2}"/>
              </c:ext>
            </c:extLst>
          </c:dPt>
          <c:dPt>
            <c:idx val="36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36BB-45EC-9509-CBAC1B3FE6B2}"/>
              </c:ext>
            </c:extLst>
          </c:dPt>
          <c:dPt>
            <c:idx val="37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36BB-45EC-9509-CBAC1B3FE6B2}"/>
              </c:ext>
            </c:extLst>
          </c:dPt>
          <c:dPt>
            <c:idx val="38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36BB-45EC-9509-CBAC1B3FE6B2}"/>
              </c:ext>
            </c:extLst>
          </c:dPt>
          <c:dPt>
            <c:idx val="39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36BB-45EC-9509-CBAC1B3FE6B2}"/>
              </c:ext>
            </c:extLst>
          </c:dPt>
          <c:dPt>
            <c:idx val="40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36BB-45EC-9509-CBAC1B3FE6B2}"/>
              </c:ext>
            </c:extLst>
          </c:dPt>
          <c:dPt>
            <c:idx val="41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36BB-45EC-9509-CBAC1B3FE6B2}"/>
              </c:ext>
            </c:extLst>
          </c:dPt>
          <c:dPt>
            <c:idx val="42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36BB-45EC-9509-CBAC1B3FE6B2}"/>
              </c:ext>
            </c:extLst>
          </c:dPt>
          <c:dPt>
            <c:idx val="43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36BB-45EC-9509-CBAC1B3FE6B2}"/>
              </c:ext>
            </c:extLst>
          </c:dPt>
          <c:dPt>
            <c:idx val="44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36BB-45EC-9509-CBAC1B3FE6B2}"/>
              </c:ext>
            </c:extLst>
          </c:dPt>
          <c:dPt>
            <c:idx val="45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36BB-45EC-9509-CBAC1B3FE6B2}"/>
              </c:ext>
            </c:extLst>
          </c:dPt>
          <c:dPt>
            <c:idx val="46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36BB-45EC-9509-CBAC1B3FE6B2}"/>
              </c:ext>
            </c:extLst>
          </c:dPt>
          <c:dPt>
            <c:idx val="47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36BB-45EC-9509-CBAC1B3FE6B2}"/>
              </c:ext>
            </c:extLst>
          </c:dPt>
          <c:dPt>
            <c:idx val="48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36BB-45EC-9509-CBAC1B3FE6B2}"/>
              </c:ext>
            </c:extLst>
          </c:dPt>
          <c:dPt>
            <c:idx val="49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36BB-45EC-9509-CBAC1B3FE6B2}"/>
              </c:ext>
            </c:extLst>
          </c:dPt>
          <c:dPt>
            <c:idx val="50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36BB-45EC-9509-CBAC1B3FE6B2}"/>
              </c:ext>
            </c:extLst>
          </c:dPt>
          <c:dPt>
            <c:idx val="51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36BB-45EC-9509-CBAC1B3FE6B2}"/>
              </c:ext>
            </c:extLst>
          </c:dPt>
          <c:dPt>
            <c:idx val="52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36BB-45EC-9509-CBAC1B3FE6B2}"/>
              </c:ext>
            </c:extLst>
          </c:dPt>
          <c:dPt>
            <c:idx val="53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36BB-45EC-9509-CBAC1B3FE6B2}"/>
              </c:ext>
            </c:extLst>
          </c:dPt>
          <c:dPt>
            <c:idx val="54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36BB-45EC-9509-CBAC1B3FE6B2}"/>
              </c:ext>
            </c:extLst>
          </c:dPt>
          <c:dPt>
            <c:idx val="55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36BB-45EC-9509-CBAC1B3FE6B2}"/>
              </c:ext>
            </c:extLst>
          </c:dPt>
          <c:dPt>
            <c:idx val="56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36BB-45EC-9509-CBAC1B3FE6B2}"/>
              </c:ext>
            </c:extLst>
          </c:dPt>
          <c:dPt>
            <c:idx val="57"/>
            <c:bubble3D val="0"/>
            <c:spPr>
              <a:gradFill>
                <a:gsLst>
                  <a:gs pos="68000">
                    <a:srgbClr val="9947F7"/>
                  </a:gs>
                  <a:gs pos="0">
                    <a:srgbClr val="DC25FA"/>
                  </a:gs>
                </a:gsLst>
                <a:lin ang="5400000" scaled="0"/>
              </a:gradFill>
              <a:ln w="146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36BB-45EC-9509-CBAC1B3FE6B2}"/>
              </c:ext>
            </c:extLst>
          </c:dPt>
          <c:val>
            <c:numLit>
              <c:formatCode>General</c:formatCode>
              <c:ptCount val="58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74-36BB-45EC-9509-CBAC1B3FE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oughnutChart>
        <c:varyColors val="1"/>
        <c:ser>
          <c:idx val="1"/>
          <c:order val="1"/>
          <c:tx>
            <c:v>Precentage</c:v>
          </c:tx>
          <c:spPr>
            <a:solidFill>
              <a:srgbClr val="070E25">
                <a:alpha val="0"/>
              </a:srgbClr>
            </a:solidFill>
            <a:ln>
              <a:noFill/>
            </a:ln>
          </c:spPr>
          <c:dPt>
            <c:idx val="0"/>
            <c:bubble3D val="0"/>
            <c:spPr>
              <a:solidFill>
                <a:srgbClr val="070E25">
                  <a:alpha val="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6-36BB-45EC-9509-CBAC1B3FE6B2}"/>
              </c:ext>
            </c:extLst>
          </c:dPt>
          <c:dPt>
            <c:idx val="1"/>
            <c:bubble3D val="0"/>
            <c:spPr>
              <a:solidFill>
                <a:schemeClr val="tx1">
                  <a:alpha val="72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8-36BB-45EC-9509-CBAC1B3FE6B2}"/>
              </c:ext>
            </c:extLst>
          </c:dPt>
          <c:val>
            <c:numRef>
              <c:f>PivotTables!$U$8:$V$8</c:f>
              <c:numCache>
                <c:formatCode>0%</c:formatCode>
                <c:ptCount val="2"/>
                <c:pt idx="0">
                  <c:v>0.89285714285714313</c:v>
                </c:pt>
                <c:pt idx="1">
                  <c:v>0.10714285714285687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36BB-45EC-9509-CBAC1B3FE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0304293227906757E-3"/>
          <c:y val="1.1169352610856309E-3"/>
          <c:w val="0.99634174444060375"/>
          <c:h val="0.99479166666666663"/>
        </c:manualLayout>
      </c:layout>
      <c:bubbleChart>
        <c:varyColors val="0"/>
        <c:ser>
          <c:idx val="0"/>
          <c:order val="0"/>
          <c:tx>
            <c:v>Income Sources</c:v>
          </c:tx>
          <c:spPr>
            <a:gradFill flip="none" rotWithShape="1">
              <a:gsLst>
                <a:gs pos="34000">
                  <a:srgbClr val="100D83"/>
                </a:gs>
                <a:gs pos="79000">
                  <a:srgbClr val="7417BD"/>
                </a:gs>
              </a:gsLst>
              <a:path path="circle">
                <a:fillToRect l="100000" t="100000"/>
              </a:path>
              <a:tileRect r="-100000" b="-100000"/>
            </a:gradFill>
            <a:ln w="25400">
              <a:noFill/>
            </a:ln>
            <a:effectLst>
              <a:outerShdw blurRad="127000" sx="108000" sy="108000" algn="ctr" rotWithShape="0">
                <a:srgbClr val="7417BD">
                  <a:alpha val="80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86E5E1-9E98-4197-BE89-F2A1C8033AED}" type="CELLRANGE">
                      <a:rPr lang="en-US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25C-42FB-B103-234624BBE8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780EFC6-8329-41BB-B5E6-F0EED5C9F270}" type="CELLRANGE">
                      <a:rPr lang="ru-BY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25C-42FB-B103-234624BBE80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27D2583-4574-4B7D-A92B-C3C6B833CDBE}" type="CELLRANGE">
                      <a:rPr lang="ru-BY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25C-42FB-B103-234624BBE80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E209BF4-CD66-4F92-AB96-43068CF83152}" type="CELLRANGE">
                      <a:rPr lang="ru-BY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25C-42FB-B103-234624BBE80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70110A0-C0D6-4A16-8114-D02D7C2EB081}" type="CELLRANGE">
                      <a:rPr lang="ru-BY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25C-42FB-B103-234624BBE80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B87805D-F36C-4873-A8DB-4D08C7F7FF97}" type="CELLRANGE">
                      <a:rPr lang="ru-BY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25C-42FB-B103-234624BBE8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ru-BY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PivotTables!$I$9:$I$14</c:f>
              <c:numCache>
                <c:formatCode>General</c:formatCode>
                <c:ptCount val="6"/>
                <c:pt idx="0">
                  <c:v>1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</c:numCache>
            </c:numRef>
          </c:xVal>
          <c:yVal>
            <c:numRef>
              <c:f>PivotTables!$J$9:$J$14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9</c:v>
                </c:pt>
                <c:pt idx="3">
                  <c:v>8</c:v>
                </c:pt>
                <c:pt idx="4">
                  <c:v>6</c:v>
                </c:pt>
                <c:pt idx="5">
                  <c:v>1</c:v>
                </c:pt>
              </c:numCache>
            </c:numRef>
          </c:yVal>
          <c:bubbleSize>
            <c:numRef>
              <c:f>PivotTables!$K$9:$K$15</c:f>
              <c:numCache>
                <c:formatCode>_-* #\ ##0_-;\-* #\ ##0_-;_-* "-"??_-;_-@_-</c:formatCode>
                <c:ptCount val="7"/>
                <c:pt idx="0">
                  <c:v>168000</c:v>
                </c:pt>
                <c:pt idx="1">
                  <c:v>123865.20000000003</c:v>
                </c:pt>
                <c:pt idx="2">
                  <c:v>79200</c:v>
                </c:pt>
                <c:pt idx="3">
                  <c:v>150927.59999999998</c:v>
                </c:pt>
                <c:pt idx="4">
                  <c:v>222098.39999999991</c:v>
                </c:pt>
                <c:pt idx="5">
                  <c:v>58526.399999999987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PivotTables!$M$9:$M$14</c15:f>
                <c15:dlblRangeCache>
                  <c:ptCount val="6"/>
                  <c:pt idx="0">
                    <c:v> 168 000 </c:v>
                  </c:pt>
                  <c:pt idx="1">
                    <c:v> 123 865 </c:v>
                  </c:pt>
                  <c:pt idx="2">
                    <c:v> 79 200 </c:v>
                  </c:pt>
                  <c:pt idx="3">
                    <c:v> 150 928 </c:v>
                  </c:pt>
                  <c:pt idx="4">
                    <c:v>  </c:v>
                  </c:pt>
                  <c:pt idx="5">
                    <c:v> 58 526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E25C-42FB-B103-234624BBE806}"/>
            </c:ext>
          </c:extLst>
        </c:ser>
        <c:ser>
          <c:idx val="1"/>
          <c:order val="1"/>
          <c:tx>
            <c:v>Max</c:v>
          </c:tx>
          <c:spPr>
            <a:gradFill>
              <a:gsLst>
                <a:gs pos="34000">
                  <a:srgbClr val="100D83"/>
                </a:gs>
                <a:gs pos="79000">
                  <a:srgbClr val="DD115E"/>
                </a:gs>
              </a:gsLst>
              <a:path path="circle">
                <a:fillToRect l="100000" t="100000"/>
              </a:path>
            </a:gradFill>
            <a:ln w="25400">
              <a:noFill/>
            </a:ln>
            <a:effectLst>
              <a:outerShdw blurRad="152400" sx="105000" sy="105000" algn="ctr" rotWithShape="0">
                <a:srgbClr val="DD115E">
                  <a:alpha val="88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954DC5C-CD7D-42E3-95DF-FBE736546A98}" type="CELLRANGE">
                      <a:rPr lang="en-US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25C-42FB-B103-234624BBE8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76FD60-9B19-41DD-AFD1-5BB42A3EC7CA}" type="CELLRANGE">
                      <a:rPr lang="ru-BY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25C-42FB-B103-234624BBE80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52FC3CE-B506-44FE-858C-FEF9950B8F08}" type="CELLRANGE">
                      <a:rPr lang="en-US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25C-42FB-B103-234624BBE80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3DD64F8-C753-46A7-8695-0C70AC4ED933}" type="CELLRANGE">
                      <a:rPr lang="ru-BY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25C-42FB-B103-234624BBE80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C4541E5-4041-4354-B1C4-FD71FE8721D2}" type="CELLRANGE">
                      <a:rPr lang="ru-BY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25C-42FB-B103-234624BBE80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E132645-A6D3-49E2-8A9B-3F846355DF97}" type="CELLRANGE">
                      <a:rPr lang="en-US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E25C-42FB-B103-234624BBE8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ru-BY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PivotTables!$I$9:$I$14</c:f>
              <c:numCache>
                <c:formatCode>General</c:formatCode>
                <c:ptCount val="6"/>
                <c:pt idx="0">
                  <c:v>1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</c:numCache>
            </c:numRef>
          </c:xVal>
          <c:yVal>
            <c:numRef>
              <c:f>PivotTables!$J$9:$J$14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9</c:v>
                </c:pt>
                <c:pt idx="3">
                  <c:v>8</c:v>
                </c:pt>
                <c:pt idx="4">
                  <c:v>6</c:v>
                </c:pt>
                <c:pt idx="5">
                  <c:v>1</c:v>
                </c:pt>
              </c:numCache>
            </c:numRef>
          </c:yVal>
          <c:bubbleSize>
            <c:numRef>
              <c:f>PivotTables!$L$9:$L$14</c:f>
              <c:numCache>
                <c:formatCode>_-* #\ ##0_-;\-* #\ ##0_-;_-* "-"??_-;_-@_-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222098.39999999991</c:v>
                </c:pt>
                <c:pt idx="5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PivotTables!$L$9:$L$14</c15:f>
                <c15:dlblRangeCache>
                  <c:ptCount val="6"/>
                  <c:pt idx="0">
                    <c:v>  </c:v>
                  </c:pt>
                  <c:pt idx="1">
                    <c:v>  </c:v>
                  </c:pt>
                  <c:pt idx="2">
                    <c:v>  </c:v>
                  </c:pt>
                  <c:pt idx="3">
                    <c:v>  </c:v>
                  </c:pt>
                  <c:pt idx="4">
                    <c:v> 222 098 </c:v>
                  </c:pt>
                  <c:pt idx="5">
                    <c:v>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E25C-42FB-B103-234624BBE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70"/>
        <c:showNegBubbles val="0"/>
        <c:axId val="807181440"/>
        <c:axId val="807180608"/>
      </c:bubbleChart>
      <c:valAx>
        <c:axId val="807181440"/>
        <c:scaling>
          <c:orientation val="minMax"/>
          <c:max val="1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807180608"/>
        <c:crosses val="autoZero"/>
        <c:crossBetween val="midCat"/>
      </c:valAx>
      <c:valAx>
        <c:axId val="807180608"/>
        <c:scaling>
          <c:orientation val="minMax"/>
          <c:max val="1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80718144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PivotTables!$BQ$7</c:f>
              <c:strCache>
                <c:ptCount val="1"/>
                <c:pt idx="0">
                  <c:v>Egypt</c:v>
                </c:pt>
              </c:strCache>
            </c:strRef>
          </c:tx>
          <c:spPr>
            <a:gradFill flip="none" rotWithShape="1">
              <a:gsLst>
                <a:gs pos="43000">
                  <a:srgbClr val="CC0E62"/>
                </a:gs>
                <a:gs pos="100000">
                  <a:srgbClr val="FF0000"/>
                </a:gs>
              </a:gsLst>
              <a:lin ang="2700000" scaled="1"/>
              <a:tileRect/>
            </a:gradFill>
            <a:ln>
              <a:noFill/>
            </a:ln>
            <a:effectLst/>
          </c:spPr>
          <c:invertIfNegative val="0"/>
          <c:val>
            <c:numRef>
              <c:f>PivotTables!$BR$7</c:f>
              <c:numCache>
                <c:formatCode>0%</c:formatCode>
                <c:ptCount val="1"/>
                <c:pt idx="0">
                  <c:v>0.31147255002565416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FA-46DE-B8E2-DFB114EDE8DB}"/>
            </c:ext>
          </c:extLst>
        </c:ser>
        <c:ser>
          <c:idx val="1"/>
          <c:order val="1"/>
          <c:tx>
            <c:strRef>
              <c:f>PivotTables!$BQ$8</c:f>
              <c:strCache>
                <c:ptCount val="1"/>
                <c:pt idx="0">
                  <c:v>USA</c:v>
                </c:pt>
              </c:strCache>
            </c:strRef>
          </c:tx>
          <c:spPr>
            <a:gradFill>
              <a:gsLst>
                <a:gs pos="43000">
                  <a:srgbClr val="3B0654"/>
                </a:gs>
                <a:gs pos="100000">
                  <a:srgbClr val="4E25BD"/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val>
            <c:numRef>
              <c:f>PivotTables!$BR$8</c:f>
              <c:numCache>
                <c:formatCode>0%</c:formatCode>
                <c:ptCount val="1"/>
                <c:pt idx="0">
                  <c:v>0.16887292628698478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FA-46DE-B8E2-DFB114EDE8DB}"/>
            </c:ext>
          </c:extLst>
        </c:ser>
        <c:ser>
          <c:idx val="2"/>
          <c:order val="2"/>
          <c:tx>
            <c:strRef>
              <c:f>PivotTables!$BQ$9</c:f>
              <c:strCache>
                <c:ptCount val="1"/>
                <c:pt idx="0">
                  <c:v>Russia</c:v>
                </c:pt>
              </c:strCache>
            </c:strRef>
          </c:tx>
          <c:spPr>
            <a:gradFill>
              <a:gsLst>
                <a:gs pos="50000">
                  <a:srgbClr val="D39F0B"/>
                </a:gs>
                <a:gs pos="100000">
                  <a:srgbClr val="FFFF00"/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val>
            <c:numRef>
              <c:f>PivotTables!$BR$9</c:f>
              <c:numCache>
                <c:formatCode>0%</c:formatCode>
                <c:ptCount val="1"/>
                <c:pt idx="0">
                  <c:v>0.16026338293141781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FA-46DE-B8E2-DFB114EDE8DB}"/>
            </c:ext>
          </c:extLst>
        </c:ser>
        <c:ser>
          <c:idx val="3"/>
          <c:order val="3"/>
          <c:tx>
            <c:strRef>
              <c:f>PivotTables!$BQ$10</c:f>
              <c:strCache>
                <c:ptCount val="1"/>
                <c:pt idx="0">
                  <c:v>United Kingdom</c:v>
                </c:pt>
              </c:strCache>
            </c:strRef>
          </c:tx>
          <c:spPr>
            <a:gradFill>
              <a:gsLst>
                <a:gs pos="50000">
                  <a:srgbClr val="00B0F0"/>
                </a:gs>
                <a:gs pos="87000">
                  <a:srgbClr val="00B0F0">
                    <a:alpha val="53000"/>
                  </a:srgbClr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val>
            <c:numRef>
              <c:f>PivotTables!$BR$10</c:f>
              <c:numCache>
                <c:formatCode>0%</c:formatCode>
                <c:ptCount val="1"/>
                <c:pt idx="0">
                  <c:v>0.14352659483495811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FA-46DE-B8E2-DFB114EDE8DB}"/>
            </c:ext>
          </c:extLst>
        </c:ser>
        <c:ser>
          <c:idx val="4"/>
          <c:order val="4"/>
          <c:tx>
            <c:strRef>
              <c:f>PivotTables!$BQ$11</c:f>
              <c:strCache>
                <c:ptCount val="1"/>
                <c:pt idx="0">
                  <c:v>Canada</c:v>
                </c:pt>
              </c:strCache>
            </c:strRef>
          </c:tx>
          <c:spPr>
            <a:gradFill>
              <a:gsLst>
                <a:gs pos="50000">
                  <a:srgbClr val="194AFE"/>
                </a:gs>
                <a:gs pos="87000">
                  <a:srgbClr val="00B0F0"/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val>
            <c:numRef>
              <c:f>PivotTables!$BR$11</c:f>
              <c:numCache>
                <c:formatCode>0%</c:formatCode>
                <c:ptCount val="1"/>
                <c:pt idx="0">
                  <c:v>0.10771335727723619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FA-46DE-B8E2-DFB114EDE8DB}"/>
            </c:ext>
          </c:extLst>
        </c:ser>
        <c:ser>
          <c:idx val="5"/>
          <c:order val="5"/>
          <c:tx>
            <c:strRef>
              <c:f>PivotTables!$BQ$12</c:f>
              <c:strCache>
                <c:ptCount val="1"/>
                <c:pt idx="0">
                  <c:v>Brazil</c:v>
                </c:pt>
              </c:strCache>
            </c:strRef>
          </c:tx>
          <c:spPr>
            <a:gradFill>
              <a:gsLst>
                <a:gs pos="50000">
                  <a:srgbClr val="9947F7"/>
                </a:gs>
                <a:gs pos="87000">
                  <a:schemeClr val="accent1">
                    <a:lumMod val="75000"/>
                  </a:schemeClr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val>
            <c:numRef>
              <c:f>PivotTables!$BR$12</c:f>
              <c:numCache>
                <c:formatCode>0%</c:formatCode>
                <c:ptCount val="1"/>
                <c:pt idx="0">
                  <c:v>0.10815118864374892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FA-46DE-B8E2-DFB114EDE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5836447"/>
        <c:axId val="865830623"/>
      </c:barChart>
      <c:catAx>
        <c:axId val="8658364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5830623"/>
        <c:crosses val="autoZero"/>
        <c:auto val="1"/>
        <c:lblAlgn val="ctr"/>
        <c:lblOffset val="100"/>
        <c:noMultiLvlLbl val="0"/>
      </c:catAx>
      <c:valAx>
        <c:axId val="865830623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86583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gradFill flip="none" rotWithShape="1">
              <a:gsLst>
                <a:gs pos="29000">
                  <a:srgbClr val="194AFE"/>
                </a:gs>
                <a:gs pos="72000">
                  <a:srgbClr val="9BF8F2"/>
                </a:gs>
              </a:gsLst>
              <a:lin ang="2700000" scaled="1"/>
              <a:tileRect/>
            </a:gradFill>
          </c:spPr>
          <c:dPt>
            <c:idx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DB-4B67-BB7D-63A60600F941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25000">
                    <a:srgbClr val="194AFE"/>
                  </a:gs>
                  <a:gs pos="72000">
                    <a:srgbClr val="9BF8F2"/>
                  </a:gs>
                </a:gsLst>
                <a:lin ang="2700000" scaled="1"/>
                <a:tileRect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DB-4B67-BB7D-63A60600F941}"/>
              </c:ext>
            </c:extLst>
          </c:dPt>
          <c:cat>
            <c:strRef>
              <c:f>PivotTables!$BX$7:$BY$7</c:f>
              <c:strCache>
                <c:ptCount val="2"/>
                <c:pt idx="0">
                  <c:v>Remaining percentage</c:v>
                </c:pt>
                <c:pt idx="1">
                  <c:v>Actual</c:v>
                </c:pt>
              </c:strCache>
            </c:strRef>
          </c:cat>
          <c:val>
            <c:numRef>
              <c:f>PivotTables!$BX$8:$BY$8</c:f>
              <c:numCache>
                <c:formatCode>0%</c:formatCode>
                <c:ptCount val="2"/>
                <c:pt idx="0">
                  <c:v>0.34319081071934154</c:v>
                </c:pt>
                <c:pt idx="1">
                  <c:v>0.65680918928065846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B-4B67-BB7D-63A60600F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4"/>
      </c:doughnutChart>
      <c:scatterChart>
        <c:scatterStyle val="lineMarker"/>
        <c:varyColors val="0"/>
        <c:ser>
          <c:idx val="1"/>
          <c:order val="1"/>
          <c:tx>
            <c:v>YX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27"/>
              <c:spPr>
                <a:solidFill>
                  <a:srgbClr val="194AFE"/>
                </a:solidFill>
                <a:ln w="9525">
                  <a:solidFill>
                    <a:srgbClr val="194AFE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A7DB-4B67-BB7D-63A60600F941}"/>
              </c:ext>
            </c:extLst>
          </c:dPt>
          <c:dPt>
            <c:idx val="1"/>
            <c:marker>
              <c:symbol val="circle"/>
              <c:size val="27"/>
              <c:spPr>
                <a:solidFill>
                  <a:srgbClr val="9BF8F2"/>
                </a:solidFill>
                <a:ln w="9525">
                  <a:solidFill>
                    <a:srgbClr val="9BF8F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A7DB-4B67-BB7D-63A60600F941}"/>
              </c:ext>
            </c:extLst>
          </c:dPt>
          <c:xVal>
            <c:numRef>
              <c:f>PivotTables!$CA$8:$CA$9</c:f>
              <c:numCache>
                <c:formatCode>General</c:formatCode>
                <c:ptCount val="2"/>
                <c:pt idx="0">
                  <c:v>0</c:v>
                </c:pt>
                <c:pt idx="1">
                  <c:v>0.83341646659422952</c:v>
                </c:pt>
              </c:numCache>
            </c:numRef>
          </c:xVal>
          <c:yVal>
            <c:numRef>
              <c:f>PivotTables!$CB$8:$CB$9</c:f>
              <c:numCache>
                <c:formatCode>General</c:formatCode>
                <c:ptCount val="2"/>
                <c:pt idx="0">
                  <c:v>1</c:v>
                </c:pt>
                <c:pt idx="1">
                  <c:v>-0.55264544982256958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B-4B67-BB7D-63A60600F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645167"/>
        <c:axId val="530642671"/>
      </c:scatterChart>
      <c:valAx>
        <c:axId val="530642671"/>
        <c:scaling>
          <c:orientation val="minMax"/>
          <c:max val="1.1500000000000001"/>
          <c:min val="-1.1500000000000001"/>
        </c:scaling>
        <c:delete val="1"/>
        <c:axPos val="l"/>
        <c:numFmt formatCode="General" sourceLinked="1"/>
        <c:majorTickMark val="out"/>
        <c:minorTickMark val="none"/>
        <c:tickLblPos val="nextTo"/>
        <c:crossAx val="530645167"/>
        <c:crosses val="autoZero"/>
        <c:crossBetween val="midCat"/>
      </c:valAx>
      <c:valAx>
        <c:axId val="530645167"/>
        <c:scaling>
          <c:orientation val="minMax"/>
          <c:max val="1.1500000000000001"/>
          <c:min val="-1.1500000000000001"/>
        </c:scaling>
        <c:delete val="1"/>
        <c:axPos val="b"/>
        <c:numFmt formatCode="General" sourceLinked="1"/>
        <c:majorTickMark val="out"/>
        <c:minorTickMark val="none"/>
        <c:tickLblPos val="nextTo"/>
        <c:crossAx val="530642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47000">
                    <a:srgbClr val="00F1DF"/>
                  </a:gs>
                  <a:gs pos="7000">
                    <a:srgbClr val="9947F7"/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76C-4E6B-87BC-9D16B8D4F127}"/>
              </c:ext>
            </c:extLst>
          </c:dPt>
          <c:val>
            <c:numRef>
              <c:f>PivotTables!$CG$8</c:f>
              <c:numCache>
                <c:formatCode>0.00%</c:formatCode>
                <c:ptCount val="1"/>
                <c:pt idx="0">
                  <c:v>0.22799999999999998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6C-4E6B-87BC-9D16B8D4F12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76C-4E6B-87BC-9D16B8D4F127}"/>
              </c:ext>
            </c:extLst>
          </c:dPt>
          <c:val>
            <c:numRef>
              <c:f>PivotTables!$CH$8</c:f>
              <c:numCache>
                <c:formatCode>0.00%</c:formatCode>
                <c:ptCount val="1"/>
                <c:pt idx="0">
                  <c:v>0.77200000000000002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6C-4E6B-87BC-9D16B8D4F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0877296"/>
        <c:axId val="920875632"/>
      </c:barChart>
      <c:catAx>
        <c:axId val="920877296"/>
        <c:scaling>
          <c:orientation val="minMax"/>
        </c:scaling>
        <c:delete val="1"/>
        <c:axPos val="b"/>
        <c:majorTickMark val="out"/>
        <c:minorTickMark val="none"/>
        <c:tickLblPos val="nextTo"/>
        <c:crossAx val="920875632"/>
        <c:crosses val="autoZero"/>
        <c:auto val="1"/>
        <c:lblAlgn val="ctr"/>
        <c:lblOffset val="100"/>
        <c:noMultiLvlLbl val="0"/>
      </c:catAx>
      <c:valAx>
        <c:axId val="920875632"/>
        <c:scaling>
          <c:orientation val="minMax"/>
          <c:max val="1"/>
        </c:scaling>
        <c:delete val="1"/>
        <c:axPos val="l"/>
        <c:numFmt formatCode="0.00%" sourceLinked="1"/>
        <c:majorTickMark val="out"/>
        <c:minorTickMark val="none"/>
        <c:tickLblPos val="nextTo"/>
        <c:crossAx val="9208772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1st</c:v>
          </c:tx>
          <c:spPr>
            <a:gradFill>
              <a:gsLst>
                <a:gs pos="70000">
                  <a:srgbClr val="9947F7"/>
                </a:gs>
                <a:gs pos="20000">
                  <a:srgbClr val="C23FD8"/>
                </a:gs>
              </a:gsLst>
              <a:lin ang="10800000" scaled="0"/>
            </a:gradFill>
            <a:ln w="120650">
              <a:solidFill>
                <a:schemeClr val="tx1"/>
              </a:solidFill>
            </a:ln>
          </c:spPr>
          <c:dPt>
            <c:idx val="0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F55-44D4-B9AA-65E3057BB101}"/>
              </c:ext>
            </c:extLst>
          </c:dPt>
          <c:dPt>
            <c:idx val="1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55-44D4-B9AA-65E3057BB101}"/>
              </c:ext>
            </c:extLst>
          </c:dPt>
          <c:dPt>
            <c:idx val="2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F55-44D4-B9AA-65E3057BB101}"/>
              </c:ext>
            </c:extLst>
          </c:dPt>
          <c:dPt>
            <c:idx val="3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55-44D4-B9AA-65E3057BB101}"/>
              </c:ext>
            </c:extLst>
          </c:dPt>
          <c:dPt>
            <c:idx val="4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F55-44D4-B9AA-65E3057BB101}"/>
              </c:ext>
            </c:extLst>
          </c:dPt>
          <c:dPt>
            <c:idx val="5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F55-44D4-B9AA-65E3057BB101}"/>
              </c:ext>
            </c:extLst>
          </c:dPt>
          <c:dPt>
            <c:idx val="6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F55-44D4-B9AA-65E3057BB101}"/>
              </c:ext>
            </c:extLst>
          </c:dPt>
          <c:dPt>
            <c:idx val="7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55-44D4-B9AA-65E3057BB101}"/>
              </c:ext>
            </c:extLst>
          </c:dPt>
          <c:dPt>
            <c:idx val="8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F55-44D4-B9AA-65E3057BB101}"/>
              </c:ext>
            </c:extLst>
          </c:dPt>
          <c:dPt>
            <c:idx val="9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F55-44D4-B9AA-65E3057BB101}"/>
              </c:ext>
            </c:extLst>
          </c:dPt>
          <c:dPt>
            <c:idx val="10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F55-44D4-B9AA-65E3057BB101}"/>
              </c:ext>
            </c:extLst>
          </c:dPt>
          <c:dPt>
            <c:idx val="11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F55-44D4-B9AA-65E3057BB101}"/>
              </c:ext>
            </c:extLst>
          </c:dPt>
          <c:dPt>
            <c:idx val="12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F55-44D4-B9AA-65E3057BB101}"/>
              </c:ext>
            </c:extLst>
          </c:dPt>
          <c:dPt>
            <c:idx val="13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F55-44D4-B9AA-65E3057BB101}"/>
              </c:ext>
            </c:extLst>
          </c:dPt>
          <c:dPt>
            <c:idx val="14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F55-44D4-B9AA-65E3057BB101}"/>
              </c:ext>
            </c:extLst>
          </c:dPt>
          <c:dPt>
            <c:idx val="15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F55-44D4-B9AA-65E3057BB101}"/>
              </c:ext>
            </c:extLst>
          </c:dPt>
          <c:dPt>
            <c:idx val="16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F55-44D4-B9AA-65E3057BB101}"/>
              </c:ext>
            </c:extLst>
          </c:dPt>
          <c:dPt>
            <c:idx val="17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F55-44D4-B9AA-65E3057BB101}"/>
              </c:ext>
            </c:extLst>
          </c:dPt>
          <c:dPt>
            <c:idx val="18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F55-44D4-B9AA-65E3057BB101}"/>
              </c:ext>
            </c:extLst>
          </c:dPt>
          <c:dPt>
            <c:idx val="19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F55-44D4-B9AA-65E3057BB101}"/>
              </c:ext>
            </c:extLst>
          </c:dPt>
          <c:dPt>
            <c:idx val="20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F55-44D4-B9AA-65E3057BB101}"/>
              </c:ext>
            </c:extLst>
          </c:dPt>
          <c:dPt>
            <c:idx val="21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F55-44D4-B9AA-65E3057BB101}"/>
              </c:ext>
            </c:extLst>
          </c:dPt>
          <c:dPt>
            <c:idx val="22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F55-44D4-B9AA-65E3057BB101}"/>
              </c:ext>
            </c:extLst>
          </c:dPt>
          <c:dPt>
            <c:idx val="23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F55-44D4-B9AA-65E3057BB101}"/>
              </c:ext>
            </c:extLst>
          </c:dPt>
          <c:dPt>
            <c:idx val="24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8F55-44D4-B9AA-65E3057BB101}"/>
              </c:ext>
            </c:extLst>
          </c:dPt>
          <c:dPt>
            <c:idx val="25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8F55-44D4-B9AA-65E3057BB101}"/>
              </c:ext>
            </c:extLst>
          </c:dPt>
          <c:dPt>
            <c:idx val="26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8F55-44D4-B9AA-65E3057BB101}"/>
              </c:ext>
            </c:extLst>
          </c:dPt>
          <c:dPt>
            <c:idx val="27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8F55-44D4-B9AA-65E3057BB101}"/>
              </c:ext>
            </c:extLst>
          </c:dPt>
          <c:dPt>
            <c:idx val="28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8F55-44D4-B9AA-65E3057BB101}"/>
              </c:ext>
            </c:extLst>
          </c:dPt>
          <c:dPt>
            <c:idx val="29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8F55-44D4-B9AA-65E3057BB101}"/>
              </c:ext>
            </c:extLst>
          </c:dPt>
          <c:dPt>
            <c:idx val="30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8F55-44D4-B9AA-65E3057BB101}"/>
              </c:ext>
            </c:extLst>
          </c:dPt>
          <c:dPt>
            <c:idx val="31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8F55-44D4-B9AA-65E3057BB101}"/>
              </c:ext>
            </c:extLst>
          </c:dPt>
          <c:dPt>
            <c:idx val="32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F55-44D4-B9AA-65E3057BB101}"/>
              </c:ext>
            </c:extLst>
          </c:dPt>
          <c:dPt>
            <c:idx val="33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F55-44D4-B9AA-65E3057BB101}"/>
              </c:ext>
            </c:extLst>
          </c:dPt>
          <c:dPt>
            <c:idx val="34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8F55-44D4-B9AA-65E3057BB101}"/>
              </c:ext>
            </c:extLst>
          </c:dPt>
          <c:dPt>
            <c:idx val="35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F55-44D4-B9AA-65E3057BB101}"/>
              </c:ext>
            </c:extLst>
          </c:dPt>
          <c:dPt>
            <c:idx val="36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F55-44D4-B9AA-65E3057BB101}"/>
              </c:ext>
            </c:extLst>
          </c:dPt>
          <c:dPt>
            <c:idx val="37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F55-44D4-B9AA-65E3057BB101}"/>
              </c:ext>
            </c:extLst>
          </c:dPt>
          <c:dPt>
            <c:idx val="38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8F55-44D4-B9AA-65E3057BB101}"/>
              </c:ext>
            </c:extLst>
          </c:dPt>
          <c:dPt>
            <c:idx val="39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8F55-44D4-B9AA-65E3057BB101}"/>
              </c:ext>
            </c:extLst>
          </c:dPt>
          <c:dPt>
            <c:idx val="40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8F55-44D4-B9AA-65E3057BB101}"/>
              </c:ext>
            </c:extLst>
          </c:dPt>
          <c:dPt>
            <c:idx val="41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8F55-44D4-B9AA-65E3057BB101}"/>
              </c:ext>
            </c:extLst>
          </c:dPt>
          <c:dPt>
            <c:idx val="42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8F55-44D4-B9AA-65E3057BB101}"/>
              </c:ext>
            </c:extLst>
          </c:dPt>
          <c:dPt>
            <c:idx val="43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8F55-44D4-B9AA-65E3057BB101}"/>
              </c:ext>
            </c:extLst>
          </c:dPt>
          <c:dPt>
            <c:idx val="44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8F55-44D4-B9AA-65E3057BB101}"/>
              </c:ext>
            </c:extLst>
          </c:dPt>
          <c:dPt>
            <c:idx val="45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8F55-44D4-B9AA-65E3057BB101}"/>
              </c:ext>
            </c:extLst>
          </c:dPt>
          <c:dPt>
            <c:idx val="46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8F55-44D4-B9AA-65E3057BB101}"/>
              </c:ext>
            </c:extLst>
          </c:dPt>
          <c:dPt>
            <c:idx val="47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8F55-44D4-B9AA-65E3057BB101}"/>
              </c:ext>
            </c:extLst>
          </c:dPt>
          <c:dPt>
            <c:idx val="48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8F55-44D4-B9AA-65E3057BB101}"/>
              </c:ext>
            </c:extLst>
          </c:dPt>
          <c:dPt>
            <c:idx val="49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8F55-44D4-B9AA-65E3057BB101}"/>
              </c:ext>
            </c:extLst>
          </c:dPt>
          <c:dPt>
            <c:idx val="50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8F55-44D4-B9AA-65E3057BB101}"/>
              </c:ext>
            </c:extLst>
          </c:dPt>
          <c:dPt>
            <c:idx val="51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8F55-44D4-B9AA-65E3057BB101}"/>
              </c:ext>
            </c:extLst>
          </c:dPt>
          <c:dPt>
            <c:idx val="52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8F55-44D4-B9AA-65E3057BB101}"/>
              </c:ext>
            </c:extLst>
          </c:dPt>
          <c:dPt>
            <c:idx val="53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8F55-44D4-B9AA-65E3057BB101}"/>
              </c:ext>
            </c:extLst>
          </c:dPt>
          <c:dPt>
            <c:idx val="54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8F55-44D4-B9AA-65E3057BB101}"/>
              </c:ext>
            </c:extLst>
          </c:dPt>
          <c:dPt>
            <c:idx val="55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8F55-44D4-B9AA-65E3057BB101}"/>
              </c:ext>
            </c:extLst>
          </c:dPt>
          <c:dPt>
            <c:idx val="56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8F55-44D4-B9AA-65E3057BB101}"/>
              </c:ext>
            </c:extLst>
          </c:dPt>
          <c:dPt>
            <c:idx val="57"/>
            <c:bubble3D val="0"/>
            <c:spPr>
              <a:gradFill>
                <a:gsLst>
                  <a:gs pos="70000">
                    <a:srgbClr val="9947F7"/>
                  </a:gs>
                  <a:gs pos="20000">
                    <a:srgbClr val="C23FD8"/>
                  </a:gs>
                </a:gsLst>
                <a:lin ang="10800000" scaled="0"/>
              </a:gradFill>
              <a:ln w="1206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8F55-44D4-B9AA-65E3057BB101}"/>
              </c:ext>
            </c:extLst>
          </c:dPt>
          <c:val>
            <c:numLit>
              <c:formatCode>General</c:formatCode>
              <c:ptCount val="58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74-8F55-44D4-B9AA-65E3057BB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pieChart>
        <c:varyColors val="1"/>
        <c:ser>
          <c:idx val="1"/>
          <c:order val="1"/>
          <c:tx>
            <c:v>2nd</c:v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6-8F55-44D4-B9AA-65E3057BB101}"/>
              </c:ext>
            </c:extLst>
          </c:dPt>
          <c:dPt>
            <c:idx val="1"/>
            <c:bubble3D val="0"/>
            <c:spPr>
              <a:solidFill>
                <a:schemeClr val="tx1">
                  <a:alpha val="71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8-8F55-44D4-B9AA-65E3057BB101}"/>
              </c:ext>
            </c:extLst>
          </c:dPt>
          <c:val>
            <c:numRef>
              <c:f>PivotTables!$CP$8:$CQ$8</c:f>
              <c:numCache>
                <c:formatCode>0%</c:formatCode>
                <c:ptCount val="2"/>
                <c:pt idx="0">
                  <c:v>0.72619144478123587</c:v>
                </c:pt>
                <c:pt idx="1">
                  <c:v>0.27380855521876413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8F55-44D4-B9AA-65E3057BB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catterChart>
        <c:scatterStyle val="lineMarker"/>
        <c:varyColors val="0"/>
        <c:ser>
          <c:idx val="2"/>
          <c:order val="2"/>
          <c:tx>
            <c:v>3rd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9"/>
            <c:spPr>
              <a:solidFill>
                <a:schemeClr val="tx1"/>
              </a:solidFill>
              <a:ln w="9525">
                <a:gradFill>
                  <a:gsLst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</c:marker>
          <c:dPt>
            <c:idx val="0"/>
            <c:marker>
              <c:symbol val="circle"/>
              <c:size val="49"/>
              <c:spPr>
                <a:solidFill>
                  <a:schemeClr val="tx1"/>
                </a:solidFill>
                <a:ln w="9525">
                  <a:gradFill>
                    <a:gsLst>
                      <a:gs pos="21000">
                        <a:srgbClr val="1C373C"/>
                      </a:gs>
                      <a:gs pos="74000">
                        <a:schemeClr val="accent6"/>
                      </a:gs>
                    </a:gsLst>
                    <a:lin ang="5400000" scaled="1"/>
                  </a:gra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8F55-44D4-B9AA-65E3057BB101}"/>
              </c:ext>
            </c:extLst>
          </c:dPt>
          <c:dPt>
            <c:idx val="1"/>
            <c:marker>
              <c:symbol val="circle"/>
              <c:size val="49"/>
              <c:spPr>
                <a:solidFill>
                  <a:schemeClr val="tx1"/>
                </a:solidFill>
                <a:ln w="9525">
                  <a:gradFill>
                    <a:gsLst>
                      <a:gs pos="0">
                        <a:srgbClr val="FFFF00"/>
                      </a:gs>
                      <a:gs pos="54000">
                        <a:schemeClr val="accent4"/>
                      </a:gs>
                    </a:gsLst>
                    <a:lin ang="5400000" scaled="1"/>
                  </a:gra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8F55-44D4-B9AA-65E3057BB10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48319673-B3DA-453D-82AF-C377BDA16FF3}" type="CELLRANGE">
                      <a:rPr lang="en-US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A-8F55-44D4-B9AA-65E3057BB10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C73324B-9D35-4F47-AAF8-3605FB09D4C4}" type="CELLRANGE">
                      <a:rPr lang="ru-BY"/>
                      <a:pPr/>
                      <a:t>[ДИАПАЗОН ЯЧЕЕК]</a:t>
                    </a:fld>
                    <a:endParaRPr lang="ru-BY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8F55-44D4-B9AA-65E3057BB1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ru-BY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PivotTables!$CP$12:$CP$13</c:f>
              <c:numCache>
                <c:formatCode>General</c:formatCode>
                <c:ptCount val="2"/>
                <c:pt idx="0">
                  <c:v>0</c:v>
                </c:pt>
                <c:pt idx="1">
                  <c:v>-0.98883173325349094</c:v>
                </c:pt>
              </c:numCache>
            </c:numRef>
          </c:xVal>
          <c:yVal>
            <c:numRef>
              <c:f>PivotTables!$CQ$12:$CQ$13</c:f>
              <c:numCache>
                <c:formatCode>General</c:formatCode>
                <c:ptCount val="2"/>
                <c:pt idx="0">
                  <c:v>1</c:v>
                </c:pt>
                <c:pt idx="1">
                  <c:v>-0.14903624831193577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PivotTables!$CS$8:$CS$9</c15:f>
                <c15:dlblRangeCache>
                  <c:ptCount val="2"/>
                  <c:pt idx="0">
                    <c:v>27%</c:v>
                  </c:pt>
                  <c:pt idx="1">
                    <c:v>73%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C-8F55-44D4-B9AA-65E3057BB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490560"/>
        <c:axId val="279496800"/>
      </c:scatterChart>
      <c:valAx>
        <c:axId val="279496800"/>
        <c:scaling>
          <c:orientation val="minMax"/>
          <c:max val="1.1500000000000001"/>
          <c:min val="-1.1500000000000001"/>
        </c:scaling>
        <c:delete val="1"/>
        <c:axPos val="l"/>
        <c:numFmt formatCode="General" sourceLinked="1"/>
        <c:majorTickMark val="out"/>
        <c:minorTickMark val="none"/>
        <c:tickLblPos val="nextTo"/>
        <c:crossAx val="279490560"/>
        <c:crosses val="autoZero"/>
        <c:crossBetween val="midCat"/>
      </c:valAx>
      <c:valAx>
        <c:axId val="279490560"/>
        <c:scaling>
          <c:orientation val="minMax"/>
          <c:max val="1.1500000000000001"/>
          <c:min val="-1.1500000000000001"/>
        </c:scaling>
        <c:delete val="1"/>
        <c:axPos val="b"/>
        <c:numFmt formatCode="General" sourceLinked="1"/>
        <c:majorTickMark val="out"/>
        <c:minorTickMark val="none"/>
        <c:tickLblPos val="nextTo"/>
        <c:crossAx val="27949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[Диаграмма процесса продаж .xlsx]PivotTables!Сводная таблица10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9947F7"/>
              </a:gs>
              <a:gs pos="100000">
                <a:srgbClr val="00F1DF">
                  <a:alpha val="60000"/>
                </a:srgb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defRPr>
              </a:pPr>
              <a:endParaRPr lang="ru-BY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PivotTables!$DK$7</c:f>
              <c:strCache>
                <c:ptCount val="1"/>
                <c:pt idx="0">
                  <c:v>Итог</c:v>
                </c:pt>
              </c:strCache>
            </c:strRef>
          </c:tx>
          <c:spPr>
            <a:gradFill flip="none" rotWithShape="1">
              <a:gsLst>
                <a:gs pos="0">
                  <a:srgbClr val="9947F7"/>
                </a:gs>
                <a:gs pos="100000">
                  <a:srgbClr val="00F1DF">
                    <a:alpha val="60000"/>
                  </a:srgb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ru-BY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PivotTables!$DJ$8:$DJ$11</c:f>
              <c:strCache>
                <c:ptCount val="3"/>
                <c:pt idx="0">
                  <c:v>Отправка</c:v>
                </c:pt>
                <c:pt idx="1">
                  <c:v>Загрузка</c:v>
                </c:pt>
                <c:pt idx="2">
                  <c:v>В отделении</c:v>
                </c:pt>
              </c:strCache>
            </c:strRef>
          </c:cat>
          <c:val>
            <c:numRef>
              <c:f>PivotTables!$DK$8:$DK$11</c:f>
              <c:numCache>
                <c:formatCode>#,##0</c:formatCode>
                <c:ptCount val="3"/>
                <c:pt idx="0">
                  <c:v>311</c:v>
                </c:pt>
                <c:pt idx="1">
                  <c:v>238</c:v>
                </c:pt>
                <c:pt idx="2">
                  <c:v>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5-487A-BF7F-4FA2CA167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0"/>
        <c:overlap val="-30"/>
        <c:axId val="743160176"/>
        <c:axId val="743156848"/>
      </c:barChart>
      <c:catAx>
        <c:axId val="743160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ru-BY"/>
          </a:p>
        </c:txPr>
        <c:crossAx val="743156848"/>
        <c:crosses val="autoZero"/>
        <c:auto val="1"/>
        <c:lblAlgn val="ctr"/>
        <c:lblOffset val="100"/>
        <c:noMultiLvlLbl val="0"/>
      </c:catAx>
      <c:valAx>
        <c:axId val="743156848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74316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[Диаграмма процесса продаж .xlsx]PivotTables!Сводная таблица16</c:name>
    <c:fmtId val="7"/>
  </c:pivotSource>
  <c:chart>
    <c:autoTitleDeleted val="1"/>
    <c:pivotFmts>
      <c:pivotFmt>
        <c:idx val="0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 w="19050">
            <a:noFill/>
          </a:ln>
          <a:effectLst/>
        </c:spPr>
      </c:pivotFmt>
      <c:pivotFmt>
        <c:idx val="2"/>
        <c:spPr>
          <a:noFill/>
          <a:ln w="19050">
            <a:noFill/>
          </a:ln>
          <a:effectLst/>
        </c:spPr>
      </c:pivotFmt>
      <c:pivotFmt>
        <c:idx val="3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 w="19050">
            <a:noFill/>
          </a:ln>
          <a:effectLst/>
        </c:spPr>
      </c:pivotFmt>
      <c:pivotFmt>
        <c:idx val="5"/>
        <c:spPr>
          <a:noFill/>
          <a:ln w="19050">
            <a:noFill/>
          </a:ln>
          <a:effectLst/>
        </c:spPr>
      </c:pivotFmt>
      <c:pivotFmt>
        <c:idx val="6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/>
          </a:solidFill>
          <a:ln w="19050">
            <a:noFill/>
          </a:ln>
          <a:effectLst/>
        </c:spPr>
      </c:pivotFmt>
      <c:pivotFmt>
        <c:idx val="8"/>
        <c:spPr>
          <a:noFill/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PivotTables!$DO$7</c:f>
              <c:strCache>
                <c:ptCount val="1"/>
                <c:pt idx="0">
                  <c:v>Итог</c:v>
                </c:pt>
              </c:strCache>
            </c:strRef>
          </c:tx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49-4FE8-978E-1D6187D18481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49-4FE8-978E-1D6187D18481}"/>
              </c:ext>
            </c:extLst>
          </c:dPt>
          <c:cat>
            <c:strRef>
              <c:f>PivotTables!$DN$8:$DN$10</c:f>
              <c:strCache>
                <c:ptCount val="2"/>
                <c:pt idx="0">
                  <c:v>Paid</c:v>
                </c:pt>
                <c:pt idx="1">
                  <c:v>Refunded</c:v>
                </c:pt>
              </c:strCache>
            </c:strRef>
          </c:cat>
          <c:val>
            <c:numRef>
              <c:f>PivotTables!$DO$8:$DO$10</c:f>
              <c:numCache>
                <c:formatCode>0%</c:formatCode>
                <c:ptCount val="2"/>
                <c:pt idx="0">
                  <c:v>0.84816753926701571</c:v>
                </c:pt>
                <c:pt idx="1">
                  <c:v>0.15183246073298429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49-4FE8-978E-1D6187D18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chart" Target="../charts/chart5.xml"/><Relationship Id="rId3" Type="http://schemas.openxmlformats.org/officeDocument/2006/relationships/hyperlink" Target="#'&#1048;&#1089;&#1090;&#1086;&#1095;&#1085;&#1080;&#1082;&#1080; &#1076;&#1086;&#1093;&#1086;&#1076;&#1072;'!A1"/><Relationship Id="rId7" Type="http://schemas.openxmlformats.org/officeDocument/2006/relationships/image" Target="../media/image3.png"/><Relationship Id="rId12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#'&#1057;&#1090;&#1072;&#1090;&#1091;&#1089; &#1087;&#1088;&#1086;&#1077;&#1082;&#1090;&#1086;&#1074;'!A1"/><Relationship Id="rId11" Type="http://schemas.openxmlformats.org/officeDocument/2006/relationships/chart" Target="../charts/chart3.xml"/><Relationship Id="rId5" Type="http://schemas.openxmlformats.org/officeDocument/2006/relationships/hyperlink" Target="#'&#1055;&#1088;&#1086;&#1094;&#1077;&#1089;&#1089; &#1087;&#1088;&#1086;&#1076;&#1072;&#1078;'!A1"/><Relationship Id="rId15" Type="http://schemas.openxmlformats.org/officeDocument/2006/relationships/image" Target="../media/image6.svg"/><Relationship Id="rId10" Type="http://schemas.openxmlformats.org/officeDocument/2006/relationships/chart" Target="../charts/chart2.xml"/><Relationship Id="rId4" Type="http://schemas.openxmlformats.org/officeDocument/2006/relationships/hyperlink" Target="#&#1043;&#1077;&#1086;&#1075;&#1088;&#1072;&#1092;&#1080;&#1103;!A1"/><Relationship Id="rId9" Type="http://schemas.openxmlformats.org/officeDocument/2006/relationships/chart" Target="../charts/chart1.xml"/><Relationship Id="rId1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chart" Target="../charts/chart8.xml"/><Relationship Id="rId3" Type="http://schemas.openxmlformats.org/officeDocument/2006/relationships/hyperlink" Target="#'&#1048;&#1089;&#1090;&#1086;&#1095;&#1085;&#1080;&#1082;&#1080; &#1076;&#1086;&#1093;&#1086;&#1076;&#1072;'!A1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#'&#1057;&#1090;&#1072;&#1090;&#1091;&#1089; &#1087;&#1088;&#1086;&#1077;&#1082;&#1090;&#1086;&#1074;'!A1"/><Relationship Id="rId11" Type="http://schemas.openxmlformats.org/officeDocument/2006/relationships/image" Target="../media/image7.png"/><Relationship Id="rId5" Type="http://schemas.openxmlformats.org/officeDocument/2006/relationships/hyperlink" Target="#'&#1055;&#1088;&#1086;&#1094;&#1077;&#1089;&#1089; &#1087;&#1088;&#1086;&#1076;&#1072;&#1078;'!A1"/><Relationship Id="rId10" Type="http://schemas.openxmlformats.org/officeDocument/2006/relationships/chart" Target="../charts/chart7.xml"/><Relationship Id="rId4" Type="http://schemas.openxmlformats.org/officeDocument/2006/relationships/hyperlink" Target="#&#1043;&#1077;&#1086;&#1075;&#1088;&#1072;&#1092;&#1080;&#1103;!A1"/><Relationship Id="rId9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svg"/><Relationship Id="rId18" Type="http://schemas.openxmlformats.org/officeDocument/2006/relationships/image" Target="../media/image25.png"/><Relationship Id="rId26" Type="http://schemas.openxmlformats.org/officeDocument/2006/relationships/image" Target="../media/image3.png"/><Relationship Id="rId3" Type="http://schemas.openxmlformats.org/officeDocument/2006/relationships/image" Target="../media/image10.svg"/><Relationship Id="rId21" Type="http://schemas.openxmlformats.org/officeDocument/2006/relationships/image" Target="../media/image2.svg"/><Relationship Id="rId7" Type="http://schemas.openxmlformats.org/officeDocument/2006/relationships/image" Target="../media/image14.svg"/><Relationship Id="rId12" Type="http://schemas.openxmlformats.org/officeDocument/2006/relationships/image" Target="../media/image19.png"/><Relationship Id="rId17" Type="http://schemas.openxmlformats.org/officeDocument/2006/relationships/image" Target="../media/image24.svg"/><Relationship Id="rId25" Type="http://schemas.openxmlformats.org/officeDocument/2006/relationships/hyperlink" Target="#'&#1057;&#1090;&#1072;&#1090;&#1091;&#1089; &#1087;&#1088;&#1086;&#1077;&#1082;&#1090;&#1086;&#1074;'!A1"/><Relationship Id="rId33" Type="http://schemas.openxmlformats.org/officeDocument/2006/relationships/chart" Target="../charts/chart11.xml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1.png"/><Relationship Id="rId29" Type="http://schemas.openxmlformats.org/officeDocument/2006/relationships/image" Target="../media/image28.png"/><Relationship Id="rId1" Type="http://schemas.openxmlformats.org/officeDocument/2006/relationships/chart" Target="../charts/chart9.xml"/><Relationship Id="rId6" Type="http://schemas.openxmlformats.org/officeDocument/2006/relationships/image" Target="../media/image13.png"/><Relationship Id="rId11" Type="http://schemas.openxmlformats.org/officeDocument/2006/relationships/image" Target="../media/image18.svg"/><Relationship Id="rId24" Type="http://schemas.openxmlformats.org/officeDocument/2006/relationships/hyperlink" Target="#'&#1055;&#1088;&#1086;&#1094;&#1077;&#1089;&#1089; &#1087;&#1088;&#1086;&#1076;&#1072;&#1078;'!A1"/><Relationship Id="rId32" Type="http://schemas.openxmlformats.org/officeDocument/2006/relationships/chart" Target="../charts/chart10.xml"/><Relationship Id="rId5" Type="http://schemas.openxmlformats.org/officeDocument/2006/relationships/image" Target="../media/image12.svg"/><Relationship Id="rId15" Type="http://schemas.openxmlformats.org/officeDocument/2006/relationships/image" Target="../media/image22.svg"/><Relationship Id="rId23" Type="http://schemas.openxmlformats.org/officeDocument/2006/relationships/hyperlink" Target="#&#1043;&#1077;&#1086;&#1075;&#1088;&#1072;&#1092;&#1080;&#1103;!A1"/><Relationship Id="rId28" Type="http://schemas.openxmlformats.org/officeDocument/2006/relationships/image" Target="../media/image27.gif"/><Relationship Id="rId10" Type="http://schemas.openxmlformats.org/officeDocument/2006/relationships/image" Target="../media/image17.png"/><Relationship Id="rId19" Type="http://schemas.openxmlformats.org/officeDocument/2006/relationships/image" Target="../media/image26.svg"/><Relationship Id="rId31" Type="http://schemas.openxmlformats.org/officeDocument/2006/relationships/image" Target="../media/image30.png"/><Relationship Id="rId4" Type="http://schemas.openxmlformats.org/officeDocument/2006/relationships/image" Target="../media/image11.png"/><Relationship Id="rId9" Type="http://schemas.openxmlformats.org/officeDocument/2006/relationships/image" Target="../media/image16.svg"/><Relationship Id="rId14" Type="http://schemas.openxmlformats.org/officeDocument/2006/relationships/image" Target="../media/image21.png"/><Relationship Id="rId22" Type="http://schemas.openxmlformats.org/officeDocument/2006/relationships/hyperlink" Target="#'&#1048;&#1089;&#1090;&#1086;&#1095;&#1085;&#1080;&#1082;&#1080; &#1076;&#1086;&#1093;&#1086;&#1076;&#1072;'!A1"/><Relationship Id="rId27" Type="http://schemas.openxmlformats.org/officeDocument/2006/relationships/image" Target="../media/image4.svg"/><Relationship Id="rId30" Type="http://schemas.openxmlformats.org/officeDocument/2006/relationships/image" Target="../media/image29.svg"/><Relationship Id="rId8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35.svg"/><Relationship Id="rId3" Type="http://schemas.openxmlformats.org/officeDocument/2006/relationships/hyperlink" Target="#'&#1048;&#1089;&#1090;&#1086;&#1095;&#1085;&#1080;&#1082;&#1080; &#1076;&#1086;&#1093;&#1086;&#1076;&#1072;'!A1"/><Relationship Id="rId7" Type="http://schemas.openxmlformats.org/officeDocument/2006/relationships/image" Target="../media/image3.png"/><Relationship Id="rId12" Type="http://schemas.openxmlformats.org/officeDocument/2006/relationships/image" Target="../media/image34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#'&#1057;&#1090;&#1072;&#1090;&#1091;&#1089; &#1087;&#1088;&#1086;&#1077;&#1082;&#1090;&#1086;&#1074;'!A1"/><Relationship Id="rId11" Type="http://schemas.openxmlformats.org/officeDocument/2006/relationships/image" Target="../media/image33.svg"/><Relationship Id="rId5" Type="http://schemas.openxmlformats.org/officeDocument/2006/relationships/hyperlink" Target="#'&#1055;&#1088;&#1086;&#1094;&#1077;&#1089;&#1089; &#1087;&#1088;&#1086;&#1076;&#1072;&#1078;'!A1"/><Relationship Id="rId10" Type="http://schemas.openxmlformats.org/officeDocument/2006/relationships/image" Target="../media/image32.svg"/><Relationship Id="rId4" Type="http://schemas.openxmlformats.org/officeDocument/2006/relationships/hyperlink" Target="#&#1043;&#1077;&#1086;&#1075;&#1088;&#1072;&#1092;&#1080;&#1103;!A1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196734</xdr:colOff>
      <xdr:row>2</xdr:row>
      <xdr:rowOff>55418</xdr:rowOff>
    </xdr:from>
    <xdr:to>
      <xdr:col>19</xdr:col>
      <xdr:colOff>152399</xdr:colOff>
      <xdr:row>33</xdr:row>
      <xdr:rowOff>100723</xdr:rowOff>
    </xdr:to>
    <xdr:grpSp>
      <xdr:nvGrpSpPr>
        <xdr:cNvPr id="287" name="Группа 286">
          <a:extLst>
            <a:ext uri="{FF2B5EF4-FFF2-40B4-BE49-F238E27FC236}">
              <a16:creationId xmlns:a16="http://schemas.microsoft.com/office/drawing/2014/main" id="{883D7042-FF10-4EF9-B40E-63EC2CEA281B}"/>
            </a:ext>
          </a:extLst>
        </xdr:cNvPr>
        <xdr:cNvGrpSpPr/>
      </xdr:nvGrpSpPr>
      <xdr:grpSpPr>
        <a:xfrm>
          <a:off x="5073534" y="474518"/>
          <a:ext cx="6661265" cy="6541355"/>
          <a:chOff x="5073534" y="471054"/>
          <a:chExt cx="6661265" cy="6487669"/>
        </a:xfrm>
      </xdr:grpSpPr>
      <xdr:sp macro="" textlink="">
        <xdr:nvSpPr>
          <xdr:cNvPr id="285" name="Овал 284">
            <a:extLst>
              <a:ext uri="{FF2B5EF4-FFF2-40B4-BE49-F238E27FC236}">
                <a16:creationId xmlns:a16="http://schemas.microsoft.com/office/drawing/2014/main" id="{03F7E47D-D306-41E5-8A9E-7103C4DFA5D8}"/>
              </a:ext>
            </a:extLst>
          </xdr:cNvPr>
          <xdr:cNvSpPr/>
        </xdr:nvSpPr>
        <xdr:spPr>
          <a:xfrm>
            <a:off x="5073534" y="471054"/>
            <a:ext cx="6661265" cy="6487669"/>
          </a:xfrm>
          <a:prstGeom prst="ellipse">
            <a:avLst/>
          </a:prstGeom>
          <a:noFill/>
          <a:ln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sp macro="" textlink="">
        <xdr:nvSpPr>
          <xdr:cNvPr id="286" name="Овал 285">
            <a:extLst>
              <a:ext uri="{FF2B5EF4-FFF2-40B4-BE49-F238E27FC236}">
                <a16:creationId xmlns:a16="http://schemas.microsoft.com/office/drawing/2014/main" id="{70A1EE8F-E3FA-4538-AD80-57D3CD18F817}"/>
              </a:ext>
            </a:extLst>
          </xdr:cNvPr>
          <xdr:cNvSpPr/>
        </xdr:nvSpPr>
        <xdr:spPr>
          <a:xfrm>
            <a:off x="6216798" y="1586543"/>
            <a:ext cx="4374736" cy="4256691"/>
          </a:xfrm>
          <a:prstGeom prst="ellipse">
            <a:avLst/>
          </a:prstGeom>
          <a:noFill/>
          <a:ln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</xdr:grpSp>
    <xdr:clientData/>
  </xdr:twoCellAnchor>
  <xdr:twoCellAnchor editAs="absolute">
    <xdr:from>
      <xdr:col>17</xdr:col>
      <xdr:colOff>457200</xdr:colOff>
      <xdr:row>8</xdr:row>
      <xdr:rowOff>44824</xdr:rowOff>
    </xdr:from>
    <xdr:to>
      <xdr:col>20</xdr:col>
      <xdr:colOff>114987</xdr:colOff>
      <xdr:row>14</xdr:row>
      <xdr:rowOff>62754</xdr:rowOff>
    </xdr:to>
    <xdr:grpSp>
      <xdr:nvGrpSpPr>
        <xdr:cNvPr id="124" name="Группа 123">
          <a:extLst>
            <a:ext uri="{FF2B5EF4-FFF2-40B4-BE49-F238E27FC236}">
              <a16:creationId xmlns:a16="http://schemas.microsoft.com/office/drawing/2014/main" id="{B19182E4-4547-43B6-B743-C51C0028A21C}"/>
            </a:ext>
          </a:extLst>
        </xdr:cNvPr>
        <xdr:cNvGrpSpPr/>
      </xdr:nvGrpSpPr>
      <xdr:grpSpPr>
        <a:xfrm>
          <a:off x="10820400" y="1721224"/>
          <a:ext cx="1486587" cy="1275230"/>
          <a:chOff x="10820400" y="1766048"/>
          <a:chExt cx="1486587" cy="1308847"/>
        </a:xfrm>
      </xdr:grpSpPr>
      <xdr:cxnSp macro="">
        <xdr:nvCxnSpPr>
          <xdr:cNvPr id="107" name="Прямая соединительная линия 106">
            <a:extLst>
              <a:ext uri="{FF2B5EF4-FFF2-40B4-BE49-F238E27FC236}">
                <a16:creationId xmlns:a16="http://schemas.microsoft.com/office/drawing/2014/main" id="{057359A2-0D92-4026-8F82-95261FE2ABA7}"/>
              </a:ext>
            </a:extLst>
          </xdr:cNvPr>
          <xdr:cNvCxnSpPr>
            <a:endCxn id="115" idx="3"/>
          </xdr:cNvCxnSpPr>
        </xdr:nvCxnSpPr>
        <xdr:spPr>
          <a:xfrm flipV="1">
            <a:off x="10820400" y="2209952"/>
            <a:ext cx="1039361" cy="864943"/>
          </a:xfrm>
          <a:prstGeom prst="line">
            <a:avLst/>
          </a:prstGeom>
          <a:ln w="15875">
            <a:gradFill>
              <a:gsLst>
                <a:gs pos="20000">
                  <a:srgbClr val="0A0D80"/>
                </a:gs>
                <a:gs pos="74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4" name="TextBox 112">
            <a:extLst>
              <a:ext uri="{FF2B5EF4-FFF2-40B4-BE49-F238E27FC236}">
                <a16:creationId xmlns:a16="http://schemas.microsoft.com/office/drawing/2014/main" id="{BB828361-5116-4819-947C-BC9D7A16181D}"/>
              </a:ext>
            </a:extLst>
          </xdr:cNvPr>
          <xdr:cNvSpPr txBox="1"/>
        </xdr:nvSpPr>
        <xdr:spPr>
          <a:xfrm>
            <a:off x="11788587" y="1766048"/>
            <a:ext cx="518400" cy="527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t>27%</a:t>
            </a:r>
          </a:p>
        </xdr:txBody>
      </xdr:sp>
      <xdr:sp macro="" textlink="">
        <xdr:nvSpPr>
          <xdr:cNvPr id="115" name="Круг: прозрачная заливка 114">
            <a:extLst>
              <a:ext uri="{FF2B5EF4-FFF2-40B4-BE49-F238E27FC236}">
                <a16:creationId xmlns:a16="http://schemas.microsoft.com/office/drawing/2014/main" id="{C64A4116-F167-42EA-8C73-58602EEDDC70}"/>
              </a:ext>
            </a:extLst>
          </xdr:cNvPr>
          <xdr:cNvSpPr/>
        </xdr:nvSpPr>
        <xdr:spPr>
          <a:xfrm>
            <a:off x="11788588" y="1783976"/>
            <a:ext cx="486000" cy="499062"/>
          </a:xfrm>
          <a:prstGeom prst="donut">
            <a:avLst>
              <a:gd name="adj" fmla="val 9274"/>
            </a:avLst>
          </a:prstGeom>
          <a:solidFill>
            <a:srgbClr val="9BF8F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/>
          </a:p>
        </xdr:txBody>
      </xdr:sp>
    </xdr:grpSp>
    <xdr:clientData/>
  </xdr:twoCellAnchor>
  <xdr:twoCellAnchor editAs="absolute">
    <xdr:from>
      <xdr:col>19</xdr:col>
      <xdr:colOff>224118</xdr:colOff>
      <xdr:row>24</xdr:row>
      <xdr:rowOff>35858</xdr:rowOff>
    </xdr:from>
    <xdr:to>
      <xdr:col>22</xdr:col>
      <xdr:colOff>89213</xdr:colOff>
      <xdr:row>26</xdr:row>
      <xdr:rowOff>133527</xdr:rowOff>
    </xdr:to>
    <xdr:grpSp>
      <xdr:nvGrpSpPr>
        <xdr:cNvPr id="186" name="Группа 185">
          <a:extLst>
            <a:ext uri="{FF2B5EF4-FFF2-40B4-BE49-F238E27FC236}">
              <a16:creationId xmlns:a16="http://schemas.microsoft.com/office/drawing/2014/main" id="{9AA604FB-A837-407E-A020-D136CCE889F2}"/>
            </a:ext>
          </a:extLst>
        </xdr:cNvPr>
        <xdr:cNvGrpSpPr/>
      </xdr:nvGrpSpPr>
      <xdr:grpSpPr>
        <a:xfrm>
          <a:off x="11806518" y="5065058"/>
          <a:ext cx="1693895" cy="516769"/>
          <a:chOff x="11806518" y="5261001"/>
          <a:chExt cx="1693895" cy="533097"/>
        </a:xfrm>
      </xdr:grpSpPr>
      <xdr:cxnSp macro="">
        <xdr:nvCxnSpPr>
          <xdr:cNvPr id="126" name="Прямая соединительная линия 125">
            <a:extLst>
              <a:ext uri="{FF2B5EF4-FFF2-40B4-BE49-F238E27FC236}">
                <a16:creationId xmlns:a16="http://schemas.microsoft.com/office/drawing/2014/main" id="{31F05FA6-A5BD-4AAE-B74D-CB483F2CF20D}"/>
              </a:ext>
            </a:extLst>
          </xdr:cNvPr>
          <xdr:cNvCxnSpPr>
            <a:endCxn id="128" idx="2"/>
          </xdr:cNvCxnSpPr>
        </xdr:nvCxnSpPr>
        <xdr:spPr>
          <a:xfrm flipV="1">
            <a:off x="11806518" y="5531021"/>
            <a:ext cx="1175496" cy="64236"/>
          </a:xfrm>
          <a:prstGeom prst="line">
            <a:avLst/>
          </a:prstGeom>
          <a:ln w="15875">
            <a:gradFill>
              <a:gsLst>
                <a:gs pos="20000">
                  <a:srgbClr val="0A0D80"/>
                </a:gs>
                <a:gs pos="74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PivotTables!AX10">
        <xdr:nvSpPr>
          <xdr:cNvPr id="127" name="TextBox 112">
            <a:extLst>
              <a:ext uri="{FF2B5EF4-FFF2-40B4-BE49-F238E27FC236}">
                <a16:creationId xmlns:a16="http://schemas.microsoft.com/office/drawing/2014/main" id="{1643CC9A-6D69-450A-877E-27C1B72C4BEE}"/>
              </a:ext>
            </a:extLst>
          </xdr:cNvPr>
          <xdr:cNvSpPr txBox="1"/>
        </xdr:nvSpPr>
        <xdr:spPr>
          <a:xfrm>
            <a:off x="12982013" y="5261001"/>
            <a:ext cx="518400" cy="5330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fld id="{A81903E0-D6FA-43E3-B1EC-160A3116E275}" type="TxLink">
              <a: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marL="0" indent="0" algn="ctr"/>
              <a:t>15%</a:t>
            </a:fld>
            <a:endParaRPr lang="en-US" sz="11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endParaRPr>
          </a:p>
        </xdr:txBody>
      </xdr:sp>
      <xdr:sp macro="" textlink="">
        <xdr:nvSpPr>
          <xdr:cNvPr id="128" name="Круг: прозрачная заливка 127">
            <a:extLst>
              <a:ext uri="{FF2B5EF4-FFF2-40B4-BE49-F238E27FC236}">
                <a16:creationId xmlns:a16="http://schemas.microsoft.com/office/drawing/2014/main" id="{91ADD9C4-39DB-4BB6-B82C-BFD9DEE47E78}"/>
              </a:ext>
            </a:extLst>
          </xdr:cNvPr>
          <xdr:cNvSpPr/>
        </xdr:nvSpPr>
        <xdr:spPr>
          <a:xfrm>
            <a:off x="12982014" y="5278929"/>
            <a:ext cx="486000" cy="504185"/>
          </a:xfrm>
          <a:prstGeom prst="donut">
            <a:avLst>
              <a:gd name="adj" fmla="val 9274"/>
            </a:avLst>
          </a:prstGeom>
          <a:solidFill>
            <a:srgbClr val="9BF8F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/>
          </a:p>
        </xdr:txBody>
      </xdr:sp>
    </xdr:grpSp>
    <xdr:clientData/>
  </xdr:twoCellAnchor>
  <xdr:twoCellAnchor editAs="absolute">
    <xdr:from>
      <xdr:col>8</xdr:col>
      <xdr:colOff>577102</xdr:colOff>
      <xdr:row>5</xdr:row>
      <xdr:rowOff>116541</xdr:rowOff>
    </xdr:from>
    <xdr:to>
      <xdr:col>11</xdr:col>
      <xdr:colOff>313767</xdr:colOff>
      <xdr:row>8</xdr:row>
      <xdr:rowOff>98612</xdr:rowOff>
    </xdr:to>
    <xdr:grpSp>
      <xdr:nvGrpSpPr>
        <xdr:cNvPr id="133" name="Группа 132">
          <a:extLst>
            <a:ext uri="{FF2B5EF4-FFF2-40B4-BE49-F238E27FC236}">
              <a16:creationId xmlns:a16="http://schemas.microsoft.com/office/drawing/2014/main" id="{250CD2BF-845C-4E2C-899C-2D6017E5B5B3}"/>
            </a:ext>
          </a:extLst>
        </xdr:cNvPr>
        <xdr:cNvGrpSpPr/>
      </xdr:nvGrpSpPr>
      <xdr:grpSpPr>
        <a:xfrm>
          <a:off x="5453902" y="1164291"/>
          <a:ext cx="1565465" cy="610721"/>
          <a:chOff x="11781864" y="1775108"/>
          <a:chExt cx="1565465" cy="627434"/>
        </a:xfrm>
      </xdr:grpSpPr>
      <xdr:cxnSp macro="">
        <xdr:nvCxnSpPr>
          <xdr:cNvPr id="134" name="Прямая соединительная линия 133">
            <a:extLst>
              <a:ext uri="{FF2B5EF4-FFF2-40B4-BE49-F238E27FC236}">
                <a16:creationId xmlns:a16="http://schemas.microsoft.com/office/drawing/2014/main" id="{0FB93B82-5F84-4D11-A10A-71A1506CCA78}"/>
              </a:ext>
            </a:extLst>
          </xdr:cNvPr>
          <xdr:cNvCxnSpPr/>
        </xdr:nvCxnSpPr>
        <xdr:spPr>
          <a:xfrm flipH="1" flipV="1">
            <a:off x="12214165" y="2104043"/>
            <a:ext cx="1133164" cy="298499"/>
          </a:xfrm>
          <a:prstGeom prst="line">
            <a:avLst/>
          </a:prstGeom>
          <a:ln w="15875">
            <a:gradFill>
              <a:gsLst>
                <a:gs pos="20000">
                  <a:srgbClr val="0A0D80"/>
                </a:gs>
                <a:gs pos="74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PivotTables!AX17">
        <xdr:nvSpPr>
          <xdr:cNvPr id="135" name="TextBox 112">
            <a:extLst>
              <a:ext uri="{FF2B5EF4-FFF2-40B4-BE49-F238E27FC236}">
                <a16:creationId xmlns:a16="http://schemas.microsoft.com/office/drawing/2014/main" id="{04390D90-2EDE-4FDD-9DA2-2D16C5CB3E50}"/>
              </a:ext>
            </a:extLst>
          </xdr:cNvPr>
          <xdr:cNvSpPr txBox="1"/>
        </xdr:nvSpPr>
        <xdr:spPr>
          <a:xfrm>
            <a:off x="11781864" y="1775108"/>
            <a:ext cx="518400" cy="527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fld id="{A6699E7C-5C5E-4D2F-8BBC-1E97B24C1B05}" type="TxLink">
              <a: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marL="0" indent="0" algn="ctr"/>
              <a:t>19%</a:t>
            </a:fld>
            <a:endParaRPr lang="en-US" sz="11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endParaRPr>
          </a:p>
        </xdr:txBody>
      </xdr:sp>
      <xdr:sp macro="" textlink="">
        <xdr:nvSpPr>
          <xdr:cNvPr id="136" name="Круг: прозрачная заливка 135">
            <a:extLst>
              <a:ext uri="{FF2B5EF4-FFF2-40B4-BE49-F238E27FC236}">
                <a16:creationId xmlns:a16="http://schemas.microsoft.com/office/drawing/2014/main" id="{D5ACF7E3-A83D-4832-87E0-1A115ED57EC1}"/>
              </a:ext>
            </a:extLst>
          </xdr:cNvPr>
          <xdr:cNvSpPr/>
        </xdr:nvSpPr>
        <xdr:spPr>
          <a:xfrm>
            <a:off x="11781865" y="1793036"/>
            <a:ext cx="486000" cy="499062"/>
          </a:xfrm>
          <a:prstGeom prst="donut">
            <a:avLst>
              <a:gd name="adj" fmla="val 9274"/>
            </a:avLst>
          </a:prstGeom>
          <a:solidFill>
            <a:srgbClr val="9BF8F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/>
          </a:p>
        </xdr:txBody>
      </xdr:sp>
    </xdr:grpSp>
    <xdr:clientData/>
  </xdr:twoCellAnchor>
  <xdr:twoCellAnchor editAs="absolute">
    <xdr:from>
      <xdr:col>8</xdr:col>
      <xdr:colOff>415736</xdr:colOff>
      <xdr:row>22</xdr:row>
      <xdr:rowOff>188259</xdr:rowOff>
    </xdr:from>
    <xdr:to>
      <xdr:col>9</xdr:col>
      <xdr:colOff>555814</xdr:colOff>
      <xdr:row>29</xdr:row>
      <xdr:rowOff>8663</xdr:rowOff>
    </xdr:to>
    <xdr:grpSp>
      <xdr:nvGrpSpPr>
        <xdr:cNvPr id="137" name="Группа 136">
          <a:extLst>
            <a:ext uri="{FF2B5EF4-FFF2-40B4-BE49-F238E27FC236}">
              <a16:creationId xmlns:a16="http://schemas.microsoft.com/office/drawing/2014/main" id="{2B1C0796-A783-483D-B92B-71CEAC4F31ED}"/>
            </a:ext>
          </a:extLst>
        </xdr:cNvPr>
        <xdr:cNvGrpSpPr/>
      </xdr:nvGrpSpPr>
      <xdr:grpSpPr>
        <a:xfrm>
          <a:off x="5292536" y="4798359"/>
          <a:ext cx="749678" cy="1287254"/>
          <a:chOff x="11781864" y="977153"/>
          <a:chExt cx="749678" cy="1323658"/>
        </a:xfrm>
      </xdr:grpSpPr>
      <xdr:cxnSp macro="">
        <xdr:nvCxnSpPr>
          <xdr:cNvPr id="138" name="Прямая соединительная линия 137">
            <a:extLst>
              <a:ext uri="{FF2B5EF4-FFF2-40B4-BE49-F238E27FC236}">
                <a16:creationId xmlns:a16="http://schemas.microsoft.com/office/drawing/2014/main" id="{D3D42A8F-7249-4BDF-94D9-6D0549E60418}"/>
              </a:ext>
            </a:extLst>
          </xdr:cNvPr>
          <xdr:cNvCxnSpPr/>
        </xdr:nvCxnSpPr>
        <xdr:spPr>
          <a:xfrm flipH="1">
            <a:off x="12128128" y="977153"/>
            <a:ext cx="403414" cy="887168"/>
          </a:xfrm>
          <a:prstGeom prst="line">
            <a:avLst/>
          </a:prstGeom>
          <a:ln w="15875">
            <a:gradFill>
              <a:gsLst>
                <a:gs pos="20000">
                  <a:srgbClr val="0A0D80"/>
                </a:gs>
                <a:gs pos="74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PivotTables!AX7">
        <xdr:nvSpPr>
          <xdr:cNvPr id="139" name="TextBox 112">
            <a:extLst>
              <a:ext uri="{FF2B5EF4-FFF2-40B4-BE49-F238E27FC236}">
                <a16:creationId xmlns:a16="http://schemas.microsoft.com/office/drawing/2014/main" id="{DED0A5BC-8854-4949-9667-1606CEA7DAA5}"/>
              </a:ext>
            </a:extLst>
          </xdr:cNvPr>
          <xdr:cNvSpPr txBox="1"/>
        </xdr:nvSpPr>
        <xdr:spPr>
          <a:xfrm>
            <a:off x="11781864" y="1772837"/>
            <a:ext cx="518400" cy="527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fld id="{97BBFCEE-0E85-43F7-81BB-371F05A408C3}" type="TxLink">
              <a: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marL="0" indent="0" algn="ctr"/>
              <a:t>21%</a:t>
            </a:fld>
            <a:endParaRPr lang="en-US" sz="11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endParaRPr>
          </a:p>
        </xdr:txBody>
      </xdr:sp>
      <xdr:sp macro="" textlink="">
        <xdr:nvSpPr>
          <xdr:cNvPr id="140" name="Круг: прозрачная заливка 139">
            <a:extLst>
              <a:ext uri="{FF2B5EF4-FFF2-40B4-BE49-F238E27FC236}">
                <a16:creationId xmlns:a16="http://schemas.microsoft.com/office/drawing/2014/main" id="{6CD63B03-8CDE-4EAF-80A8-D8D1FFBF6180}"/>
              </a:ext>
            </a:extLst>
          </xdr:cNvPr>
          <xdr:cNvSpPr/>
        </xdr:nvSpPr>
        <xdr:spPr>
          <a:xfrm>
            <a:off x="11781865" y="1790765"/>
            <a:ext cx="486000" cy="499062"/>
          </a:xfrm>
          <a:prstGeom prst="donut">
            <a:avLst>
              <a:gd name="adj" fmla="val 9274"/>
            </a:avLst>
          </a:prstGeom>
          <a:solidFill>
            <a:srgbClr val="9BF8F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/>
          </a:p>
        </xdr:txBody>
      </xdr:sp>
    </xdr:grpSp>
    <xdr:clientData/>
  </xdr:twoCellAnchor>
  <xdr:twoCellAnchor editAs="absolute">
    <xdr:from>
      <xdr:col>14</xdr:col>
      <xdr:colOff>270060</xdr:colOff>
      <xdr:row>28</xdr:row>
      <xdr:rowOff>134471</xdr:rowOff>
    </xdr:from>
    <xdr:to>
      <xdr:col>15</xdr:col>
      <xdr:colOff>178860</xdr:colOff>
      <xdr:row>33</xdr:row>
      <xdr:rowOff>196281</xdr:rowOff>
    </xdr:to>
    <xdr:grpSp>
      <xdr:nvGrpSpPr>
        <xdr:cNvPr id="141" name="Группа 140">
          <a:extLst>
            <a:ext uri="{FF2B5EF4-FFF2-40B4-BE49-F238E27FC236}">
              <a16:creationId xmlns:a16="http://schemas.microsoft.com/office/drawing/2014/main" id="{B9916D7A-83E6-44AB-9025-903F32556C46}"/>
            </a:ext>
          </a:extLst>
        </xdr:cNvPr>
        <xdr:cNvGrpSpPr/>
      </xdr:nvGrpSpPr>
      <xdr:grpSpPr>
        <a:xfrm>
          <a:off x="8804460" y="6001871"/>
          <a:ext cx="518400" cy="1109560"/>
          <a:chOff x="11788587" y="1156447"/>
          <a:chExt cx="518400" cy="1137575"/>
        </a:xfrm>
      </xdr:grpSpPr>
      <xdr:cxnSp macro="">
        <xdr:nvCxnSpPr>
          <xdr:cNvPr id="142" name="Прямая соединительная линия 141">
            <a:extLst>
              <a:ext uri="{FF2B5EF4-FFF2-40B4-BE49-F238E27FC236}">
                <a16:creationId xmlns:a16="http://schemas.microsoft.com/office/drawing/2014/main" id="{5DFDE95C-36BD-4F79-B4B2-1255F1523F1F}"/>
              </a:ext>
            </a:extLst>
          </xdr:cNvPr>
          <xdr:cNvCxnSpPr>
            <a:endCxn id="144" idx="0"/>
          </xdr:cNvCxnSpPr>
        </xdr:nvCxnSpPr>
        <xdr:spPr>
          <a:xfrm>
            <a:off x="11912974" y="1156447"/>
            <a:ext cx="118614" cy="627529"/>
          </a:xfrm>
          <a:prstGeom prst="line">
            <a:avLst/>
          </a:prstGeom>
          <a:ln w="15875">
            <a:gradFill>
              <a:gsLst>
                <a:gs pos="20000">
                  <a:srgbClr val="0A0D80"/>
                </a:gs>
                <a:gs pos="74000">
                  <a:srgbClr val="9BF8F2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PivotTables!AX13">
        <xdr:nvSpPr>
          <xdr:cNvPr id="143" name="TextBox 112">
            <a:extLst>
              <a:ext uri="{FF2B5EF4-FFF2-40B4-BE49-F238E27FC236}">
                <a16:creationId xmlns:a16="http://schemas.microsoft.com/office/drawing/2014/main" id="{655C85B8-C53F-4649-A0F3-5691E4762A41}"/>
              </a:ext>
            </a:extLst>
          </xdr:cNvPr>
          <xdr:cNvSpPr txBox="1"/>
        </xdr:nvSpPr>
        <xdr:spPr>
          <a:xfrm>
            <a:off x="11788587" y="1766048"/>
            <a:ext cx="518400" cy="527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fld id="{E0E930D2-3E6E-4366-87FE-0BB352CC6557}" type="TxLink">
              <a: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marL="0" indent="0" algn="ctr"/>
              <a:t>7%</a:t>
            </a:fld>
            <a:endParaRPr lang="en-US" sz="11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endParaRPr>
          </a:p>
        </xdr:txBody>
      </xdr:sp>
      <xdr:sp macro="" textlink="">
        <xdr:nvSpPr>
          <xdr:cNvPr id="144" name="Круг: прозрачная заливка 143">
            <a:extLst>
              <a:ext uri="{FF2B5EF4-FFF2-40B4-BE49-F238E27FC236}">
                <a16:creationId xmlns:a16="http://schemas.microsoft.com/office/drawing/2014/main" id="{B7FDD370-6D61-4EAC-AE1D-F4414BA8BC2F}"/>
              </a:ext>
            </a:extLst>
          </xdr:cNvPr>
          <xdr:cNvSpPr/>
        </xdr:nvSpPr>
        <xdr:spPr>
          <a:xfrm>
            <a:off x="11788588" y="1783976"/>
            <a:ext cx="486000" cy="499062"/>
          </a:xfrm>
          <a:prstGeom prst="donut">
            <a:avLst>
              <a:gd name="adj" fmla="val 9274"/>
            </a:avLst>
          </a:prstGeom>
          <a:solidFill>
            <a:srgbClr val="9BF8F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/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31</xdr:col>
      <xdr:colOff>466724</xdr:colOff>
      <xdr:row>2</xdr:row>
      <xdr:rowOff>35860</xdr:rowOff>
    </xdr:to>
    <xdr:grpSp>
      <xdr:nvGrpSpPr>
        <xdr:cNvPr id="19" name="Группа 18">
          <a:extLst>
            <a:ext uri="{FF2B5EF4-FFF2-40B4-BE49-F238E27FC236}">
              <a16:creationId xmlns:a16="http://schemas.microsoft.com/office/drawing/2014/main" id="{20D4F47E-2246-4CB4-A102-9D11714C6ADA}"/>
            </a:ext>
          </a:extLst>
        </xdr:cNvPr>
        <xdr:cNvGrpSpPr/>
      </xdr:nvGrpSpPr>
      <xdr:grpSpPr>
        <a:xfrm>
          <a:off x="0" y="0"/>
          <a:ext cx="19364324" cy="454960"/>
          <a:chOff x="0" y="0"/>
          <a:chExt cx="18558247" cy="466166"/>
        </a:xfrm>
      </xdr:grpSpPr>
      <xdr:sp macro="" textlink="">
        <xdr:nvSpPr>
          <xdr:cNvPr id="2" name="Прямоугольник 1">
            <a:extLst>
              <a:ext uri="{FF2B5EF4-FFF2-40B4-BE49-F238E27FC236}">
                <a16:creationId xmlns:a16="http://schemas.microsoft.com/office/drawing/2014/main" id="{72CC50E6-EE0B-4DCE-8981-6D806DCE2E31}"/>
              </a:ext>
            </a:extLst>
          </xdr:cNvPr>
          <xdr:cNvSpPr/>
        </xdr:nvSpPr>
        <xdr:spPr>
          <a:xfrm>
            <a:off x="0" y="0"/>
            <a:ext cx="18558247" cy="464118"/>
          </a:xfrm>
          <a:prstGeom prst="rect">
            <a:avLst/>
          </a:prstGeom>
          <a:solidFill>
            <a:srgbClr val="1D1D3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pic>
        <xdr:nvPicPr>
          <xdr:cNvPr id="4" name="Рисунок 3" descr="Заставка со сплошной заливкой">
            <a:extLst>
              <a:ext uri="{FF2B5EF4-FFF2-40B4-BE49-F238E27FC236}">
                <a16:creationId xmlns:a16="http://schemas.microsoft.com/office/drawing/2014/main" id="{5883EE53-71A8-4257-B35E-81C9385085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07577" y="62755"/>
            <a:ext cx="349623" cy="349623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54129548-0AB6-4853-B0A6-15F321128DFC}"/>
              </a:ext>
            </a:extLst>
          </xdr:cNvPr>
          <xdr:cNvSpPr txBox="1"/>
        </xdr:nvSpPr>
        <xdr:spPr>
          <a:xfrm>
            <a:off x="537883" y="8963"/>
            <a:ext cx="1335741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Dashboard</a:t>
            </a:r>
            <a:r>
              <a:rPr lang="en-US" sz="1400" baseline="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#1</a:t>
            </a:r>
            <a:endParaRPr lang="ru-BY" sz="14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7" name="TextBox 6">
            <a:hlinkClick xmlns:r="http://schemas.openxmlformats.org/officeDocument/2006/relationships" r:id="rId3" tooltip="Income Sources"/>
            <a:extLst>
              <a:ext uri="{FF2B5EF4-FFF2-40B4-BE49-F238E27FC236}">
                <a16:creationId xmlns:a16="http://schemas.microsoft.com/office/drawing/2014/main" id="{7F03E08C-4A0A-40B7-9A55-C09D725AB8EB}"/>
              </a:ext>
            </a:extLst>
          </xdr:cNvPr>
          <xdr:cNvSpPr txBox="1"/>
        </xdr:nvSpPr>
        <xdr:spPr>
          <a:xfrm>
            <a:off x="11264574" y="8964"/>
            <a:ext cx="1375663" cy="4572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Источники</a:t>
            </a:r>
            <a:r>
              <a:rPr lang="ru-RU" sz="1200" baseline="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дохода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0" name="TextBox 9">
            <a:hlinkClick xmlns:r="http://schemas.openxmlformats.org/officeDocument/2006/relationships" r:id="rId4" tooltip="Geographically"/>
            <a:extLst>
              <a:ext uri="{FF2B5EF4-FFF2-40B4-BE49-F238E27FC236}">
                <a16:creationId xmlns:a16="http://schemas.microsoft.com/office/drawing/2014/main" id="{A7707952-9101-44AC-AFA9-6D7988DEADA8}"/>
              </a:ext>
            </a:extLst>
          </xdr:cNvPr>
          <xdr:cNvSpPr txBox="1"/>
        </xdr:nvSpPr>
        <xdr:spPr>
          <a:xfrm>
            <a:off x="12738849" y="8965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География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1" name="TextBox 10">
            <a:hlinkClick xmlns:r="http://schemas.openxmlformats.org/officeDocument/2006/relationships" r:id="rId5" tooltip="Sales Process"/>
            <a:extLst>
              <a:ext uri="{FF2B5EF4-FFF2-40B4-BE49-F238E27FC236}">
                <a16:creationId xmlns:a16="http://schemas.microsoft.com/office/drawing/2014/main" id="{83BB829F-FC3C-4270-801F-4F9674BD5EBD}"/>
              </a:ext>
            </a:extLst>
          </xdr:cNvPr>
          <xdr:cNvSpPr txBox="1"/>
        </xdr:nvSpPr>
        <xdr:spPr>
          <a:xfrm>
            <a:off x="14003126" y="8964"/>
            <a:ext cx="1308593" cy="4572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Процесс продаж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2" name="TextBox 11">
            <a:hlinkClick xmlns:r="http://schemas.openxmlformats.org/officeDocument/2006/relationships" r:id="rId6" tooltip="Projects Status"/>
            <a:extLst>
              <a:ext uri="{FF2B5EF4-FFF2-40B4-BE49-F238E27FC236}">
                <a16:creationId xmlns:a16="http://schemas.microsoft.com/office/drawing/2014/main" id="{4F36366B-0AC8-4853-9E5F-43B2F8AF767C}"/>
              </a:ext>
            </a:extLst>
          </xdr:cNvPr>
          <xdr:cNvSpPr txBox="1"/>
        </xdr:nvSpPr>
        <xdr:spPr>
          <a:xfrm>
            <a:off x="15410332" y="8965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Статус проектов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C568AE10-F856-4B1B-B165-BF60880E70D2}"/>
              </a:ext>
            </a:extLst>
          </xdr:cNvPr>
          <xdr:cNvSpPr txBox="1"/>
        </xdr:nvSpPr>
        <xdr:spPr>
          <a:xfrm>
            <a:off x="5638800" y="0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Обзор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pic>
        <xdr:nvPicPr>
          <xdr:cNvPr id="17" name="Рисунок 16" descr="Лупа со сплошной заливкой">
            <a:extLst>
              <a:ext uri="{FF2B5EF4-FFF2-40B4-BE49-F238E27FC236}">
                <a16:creationId xmlns:a16="http://schemas.microsoft.com/office/drawing/2014/main" id="{2F33BEB7-0270-449A-9E06-EB9EEB7158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5387789" y="107578"/>
            <a:ext cx="295836" cy="295836"/>
          </a:xfrm>
          <a:prstGeom prst="rect">
            <a:avLst/>
          </a:prstGeom>
        </xdr:spPr>
      </xdr:pic>
      <xdr:sp macro="" textlink="">
        <xdr:nvSpPr>
          <xdr:cNvPr id="18" name="Прямоугольник: скругленные углы 17">
            <a:extLst>
              <a:ext uri="{FF2B5EF4-FFF2-40B4-BE49-F238E27FC236}">
                <a16:creationId xmlns:a16="http://schemas.microsoft.com/office/drawing/2014/main" id="{FD9F511D-71ED-4705-8CA3-8825792BA345}"/>
              </a:ext>
            </a:extLst>
          </xdr:cNvPr>
          <xdr:cNvSpPr/>
        </xdr:nvSpPr>
        <xdr:spPr>
          <a:xfrm>
            <a:off x="11392011" y="349623"/>
            <a:ext cx="273600" cy="468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</xdr:grpSp>
    <xdr:clientData/>
  </xdr:twoCellAnchor>
  <xdr:twoCellAnchor editAs="absolute">
    <xdr:from>
      <xdr:col>0</xdr:col>
      <xdr:colOff>457199</xdr:colOff>
      <xdr:row>3</xdr:row>
      <xdr:rowOff>161366</xdr:rowOff>
    </xdr:from>
    <xdr:to>
      <xdr:col>3</xdr:col>
      <xdr:colOff>342900</xdr:colOff>
      <xdr:row>5</xdr:row>
      <xdr:rowOff>188261</xdr:rowOff>
    </xdr:to>
    <xdr:grpSp>
      <xdr:nvGrpSpPr>
        <xdr:cNvPr id="24" name="Группа 23">
          <a:extLst>
            <a:ext uri="{FF2B5EF4-FFF2-40B4-BE49-F238E27FC236}">
              <a16:creationId xmlns:a16="http://schemas.microsoft.com/office/drawing/2014/main" id="{DC2DCC50-3D67-48CA-9D1A-05524215DA2A}"/>
            </a:ext>
          </a:extLst>
        </xdr:cNvPr>
        <xdr:cNvGrpSpPr/>
      </xdr:nvGrpSpPr>
      <xdr:grpSpPr>
        <a:xfrm>
          <a:off x="457199" y="790016"/>
          <a:ext cx="1714501" cy="445995"/>
          <a:chOff x="457199" y="950260"/>
          <a:chExt cx="1714501" cy="457201"/>
        </a:xfrm>
      </xdr:grpSpPr>
      <xdr:sp macro="" textlink="">
        <xdr:nvSpPr>
          <xdr:cNvPr id="20" name="Прямоугольник: скругленные углы 19">
            <a:extLst>
              <a:ext uri="{FF2B5EF4-FFF2-40B4-BE49-F238E27FC236}">
                <a16:creationId xmlns:a16="http://schemas.microsoft.com/office/drawing/2014/main" id="{372B070E-CE91-4416-A278-D847A3C0B442}"/>
              </a:ext>
            </a:extLst>
          </xdr:cNvPr>
          <xdr:cNvSpPr/>
        </xdr:nvSpPr>
        <xdr:spPr>
          <a:xfrm>
            <a:off x="457199" y="964660"/>
            <a:ext cx="1548000" cy="4284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9FD7C679-1E2F-4F5D-93AB-D6B0314AEB72}"/>
              </a:ext>
            </a:extLst>
          </xdr:cNvPr>
          <xdr:cNvSpPr txBox="1"/>
        </xdr:nvSpPr>
        <xdr:spPr>
          <a:xfrm>
            <a:off x="537590" y="950260"/>
            <a:ext cx="1634110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Источники Дохода</a:t>
            </a:r>
            <a:endParaRPr lang="en-US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 editAs="absolute">
    <xdr:from>
      <xdr:col>0</xdr:col>
      <xdr:colOff>438976</xdr:colOff>
      <xdr:row>6</xdr:row>
      <xdr:rowOff>26894</xdr:rowOff>
    </xdr:from>
    <xdr:to>
      <xdr:col>6</xdr:col>
      <xdr:colOff>361949</xdr:colOff>
      <xdr:row>11</xdr:row>
      <xdr:rowOff>95250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17BECE2-FE94-4892-B025-0E4EDB2F9302}"/>
            </a:ext>
          </a:extLst>
        </xdr:cNvPr>
        <xdr:cNvSpPr txBox="1"/>
      </xdr:nvSpPr>
      <xdr:spPr>
        <a:xfrm>
          <a:off x="438976" y="1284194"/>
          <a:ext cx="3580573" cy="11161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ru-RU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Общий итог доходов и их разбивка с указанием процента достижений и выделением наиболее ценных источников, маркетинговых стратегий и операционной прибыли.</a:t>
          </a:r>
          <a:endParaRPr lang="en-US" sz="12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421340</xdr:colOff>
      <xdr:row>11</xdr:row>
      <xdr:rowOff>68356</xdr:rowOff>
    </xdr:from>
    <xdr:to>
      <xdr:col>5</xdr:col>
      <xdr:colOff>582705</xdr:colOff>
      <xdr:row>13</xdr:row>
      <xdr:rowOff>70050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Year 1">
              <a:extLst>
                <a:ext uri="{FF2B5EF4-FFF2-40B4-BE49-F238E27FC236}">
                  <a16:creationId xmlns:a16="http://schemas.microsoft.com/office/drawing/2014/main" id="{58BFE8CB-35D2-4EA3-8DD3-88FED101963C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340" y="2373406"/>
              <a:ext cx="3209365" cy="4207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BY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367550</xdr:colOff>
      <xdr:row>13</xdr:row>
      <xdr:rowOff>53788</xdr:rowOff>
    </xdr:from>
    <xdr:to>
      <xdr:col>7</xdr:col>
      <xdr:colOff>161925</xdr:colOff>
      <xdr:row>19</xdr:row>
      <xdr:rowOff>73958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6C38C519-43FB-46AA-B4B8-2D758BC038BC}"/>
            </a:ext>
          </a:extLst>
        </xdr:cNvPr>
        <xdr:cNvGrpSpPr/>
      </xdr:nvGrpSpPr>
      <xdr:grpSpPr>
        <a:xfrm>
          <a:off x="367550" y="2777938"/>
          <a:ext cx="4061575" cy="1277470"/>
          <a:chOff x="394444" y="3218330"/>
          <a:chExt cx="4061575" cy="1312122"/>
        </a:xfrm>
      </xdr:grpSpPr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D10F3927-D40C-464D-9062-8B3F88C902E0}"/>
              </a:ext>
            </a:extLst>
          </xdr:cNvPr>
          <xdr:cNvSpPr txBox="1"/>
        </xdr:nvSpPr>
        <xdr:spPr>
          <a:xfrm>
            <a:off x="421339" y="3218330"/>
            <a:ext cx="4034680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28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Финансовая Статистика</a:t>
            </a:r>
            <a:endParaRPr lang="en-US" sz="28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S8">
        <xdr:nvSpPr>
          <xdr:cNvPr id="26" name="TextBox 25">
            <a:extLst>
              <a:ext uri="{FF2B5EF4-FFF2-40B4-BE49-F238E27FC236}">
                <a16:creationId xmlns:a16="http://schemas.microsoft.com/office/drawing/2014/main" id="{474B1D8C-6362-4F94-997B-B4A7078A0D30}"/>
              </a:ext>
            </a:extLst>
          </xdr:cNvPr>
          <xdr:cNvSpPr txBox="1"/>
        </xdr:nvSpPr>
        <xdr:spPr>
          <a:xfrm>
            <a:off x="394444" y="3594848"/>
            <a:ext cx="3307977" cy="636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53A0D1EF-141B-4744-9C99-FC33D5085968}" type="TxLink">
              <a:rPr lang="en-US" sz="48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898 932</a:t>
            </a:fld>
            <a:endParaRPr lang="en-US" sz="48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00B8E24E-289F-4F46-960B-A77282549E08}"/>
              </a:ext>
            </a:extLst>
          </xdr:cNvPr>
          <xdr:cNvSpPr txBox="1"/>
        </xdr:nvSpPr>
        <xdr:spPr>
          <a:xfrm>
            <a:off x="439270" y="4213412"/>
            <a:ext cx="1378324" cy="2997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4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Целевой доход</a:t>
            </a:r>
            <a:endParaRPr lang="en-US" sz="14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R8">
        <xdr:nvSpPr>
          <xdr:cNvPr id="28" name="TextBox 27">
            <a:extLst>
              <a:ext uri="{FF2B5EF4-FFF2-40B4-BE49-F238E27FC236}">
                <a16:creationId xmlns:a16="http://schemas.microsoft.com/office/drawing/2014/main" id="{2E834E9E-E76C-4761-8F47-05410F0F90E9}"/>
              </a:ext>
            </a:extLst>
          </xdr:cNvPr>
          <xdr:cNvSpPr txBox="1"/>
        </xdr:nvSpPr>
        <xdr:spPr>
          <a:xfrm>
            <a:off x="1791820" y="4252546"/>
            <a:ext cx="1335744" cy="2779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D145172F-EA5A-455D-88F8-944DDEFC450D}" type="TxLink">
              <a:rPr lang="en-US" sz="140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l"/>
              <a:t>802 618</a:t>
            </a:fld>
            <a:endParaRPr lang="en-US" sz="14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</xdr:grpSp>
    <xdr:clientData/>
  </xdr:twoCellAnchor>
  <xdr:twoCellAnchor editAs="absolute">
    <xdr:from>
      <xdr:col>0</xdr:col>
      <xdr:colOff>313765</xdr:colOff>
      <xdr:row>18</xdr:row>
      <xdr:rowOff>152399</xdr:rowOff>
    </xdr:from>
    <xdr:to>
      <xdr:col>4</xdr:col>
      <xdr:colOff>555811</xdr:colOff>
      <xdr:row>24</xdr:row>
      <xdr:rowOff>17928</xdr:rowOff>
    </xdr:to>
    <xdr:graphicFrame macro="">
      <xdr:nvGraphicFramePr>
        <xdr:cNvPr id="31" name="Диаграмма 30">
          <a:extLst>
            <a:ext uri="{FF2B5EF4-FFF2-40B4-BE49-F238E27FC236}">
              <a16:creationId xmlns:a16="http://schemas.microsoft.com/office/drawing/2014/main" id="{09E05464-ECB5-47A1-B0D9-95024F1B7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0</xdr:col>
      <xdr:colOff>430307</xdr:colOff>
      <xdr:row>23</xdr:row>
      <xdr:rowOff>143435</xdr:rowOff>
    </xdr:from>
    <xdr:to>
      <xdr:col>6</xdr:col>
      <xdr:colOff>80684</xdr:colOff>
      <xdr:row>25</xdr:row>
      <xdr:rowOff>170330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9B8E1DA-893F-48E4-A2B3-AB36F9FAB01B}"/>
            </a:ext>
          </a:extLst>
        </xdr:cNvPr>
        <xdr:cNvSpPr txBox="1"/>
      </xdr:nvSpPr>
      <xdr:spPr>
        <a:xfrm>
          <a:off x="430307" y="5091953"/>
          <a:ext cx="3307977" cy="4572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ru-RU" sz="18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Количество товаров</a:t>
          </a:r>
          <a:endParaRPr lang="en-US" sz="18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407520</xdr:colOff>
      <xdr:row>27</xdr:row>
      <xdr:rowOff>904</xdr:rowOff>
    </xdr:from>
    <xdr:to>
      <xdr:col>5</xdr:col>
      <xdr:colOff>124388</xdr:colOff>
      <xdr:row>37</xdr:row>
      <xdr:rowOff>47580</xdr:rowOff>
    </xdr:to>
    <xdr:grpSp>
      <xdr:nvGrpSpPr>
        <xdr:cNvPr id="15" name="Группа 14">
          <a:extLst>
            <a:ext uri="{FF2B5EF4-FFF2-40B4-BE49-F238E27FC236}">
              <a16:creationId xmlns:a16="http://schemas.microsoft.com/office/drawing/2014/main" id="{9A87F761-53C4-473A-A2DF-3AC82E5B42DE}"/>
            </a:ext>
          </a:extLst>
        </xdr:cNvPr>
        <xdr:cNvGrpSpPr/>
      </xdr:nvGrpSpPr>
      <xdr:grpSpPr>
        <a:xfrm>
          <a:off x="407520" y="5658754"/>
          <a:ext cx="2764868" cy="2142176"/>
          <a:chOff x="408640" y="6231505"/>
          <a:chExt cx="2764868" cy="2152691"/>
        </a:xfrm>
      </xdr:grpSpPr>
      <xdr:grpSp>
        <xdr:nvGrpSpPr>
          <xdr:cNvPr id="8" name="Группа 7">
            <a:extLst>
              <a:ext uri="{FF2B5EF4-FFF2-40B4-BE49-F238E27FC236}">
                <a16:creationId xmlns:a16="http://schemas.microsoft.com/office/drawing/2014/main" id="{29DBCFA3-336A-4A5F-B9C5-B11FC419D658}"/>
              </a:ext>
            </a:extLst>
          </xdr:cNvPr>
          <xdr:cNvGrpSpPr/>
        </xdr:nvGrpSpPr>
        <xdr:grpSpPr>
          <a:xfrm>
            <a:off x="537882" y="6277406"/>
            <a:ext cx="1374099" cy="2100111"/>
            <a:chOff x="537882" y="6402763"/>
            <a:chExt cx="1374099" cy="2140602"/>
          </a:xfrm>
        </xdr:grpSpPr>
        <xdr:sp macro="" textlink="PivotTables!H9">
          <xdr:nvSpPr>
            <xdr:cNvPr id="33" name="TextBox 32">
              <a:extLst>
                <a:ext uri="{FF2B5EF4-FFF2-40B4-BE49-F238E27FC236}">
                  <a16:creationId xmlns:a16="http://schemas.microsoft.com/office/drawing/2014/main" id="{71D799AF-43EC-42D9-AA81-E9A8350E859F}"/>
                </a:ext>
              </a:extLst>
            </xdr:cNvPr>
            <xdr:cNvSpPr txBox="1"/>
          </xdr:nvSpPr>
          <xdr:spPr>
            <a:xfrm>
              <a:off x="537883" y="6402763"/>
              <a:ext cx="1303760" cy="2504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04CB3026-BD3E-4F97-BBB3-72F1BDC89ADF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Услуги</a:t>
              </a:fld>
              <a:endParaRPr lang="en-US" sz="11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PivotTables!H10">
          <xdr:nvSpPr>
            <xdr:cNvPr id="41" name="TextBox 40">
              <a:extLst>
                <a:ext uri="{FF2B5EF4-FFF2-40B4-BE49-F238E27FC236}">
                  <a16:creationId xmlns:a16="http://schemas.microsoft.com/office/drawing/2014/main" id="{D0A84289-A625-47B2-9889-D8424AC8A384}"/>
                </a:ext>
              </a:extLst>
            </xdr:cNvPr>
            <xdr:cNvSpPr txBox="1"/>
          </xdr:nvSpPr>
          <xdr:spPr>
            <a:xfrm>
              <a:off x="537883" y="6739666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3FA21BF6-C00F-4439-9C4D-B33FC47DA554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Подписки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H11">
          <xdr:nvSpPr>
            <xdr:cNvPr id="42" name="TextBox 41">
              <a:extLst>
                <a:ext uri="{FF2B5EF4-FFF2-40B4-BE49-F238E27FC236}">
                  <a16:creationId xmlns:a16="http://schemas.microsoft.com/office/drawing/2014/main" id="{3C15CC85-C2B5-4E88-A2BE-87B79788D4C6}"/>
                </a:ext>
              </a:extLst>
            </xdr:cNvPr>
            <xdr:cNvSpPr txBox="1"/>
          </xdr:nvSpPr>
          <xdr:spPr>
            <a:xfrm>
              <a:off x="537882" y="7123354"/>
              <a:ext cx="1374099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840DA3B2-DCE6-47B6-BFC9-73F66BB70A4C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Продажа активов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H12">
          <xdr:nvSpPr>
            <xdr:cNvPr id="43" name="TextBox 42">
              <a:extLst>
                <a:ext uri="{FF2B5EF4-FFF2-40B4-BE49-F238E27FC236}">
                  <a16:creationId xmlns:a16="http://schemas.microsoft.com/office/drawing/2014/main" id="{31F84583-99EC-4866-8389-19E7C1E9911D}"/>
                </a:ext>
              </a:extLst>
            </xdr:cNvPr>
            <xdr:cNvSpPr txBox="1"/>
          </xdr:nvSpPr>
          <xdr:spPr>
            <a:xfrm>
              <a:off x="537883" y="7507043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3404B203-C25A-4F16-88CA-2FE1B74F5B0C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Лицензирование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H13">
          <xdr:nvSpPr>
            <xdr:cNvPr id="44" name="TextBox 43">
              <a:extLst>
                <a:ext uri="{FF2B5EF4-FFF2-40B4-BE49-F238E27FC236}">
                  <a16:creationId xmlns:a16="http://schemas.microsoft.com/office/drawing/2014/main" id="{C4324894-2A7F-4F58-9459-1D8146AA24FA}"/>
                </a:ext>
              </a:extLst>
            </xdr:cNvPr>
            <xdr:cNvSpPr txBox="1"/>
          </xdr:nvSpPr>
          <xdr:spPr>
            <a:xfrm>
              <a:off x="537882" y="7890732"/>
              <a:ext cx="1374099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51DF649E-2F87-4ECC-A09B-BE9DC15377A1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Реклама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H14">
          <xdr:nvSpPr>
            <xdr:cNvPr id="45" name="TextBox 44">
              <a:extLst>
                <a:ext uri="{FF2B5EF4-FFF2-40B4-BE49-F238E27FC236}">
                  <a16:creationId xmlns:a16="http://schemas.microsoft.com/office/drawing/2014/main" id="{C8D5527F-3246-46DE-A8F4-0BE810DC3C43}"/>
                </a:ext>
              </a:extLst>
            </xdr:cNvPr>
            <xdr:cNvSpPr txBox="1"/>
          </xdr:nvSpPr>
          <xdr:spPr>
            <a:xfrm>
              <a:off x="537883" y="8274423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CE5A4C66-C739-4B3E-810C-C56EAB934D9F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Аренда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9" name="Группа 8">
            <a:extLst>
              <a:ext uri="{FF2B5EF4-FFF2-40B4-BE49-F238E27FC236}">
                <a16:creationId xmlns:a16="http://schemas.microsoft.com/office/drawing/2014/main" id="{5CDE7C11-5F6A-4656-A406-5709E9418D64}"/>
              </a:ext>
            </a:extLst>
          </xdr:cNvPr>
          <xdr:cNvGrpSpPr/>
        </xdr:nvGrpSpPr>
        <xdr:grpSpPr>
          <a:xfrm>
            <a:off x="1882590" y="6231505"/>
            <a:ext cx="466164" cy="2146012"/>
            <a:chOff x="1479177" y="6364941"/>
            <a:chExt cx="914400" cy="2187388"/>
          </a:xfrm>
        </xdr:grpSpPr>
        <xdr:sp macro="" textlink="PivotTables!O9">
          <xdr:nvSpPr>
            <xdr:cNvPr id="46" name="TextBox 45">
              <a:extLst>
                <a:ext uri="{FF2B5EF4-FFF2-40B4-BE49-F238E27FC236}">
                  <a16:creationId xmlns:a16="http://schemas.microsoft.com/office/drawing/2014/main" id="{11C25E54-4D1F-4751-9FB7-7C8D68519C44}"/>
                </a:ext>
              </a:extLst>
            </xdr:cNvPr>
            <xdr:cNvSpPr txBox="1"/>
          </xdr:nvSpPr>
          <xdr:spPr>
            <a:xfrm>
              <a:off x="1479177" y="6364941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0CAE36A1-E825-4192-8C54-00B51B1D2B4F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10%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O10">
          <xdr:nvSpPr>
            <xdr:cNvPr id="47" name="TextBox 46">
              <a:extLst>
                <a:ext uri="{FF2B5EF4-FFF2-40B4-BE49-F238E27FC236}">
                  <a16:creationId xmlns:a16="http://schemas.microsoft.com/office/drawing/2014/main" id="{AC8DBA81-1E22-485B-973B-A3BC17D7CEFB}"/>
                </a:ext>
              </a:extLst>
            </xdr:cNvPr>
            <xdr:cNvSpPr txBox="1"/>
          </xdr:nvSpPr>
          <xdr:spPr>
            <a:xfrm>
              <a:off x="1479177" y="6748630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F30CAFEE-C6DF-4A73-B78A-5DDC30C12D7A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11%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O11">
          <xdr:nvSpPr>
            <xdr:cNvPr id="48" name="TextBox 47">
              <a:extLst>
                <a:ext uri="{FF2B5EF4-FFF2-40B4-BE49-F238E27FC236}">
                  <a16:creationId xmlns:a16="http://schemas.microsoft.com/office/drawing/2014/main" id="{933816B8-9258-4BAC-99F8-626AE0BBF4F0}"/>
                </a:ext>
              </a:extLst>
            </xdr:cNvPr>
            <xdr:cNvSpPr txBox="1"/>
          </xdr:nvSpPr>
          <xdr:spPr>
            <a:xfrm>
              <a:off x="1479177" y="7132318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B687E55F-E4E1-4543-9446-1C3A1C3015B7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0%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O12">
          <xdr:nvSpPr>
            <xdr:cNvPr id="49" name="TextBox 48">
              <a:extLst>
                <a:ext uri="{FF2B5EF4-FFF2-40B4-BE49-F238E27FC236}">
                  <a16:creationId xmlns:a16="http://schemas.microsoft.com/office/drawing/2014/main" id="{917A3E2A-35BC-48C2-B209-861DFD63FFF1}"/>
                </a:ext>
              </a:extLst>
            </xdr:cNvPr>
            <xdr:cNvSpPr txBox="1"/>
          </xdr:nvSpPr>
          <xdr:spPr>
            <a:xfrm>
              <a:off x="1479177" y="7516007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7527BDAC-9196-416B-82D3-471BDF68875E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62%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O13">
          <xdr:nvSpPr>
            <xdr:cNvPr id="50" name="TextBox 49">
              <a:extLst>
                <a:ext uri="{FF2B5EF4-FFF2-40B4-BE49-F238E27FC236}">
                  <a16:creationId xmlns:a16="http://schemas.microsoft.com/office/drawing/2014/main" id="{E80AAE7F-2FD6-40AD-B0D5-7638D3E51067}"/>
                </a:ext>
              </a:extLst>
            </xdr:cNvPr>
            <xdr:cNvSpPr txBox="1"/>
          </xdr:nvSpPr>
          <xdr:spPr>
            <a:xfrm>
              <a:off x="1479177" y="7899696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9EB35A33-5699-49E7-AE0A-F06DDF0B3542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2%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O14">
          <xdr:nvSpPr>
            <xdr:cNvPr id="51" name="TextBox 50">
              <a:extLst>
                <a:ext uri="{FF2B5EF4-FFF2-40B4-BE49-F238E27FC236}">
                  <a16:creationId xmlns:a16="http://schemas.microsoft.com/office/drawing/2014/main" id="{2CCAB5EF-8CEC-4961-A1CA-CBA5CAD46407}"/>
                </a:ext>
              </a:extLst>
            </xdr:cNvPr>
            <xdr:cNvSpPr txBox="1"/>
          </xdr:nvSpPr>
          <xdr:spPr>
            <a:xfrm>
              <a:off x="1479177" y="8283387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2ACB682E-CECC-4006-9832-5116144CB91F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14%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52" name="Группа 51">
            <a:extLst>
              <a:ext uri="{FF2B5EF4-FFF2-40B4-BE49-F238E27FC236}">
                <a16:creationId xmlns:a16="http://schemas.microsoft.com/office/drawing/2014/main" id="{CACB12C2-5DF2-4D7A-98E8-920922C973C2}"/>
              </a:ext>
            </a:extLst>
          </xdr:cNvPr>
          <xdr:cNvGrpSpPr/>
        </xdr:nvGrpSpPr>
        <xdr:grpSpPr>
          <a:xfrm>
            <a:off x="2519084" y="6231505"/>
            <a:ext cx="654424" cy="2146012"/>
            <a:chOff x="1479177" y="6364941"/>
            <a:chExt cx="914400" cy="2187388"/>
          </a:xfrm>
        </xdr:grpSpPr>
        <xdr:sp macro="" textlink="PivotTables!N9">
          <xdr:nvSpPr>
            <xdr:cNvPr id="53" name="TextBox 52">
              <a:extLst>
                <a:ext uri="{FF2B5EF4-FFF2-40B4-BE49-F238E27FC236}">
                  <a16:creationId xmlns:a16="http://schemas.microsoft.com/office/drawing/2014/main" id="{2FFD3248-38DE-41BA-95DD-158968F9E494}"/>
                </a:ext>
              </a:extLst>
            </xdr:cNvPr>
            <xdr:cNvSpPr txBox="1"/>
          </xdr:nvSpPr>
          <xdr:spPr>
            <a:xfrm>
              <a:off x="1479177" y="6364941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2C22902F-46C0-434F-917F-EE9F48CE42AE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11 856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N10">
          <xdr:nvSpPr>
            <xdr:cNvPr id="54" name="TextBox 53">
              <a:extLst>
                <a:ext uri="{FF2B5EF4-FFF2-40B4-BE49-F238E27FC236}">
                  <a16:creationId xmlns:a16="http://schemas.microsoft.com/office/drawing/2014/main" id="{36246694-6E7F-4020-9107-4F91EEB5E532}"/>
                </a:ext>
              </a:extLst>
            </xdr:cNvPr>
            <xdr:cNvSpPr txBox="1"/>
          </xdr:nvSpPr>
          <xdr:spPr>
            <a:xfrm>
              <a:off x="1479177" y="6748630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257A52E7-CB96-47FF-94B6-FEBCEDA88770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13 188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N11">
          <xdr:nvSpPr>
            <xdr:cNvPr id="55" name="TextBox 54">
              <a:extLst>
                <a:ext uri="{FF2B5EF4-FFF2-40B4-BE49-F238E27FC236}">
                  <a16:creationId xmlns:a16="http://schemas.microsoft.com/office/drawing/2014/main" id="{67A35651-90A6-451E-A517-EE13D27C617F}"/>
                </a:ext>
              </a:extLst>
            </xdr:cNvPr>
            <xdr:cNvSpPr txBox="1"/>
          </xdr:nvSpPr>
          <xdr:spPr>
            <a:xfrm>
              <a:off x="1479177" y="7132318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82C382C1-27FE-4346-90B4-C5E4A54553D2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26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N12">
          <xdr:nvSpPr>
            <xdr:cNvPr id="56" name="TextBox 55">
              <a:extLst>
                <a:ext uri="{FF2B5EF4-FFF2-40B4-BE49-F238E27FC236}">
                  <a16:creationId xmlns:a16="http://schemas.microsoft.com/office/drawing/2014/main" id="{500EEEC7-EC90-4509-9281-F772379B195C}"/>
                </a:ext>
              </a:extLst>
            </xdr:cNvPr>
            <xdr:cNvSpPr txBox="1"/>
          </xdr:nvSpPr>
          <xdr:spPr>
            <a:xfrm>
              <a:off x="1479177" y="7516007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3DF88A71-FD14-4B15-85BD-BAB581AAFF22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72 768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N13">
          <xdr:nvSpPr>
            <xdr:cNvPr id="57" name="TextBox 56">
              <a:extLst>
                <a:ext uri="{FF2B5EF4-FFF2-40B4-BE49-F238E27FC236}">
                  <a16:creationId xmlns:a16="http://schemas.microsoft.com/office/drawing/2014/main" id="{8D93EA02-DC1F-43CD-A716-C7857813A916}"/>
                </a:ext>
              </a:extLst>
            </xdr:cNvPr>
            <xdr:cNvSpPr txBox="1"/>
          </xdr:nvSpPr>
          <xdr:spPr>
            <a:xfrm>
              <a:off x="1479177" y="7899696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6625CA87-6EED-4993-8A1A-34941A39117F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2 844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N14">
          <xdr:nvSpPr>
            <xdr:cNvPr id="58" name="TextBox 57">
              <a:extLst>
                <a:ext uri="{FF2B5EF4-FFF2-40B4-BE49-F238E27FC236}">
                  <a16:creationId xmlns:a16="http://schemas.microsoft.com/office/drawing/2014/main" id="{1D014CC5-C309-4B33-BF35-5AB91588CB6B}"/>
                </a:ext>
              </a:extLst>
            </xdr:cNvPr>
            <xdr:cNvSpPr txBox="1"/>
          </xdr:nvSpPr>
          <xdr:spPr>
            <a:xfrm>
              <a:off x="1479177" y="8283387"/>
              <a:ext cx="914400" cy="2689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0E917ADB-359B-4FF6-AD9D-4058EDBC4B8F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16 488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14" name="Группа 13">
            <a:extLst>
              <a:ext uri="{FF2B5EF4-FFF2-40B4-BE49-F238E27FC236}">
                <a16:creationId xmlns:a16="http://schemas.microsoft.com/office/drawing/2014/main" id="{85552E6E-6565-422B-8A6C-02E5186BE7A0}"/>
              </a:ext>
            </a:extLst>
          </xdr:cNvPr>
          <xdr:cNvGrpSpPr/>
        </xdr:nvGrpSpPr>
        <xdr:grpSpPr>
          <a:xfrm>
            <a:off x="408640" y="6243067"/>
            <a:ext cx="223173" cy="2141129"/>
            <a:chOff x="408640" y="6287800"/>
            <a:chExt cx="223173" cy="2156554"/>
          </a:xfrm>
        </xdr:grpSpPr>
        <xdr:sp macro="" textlink="">
          <xdr:nvSpPr>
            <xdr:cNvPr id="59" name="TextBox 58">
              <a:extLst>
                <a:ext uri="{FF2B5EF4-FFF2-40B4-BE49-F238E27FC236}">
                  <a16:creationId xmlns:a16="http://schemas.microsoft.com/office/drawing/2014/main" id="{C245E9F5-1ABA-4DCD-89A0-6B5BC489880E}"/>
                </a:ext>
              </a:extLst>
            </xdr:cNvPr>
            <xdr:cNvSpPr txBox="1"/>
          </xdr:nvSpPr>
          <xdr:spPr>
            <a:xfrm>
              <a:off x="415056" y="6287800"/>
              <a:ext cx="215153" cy="2753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200" b="0" i="0" u="none" strike="noStrike">
                  <a:solidFill>
                    <a:srgbClr val="DD115E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t>●</a:t>
              </a:r>
            </a:p>
          </xdr:txBody>
        </xdr:sp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B8DACE76-F3B2-4196-A12B-4765B5CF3805}"/>
                </a:ext>
              </a:extLst>
            </xdr:cNvPr>
            <xdr:cNvSpPr txBox="1"/>
          </xdr:nvSpPr>
          <xdr:spPr>
            <a:xfrm>
              <a:off x="413452" y="6663739"/>
              <a:ext cx="215153" cy="2753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200" b="0" i="0" u="none" strike="noStrike">
                  <a:solidFill>
                    <a:srgbClr val="DD115E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t>●</a:t>
              </a:r>
            </a:p>
          </xdr:txBody>
        </xdr:sp>
        <xdr:sp macro="" textlink="">
          <xdr:nvSpPr>
            <xdr:cNvPr id="62" name="TextBox 61">
              <a:extLst>
                <a:ext uri="{FF2B5EF4-FFF2-40B4-BE49-F238E27FC236}">
                  <a16:creationId xmlns:a16="http://schemas.microsoft.com/office/drawing/2014/main" id="{5AD3AF7C-8445-453E-AF21-70EE80E72C5D}"/>
                </a:ext>
              </a:extLst>
            </xdr:cNvPr>
            <xdr:cNvSpPr txBox="1"/>
          </xdr:nvSpPr>
          <xdr:spPr>
            <a:xfrm>
              <a:off x="408640" y="7039679"/>
              <a:ext cx="215153" cy="27685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200" b="0" i="0" u="none" strike="noStrike">
                  <a:solidFill>
                    <a:srgbClr val="DD115E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t>●</a:t>
              </a:r>
            </a:p>
          </xdr:txBody>
        </xdr: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8C973D1A-C0E3-48F8-BEB1-EE16687E1C36}"/>
                </a:ext>
              </a:extLst>
            </xdr:cNvPr>
            <xdr:cNvSpPr txBox="1"/>
          </xdr:nvSpPr>
          <xdr:spPr>
            <a:xfrm>
              <a:off x="416660" y="7417160"/>
              <a:ext cx="215153" cy="2753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200" b="0" i="0" u="none" strike="noStrike">
                  <a:solidFill>
                    <a:srgbClr val="DD115E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t>●</a:t>
              </a:r>
            </a:p>
          </xdr:txBody>
        </xdr:sp>
        <xdr:sp macro="" textlink="">
          <xdr:nvSpPr>
            <xdr:cNvPr id="64" name="TextBox 63">
              <a:extLst>
                <a:ext uri="{FF2B5EF4-FFF2-40B4-BE49-F238E27FC236}">
                  <a16:creationId xmlns:a16="http://schemas.microsoft.com/office/drawing/2014/main" id="{521EF9C2-4508-4498-96F4-7734B136B7DA}"/>
                </a:ext>
              </a:extLst>
            </xdr:cNvPr>
            <xdr:cNvSpPr txBox="1"/>
          </xdr:nvSpPr>
          <xdr:spPr>
            <a:xfrm>
              <a:off x="411848" y="8169042"/>
              <a:ext cx="215153" cy="2753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200" b="0" i="0" u="none" strike="noStrike">
                  <a:solidFill>
                    <a:srgbClr val="DD115E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t>●</a:t>
              </a:r>
            </a:p>
          </xdr:txBody>
        </xdr:sp>
        <xdr:sp macro="" textlink="">
          <xdr:nvSpPr>
            <xdr:cNvPr id="65" name="TextBox 64">
              <a:extLst>
                <a:ext uri="{FF2B5EF4-FFF2-40B4-BE49-F238E27FC236}">
                  <a16:creationId xmlns:a16="http://schemas.microsoft.com/office/drawing/2014/main" id="{D7DD1AEC-7AB1-417A-A628-1EB2FD98E656}"/>
                </a:ext>
              </a:extLst>
            </xdr:cNvPr>
            <xdr:cNvSpPr txBox="1"/>
          </xdr:nvSpPr>
          <xdr:spPr>
            <a:xfrm>
              <a:off x="410244" y="7793100"/>
              <a:ext cx="215153" cy="2753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200" b="0" i="0" u="none" strike="noStrike">
                  <a:solidFill>
                    <a:srgbClr val="DD115E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t>●</a:t>
              </a:r>
            </a:p>
          </xdr:txBody>
        </xdr:sp>
      </xdr:grpSp>
    </xdr:grpSp>
    <xdr:clientData/>
  </xdr:twoCellAnchor>
  <xdr:twoCellAnchor editAs="absolute">
    <xdr:from>
      <xdr:col>24</xdr:col>
      <xdr:colOff>598818</xdr:colOff>
      <xdr:row>2</xdr:row>
      <xdr:rowOff>120501</xdr:rowOff>
    </xdr:from>
    <xdr:to>
      <xdr:col>26</xdr:col>
      <xdr:colOff>515045</xdr:colOff>
      <xdr:row>8</xdr:row>
      <xdr:rowOff>38273</xdr:rowOff>
    </xdr:to>
    <xdr:grpSp>
      <xdr:nvGrpSpPr>
        <xdr:cNvPr id="72" name="Группа 71">
          <a:extLst>
            <a:ext uri="{FF2B5EF4-FFF2-40B4-BE49-F238E27FC236}">
              <a16:creationId xmlns:a16="http://schemas.microsoft.com/office/drawing/2014/main" id="{E0E76141-0503-486F-B105-370B5D7D972C}"/>
            </a:ext>
          </a:extLst>
        </xdr:cNvPr>
        <xdr:cNvGrpSpPr/>
      </xdr:nvGrpSpPr>
      <xdr:grpSpPr>
        <a:xfrm>
          <a:off x="15229218" y="539601"/>
          <a:ext cx="1135427" cy="1175072"/>
          <a:chOff x="16072634" y="1233110"/>
          <a:chExt cx="1135427" cy="1210546"/>
        </a:xfrm>
      </xdr:grpSpPr>
      <xdr:sp macro="" textlink="">
        <xdr:nvSpPr>
          <xdr:cNvPr id="16" name="Прямоугольник: скругленные углы 15">
            <a:extLst>
              <a:ext uri="{FF2B5EF4-FFF2-40B4-BE49-F238E27FC236}">
                <a16:creationId xmlns:a16="http://schemas.microsoft.com/office/drawing/2014/main" id="{F5989341-16B9-4AB0-9625-5ECCA2DDBF8D}"/>
              </a:ext>
            </a:extLst>
          </xdr:cNvPr>
          <xdr:cNvSpPr/>
        </xdr:nvSpPr>
        <xdr:spPr>
          <a:xfrm>
            <a:off x="16202947" y="1253155"/>
            <a:ext cx="874800" cy="1171481"/>
          </a:xfrm>
          <a:prstGeom prst="roundRect">
            <a:avLst>
              <a:gd name="adj" fmla="val 12647"/>
            </a:avLst>
          </a:prstGeom>
          <a:solidFill>
            <a:srgbClr val="070E2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8D1B5578-9901-47B9-8CBC-73CCABEEDAE9}"/>
              </a:ext>
            </a:extLst>
          </xdr:cNvPr>
          <xdr:cNvSpPr txBox="1"/>
        </xdr:nvSpPr>
        <xdr:spPr>
          <a:xfrm>
            <a:off x="16072634" y="1890008"/>
            <a:ext cx="1135427" cy="5536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Средний</a:t>
            </a:r>
            <a:r>
              <a:rPr lang="en-US" sz="105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</a:t>
            </a:r>
          </a:p>
          <a:p>
            <a:pPr algn="ctr"/>
            <a:r>
              <a:rPr lang="ru-RU" sz="7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Ежемесячный</a:t>
            </a:r>
            <a:r>
              <a:rPr lang="ru-RU" sz="700" baseline="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доход</a:t>
            </a:r>
            <a:endParaRPr lang="en-US" sz="105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AB8">
        <xdr:nvSpPr>
          <xdr:cNvPr id="68" name="TextBox 67">
            <a:extLst>
              <a:ext uri="{FF2B5EF4-FFF2-40B4-BE49-F238E27FC236}">
                <a16:creationId xmlns:a16="http://schemas.microsoft.com/office/drawing/2014/main" id="{232153B0-62D9-495A-BB9A-48B722D92DE0}"/>
              </a:ext>
            </a:extLst>
          </xdr:cNvPr>
          <xdr:cNvSpPr txBox="1"/>
        </xdr:nvSpPr>
        <xdr:spPr>
          <a:xfrm>
            <a:off x="16072634" y="1553677"/>
            <a:ext cx="1135427" cy="5536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CC7AE76-CBB3-41E0-B06C-E1836E18F4E2}" type="TxLink">
              <a:rPr lang="en-US" sz="1600" b="0" i="0" u="none" strike="noStrike">
                <a:solidFill>
                  <a:schemeClr val="bg2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ctr"/>
              <a:t>66 885</a:t>
            </a:fld>
            <a:endParaRPr lang="en-US" sz="1400">
              <a:solidFill>
                <a:schemeClr val="bg2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grpSp>
        <xdr:nvGrpSpPr>
          <xdr:cNvPr id="71" name="Группа 70">
            <a:extLst>
              <a:ext uri="{FF2B5EF4-FFF2-40B4-BE49-F238E27FC236}">
                <a16:creationId xmlns:a16="http://schemas.microsoft.com/office/drawing/2014/main" id="{59CF336C-4CE1-4955-A257-BFF849C9D11C}"/>
              </a:ext>
            </a:extLst>
          </xdr:cNvPr>
          <xdr:cNvGrpSpPr/>
        </xdr:nvGrpSpPr>
        <xdr:grpSpPr>
          <a:xfrm>
            <a:off x="16201385" y="1233110"/>
            <a:ext cx="357661" cy="411759"/>
            <a:chOff x="16027965" y="865248"/>
            <a:chExt cx="357661" cy="411759"/>
          </a:xfrm>
        </xdr:grpSpPr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6EB823EB-4C5D-4AEA-8FE8-656F7312F71B}"/>
                </a:ext>
              </a:extLst>
            </xdr:cNvPr>
            <xdr:cNvSpPr txBox="1"/>
          </xdr:nvSpPr>
          <xdr:spPr>
            <a:xfrm>
              <a:off x="16027965" y="944077"/>
              <a:ext cx="315621" cy="3329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600">
                  <a:solidFill>
                    <a:srgbClr val="FFC000"/>
                  </a:solidFill>
                  <a:latin typeface="Segoe UI Light" panose="020B0502040204020203" pitchFamily="34" charset="0"/>
                  <a:cs typeface="Segoe UI Light" panose="020B0502040204020203" pitchFamily="34" charset="0"/>
                </a:rPr>
                <a:t>x</a:t>
              </a:r>
            </a:p>
          </xdr:txBody>
        </xdr:sp>
        <xdr:sp macro="" textlink="">
          <xdr:nvSpPr>
            <xdr:cNvPr id="70" name="TextBox 69">
              <a:extLst>
                <a:ext uri="{FF2B5EF4-FFF2-40B4-BE49-F238E27FC236}">
                  <a16:creationId xmlns:a16="http://schemas.microsoft.com/office/drawing/2014/main" id="{4A8D5381-6A57-4FE4-8324-D30D68BC7F68}"/>
                </a:ext>
              </a:extLst>
            </xdr:cNvPr>
            <xdr:cNvSpPr txBox="1"/>
          </xdr:nvSpPr>
          <xdr:spPr>
            <a:xfrm>
              <a:off x="16070005" y="865248"/>
              <a:ext cx="315621" cy="3329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600">
                  <a:solidFill>
                    <a:srgbClr val="FFC000"/>
                  </a:solidFill>
                  <a:latin typeface="Segoe UI Light" panose="020B0502040204020203" pitchFamily="34" charset="0"/>
                  <a:cs typeface="Segoe UI Light" panose="020B0502040204020203" pitchFamily="34" charset="0"/>
                </a:rPr>
                <a:t>-</a:t>
              </a:r>
            </a:p>
          </xdr:txBody>
        </xdr:sp>
      </xdr:grpSp>
    </xdr:grpSp>
    <xdr:clientData/>
  </xdr:twoCellAnchor>
  <xdr:twoCellAnchor editAs="absolute">
    <xdr:from>
      <xdr:col>24</xdr:col>
      <xdr:colOff>598818</xdr:colOff>
      <xdr:row>8</xdr:row>
      <xdr:rowOff>120499</xdr:rowOff>
    </xdr:from>
    <xdr:to>
      <xdr:col>26</xdr:col>
      <xdr:colOff>515045</xdr:colOff>
      <xdr:row>19</xdr:row>
      <xdr:rowOff>196762</xdr:rowOff>
    </xdr:to>
    <xdr:grpSp>
      <xdr:nvGrpSpPr>
        <xdr:cNvPr id="34" name="Группа 33">
          <a:extLst>
            <a:ext uri="{FF2B5EF4-FFF2-40B4-BE49-F238E27FC236}">
              <a16:creationId xmlns:a16="http://schemas.microsoft.com/office/drawing/2014/main" id="{BE8D7C17-347B-4FDA-99FD-A4BA3B19A3CA}"/>
            </a:ext>
          </a:extLst>
        </xdr:cNvPr>
        <xdr:cNvGrpSpPr/>
      </xdr:nvGrpSpPr>
      <xdr:grpSpPr>
        <a:xfrm>
          <a:off x="15229218" y="1796899"/>
          <a:ext cx="1135427" cy="2381313"/>
          <a:chOff x="16075262" y="2525882"/>
          <a:chExt cx="1135427" cy="2446654"/>
        </a:xfrm>
      </xdr:grpSpPr>
      <xdr:sp macro="" textlink="">
        <xdr:nvSpPr>
          <xdr:cNvPr id="73" name="Прямоугольник: скругленные углы 72">
            <a:extLst>
              <a:ext uri="{FF2B5EF4-FFF2-40B4-BE49-F238E27FC236}">
                <a16:creationId xmlns:a16="http://schemas.microsoft.com/office/drawing/2014/main" id="{E31E3ABC-1485-4B6B-9EEC-C0CED7A2EF9E}"/>
              </a:ext>
            </a:extLst>
          </xdr:cNvPr>
          <xdr:cNvSpPr/>
        </xdr:nvSpPr>
        <xdr:spPr>
          <a:xfrm>
            <a:off x="16205575" y="2525882"/>
            <a:ext cx="874800" cy="2422800"/>
          </a:xfrm>
          <a:prstGeom prst="roundRect">
            <a:avLst>
              <a:gd name="adj" fmla="val 12647"/>
            </a:avLst>
          </a:prstGeom>
          <a:solidFill>
            <a:srgbClr val="070E2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CD2E1476-DB6E-43FF-BBC3-CB0FF0307430}"/>
              </a:ext>
            </a:extLst>
          </xdr:cNvPr>
          <xdr:cNvSpPr txBox="1"/>
        </xdr:nvSpPr>
        <xdr:spPr>
          <a:xfrm>
            <a:off x="16075262" y="2567924"/>
            <a:ext cx="1135427" cy="5536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0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Операционная</a:t>
            </a:r>
            <a:endParaRPr lang="en-US" sz="10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  <a:p>
            <a:pPr algn="ctr"/>
            <a:r>
              <a:rPr lang="ru-RU" sz="14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Прибыль</a:t>
            </a:r>
            <a:endParaRPr lang="en-US" sz="14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graphicFrame macro="">
        <xdr:nvGraphicFramePr>
          <xdr:cNvPr id="75" name="Диаграмма 74">
            <a:extLst>
              <a:ext uri="{FF2B5EF4-FFF2-40B4-BE49-F238E27FC236}">
                <a16:creationId xmlns:a16="http://schemas.microsoft.com/office/drawing/2014/main" id="{14B3E475-13BD-432D-A464-FC774DDDC33F}"/>
              </a:ext>
            </a:extLst>
          </xdr:cNvPr>
          <xdr:cNvGraphicFramePr>
            <a:graphicFrameLocks/>
          </xdr:cNvGraphicFramePr>
        </xdr:nvGraphicFramePr>
        <xdr:xfrm>
          <a:off x="16261364" y="2879574"/>
          <a:ext cx="833940" cy="166500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PivotTables!AH8">
        <xdr:nvSpPr>
          <xdr:cNvPr id="76" name="TextBox 75">
            <a:extLst>
              <a:ext uri="{FF2B5EF4-FFF2-40B4-BE49-F238E27FC236}">
                <a16:creationId xmlns:a16="http://schemas.microsoft.com/office/drawing/2014/main" id="{33B155E1-1B60-43FC-8DAD-DBCCA776734C}"/>
              </a:ext>
            </a:extLst>
          </xdr:cNvPr>
          <xdr:cNvSpPr txBox="1"/>
        </xdr:nvSpPr>
        <xdr:spPr>
          <a:xfrm>
            <a:off x="16207409" y="4418887"/>
            <a:ext cx="868017" cy="5536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DB84A84-B1C3-43FD-B43F-6B3A5838394F}" type="TxLink">
              <a:rPr lang="en-US" sz="16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ctr"/>
              <a:t>160 524</a:t>
            </a:fld>
            <a:endParaRPr lang="en-US" sz="16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 editAs="absolute">
    <xdr:from>
      <xdr:col>25</xdr:col>
      <xdr:colOff>133906</xdr:colOff>
      <xdr:row>20</xdr:row>
      <xdr:rowOff>148632</xdr:rowOff>
    </xdr:from>
    <xdr:to>
      <xdr:col>26</xdr:col>
      <xdr:colOff>421063</xdr:colOff>
      <xdr:row>33</xdr:row>
      <xdr:rowOff>191316</xdr:rowOff>
    </xdr:to>
    <xdr:grpSp>
      <xdr:nvGrpSpPr>
        <xdr:cNvPr id="35" name="Группа 34">
          <a:extLst>
            <a:ext uri="{FF2B5EF4-FFF2-40B4-BE49-F238E27FC236}">
              <a16:creationId xmlns:a16="http://schemas.microsoft.com/office/drawing/2014/main" id="{A4C45815-C4E8-4E53-BF8E-22308C5ED5E8}"/>
            </a:ext>
          </a:extLst>
        </xdr:cNvPr>
        <xdr:cNvGrpSpPr/>
      </xdr:nvGrpSpPr>
      <xdr:grpSpPr>
        <a:xfrm>
          <a:off x="15373906" y="4339632"/>
          <a:ext cx="896757" cy="2766834"/>
          <a:chOff x="16219950" y="5139559"/>
          <a:chExt cx="896757" cy="2844000"/>
        </a:xfrm>
      </xdr:grpSpPr>
      <xdr:sp macro="" textlink="">
        <xdr:nvSpPr>
          <xdr:cNvPr id="78" name="Прямоугольник: скругленные углы 77">
            <a:extLst>
              <a:ext uri="{FF2B5EF4-FFF2-40B4-BE49-F238E27FC236}">
                <a16:creationId xmlns:a16="http://schemas.microsoft.com/office/drawing/2014/main" id="{6BCDB8F8-51D5-4BBB-9913-C787314BD3C1}"/>
              </a:ext>
            </a:extLst>
          </xdr:cNvPr>
          <xdr:cNvSpPr/>
        </xdr:nvSpPr>
        <xdr:spPr>
          <a:xfrm>
            <a:off x="16222717" y="5139559"/>
            <a:ext cx="874800" cy="2844000"/>
          </a:xfrm>
          <a:prstGeom prst="roundRect">
            <a:avLst>
              <a:gd name="adj" fmla="val 12647"/>
            </a:avLst>
          </a:prstGeom>
          <a:solidFill>
            <a:srgbClr val="070E2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graphicFrame macro="">
        <xdr:nvGraphicFramePr>
          <xdr:cNvPr id="77" name="Диаграмма 76">
            <a:extLst>
              <a:ext uri="{FF2B5EF4-FFF2-40B4-BE49-F238E27FC236}">
                <a16:creationId xmlns:a16="http://schemas.microsoft.com/office/drawing/2014/main" id="{510DCD04-21C1-4378-9871-DF9D09A31091}"/>
              </a:ext>
            </a:extLst>
          </xdr:cNvPr>
          <xdr:cNvGraphicFramePr>
            <a:graphicFrameLocks/>
          </xdr:cNvGraphicFramePr>
        </xdr:nvGraphicFramePr>
        <xdr:xfrm>
          <a:off x="16229522" y="6099046"/>
          <a:ext cx="877615" cy="8767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PivotTables!AO8">
        <xdr:nvSpPr>
          <xdr:cNvPr id="80" name="TextBox 79">
            <a:extLst>
              <a:ext uri="{FF2B5EF4-FFF2-40B4-BE49-F238E27FC236}">
                <a16:creationId xmlns:a16="http://schemas.microsoft.com/office/drawing/2014/main" id="{AC5D3E53-7389-4331-930A-25484F7B66D4}"/>
              </a:ext>
            </a:extLst>
          </xdr:cNvPr>
          <xdr:cNvSpPr txBox="1"/>
        </xdr:nvSpPr>
        <xdr:spPr>
          <a:xfrm>
            <a:off x="16243906" y="5847534"/>
            <a:ext cx="868017" cy="215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C80EB50-2AFF-487B-8397-45155FB931AD}" type="TxLink">
              <a: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ctr"/>
              <a:t>432 461</a:t>
            </a:fld>
            <a:endParaRPr lang="en-US" sz="16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AP8">
        <xdr:nvSpPr>
          <xdr:cNvPr id="81" name="TextBox 80">
            <a:extLst>
              <a:ext uri="{FF2B5EF4-FFF2-40B4-BE49-F238E27FC236}">
                <a16:creationId xmlns:a16="http://schemas.microsoft.com/office/drawing/2014/main" id="{BD11FB51-C1A1-4241-A38B-178AC048F686}"/>
              </a:ext>
            </a:extLst>
          </xdr:cNvPr>
          <xdr:cNvSpPr txBox="1"/>
        </xdr:nvSpPr>
        <xdr:spPr>
          <a:xfrm>
            <a:off x="16224736" y="5517195"/>
            <a:ext cx="868017" cy="294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3E8BA45-D8D5-41B7-90D2-DF6766C49E7A}" type="TxLink">
              <a: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ctr"/>
              <a:t>53,88%</a:t>
            </a:fld>
            <a:endParaRPr lang="en-US" sz="16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D425BCF8-8C28-40C7-9E04-3EA4B174628C}"/>
              </a:ext>
            </a:extLst>
          </xdr:cNvPr>
          <xdr:cNvSpPr txBox="1"/>
        </xdr:nvSpPr>
        <xdr:spPr>
          <a:xfrm>
            <a:off x="16221333" y="5186855"/>
            <a:ext cx="861848" cy="2942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B2B</a:t>
            </a:r>
          </a:p>
        </xdr:txBody>
      </xdr:sp>
      <xdr:sp macro="" textlink="PivotTables!AO9">
        <xdr:nvSpPr>
          <xdr:cNvPr id="83" name="TextBox 82">
            <a:extLst>
              <a:ext uri="{FF2B5EF4-FFF2-40B4-BE49-F238E27FC236}">
                <a16:creationId xmlns:a16="http://schemas.microsoft.com/office/drawing/2014/main" id="{A3DD754D-180F-44DA-83F9-7C567852C9B6}"/>
              </a:ext>
            </a:extLst>
          </xdr:cNvPr>
          <xdr:cNvSpPr txBox="1"/>
        </xdr:nvSpPr>
        <xdr:spPr>
          <a:xfrm>
            <a:off x="16248690" y="7011876"/>
            <a:ext cx="868017" cy="215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CE7E40-4EC8-4D7D-A180-6A17ADAE2B56}" type="TxLink">
              <a: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marL="0" indent="0" algn="ctr"/>
              <a:t>370 157</a:t>
            </a:fld>
            <a:endParaRPr lang="en-US" sz="11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endParaRPr>
          </a:p>
        </xdr:txBody>
      </xdr:sp>
      <xdr:sp macro="" textlink="PivotTables!AP9">
        <xdr:nvSpPr>
          <xdr:cNvPr id="84" name="TextBox 83">
            <a:extLst>
              <a:ext uri="{FF2B5EF4-FFF2-40B4-BE49-F238E27FC236}">
                <a16:creationId xmlns:a16="http://schemas.microsoft.com/office/drawing/2014/main" id="{5FDF75F3-0305-45E4-B335-9CB5E1775FD7}"/>
              </a:ext>
            </a:extLst>
          </xdr:cNvPr>
          <xdr:cNvSpPr txBox="1"/>
        </xdr:nvSpPr>
        <xdr:spPr>
          <a:xfrm>
            <a:off x="16219950" y="7263387"/>
            <a:ext cx="868017" cy="294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B558FD-F189-4392-A29E-A7D8FFDE32F6}" type="TxLink">
              <a: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marL="0" indent="0" algn="ctr"/>
              <a:t>46,12%</a:t>
            </a:fld>
            <a:endParaRPr lang="en-US" sz="11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endParaRPr>
          </a:p>
        </xdr:txBody>
      </xdr:sp>
      <xdr:sp macro="" textlink="">
        <xdr:nvSpPr>
          <xdr:cNvPr id="85" name="TextBox 84">
            <a:extLst>
              <a:ext uri="{FF2B5EF4-FFF2-40B4-BE49-F238E27FC236}">
                <a16:creationId xmlns:a16="http://schemas.microsoft.com/office/drawing/2014/main" id="{1D5737DF-C7C2-4ECE-B6C5-AC1BEE16AE44}"/>
              </a:ext>
            </a:extLst>
          </xdr:cNvPr>
          <xdr:cNvSpPr txBox="1"/>
        </xdr:nvSpPr>
        <xdr:spPr>
          <a:xfrm>
            <a:off x="16222716" y="7593725"/>
            <a:ext cx="861848" cy="2942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B2C</a:t>
            </a:r>
          </a:p>
        </xdr:txBody>
      </xdr:sp>
    </xdr:grpSp>
    <xdr:clientData/>
  </xdr:twoCellAnchor>
  <xdr:twoCellAnchor editAs="absolute">
    <xdr:from>
      <xdr:col>10</xdr:col>
      <xdr:colOff>147152</xdr:colOff>
      <xdr:row>7</xdr:row>
      <xdr:rowOff>131363</xdr:rowOff>
    </xdr:from>
    <xdr:to>
      <xdr:col>17</xdr:col>
      <xdr:colOff>271952</xdr:colOff>
      <xdr:row>28</xdr:row>
      <xdr:rowOff>122813</xdr:rowOff>
    </xdr:to>
    <xdr:graphicFrame macro="">
      <xdr:nvGraphicFramePr>
        <xdr:cNvPr id="86" name="Диаграмма 85">
          <a:extLst>
            <a:ext uri="{FF2B5EF4-FFF2-40B4-BE49-F238E27FC236}">
              <a16:creationId xmlns:a16="http://schemas.microsoft.com/office/drawing/2014/main" id="{512614DF-0154-4C1B-BBCB-984C93362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11</xdr:col>
      <xdr:colOff>361952</xdr:colOff>
      <xdr:row>11</xdr:row>
      <xdr:rowOff>117563</xdr:rowOff>
    </xdr:from>
    <xdr:to>
      <xdr:col>16</xdr:col>
      <xdr:colOff>57152</xdr:colOff>
      <xdr:row>24</xdr:row>
      <xdr:rowOff>136613</xdr:rowOff>
    </xdr:to>
    <xdr:sp macro="" textlink="">
      <xdr:nvSpPr>
        <xdr:cNvPr id="88" name="Овал 87">
          <a:extLst>
            <a:ext uri="{FF2B5EF4-FFF2-40B4-BE49-F238E27FC236}">
              <a16:creationId xmlns:a16="http://schemas.microsoft.com/office/drawing/2014/main" id="{DB13CCC7-857F-4674-9A4A-9798AA87009F}"/>
            </a:ext>
          </a:extLst>
        </xdr:cNvPr>
        <xdr:cNvSpPr/>
      </xdr:nvSpPr>
      <xdr:spPr>
        <a:xfrm>
          <a:off x="7067552" y="2422613"/>
          <a:ext cx="2743200" cy="2743200"/>
        </a:xfrm>
        <a:prstGeom prst="ellipse">
          <a:avLst/>
        </a:prstGeom>
        <a:gradFill>
          <a:gsLst>
            <a:gs pos="24000">
              <a:srgbClr val="9947F7">
                <a:alpha val="20000"/>
              </a:srgbClr>
            </a:gs>
            <a:gs pos="68000">
              <a:srgbClr val="9947F7">
                <a:alpha val="20000"/>
              </a:srgb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9</xdr:col>
      <xdr:colOff>514350</xdr:colOff>
      <xdr:row>5</xdr:row>
      <xdr:rowOff>114300</xdr:rowOff>
    </xdr:from>
    <xdr:to>
      <xdr:col>19</xdr:col>
      <xdr:colOff>228601</xdr:colOff>
      <xdr:row>28</xdr:row>
      <xdr:rowOff>66676</xdr:rowOff>
    </xdr:to>
    <xdr:grpSp>
      <xdr:nvGrpSpPr>
        <xdr:cNvPr id="104" name="Группа 103">
          <a:extLst>
            <a:ext uri="{FF2B5EF4-FFF2-40B4-BE49-F238E27FC236}">
              <a16:creationId xmlns:a16="http://schemas.microsoft.com/office/drawing/2014/main" id="{61A82483-D97E-4A91-A21C-84B807A9E9A5}"/>
            </a:ext>
          </a:extLst>
        </xdr:cNvPr>
        <xdr:cNvGrpSpPr/>
      </xdr:nvGrpSpPr>
      <xdr:grpSpPr>
        <a:xfrm>
          <a:off x="6000750" y="1162050"/>
          <a:ext cx="5810251" cy="4772026"/>
          <a:chOff x="6000750" y="1162050"/>
          <a:chExt cx="5810251" cy="4772026"/>
        </a:xfrm>
      </xdr:grpSpPr>
      <xdr:cxnSp macro="">
        <xdr:nvCxnSpPr>
          <xdr:cNvPr id="39" name="Прямая соединительная линия 38">
            <a:extLst>
              <a:ext uri="{FF2B5EF4-FFF2-40B4-BE49-F238E27FC236}">
                <a16:creationId xmlns:a16="http://schemas.microsoft.com/office/drawing/2014/main" id="{514F3172-80F6-4016-9958-9B9F0FF57C12}"/>
              </a:ext>
            </a:extLst>
          </xdr:cNvPr>
          <xdr:cNvCxnSpPr/>
        </xdr:nvCxnSpPr>
        <xdr:spPr>
          <a:xfrm flipH="1">
            <a:off x="8782050" y="1162050"/>
            <a:ext cx="1066802" cy="1962150"/>
          </a:xfrm>
          <a:prstGeom prst="line">
            <a:avLst/>
          </a:prstGeom>
          <a:ln w="15875">
            <a:gradFill>
              <a:gsLst>
                <a:gs pos="75000">
                  <a:srgbClr val="DC25FA"/>
                </a:gs>
                <a:gs pos="2000">
                  <a:srgbClr val="194AFE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Прямая соединительная линия 88">
            <a:extLst>
              <a:ext uri="{FF2B5EF4-FFF2-40B4-BE49-F238E27FC236}">
                <a16:creationId xmlns:a16="http://schemas.microsoft.com/office/drawing/2014/main" id="{5E17A9A5-765E-47A3-88DF-5A17226DE1F1}"/>
              </a:ext>
            </a:extLst>
          </xdr:cNvPr>
          <xdr:cNvCxnSpPr/>
        </xdr:nvCxnSpPr>
        <xdr:spPr>
          <a:xfrm flipH="1">
            <a:off x="9144000" y="2933700"/>
            <a:ext cx="1714500" cy="571500"/>
          </a:xfrm>
          <a:prstGeom prst="line">
            <a:avLst/>
          </a:prstGeom>
          <a:ln w="15875">
            <a:gradFill>
              <a:gsLst>
                <a:gs pos="75000">
                  <a:srgbClr val="DC25FA"/>
                </a:gs>
                <a:gs pos="2000">
                  <a:srgbClr val="194AFE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Прямая соединительная линия 91">
            <a:extLst>
              <a:ext uri="{FF2B5EF4-FFF2-40B4-BE49-F238E27FC236}">
                <a16:creationId xmlns:a16="http://schemas.microsoft.com/office/drawing/2014/main" id="{D9B3E903-5137-4C09-A8AA-3BE6C886FCB9}"/>
              </a:ext>
            </a:extLst>
          </xdr:cNvPr>
          <xdr:cNvCxnSpPr/>
        </xdr:nvCxnSpPr>
        <xdr:spPr>
          <a:xfrm flipH="1" flipV="1">
            <a:off x="9153525" y="4095750"/>
            <a:ext cx="2657476" cy="1257300"/>
          </a:xfrm>
          <a:prstGeom prst="line">
            <a:avLst/>
          </a:prstGeom>
          <a:ln w="15875">
            <a:gradFill>
              <a:gsLst>
                <a:gs pos="75000">
                  <a:srgbClr val="DC25FA"/>
                </a:gs>
                <a:gs pos="2000">
                  <a:srgbClr val="194AFE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Прямая соединительная линия 94">
            <a:extLst>
              <a:ext uri="{FF2B5EF4-FFF2-40B4-BE49-F238E27FC236}">
                <a16:creationId xmlns:a16="http://schemas.microsoft.com/office/drawing/2014/main" id="{B316AC15-5352-4941-B828-BB0F95E6693E}"/>
              </a:ext>
            </a:extLst>
          </xdr:cNvPr>
          <xdr:cNvCxnSpPr/>
        </xdr:nvCxnSpPr>
        <xdr:spPr>
          <a:xfrm flipH="1" flipV="1">
            <a:off x="8629650" y="4495800"/>
            <a:ext cx="276225" cy="1438276"/>
          </a:xfrm>
          <a:prstGeom prst="line">
            <a:avLst/>
          </a:prstGeom>
          <a:ln w="15875">
            <a:gradFill>
              <a:gsLst>
                <a:gs pos="75000">
                  <a:srgbClr val="DC25FA"/>
                </a:gs>
                <a:gs pos="2000">
                  <a:srgbClr val="194AFE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Прямая соединительная линия 97">
            <a:extLst>
              <a:ext uri="{FF2B5EF4-FFF2-40B4-BE49-F238E27FC236}">
                <a16:creationId xmlns:a16="http://schemas.microsoft.com/office/drawing/2014/main" id="{48A7D35E-ED76-4778-A54F-6525AA252D42}"/>
              </a:ext>
            </a:extLst>
          </xdr:cNvPr>
          <xdr:cNvCxnSpPr/>
        </xdr:nvCxnSpPr>
        <xdr:spPr>
          <a:xfrm flipV="1">
            <a:off x="6000750" y="4114800"/>
            <a:ext cx="1714500" cy="647700"/>
          </a:xfrm>
          <a:prstGeom prst="line">
            <a:avLst/>
          </a:prstGeom>
          <a:ln w="15875">
            <a:gradFill>
              <a:gsLst>
                <a:gs pos="75000">
                  <a:srgbClr val="DC25FA"/>
                </a:gs>
                <a:gs pos="2000">
                  <a:srgbClr val="194AFE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Прямая соединительная линия 100">
            <a:extLst>
              <a:ext uri="{FF2B5EF4-FFF2-40B4-BE49-F238E27FC236}">
                <a16:creationId xmlns:a16="http://schemas.microsoft.com/office/drawing/2014/main" id="{99CE7021-B6FD-44E9-ABAE-3E904796C2ED}"/>
              </a:ext>
            </a:extLst>
          </xdr:cNvPr>
          <xdr:cNvCxnSpPr/>
        </xdr:nvCxnSpPr>
        <xdr:spPr>
          <a:xfrm>
            <a:off x="6953250" y="1714500"/>
            <a:ext cx="1009650" cy="1428750"/>
          </a:xfrm>
          <a:prstGeom prst="line">
            <a:avLst/>
          </a:prstGeom>
          <a:ln w="15875">
            <a:gradFill>
              <a:gsLst>
                <a:gs pos="75000">
                  <a:srgbClr val="DC25FA"/>
                </a:gs>
                <a:gs pos="2000">
                  <a:srgbClr val="194AFE"/>
                </a:gs>
              </a:gsLst>
              <a:lin ang="5400000" scaled="1"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12</xdr:col>
      <xdr:colOff>223952</xdr:colOff>
      <xdr:row>13</xdr:row>
      <xdr:rowOff>170063</xdr:rowOff>
    </xdr:from>
    <xdr:to>
      <xdr:col>15</xdr:col>
      <xdr:colOff>195152</xdr:colOff>
      <xdr:row>22</xdr:row>
      <xdr:rowOff>84113</xdr:rowOff>
    </xdr:to>
    <xdr:grpSp>
      <xdr:nvGrpSpPr>
        <xdr:cNvPr id="105" name="Группа 104">
          <a:extLst>
            <a:ext uri="{FF2B5EF4-FFF2-40B4-BE49-F238E27FC236}">
              <a16:creationId xmlns:a16="http://schemas.microsoft.com/office/drawing/2014/main" id="{17A1B502-34E2-43E5-B053-254D16E7A2F3}"/>
            </a:ext>
          </a:extLst>
        </xdr:cNvPr>
        <xdr:cNvGrpSpPr/>
      </xdr:nvGrpSpPr>
      <xdr:grpSpPr>
        <a:xfrm>
          <a:off x="7539152" y="2894213"/>
          <a:ext cx="1800000" cy="1800000"/>
          <a:chOff x="7539152" y="2894213"/>
          <a:chExt cx="1800000" cy="1800000"/>
        </a:xfrm>
      </xdr:grpSpPr>
      <xdr:sp macro="" textlink="">
        <xdr:nvSpPr>
          <xdr:cNvPr id="87" name="Овал 86">
            <a:extLst>
              <a:ext uri="{FF2B5EF4-FFF2-40B4-BE49-F238E27FC236}">
                <a16:creationId xmlns:a16="http://schemas.microsoft.com/office/drawing/2014/main" id="{FDC8D44B-F0B6-4FB9-A5DE-6375C1E60FE4}"/>
              </a:ext>
            </a:extLst>
          </xdr:cNvPr>
          <xdr:cNvSpPr/>
        </xdr:nvSpPr>
        <xdr:spPr>
          <a:xfrm>
            <a:off x="7539152" y="2894213"/>
            <a:ext cx="1800000" cy="1800000"/>
          </a:xfrm>
          <a:prstGeom prst="ellipse">
            <a:avLst/>
          </a:prstGeom>
          <a:gradFill>
            <a:gsLst>
              <a:gs pos="0">
                <a:srgbClr val="DC25FA"/>
              </a:gs>
              <a:gs pos="80000">
                <a:srgbClr val="9947F7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sp macro="" textlink="">
        <xdr:nvSpPr>
          <xdr:cNvPr id="36" name="Овал 35">
            <a:extLst>
              <a:ext uri="{FF2B5EF4-FFF2-40B4-BE49-F238E27FC236}">
                <a16:creationId xmlns:a16="http://schemas.microsoft.com/office/drawing/2014/main" id="{0D9DC1A2-F70A-49D0-B9A5-F27E16372569}"/>
              </a:ext>
            </a:extLst>
          </xdr:cNvPr>
          <xdr:cNvSpPr/>
        </xdr:nvSpPr>
        <xdr:spPr>
          <a:xfrm>
            <a:off x="7771352" y="3126413"/>
            <a:ext cx="1335600" cy="1335600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grpSp>
        <xdr:nvGrpSpPr>
          <xdr:cNvPr id="6" name="Группа 5">
            <a:extLst>
              <a:ext uri="{FF2B5EF4-FFF2-40B4-BE49-F238E27FC236}">
                <a16:creationId xmlns:a16="http://schemas.microsoft.com/office/drawing/2014/main" id="{52EC7E0B-E13C-496C-BA39-8AEDAF8F6F46}"/>
              </a:ext>
            </a:extLst>
          </xdr:cNvPr>
          <xdr:cNvGrpSpPr/>
        </xdr:nvGrpSpPr>
        <xdr:grpSpPr>
          <a:xfrm>
            <a:off x="7763436" y="3397525"/>
            <a:ext cx="1299882" cy="793377"/>
            <a:chOff x="3528731" y="3657600"/>
            <a:chExt cx="1299882" cy="815788"/>
          </a:xfrm>
        </xdr:grpSpPr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91DD9C5D-01CF-429B-B343-FAB12CDD2CA7}"/>
                </a:ext>
              </a:extLst>
            </xdr:cNvPr>
            <xdr:cNvSpPr txBox="1"/>
          </xdr:nvSpPr>
          <xdr:spPr>
            <a:xfrm>
              <a:off x="3528731" y="4159623"/>
              <a:ext cx="1299882" cy="3137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ru-RU" sz="1050">
                  <a:solidFill>
                    <a:schemeClr val="bg1"/>
                  </a:solidFill>
                  <a:latin typeface="Segoe UI Light" panose="020B0502040204020203" pitchFamily="34" charset="0"/>
                  <a:cs typeface="Segoe UI Light" panose="020B0502040204020203" pitchFamily="34" charset="0"/>
                </a:rPr>
                <a:t>Архивные доходы</a:t>
              </a:r>
              <a:endParaRPr lang="en-US" sz="105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PivotTables!U8">
          <xdr:nvSpPr>
            <xdr:cNvPr id="30" name="TextBox 25">
              <a:extLst>
                <a:ext uri="{FF2B5EF4-FFF2-40B4-BE49-F238E27FC236}">
                  <a16:creationId xmlns:a16="http://schemas.microsoft.com/office/drawing/2014/main" id="{3A463C75-4AB0-44C9-8464-C798CCBDA113}"/>
                </a:ext>
              </a:extLst>
            </xdr:cNvPr>
            <xdr:cNvSpPr txBox="1"/>
          </xdr:nvSpPr>
          <xdr:spPr>
            <a:xfrm>
              <a:off x="3722893" y="3657600"/>
              <a:ext cx="963108" cy="63649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fld id="{3927CC88-7FA9-43B0-94A8-34AC557F9D82}" type="TxLink">
                <a:rPr lang="en-US" sz="32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ctr"/>
                <a:t>89%</a:t>
              </a:fld>
              <a:endParaRPr lang="en-US" sz="3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</xdr:grpSp>
    </xdr:grpSp>
    <xdr:clientData/>
  </xdr:twoCellAnchor>
  <xdr:twoCellAnchor editAs="absolute">
    <xdr:from>
      <xdr:col>8</xdr:col>
      <xdr:colOff>150478</xdr:colOff>
      <xdr:row>2</xdr:row>
      <xdr:rowOff>103093</xdr:rowOff>
    </xdr:from>
    <xdr:to>
      <xdr:col>24</xdr:col>
      <xdr:colOff>62752</xdr:colOff>
      <xdr:row>31</xdr:row>
      <xdr:rowOff>71717</xdr:rowOff>
    </xdr:to>
    <xdr:graphicFrame macro="">
      <xdr:nvGraphicFramePr>
        <xdr:cNvPr id="66" name="Диаграмма 65">
          <a:extLst>
            <a:ext uri="{FF2B5EF4-FFF2-40B4-BE49-F238E27FC236}">
              <a16:creationId xmlns:a16="http://schemas.microsoft.com/office/drawing/2014/main" id="{909DCB5C-A6C5-4891-B57A-08FCA2E848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absolute">
    <xdr:from>
      <xdr:col>15</xdr:col>
      <xdr:colOff>348243</xdr:colOff>
      <xdr:row>5</xdr:row>
      <xdr:rowOff>51460</xdr:rowOff>
    </xdr:from>
    <xdr:to>
      <xdr:col>16</xdr:col>
      <xdr:colOff>465474</xdr:colOff>
      <xdr:row>7</xdr:row>
      <xdr:rowOff>81625</xdr:rowOff>
    </xdr:to>
    <xdr:sp macro="" textlink="PivotTables!H11">
      <xdr:nvSpPr>
        <xdr:cNvPr id="112" name="TextBox 111">
          <a:extLst>
            <a:ext uri="{FF2B5EF4-FFF2-40B4-BE49-F238E27FC236}">
              <a16:creationId xmlns:a16="http://schemas.microsoft.com/office/drawing/2014/main" id="{58082684-0EA2-480D-8A50-BEC400EDF936}"/>
            </a:ext>
          </a:extLst>
        </xdr:cNvPr>
        <xdr:cNvSpPr txBox="1"/>
      </xdr:nvSpPr>
      <xdr:spPr>
        <a:xfrm>
          <a:off x="9492243" y="1127225"/>
          <a:ext cx="726831" cy="4604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DEA3D85-4645-4CAA-8E98-FCF1196FF56D}" type="TxLink">
            <a:rPr lang="ru-RU" sz="7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Продажа активов</a:t>
          </a:fld>
          <a:endParaRPr lang="en-US" sz="7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10</xdr:col>
      <xdr:colOff>258640</xdr:colOff>
      <xdr:row>7</xdr:row>
      <xdr:rowOff>207309</xdr:rowOff>
    </xdr:from>
    <xdr:to>
      <xdr:col>12</xdr:col>
      <xdr:colOff>306265</xdr:colOff>
      <xdr:row>10</xdr:row>
      <xdr:rowOff>18184</xdr:rowOff>
    </xdr:to>
    <xdr:sp macro="" textlink="PivotTables!AV17">
      <xdr:nvSpPr>
        <xdr:cNvPr id="113" name="TextBox 112">
          <a:extLst>
            <a:ext uri="{FF2B5EF4-FFF2-40B4-BE49-F238E27FC236}">
              <a16:creationId xmlns:a16="http://schemas.microsoft.com/office/drawing/2014/main" id="{F901004D-223F-4A36-8BAC-6A2C53953334}"/>
            </a:ext>
          </a:extLst>
        </xdr:cNvPr>
        <xdr:cNvSpPr txBox="1"/>
      </xdr:nvSpPr>
      <xdr:spPr>
        <a:xfrm>
          <a:off x="6354640" y="1713380"/>
          <a:ext cx="1266825" cy="456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EB0B096-15E3-4E0D-B4B3-A9A0DC6256AC}" type="TxLink">
            <a:rPr lang="ru-RU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Лицензирование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18</xdr:col>
      <xdr:colOff>443557</xdr:colOff>
      <xdr:row>4</xdr:row>
      <xdr:rowOff>73664</xdr:rowOff>
    </xdr:from>
    <xdr:to>
      <xdr:col>19</xdr:col>
      <xdr:colOff>265957</xdr:colOff>
      <xdr:row>8</xdr:row>
      <xdr:rowOff>188845</xdr:rowOff>
    </xdr:to>
    <xdr:grpSp>
      <xdr:nvGrpSpPr>
        <xdr:cNvPr id="167" name="Группа 166">
          <a:extLst>
            <a:ext uri="{FF2B5EF4-FFF2-40B4-BE49-F238E27FC236}">
              <a16:creationId xmlns:a16="http://schemas.microsoft.com/office/drawing/2014/main" id="{3C552672-300A-4E11-9773-2397FB2BE21F}"/>
            </a:ext>
          </a:extLst>
        </xdr:cNvPr>
        <xdr:cNvGrpSpPr/>
      </xdr:nvGrpSpPr>
      <xdr:grpSpPr>
        <a:xfrm rot="19617474">
          <a:off x="11416357" y="911864"/>
          <a:ext cx="432000" cy="953381"/>
          <a:chOff x="12165105" y="842292"/>
          <a:chExt cx="432000" cy="963320"/>
        </a:xfrm>
      </xdr:grpSpPr>
      <xdr:sp macro="" textlink="">
        <xdr:nvSpPr>
          <xdr:cNvPr id="116" name="Овал 115">
            <a:extLst>
              <a:ext uri="{FF2B5EF4-FFF2-40B4-BE49-F238E27FC236}">
                <a16:creationId xmlns:a16="http://schemas.microsoft.com/office/drawing/2014/main" id="{70B3ADD2-8CF8-4275-BF51-D520598FABD5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117" name="Прямая соединительная линия 116">
            <a:extLst>
              <a:ext uri="{FF2B5EF4-FFF2-40B4-BE49-F238E27FC236}">
                <a16:creationId xmlns:a16="http://schemas.microsoft.com/office/drawing/2014/main" id="{279CFC51-BDF7-4B20-AE8F-2C406DF025F5}"/>
              </a:ext>
            </a:extLst>
          </xdr:cNvPr>
          <xdr:cNvCxnSpPr/>
        </xdr:nvCxnSpPr>
        <xdr:spPr>
          <a:xfrm flipV="1">
            <a:off x="12395572" y="1263635"/>
            <a:ext cx="0" cy="541977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9</xdr:col>
      <xdr:colOff>63062</xdr:colOff>
      <xdr:row>22</xdr:row>
      <xdr:rowOff>44824</xdr:rowOff>
    </xdr:from>
    <xdr:to>
      <xdr:col>10</xdr:col>
      <xdr:colOff>388883</xdr:colOff>
      <xdr:row>24</xdr:row>
      <xdr:rowOff>70851</xdr:rowOff>
    </xdr:to>
    <xdr:sp macro="" textlink="PivotTables!H9">
      <xdr:nvSpPr>
        <xdr:cNvPr id="120" name="TextBox 119">
          <a:extLst>
            <a:ext uri="{FF2B5EF4-FFF2-40B4-BE49-F238E27FC236}">
              <a16:creationId xmlns:a16="http://schemas.microsoft.com/office/drawing/2014/main" id="{83A9C4E9-3255-4FAA-AB64-2A6F2DD33605}"/>
            </a:ext>
          </a:extLst>
        </xdr:cNvPr>
        <xdr:cNvSpPr txBox="1"/>
      </xdr:nvSpPr>
      <xdr:spPr>
        <a:xfrm>
          <a:off x="5549462" y="4784990"/>
          <a:ext cx="935421" cy="456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B830869-99BC-4112-917E-0D1A51EC12C9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Услуги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14</xdr:col>
      <xdr:colOff>36786</xdr:colOff>
      <xdr:row>28</xdr:row>
      <xdr:rowOff>29060</xdr:rowOff>
    </xdr:from>
    <xdr:to>
      <xdr:col>15</xdr:col>
      <xdr:colOff>105103</xdr:colOff>
      <xdr:row>30</xdr:row>
      <xdr:rowOff>55087</xdr:rowOff>
    </xdr:to>
    <xdr:sp macro="" textlink="PivotTables!H14">
      <xdr:nvSpPr>
        <xdr:cNvPr id="121" name="TextBox 120">
          <a:extLst>
            <a:ext uri="{FF2B5EF4-FFF2-40B4-BE49-F238E27FC236}">
              <a16:creationId xmlns:a16="http://schemas.microsoft.com/office/drawing/2014/main" id="{D98F5CDD-C4FD-4DE0-BAD9-DA415C2BD56A}"/>
            </a:ext>
          </a:extLst>
        </xdr:cNvPr>
        <xdr:cNvSpPr txBox="1"/>
      </xdr:nvSpPr>
      <xdr:spPr>
        <a:xfrm>
          <a:off x="8571186" y="6053342"/>
          <a:ext cx="677917" cy="456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603BB9A-40CF-49E3-A0DE-FF5642F28ECB}" type="TxLink">
            <a:rPr lang="ru-RU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Аренда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18</xdr:col>
      <xdr:colOff>420413</xdr:colOff>
      <xdr:row>25</xdr:row>
      <xdr:rowOff>8965</xdr:rowOff>
    </xdr:from>
    <xdr:to>
      <xdr:col>20</xdr:col>
      <xdr:colOff>0</xdr:colOff>
      <xdr:row>27</xdr:row>
      <xdr:rowOff>34993</xdr:rowOff>
    </xdr:to>
    <xdr:sp macro="" textlink="PivotTables!H10">
      <xdr:nvSpPr>
        <xdr:cNvPr id="122" name="TextBox 121">
          <a:extLst>
            <a:ext uri="{FF2B5EF4-FFF2-40B4-BE49-F238E27FC236}">
              <a16:creationId xmlns:a16="http://schemas.microsoft.com/office/drawing/2014/main" id="{D7007E3E-16FF-47AB-8FCA-5598A195069A}"/>
            </a:ext>
          </a:extLst>
        </xdr:cNvPr>
        <xdr:cNvSpPr txBox="1"/>
      </xdr:nvSpPr>
      <xdr:spPr>
        <a:xfrm>
          <a:off x="11393213" y="5395517"/>
          <a:ext cx="798787" cy="456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B5CE6A9-2DD8-40FD-9FA5-F46919592ACC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Подписки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16</xdr:col>
      <xdr:colOff>541283</xdr:colOff>
      <xdr:row>13</xdr:row>
      <xdr:rowOff>123961</xdr:rowOff>
    </xdr:from>
    <xdr:to>
      <xdr:col>18</xdr:col>
      <xdr:colOff>394139</xdr:colOff>
      <xdr:row>15</xdr:row>
      <xdr:rowOff>149988</xdr:rowOff>
    </xdr:to>
    <xdr:sp macro="" textlink="PivotTables!H13">
      <xdr:nvSpPr>
        <xdr:cNvPr id="123" name="TextBox 122">
          <a:extLst>
            <a:ext uri="{FF2B5EF4-FFF2-40B4-BE49-F238E27FC236}">
              <a16:creationId xmlns:a16="http://schemas.microsoft.com/office/drawing/2014/main" id="{B64A1D7F-83D2-41A4-A4C2-F9DBD73F6B82}"/>
            </a:ext>
          </a:extLst>
        </xdr:cNvPr>
        <xdr:cNvSpPr txBox="1"/>
      </xdr:nvSpPr>
      <xdr:spPr>
        <a:xfrm>
          <a:off x="10294883" y="2924968"/>
          <a:ext cx="1072056" cy="456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62CBB89-7009-4E38-87AC-7ADC9D1A029C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Реклама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20</xdr:col>
      <xdr:colOff>122584</xdr:colOff>
      <xdr:row>3</xdr:row>
      <xdr:rowOff>39845</xdr:rowOff>
    </xdr:from>
    <xdr:to>
      <xdr:col>20</xdr:col>
      <xdr:colOff>558770</xdr:colOff>
      <xdr:row>8</xdr:row>
      <xdr:rowOff>164491</xdr:rowOff>
    </xdr:to>
    <xdr:grpSp>
      <xdr:nvGrpSpPr>
        <xdr:cNvPr id="168" name="Группа 167">
          <a:extLst>
            <a:ext uri="{FF2B5EF4-FFF2-40B4-BE49-F238E27FC236}">
              <a16:creationId xmlns:a16="http://schemas.microsoft.com/office/drawing/2014/main" id="{AF6A732F-3A16-4CE2-B187-BADF06678B86}"/>
            </a:ext>
          </a:extLst>
        </xdr:cNvPr>
        <xdr:cNvGrpSpPr/>
      </xdr:nvGrpSpPr>
      <xdr:grpSpPr>
        <a:xfrm rot="1809627">
          <a:off x="12314584" y="668495"/>
          <a:ext cx="436186" cy="1172396"/>
          <a:chOff x="12165105" y="842292"/>
          <a:chExt cx="436186" cy="1184820"/>
        </a:xfrm>
      </xdr:grpSpPr>
      <xdr:sp macro="" textlink="">
        <xdr:nvSpPr>
          <xdr:cNvPr id="169" name="Овал 168">
            <a:extLst>
              <a:ext uri="{FF2B5EF4-FFF2-40B4-BE49-F238E27FC236}">
                <a16:creationId xmlns:a16="http://schemas.microsoft.com/office/drawing/2014/main" id="{F770DE46-0056-4790-AEC4-41F146319F7B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170" name="Прямая соединительная линия 169">
            <a:extLst>
              <a:ext uri="{FF2B5EF4-FFF2-40B4-BE49-F238E27FC236}">
                <a16:creationId xmlns:a16="http://schemas.microsoft.com/office/drawing/2014/main" id="{777AC333-7AB1-4126-AD3E-B18C40CA98D3}"/>
              </a:ext>
            </a:extLst>
          </xdr:cNvPr>
          <xdr:cNvCxnSpPr>
            <a:stCxn id="115" idx="7"/>
          </xdr:cNvCxnSpPr>
        </xdr:nvCxnSpPr>
        <xdr:spPr>
          <a:xfrm rot="19790373" flipV="1">
            <a:off x="12175382" y="1322966"/>
            <a:ext cx="425909" cy="704146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20</xdr:col>
      <xdr:colOff>78506</xdr:colOff>
      <xdr:row>8</xdr:row>
      <xdr:rowOff>41152</xdr:rowOff>
    </xdr:from>
    <xdr:to>
      <xdr:col>21</xdr:col>
      <xdr:colOff>432226</xdr:colOff>
      <xdr:row>10</xdr:row>
      <xdr:rowOff>49082</xdr:rowOff>
    </xdr:to>
    <xdr:grpSp>
      <xdr:nvGrpSpPr>
        <xdr:cNvPr id="175" name="Группа 174">
          <a:extLst>
            <a:ext uri="{FF2B5EF4-FFF2-40B4-BE49-F238E27FC236}">
              <a16:creationId xmlns:a16="http://schemas.microsoft.com/office/drawing/2014/main" id="{997F8DCA-1E51-42EA-B117-07D61FD7A467}"/>
            </a:ext>
          </a:extLst>
        </xdr:cNvPr>
        <xdr:cNvGrpSpPr/>
      </xdr:nvGrpSpPr>
      <xdr:grpSpPr>
        <a:xfrm rot="5038813">
          <a:off x="12538651" y="1449407"/>
          <a:ext cx="427030" cy="963320"/>
          <a:chOff x="12165105" y="842292"/>
          <a:chExt cx="432000" cy="963320"/>
        </a:xfrm>
      </xdr:grpSpPr>
      <xdr:sp macro="" textlink="">
        <xdr:nvSpPr>
          <xdr:cNvPr id="176" name="Овал 175">
            <a:extLst>
              <a:ext uri="{FF2B5EF4-FFF2-40B4-BE49-F238E27FC236}">
                <a16:creationId xmlns:a16="http://schemas.microsoft.com/office/drawing/2014/main" id="{0A1C23A1-D2AD-4FBE-A13C-98D32348C1FD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177" name="Прямая соединительная линия 176">
            <a:extLst>
              <a:ext uri="{FF2B5EF4-FFF2-40B4-BE49-F238E27FC236}">
                <a16:creationId xmlns:a16="http://schemas.microsoft.com/office/drawing/2014/main" id="{5A0E3FAF-A706-4B13-8940-097B123F93A5}"/>
              </a:ext>
            </a:extLst>
          </xdr:cNvPr>
          <xdr:cNvCxnSpPr/>
        </xdr:nvCxnSpPr>
        <xdr:spPr>
          <a:xfrm flipV="1">
            <a:off x="12395572" y="1263635"/>
            <a:ext cx="0" cy="541977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19</xdr:col>
      <xdr:colOff>595340</xdr:colOff>
      <xdr:row>10</xdr:row>
      <xdr:rowOff>27899</xdr:rowOff>
    </xdr:from>
    <xdr:to>
      <xdr:col>21</xdr:col>
      <xdr:colOff>339460</xdr:colOff>
      <xdr:row>12</xdr:row>
      <xdr:rowOff>35830</xdr:rowOff>
    </xdr:to>
    <xdr:grpSp>
      <xdr:nvGrpSpPr>
        <xdr:cNvPr id="178" name="Группа 177">
          <a:extLst>
            <a:ext uri="{FF2B5EF4-FFF2-40B4-BE49-F238E27FC236}">
              <a16:creationId xmlns:a16="http://schemas.microsoft.com/office/drawing/2014/main" id="{3AB41A02-904A-4FAD-BEB5-BF48AC811082}"/>
            </a:ext>
          </a:extLst>
        </xdr:cNvPr>
        <xdr:cNvGrpSpPr/>
      </xdr:nvGrpSpPr>
      <xdr:grpSpPr>
        <a:xfrm rot="6960342">
          <a:off x="12445884" y="1855255"/>
          <a:ext cx="427031" cy="963320"/>
          <a:chOff x="12165105" y="842292"/>
          <a:chExt cx="432000" cy="963320"/>
        </a:xfrm>
      </xdr:grpSpPr>
      <xdr:sp macro="" textlink="">
        <xdr:nvSpPr>
          <xdr:cNvPr id="179" name="Овал 178">
            <a:extLst>
              <a:ext uri="{FF2B5EF4-FFF2-40B4-BE49-F238E27FC236}">
                <a16:creationId xmlns:a16="http://schemas.microsoft.com/office/drawing/2014/main" id="{19BA3936-FE91-4EB5-9F8E-E6D380D2DCBF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180" name="Прямая соединительная линия 179">
            <a:extLst>
              <a:ext uri="{FF2B5EF4-FFF2-40B4-BE49-F238E27FC236}">
                <a16:creationId xmlns:a16="http://schemas.microsoft.com/office/drawing/2014/main" id="{9803D897-671E-4362-89C7-53E4A5C99BB6}"/>
              </a:ext>
            </a:extLst>
          </xdr:cNvPr>
          <xdr:cNvCxnSpPr/>
        </xdr:nvCxnSpPr>
        <xdr:spPr>
          <a:xfrm flipV="1">
            <a:off x="12395572" y="1263635"/>
            <a:ext cx="0" cy="541977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19</xdr:col>
      <xdr:colOff>525536</xdr:colOff>
      <xdr:row>10</xdr:row>
      <xdr:rowOff>102413</xdr:rowOff>
    </xdr:from>
    <xdr:to>
      <xdr:col>20</xdr:col>
      <xdr:colOff>347936</xdr:colOff>
      <xdr:row>16</xdr:row>
      <xdr:rowOff>16709</xdr:rowOff>
    </xdr:to>
    <xdr:grpSp>
      <xdr:nvGrpSpPr>
        <xdr:cNvPr id="181" name="Группа 180">
          <a:extLst>
            <a:ext uri="{FF2B5EF4-FFF2-40B4-BE49-F238E27FC236}">
              <a16:creationId xmlns:a16="http://schemas.microsoft.com/office/drawing/2014/main" id="{CFED303B-6ED7-4C54-A95C-D3F3CF77BEFF}"/>
            </a:ext>
          </a:extLst>
        </xdr:cNvPr>
        <xdr:cNvGrpSpPr/>
      </xdr:nvGrpSpPr>
      <xdr:grpSpPr>
        <a:xfrm rot="9380203">
          <a:off x="12107936" y="2197913"/>
          <a:ext cx="432000" cy="1171596"/>
          <a:chOff x="12165105" y="842292"/>
          <a:chExt cx="432000" cy="1186411"/>
        </a:xfrm>
      </xdr:grpSpPr>
      <xdr:sp macro="" textlink="">
        <xdr:nvSpPr>
          <xdr:cNvPr id="182" name="Овал 181">
            <a:extLst>
              <a:ext uri="{FF2B5EF4-FFF2-40B4-BE49-F238E27FC236}">
                <a16:creationId xmlns:a16="http://schemas.microsoft.com/office/drawing/2014/main" id="{E4115626-4D64-436E-A1D9-AA25F07EA073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183" name="Прямая соединительная линия 182">
            <a:extLst>
              <a:ext uri="{FF2B5EF4-FFF2-40B4-BE49-F238E27FC236}">
                <a16:creationId xmlns:a16="http://schemas.microsoft.com/office/drawing/2014/main" id="{BF0E8338-2338-4968-BBF8-7034DD5C9137}"/>
              </a:ext>
            </a:extLst>
          </xdr:cNvPr>
          <xdr:cNvCxnSpPr/>
        </xdr:nvCxnSpPr>
        <xdr:spPr>
          <a:xfrm rot="12219797">
            <a:off x="12235280" y="1286140"/>
            <a:ext cx="267648" cy="742563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21</xdr:col>
      <xdr:colOff>152399</xdr:colOff>
      <xdr:row>3</xdr:row>
      <xdr:rowOff>52755</xdr:rowOff>
    </xdr:from>
    <xdr:to>
      <xdr:col>23</xdr:col>
      <xdr:colOff>293077</xdr:colOff>
      <xdr:row>4</xdr:row>
      <xdr:rowOff>64476</xdr:rowOff>
    </xdr:to>
    <xdr:sp macro="" textlink="PivotTables!AV23">
      <xdr:nvSpPr>
        <xdr:cNvPr id="189" name="TextBox 188">
          <a:extLst>
            <a:ext uri="{FF2B5EF4-FFF2-40B4-BE49-F238E27FC236}">
              <a16:creationId xmlns:a16="http://schemas.microsoft.com/office/drawing/2014/main" id="{3C64B39E-DE2F-426D-A4D4-F79C7EA1F231}"/>
            </a:ext>
          </a:extLst>
        </xdr:cNvPr>
        <xdr:cNvSpPr txBox="1"/>
      </xdr:nvSpPr>
      <xdr:spPr>
        <a:xfrm>
          <a:off x="12953999" y="685801"/>
          <a:ext cx="1359878" cy="2227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CA50D40-0F89-465B-851D-6596674D97AA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Сайт компании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21</xdr:col>
      <xdr:colOff>164120</xdr:colOff>
      <xdr:row>4</xdr:row>
      <xdr:rowOff>17586</xdr:rowOff>
    </xdr:from>
    <xdr:to>
      <xdr:col>23</xdr:col>
      <xdr:colOff>304798</xdr:colOff>
      <xdr:row>5</xdr:row>
      <xdr:rowOff>5861</xdr:rowOff>
    </xdr:to>
    <xdr:sp macro="" textlink="PivotTables!AW23">
      <xdr:nvSpPr>
        <xdr:cNvPr id="190" name="TextBox 189">
          <a:extLst>
            <a:ext uri="{FF2B5EF4-FFF2-40B4-BE49-F238E27FC236}">
              <a16:creationId xmlns:a16="http://schemas.microsoft.com/office/drawing/2014/main" id="{6965FBBB-BB71-42E5-80DA-5308B0520F93}"/>
            </a:ext>
          </a:extLst>
        </xdr:cNvPr>
        <xdr:cNvSpPr txBox="1"/>
      </xdr:nvSpPr>
      <xdr:spPr>
        <a:xfrm>
          <a:off x="12965720" y="861648"/>
          <a:ext cx="1359878" cy="19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A06BE93-5203-41B9-9015-3AE1BA37A4C7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2 400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20</xdr:col>
      <xdr:colOff>285748</xdr:colOff>
      <xdr:row>3</xdr:row>
      <xdr:rowOff>119428</xdr:rowOff>
    </xdr:from>
    <xdr:to>
      <xdr:col>21</xdr:col>
      <xdr:colOff>166685</xdr:colOff>
      <xdr:row>5</xdr:row>
      <xdr:rowOff>66673</xdr:rowOff>
    </xdr:to>
    <xdr:sp macro="" textlink="PivotTables!AX23">
      <xdr:nvSpPr>
        <xdr:cNvPr id="191" name="TextBox 190">
          <a:extLst>
            <a:ext uri="{FF2B5EF4-FFF2-40B4-BE49-F238E27FC236}">
              <a16:creationId xmlns:a16="http://schemas.microsoft.com/office/drawing/2014/main" id="{E05C4F4E-9E5D-437B-BF74-E161EF121695}"/>
            </a:ext>
          </a:extLst>
        </xdr:cNvPr>
        <xdr:cNvSpPr txBox="1"/>
      </xdr:nvSpPr>
      <xdr:spPr>
        <a:xfrm>
          <a:off x="12477748" y="762366"/>
          <a:ext cx="490537" cy="375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22C4E1B-3B11-4B74-AC50-CE6DFA27A463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0%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21</xdr:col>
      <xdr:colOff>480645</xdr:colOff>
      <xdr:row>6</xdr:row>
      <xdr:rowOff>206188</xdr:rowOff>
    </xdr:from>
    <xdr:to>
      <xdr:col>24</xdr:col>
      <xdr:colOff>46893</xdr:colOff>
      <xdr:row>9</xdr:row>
      <xdr:rowOff>64477</xdr:rowOff>
    </xdr:to>
    <xdr:sp macro="" textlink="PivotTables!AV24">
      <xdr:nvSpPr>
        <xdr:cNvPr id="192" name="TextBox 191">
          <a:extLst>
            <a:ext uri="{FF2B5EF4-FFF2-40B4-BE49-F238E27FC236}">
              <a16:creationId xmlns:a16="http://schemas.microsoft.com/office/drawing/2014/main" id="{168A7A44-4B57-4C37-A3DC-A8D3EB2A629D}"/>
            </a:ext>
          </a:extLst>
        </xdr:cNvPr>
        <xdr:cNvSpPr txBox="1"/>
      </xdr:nvSpPr>
      <xdr:spPr>
        <a:xfrm>
          <a:off x="13282245" y="1497106"/>
          <a:ext cx="1395048" cy="503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49F0265-ECF9-42D8-A884-CDB87E65A0B7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Страница на Facebook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21</xdr:col>
      <xdr:colOff>480642</xdr:colOff>
      <xdr:row>9</xdr:row>
      <xdr:rowOff>17587</xdr:rowOff>
    </xdr:from>
    <xdr:to>
      <xdr:col>24</xdr:col>
      <xdr:colOff>46890</xdr:colOff>
      <xdr:row>10</xdr:row>
      <xdr:rowOff>5861</xdr:rowOff>
    </xdr:to>
    <xdr:sp macro="" textlink="PivotTables!AW24">
      <xdr:nvSpPr>
        <xdr:cNvPr id="193" name="TextBox 192">
          <a:extLst>
            <a:ext uri="{FF2B5EF4-FFF2-40B4-BE49-F238E27FC236}">
              <a16:creationId xmlns:a16="http://schemas.microsoft.com/office/drawing/2014/main" id="{F4EDF713-6AA3-4BF7-AF15-61D826B10FCE}"/>
            </a:ext>
          </a:extLst>
        </xdr:cNvPr>
        <xdr:cNvSpPr txBox="1"/>
      </xdr:nvSpPr>
      <xdr:spPr>
        <a:xfrm>
          <a:off x="13282242" y="1916725"/>
          <a:ext cx="1395048" cy="19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E5080EA-219E-4690-A427-0F8A28FA591F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54 926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20</xdr:col>
      <xdr:colOff>590550</xdr:colOff>
      <xdr:row>8</xdr:row>
      <xdr:rowOff>43230</xdr:rowOff>
    </xdr:from>
    <xdr:to>
      <xdr:col>21</xdr:col>
      <xdr:colOff>442913</xdr:colOff>
      <xdr:row>9</xdr:row>
      <xdr:rowOff>204787</xdr:rowOff>
    </xdr:to>
    <xdr:sp macro="" textlink="PivotTables!AX24">
      <xdr:nvSpPr>
        <xdr:cNvPr id="194" name="TextBox 193">
          <a:extLst>
            <a:ext uri="{FF2B5EF4-FFF2-40B4-BE49-F238E27FC236}">
              <a16:creationId xmlns:a16="http://schemas.microsoft.com/office/drawing/2014/main" id="{982AF5AB-E2A2-4DE0-8413-EF5361C68C31}"/>
            </a:ext>
          </a:extLst>
        </xdr:cNvPr>
        <xdr:cNvSpPr txBox="1"/>
      </xdr:nvSpPr>
      <xdr:spPr>
        <a:xfrm>
          <a:off x="12782550" y="1757730"/>
          <a:ext cx="461963" cy="375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DC60FC1-D5B6-4B29-A70C-377AEED5766C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7%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21</xdr:col>
      <xdr:colOff>334106</xdr:colOff>
      <xdr:row>11</xdr:row>
      <xdr:rowOff>123094</xdr:rowOff>
    </xdr:from>
    <xdr:to>
      <xdr:col>23</xdr:col>
      <xdr:colOff>433754</xdr:colOff>
      <xdr:row>12</xdr:row>
      <xdr:rowOff>134815</xdr:rowOff>
    </xdr:to>
    <xdr:sp macro="" textlink="PivotTables!AV25">
      <xdr:nvSpPr>
        <xdr:cNvPr id="195" name="TextBox 194">
          <a:extLst>
            <a:ext uri="{FF2B5EF4-FFF2-40B4-BE49-F238E27FC236}">
              <a16:creationId xmlns:a16="http://schemas.microsoft.com/office/drawing/2014/main" id="{36244F64-075B-4565-8F69-81A00E1221F1}"/>
            </a:ext>
          </a:extLst>
        </xdr:cNvPr>
        <xdr:cNvSpPr txBox="1"/>
      </xdr:nvSpPr>
      <xdr:spPr>
        <a:xfrm>
          <a:off x="13135706" y="2444263"/>
          <a:ext cx="1318848" cy="2227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FC93936-C228-48EA-B9C9-5D76462FA5FF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Реклама Google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21</xdr:col>
      <xdr:colOff>334103</xdr:colOff>
      <xdr:row>12</xdr:row>
      <xdr:rowOff>87925</xdr:rowOff>
    </xdr:from>
    <xdr:to>
      <xdr:col>23</xdr:col>
      <xdr:colOff>433751</xdr:colOff>
      <xdr:row>13</xdr:row>
      <xdr:rowOff>76200</xdr:rowOff>
    </xdr:to>
    <xdr:sp macro="" textlink="PivotTables!AW25">
      <xdr:nvSpPr>
        <xdr:cNvPr id="196" name="TextBox 195">
          <a:extLst>
            <a:ext uri="{FF2B5EF4-FFF2-40B4-BE49-F238E27FC236}">
              <a16:creationId xmlns:a16="http://schemas.microsoft.com/office/drawing/2014/main" id="{F7C140E6-6551-4912-B205-C5B86820A6DB}"/>
            </a:ext>
          </a:extLst>
        </xdr:cNvPr>
        <xdr:cNvSpPr txBox="1"/>
      </xdr:nvSpPr>
      <xdr:spPr>
        <a:xfrm>
          <a:off x="13135703" y="2620110"/>
          <a:ext cx="1318848" cy="19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1214C59F-DB31-4536-9C26-994568161956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54 923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20</xdr:col>
      <xdr:colOff>457200</xdr:colOff>
      <xdr:row>10</xdr:row>
      <xdr:rowOff>175847</xdr:rowOff>
    </xdr:from>
    <xdr:to>
      <xdr:col>21</xdr:col>
      <xdr:colOff>352425</xdr:colOff>
      <xdr:row>12</xdr:row>
      <xdr:rowOff>123092</xdr:rowOff>
    </xdr:to>
    <xdr:sp macro="" textlink="PivotTables!AX25">
      <xdr:nvSpPr>
        <xdr:cNvPr id="197" name="TextBox 196">
          <a:extLst>
            <a:ext uri="{FF2B5EF4-FFF2-40B4-BE49-F238E27FC236}">
              <a16:creationId xmlns:a16="http://schemas.microsoft.com/office/drawing/2014/main" id="{9307C128-F9D4-40B8-86A9-38A34DF886BF}"/>
            </a:ext>
          </a:extLst>
        </xdr:cNvPr>
        <xdr:cNvSpPr txBox="1"/>
      </xdr:nvSpPr>
      <xdr:spPr>
        <a:xfrm>
          <a:off x="12649200" y="2318972"/>
          <a:ext cx="504825" cy="375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56955A0-0F13-4638-91FF-E3F0B368E2A0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7%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20</xdr:col>
      <xdr:colOff>439612</xdr:colOff>
      <xdr:row>13</xdr:row>
      <xdr:rowOff>188260</xdr:rowOff>
    </xdr:from>
    <xdr:to>
      <xdr:col>22</xdr:col>
      <xdr:colOff>509953</xdr:colOff>
      <xdr:row>16</xdr:row>
      <xdr:rowOff>70339</xdr:rowOff>
    </xdr:to>
    <xdr:sp macro="" textlink="PivotTables!AV26">
      <xdr:nvSpPr>
        <xdr:cNvPr id="198" name="TextBox 197">
          <a:extLst>
            <a:ext uri="{FF2B5EF4-FFF2-40B4-BE49-F238E27FC236}">
              <a16:creationId xmlns:a16="http://schemas.microsoft.com/office/drawing/2014/main" id="{F91E3798-F35E-42D8-8A26-CFAB59BFFFE5}"/>
            </a:ext>
          </a:extLst>
        </xdr:cNvPr>
        <xdr:cNvSpPr txBox="1"/>
      </xdr:nvSpPr>
      <xdr:spPr>
        <a:xfrm>
          <a:off x="12631612" y="2985248"/>
          <a:ext cx="1289541" cy="527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D77EACB-AE67-4EB1-B1A6-EBA79A954A78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Телевизионная реклама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20</xdr:col>
      <xdr:colOff>445471</xdr:colOff>
      <xdr:row>16</xdr:row>
      <xdr:rowOff>23448</xdr:rowOff>
    </xdr:from>
    <xdr:to>
      <xdr:col>22</xdr:col>
      <xdr:colOff>515812</xdr:colOff>
      <xdr:row>17</xdr:row>
      <xdr:rowOff>11722</xdr:rowOff>
    </xdr:to>
    <xdr:sp macro="" textlink="PivotTables!AW26">
      <xdr:nvSpPr>
        <xdr:cNvPr id="199" name="TextBox 198">
          <a:extLst>
            <a:ext uri="{FF2B5EF4-FFF2-40B4-BE49-F238E27FC236}">
              <a16:creationId xmlns:a16="http://schemas.microsoft.com/office/drawing/2014/main" id="{12F848F3-1486-4CDC-A77E-00AB64031E7D}"/>
            </a:ext>
          </a:extLst>
        </xdr:cNvPr>
        <xdr:cNvSpPr txBox="1"/>
      </xdr:nvSpPr>
      <xdr:spPr>
        <a:xfrm>
          <a:off x="12637471" y="3399694"/>
          <a:ext cx="1289541" cy="19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D008D74-690A-43A3-9A66-04629657F3E7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54 928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20</xdr:col>
      <xdr:colOff>42863</xdr:colOff>
      <xdr:row>14</xdr:row>
      <xdr:rowOff>3298</xdr:rowOff>
    </xdr:from>
    <xdr:to>
      <xdr:col>20</xdr:col>
      <xdr:colOff>514350</xdr:colOff>
      <xdr:row>15</xdr:row>
      <xdr:rowOff>161558</xdr:rowOff>
    </xdr:to>
    <xdr:sp macro="" textlink="PivotTables!AX26">
      <xdr:nvSpPr>
        <xdr:cNvPr id="200" name="TextBox 199">
          <a:extLst>
            <a:ext uri="{FF2B5EF4-FFF2-40B4-BE49-F238E27FC236}">
              <a16:creationId xmlns:a16="http://schemas.microsoft.com/office/drawing/2014/main" id="{18CCB3D9-F562-442A-83AF-9A9F175F862E}"/>
            </a:ext>
          </a:extLst>
        </xdr:cNvPr>
        <xdr:cNvSpPr txBox="1"/>
      </xdr:nvSpPr>
      <xdr:spPr>
        <a:xfrm>
          <a:off x="12234863" y="3003673"/>
          <a:ext cx="471487" cy="372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7C26B1D-5572-4CE7-BC16-93DFD61DB903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7%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17</xdr:col>
      <xdr:colOff>293075</xdr:colOff>
      <xdr:row>3</xdr:row>
      <xdr:rowOff>23448</xdr:rowOff>
    </xdr:from>
    <xdr:to>
      <xdr:col>19</xdr:col>
      <xdr:colOff>216875</xdr:colOff>
      <xdr:row>4</xdr:row>
      <xdr:rowOff>35169</xdr:rowOff>
    </xdr:to>
    <xdr:sp macro="" textlink="PivotTables!AV27">
      <xdr:nvSpPr>
        <xdr:cNvPr id="201" name="TextBox 200">
          <a:extLst>
            <a:ext uri="{FF2B5EF4-FFF2-40B4-BE49-F238E27FC236}">
              <a16:creationId xmlns:a16="http://schemas.microsoft.com/office/drawing/2014/main" id="{D8168A1C-B446-4086-BC4B-D2C928DEDF39}"/>
            </a:ext>
          </a:extLst>
        </xdr:cNvPr>
        <xdr:cNvSpPr txBox="1"/>
      </xdr:nvSpPr>
      <xdr:spPr>
        <a:xfrm>
          <a:off x="10656275" y="656494"/>
          <a:ext cx="1143000" cy="2227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F3151E0-DADC-4F53-9158-7334E881D1D1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Канал Youtube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17</xdr:col>
      <xdr:colOff>298934</xdr:colOff>
      <xdr:row>3</xdr:row>
      <xdr:rowOff>199295</xdr:rowOff>
    </xdr:from>
    <xdr:to>
      <xdr:col>19</xdr:col>
      <xdr:colOff>222734</xdr:colOff>
      <xdr:row>4</xdr:row>
      <xdr:rowOff>187569</xdr:rowOff>
    </xdr:to>
    <xdr:sp macro="" textlink="PivotTables!AW27">
      <xdr:nvSpPr>
        <xdr:cNvPr id="202" name="TextBox 201">
          <a:extLst>
            <a:ext uri="{FF2B5EF4-FFF2-40B4-BE49-F238E27FC236}">
              <a16:creationId xmlns:a16="http://schemas.microsoft.com/office/drawing/2014/main" id="{6331DA79-432B-48ED-A9AF-37FEA39E4249}"/>
            </a:ext>
          </a:extLst>
        </xdr:cNvPr>
        <xdr:cNvSpPr txBox="1"/>
      </xdr:nvSpPr>
      <xdr:spPr>
        <a:xfrm>
          <a:off x="10662134" y="832341"/>
          <a:ext cx="1143000" cy="19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81E1591-35C8-4FEC-A0DA-AD60E250FE39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54 922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18</xdr:col>
      <xdr:colOff>261937</xdr:colOff>
      <xdr:row>4</xdr:row>
      <xdr:rowOff>148737</xdr:rowOff>
    </xdr:from>
    <xdr:to>
      <xdr:col>19</xdr:col>
      <xdr:colOff>157162</xdr:colOff>
      <xdr:row>6</xdr:row>
      <xdr:rowOff>95983</xdr:rowOff>
    </xdr:to>
    <xdr:sp macro="" textlink="PivotTables!AX27">
      <xdr:nvSpPr>
        <xdr:cNvPr id="203" name="TextBox 202">
          <a:extLst>
            <a:ext uri="{FF2B5EF4-FFF2-40B4-BE49-F238E27FC236}">
              <a16:creationId xmlns:a16="http://schemas.microsoft.com/office/drawing/2014/main" id="{75F4765F-267E-4D71-A24F-8956EFC8A93E}"/>
            </a:ext>
          </a:extLst>
        </xdr:cNvPr>
        <xdr:cNvSpPr txBox="1"/>
      </xdr:nvSpPr>
      <xdr:spPr>
        <a:xfrm>
          <a:off x="11234737" y="1005987"/>
          <a:ext cx="504825" cy="375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A76EFDC-2D78-4EDE-9D49-86AB70B190D4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7%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13</xdr:col>
      <xdr:colOff>375139</xdr:colOff>
      <xdr:row>15</xdr:row>
      <xdr:rowOff>123091</xdr:rowOff>
    </xdr:from>
    <xdr:to>
      <xdr:col>13</xdr:col>
      <xdr:colOff>586154</xdr:colOff>
      <xdr:row>16</xdr:row>
      <xdr:rowOff>123091</xdr:rowOff>
    </xdr:to>
    <xdr:pic>
      <xdr:nvPicPr>
        <xdr:cNvPr id="205" name="Рисунок 204" descr="Деньги со сплошной заливкой">
          <a:extLst>
            <a:ext uri="{FF2B5EF4-FFF2-40B4-BE49-F238E27FC236}">
              <a16:creationId xmlns:a16="http://schemas.microsoft.com/office/drawing/2014/main" id="{23465AB0-8CE0-4305-AF50-3303879B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8299939" y="3288322"/>
          <a:ext cx="211015" cy="211015"/>
        </a:xfrm>
        <a:prstGeom prst="rect">
          <a:avLst/>
        </a:prstGeom>
      </xdr:spPr>
    </xdr:pic>
    <xdr:clientData/>
  </xdr:twoCellAnchor>
  <xdr:twoCellAnchor editAs="absolute">
    <xdr:from>
      <xdr:col>21</xdr:col>
      <xdr:colOff>528637</xdr:colOff>
      <xdr:row>26</xdr:row>
      <xdr:rowOff>85724</xdr:rowOff>
    </xdr:from>
    <xdr:to>
      <xdr:col>22</xdr:col>
      <xdr:colOff>351037</xdr:colOff>
      <xdr:row>32</xdr:row>
      <xdr:rowOff>20</xdr:rowOff>
    </xdr:to>
    <xdr:grpSp>
      <xdr:nvGrpSpPr>
        <xdr:cNvPr id="206" name="Группа 205">
          <a:extLst>
            <a:ext uri="{FF2B5EF4-FFF2-40B4-BE49-F238E27FC236}">
              <a16:creationId xmlns:a16="http://schemas.microsoft.com/office/drawing/2014/main" id="{1F2A6E65-A910-40CE-9A00-186D2E4CA225}"/>
            </a:ext>
          </a:extLst>
        </xdr:cNvPr>
        <xdr:cNvGrpSpPr/>
      </xdr:nvGrpSpPr>
      <xdr:grpSpPr>
        <a:xfrm rot="9380203">
          <a:off x="13330237" y="5534024"/>
          <a:ext cx="432000" cy="1171596"/>
          <a:chOff x="12165105" y="842292"/>
          <a:chExt cx="432000" cy="1186411"/>
        </a:xfrm>
      </xdr:grpSpPr>
      <xdr:sp macro="" textlink="">
        <xdr:nvSpPr>
          <xdr:cNvPr id="207" name="Овал 206">
            <a:extLst>
              <a:ext uri="{FF2B5EF4-FFF2-40B4-BE49-F238E27FC236}">
                <a16:creationId xmlns:a16="http://schemas.microsoft.com/office/drawing/2014/main" id="{3379790F-C1C4-4F16-9737-41A303C8BA93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208" name="Прямая соединительная линия 207">
            <a:extLst>
              <a:ext uri="{FF2B5EF4-FFF2-40B4-BE49-F238E27FC236}">
                <a16:creationId xmlns:a16="http://schemas.microsoft.com/office/drawing/2014/main" id="{1A9098B9-5106-4246-B457-708C1EE737B4}"/>
              </a:ext>
            </a:extLst>
          </xdr:cNvPr>
          <xdr:cNvCxnSpPr/>
        </xdr:nvCxnSpPr>
        <xdr:spPr>
          <a:xfrm rot="12219797">
            <a:off x="12235280" y="1286140"/>
            <a:ext cx="267648" cy="742563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21</xdr:col>
      <xdr:colOff>219975</xdr:colOff>
      <xdr:row>31</xdr:row>
      <xdr:rowOff>135711</xdr:rowOff>
    </xdr:from>
    <xdr:to>
      <xdr:col>23</xdr:col>
      <xdr:colOff>290316</xdr:colOff>
      <xdr:row>32</xdr:row>
      <xdr:rowOff>147433</xdr:rowOff>
    </xdr:to>
    <xdr:sp macro="" textlink="PivotTables!AV12">
      <xdr:nvSpPr>
        <xdr:cNvPr id="209" name="TextBox 208">
          <a:extLst>
            <a:ext uri="{FF2B5EF4-FFF2-40B4-BE49-F238E27FC236}">
              <a16:creationId xmlns:a16="http://schemas.microsoft.com/office/drawing/2014/main" id="{EC12A101-3FB3-49A4-B415-5C4C0B76305E}"/>
            </a:ext>
          </a:extLst>
        </xdr:cNvPr>
        <xdr:cNvSpPr txBox="1"/>
      </xdr:nvSpPr>
      <xdr:spPr>
        <a:xfrm>
          <a:off x="13021575" y="6677188"/>
          <a:ext cx="1289541" cy="2227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13CCBFB-C93B-4549-882A-AF1DCFE8EDA5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Базовая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21</xdr:col>
      <xdr:colOff>225834</xdr:colOff>
      <xdr:row>32</xdr:row>
      <xdr:rowOff>100543</xdr:rowOff>
    </xdr:from>
    <xdr:to>
      <xdr:col>23</xdr:col>
      <xdr:colOff>296175</xdr:colOff>
      <xdr:row>33</xdr:row>
      <xdr:rowOff>92114</xdr:rowOff>
    </xdr:to>
    <xdr:sp macro="" textlink="PivotTables!AW12">
      <xdr:nvSpPr>
        <xdr:cNvPr id="210" name="TextBox 209">
          <a:extLst>
            <a:ext uri="{FF2B5EF4-FFF2-40B4-BE49-F238E27FC236}">
              <a16:creationId xmlns:a16="http://schemas.microsoft.com/office/drawing/2014/main" id="{A7435FBB-37BD-44EA-B5A7-B798497F185B}"/>
            </a:ext>
          </a:extLst>
        </xdr:cNvPr>
        <xdr:cNvSpPr txBox="1"/>
      </xdr:nvSpPr>
      <xdr:spPr>
        <a:xfrm>
          <a:off x="13027434" y="6853035"/>
          <a:ext cx="1289541" cy="2025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4F172EE-5B7C-47CC-9AF1-A2E1A0C61DC8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68 922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22</xdr:col>
      <xdr:colOff>38101</xdr:colOff>
      <xdr:row>29</xdr:row>
      <xdr:rowOff>205684</xdr:rowOff>
    </xdr:from>
    <xdr:to>
      <xdr:col>22</xdr:col>
      <xdr:colOff>547689</xdr:colOff>
      <xdr:row>31</xdr:row>
      <xdr:rowOff>149632</xdr:rowOff>
    </xdr:to>
    <xdr:sp macro="" textlink="PivotTables!AX12">
      <xdr:nvSpPr>
        <xdr:cNvPr id="211" name="TextBox 210">
          <a:extLst>
            <a:ext uri="{FF2B5EF4-FFF2-40B4-BE49-F238E27FC236}">
              <a16:creationId xmlns:a16="http://schemas.microsoft.com/office/drawing/2014/main" id="{BD63CF80-EEB4-4860-80DA-9A5F68698493}"/>
            </a:ext>
          </a:extLst>
        </xdr:cNvPr>
        <xdr:cNvSpPr txBox="1"/>
      </xdr:nvSpPr>
      <xdr:spPr>
        <a:xfrm>
          <a:off x="13449301" y="6420747"/>
          <a:ext cx="509588" cy="372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52677ED-A2F4-4004-8ABA-22EF0688B389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9%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22</xdr:col>
      <xdr:colOff>141084</xdr:colOff>
      <xdr:row>25</xdr:row>
      <xdr:rowOff>88806</xdr:rowOff>
    </xdr:from>
    <xdr:to>
      <xdr:col>23</xdr:col>
      <xdr:colOff>404082</xdr:colOff>
      <xdr:row>29</xdr:row>
      <xdr:rowOff>158181</xdr:rowOff>
    </xdr:to>
    <xdr:grpSp>
      <xdr:nvGrpSpPr>
        <xdr:cNvPr id="212" name="Группа 211">
          <a:extLst>
            <a:ext uri="{FF2B5EF4-FFF2-40B4-BE49-F238E27FC236}">
              <a16:creationId xmlns:a16="http://schemas.microsoft.com/office/drawing/2014/main" id="{1F60594B-50E9-41D6-87F2-C977A3F6D8DB}"/>
            </a:ext>
          </a:extLst>
        </xdr:cNvPr>
        <xdr:cNvGrpSpPr/>
      </xdr:nvGrpSpPr>
      <xdr:grpSpPr>
        <a:xfrm rot="9380203">
          <a:off x="13552284" y="5327556"/>
          <a:ext cx="872598" cy="907575"/>
          <a:chOff x="12165105" y="842292"/>
          <a:chExt cx="872598" cy="918097"/>
        </a:xfrm>
      </xdr:grpSpPr>
      <xdr:sp macro="" textlink="">
        <xdr:nvSpPr>
          <xdr:cNvPr id="213" name="Овал 212">
            <a:extLst>
              <a:ext uri="{FF2B5EF4-FFF2-40B4-BE49-F238E27FC236}">
                <a16:creationId xmlns:a16="http://schemas.microsoft.com/office/drawing/2014/main" id="{E0A3C8C5-565D-4028-B62F-CF0EC68F0C80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214" name="Прямая соединительная линия 213">
            <a:extLst>
              <a:ext uri="{FF2B5EF4-FFF2-40B4-BE49-F238E27FC236}">
                <a16:creationId xmlns:a16="http://schemas.microsoft.com/office/drawing/2014/main" id="{B5095B90-ED1E-43C6-B4B0-B83548CD6151}"/>
              </a:ext>
            </a:extLst>
          </xdr:cNvPr>
          <xdr:cNvCxnSpPr/>
        </xdr:nvCxnSpPr>
        <xdr:spPr>
          <a:xfrm rot="12219797">
            <a:off x="12414179" y="1307784"/>
            <a:ext cx="623524" cy="452605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23</xdr:col>
      <xdr:colOff>13355</xdr:colOff>
      <xdr:row>24</xdr:row>
      <xdr:rowOff>169785</xdr:rowOff>
    </xdr:from>
    <xdr:to>
      <xdr:col>25</xdr:col>
      <xdr:colOff>83696</xdr:colOff>
      <xdr:row>25</xdr:row>
      <xdr:rowOff>181505</xdr:rowOff>
    </xdr:to>
    <xdr:sp macro="" textlink="PivotTables!AV11">
      <xdr:nvSpPr>
        <xdr:cNvPr id="215" name="TextBox 214">
          <a:extLst>
            <a:ext uri="{FF2B5EF4-FFF2-40B4-BE49-F238E27FC236}">
              <a16:creationId xmlns:a16="http://schemas.microsoft.com/office/drawing/2014/main" id="{AEC88899-5264-484A-9E9D-3CA22A926EE1}"/>
            </a:ext>
          </a:extLst>
        </xdr:cNvPr>
        <xdr:cNvSpPr txBox="1"/>
      </xdr:nvSpPr>
      <xdr:spPr>
        <a:xfrm>
          <a:off x="14034155" y="5234154"/>
          <a:ext cx="1289541" cy="222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FD6B648-13B2-4BC3-A375-E338B2DB0DDB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Премиум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23</xdr:col>
      <xdr:colOff>19214</xdr:colOff>
      <xdr:row>25</xdr:row>
      <xdr:rowOff>134615</xdr:rowOff>
    </xdr:from>
    <xdr:to>
      <xdr:col>25</xdr:col>
      <xdr:colOff>89555</xdr:colOff>
      <xdr:row>26</xdr:row>
      <xdr:rowOff>122891</xdr:rowOff>
    </xdr:to>
    <xdr:sp macro="" textlink="PivotTables!AW11">
      <xdr:nvSpPr>
        <xdr:cNvPr id="216" name="TextBox 215">
          <a:extLst>
            <a:ext uri="{FF2B5EF4-FFF2-40B4-BE49-F238E27FC236}">
              <a16:creationId xmlns:a16="http://schemas.microsoft.com/office/drawing/2014/main" id="{8A77BACC-EAA6-4589-A8C8-0001FA306177}"/>
            </a:ext>
          </a:extLst>
        </xdr:cNvPr>
        <xdr:cNvSpPr txBox="1"/>
      </xdr:nvSpPr>
      <xdr:spPr>
        <a:xfrm>
          <a:off x="14040014" y="5410000"/>
          <a:ext cx="1289541" cy="19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16A39AD1-F9CF-48B3-8932-9808B6BA4D78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54 943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23</xdr:col>
      <xdr:colOff>4762</xdr:colOff>
      <xdr:row>27</xdr:row>
      <xdr:rowOff>77100</xdr:rowOff>
    </xdr:from>
    <xdr:to>
      <xdr:col>23</xdr:col>
      <xdr:colOff>528637</xdr:colOff>
      <xdr:row>29</xdr:row>
      <xdr:rowOff>21048</xdr:rowOff>
    </xdr:to>
    <xdr:sp macro="" textlink="PivotTables!AX11">
      <xdr:nvSpPr>
        <xdr:cNvPr id="217" name="TextBox 216">
          <a:extLst>
            <a:ext uri="{FF2B5EF4-FFF2-40B4-BE49-F238E27FC236}">
              <a16:creationId xmlns:a16="http://schemas.microsoft.com/office/drawing/2014/main" id="{B42A8E02-FAE3-4D51-BCAB-B9AC3146D20B}"/>
            </a:ext>
          </a:extLst>
        </xdr:cNvPr>
        <xdr:cNvSpPr txBox="1"/>
      </xdr:nvSpPr>
      <xdr:spPr>
        <a:xfrm>
          <a:off x="14025562" y="5863538"/>
          <a:ext cx="523875" cy="372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D5BBFC3-100F-4643-9C60-70BA88230DCA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7%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12</xdr:col>
      <xdr:colOff>594471</xdr:colOff>
      <xdr:row>30</xdr:row>
      <xdr:rowOff>91071</xdr:rowOff>
    </xdr:from>
    <xdr:to>
      <xdr:col>14</xdr:col>
      <xdr:colOff>188373</xdr:colOff>
      <xdr:row>33</xdr:row>
      <xdr:rowOff>11731</xdr:rowOff>
    </xdr:to>
    <xdr:grpSp>
      <xdr:nvGrpSpPr>
        <xdr:cNvPr id="219" name="Группа 218">
          <a:extLst>
            <a:ext uri="{FF2B5EF4-FFF2-40B4-BE49-F238E27FC236}">
              <a16:creationId xmlns:a16="http://schemas.microsoft.com/office/drawing/2014/main" id="{EC8CC2B5-932D-4E87-A1B5-4517A2DA0D16}"/>
            </a:ext>
          </a:extLst>
        </xdr:cNvPr>
        <xdr:cNvGrpSpPr/>
      </xdr:nvGrpSpPr>
      <xdr:grpSpPr>
        <a:xfrm rot="9380203">
          <a:off x="7909671" y="6377571"/>
          <a:ext cx="813102" cy="549310"/>
          <a:chOff x="11784003" y="719413"/>
          <a:chExt cx="813102" cy="557136"/>
        </a:xfrm>
      </xdr:grpSpPr>
      <xdr:sp macro="" textlink="">
        <xdr:nvSpPr>
          <xdr:cNvPr id="220" name="Овал 219">
            <a:extLst>
              <a:ext uri="{FF2B5EF4-FFF2-40B4-BE49-F238E27FC236}">
                <a16:creationId xmlns:a16="http://schemas.microsoft.com/office/drawing/2014/main" id="{78F014F8-6E1D-49E8-AA32-E08BB485A793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221" name="Прямая соединительная линия 220">
            <a:extLst>
              <a:ext uri="{FF2B5EF4-FFF2-40B4-BE49-F238E27FC236}">
                <a16:creationId xmlns:a16="http://schemas.microsoft.com/office/drawing/2014/main" id="{9568ACBB-8CB0-4856-B268-1DF3000ECF93}"/>
              </a:ext>
            </a:extLst>
          </xdr:cNvPr>
          <xdr:cNvCxnSpPr>
            <a:stCxn id="144" idx="2"/>
          </xdr:cNvCxnSpPr>
        </xdr:nvCxnSpPr>
        <xdr:spPr>
          <a:xfrm rot="12219797" flipH="1" flipV="1">
            <a:off x="11784003" y="719413"/>
            <a:ext cx="536761" cy="97523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12</xdr:col>
      <xdr:colOff>150935</xdr:colOff>
      <xdr:row>29</xdr:row>
      <xdr:rowOff>132051</xdr:rowOff>
    </xdr:from>
    <xdr:to>
      <xdr:col>14</xdr:col>
      <xdr:colOff>221276</xdr:colOff>
      <xdr:row>30</xdr:row>
      <xdr:rowOff>143773</xdr:rowOff>
    </xdr:to>
    <xdr:sp macro="" textlink="PivotTables!AV15">
      <xdr:nvSpPr>
        <xdr:cNvPr id="222" name="TextBox 221">
          <a:extLst>
            <a:ext uri="{FF2B5EF4-FFF2-40B4-BE49-F238E27FC236}">
              <a16:creationId xmlns:a16="http://schemas.microsoft.com/office/drawing/2014/main" id="{8114E23F-AD02-4612-BFB1-E234368D1BF0}"/>
            </a:ext>
          </a:extLst>
        </xdr:cNvPr>
        <xdr:cNvSpPr txBox="1"/>
      </xdr:nvSpPr>
      <xdr:spPr>
        <a:xfrm>
          <a:off x="7466135" y="6347114"/>
          <a:ext cx="1289541" cy="2260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DBF4451-3B7B-4A5C-BD0B-F23856B95108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Земля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12</xdr:col>
      <xdr:colOff>156794</xdr:colOff>
      <xdr:row>30</xdr:row>
      <xdr:rowOff>96883</xdr:rowOff>
    </xdr:from>
    <xdr:to>
      <xdr:col>14</xdr:col>
      <xdr:colOff>227135</xdr:colOff>
      <xdr:row>31</xdr:row>
      <xdr:rowOff>88454</xdr:rowOff>
    </xdr:to>
    <xdr:sp macro="" textlink="PivotTables!AW15">
      <xdr:nvSpPr>
        <xdr:cNvPr id="223" name="TextBox 222">
          <a:extLst>
            <a:ext uri="{FF2B5EF4-FFF2-40B4-BE49-F238E27FC236}">
              <a16:creationId xmlns:a16="http://schemas.microsoft.com/office/drawing/2014/main" id="{14EBE869-A20C-4497-90BA-18A5F9E15B52}"/>
            </a:ext>
          </a:extLst>
        </xdr:cNvPr>
        <xdr:cNvSpPr txBox="1"/>
      </xdr:nvSpPr>
      <xdr:spPr>
        <a:xfrm>
          <a:off x="7471994" y="6526258"/>
          <a:ext cx="1289541" cy="205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1D739F8-96E3-4F05-8E8E-87D2E98A7801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2 400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12</xdr:col>
      <xdr:colOff>557213</xdr:colOff>
      <xdr:row>30</xdr:row>
      <xdr:rowOff>197261</xdr:rowOff>
    </xdr:from>
    <xdr:to>
      <xdr:col>13</xdr:col>
      <xdr:colOff>428625</xdr:colOff>
      <xdr:row>32</xdr:row>
      <xdr:rowOff>144505</xdr:rowOff>
    </xdr:to>
    <xdr:sp macro="" textlink="PivotTables!AX15">
      <xdr:nvSpPr>
        <xdr:cNvPr id="224" name="TextBox 223">
          <a:extLst>
            <a:ext uri="{FF2B5EF4-FFF2-40B4-BE49-F238E27FC236}">
              <a16:creationId xmlns:a16="http://schemas.microsoft.com/office/drawing/2014/main" id="{A9E5C565-327F-4665-AB91-9E91F8EE5734}"/>
            </a:ext>
          </a:extLst>
        </xdr:cNvPr>
        <xdr:cNvSpPr txBox="1"/>
      </xdr:nvSpPr>
      <xdr:spPr>
        <a:xfrm>
          <a:off x="7872413" y="6626636"/>
          <a:ext cx="481012" cy="375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F068499-B817-4F33-8B02-FE171338DBF1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0%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15</xdr:col>
      <xdr:colOff>215564</xdr:colOff>
      <xdr:row>32</xdr:row>
      <xdr:rowOff>196561</xdr:rowOff>
    </xdr:from>
    <xdr:to>
      <xdr:col>16</xdr:col>
      <xdr:colOff>567580</xdr:colOff>
      <xdr:row>37</xdr:row>
      <xdr:rowOff>68545</xdr:rowOff>
    </xdr:to>
    <xdr:grpSp>
      <xdr:nvGrpSpPr>
        <xdr:cNvPr id="237" name="Группа 236">
          <a:extLst>
            <a:ext uri="{FF2B5EF4-FFF2-40B4-BE49-F238E27FC236}">
              <a16:creationId xmlns:a16="http://schemas.microsoft.com/office/drawing/2014/main" id="{C67716E6-2236-42B4-8176-63B5B75FFE05}"/>
            </a:ext>
          </a:extLst>
        </xdr:cNvPr>
        <xdr:cNvGrpSpPr/>
      </xdr:nvGrpSpPr>
      <xdr:grpSpPr>
        <a:xfrm rot="9380203">
          <a:off x="9359564" y="6902161"/>
          <a:ext cx="961616" cy="919734"/>
          <a:chOff x="12165105" y="842292"/>
          <a:chExt cx="961616" cy="931792"/>
        </a:xfrm>
      </xdr:grpSpPr>
      <xdr:sp macro="" textlink="">
        <xdr:nvSpPr>
          <xdr:cNvPr id="238" name="Овал 237">
            <a:extLst>
              <a:ext uri="{FF2B5EF4-FFF2-40B4-BE49-F238E27FC236}">
                <a16:creationId xmlns:a16="http://schemas.microsoft.com/office/drawing/2014/main" id="{DB74B05E-7A49-40EA-99E7-8327640E909B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239" name="Прямая соединительная линия 238">
            <a:extLst>
              <a:ext uri="{FF2B5EF4-FFF2-40B4-BE49-F238E27FC236}">
                <a16:creationId xmlns:a16="http://schemas.microsoft.com/office/drawing/2014/main" id="{250E6FA2-425E-492F-8F70-AAC2751B7C60}"/>
              </a:ext>
            </a:extLst>
          </xdr:cNvPr>
          <xdr:cNvCxnSpPr/>
        </xdr:nvCxnSpPr>
        <xdr:spPr>
          <a:xfrm rot="12219797">
            <a:off x="12393461" y="1353515"/>
            <a:ext cx="733260" cy="420569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17</xdr:col>
      <xdr:colOff>123091</xdr:colOff>
      <xdr:row>34</xdr:row>
      <xdr:rowOff>155496</xdr:rowOff>
    </xdr:from>
    <xdr:to>
      <xdr:col>19</xdr:col>
      <xdr:colOff>193432</xdr:colOff>
      <xdr:row>35</xdr:row>
      <xdr:rowOff>167218</xdr:rowOff>
    </xdr:to>
    <xdr:sp macro="" textlink="PivotTables!AV14">
      <xdr:nvSpPr>
        <xdr:cNvPr id="240" name="TextBox 239">
          <a:extLst>
            <a:ext uri="{FF2B5EF4-FFF2-40B4-BE49-F238E27FC236}">
              <a16:creationId xmlns:a16="http://schemas.microsoft.com/office/drawing/2014/main" id="{BFBE7074-20E0-42D7-84F9-839AC5A09CD4}"/>
            </a:ext>
          </a:extLst>
        </xdr:cNvPr>
        <xdr:cNvSpPr txBox="1"/>
      </xdr:nvSpPr>
      <xdr:spPr>
        <a:xfrm>
          <a:off x="10486291" y="7330019"/>
          <a:ext cx="1289541" cy="2227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001AE84-23EF-4200-957C-6282C016C0E6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Оборудование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17</xdr:col>
      <xdr:colOff>128950</xdr:colOff>
      <xdr:row>35</xdr:row>
      <xdr:rowOff>120328</xdr:rowOff>
    </xdr:from>
    <xdr:to>
      <xdr:col>19</xdr:col>
      <xdr:colOff>199291</xdr:colOff>
      <xdr:row>36</xdr:row>
      <xdr:rowOff>111899</xdr:rowOff>
    </xdr:to>
    <xdr:sp macro="" textlink="PivotTables!AW14">
      <xdr:nvSpPr>
        <xdr:cNvPr id="241" name="TextBox 240">
          <a:extLst>
            <a:ext uri="{FF2B5EF4-FFF2-40B4-BE49-F238E27FC236}">
              <a16:creationId xmlns:a16="http://schemas.microsoft.com/office/drawing/2014/main" id="{002E904E-1EDF-46B6-97C5-74F89E45CDE2}"/>
            </a:ext>
          </a:extLst>
        </xdr:cNvPr>
        <xdr:cNvSpPr txBox="1"/>
      </xdr:nvSpPr>
      <xdr:spPr>
        <a:xfrm>
          <a:off x="10492150" y="7505866"/>
          <a:ext cx="1289541" cy="2025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81488AF0-1F48-4CE0-9770-E2364BC8461F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54 926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16</xdr:col>
      <xdr:colOff>176213</xdr:colOff>
      <xdr:row>34</xdr:row>
      <xdr:rowOff>175279</xdr:rowOff>
    </xdr:from>
    <xdr:to>
      <xdr:col>17</xdr:col>
      <xdr:colOff>71438</xdr:colOff>
      <xdr:row>36</xdr:row>
      <xdr:rowOff>122523</xdr:rowOff>
    </xdr:to>
    <xdr:sp macro="" textlink="PivotTables!AX14">
      <xdr:nvSpPr>
        <xdr:cNvPr id="242" name="TextBox 241">
          <a:extLst>
            <a:ext uri="{FF2B5EF4-FFF2-40B4-BE49-F238E27FC236}">
              <a16:creationId xmlns:a16="http://schemas.microsoft.com/office/drawing/2014/main" id="{CE0C38C8-8B83-4E0F-9892-58C6D5E6BC95}"/>
            </a:ext>
          </a:extLst>
        </xdr:cNvPr>
        <xdr:cNvSpPr txBox="1"/>
      </xdr:nvSpPr>
      <xdr:spPr>
        <a:xfrm>
          <a:off x="9929813" y="7461904"/>
          <a:ext cx="504825" cy="375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D3DD437-DE36-4D54-8764-B03C31CA7947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7%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13</xdr:col>
      <xdr:colOff>406419</xdr:colOff>
      <xdr:row>34</xdr:row>
      <xdr:rowOff>29574</xdr:rowOff>
    </xdr:from>
    <xdr:to>
      <xdr:col>14</xdr:col>
      <xdr:colOff>460269</xdr:colOff>
      <xdr:row>37</xdr:row>
      <xdr:rowOff>11734</xdr:rowOff>
    </xdr:to>
    <xdr:grpSp>
      <xdr:nvGrpSpPr>
        <xdr:cNvPr id="243" name="Группа 242">
          <a:extLst>
            <a:ext uri="{FF2B5EF4-FFF2-40B4-BE49-F238E27FC236}">
              <a16:creationId xmlns:a16="http://schemas.microsoft.com/office/drawing/2014/main" id="{A65B3757-DB84-4BD4-A023-ED713FADA0F9}"/>
            </a:ext>
          </a:extLst>
        </xdr:cNvPr>
        <xdr:cNvGrpSpPr/>
      </xdr:nvGrpSpPr>
      <xdr:grpSpPr>
        <a:xfrm rot="9380203">
          <a:off x="8331219" y="7154274"/>
          <a:ext cx="663450" cy="610810"/>
          <a:chOff x="11624536" y="1094428"/>
          <a:chExt cx="663450" cy="619242"/>
        </a:xfrm>
      </xdr:grpSpPr>
      <xdr:sp macro="" textlink="">
        <xdr:nvSpPr>
          <xdr:cNvPr id="244" name="Овал 243">
            <a:extLst>
              <a:ext uri="{FF2B5EF4-FFF2-40B4-BE49-F238E27FC236}">
                <a16:creationId xmlns:a16="http://schemas.microsoft.com/office/drawing/2014/main" id="{82E6D4BF-6639-4372-8CFD-5ACBDB1D6BD8}"/>
              </a:ext>
            </a:extLst>
          </xdr:cNvPr>
          <xdr:cNvSpPr/>
        </xdr:nvSpPr>
        <xdr:spPr>
          <a:xfrm>
            <a:off x="11855986" y="1094428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245" name="Прямая соединительная линия 244">
            <a:extLst>
              <a:ext uri="{FF2B5EF4-FFF2-40B4-BE49-F238E27FC236}">
                <a16:creationId xmlns:a16="http://schemas.microsoft.com/office/drawing/2014/main" id="{12AD07D9-8806-48CA-B0C5-6E83D28ADB5C}"/>
              </a:ext>
            </a:extLst>
          </xdr:cNvPr>
          <xdr:cNvCxnSpPr/>
        </xdr:nvCxnSpPr>
        <xdr:spPr>
          <a:xfrm rot="12219797" flipH="1">
            <a:off x="11624536" y="1290980"/>
            <a:ext cx="270587" cy="422690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12</xdr:col>
      <xdr:colOff>571134</xdr:colOff>
      <xdr:row>34</xdr:row>
      <xdr:rowOff>78197</xdr:rowOff>
    </xdr:from>
    <xdr:to>
      <xdr:col>15</xdr:col>
      <xdr:colOff>31875</xdr:colOff>
      <xdr:row>35</xdr:row>
      <xdr:rowOff>89919</xdr:rowOff>
    </xdr:to>
    <xdr:sp macro="" textlink="PivotTables!AV16">
      <xdr:nvSpPr>
        <xdr:cNvPr id="246" name="TextBox 245">
          <a:extLst>
            <a:ext uri="{FF2B5EF4-FFF2-40B4-BE49-F238E27FC236}">
              <a16:creationId xmlns:a16="http://schemas.microsoft.com/office/drawing/2014/main" id="{E5C232C3-E023-457B-BAA6-4B78208D03D0}"/>
            </a:ext>
          </a:extLst>
        </xdr:cNvPr>
        <xdr:cNvSpPr txBox="1"/>
      </xdr:nvSpPr>
      <xdr:spPr>
        <a:xfrm>
          <a:off x="7886334" y="7364822"/>
          <a:ext cx="1289541" cy="226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A5BDC8F4-AD0C-4527-8F7D-59BE0B953CEF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Офиса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12</xdr:col>
      <xdr:colOff>576993</xdr:colOff>
      <xdr:row>35</xdr:row>
      <xdr:rowOff>43029</xdr:rowOff>
    </xdr:from>
    <xdr:to>
      <xdr:col>15</xdr:col>
      <xdr:colOff>37734</xdr:colOff>
      <xdr:row>36</xdr:row>
      <xdr:rowOff>34601</xdr:rowOff>
    </xdr:to>
    <xdr:sp macro="" textlink="PivotTables!AW16">
      <xdr:nvSpPr>
        <xdr:cNvPr id="247" name="TextBox 246">
          <a:extLst>
            <a:ext uri="{FF2B5EF4-FFF2-40B4-BE49-F238E27FC236}">
              <a16:creationId xmlns:a16="http://schemas.microsoft.com/office/drawing/2014/main" id="{3057B7E2-CBC8-42E6-8FFD-6D3C4882161B}"/>
            </a:ext>
          </a:extLst>
        </xdr:cNvPr>
        <xdr:cNvSpPr txBox="1"/>
      </xdr:nvSpPr>
      <xdr:spPr>
        <a:xfrm>
          <a:off x="7892193" y="7543967"/>
          <a:ext cx="1289541" cy="205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3EC90B0-7E25-4ADB-B980-89B12B69E5E1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1 200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13</xdr:col>
      <xdr:colOff>433388</xdr:colOff>
      <xdr:row>35</xdr:row>
      <xdr:rowOff>33871</xdr:rowOff>
    </xdr:from>
    <xdr:to>
      <xdr:col>14</xdr:col>
      <xdr:colOff>300038</xdr:colOff>
      <xdr:row>36</xdr:row>
      <xdr:rowOff>192130</xdr:rowOff>
    </xdr:to>
    <xdr:sp macro="" textlink="PivotTables!AX16">
      <xdr:nvSpPr>
        <xdr:cNvPr id="248" name="TextBox 247">
          <a:extLst>
            <a:ext uri="{FF2B5EF4-FFF2-40B4-BE49-F238E27FC236}">
              <a16:creationId xmlns:a16="http://schemas.microsoft.com/office/drawing/2014/main" id="{788B90F4-0B02-4A7F-A7EC-234FACE48324}"/>
            </a:ext>
          </a:extLst>
        </xdr:cNvPr>
        <xdr:cNvSpPr txBox="1"/>
      </xdr:nvSpPr>
      <xdr:spPr>
        <a:xfrm>
          <a:off x="8358188" y="7534809"/>
          <a:ext cx="476250" cy="372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4A6F557-CD70-4C20-92CE-A00957EDAE1B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0%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8</xdr:col>
      <xdr:colOff>519226</xdr:colOff>
      <xdr:row>29</xdr:row>
      <xdr:rowOff>12927</xdr:rowOff>
    </xdr:from>
    <xdr:to>
      <xdr:col>9</xdr:col>
      <xdr:colOff>341626</xdr:colOff>
      <xdr:row>33</xdr:row>
      <xdr:rowOff>147046</xdr:rowOff>
    </xdr:to>
    <xdr:grpSp>
      <xdr:nvGrpSpPr>
        <xdr:cNvPr id="252" name="Группа 251">
          <a:extLst>
            <a:ext uri="{FF2B5EF4-FFF2-40B4-BE49-F238E27FC236}">
              <a16:creationId xmlns:a16="http://schemas.microsoft.com/office/drawing/2014/main" id="{DE7332BF-C857-4AE1-8CCA-00A643984A00}"/>
            </a:ext>
          </a:extLst>
        </xdr:cNvPr>
        <xdr:cNvGrpSpPr/>
      </xdr:nvGrpSpPr>
      <xdr:grpSpPr>
        <a:xfrm rot="9380203">
          <a:off x="5396026" y="6089877"/>
          <a:ext cx="432000" cy="972319"/>
          <a:chOff x="12165105" y="842292"/>
          <a:chExt cx="432000" cy="983173"/>
        </a:xfrm>
      </xdr:grpSpPr>
      <xdr:sp macro="" textlink="">
        <xdr:nvSpPr>
          <xdr:cNvPr id="253" name="Овал 252">
            <a:extLst>
              <a:ext uri="{FF2B5EF4-FFF2-40B4-BE49-F238E27FC236}">
                <a16:creationId xmlns:a16="http://schemas.microsoft.com/office/drawing/2014/main" id="{5F3DBEB3-3BEF-4D82-9FB7-59A245EFD7B3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254" name="Прямая соединительная линия 253">
            <a:extLst>
              <a:ext uri="{FF2B5EF4-FFF2-40B4-BE49-F238E27FC236}">
                <a16:creationId xmlns:a16="http://schemas.microsoft.com/office/drawing/2014/main" id="{08202D14-BEA1-4333-887A-231599439EDD}"/>
              </a:ext>
            </a:extLst>
          </xdr:cNvPr>
          <xdr:cNvCxnSpPr/>
        </xdr:nvCxnSpPr>
        <xdr:spPr>
          <a:xfrm rot="12219797">
            <a:off x="12221201" y="1250785"/>
            <a:ext cx="82629" cy="574680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9</xdr:col>
      <xdr:colOff>390524</xdr:colOff>
      <xdr:row>33</xdr:row>
      <xdr:rowOff>80223</xdr:rowOff>
    </xdr:from>
    <xdr:to>
      <xdr:col>11</xdr:col>
      <xdr:colOff>460865</xdr:colOff>
      <xdr:row>34</xdr:row>
      <xdr:rowOff>91945</xdr:rowOff>
    </xdr:to>
    <xdr:sp macro="" textlink="PivotTables!AV9">
      <xdr:nvSpPr>
        <xdr:cNvPr id="255" name="TextBox 254">
          <a:extLst>
            <a:ext uri="{FF2B5EF4-FFF2-40B4-BE49-F238E27FC236}">
              <a16:creationId xmlns:a16="http://schemas.microsoft.com/office/drawing/2014/main" id="{98B6AF89-F6A1-44D3-9CF9-D2AA65DA9F1C}"/>
            </a:ext>
          </a:extLst>
        </xdr:cNvPr>
        <xdr:cNvSpPr txBox="1"/>
      </xdr:nvSpPr>
      <xdr:spPr>
        <a:xfrm>
          <a:off x="5876924" y="7152536"/>
          <a:ext cx="1289541" cy="2260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9759077-B703-4F7C-A6AD-FBE1341348D2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Новые 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396383</xdr:colOff>
      <xdr:row>34</xdr:row>
      <xdr:rowOff>41758</xdr:rowOff>
    </xdr:from>
    <xdr:to>
      <xdr:col>11</xdr:col>
      <xdr:colOff>466724</xdr:colOff>
      <xdr:row>35</xdr:row>
      <xdr:rowOff>33329</xdr:rowOff>
    </xdr:to>
    <xdr:sp macro="" textlink="PivotTables!AW9">
      <xdr:nvSpPr>
        <xdr:cNvPr id="256" name="TextBox 255">
          <a:extLst>
            <a:ext uri="{FF2B5EF4-FFF2-40B4-BE49-F238E27FC236}">
              <a16:creationId xmlns:a16="http://schemas.microsoft.com/office/drawing/2014/main" id="{084FDAB0-10E9-4FE0-BE5B-A44299EFF784}"/>
            </a:ext>
          </a:extLst>
        </xdr:cNvPr>
        <xdr:cNvSpPr txBox="1"/>
      </xdr:nvSpPr>
      <xdr:spPr>
        <a:xfrm>
          <a:off x="5882783" y="7328383"/>
          <a:ext cx="1289541" cy="205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9296F45-497E-4C4A-B8CF-30D83FD82642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84 000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19782</xdr:colOff>
      <xdr:row>31</xdr:row>
      <xdr:rowOff>146899</xdr:rowOff>
    </xdr:from>
    <xdr:to>
      <xdr:col>9</xdr:col>
      <xdr:colOff>461962</xdr:colOff>
      <xdr:row>33</xdr:row>
      <xdr:rowOff>94143</xdr:rowOff>
    </xdr:to>
    <xdr:sp macro="" textlink="PivotTables!AX9">
      <xdr:nvSpPr>
        <xdr:cNvPr id="257" name="TextBox 256">
          <a:extLst>
            <a:ext uri="{FF2B5EF4-FFF2-40B4-BE49-F238E27FC236}">
              <a16:creationId xmlns:a16="http://schemas.microsoft.com/office/drawing/2014/main" id="{A560ED0C-5594-4BE0-9DCA-A8EB64523A92}"/>
            </a:ext>
          </a:extLst>
        </xdr:cNvPr>
        <xdr:cNvSpPr txBox="1"/>
      </xdr:nvSpPr>
      <xdr:spPr>
        <a:xfrm>
          <a:off x="5506182" y="6790587"/>
          <a:ext cx="442180" cy="375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81B3697-E95B-415A-BCEE-E3B9BD2608AF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10%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7</xdr:col>
      <xdr:colOff>274155</xdr:colOff>
      <xdr:row>28</xdr:row>
      <xdr:rowOff>210674</xdr:rowOff>
    </xdr:from>
    <xdr:to>
      <xdr:col>8</xdr:col>
      <xdr:colOff>529600</xdr:colOff>
      <xdr:row>31</xdr:row>
      <xdr:rowOff>50626</xdr:rowOff>
    </xdr:to>
    <xdr:grpSp>
      <xdr:nvGrpSpPr>
        <xdr:cNvPr id="258" name="Группа 257">
          <a:extLst>
            <a:ext uri="{FF2B5EF4-FFF2-40B4-BE49-F238E27FC236}">
              <a16:creationId xmlns:a16="http://schemas.microsoft.com/office/drawing/2014/main" id="{803229DB-B8D7-4C21-8EF5-38AAF6B43F39}"/>
            </a:ext>
          </a:extLst>
        </xdr:cNvPr>
        <xdr:cNvGrpSpPr/>
      </xdr:nvGrpSpPr>
      <xdr:grpSpPr>
        <a:xfrm rot="9380203">
          <a:off x="4541355" y="6078074"/>
          <a:ext cx="865045" cy="468602"/>
          <a:chOff x="11732060" y="842292"/>
          <a:chExt cx="865045" cy="475412"/>
        </a:xfrm>
      </xdr:grpSpPr>
      <xdr:sp macro="" textlink="">
        <xdr:nvSpPr>
          <xdr:cNvPr id="259" name="Овал 258">
            <a:extLst>
              <a:ext uri="{FF2B5EF4-FFF2-40B4-BE49-F238E27FC236}">
                <a16:creationId xmlns:a16="http://schemas.microsoft.com/office/drawing/2014/main" id="{74BAE03E-463E-49C2-8699-9BA82846926A}"/>
              </a:ext>
            </a:extLst>
          </xdr:cNvPr>
          <xdr:cNvSpPr/>
        </xdr:nvSpPr>
        <xdr:spPr>
          <a:xfrm>
            <a:off x="12165105" y="842292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260" name="Прямая соединительная линия 259">
            <a:extLst>
              <a:ext uri="{FF2B5EF4-FFF2-40B4-BE49-F238E27FC236}">
                <a16:creationId xmlns:a16="http://schemas.microsoft.com/office/drawing/2014/main" id="{8427E94F-5355-404B-B3A4-FA6CDC130D3B}"/>
              </a:ext>
            </a:extLst>
          </xdr:cNvPr>
          <xdr:cNvCxnSpPr/>
        </xdr:nvCxnSpPr>
        <xdr:spPr>
          <a:xfrm rot="12219797" flipH="1">
            <a:off x="11732060" y="961010"/>
            <a:ext cx="403879" cy="356694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6</xdr:col>
      <xdr:colOff>467090</xdr:colOff>
      <xdr:row>30</xdr:row>
      <xdr:rowOff>191958</xdr:rowOff>
    </xdr:from>
    <xdr:to>
      <xdr:col>8</xdr:col>
      <xdr:colOff>537431</xdr:colOff>
      <xdr:row>31</xdr:row>
      <xdr:rowOff>203679</xdr:rowOff>
    </xdr:to>
    <xdr:sp macro="" textlink="PivotTables!AV8">
      <xdr:nvSpPr>
        <xdr:cNvPr id="261" name="TextBox 260">
          <a:extLst>
            <a:ext uri="{FF2B5EF4-FFF2-40B4-BE49-F238E27FC236}">
              <a16:creationId xmlns:a16="http://schemas.microsoft.com/office/drawing/2014/main" id="{43DE6A01-FFF1-4F6E-9B65-72E27AA889D2}"/>
            </a:ext>
          </a:extLst>
        </xdr:cNvPr>
        <xdr:cNvSpPr txBox="1"/>
      </xdr:nvSpPr>
      <xdr:spPr>
        <a:xfrm>
          <a:off x="4124690" y="6621333"/>
          <a:ext cx="1289541" cy="2260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13318CE-A477-46A6-9F68-BD928CCDECDF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Продление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6</xdr:col>
      <xdr:colOff>472949</xdr:colOff>
      <xdr:row>31</xdr:row>
      <xdr:rowOff>153492</xdr:rowOff>
    </xdr:from>
    <xdr:to>
      <xdr:col>8</xdr:col>
      <xdr:colOff>543290</xdr:colOff>
      <xdr:row>32</xdr:row>
      <xdr:rowOff>145064</xdr:rowOff>
    </xdr:to>
    <xdr:sp macro="" textlink="PivotTables!AW8">
      <xdr:nvSpPr>
        <xdr:cNvPr id="262" name="TextBox 261">
          <a:extLst>
            <a:ext uri="{FF2B5EF4-FFF2-40B4-BE49-F238E27FC236}">
              <a16:creationId xmlns:a16="http://schemas.microsoft.com/office/drawing/2014/main" id="{410D1784-6F79-40D3-9D88-1C72804E0A5E}"/>
            </a:ext>
          </a:extLst>
        </xdr:cNvPr>
        <xdr:cNvSpPr txBox="1"/>
      </xdr:nvSpPr>
      <xdr:spPr>
        <a:xfrm>
          <a:off x="4130549" y="6797180"/>
          <a:ext cx="1289541" cy="205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F05CD32-C325-4427-806C-A77BD4DCAF09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84 000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7</xdr:col>
      <xdr:colOff>296373</xdr:colOff>
      <xdr:row>29</xdr:row>
      <xdr:rowOff>158621</xdr:rowOff>
    </xdr:from>
    <xdr:to>
      <xdr:col>8</xdr:col>
      <xdr:colOff>128586</xdr:colOff>
      <xdr:row>31</xdr:row>
      <xdr:rowOff>105865</xdr:rowOff>
    </xdr:to>
    <xdr:sp macro="" textlink="PivotTables!AX8">
      <xdr:nvSpPr>
        <xdr:cNvPr id="263" name="TextBox 262">
          <a:extLst>
            <a:ext uri="{FF2B5EF4-FFF2-40B4-BE49-F238E27FC236}">
              <a16:creationId xmlns:a16="http://schemas.microsoft.com/office/drawing/2014/main" id="{DB4C8DCA-C292-4416-97DB-3BA663508223}"/>
            </a:ext>
          </a:extLst>
        </xdr:cNvPr>
        <xdr:cNvSpPr txBox="1"/>
      </xdr:nvSpPr>
      <xdr:spPr>
        <a:xfrm>
          <a:off x="4563573" y="6373684"/>
          <a:ext cx="441813" cy="375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D8C705C-5E4D-464D-A503-A612174B4871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10%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8</xdr:col>
      <xdr:colOff>9144</xdr:colOff>
      <xdr:row>7</xdr:row>
      <xdr:rowOff>173256</xdr:rowOff>
    </xdr:from>
    <xdr:to>
      <xdr:col>9</xdr:col>
      <xdr:colOff>75422</xdr:colOff>
      <xdr:row>9</xdr:row>
      <xdr:rowOff>185719</xdr:rowOff>
    </xdr:to>
    <xdr:grpSp>
      <xdr:nvGrpSpPr>
        <xdr:cNvPr id="266" name="Группа 265">
          <a:extLst>
            <a:ext uri="{FF2B5EF4-FFF2-40B4-BE49-F238E27FC236}">
              <a16:creationId xmlns:a16="http://schemas.microsoft.com/office/drawing/2014/main" id="{DDEDE523-B2FA-4012-9993-8288616B7EA6}"/>
            </a:ext>
          </a:extLst>
        </xdr:cNvPr>
        <xdr:cNvGrpSpPr/>
      </xdr:nvGrpSpPr>
      <xdr:grpSpPr>
        <a:xfrm rot="9380203">
          <a:off x="4885944" y="1640106"/>
          <a:ext cx="675878" cy="431563"/>
          <a:chOff x="11917992" y="779467"/>
          <a:chExt cx="675878" cy="434257"/>
        </a:xfrm>
      </xdr:grpSpPr>
      <xdr:sp macro="" textlink="">
        <xdr:nvSpPr>
          <xdr:cNvPr id="267" name="Овал 266">
            <a:extLst>
              <a:ext uri="{FF2B5EF4-FFF2-40B4-BE49-F238E27FC236}">
                <a16:creationId xmlns:a16="http://schemas.microsoft.com/office/drawing/2014/main" id="{8B418D95-3686-47D2-94EE-F94B2BCBE191}"/>
              </a:ext>
            </a:extLst>
          </xdr:cNvPr>
          <xdr:cNvSpPr/>
        </xdr:nvSpPr>
        <xdr:spPr>
          <a:xfrm>
            <a:off x="12161870" y="779467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268" name="Прямая соединительная линия 267">
            <a:extLst>
              <a:ext uri="{FF2B5EF4-FFF2-40B4-BE49-F238E27FC236}">
                <a16:creationId xmlns:a16="http://schemas.microsoft.com/office/drawing/2014/main" id="{3F77DFF7-9715-4FA8-81D3-6DF3DA13B088}"/>
              </a:ext>
            </a:extLst>
          </xdr:cNvPr>
          <xdr:cNvCxnSpPr/>
        </xdr:nvCxnSpPr>
        <xdr:spPr>
          <a:xfrm rot="12219797" flipH="1">
            <a:off x="11917992" y="999357"/>
            <a:ext cx="242080" cy="204929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6</xdr:col>
      <xdr:colOff>500623</xdr:colOff>
      <xdr:row>2</xdr:row>
      <xdr:rowOff>116542</xdr:rowOff>
    </xdr:from>
    <xdr:to>
      <xdr:col>8</xdr:col>
      <xdr:colOff>349624</xdr:colOff>
      <xdr:row>4</xdr:row>
      <xdr:rowOff>116541</xdr:rowOff>
    </xdr:to>
    <xdr:sp macro="" textlink="PivotTables!AV18">
      <xdr:nvSpPr>
        <xdr:cNvPr id="269" name="TextBox 268">
          <a:extLst>
            <a:ext uri="{FF2B5EF4-FFF2-40B4-BE49-F238E27FC236}">
              <a16:creationId xmlns:a16="http://schemas.microsoft.com/office/drawing/2014/main" id="{1EAFD44C-9FCD-4FF5-B16E-F0FBB6B1F61A}"/>
            </a:ext>
          </a:extLst>
        </xdr:cNvPr>
        <xdr:cNvSpPr txBox="1"/>
      </xdr:nvSpPr>
      <xdr:spPr>
        <a:xfrm>
          <a:off x="4158223" y="546848"/>
          <a:ext cx="1068201" cy="430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323BB8A-BD64-41B6-BD5C-65D225BAD758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Плавающая лицензия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6</xdr:col>
      <xdr:colOff>479589</xdr:colOff>
      <xdr:row>4</xdr:row>
      <xdr:rowOff>84293</xdr:rowOff>
    </xdr:from>
    <xdr:to>
      <xdr:col>8</xdr:col>
      <xdr:colOff>549930</xdr:colOff>
      <xdr:row>5</xdr:row>
      <xdr:rowOff>75865</xdr:rowOff>
    </xdr:to>
    <xdr:sp macro="" textlink="PivotTables!AW18">
      <xdr:nvSpPr>
        <xdr:cNvPr id="270" name="TextBox 269">
          <a:extLst>
            <a:ext uri="{FF2B5EF4-FFF2-40B4-BE49-F238E27FC236}">
              <a16:creationId xmlns:a16="http://schemas.microsoft.com/office/drawing/2014/main" id="{EDFBA58E-CFC9-4320-AEE3-3B429DA8E480}"/>
            </a:ext>
          </a:extLst>
        </xdr:cNvPr>
        <xdr:cNvSpPr txBox="1"/>
      </xdr:nvSpPr>
      <xdr:spPr>
        <a:xfrm>
          <a:off x="4137189" y="944905"/>
          <a:ext cx="1289541" cy="20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AC3F9861-5E6A-4BCF-AD04-9861E54999CF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96 000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8</xdr:col>
      <xdr:colOff>38985</xdr:colOff>
      <xdr:row>3</xdr:row>
      <xdr:rowOff>197727</xdr:rowOff>
    </xdr:from>
    <xdr:to>
      <xdr:col>8</xdr:col>
      <xdr:colOff>480073</xdr:colOff>
      <xdr:row>7</xdr:row>
      <xdr:rowOff>9595</xdr:rowOff>
    </xdr:to>
    <xdr:grpSp>
      <xdr:nvGrpSpPr>
        <xdr:cNvPr id="279" name="Группа 278">
          <a:extLst>
            <a:ext uri="{FF2B5EF4-FFF2-40B4-BE49-F238E27FC236}">
              <a16:creationId xmlns:a16="http://schemas.microsoft.com/office/drawing/2014/main" id="{35A0CDE3-C538-4CAB-9679-B0B40E04BC67}"/>
            </a:ext>
          </a:extLst>
        </xdr:cNvPr>
        <xdr:cNvGrpSpPr/>
      </xdr:nvGrpSpPr>
      <xdr:grpSpPr>
        <a:xfrm rot="13708879">
          <a:off x="4811295" y="930867"/>
          <a:ext cx="650068" cy="441088"/>
          <a:chOff x="11917992" y="789747"/>
          <a:chExt cx="669118" cy="434257"/>
        </a:xfrm>
      </xdr:grpSpPr>
      <xdr:sp macro="" textlink="">
        <xdr:nvSpPr>
          <xdr:cNvPr id="280" name="Овал 279">
            <a:extLst>
              <a:ext uri="{FF2B5EF4-FFF2-40B4-BE49-F238E27FC236}">
                <a16:creationId xmlns:a16="http://schemas.microsoft.com/office/drawing/2014/main" id="{DBA4495B-8678-49D8-A699-1BC004141BE7}"/>
              </a:ext>
            </a:extLst>
          </xdr:cNvPr>
          <xdr:cNvSpPr/>
        </xdr:nvSpPr>
        <xdr:spPr>
          <a:xfrm>
            <a:off x="12155110" y="789747"/>
            <a:ext cx="432000" cy="434257"/>
          </a:xfrm>
          <a:prstGeom prst="ellipse">
            <a:avLst/>
          </a:prstGeom>
          <a:solidFill>
            <a:schemeClr val="tx2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ru-BY">
              <a:solidFill>
                <a:schemeClr val="accent1">
                  <a:lumMod val="50000"/>
                </a:schemeClr>
              </a:solidFill>
            </a:endParaRPr>
          </a:p>
        </xdr:txBody>
      </xdr:sp>
      <xdr:cxnSp macro="">
        <xdr:nvCxnSpPr>
          <xdr:cNvPr id="281" name="Прямая соединительная линия 280">
            <a:extLst>
              <a:ext uri="{FF2B5EF4-FFF2-40B4-BE49-F238E27FC236}">
                <a16:creationId xmlns:a16="http://schemas.microsoft.com/office/drawing/2014/main" id="{0D0CC677-8B40-4839-8AD4-65F9A4E902CB}"/>
              </a:ext>
            </a:extLst>
          </xdr:cNvPr>
          <xdr:cNvCxnSpPr/>
        </xdr:nvCxnSpPr>
        <xdr:spPr>
          <a:xfrm rot="12219797" flipH="1">
            <a:off x="11917992" y="999357"/>
            <a:ext cx="242080" cy="204929"/>
          </a:xfrm>
          <a:prstGeom prst="line">
            <a:avLst/>
          </a:prstGeom>
          <a:ln w="9525">
            <a:solidFill>
              <a:schemeClr val="tx2">
                <a:lumMod val="85000"/>
                <a:lumOff val="1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8</xdr:col>
      <xdr:colOff>15021</xdr:colOff>
      <xdr:row>8</xdr:row>
      <xdr:rowOff>43203</xdr:rowOff>
    </xdr:from>
    <xdr:to>
      <xdr:col>8</xdr:col>
      <xdr:colOff>456834</xdr:colOff>
      <xdr:row>9</xdr:row>
      <xdr:rowOff>204759</xdr:rowOff>
    </xdr:to>
    <xdr:sp macro="" textlink="PivotTables!AX19">
      <xdr:nvSpPr>
        <xdr:cNvPr id="282" name="TextBox 281">
          <a:extLst>
            <a:ext uri="{FF2B5EF4-FFF2-40B4-BE49-F238E27FC236}">
              <a16:creationId xmlns:a16="http://schemas.microsoft.com/office/drawing/2014/main" id="{F6AAD5CA-5A1B-47EB-8D81-E40BFE51F464}"/>
            </a:ext>
          </a:extLst>
        </xdr:cNvPr>
        <xdr:cNvSpPr txBox="1"/>
      </xdr:nvSpPr>
      <xdr:spPr>
        <a:xfrm>
          <a:off x="4891821" y="1757703"/>
          <a:ext cx="441813" cy="375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6E424DA-6C4A-4D91-9AC6-A5E2B5595F21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7%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6</xdr:col>
      <xdr:colOff>409578</xdr:colOff>
      <xdr:row>9</xdr:row>
      <xdr:rowOff>152734</xdr:rowOff>
    </xdr:from>
    <xdr:to>
      <xdr:col>8</xdr:col>
      <xdr:colOff>479919</xdr:colOff>
      <xdr:row>11</xdr:row>
      <xdr:rowOff>209550</xdr:rowOff>
    </xdr:to>
    <xdr:sp macro="" textlink="PivotTables!AV19">
      <xdr:nvSpPr>
        <xdr:cNvPr id="283" name="TextBox 282">
          <a:extLst>
            <a:ext uri="{FF2B5EF4-FFF2-40B4-BE49-F238E27FC236}">
              <a16:creationId xmlns:a16="http://schemas.microsoft.com/office/drawing/2014/main" id="{6493CD93-100D-4EC1-8595-A288DFE506B1}"/>
            </a:ext>
          </a:extLst>
        </xdr:cNvPr>
        <xdr:cNvSpPr txBox="1"/>
      </xdr:nvSpPr>
      <xdr:spPr>
        <a:xfrm>
          <a:off x="4067178" y="2081547"/>
          <a:ext cx="1289541" cy="485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02F3169-001F-46BA-8B1D-A08B4FBA366C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Лицензия на ПО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6</xdr:col>
      <xdr:colOff>420195</xdr:colOff>
      <xdr:row>11</xdr:row>
      <xdr:rowOff>119032</xdr:rowOff>
    </xdr:from>
    <xdr:to>
      <xdr:col>8</xdr:col>
      <xdr:colOff>490536</xdr:colOff>
      <xdr:row>12</xdr:row>
      <xdr:rowOff>110604</xdr:rowOff>
    </xdr:to>
    <xdr:sp macro="" textlink="PivotTables!AW19">
      <xdr:nvSpPr>
        <xdr:cNvPr id="284" name="TextBox 283">
          <a:extLst>
            <a:ext uri="{FF2B5EF4-FFF2-40B4-BE49-F238E27FC236}">
              <a16:creationId xmlns:a16="http://schemas.microsoft.com/office/drawing/2014/main" id="{91177399-BA76-4030-BE87-E7FBA8B73BAA}"/>
            </a:ext>
          </a:extLst>
        </xdr:cNvPr>
        <xdr:cNvSpPr txBox="1"/>
      </xdr:nvSpPr>
      <xdr:spPr>
        <a:xfrm>
          <a:off x="4077795" y="2476470"/>
          <a:ext cx="1289541" cy="205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AD9F8AE-FCAF-4185-83AC-FCE4EFA76696}" type="TxLink">
            <a:rPr lang="en-US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l"/>
            <a:t>54 928</a:t>
          </a:fld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7</xdr:col>
      <xdr:colOff>576996</xdr:colOff>
      <xdr:row>4</xdr:row>
      <xdr:rowOff>43201</xdr:rowOff>
    </xdr:from>
    <xdr:to>
      <xdr:col>8</xdr:col>
      <xdr:colOff>409209</xdr:colOff>
      <xdr:row>5</xdr:row>
      <xdr:rowOff>204757</xdr:rowOff>
    </xdr:to>
    <xdr:sp macro="" textlink="PivotTables!AX18">
      <xdr:nvSpPr>
        <xdr:cNvPr id="271" name="TextBox 270">
          <a:extLst>
            <a:ext uri="{FF2B5EF4-FFF2-40B4-BE49-F238E27FC236}">
              <a16:creationId xmlns:a16="http://schemas.microsoft.com/office/drawing/2014/main" id="{76A1AEFD-0E8B-4F2E-A8D6-E70E7A136F19}"/>
            </a:ext>
          </a:extLst>
        </xdr:cNvPr>
        <xdr:cNvSpPr txBox="1"/>
      </xdr:nvSpPr>
      <xdr:spPr>
        <a:xfrm>
          <a:off x="4844196" y="900451"/>
          <a:ext cx="441813" cy="375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AB660CD-10EB-4E1D-AF95-4234D244E702}" type="TxLink">
            <a:rPr lang="en-US" sz="9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12%</a:t>
          </a:fld>
          <a:endParaRPr lang="en-US" sz="9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31</xdr:col>
      <xdr:colOff>466724</xdr:colOff>
      <xdr:row>2</xdr:row>
      <xdr:rowOff>93010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F4D13D54-1AAC-4E9F-B16D-C710EDC5B96D}"/>
            </a:ext>
          </a:extLst>
        </xdr:cNvPr>
        <xdr:cNvGrpSpPr/>
      </xdr:nvGrpSpPr>
      <xdr:grpSpPr>
        <a:xfrm>
          <a:off x="0" y="0"/>
          <a:ext cx="19364324" cy="454960"/>
          <a:chOff x="0" y="0"/>
          <a:chExt cx="18558247" cy="466166"/>
        </a:xfrm>
      </xdr:grpSpPr>
      <xdr:sp macro="" textlink="">
        <xdr:nvSpPr>
          <xdr:cNvPr id="14" name="Прямоугольник 13">
            <a:extLst>
              <a:ext uri="{FF2B5EF4-FFF2-40B4-BE49-F238E27FC236}">
                <a16:creationId xmlns:a16="http://schemas.microsoft.com/office/drawing/2014/main" id="{B6400574-B181-4F6F-92BA-A8E700B469E3}"/>
              </a:ext>
            </a:extLst>
          </xdr:cNvPr>
          <xdr:cNvSpPr/>
        </xdr:nvSpPr>
        <xdr:spPr>
          <a:xfrm>
            <a:off x="0" y="0"/>
            <a:ext cx="18558247" cy="464118"/>
          </a:xfrm>
          <a:prstGeom prst="rect">
            <a:avLst/>
          </a:prstGeom>
          <a:solidFill>
            <a:srgbClr val="1D1D3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pic>
        <xdr:nvPicPr>
          <xdr:cNvPr id="15" name="Рисунок 14" descr="Заставка со сплошной заливкой">
            <a:extLst>
              <a:ext uri="{FF2B5EF4-FFF2-40B4-BE49-F238E27FC236}">
                <a16:creationId xmlns:a16="http://schemas.microsoft.com/office/drawing/2014/main" id="{5F74A56B-2787-4363-BC21-0FFF29EB18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07577" y="62755"/>
            <a:ext cx="349623" cy="349623"/>
          </a:xfrm>
          <a:prstGeom prst="rect">
            <a:avLst/>
          </a:prstGeom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FFB25D80-2F8E-45EE-A5E9-5A0A15CEF490}"/>
              </a:ext>
            </a:extLst>
          </xdr:cNvPr>
          <xdr:cNvSpPr txBox="1"/>
        </xdr:nvSpPr>
        <xdr:spPr>
          <a:xfrm>
            <a:off x="537883" y="8963"/>
            <a:ext cx="1335741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Dashboard</a:t>
            </a:r>
            <a:r>
              <a:rPr lang="ru-RU" sz="14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</a:t>
            </a:r>
            <a:r>
              <a:rPr lang="en-US" sz="1400" baseline="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#1</a:t>
            </a:r>
            <a:endParaRPr lang="ru-BY" sz="14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7" name="TextBox 16">
            <a:hlinkClick xmlns:r="http://schemas.openxmlformats.org/officeDocument/2006/relationships" r:id="rId3" tooltip="Income Sources"/>
            <a:extLst>
              <a:ext uri="{FF2B5EF4-FFF2-40B4-BE49-F238E27FC236}">
                <a16:creationId xmlns:a16="http://schemas.microsoft.com/office/drawing/2014/main" id="{7EA89937-622F-4CF5-9E74-CE95247EC6CE}"/>
              </a:ext>
            </a:extLst>
          </xdr:cNvPr>
          <xdr:cNvSpPr txBox="1"/>
        </xdr:nvSpPr>
        <xdr:spPr>
          <a:xfrm>
            <a:off x="11273703" y="8964"/>
            <a:ext cx="1366535" cy="4572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Источники дохода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8" name="TextBox 17">
            <a:hlinkClick xmlns:r="http://schemas.openxmlformats.org/officeDocument/2006/relationships" r:id="rId4" tooltip="Geographically"/>
            <a:extLst>
              <a:ext uri="{FF2B5EF4-FFF2-40B4-BE49-F238E27FC236}">
                <a16:creationId xmlns:a16="http://schemas.microsoft.com/office/drawing/2014/main" id="{8EF5DD62-5875-4290-8F63-B5A9C34BDC39}"/>
              </a:ext>
            </a:extLst>
          </xdr:cNvPr>
          <xdr:cNvSpPr txBox="1"/>
        </xdr:nvSpPr>
        <xdr:spPr>
          <a:xfrm>
            <a:off x="12738849" y="8965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География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9" name="TextBox 18">
            <a:hlinkClick xmlns:r="http://schemas.openxmlformats.org/officeDocument/2006/relationships" r:id="rId5" tooltip="Sales Process"/>
            <a:extLst>
              <a:ext uri="{FF2B5EF4-FFF2-40B4-BE49-F238E27FC236}">
                <a16:creationId xmlns:a16="http://schemas.microsoft.com/office/drawing/2014/main" id="{35BE3549-3007-4021-84F5-00715F0F2070}"/>
              </a:ext>
            </a:extLst>
          </xdr:cNvPr>
          <xdr:cNvSpPr txBox="1"/>
        </xdr:nvSpPr>
        <xdr:spPr>
          <a:xfrm>
            <a:off x="13966612" y="8964"/>
            <a:ext cx="1345107" cy="4572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Процесс продаж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0" name="TextBox 19">
            <a:hlinkClick xmlns:r="http://schemas.openxmlformats.org/officeDocument/2006/relationships" r:id="rId6" tooltip="Projects Status"/>
            <a:extLst>
              <a:ext uri="{FF2B5EF4-FFF2-40B4-BE49-F238E27FC236}">
                <a16:creationId xmlns:a16="http://schemas.microsoft.com/office/drawing/2014/main" id="{28AB45DB-7EB4-4F55-A1B4-588ECD21C9ED}"/>
              </a:ext>
            </a:extLst>
          </xdr:cNvPr>
          <xdr:cNvSpPr txBox="1"/>
        </xdr:nvSpPr>
        <xdr:spPr>
          <a:xfrm>
            <a:off x="15410332" y="8965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Статус проектов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24ED1AF0-10EC-4B98-B3BD-EE4E3FD3D9FA}"/>
              </a:ext>
            </a:extLst>
          </xdr:cNvPr>
          <xdr:cNvSpPr txBox="1"/>
        </xdr:nvSpPr>
        <xdr:spPr>
          <a:xfrm>
            <a:off x="5638800" y="0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Обзор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pic>
        <xdr:nvPicPr>
          <xdr:cNvPr id="22" name="Рисунок 21" descr="Лупа со сплошной заливкой">
            <a:extLst>
              <a:ext uri="{FF2B5EF4-FFF2-40B4-BE49-F238E27FC236}">
                <a16:creationId xmlns:a16="http://schemas.microsoft.com/office/drawing/2014/main" id="{17A07D3C-DE96-4C01-A2F9-25E212CBED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5387789" y="107578"/>
            <a:ext cx="295836" cy="295836"/>
          </a:xfrm>
          <a:prstGeom prst="rect">
            <a:avLst/>
          </a:prstGeom>
        </xdr:spPr>
      </xdr:pic>
      <xdr:sp macro="" textlink="">
        <xdr:nvSpPr>
          <xdr:cNvPr id="23" name="Прямоугольник: скругленные углы 22">
            <a:extLst>
              <a:ext uri="{FF2B5EF4-FFF2-40B4-BE49-F238E27FC236}">
                <a16:creationId xmlns:a16="http://schemas.microsoft.com/office/drawing/2014/main" id="{FB73F75F-C51D-4A04-9F30-4D6B232A4476}"/>
              </a:ext>
            </a:extLst>
          </xdr:cNvPr>
          <xdr:cNvSpPr/>
        </xdr:nvSpPr>
        <xdr:spPr>
          <a:xfrm>
            <a:off x="13003205" y="349623"/>
            <a:ext cx="300960" cy="468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</xdr:grpSp>
    <xdr:clientData/>
  </xdr:twoCellAnchor>
  <xdr:twoCellAnchor editAs="absolute">
    <xdr:from>
      <xdr:col>0</xdr:col>
      <xdr:colOff>483534</xdr:colOff>
      <xdr:row>4</xdr:row>
      <xdr:rowOff>85727</xdr:rowOff>
    </xdr:from>
    <xdr:to>
      <xdr:col>7</xdr:col>
      <xdr:colOff>180975</xdr:colOff>
      <xdr:row>10</xdr:row>
      <xdr:rowOff>100437</xdr:rowOff>
    </xdr:to>
    <xdr:grpSp>
      <xdr:nvGrpSpPr>
        <xdr:cNvPr id="24" name="Группа 23">
          <a:extLst>
            <a:ext uri="{FF2B5EF4-FFF2-40B4-BE49-F238E27FC236}">
              <a16:creationId xmlns:a16="http://schemas.microsoft.com/office/drawing/2014/main" id="{CC29514B-615A-425E-947B-A92B61FEBDCA}"/>
            </a:ext>
          </a:extLst>
        </xdr:cNvPr>
        <xdr:cNvGrpSpPr/>
      </xdr:nvGrpSpPr>
      <xdr:grpSpPr>
        <a:xfrm>
          <a:off x="483534" y="809627"/>
          <a:ext cx="3964641" cy="1100560"/>
          <a:chOff x="394444" y="3218330"/>
          <a:chExt cx="3964641" cy="1130412"/>
        </a:xfrm>
      </xdr:grpSpPr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A1AD9623-3E8A-475B-BBF1-C0810FB319A0}"/>
              </a:ext>
            </a:extLst>
          </xdr:cNvPr>
          <xdr:cNvSpPr txBox="1"/>
        </xdr:nvSpPr>
        <xdr:spPr>
          <a:xfrm>
            <a:off x="421339" y="3218330"/>
            <a:ext cx="3937746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r>
              <a:rPr lang="ru-RU" sz="280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Финансовая Статистика</a:t>
            </a:r>
            <a:endParaRPr lang="ru-BY" sz="28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PivotTables!BO8">
        <xdr:nvSpPr>
          <xdr:cNvPr id="26" name="TextBox 25">
            <a:extLst>
              <a:ext uri="{FF2B5EF4-FFF2-40B4-BE49-F238E27FC236}">
                <a16:creationId xmlns:a16="http://schemas.microsoft.com/office/drawing/2014/main" id="{3171EC0D-CAEC-4B64-9CC5-DF83D2A5BC0F}"/>
              </a:ext>
            </a:extLst>
          </xdr:cNvPr>
          <xdr:cNvSpPr txBox="1"/>
        </xdr:nvSpPr>
        <xdr:spPr>
          <a:xfrm>
            <a:off x="394444" y="3712249"/>
            <a:ext cx="3307977" cy="636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D92D12E2-C162-47B3-BC46-ECC1F45335B0}" type="TxLink">
              <a:rPr lang="en-US" sz="48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$1 169 400</a:t>
            </a:fld>
            <a:endParaRPr lang="en-US" sz="48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0</xdr:col>
      <xdr:colOff>524436</xdr:colOff>
      <xdr:row>18</xdr:row>
      <xdr:rowOff>9526</xdr:rowOff>
    </xdr:from>
    <xdr:to>
      <xdr:col>5</xdr:col>
      <xdr:colOff>466958</xdr:colOff>
      <xdr:row>29</xdr:row>
      <xdr:rowOff>95251</xdr:rowOff>
    </xdr:to>
    <xdr:grpSp>
      <xdr:nvGrpSpPr>
        <xdr:cNvPr id="8" name="Группа 7">
          <a:extLst>
            <a:ext uri="{FF2B5EF4-FFF2-40B4-BE49-F238E27FC236}">
              <a16:creationId xmlns:a16="http://schemas.microsoft.com/office/drawing/2014/main" id="{1B08BFE6-3B05-4581-8ABD-076E3BA14364}"/>
            </a:ext>
          </a:extLst>
        </xdr:cNvPr>
        <xdr:cNvGrpSpPr/>
      </xdr:nvGrpSpPr>
      <xdr:grpSpPr>
        <a:xfrm>
          <a:off x="524436" y="3267076"/>
          <a:ext cx="2990522" cy="2076450"/>
          <a:chOff x="609600" y="3248026"/>
          <a:chExt cx="2990522" cy="2076450"/>
        </a:xfrm>
      </xdr:grpSpPr>
      <xdr:grpSp>
        <xdr:nvGrpSpPr>
          <xdr:cNvPr id="2" name="Группа 1">
            <a:extLst>
              <a:ext uri="{FF2B5EF4-FFF2-40B4-BE49-F238E27FC236}">
                <a16:creationId xmlns:a16="http://schemas.microsoft.com/office/drawing/2014/main" id="{FCAEC251-8088-4BC4-8B05-C51E82B9FC74}"/>
              </a:ext>
            </a:extLst>
          </xdr:cNvPr>
          <xdr:cNvGrpSpPr/>
        </xdr:nvGrpSpPr>
        <xdr:grpSpPr>
          <a:xfrm>
            <a:off x="609600" y="3248026"/>
            <a:ext cx="2980997" cy="238125"/>
            <a:chOff x="609600" y="3248026"/>
            <a:chExt cx="2980997" cy="238125"/>
          </a:xfrm>
        </xdr:grpSpPr>
        <xdr:sp macro="" textlink="PivotTables!BB8">
          <xdr:nvSpPr>
            <xdr:cNvPr id="29" name="TextBox 28">
              <a:extLst>
                <a:ext uri="{FF2B5EF4-FFF2-40B4-BE49-F238E27FC236}">
                  <a16:creationId xmlns:a16="http://schemas.microsoft.com/office/drawing/2014/main" id="{50C51A44-9E26-4B69-B1DD-FB7F946834CC}"/>
                </a:ext>
              </a:extLst>
            </xdr:cNvPr>
            <xdr:cNvSpPr txBox="1"/>
          </xdr:nvSpPr>
          <xdr:spPr>
            <a:xfrm>
              <a:off x="609600" y="3257551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26F7BB19-D8EE-401C-A7D7-08CCFC1CEC97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Egypt</a:t>
              </a:fld>
              <a:endParaRPr lang="en-US" sz="105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PivotTables!BC8">
          <xdr:nvSpPr>
            <xdr:cNvPr id="30" name="TextBox 29">
              <a:extLst>
                <a:ext uri="{FF2B5EF4-FFF2-40B4-BE49-F238E27FC236}">
                  <a16:creationId xmlns:a16="http://schemas.microsoft.com/office/drawing/2014/main" id="{B29448E1-D37B-4FE4-A839-FD0A19F09CB6}"/>
                </a:ext>
              </a:extLst>
            </xdr:cNvPr>
            <xdr:cNvSpPr txBox="1"/>
          </xdr:nvSpPr>
          <xdr:spPr>
            <a:xfrm>
              <a:off x="1933247" y="3252789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2422E78E-EE05-4699-ABDA-20617F4D0596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364 236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D8">
          <xdr:nvSpPr>
            <xdr:cNvPr id="31" name="TextBox 30">
              <a:extLst>
                <a:ext uri="{FF2B5EF4-FFF2-40B4-BE49-F238E27FC236}">
                  <a16:creationId xmlns:a16="http://schemas.microsoft.com/office/drawing/2014/main" id="{D6C0F6BB-629E-4A08-A7FE-32B7AA59A896}"/>
                </a:ext>
              </a:extLst>
            </xdr:cNvPr>
            <xdr:cNvSpPr txBox="1"/>
          </xdr:nvSpPr>
          <xdr:spPr>
            <a:xfrm>
              <a:off x="2752397" y="3248026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6A2E3821-690C-4288-87D9-EC3756B7C2CD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31,15%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3" name="Группа 2">
            <a:extLst>
              <a:ext uri="{FF2B5EF4-FFF2-40B4-BE49-F238E27FC236}">
                <a16:creationId xmlns:a16="http://schemas.microsoft.com/office/drawing/2014/main" id="{549121A3-8B36-4273-AA28-14129B9B4DBC}"/>
              </a:ext>
            </a:extLst>
          </xdr:cNvPr>
          <xdr:cNvGrpSpPr/>
        </xdr:nvGrpSpPr>
        <xdr:grpSpPr>
          <a:xfrm>
            <a:off x="619125" y="3615691"/>
            <a:ext cx="2980997" cy="238125"/>
            <a:chOff x="619125" y="3571876"/>
            <a:chExt cx="2980997" cy="238125"/>
          </a:xfrm>
        </xdr:grpSpPr>
        <xdr:sp macro="" textlink="PivotTables!BB9">
          <xdr:nvSpPr>
            <xdr:cNvPr id="32" name="TextBox 31">
              <a:extLst>
                <a:ext uri="{FF2B5EF4-FFF2-40B4-BE49-F238E27FC236}">
                  <a16:creationId xmlns:a16="http://schemas.microsoft.com/office/drawing/2014/main" id="{F1AC7448-DCAB-4B6B-94B0-21522C12CBE3}"/>
                </a:ext>
              </a:extLst>
            </xdr:cNvPr>
            <xdr:cNvSpPr txBox="1"/>
          </xdr:nvSpPr>
          <xdr:spPr>
            <a:xfrm>
              <a:off x="619125" y="3581401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C30FA201-1047-4203-807B-5C5CEF82FEDB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USA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C9">
          <xdr:nvSpPr>
            <xdr:cNvPr id="33" name="TextBox 32">
              <a:extLst>
                <a:ext uri="{FF2B5EF4-FFF2-40B4-BE49-F238E27FC236}">
                  <a16:creationId xmlns:a16="http://schemas.microsoft.com/office/drawing/2014/main" id="{AAC778F2-F70B-45D3-AC6A-C8F551685389}"/>
                </a:ext>
              </a:extLst>
            </xdr:cNvPr>
            <xdr:cNvSpPr txBox="1"/>
          </xdr:nvSpPr>
          <xdr:spPr>
            <a:xfrm>
              <a:off x="1942772" y="3576639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688CCF6E-0951-4FFB-9E95-7EF685555799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197 480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D9">
          <xdr:nvSpPr>
            <xdr:cNvPr id="34" name="TextBox 33">
              <a:extLst>
                <a:ext uri="{FF2B5EF4-FFF2-40B4-BE49-F238E27FC236}">
                  <a16:creationId xmlns:a16="http://schemas.microsoft.com/office/drawing/2014/main" id="{71ED6B0E-F92A-416E-80F4-2CED8CDDCF65}"/>
                </a:ext>
              </a:extLst>
            </xdr:cNvPr>
            <xdr:cNvSpPr txBox="1"/>
          </xdr:nvSpPr>
          <xdr:spPr>
            <a:xfrm>
              <a:off x="2761922" y="3571876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0EA7B760-9B4F-4021-8F09-53BD9A56F026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16,89%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4" name="Группа 3">
            <a:extLst>
              <a:ext uri="{FF2B5EF4-FFF2-40B4-BE49-F238E27FC236}">
                <a16:creationId xmlns:a16="http://schemas.microsoft.com/office/drawing/2014/main" id="{C3632C4D-F8DA-4DC4-B04E-EE2FD22673B4}"/>
              </a:ext>
            </a:extLst>
          </xdr:cNvPr>
          <xdr:cNvGrpSpPr/>
        </xdr:nvGrpSpPr>
        <xdr:grpSpPr>
          <a:xfrm>
            <a:off x="609601" y="3983356"/>
            <a:ext cx="2971471" cy="238125"/>
            <a:chOff x="619126" y="3933826"/>
            <a:chExt cx="2971471" cy="238125"/>
          </a:xfrm>
        </xdr:grpSpPr>
        <xdr:sp macro="" textlink="PivotTables!BB10">
          <xdr:nvSpPr>
            <xdr:cNvPr id="47" name="TextBox 46">
              <a:extLst>
                <a:ext uri="{FF2B5EF4-FFF2-40B4-BE49-F238E27FC236}">
                  <a16:creationId xmlns:a16="http://schemas.microsoft.com/office/drawing/2014/main" id="{0BB77FEC-1C39-426E-A2BB-A06227F44C72}"/>
                </a:ext>
              </a:extLst>
            </xdr:cNvPr>
            <xdr:cNvSpPr txBox="1"/>
          </xdr:nvSpPr>
          <xdr:spPr>
            <a:xfrm>
              <a:off x="619126" y="3943351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0B107FDE-0A62-4A1E-8D41-517EF4BB8F1B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Russia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C10">
          <xdr:nvSpPr>
            <xdr:cNvPr id="48" name="TextBox 47">
              <a:extLst>
                <a:ext uri="{FF2B5EF4-FFF2-40B4-BE49-F238E27FC236}">
                  <a16:creationId xmlns:a16="http://schemas.microsoft.com/office/drawing/2014/main" id="{371ECDE3-BF2A-4494-8B01-83410E3D64A1}"/>
                </a:ext>
              </a:extLst>
            </xdr:cNvPr>
            <xdr:cNvSpPr txBox="1"/>
          </xdr:nvSpPr>
          <xdr:spPr>
            <a:xfrm>
              <a:off x="1933247" y="3938589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B732F08E-F6E4-48A4-AB80-536C8544624E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187 412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D10">
          <xdr:nvSpPr>
            <xdr:cNvPr id="49" name="TextBox 48">
              <a:extLst>
                <a:ext uri="{FF2B5EF4-FFF2-40B4-BE49-F238E27FC236}">
                  <a16:creationId xmlns:a16="http://schemas.microsoft.com/office/drawing/2014/main" id="{275BC13A-CD95-4B8F-9A92-4B152CB67F19}"/>
                </a:ext>
              </a:extLst>
            </xdr:cNvPr>
            <xdr:cNvSpPr txBox="1"/>
          </xdr:nvSpPr>
          <xdr:spPr>
            <a:xfrm>
              <a:off x="2752397" y="3933826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C445154F-38A7-493F-B2BA-C051BD6C41B3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16,03%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6" name="Группа 5">
            <a:extLst>
              <a:ext uri="{FF2B5EF4-FFF2-40B4-BE49-F238E27FC236}">
                <a16:creationId xmlns:a16="http://schemas.microsoft.com/office/drawing/2014/main" id="{DBB3CB0D-69E6-4080-90CC-3B93FD7B94C6}"/>
              </a:ext>
            </a:extLst>
          </xdr:cNvPr>
          <xdr:cNvGrpSpPr/>
        </xdr:nvGrpSpPr>
        <xdr:grpSpPr>
          <a:xfrm>
            <a:off x="614366" y="4718686"/>
            <a:ext cx="2947656" cy="238125"/>
            <a:chOff x="614366" y="4667251"/>
            <a:chExt cx="2947656" cy="238125"/>
          </a:xfrm>
        </xdr:grpSpPr>
        <xdr:sp macro="" textlink="PivotTables!BB12">
          <xdr:nvSpPr>
            <xdr:cNvPr id="56" name="TextBox 55">
              <a:extLst>
                <a:ext uri="{FF2B5EF4-FFF2-40B4-BE49-F238E27FC236}">
                  <a16:creationId xmlns:a16="http://schemas.microsoft.com/office/drawing/2014/main" id="{046A4A50-1BB4-4DD2-9404-B57BE11155FA}"/>
                </a:ext>
              </a:extLst>
            </xdr:cNvPr>
            <xdr:cNvSpPr txBox="1"/>
          </xdr:nvSpPr>
          <xdr:spPr>
            <a:xfrm>
              <a:off x="614366" y="4676776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29AC2487-7370-4509-AB5E-911238A36052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Brazil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C12">
          <xdr:nvSpPr>
            <xdr:cNvPr id="57" name="TextBox 56">
              <a:extLst>
                <a:ext uri="{FF2B5EF4-FFF2-40B4-BE49-F238E27FC236}">
                  <a16:creationId xmlns:a16="http://schemas.microsoft.com/office/drawing/2014/main" id="{671C4B2B-8260-4168-B535-605F7D136962}"/>
                </a:ext>
              </a:extLst>
            </xdr:cNvPr>
            <xdr:cNvSpPr txBox="1"/>
          </xdr:nvSpPr>
          <xdr:spPr>
            <a:xfrm>
              <a:off x="1904672" y="4672014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311A8601-0BE2-4264-9C7A-E0E195F8410E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126 472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D12">
          <xdr:nvSpPr>
            <xdr:cNvPr id="58" name="TextBox 57">
              <a:extLst>
                <a:ext uri="{FF2B5EF4-FFF2-40B4-BE49-F238E27FC236}">
                  <a16:creationId xmlns:a16="http://schemas.microsoft.com/office/drawing/2014/main" id="{CFD6C799-8E30-4F14-9CDF-4ED8FC029993}"/>
                </a:ext>
              </a:extLst>
            </xdr:cNvPr>
            <xdr:cNvSpPr txBox="1"/>
          </xdr:nvSpPr>
          <xdr:spPr>
            <a:xfrm>
              <a:off x="2723822" y="4667251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C0BD0990-5FA8-4199-94A6-1369794A25B1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10,82%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5" name="Группа 4">
            <a:extLst>
              <a:ext uri="{FF2B5EF4-FFF2-40B4-BE49-F238E27FC236}">
                <a16:creationId xmlns:a16="http://schemas.microsoft.com/office/drawing/2014/main" id="{980891B3-A9E7-479C-AB81-FFE06A58B416}"/>
              </a:ext>
            </a:extLst>
          </xdr:cNvPr>
          <xdr:cNvGrpSpPr/>
        </xdr:nvGrpSpPr>
        <xdr:grpSpPr>
          <a:xfrm>
            <a:off x="609601" y="4351021"/>
            <a:ext cx="2961946" cy="238125"/>
            <a:chOff x="600076" y="4324351"/>
            <a:chExt cx="2961946" cy="238125"/>
          </a:xfrm>
        </xdr:grpSpPr>
        <xdr:sp macro="" textlink="PivotTables!BB11">
          <xdr:nvSpPr>
            <xdr:cNvPr id="59" name="TextBox 58">
              <a:extLst>
                <a:ext uri="{FF2B5EF4-FFF2-40B4-BE49-F238E27FC236}">
                  <a16:creationId xmlns:a16="http://schemas.microsoft.com/office/drawing/2014/main" id="{9DE47C67-E228-4F25-9B25-2FD09A12C18C}"/>
                </a:ext>
              </a:extLst>
            </xdr:cNvPr>
            <xdr:cNvSpPr txBox="1"/>
          </xdr:nvSpPr>
          <xdr:spPr>
            <a:xfrm>
              <a:off x="600076" y="4333876"/>
              <a:ext cx="1262321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94EBEF58-6068-4DEE-9F27-5CD0CC7978E0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United Kingdom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C11">
          <xdr:nvSpPr>
            <xdr:cNvPr id="60" name="TextBox 59">
              <a:extLst>
                <a:ext uri="{FF2B5EF4-FFF2-40B4-BE49-F238E27FC236}">
                  <a16:creationId xmlns:a16="http://schemas.microsoft.com/office/drawing/2014/main" id="{DECC7A45-C062-40BF-8867-17497A8AB111}"/>
                </a:ext>
              </a:extLst>
            </xdr:cNvPr>
            <xdr:cNvSpPr txBox="1"/>
          </xdr:nvSpPr>
          <xdr:spPr>
            <a:xfrm>
              <a:off x="1904672" y="4329114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07919AE6-7AA9-4D82-B502-B3D84AE51F42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167 840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D11">
          <xdr:nvSpPr>
            <xdr:cNvPr id="61" name="TextBox 60">
              <a:extLst>
                <a:ext uri="{FF2B5EF4-FFF2-40B4-BE49-F238E27FC236}">
                  <a16:creationId xmlns:a16="http://schemas.microsoft.com/office/drawing/2014/main" id="{8FF3DC3E-542A-48AD-854F-57848E0A1A83}"/>
                </a:ext>
              </a:extLst>
            </xdr:cNvPr>
            <xdr:cNvSpPr txBox="1"/>
          </xdr:nvSpPr>
          <xdr:spPr>
            <a:xfrm>
              <a:off x="2723822" y="4324351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13943198-C486-491E-8041-9D133F61E575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14,35%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7" name="Группа 6">
            <a:extLst>
              <a:ext uri="{FF2B5EF4-FFF2-40B4-BE49-F238E27FC236}">
                <a16:creationId xmlns:a16="http://schemas.microsoft.com/office/drawing/2014/main" id="{0358C975-902A-4793-8D27-BCC8A461D253}"/>
              </a:ext>
            </a:extLst>
          </xdr:cNvPr>
          <xdr:cNvGrpSpPr/>
        </xdr:nvGrpSpPr>
        <xdr:grpSpPr>
          <a:xfrm>
            <a:off x="614365" y="5086351"/>
            <a:ext cx="2957182" cy="238125"/>
            <a:chOff x="652465" y="5086351"/>
            <a:chExt cx="2957182" cy="238125"/>
          </a:xfrm>
        </xdr:grpSpPr>
        <xdr:sp macro="" textlink="PivotTables!BB13">
          <xdr:nvSpPr>
            <xdr:cNvPr id="65" name="TextBox 64">
              <a:extLst>
                <a:ext uri="{FF2B5EF4-FFF2-40B4-BE49-F238E27FC236}">
                  <a16:creationId xmlns:a16="http://schemas.microsoft.com/office/drawing/2014/main" id="{EF294103-50BC-4632-AB9C-4A03258800AF}"/>
                </a:ext>
              </a:extLst>
            </xdr:cNvPr>
            <xdr:cNvSpPr txBox="1"/>
          </xdr:nvSpPr>
          <xdr:spPr>
            <a:xfrm>
              <a:off x="652465" y="5095876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6C39C50B-5686-4A45-86EC-C09B8D3AD694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Canada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C13">
          <xdr:nvSpPr>
            <xdr:cNvPr id="66" name="TextBox 65">
              <a:extLst>
                <a:ext uri="{FF2B5EF4-FFF2-40B4-BE49-F238E27FC236}">
                  <a16:creationId xmlns:a16="http://schemas.microsoft.com/office/drawing/2014/main" id="{4C771B80-36B4-45CB-9D25-D47AFF2440DA}"/>
                </a:ext>
              </a:extLst>
            </xdr:cNvPr>
            <xdr:cNvSpPr txBox="1"/>
          </xdr:nvSpPr>
          <xdr:spPr>
            <a:xfrm>
              <a:off x="1952297" y="5091114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82690A16-50C3-4C9F-9037-7A5071505A33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125 960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  <xdr:sp macro="" textlink="PivotTables!BD13">
          <xdr:nvSpPr>
            <xdr:cNvPr id="67" name="TextBox 66">
              <a:extLst>
                <a:ext uri="{FF2B5EF4-FFF2-40B4-BE49-F238E27FC236}">
                  <a16:creationId xmlns:a16="http://schemas.microsoft.com/office/drawing/2014/main" id="{84932630-B43C-4ACC-BB07-5B8526C173AE}"/>
                </a:ext>
              </a:extLst>
            </xdr:cNvPr>
            <xdr:cNvSpPr txBox="1"/>
          </xdr:nvSpPr>
          <xdr:spPr>
            <a:xfrm>
              <a:off x="2771447" y="5086351"/>
              <a:ext cx="83820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E68D7B4A-F2C8-4841-9DFB-FBB9D4C0AE84}" type="TxLink">
                <a:rPr lang="en-US" sz="11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marL="0" indent="0" algn="l"/>
                <a:t>10,77%</a:t>
              </a:fld>
              <a:endParaRPr lang="en-US" sz="11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endParaRPr>
            </a:p>
          </xdr:txBody>
        </xdr:sp>
      </xdr:grpSp>
    </xdr:grpSp>
    <xdr:clientData/>
  </xdr:twoCellAnchor>
  <xdr:twoCellAnchor editAs="oneCell">
    <xdr:from>
      <xdr:col>0</xdr:col>
      <xdr:colOff>513789</xdr:colOff>
      <xdr:row>11</xdr:row>
      <xdr:rowOff>138953</xdr:rowOff>
    </xdr:from>
    <xdr:to>
      <xdr:col>6</xdr:col>
      <xdr:colOff>67389</xdr:colOff>
      <xdr:row>14</xdr:row>
      <xdr:rowOff>28028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8" name="Year 2">
              <a:extLst>
                <a:ext uri="{FF2B5EF4-FFF2-40B4-BE49-F238E27FC236}">
                  <a16:creationId xmlns:a16="http://schemas.microsoft.com/office/drawing/2014/main" id="{9DC60B99-9747-44A8-999A-24FAE2048F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789" y="2129678"/>
              <a:ext cx="3211200" cy="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BY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 fLocksWithSheet="0"/>
  </xdr:twoCellAnchor>
  <xdr:twoCellAnchor>
    <xdr:from>
      <xdr:col>0</xdr:col>
      <xdr:colOff>448234</xdr:colOff>
      <xdr:row>15</xdr:row>
      <xdr:rowOff>80681</xdr:rowOff>
    </xdr:from>
    <xdr:to>
      <xdr:col>6</xdr:col>
      <xdr:colOff>117034</xdr:colOff>
      <xdr:row>17</xdr:row>
      <xdr:rowOff>100093</xdr:rowOff>
    </xdr:to>
    <xdr:graphicFrame macro="">
      <xdr:nvGraphicFramePr>
        <xdr:cNvPr id="69" name="Диаграмма 68">
          <a:extLst>
            <a:ext uri="{FF2B5EF4-FFF2-40B4-BE49-F238E27FC236}">
              <a16:creationId xmlns:a16="http://schemas.microsoft.com/office/drawing/2014/main" id="{3C7B37C0-0D67-4FCD-AC9F-F2D75FA02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362227</xdr:colOff>
      <xdr:row>18</xdr:row>
      <xdr:rowOff>108699</xdr:rowOff>
    </xdr:from>
    <xdr:to>
      <xdr:col>0</xdr:col>
      <xdr:colOff>586955</xdr:colOff>
      <xdr:row>30</xdr:row>
      <xdr:rowOff>49735</xdr:rowOff>
    </xdr:to>
    <xdr:grpSp>
      <xdr:nvGrpSpPr>
        <xdr:cNvPr id="9" name="Группа 8">
          <a:extLst>
            <a:ext uri="{FF2B5EF4-FFF2-40B4-BE49-F238E27FC236}">
              <a16:creationId xmlns:a16="http://schemas.microsoft.com/office/drawing/2014/main" id="{CFD5BC52-C8B7-4823-819A-0747BBD6AE4B}"/>
            </a:ext>
          </a:extLst>
        </xdr:cNvPr>
        <xdr:cNvGrpSpPr/>
      </xdr:nvGrpSpPr>
      <xdr:grpSpPr>
        <a:xfrm>
          <a:off x="362227" y="3366249"/>
          <a:ext cx="224728" cy="2112736"/>
          <a:chOff x="376517" y="3909174"/>
          <a:chExt cx="224728" cy="2112736"/>
        </a:xfrm>
      </xdr:grpSpPr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85D5B799-DAE4-49E6-A9E9-B7AA689BEAAA}"/>
              </a:ext>
            </a:extLst>
          </xdr:cNvPr>
          <xdr:cNvSpPr txBox="1"/>
        </xdr:nvSpPr>
        <xdr:spPr>
          <a:xfrm>
            <a:off x="382933" y="3909174"/>
            <a:ext cx="215153" cy="275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1200" b="0" i="0" u="none" strike="noStrike">
                <a:solidFill>
                  <a:schemeClr val="tx2">
                    <a:lumMod val="75000"/>
                    <a:lumOff val="25000"/>
                  </a:schemeClr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t>●</a:t>
            </a:r>
          </a:p>
        </xdr:txBody>
      </xdr:sp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03D34B00-F701-4927-BD1E-996979126D51}"/>
              </a:ext>
            </a:extLst>
          </xdr:cNvPr>
          <xdr:cNvSpPr txBox="1"/>
        </xdr:nvSpPr>
        <xdr:spPr>
          <a:xfrm>
            <a:off x="386092" y="4276341"/>
            <a:ext cx="215153" cy="2753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1200" b="0" i="0" u="none" strike="noStrike">
                <a:solidFill>
                  <a:schemeClr val="tx2">
                    <a:lumMod val="75000"/>
                    <a:lumOff val="25000"/>
                  </a:schemeClr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t>●</a:t>
            </a:r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62B185A3-C460-44F9-BAC3-C3F3821801B6}"/>
              </a:ext>
            </a:extLst>
          </xdr:cNvPr>
          <xdr:cNvSpPr txBox="1"/>
        </xdr:nvSpPr>
        <xdr:spPr>
          <a:xfrm>
            <a:off x="376517" y="4643510"/>
            <a:ext cx="215153" cy="27689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1200" b="0" i="0" u="none" strike="noStrike">
                <a:solidFill>
                  <a:schemeClr val="tx2">
                    <a:lumMod val="75000"/>
                    <a:lumOff val="25000"/>
                  </a:schemeClr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t>●</a:t>
            </a:r>
          </a:p>
        </xdr:txBody>
      </xdr: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DEA9BAC8-891B-4595-B1D8-8021BB3F90FB}"/>
              </a:ext>
            </a:extLst>
          </xdr:cNvPr>
          <xdr:cNvSpPr txBox="1"/>
        </xdr:nvSpPr>
        <xdr:spPr>
          <a:xfrm>
            <a:off x="384537" y="5012201"/>
            <a:ext cx="215153" cy="2753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1200" b="0" i="0" u="none" strike="noStrike">
                <a:solidFill>
                  <a:schemeClr val="tx2">
                    <a:lumMod val="75000"/>
                    <a:lumOff val="25000"/>
                  </a:schemeClr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t>●</a:t>
            </a: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96B99EE7-3C41-4847-93FB-CB88BA35677A}"/>
              </a:ext>
            </a:extLst>
          </xdr:cNvPr>
          <xdr:cNvSpPr txBox="1"/>
        </xdr:nvSpPr>
        <xdr:spPr>
          <a:xfrm>
            <a:off x="379725" y="5746540"/>
            <a:ext cx="215153" cy="2753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1200" b="0" i="0" u="none" strike="noStrike">
                <a:solidFill>
                  <a:schemeClr val="tx2">
                    <a:lumMod val="75000"/>
                    <a:lumOff val="25000"/>
                  </a:schemeClr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t>●</a:t>
            </a:r>
          </a:p>
        </xdr:txBody>
      </xdr:sp>
      <xdr:sp macro="" textlink="">
        <xdr:nvSpPr>
          <xdr:cNvPr id="75" name="TextBox 74">
            <a:extLst>
              <a:ext uri="{FF2B5EF4-FFF2-40B4-BE49-F238E27FC236}">
                <a16:creationId xmlns:a16="http://schemas.microsoft.com/office/drawing/2014/main" id="{2E5A0352-E76F-466A-A09D-D0D3EAB634D3}"/>
              </a:ext>
            </a:extLst>
          </xdr:cNvPr>
          <xdr:cNvSpPr txBox="1"/>
        </xdr:nvSpPr>
        <xdr:spPr>
          <a:xfrm>
            <a:off x="378121" y="5379370"/>
            <a:ext cx="215153" cy="275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1200" b="0" i="0" u="none" strike="noStrike">
                <a:solidFill>
                  <a:schemeClr val="tx2">
                    <a:lumMod val="75000"/>
                    <a:lumOff val="25000"/>
                  </a:schemeClr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t>●</a:t>
            </a:r>
          </a:p>
        </xdr:txBody>
      </xdr:sp>
    </xdr:grpSp>
    <xdr:clientData/>
  </xdr:twoCellAnchor>
  <xdr:twoCellAnchor>
    <xdr:from>
      <xdr:col>0</xdr:col>
      <xdr:colOff>0</xdr:colOff>
      <xdr:row>28</xdr:row>
      <xdr:rowOff>9525</xdr:rowOff>
    </xdr:from>
    <xdr:to>
      <xdr:col>5</xdr:col>
      <xdr:colOff>480000</xdr:colOff>
      <xdr:row>46</xdr:row>
      <xdr:rowOff>6375</xdr:rowOff>
    </xdr:to>
    <xdr:grpSp>
      <xdr:nvGrpSpPr>
        <xdr:cNvPr id="43" name="Группа 42">
          <a:extLst>
            <a:ext uri="{FF2B5EF4-FFF2-40B4-BE49-F238E27FC236}">
              <a16:creationId xmlns:a16="http://schemas.microsoft.com/office/drawing/2014/main" id="{8CD0ED5D-85A9-4E21-A682-C80C0E1368C2}"/>
            </a:ext>
          </a:extLst>
        </xdr:cNvPr>
        <xdr:cNvGrpSpPr/>
      </xdr:nvGrpSpPr>
      <xdr:grpSpPr>
        <a:xfrm>
          <a:off x="0" y="5076825"/>
          <a:ext cx="3528000" cy="3254400"/>
          <a:chOff x="0" y="5524500"/>
          <a:chExt cx="3528000" cy="3254400"/>
        </a:xfrm>
      </xdr:grpSpPr>
      <xdr:graphicFrame macro="">
        <xdr:nvGraphicFramePr>
          <xdr:cNvPr id="76" name="Диаграмма 75">
            <a:extLst>
              <a:ext uri="{FF2B5EF4-FFF2-40B4-BE49-F238E27FC236}">
                <a16:creationId xmlns:a16="http://schemas.microsoft.com/office/drawing/2014/main" id="{86EFE2D6-12F2-4414-9BFF-E334D3BB7ACF}"/>
              </a:ext>
            </a:extLst>
          </xdr:cNvPr>
          <xdr:cNvGraphicFramePr>
            <a:graphicFrameLocks/>
          </xdr:cNvGraphicFramePr>
        </xdr:nvGraphicFramePr>
        <xdr:xfrm>
          <a:off x="0" y="5524500"/>
          <a:ext cx="3528000" cy="3254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PivotTables!$BY$8">
        <xdr:nvSpPr>
          <xdr:cNvPr id="77" name="TextBox 76">
            <a:extLst>
              <a:ext uri="{FF2B5EF4-FFF2-40B4-BE49-F238E27FC236}">
                <a16:creationId xmlns:a16="http://schemas.microsoft.com/office/drawing/2014/main" id="{AC807D06-0FFC-4D54-A971-26454E32F6F5}"/>
              </a:ext>
            </a:extLst>
          </xdr:cNvPr>
          <xdr:cNvSpPr txBox="1"/>
        </xdr:nvSpPr>
        <xdr:spPr>
          <a:xfrm>
            <a:off x="995073" y="6543372"/>
            <a:ext cx="1537855" cy="6209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C1296D97-44C6-4B1C-BCA8-33C5E2DC0D97}" type="TxLink">
              <a:rPr lang="en-US" sz="48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ctr"/>
              <a:t>66%</a:t>
            </a:fld>
            <a:endParaRPr lang="en-US" sz="48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982DC74E-89AA-4F87-8C27-EC3F8FF71281}"/>
              </a:ext>
            </a:extLst>
          </xdr:cNvPr>
          <xdr:cNvSpPr txBox="1"/>
        </xdr:nvSpPr>
        <xdr:spPr>
          <a:xfrm>
            <a:off x="1149927" y="7257646"/>
            <a:ext cx="1288473" cy="6193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 b="0" i="0" u="none" strike="noStrike" baseline="0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t>Процент продаж</a:t>
            </a:r>
            <a:endParaRPr lang="en-US" sz="16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18</xdr:col>
      <xdr:colOff>432026</xdr:colOff>
      <xdr:row>18</xdr:row>
      <xdr:rowOff>132726</xdr:rowOff>
    </xdr:from>
    <xdr:to>
      <xdr:col>19</xdr:col>
      <xdr:colOff>279625</xdr:colOff>
      <xdr:row>20</xdr:row>
      <xdr:rowOff>113562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6863B8E5-DF5B-4234-9F0E-BE3367F7BEED}"/>
            </a:ext>
          </a:extLst>
        </xdr:cNvPr>
        <xdr:cNvGrpSpPr/>
      </xdr:nvGrpSpPr>
      <xdr:grpSpPr>
        <a:xfrm>
          <a:off x="11404826" y="3390276"/>
          <a:ext cx="457199" cy="342786"/>
          <a:chOff x="8686799" y="880339"/>
          <a:chExt cx="457199" cy="351149"/>
        </a:xfrm>
      </xdr:grpSpPr>
      <xdr:sp macro="" textlink="PivotTables!BG8">
        <xdr:nvSpPr>
          <xdr:cNvPr id="10" name="TextBox 9">
            <a:extLst>
              <a:ext uri="{FF2B5EF4-FFF2-40B4-BE49-F238E27FC236}">
                <a16:creationId xmlns:a16="http://schemas.microsoft.com/office/drawing/2014/main" id="{C90BD371-0A13-44CE-BEE2-B852C8804A43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137" name="TextBox 136">
            <a:extLst>
              <a:ext uri="{FF2B5EF4-FFF2-40B4-BE49-F238E27FC236}">
                <a16:creationId xmlns:a16="http://schemas.microsoft.com/office/drawing/2014/main" id="{B979483D-E0EA-4539-BA00-255A3B2D416C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241527</xdr:colOff>
      <xdr:row>18</xdr:row>
      <xdr:rowOff>47682</xdr:rowOff>
    </xdr:from>
    <xdr:to>
      <xdr:col>19</xdr:col>
      <xdr:colOff>89126</xdr:colOff>
      <xdr:row>20</xdr:row>
      <xdr:rowOff>28518</xdr:rowOff>
    </xdr:to>
    <xdr:grpSp>
      <xdr:nvGrpSpPr>
        <xdr:cNvPr id="12" name="Группа 11">
          <a:extLst>
            <a:ext uri="{FF2B5EF4-FFF2-40B4-BE49-F238E27FC236}">
              <a16:creationId xmlns:a16="http://schemas.microsoft.com/office/drawing/2014/main" id="{2641C68A-6CC4-4326-81FA-C567403E4A81}"/>
            </a:ext>
          </a:extLst>
        </xdr:cNvPr>
        <xdr:cNvGrpSpPr/>
      </xdr:nvGrpSpPr>
      <xdr:grpSpPr>
        <a:xfrm>
          <a:off x="11214327" y="3305232"/>
          <a:ext cx="457199" cy="342786"/>
          <a:chOff x="10052957" y="934768"/>
          <a:chExt cx="457199" cy="351149"/>
        </a:xfrm>
      </xdr:grpSpPr>
      <xdr:sp macro="" textlink="PivotTables!BH8">
        <xdr:nvSpPr>
          <xdr:cNvPr id="138" name="TextBox 137">
            <a:extLst>
              <a:ext uri="{FF2B5EF4-FFF2-40B4-BE49-F238E27FC236}">
                <a16:creationId xmlns:a16="http://schemas.microsoft.com/office/drawing/2014/main" id="{33CCE4C6-783D-4359-B133-1B021A515B61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39" name="TextBox 138">
            <a:extLst>
              <a:ext uri="{FF2B5EF4-FFF2-40B4-BE49-F238E27FC236}">
                <a16:creationId xmlns:a16="http://schemas.microsoft.com/office/drawing/2014/main" id="{C311F0C4-5FA6-448B-9FD0-2B5EE5B6D044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136751</xdr:colOff>
      <xdr:row>19</xdr:row>
      <xdr:rowOff>51764</xdr:rowOff>
    </xdr:from>
    <xdr:to>
      <xdr:col>18</xdr:col>
      <xdr:colOff>593950</xdr:colOff>
      <xdr:row>21</xdr:row>
      <xdr:rowOff>32600</xdr:rowOff>
    </xdr:to>
    <xdr:grpSp>
      <xdr:nvGrpSpPr>
        <xdr:cNvPr id="140" name="Группа 139">
          <a:extLst>
            <a:ext uri="{FF2B5EF4-FFF2-40B4-BE49-F238E27FC236}">
              <a16:creationId xmlns:a16="http://schemas.microsoft.com/office/drawing/2014/main" id="{63C25CB8-B092-4940-B6A5-5CA16B64EF97}"/>
            </a:ext>
          </a:extLst>
        </xdr:cNvPr>
        <xdr:cNvGrpSpPr/>
      </xdr:nvGrpSpPr>
      <xdr:grpSpPr>
        <a:xfrm>
          <a:off x="11109551" y="3490289"/>
          <a:ext cx="457199" cy="342786"/>
          <a:chOff x="8686799" y="880339"/>
          <a:chExt cx="457199" cy="351149"/>
        </a:xfrm>
      </xdr:grpSpPr>
      <xdr:sp macro="" textlink="PivotTables!BG8">
        <xdr:nvSpPr>
          <xdr:cNvPr id="141" name="TextBox 140">
            <a:extLst>
              <a:ext uri="{FF2B5EF4-FFF2-40B4-BE49-F238E27FC236}">
                <a16:creationId xmlns:a16="http://schemas.microsoft.com/office/drawing/2014/main" id="{8812FB27-F103-49B3-8DCF-CE437E431BFE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142" name="TextBox 141">
            <a:extLst>
              <a:ext uri="{FF2B5EF4-FFF2-40B4-BE49-F238E27FC236}">
                <a16:creationId xmlns:a16="http://schemas.microsoft.com/office/drawing/2014/main" id="{A0CEE8F0-686D-4AFB-9CB0-3737EEF8F068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317726</xdr:colOff>
      <xdr:row>20</xdr:row>
      <xdr:rowOff>42239</xdr:rowOff>
    </xdr:from>
    <xdr:to>
      <xdr:col>19</xdr:col>
      <xdr:colOff>165325</xdr:colOff>
      <xdr:row>22</xdr:row>
      <xdr:rowOff>23075</xdr:rowOff>
    </xdr:to>
    <xdr:grpSp>
      <xdr:nvGrpSpPr>
        <xdr:cNvPr id="143" name="Группа 142">
          <a:extLst>
            <a:ext uri="{FF2B5EF4-FFF2-40B4-BE49-F238E27FC236}">
              <a16:creationId xmlns:a16="http://schemas.microsoft.com/office/drawing/2014/main" id="{2BC36964-91DB-4E46-8C42-C9A76E09F1FA}"/>
            </a:ext>
          </a:extLst>
        </xdr:cNvPr>
        <xdr:cNvGrpSpPr/>
      </xdr:nvGrpSpPr>
      <xdr:grpSpPr>
        <a:xfrm>
          <a:off x="11290526" y="3661739"/>
          <a:ext cx="457199" cy="342786"/>
          <a:chOff x="8686799" y="880339"/>
          <a:chExt cx="457199" cy="351149"/>
        </a:xfrm>
      </xdr:grpSpPr>
      <xdr:sp macro="" textlink="PivotTables!BG8">
        <xdr:nvSpPr>
          <xdr:cNvPr id="144" name="TextBox 143">
            <a:extLst>
              <a:ext uri="{FF2B5EF4-FFF2-40B4-BE49-F238E27FC236}">
                <a16:creationId xmlns:a16="http://schemas.microsoft.com/office/drawing/2014/main" id="{9B704A31-0C26-4E81-A515-AF7FF97FCF2E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145" name="TextBox 144">
            <a:extLst>
              <a:ext uri="{FF2B5EF4-FFF2-40B4-BE49-F238E27FC236}">
                <a16:creationId xmlns:a16="http://schemas.microsoft.com/office/drawing/2014/main" id="{8D3F1F42-5726-49C0-8103-0252E60F305F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608238</xdr:colOff>
      <xdr:row>20</xdr:row>
      <xdr:rowOff>51764</xdr:rowOff>
    </xdr:from>
    <xdr:to>
      <xdr:col>19</xdr:col>
      <xdr:colOff>455837</xdr:colOff>
      <xdr:row>22</xdr:row>
      <xdr:rowOff>32600</xdr:rowOff>
    </xdr:to>
    <xdr:grpSp>
      <xdr:nvGrpSpPr>
        <xdr:cNvPr id="146" name="Группа 145">
          <a:extLst>
            <a:ext uri="{FF2B5EF4-FFF2-40B4-BE49-F238E27FC236}">
              <a16:creationId xmlns:a16="http://schemas.microsoft.com/office/drawing/2014/main" id="{F88F2DA8-B154-480A-8E2E-28A37119B4DC}"/>
            </a:ext>
          </a:extLst>
        </xdr:cNvPr>
        <xdr:cNvGrpSpPr/>
      </xdr:nvGrpSpPr>
      <xdr:grpSpPr>
        <a:xfrm>
          <a:off x="11581038" y="3671264"/>
          <a:ext cx="457199" cy="342786"/>
          <a:chOff x="8686799" y="880339"/>
          <a:chExt cx="457199" cy="351149"/>
        </a:xfrm>
      </xdr:grpSpPr>
      <xdr:sp macro="" textlink="PivotTables!BG8">
        <xdr:nvSpPr>
          <xdr:cNvPr id="147" name="TextBox 146">
            <a:extLst>
              <a:ext uri="{FF2B5EF4-FFF2-40B4-BE49-F238E27FC236}">
                <a16:creationId xmlns:a16="http://schemas.microsoft.com/office/drawing/2014/main" id="{FBB6678C-E98E-4656-BF08-2088FE2A9662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148" name="TextBox 147">
            <a:extLst>
              <a:ext uri="{FF2B5EF4-FFF2-40B4-BE49-F238E27FC236}">
                <a16:creationId xmlns:a16="http://schemas.microsoft.com/office/drawing/2014/main" id="{7332D9CE-A2CB-4EC3-B361-992186969752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217713</xdr:colOff>
      <xdr:row>21</xdr:row>
      <xdr:rowOff>66051</xdr:rowOff>
    </xdr:from>
    <xdr:to>
      <xdr:col>19</xdr:col>
      <xdr:colOff>65312</xdr:colOff>
      <xdr:row>23</xdr:row>
      <xdr:rowOff>46887</xdr:rowOff>
    </xdr:to>
    <xdr:grpSp>
      <xdr:nvGrpSpPr>
        <xdr:cNvPr id="149" name="Группа 148">
          <a:extLst>
            <a:ext uri="{FF2B5EF4-FFF2-40B4-BE49-F238E27FC236}">
              <a16:creationId xmlns:a16="http://schemas.microsoft.com/office/drawing/2014/main" id="{D439DDCD-EF60-426E-9538-94EB62CBA1CB}"/>
            </a:ext>
          </a:extLst>
        </xdr:cNvPr>
        <xdr:cNvGrpSpPr/>
      </xdr:nvGrpSpPr>
      <xdr:grpSpPr>
        <a:xfrm>
          <a:off x="11190513" y="3866526"/>
          <a:ext cx="457199" cy="342786"/>
          <a:chOff x="8686799" y="880339"/>
          <a:chExt cx="457199" cy="351149"/>
        </a:xfrm>
      </xdr:grpSpPr>
      <xdr:sp macro="" textlink="PivotTables!BG8">
        <xdr:nvSpPr>
          <xdr:cNvPr id="150" name="TextBox 149">
            <a:extLst>
              <a:ext uri="{FF2B5EF4-FFF2-40B4-BE49-F238E27FC236}">
                <a16:creationId xmlns:a16="http://schemas.microsoft.com/office/drawing/2014/main" id="{9694635B-1004-496C-864B-63D40EE8BBD9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151" name="TextBox 150">
            <a:extLst>
              <a:ext uri="{FF2B5EF4-FFF2-40B4-BE49-F238E27FC236}">
                <a16:creationId xmlns:a16="http://schemas.microsoft.com/office/drawing/2014/main" id="{12C54B33-6057-43B2-8DC0-B8EE017FB8D3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508227</xdr:colOff>
      <xdr:row>19</xdr:row>
      <xdr:rowOff>138169</xdr:rowOff>
    </xdr:from>
    <xdr:to>
      <xdr:col>19</xdr:col>
      <xdr:colOff>355826</xdr:colOff>
      <xdr:row>21</xdr:row>
      <xdr:rowOff>119005</xdr:rowOff>
    </xdr:to>
    <xdr:grpSp>
      <xdr:nvGrpSpPr>
        <xdr:cNvPr id="152" name="Группа 151">
          <a:extLst>
            <a:ext uri="{FF2B5EF4-FFF2-40B4-BE49-F238E27FC236}">
              <a16:creationId xmlns:a16="http://schemas.microsoft.com/office/drawing/2014/main" id="{B597802E-7A46-4C05-B148-4C825ACA1E91}"/>
            </a:ext>
          </a:extLst>
        </xdr:cNvPr>
        <xdr:cNvGrpSpPr/>
      </xdr:nvGrpSpPr>
      <xdr:grpSpPr>
        <a:xfrm>
          <a:off x="11481027" y="3576694"/>
          <a:ext cx="457199" cy="342786"/>
          <a:chOff x="10052957" y="934768"/>
          <a:chExt cx="457199" cy="351149"/>
        </a:xfrm>
      </xdr:grpSpPr>
      <xdr:sp macro="" textlink="PivotTables!BH8">
        <xdr:nvSpPr>
          <xdr:cNvPr id="153" name="TextBox 152">
            <a:extLst>
              <a:ext uri="{FF2B5EF4-FFF2-40B4-BE49-F238E27FC236}">
                <a16:creationId xmlns:a16="http://schemas.microsoft.com/office/drawing/2014/main" id="{6A7DE7BD-57C8-41B5-BE39-68D4AD52CEAE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54" name="TextBox 153">
            <a:extLst>
              <a:ext uri="{FF2B5EF4-FFF2-40B4-BE49-F238E27FC236}">
                <a16:creationId xmlns:a16="http://schemas.microsoft.com/office/drawing/2014/main" id="{0DA4883F-390E-4135-95FD-524FD2C30C8D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12927</xdr:colOff>
      <xdr:row>18</xdr:row>
      <xdr:rowOff>42919</xdr:rowOff>
    </xdr:from>
    <xdr:to>
      <xdr:col>19</xdr:col>
      <xdr:colOff>470126</xdr:colOff>
      <xdr:row>20</xdr:row>
      <xdr:rowOff>23755</xdr:rowOff>
    </xdr:to>
    <xdr:grpSp>
      <xdr:nvGrpSpPr>
        <xdr:cNvPr id="155" name="Группа 154">
          <a:extLst>
            <a:ext uri="{FF2B5EF4-FFF2-40B4-BE49-F238E27FC236}">
              <a16:creationId xmlns:a16="http://schemas.microsoft.com/office/drawing/2014/main" id="{5F974271-EAEE-45E2-AADA-9D77B916948D}"/>
            </a:ext>
          </a:extLst>
        </xdr:cNvPr>
        <xdr:cNvGrpSpPr/>
      </xdr:nvGrpSpPr>
      <xdr:grpSpPr>
        <a:xfrm>
          <a:off x="11595327" y="3300469"/>
          <a:ext cx="457199" cy="342786"/>
          <a:chOff x="10052957" y="934768"/>
          <a:chExt cx="457199" cy="351149"/>
        </a:xfrm>
      </xdr:grpSpPr>
      <xdr:sp macro="" textlink="PivotTables!BH8">
        <xdr:nvSpPr>
          <xdr:cNvPr id="156" name="TextBox 155">
            <a:extLst>
              <a:ext uri="{FF2B5EF4-FFF2-40B4-BE49-F238E27FC236}">
                <a16:creationId xmlns:a16="http://schemas.microsoft.com/office/drawing/2014/main" id="{52DDEFAC-62F4-4647-93F0-A042E2CE11FF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57" name="TextBox 156">
            <a:extLst>
              <a:ext uri="{FF2B5EF4-FFF2-40B4-BE49-F238E27FC236}">
                <a16:creationId xmlns:a16="http://schemas.microsoft.com/office/drawing/2014/main" id="{629CA9A6-BC90-4023-A07C-F6557C5F33B3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74839</xdr:colOff>
      <xdr:row>19</xdr:row>
      <xdr:rowOff>33394</xdr:rowOff>
    </xdr:from>
    <xdr:to>
      <xdr:col>19</xdr:col>
      <xdr:colOff>532038</xdr:colOff>
      <xdr:row>21</xdr:row>
      <xdr:rowOff>14230</xdr:rowOff>
    </xdr:to>
    <xdr:grpSp>
      <xdr:nvGrpSpPr>
        <xdr:cNvPr id="158" name="Группа 157">
          <a:extLst>
            <a:ext uri="{FF2B5EF4-FFF2-40B4-BE49-F238E27FC236}">
              <a16:creationId xmlns:a16="http://schemas.microsoft.com/office/drawing/2014/main" id="{46454017-BBF2-4E80-915D-41C76907EAF5}"/>
            </a:ext>
          </a:extLst>
        </xdr:cNvPr>
        <xdr:cNvGrpSpPr/>
      </xdr:nvGrpSpPr>
      <xdr:grpSpPr>
        <a:xfrm>
          <a:off x="11657239" y="3471919"/>
          <a:ext cx="457199" cy="342786"/>
          <a:chOff x="10052957" y="934768"/>
          <a:chExt cx="457199" cy="351149"/>
        </a:xfrm>
      </xdr:grpSpPr>
      <xdr:sp macro="" textlink="PivotTables!BH8">
        <xdr:nvSpPr>
          <xdr:cNvPr id="159" name="TextBox 158">
            <a:extLst>
              <a:ext uri="{FF2B5EF4-FFF2-40B4-BE49-F238E27FC236}">
                <a16:creationId xmlns:a16="http://schemas.microsoft.com/office/drawing/2014/main" id="{5093C0EE-BD8D-4C3A-A839-96CB87D0DB37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60" name="TextBox 159">
            <a:extLst>
              <a:ext uri="{FF2B5EF4-FFF2-40B4-BE49-F238E27FC236}">
                <a16:creationId xmlns:a16="http://schemas.microsoft.com/office/drawing/2014/main" id="{DB5118D7-32A7-493F-963F-4D1AC9AEB7E4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274863</xdr:colOff>
      <xdr:row>20</xdr:row>
      <xdr:rowOff>138169</xdr:rowOff>
    </xdr:from>
    <xdr:to>
      <xdr:col>20</xdr:col>
      <xdr:colOff>122462</xdr:colOff>
      <xdr:row>22</xdr:row>
      <xdr:rowOff>119005</xdr:rowOff>
    </xdr:to>
    <xdr:grpSp>
      <xdr:nvGrpSpPr>
        <xdr:cNvPr id="161" name="Группа 160">
          <a:extLst>
            <a:ext uri="{FF2B5EF4-FFF2-40B4-BE49-F238E27FC236}">
              <a16:creationId xmlns:a16="http://schemas.microsoft.com/office/drawing/2014/main" id="{148153BD-7AB9-47CF-8D7F-811FECC31D7A}"/>
            </a:ext>
          </a:extLst>
        </xdr:cNvPr>
        <xdr:cNvGrpSpPr/>
      </xdr:nvGrpSpPr>
      <xdr:grpSpPr>
        <a:xfrm>
          <a:off x="11857263" y="3757669"/>
          <a:ext cx="457199" cy="342786"/>
          <a:chOff x="10052957" y="934768"/>
          <a:chExt cx="457199" cy="351149"/>
        </a:xfrm>
      </xdr:grpSpPr>
      <xdr:sp macro="" textlink="PivotTables!BH8">
        <xdr:nvSpPr>
          <xdr:cNvPr id="162" name="TextBox 161">
            <a:extLst>
              <a:ext uri="{FF2B5EF4-FFF2-40B4-BE49-F238E27FC236}">
                <a16:creationId xmlns:a16="http://schemas.microsoft.com/office/drawing/2014/main" id="{B7B2CF00-04E7-498B-BD23-8F04AAD7A5DD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63" name="TextBox 162">
            <a:extLst>
              <a:ext uri="{FF2B5EF4-FFF2-40B4-BE49-F238E27FC236}">
                <a16:creationId xmlns:a16="http://schemas.microsoft.com/office/drawing/2014/main" id="{BCF16F9D-DC82-443C-9F73-37E1D0F0861F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327252</xdr:colOff>
      <xdr:row>19</xdr:row>
      <xdr:rowOff>57207</xdr:rowOff>
    </xdr:from>
    <xdr:to>
      <xdr:col>19</xdr:col>
      <xdr:colOff>174851</xdr:colOff>
      <xdr:row>21</xdr:row>
      <xdr:rowOff>38043</xdr:rowOff>
    </xdr:to>
    <xdr:grpSp>
      <xdr:nvGrpSpPr>
        <xdr:cNvPr id="164" name="Группа 163">
          <a:extLst>
            <a:ext uri="{FF2B5EF4-FFF2-40B4-BE49-F238E27FC236}">
              <a16:creationId xmlns:a16="http://schemas.microsoft.com/office/drawing/2014/main" id="{02DAFB00-5BB6-4E67-9ACB-4A62C63D81FD}"/>
            </a:ext>
          </a:extLst>
        </xdr:cNvPr>
        <xdr:cNvGrpSpPr/>
      </xdr:nvGrpSpPr>
      <xdr:grpSpPr>
        <a:xfrm>
          <a:off x="11300052" y="3495732"/>
          <a:ext cx="457199" cy="342786"/>
          <a:chOff x="10052957" y="934768"/>
          <a:chExt cx="457199" cy="351149"/>
        </a:xfrm>
      </xdr:grpSpPr>
      <xdr:sp macro="" textlink="PivotTables!BH8">
        <xdr:nvSpPr>
          <xdr:cNvPr id="165" name="TextBox 164">
            <a:extLst>
              <a:ext uri="{FF2B5EF4-FFF2-40B4-BE49-F238E27FC236}">
                <a16:creationId xmlns:a16="http://schemas.microsoft.com/office/drawing/2014/main" id="{E14ACE1F-7F97-45EB-8D56-03A6E7E982F0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66" name="TextBox 165">
            <a:extLst>
              <a:ext uri="{FF2B5EF4-FFF2-40B4-BE49-F238E27FC236}">
                <a16:creationId xmlns:a16="http://schemas.microsoft.com/office/drawing/2014/main" id="{DAC8869B-26D2-47F9-8290-80F527E969A5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232002</xdr:colOff>
      <xdr:row>19</xdr:row>
      <xdr:rowOff>138169</xdr:rowOff>
    </xdr:from>
    <xdr:to>
      <xdr:col>19</xdr:col>
      <xdr:colOff>79601</xdr:colOff>
      <xdr:row>21</xdr:row>
      <xdr:rowOff>119005</xdr:rowOff>
    </xdr:to>
    <xdr:grpSp>
      <xdr:nvGrpSpPr>
        <xdr:cNvPr id="170" name="Группа 169">
          <a:extLst>
            <a:ext uri="{FF2B5EF4-FFF2-40B4-BE49-F238E27FC236}">
              <a16:creationId xmlns:a16="http://schemas.microsoft.com/office/drawing/2014/main" id="{2EE80CA4-E4E2-478B-846F-4AE3A0F90A96}"/>
            </a:ext>
          </a:extLst>
        </xdr:cNvPr>
        <xdr:cNvGrpSpPr/>
      </xdr:nvGrpSpPr>
      <xdr:grpSpPr>
        <a:xfrm>
          <a:off x="11204802" y="3576694"/>
          <a:ext cx="457199" cy="342786"/>
          <a:chOff x="10052957" y="934768"/>
          <a:chExt cx="457199" cy="351149"/>
        </a:xfrm>
      </xdr:grpSpPr>
      <xdr:sp macro="" textlink="PivotTables!BH8">
        <xdr:nvSpPr>
          <xdr:cNvPr id="171" name="TextBox 170">
            <a:extLst>
              <a:ext uri="{FF2B5EF4-FFF2-40B4-BE49-F238E27FC236}">
                <a16:creationId xmlns:a16="http://schemas.microsoft.com/office/drawing/2014/main" id="{FA472739-6D75-41E9-8E8E-3E17824A5A33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72" name="TextBox 171">
            <a:extLst>
              <a:ext uri="{FF2B5EF4-FFF2-40B4-BE49-F238E27FC236}">
                <a16:creationId xmlns:a16="http://schemas.microsoft.com/office/drawing/2014/main" id="{9F0E5AB4-5647-4246-8FCB-FF198FDEF7EB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136752</xdr:colOff>
      <xdr:row>20</xdr:row>
      <xdr:rowOff>42919</xdr:rowOff>
    </xdr:from>
    <xdr:to>
      <xdr:col>18</xdr:col>
      <xdr:colOff>593951</xdr:colOff>
      <xdr:row>22</xdr:row>
      <xdr:rowOff>23755</xdr:rowOff>
    </xdr:to>
    <xdr:grpSp>
      <xdr:nvGrpSpPr>
        <xdr:cNvPr id="173" name="Группа 172">
          <a:extLst>
            <a:ext uri="{FF2B5EF4-FFF2-40B4-BE49-F238E27FC236}">
              <a16:creationId xmlns:a16="http://schemas.microsoft.com/office/drawing/2014/main" id="{157CF561-9907-48B4-A338-B4A793009CC8}"/>
            </a:ext>
          </a:extLst>
        </xdr:cNvPr>
        <xdr:cNvGrpSpPr/>
      </xdr:nvGrpSpPr>
      <xdr:grpSpPr>
        <a:xfrm>
          <a:off x="11109552" y="3662419"/>
          <a:ext cx="457199" cy="342786"/>
          <a:chOff x="10052957" y="934768"/>
          <a:chExt cx="457199" cy="351149"/>
        </a:xfrm>
      </xdr:grpSpPr>
      <xdr:sp macro="" textlink="PivotTables!BH8">
        <xdr:nvSpPr>
          <xdr:cNvPr id="174" name="TextBox 173">
            <a:extLst>
              <a:ext uri="{FF2B5EF4-FFF2-40B4-BE49-F238E27FC236}">
                <a16:creationId xmlns:a16="http://schemas.microsoft.com/office/drawing/2014/main" id="{2EC2FF9D-ABFD-49E3-AA75-787903AAC791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75" name="TextBox 174">
            <a:extLst>
              <a:ext uri="{FF2B5EF4-FFF2-40B4-BE49-F238E27FC236}">
                <a16:creationId xmlns:a16="http://schemas.microsoft.com/office/drawing/2014/main" id="{B957B69C-77B3-4E27-9E82-8F6B467EBAAE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17</xdr:col>
      <xdr:colOff>470127</xdr:colOff>
      <xdr:row>19</xdr:row>
      <xdr:rowOff>47682</xdr:rowOff>
    </xdr:from>
    <xdr:to>
      <xdr:col>18</xdr:col>
      <xdr:colOff>317726</xdr:colOff>
      <xdr:row>21</xdr:row>
      <xdr:rowOff>28518</xdr:rowOff>
    </xdr:to>
    <xdr:grpSp>
      <xdr:nvGrpSpPr>
        <xdr:cNvPr id="176" name="Группа 175">
          <a:extLst>
            <a:ext uri="{FF2B5EF4-FFF2-40B4-BE49-F238E27FC236}">
              <a16:creationId xmlns:a16="http://schemas.microsoft.com/office/drawing/2014/main" id="{771C5207-0D53-46C8-B2F1-0EBA0D5CC546}"/>
            </a:ext>
          </a:extLst>
        </xdr:cNvPr>
        <xdr:cNvGrpSpPr/>
      </xdr:nvGrpSpPr>
      <xdr:grpSpPr>
        <a:xfrm>
          <a:off x="10833327" y="3486207"/>
          <a:ext cx="457199" cy="342786"/>
          <a:chOff x="10052957" y="934768"/>
          <a:chExt cx="457199" cy="351149"/>
        </a:xfrm>
      </xdr:grpSpPr>
      <xdr:sp macro="" textlink="PivotTables!BH8">
        <xdr:nvSpPr>
          <xdr:cNvPr id="177" name="TextBox 176">
            <a:extLst>
              <a:ext uri="{FF2B5EF4-FFF2-40B4-BE49-F238E27FC236}">
                <a16:creationId xmlns:a16="http://schemas.microsoft.com/office/drawing/2014/main" id="{4425883D-42ED-449A-A323-42B5560F3E19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78" name="TextBox 177">
            <a:extLst>
              <a:ext uri="{FF2B5EF4-FFF2-40B4-BE49-F238E27FC236}">
                <a16:creationId xmlns:a16="http://schemas.microsoft.com/office/drawing/2014/main" id="{F0D8A850-9B38-4E8C-B8DC-7C82F7413D96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46264</xdr:colOff>
      <xdr:row>18</xdr:row>
      <xdr:rowOff>57207</xdr:rowOff>
    </xdr:from>
    <xdr:to>
      <xdr:col>18</xdr:col>
      <xdr:colOff>503463</xdr:colOff>
      <xdr:row>20</xdr:row>
      <xdr:rowOff>38043</xdr:rowOff>
    </xdr:to>
    <xdr:grpSp>
      <xdr:nvGrpSpPr>
        <xdr:cNvPr id="179" name="Группа 178">
          <a:extLst>
            <a:ext uri="{FF2B5EF4-FFF2-40B4-BE49-F238E27FC236}">
              <a16:creationId xmlns:a16="http://schemas.microsoft.com/office/drawing/2014/main" id="{50463A9A-D2EB-4CE7-BB78-0337438C64E0}"/>
            </a:ext>
          </a:extLst>
        </xdr:cNvPr>
        <xdr:cNvGrpSpPr/>
      </xdr:nvGrpSpPr>
      <xdr:grpSpPr>
        <a:xfrm>
          <a:off x="11019064" y="3314757"/>
          <a:ext cx="457199" cy="342786"/>
          <a:chOff x="10052957" y="934768"/>
          <a:chExt cx="457199" cy="351149"/>
        </a:xfrm>
      </xdr:grpSpPr>
      <xdr:sp macro="" textlink="PivotTables!BH8">
        <xdr:nvSpPr>
          <xdr:cNvPr id="180" name="TextBox 179">
            <a:extLst>
              <a:ext uri="{FF2B5EF4-FFF2-40B4-BE49-F238E27FC236}">
                <a16:creationId xmlns:a16="http://schemas.microsoft.com/office/drawing/2014/main" id="{3B6F6360-2B47-43F8-BE2B-DF7A0D77B818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81" name="TextBox 180">
            <a:extLst>
              <a:ext uri="{FF2B5EF4-FFF2-40B4-BE49-F238E27FC236}">
                <a16:creationId xmlns:a16="http://schemas.microsoft.com/office/drawing/2014/main" id="{5AAC02E1-1A48-4EB4-9BEE-5FBC709130E4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403452</xdr:colOff>
      <xdr:row>20</xdr:row>
      <xdr:rowOff>138169</xdr:rowOff>
    </xdr:from>
    <xdr:to>
      <xdr:col>19</xdr:col>
      <xdr:colOff>251051</xdr:colOff>
      <xdr:row>22</xdr:row>
      <xdr:rowOff>119005</xdr:rowOff>
    </xdr:to>
    <xdr:grpSp>
      <xdr:nvGrpSpPr>
        <xdr:cNvPr id="182" name="Группа 181">
          <a:extLst>
            <a:ext uri="{FF2B5EF4-FFF2-40B4-BE49-F238E27FC236}">
              <a16:creationId xmlns:a16="http://schemas.microsoft.com/office/drawing/2014/main" id="{BFE1EFFC-6865-47D8-AC6E-C8E616867C09}"/>
            </a:ext>
          </a:extLst>
        </xdr:cNvPr>
        <xdr:cNvGrpSpPr/>
      </xdr:nvGrpSpPr>
      <xdr:grpSpPr>
        <a:xfrm>
          <a:off x="11376252" y="3757669"/>
          <a:ext cx="457199" cy="342786"/>
          <a:chOff x="10052957" y="934768"/>
          <a:chExt cx="457199" cy="351149"/>
        </a:xfrm>
      </xdr:grpSpPr>
      <xdr:sp macro="" textlink="PivotTables!BH8">
        <xdr:nvSpPr>
          <xdr:cNvPr id="183" name="TextBox 182">
            <a:extLst>
              <a:ext uri="{FF2B5EF4-FFF2-40B4-BE49-F238E27FC236}">
                <a16:creationId xmlns:a16="http://schemas.microsoft.com/office/drawing/2014/main" id="{CF44B219-5672-46BF-B0C6-4C734923B9E7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84" name="TextBox 183">
            <a:extLst>
              <a:ext uri="{FF2B5EF4-FFF2-40B4-BE49-F238E27FC236}">
                <a16:creationId xmlns:a16="http://schemas.microsoft.com/office/drawing/2014/main" id="{40ADBB44-0040-49BC-A9AD-34CAD68F2D20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412976</xdr:colOff>
      <xdr:row>17</xdr:row>
      <xdr:rowOff>142931</xdr:rowOff>
    </xdr:from>
    <xdr:to>
      <xdr:col>19</xdr:col>
      <xdr:colOff>260575</xdr:colOff>
      <xdr:row>19</xdr:row>
      <xdr:rowOff>123767</xdr:rowOff>
    </xdr:to>
    <xdr:grpSp>
      <xdr:nvGrpSpPr>
        <xdr:cNvPr id="185" name="Группа 184">
          <a:extLst>
            <a:ext uri="{FF2B5EF4-FFF2-40B4-BE49-F238E27FC236}">
              <a16:creationId xmlns:a16="http://schemas.microsoft.com/office/drawing/2014/main" id="{73B9648E-C6C8-4090-837E-916A509F2CE4}"/>
            </a:ext>
          </a:extLst>
        </xdr:cNvPr>
        <xdr:cNvGrpSpPr/>
      </xdr:nvGrpSpPr>
      <xdr:grpSpPr>
        <a:xfrm>
          <a:off x="11385776" y="3219506"/>
          <a:ext cx="457199" cy="342786"/>
          <a:chOff x="10052957" y="934768"/>
          <a:chExt cx="457199" cy="351149"/>
        </a:xfrm>
      </xdr:grpSpPr>
      <xdr:sp macro="" textlink="PivotTables!BH8">
        <xdr:nvSpPr>
          <xdr:cNvPr id="186" name="TextBox 185">
            <a:extLst>
              <a:ext uri="{FF2B5EF4-FFF2-40B4-BE49-F238E27FC236}">
                <a16:creationId xmlns:a16="http://schemas.microsoft.com/office/drawing/2014/main" id="{2334639F-F599-41A9-9BB3-0339B57CD19B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87" name="TextBox 186">
            <a:extLst>
              <a:ext uri="{FF2B5EF4-FFF2-40B4-BE49-F238E27FC236}">
                <a16:creationId xmlns:a16="http://schemas.microsoft.com/office/drawing/2014/main" id="{EBCEF29E-6EAB-4E82-A7E1-E7E2144FCBE0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270101</xdr:colOff>
      <xdr:row>18</xdr:row>
      <xdr:rowOff>142932</xdr:rowOff>
    </xdr:from>
    <xdr:to>
      <xdr:col>20</xdr:col>
      <xdr:colOff>117700</xdr:colOff>
      <xdr:row>20</xdr:row>
      <xdr:rowOff>123768</xdr:rowOff>
    </xdr:to>
    <xdr:grpSp>
      <xdr:nvGrpSpPr>
        <xdr:cNvPr id="188" name="Группа 187">
          <a:extLst>
            <a:ext uri="{FF2B5EF4-FFF2-40B4-BE49-F238E27FC236}">
              <a16:creationId xmlns:a16="http://schemas.microsoft.com/office/drawing/2014/main" id="{F22303D4-7EF6-4D18-9E52-0593C4E8B85F}"/>
            </a:ext>
          </a:extLst>
        </xdr:cNvPr>
        <xdr:cNvGrpSpPr/>
      </xdr:nvGrpSpPr>
      <xdr:grpSpPr>
        <a:xfrm>
          <a:off x="11852501" y="3400482"/>
          <a:ext cx="457199" cy="342786"/>
          <a:chOff x="10052957" y="934768"/>
          <a:chExt cx="457199" cy="351149"/>
        </a:xfrm>
      </xdr:grpSpPr>
      <xdr:sp macro="" textlink="PivotTables!BH8">
        <xdr:nvSpPr>
          <xdr:cNvPr id="189" name="TextBox 188">
            <a:extLst>
              <a:ext uri="{FF2B5EF4-FFF2-40B4-BE49-F238E27FC236}">
                <a16:creationId xmlns:a16="http://schemas.microsoft.com/office/drawing/2014/main" id="{F5270D9B-5AF0-4DF3-BF3C-922E062FE64D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90" name="TextBox 189">
            <a:extLst>
              <a:ext uri="{FF2B5EF4-FFF2-40B4-BE49-F238E27FC236}">
                <a16:creationId xmlns:a16="http://schemas.microsoft.com/office/drawing/2014/main" id="{B738342D-5B29-4B3B-B11B-3F66C1675552}"/>
              </a:ext>
            </a:extLst>
          </xdr:cNvPr>
          <xdr:cNvSpPr txBox="1"/>
        </xdr:nvSpPr>
        <xdr:spPr>
          <a:xfrm>
            <a:off x="10052957" y="934768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8D9FBAE9-CA40-4E38-AE5D-2C06B0C888AB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184377</xdr:colOff>
      <xdr:row>18</xdr:row>
      <xdr:rowOff>46001</xdr:rowOff>
    </xdr:from>
    <xdr:to>
      <xdr:col>20</xdr:col>
      <xdr:colOff>31976</xdr:colOff>
      <xdr:row>20</xdr:row>
      <xdr:rowOff>30199</xdr:rowOff>
    </xdr:to>
    <xdr:grpSp>
      <xdr:nvGrpSpPr>
        <xdr:cNvPr id="191" name="Группа 190">
          <a:extLst>
            <a:ext uri="{FF2B5EF4-FFF2-40B4-BE49-F238E27FC236}">
              <a16:creationId xmlns:a16="http://schemas.microsoft.com/office/drawing/2014/main" id="{88BDA1C3-FB8C-408A-AF08-5E4617C9AC5F}"/>
            </a:ext>
          </a:extLst>
        </xdr:cNvPr>
        <xdr:cNvGrpSpPr/>
      </xdr:nvGrpSpPr>
      <xdr:grpSpPr>
        <a:xfrm>
          <a:off x="11766777" y="3303551"/>
          <a:ext cx="457199" cy="346148"/>
          <a:chOff x="10052957" y="932986"/>
          <a:chExt cx="457199" cy="354713"/>
        </a:xfrm>
      </xdr:grpSpPr>
      <xdr:sp macro="" textlink="PivotTables!BH8">
        <xdr:nvSpPr>
          <xdr:cNvPr id="192" name="TextBox 191">
            <a:extLst>
              <a:ext uri="{FF2B5EF4-FFF2-40B4-BE49-F238E27FC236}">
                <a16:creationId xmlns:a16="http://schemas.microsoft.com/office/drawing/2014/main" id="{8FE78C3D-26FB-4F37-B286-8995F0ABD8E9}"/>
              </a:ext>
            </a:extLst>
          </xdr:cNvPr>
          <xdr:cNvSpPr txBox="1"/>
        </xdr:nvSpPr>
        <xdr:spPr>
          <a:xfrm>
            <a:off x="10052957" y="934710"/>
            <a:ext cx="457199" cy="3512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1A8617A0-FD40-4EF5-A645-3AD03E25463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J8">
        <xdr:nvSpPr>
          <xdr:cNvPr id="193" name="TextBox 192">
            <a:extLst>
              <a:ext uri="{FF2B5EF4-FFF2-40B4-BE49-F238E27FC236}">
                <a16:creationId xmlns:a16="http://schemas.microsoft.com/office/drawing/2014/main" id="{9E90B8BD-E4E0-47E4-A0F1-545D26377675}"/>
              </a:ext>
            </a:extLst>
          </xdr:cNvPr>
          <xdr:cNvSpPr txBox="1"/>
        </xdr:nvSpPr>
        <xdr:spPr>
          <a:xfrm>
            <a:off x="10052957" y="932986"/>
            <a:ext cx="457199" cy="35471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4857868A-5A74-4ED1-A51A-88B2774B9AB4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517751</xdr:colOff>
      <xdr:row>21</xdr:row>
      <xdr:rowOff>42238</xdr:rowOff>
    </xdr:from>
    <xdr:to>
      <xdr:col>19</xdr:col>
      <xdr:colOff>365350</xdr:colOff>
      <xdr:row>23</xdr:row>
      <xdr:rowOff>23074</xdr:rowOff>
    </xdr:to>
    <xdr:grpSp>
      <xdr:nvGrpSpPr>
        <xdr:cNvPr id="215" name="Группа 214">
          <a:extLst>
            <a:ext uri="{FF2B5EF4-FFF2-40B4-BE49-F238E27FC236}">
              <a16:creationId xmlns:a16="http://schemas.microsoft.com/office/drawing/2014/main" id="{AD53A757-B858-4335-BD2F-9AD404A9BEF8}"/>
            </a:ext>
          </a:extLst>
        </xdr:cNvPr>
        <xdr:cNvGrpSpPr/>
      </xdr:nvGrpSpPr>
      <xdr:grpSpPr>
        <a:xfrm>
          <a:off x="11490551" y="3842713"/>
          <a:ext cx="457199" cy="342786"/>
          <a:chOff x="8686799" y="880339"/>
          <a:chExt cx="457199" cy="351149"/>
        </a:xfrm>
      </xdr:grpSpPr>
      <xdr:sp macro="" textlink="PivotTables!BG8">
        <xdr:nvSpPr>
          <xdr:cNvPr id="216" name="TextBox 215">
            <a:extLst>
              <a:ext uri="{FF2B5EF4-FFF2-40B4-BE49-F238E27FC236}">
                <a16:creationId xmlns:a16="http://schemas.microsoft.com/office/drawing/2014/main" id="{017DBA8F-A270-440D-95EB-8C771E46F626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217" name="TextBox 216">
            <a:extLst>
              <a:ext uri="{FF2B5EF4-FFF2-40B4-BE49-F238E27FC236}">
                <a16:creationId xmlns:a16="http://schemas.microsoft.com/office/drawing/2014/main" id="{25529E37-52B7-4FDF-85E2-0AA7EB85E155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265338</xdr:colOff>
      <xdr:row>19</xdr:row>
      <xdr:rowOff>132726</xdr:rowOff>
    </xdr:from>
    <xdr:to>
      <xdr:col>20</xdr:col>
      <xdr:colOff>112937</xdr:colOff>
      <xdr:row>21</xdr:row>
      <xdr:rowOff>113562</xdr:rowOff>
    </xdr:to>
    <xdr:grpSp>
      <xdr:nvGrpSpPr>
        <xdr:cNvPr id="218" name="Группа 217">
          <a:extLst>
            <a:ext uri="{FF2B5EF4-FFF2-40B4-BE49-F238E27FC236}">
              <a16:creationId xmlns:a16="http://schemas.microsoft.com/office/drawing/2014/main" id="{0B31606B-9472-430B-BE9B-D598F1B8C62C}"/>
            </a:ext>
          </a:extLst>
        </xdr:cNvPr>
        <xdr:cNvGrpSpPr/>
      </xdr:nvGrpSpPr>
      <xdr:grpSpPr>
        <a:xfrm>
          <a:off x="11847738" y="3571251"/>
          <a:ext cx="457199" cy="342786"/>
          <a:chOff x="8686799" y="880339"/>
          <a:chExt cx="457199" cy="351149"/>
        </a:xfrm>
      </xdr:grpSpPr>
      <xdr:sp macro="" textlink="PivotTables!BG8">
        <xdr:nvSpPr>
          <xdr:cNvPr id="219" name="TextBox 218">
            <a:extLst>
              <a:ext uri="{FF2B5EF4-FFF2-40B4-BE49-F238E27FC236}">
                <a16:creationId xmlns:a16="http://schemas.microsoft.com/office/drawing/2014/main" id="{A006B335-F087-4AD5-A097-E1C183107A9B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220" name="TextBox 219">
            <a:extLst>
              <a:ext uri="{FF2B5EF4-FFF2-40B4-BE49-F238E27FC236}">
                <a16:creationId xmlns:a16="http://schemas.microsoft.com/office/drawing/2014/main" id="{45CC7067-F856-404E-93C2-53C442BEA113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455838</xdr:colOff>
      <xdr:row>21</xdr:row>
      <xdr:rowOff>47001</xdr:rowOff>
    </xdr:from>
    <xdr:to>
      <xdr:col>20</xdr:col>
      <xdr:colOff>303437</xdr:colOff>
      <xdr:row>23</xdr:row>
      <xdr:rowOff>27837</xdr:rowOff>
    </xdr:to>
    <xdr:grpSp>
      <xdr:nvGrpSpPr>
        <xdr:cNvPr id="221" name="Группа 220">
          <a:extLst>
            <a:ext uri="{FF2B5EF4-FFF2-40B4-BE49-F238E27FC236}">
              <a16:creationId xmlns:a16="http://schemas.microsoft.com/office/drawing/2014/main" id="{3EDA2E09-914E-4B34-9543-EF64EDC23F1B}"/>
            </a:ext>
          </a:extLst>
        </xdr:cNvPr>
        <xdr:cNvGrpSpPr/>
      </xdr:nvGrpSpPr>
      <xdr:grpSpPr>
        <a:xfrm>
          <a:off x="12038238" y="3847476"/>
          <a:ext cx="457199" cy="342786"/>
          <a:chOff x="8686799" y="880339"/>
          <a:chExt cx="457199" cy="351149"/>
        </a:xfrm>
      </xdr:grpSpPr>
      <xdr:sp macro="" textlink="PivotTables!BG8">
        <xdr:nvSpPr>
          <xdr:cNvPr id="222" name="TextBox 221">
            <a:extLst>
              <a:ext uri="{FF2B5EF4-FFF2-40B4-BE49-F238E27FC236}">
                <a16:creationId xmlns:a16="http://schemas.microsoft.com/office/drawing/2014/main" id="{C16B6E4B-4F2C-4F00-AF4B-8BC099663449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223" name="TextBox 222">
            <a:extLst>
              <a:ext uri="{FF2B5EF4-FFF2-40B4-BE49-F238E27FC236}">
                <a16:creationId xmlns:a16="http://schemas.microsoft.com/office/drawing/2014/main" id="{ABB503E7-54CA-452F-946F-33B100813BFD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17</xdr:col>
      <xdr:colOff>560613</xdr:colOff>
      <xdr:row>18</xdr:row>
      <xdr:rowOff>42238</xdr:rowOff>
    </xdr:from>
    <xdr:to>
      <xdr:col>18</xdr:col>
      <xdr:colOff>408212</xdr:colOff>
      <xdr:row>20</xdr:row>
      <xdr:rowOff>23074</xdr:rowOff>
    </xdr:to>
    <xdr:grpSp>
      <xdr:nvGrpSpPr>
        <xdr:cNvPr id="224" name="Группа 223">
          <a:extLst>
            <a:ext uri="{FF2B5EF4-FFF2-40B4-BE49-F238E27FC236}">
              <a16:creationId xmlns:a16="http://schemas.microsoft.com/office/drawing/2014/main" id="{374AE708-8CF7-4EC5-BC9B-8DDA45D90F0E}"/>
            </a:ext>
          </a:extLst>
        </xdr:cNvPr>
        <xdr:cNvGrpSpPr/>
      </xdr:nvGrpSpPr>
      <xdr:grpSpPr>
        <a:xfrm>
          <a:off x="10923813" y="3299788"/>
          <a:ext cx="457199" cy="342786"/>
          <a:chOff x="8686799" y="880339"/>
          <a:chExt cx="457199" cy="351149"/>
        </a:xfrm>
      </xdr:grpSpPr>
      <xdr:sp macro="" textlink="PivotTables!BG8">
        <xdr:nvSpPr>
          <xdr:cNvPr id="225" name="TextBox 224">
            <a:extLst>
              <a:ext uri="{FF2B5EF4-FFF2-40B4-BE49-F238E27FC236}">
                <a16:creationId xmlns:a16="http://schemas.microsoft.com/office/drawing/2014/main" id="{55ADA663-D460-4FBC-BD6C-8491470E5878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226" name="TextBox 225">
            <a:extLst>
              <a:ext uri="{FF2B5EF4-FFF2-40B4-BE49-F238E27FC236}">
                <a16:creationId xmlns:a16="http://schemas.microsoft.com/office/drawing/2014/main" id="{23AF136D-CC23-4890-AA61-B5F8763A6E29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84363</xdr:colOff>
      <xdr:row>21</xdr:row>
      <xdr:rowOff>47001</xdr:rowOff>
    </xdr:from>
    <xdr:to>
      <xdr:col>19</xdr:col>
      <xdr:colOff>541562</xdr:colOff>
      <xdr:row>23</xdr:row>
      <xdr:rowOff>27837</xdr:rowOff>
    </xdr:to>
    <xdr:grpSp>
      <xdr:nvGrpSpPr>
        <xdr:cNvPr id="227" name="Группа 226">
          <a:extLst>
            <a:ext uri="{FF2B5EF4-FFF2-40B4-BE49-F238E27FC236}">
              <a16:creationId xmlns:a16="http://schemas.microsoft.com/office/drawing/2014/main" id="{A0C08229-F6FF-4858-BC1F-C7F390810CC3}"/>
            </a:ext>
          </a:extLst>
        </xdr:cNvPr>
        <xdr:cNvGrpSpPr/>
      </xdr:nvGrpSpPr>
      <xdr:grpSpPr>
        <a:xfrm>
          <a:off x="11666763" y="3847476"/>
          <a:ext cx="457199" cy="342786"/>
          <a:chOff x="8686799" y="880339"/>
          <a:chExt cx="457199" cy="351149"/>
        </a:xfrm>
      </xdr:grpSpPr>
      <xdr:sp macro="" textlink="PivotTables!BG8">
        <xdr:nvSpPr>
          <xdr:cNvPr id="228" name="TextBox 227">
            <a:extLst>
              <a:ext uri="{FF2B5EF4-FFF2-40B4-BE49-F238E27FC236}">
                <a16:creationId xmlns:a16="http://schemas.microsoft.com/office/drawing/2014/main" id="{F927479C-D882-4B50-904A-69E1E3111354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229" name="TextBox 228">
            <a:extLst>
              <a:ext uri="{FF2B5EF4-FFF2-40B4-BE49-F238E27FC236}">
                <a16:creationId xmlns:a16="http://schemas.microsoft.com/office/drawing/2014/main" id="{59A10ECC-7638-401F-BFF7-4C6F093ED636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236763</xdr:colOff>
      <xdr:row>22</xdr:row>
      <xdr:rowOff>18426</xdr:rowOff>
    </xdr:from>
    <xdr:to>
      <xdr:col>20</xdr:col>
      <xdr:colOff>84362</xdr:colOff>
      <xdr:row>23</xdr:row>
      <xdr:rowOff>180237</xdr:rowOff>
    </xdr:to>
    <xdr:grpSp>
      <xdr:nvGrpSpPr>
        <xdr:cNvPr id="230" name="Группа 229">
          <a:extLst>
            <a:ext uri="{FF2B5EF4-FFF2-40B4-BE49-F238E27FC236}">
              <a16:creationId xmlns:a16="http://schemas.microsoft.com/office/drawing/2014/main" id="{B82AC29E-CF33-46B6-A416-CC729E5C1EAB}"/>
            </a:ext>
          </a:extLst>
        </xdr:cNvPr>
        <xdr:cNvGrpSpPr/>
      </xdr:nvGrpSpPr>
      <xdr:grpSpPr>
        <a:xfrm>
          <a:off x="11819163" y="3999876"/>
          <a:ext cx="457199" cy="342786"/>
          <a:chOff x="8686799" y="880339"/>
          <a:chExt cx="457199" cy="351149"/>
        </a:xfrm>
      </xdr:grpSpPr>
      <xdr:sp macro="" textlink="PivotTables!BG8">
        <xdr:nvSpPr>
          <xdr:cNvPr id="231" name="TextBox 230">
            <a:extLst>
              <a:ext uri="{FF2B5EF4-FFF2-40B4-BE49-F238E27FC236}">
                <a16:creationId xmlns:a16="http://schemas.microsoft.com/office/drawing/2014/main" id="{1FCE5B63-5591-4A40-B0E8-B6B5200FC6CA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232" name="TextBox 231">
            <a:extLst>
              <a:ext uri="{FF2B5EF4-FFF2-40B4-BE49-F238E27FC236}">
                <a16:creationId xmlns:a16="http://schemas.microsoft.com/office/drawing/2014/main" id="{FFEE973F-3797-4836-8645-E795DFA45EA3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19</xdr:col>
      <xdr:colOff>179613</xdr:colOff>
      <xdr:row>18</xdr:row>
      <xdr:rowOff>142251</xdr:rowOff>
    </xdr:from>
    <xdr:to>
      <xdr:col>20</xdr:col>
      <xdr:colOff>27212</xdr:colOff>
      <xdr:row>20</xdr:row>
      <xdr:rowOff>123087</xdr:rowOff>
    </xdr:to>
    <xdr:grpSp>
      <xdr:nvGrpSpPr>
        <xdr:cNvPr id="233" name="Группа 232">
          <a:extLst>
            <a:ext uri="{FF2B5EF4-FFF2-40B4-BE49-F238E27FC236}">
              <a16:creationId xmlns:a16="http://schemas.microsoft.com/office/drawing/2014/main" id="{42A4E611-0813-4CE5-8CD7-08E9040501F3}"/>
            </a:ext>
          </a:extLst>
        </xdr:cNvPr>
        <xdr:cNvGrpSpPr/>
      </xdr:nvGrpSpPr>
      <xdr:grpSpPr>
        <a:xfrm>
          <a:off x="11762013" y="3399801"/>
          <a:ext cx="457199" cy="342786"/>
          <a:chOff x="8686799" y="880339"/>
          <a:chExt cx="457199" cy="351149"/>
        </a:xfrm>
      </xdr:grpSpPr>
      <xdr:sp macro="" textlink="PivotTables!BG8">
        <xdr:nvSpPr>
          <xdr:cNvPr id="234" name="TextBox 233">
            <a:extLst>
              <a:ext uri="{FF2B5EF4-FFF2-40B4-BE49-F238E27FC236}">
                <a16:creationId xmlns:a16="http://schemas.microsoft.com/office/drawing/2014/main" id="{C37193E2-3D67-498F-9EA2-54413C7FA3F7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235" name="TextBox 234">
            <a:extLst>
              <a:ext uri="{FF2B5EF4-FFF2-40B4-BE49-F238E27FC236}">
                <a16:creationId xmlns:a16="http://schemas.microsoft.com/office/drawing/2014/main" id="{A31C4388-C1A3-4D40-B7EF-786ED9ED3184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141513</xdr:colOff>
      <xdr:row>20</xdr:row>
      <xdr:rowOff>142251</xdr:rowOff>
    </xdr:from>
    <xdr:to>
      <xdr:col>18</xdr:col>
      <xdr:colOff>598712</xdr:colOff>
      <xdr:row>22</xdr:row>
      <xdr:rowOff>123087</xdr:rowOff>
    </xdr:to>
    <xdr:grpSp>
      <xdr:nvGrpSpPr>
        <xdr:cNvPr id="236" name="Группа 235">
          <a:extLst>
            <a:ext uri="{FF2B5EF4-FFF2-40B4-BE49-F238E27FC236}">
              <a16:creationId xmlns:a16="http://schemas.microsoft.com/office/drawing/2014/main" id="{3E20A6F9-468F-4ADA-B14A-BFA0630A608C}"/>
            </a:ext>
          </a:extLst>
        </xdr:cNvPr>
        <xdr:cNvGrpSpPr/>
      </xdr:nvGrpSpPr>
      <xdr:grpSpPr>
        <a:xfrm>
          <a:off x="11114313" y="3761751"/>
          <a:ext cx="457199" cy="342786"/>
          <a:chOff x="8686799" y="880339"/>
          <a:chExt cx="457199" cy="351149"/>
        </a:xfrm>
      </xdr:grpSpPr>
      <xdr:sp macro="" textlink="PivotTables!BG8">
        <xdr:nvSpPr>
          <xdr:cNvPr id="237" name="TextBox 236">
            <a:extLst>
              <a:ext uri="{FF2B5EF4-FFF2-40B4-BE49-F238E27FC236}">
                <a16:creationId xmlns:a16="http://schemas.microsoft.com/office/drawing/2014/main" id="{0B684B2E-2567-4801-AD79-0610544C0283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238" name="TextBox 237">
            <a:extLst>
              <a:ext uri="{FF2B5EF4-FFF2-40B4-BE49-F238E27FC236}">
                <a16:creationId xmlns:a16="http://schemas.microsoft.com/office/drawing/2014/main" id="{F81A9630-3266-437E-9880-46E55125F90C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18</xdr:col>
      <xdr:colOff>522513</xdr:colOff>
      <xdr:row>22</xdr:row>
      <xdr:rowOff>47001</xdr:rowOff>
    </xdr:from>
    <xdr:to>
      <xdr:col>19</xdr:col>
      <xdr:colOff>370112</xdr:colOff>
      <xdr:row>24</xdr:row>
      <xdr:rowOff>27837</xdr:rowOff>
    </xdr:to>
    <xdr:grpSp>
      <xdr:nvGrpSpPr>
        <xdr:cNvPr id="239" name="Группа 238">
          <a:extLst>
            <a:ext uri="{FF2B5EF4-FFF2-40B4-BE49-F238E27FC236}">
              <a16:creationId xmlns:a16="http://schemas.microsoft.com/office/drawing/2014/main" id="{FE48D305-24AE-4A3A-B07D-057D02364046}"/>
            </a:ext>
          </a:extLst>
        </xdr:cNvPr>
        <xdr:cNvGrpSpPr/>
      </xdr:nvGrpSpPr>
      <xdr:grpSpPr>
        <a:xfrm>
          <a:off x="11495313" y="4028451"/>
          <a:ext cx="457199" cy="342786"/>
          <a:chOff x="8686799" y="880339"/>
          <a:chExt cx="457199" cy="351149"/>
        </a:xfrm>
      </xdr:grpSpPr>
      <xdr:sp macro="" textlink="PivotTables!BG8">
        <xdr:nvSpPr>
          <xdr:cNvPr id="240" name="TextBox 239">
            <a:extLst>
              <a:ext uri="{FF2B5EF4-FFF2-40B4-BE49-F238E27FC236}">
                <a16:creationId xmlns:a16="http://schemas.microsoft.com/office/drawing/2014/main" id="{5DCE6DFE-5EC1-4215-B815-D95820D5AC52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FCC04988-45C1-4117-86F0-D0018D8C59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  <xdr:sp macro="" textlink="PivotTables!BI8">
        <xdr:nvSpPr>
          <xdr:cNvPr id="241" name="TextBox 240">
            <a:extLst>
              <a:ext uri="{FF2B5EF4-FFF2-40B4-BE49-F238E27FC236}">
                <a16:creationId xmlns:a16="http://schemas.microsoft.com/office/drawing/2014/main" id="{74B6879A-57C2-456F-B1F2-49B2666AF53D}"/>
              </a:ext>
            </a:extLst>
          </xdr:cNvPr>
          <xdr:cNvSpPr txBox="1"/>
        </xdr:nvSpPr>
        <xdr:spPr>
          <a:xfrm>
            <a:off x="8686799" y="880339"/>
            <a:ext cx="457199" cy="3511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fld id="{6E07E3F0-B01E-4DED-B9C2-9350AAD72B55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</xdr:grpSp>
    <xdr:clientData/>
  </xdr:twoCellAnchor>
  <xdr:twoCellAnchor>
    <xdr:from>
      <xdr:col>10</xdr:col>
      <xdr:colOff>512910</xdr:colOff>
      <xdr:row>15</xdr:row>
      <xdr:rowOff>47000</xdr:rowOff>
    </xdr:from>
    <xdr:to>
      <xdr:col>11</xdr:col>
      <xdr:colOff>360509</xdr:colOff>
      <xdr:row>17</xdr:row>
      <xdr:rowOff>19671</xdr:rowOff>
    </xdr:to>
    <xdr:grpSp>
      <xdr:nvGrpSpPr>
        <xdr:cNvPr id="27" name="Группа 26">
          <a:extLst>
            <a:ext uri="{FF2B5EF4-FFF2-40B4-BE49-F238E27FC236}">
              <a16:creationId xmlns:a16="http://schemas.microsoft.com/office/drawing/2014/main" id="{DAD1A05E-1E3A-408D-AB42-D05B2605249F}"/>
            </a:ext>
          </a:extLst>
        </xdr:cNvPr>
        <xdr:cNvGrpSpPr/>
      </xdr:nvGrpSpPr>
      <xdr:grpSpPr>
        <a:xfrm>
          <a:off x="6608910" y="2761625"/>
          <a:ext cx="457199" cy="334621"/>
          <a:chOff x="7104530" y="533400"/>
          <a:chExt cx="457199" cy="331260"/>
        </a:xfrm>
      </xdr:grpSpPr>
      <xdr:sp macro="" textlink="PivotTables!BH9">
        <xdr:nvSpPr>
          <xdr:cNvPr id="588" name="TextBox 587">
            <a:extLst>
              <a:ext uri="{FF2B5EF4-FFF2-40B4-BE49-F238E27FC236}">
                <a16:creationId xmlns:a16="http://schemas.microsoft.com/office/drawing/2014/main" id="{BC019C26-DD50-42A9-8DC0-13416301B8DA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4230892-1458-4063-ADA4-FAE53850254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9">
        <xdr:nvSpPr>
          <xdr:cNvPr id="589" name="TextBox 588">
            <a:extLst>
              <a:ext uri="{FF2B5EF4-FFF2-40B4-BE49-F238E27FC236}">
                <a16:creationId xmlns:a16="http://schemas.microsoft.com/office/drawing/2014/main" id="{2F8A2E6D-37B8-4B3F-8988-0F3A9E18DACB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04FD2E4-B9BF-405F-90AE-813164B89FB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383178</xdr:colOff>
      <xdr:row>17</xdr:row>
      <xdr:rowOff>56222</xdr:rowOff>
    </xdr:from>
    <xdr:to>
      <xdr:col>12</xdr:col>
      <xdr:colOff>230777</xdr:colOff>
      <xdr:row>19</xdr:row>
      <xdr:rowOff>30574</xdr:rowOff>
    </xdr:to>
    <xdr:grpSp>
      <xdr:nvGrpSpPr>
        <xdr:cNvPr id="28" name="Группа 27">
          <a:extLst>
            <a:ext uri="{FF2B5EF4-FFF2-40B4-BE49-F238E27FC236}">
              <a16:creationId xmlns:a16="http://schemas.microsoft.com/office/drawing/2014/main" id="{A2893E93-F8D5-4923-BE6C-41EF8C50D3A4}"/>
            </a:ext>
          </a:extLst>
        </xdr:cNvPr>
        <xdr:cNvGrpSpPr/>
      </xdr:nvGrpSpPr>
      <xdr:grpSpPr>
        <a:xfrm>
          <a:off x="7088778" y="3132797"/>
          <a:ext cx="457199" cy="336302"/>
          <a:chOff x="8292354" y="551329"/>
          <a:chExt cx="457199" cy="332941"/>
        </a:xfrm>
      </xdr:grpSpPr>
      <xdr:sp macro="" textlink="PivotTables!BG9">
        <xdr:nvSpPr>
          <xdr:cNvPr id="591" name="TextBox 590">
            <a:extLst>
              <a:ext uri="{FF2B5EF4-FFF2-40B4-BE49-F238E27FC236}">
                <a16:creationId xmlns:a16="http://schemas.microsoft.com/office/drawing/2014/main" id="{23059035-5E2F-446D-B9A3-D1521485F141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550B706-AE5D-4627-95CF-729C442B2A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9">
        <xdr:nvSpPr>
          <xdr:cNvPr id="592" name="TextBox 591">
            <a:extLst>
              <a:ext uri="{FF2B5EF4-FFF2-40B4-BE49-F238E27FC236}">
                <a16:creationId xmlns:a16="http://schemas.microsoft.com/office/drawing/2014/main" id="{1CC629B6-C595-4B0D-B256-005C3D48323D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91EC5D3-CC9B-44B0-ABA7-39B130AB38C1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33617</xdr:colOff>
      <xdr:row>11</xdr:row>
      <xdr:rowOff>38100</xdr:rowOff>
    </xdr:from>
    <xdr:to>
      <xdr:col>22</xdr:col>
      <xdr:colOff>490816</xdr:colOff>
      <xdr:row>13</xdr:row>
      <xdr:rowOff>10771</xdr:rowOff>
    </xdr:to>
    <xdr:grpSp>
      <xdr:nvGrpSpPr>
        <xdr:cNvPr id="36" name="Группа 35">
          <a:extLst>
            <a:ext uri="{FF2B5EF4-FFF2-40B4-BE49-F238E27FC236}">
              <a16:creationId xmlns:a16="http://schemas.microsoft.com/office/drawing/2014/main" id="{52E003AD-8B5D-42AE-9BEB-90ED2FEC1D50}"/>
            </a:ext>
          </a:extLst>
        </xdr:cNvPr>
        <xdr:cNvGrpSpPr/>
      </xdr:nvGrpSpPr>
      <xdr:grpSpPr>
        <a:xfrm>
          <a:off x="13444817" y="2028825"/>
          <a:ext cx="457199" cy="334621"/>
          <a:chOff x="15791330" y="761999"/>
          <a:chExt cx="457199" cy="331260"/>
        </a:xfrm>
      </xdr:grpSpPr>
      <xdr:sp macro="" textlink="PivotTables!BH10">
        <xdr:nvSpPr>
          <xdr:cNvPr id="594" name="TextBox 593">
            <a:extLst>
              <a:ext uri="{FF2B5EF4-FFF2-40B4-BE49-F238E27FC236}">
                <a16:creationId xmlns:a16="http://schemas.microsoft.com/office/drawing/2014/main" id="{4AABFC98-CCA5-46FC-B417-0481B727BE27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595" name="TextBox 594">
            <a:extLst>
              <a:ext uri="{FF2B5EF4-FFF2-40B4-BE49-F238E27FC236}">
                <a16:creationId xmlns:a16="http://schemas.microsoft.com/office/drawing/2014/main" id="{2451AEE0-4C65-493E-B3A7-7E3E9EF109A5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21</xdr:col>
      <xdr:colOff>533121</xdr:colOff>
      <xdr:row>11</xdr:row>
      <xdr:rowOff>42861</xdr:rowOff>
    </xdr:from>
    <xdr:to>
      <xdr:col>22</xdr:col>
      <xdr:colOff>380720</xdr:colOff>
      <xdr:row>13</xdr:row>
      <xdr:rowOff>15533</xdr:rowOff>
    </xdr:to>
    <xdr:grpSp>
      <xdr:nvGrpSpPr>
        <xdr:cNvPr id="35" name="Группа 34">
          <a:extLst>
            <a:ext uri="{FF2B5EF4-FFF2-40B4-BE49-F238E27FC236}">
              <a16:creationId xmlns:a16="http://schemas.microsoft.com/office/drawing/2014/main" id="{559563B6-D9DF-4D9A-8C2B-D08100460BF3}"/>
            </a:ext>
          </a:extLst>
        </xdr:cNvPr>
        <xdr:cNvGrpSpPr/>
      </xdr:nvGrpSpPr>
      <xdr:grpSpPr>
        <a:xfrm>
          <a:off x="13334721" y="2033586"/>
          <a:ext cx="457199" cy="334622"/>
          <a:chOff x="13464990" y="708211"/>
          <a:chExt cx="457199" cy="332941"/>
        </a:xfrm>
      </xdr:grpSpPr>
      <xdr:sp macro="" textlink="PivotTables!BG10">
        <xdr:nvSpPr>
          <xdr:cNvPr id="597" name="TextBox 596">
            <a:extLst>
              <a:ext uri="{FF2B5EF4-FFF2-40B4-BE49-F238E27FC236}">
                <a16:creationId xmlns:a16="http://schemas.microsoft.com/office/drawing/2014/main" id="{3BC27437-ED41-466E-AFD6-0CCF66E03AE9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598" name="TextBox 597">
            <a:extLst>
              <a:ext uri="{FF2B5EF4-FFF2-40B4-BE49-F238E27FC236}">
                <a16:creationId xmlns:a16="http://schemas.microsoft.com/office/drawing/2014/main" id="{4BDD2C1F-A415-4FBB-9EE4-5AA79607E212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19</xdr:col>
      <xdr:colOff>181253</xdr:colOff>
      <xdr:row>11</xdr:row>
      <xdr:rowOff>126066</xdr:rowOff>
    </xdr:from>
    <xdr:to>
      <xdr:col>20</xdr:col>
      <xdr:colOff>28852</xdr:colOff>
      <xdr:row>13</xdr:row>
      <xdr:rowOff>98737</xdr:rowOff>
    </xdr:to>
    <xdr:grpSp>
      <xdr:nvGrpSpPr>
        <xdr:cNvPr id="38" name="Группа 37">
          <a:extLst>
            <a:ext uri="{FF2B5EF4-FFF2-40B4-BE49-F238E27FC236}">
              <a16:creationId xmlns:a16="http://schemas.microsoft.com/office/drawing/2014/main" id="{0FDD186A-5929-410A-B68C-96BA84E9F414}"/>
            </a:ext>
          </a:extLst>
        </xdr:cNvPr>
        <xdr:cNvGrpSpPr/>
      </xdr:nvGrpSpPr>
      <xdr:grpSpPr>
        <a:xfrm>
          <a:off x="11763653" y="2116791"/>
          <a:ext cx="457199" cy="334621"/>
          <a:chOff x="11896163" y="623046"/>
          <a:chExt cx="457199" cy="331260"/>
        </a:xfrm>
      </xdr:grpSpPr>
      <xdr:sp macro="" textlink="PivotTables!BH11">
        <xdr:nvSpPr>
          <xdr:cNvPr id="603" name="TextBox 602">
            <a:extLst>
              <a:ext uri="{FF2B5EF4-FFF2-40B4-BE49-F238E27FC236}">
                <a16:creationId xmlns:a16="http://schemas.microsoft.com/office/drawing/2014/main" id="{289F4E87-3535-4967-89BF-DC89E3709289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99CA633-BE77-474B-8968-F253185CEE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1">
        <xdr:nvSpPr>
          <xdr:cNvPr id="604" name="TextBox 603">
            <a:extLst>
              <a:ext uri="{FF2B5EF4-FFF2-40B4-BE49-F238E27FC236}">
                <a16:creationId xmlns:a16="http://schemas.microsoft.com/office/drawing/2014/main" id="{987827B8-EC09-457E-80BD-B6300A2CF252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29B953A-9381-4229-B160-1EBC73844641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19</xdr:col>
      <xdr:colOff>270062</xdr:colOff>
      <xdr:row>9</xdr:row>
      <xdr:rowOff>40900</xdr:rowOff>
    </xdr:from>
    <xdr:to>
      <xdr:col>20</xdr:col>
      <xdr:colOff>117661</xdr:colOff>
      <xdr:row>11</xdr:row>
      <xdr:rowOff>15252</xdr:rowOff>
    </xdr:to>
    <xdr:grpSp>
      <xdr:nvGrpSpPr>
        <xdr:cNvPr id="37" name="Группа 36">
          <a:extLst>
            <a:ext uri="{FF2B5EF4-FFF2-40B4-BE49-F238E27FC236}">
              <a16:creationId xmlns:a16="http://schemas.microsoft.com/office/drawing/2014/main" id="{79CED5B0-1340-464D-BE02-A4B45DE17B44}"/>
            </a:ext>
          </a:extLst>
        </xdr:cNvPr>
        <xdr:cNvGrpSpPr/>
      </xdr:nvGrpSpPr>
      <xdr:grpSpPr>
        <a:xfrm>
          <a:off x="11852462" y="1669675"/>
          <a:ext cx="457199" cy="336302"/>
          <a:chOff x="10896600" y="654423"/>
          <a:chExt cx="457199" cy="332941"/>
        </a:xfrm>
      </xdr:grpSpPr>
      <xdr:sp macro="" textlink="PivotTables!BG11">
        <xdr:nvSpPr>
          <xdr:cNvPr id="606" name="TextBox 605">
            <a:extLst>
              <a:ext uri="{FF2B5EF4-FFF2-40B4-BE49-F238E27FC236}">
                <a16:creationId xmlns:a16="http://schemas.microsoft.com/office/drawing/2014/main" id="{DDDA5B67-C1A7-4881-8E5F-3122C40994AB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607" name="TextBox 606">
            <a:extLst>
              <a:ext uri="{FF2B5EF4-FFF2-40B4-BE49-F238E27FC236}">
                <a16:creationId xmlns:a16="http://schemas.microsoft.com/office/drawing/2014/main" id="{8A6D05BF-0D7A-4690-94AE-1A364CF6C274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98739</xdr:colOff>
      <xdr:row>9</xdr:row>
      <xdr:rowOff>35090</xdr:rowOff>
    </xdr:from>
    <xdr:to>
      <xdr:col>11</xdr:col>
      <xdr:colOff>555938</xdr:colOff>
      <xdr:row>11</xdr:row>
      <xdr:rowOff>7762</xdr:rowOff>
    </xdr:to>
    <xdr:grpSp>
      <xdr:nvGrpSpPr>
        <xdr:cNvPr id="42" name="Группа 41">
          <a:extLst>
            <a:ext uri="{FF2B5EF4-FFF2-40B4-BE49-F238E27FC236}">
              <a16:creationId xmlns:a16="http://schemas.microsoft.com/office/drawing/2014/main" id="{6CFB9730-73DC-4F53-A813-1CD4B958B4DE}"/>
            </a:ext>
          </a:extLst>
        </xdr:cNvPr>
        <xdr:cNvGrpSpPr/>
      </xdr:nvGrpSpPr>
      <xdr:grpSpPr>
        <a:xfrm>
          <a:off x="6804339" y="1663865"/>
          <a:ext cx="457199" cy="334622"/>
          <a:chOff x="9193305" y="528917"/>
          <a:chExt cx="457199" cy="331260"/>
        </a:xfrm>
      </xdr:grpSpPr>
      <xdr:sp macro="" textlink="PivotTables!BH13">
        <xdr:nvSpPr>
          <xdr:cNvPr id="609" name="TextBox 608">
            <a:extLst>
              <a:ext uri="{FF2B5EF4-FFF2-40B4-BE49-F238E27FC236}">
                <a16:creationId xmlns:a16="http://schemas.microsoft.com/office/drawing/2014/main" id="{F7054375-F5BD-48F2-9B4D-5E68327E760E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610" name="TextBox 609">
            <a:extLst>
              <a:ext uri="{FF2B5EF4-FFF2-40B4-BE49-F238E27FC236}">
                <a16:creationId xmlns:a16="http://schemas.microsoft.com/office/drawing/2014/main" id="{7CA0A707-3D1A-4961-ABDA-B5854576E4B8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334128</xdr:colOff>
      <xdr:row>12</xdr:row>
      <xdr:rowOff>39699</xdr:rowOff>
    </xdr:from>
    <xdr:to>
      <xdr:col>11</xdr:col>
      <xdr:colOff>181727</xdr:colOff>
      <xdr:row>14</xdr:row>
      <xdr:rowOff>14052</xdr:rowOff>
    </xdr:to>
    <xdr:grpSp>
      <xdr:nvGrpSpPr>
        <xdr:cNvPr id="41" name="Группа 40">
          <a:extLst>
            <a:ext uri="{FF2B5EF4-FFF2-40B4-BE49-F238E27FC236}">
              <a16:creationId xmlns:a16="http://schemas.microsoft.com/office/drawing/2014/main" id="{6196B8A5-643E-4AC1-B6BB-639DAB40DD83}"/>
            </a:ext>
          </a:extLst>
        </xdr:cNvPr>
        <xdr:cNvGrpSpPr/>
      </xdr:nvGrpSpPr>
      <xdr:grpSpPr>
        <a:xfrm>
          <a:off x="6430128" y="2211399"/>
          <a:ext cx="457199" cy="336303"/>
          <a:chOff x="7983070" y="537882"/>
          <a:chExt cx="457199" cy="332941"/>
        </a:xfrm>
      </xdr:grpSpPr>
      <xdr:sp macro="" textlink="PivotTables!BG13">
        <xdr:nvSpPr>
          <xdr:cNvPr id="612" name="TextBox 611">
            <a:extLst>
              <a:ext uri="{FF2B5EF4-FFF2-40B4-BE49-F238E27FC236}">
                <a16:creationId xmlns:a16="http://schemas.microsoft.com/office/drawing/2014/main" id="{50F5B488-A950-48C2-BECF-7638100F6388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613" name="TextBox 612">
            <a:extLst>
              <a:ext uri="{FF2B5EF4-FFF2-40B4-BE49-F238E27FC236}">
                <a16:creationId xmlns:a16="http://schemas.microsoft.com/office/drawing/2014/main" id="{558EB331-E135-4292-8011-00FEE7B47D29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13</xdr:col>
      <xdr:colOff>92207</xdr:colOff>
      <xdr:row>27</xdr:row>
      <xdr:rowOff>67362</xdr:rowOff>
    </xdr:from>
    <xdr:to>
      <xdr:col>13</xdr:col>
      <xdr:colOff>549406</xdr:colOff>
      <xdr:row>29</xdr:row>
      <xdr:rowOff>40034</xdr:rowOff>
    </xdr:to>
    <xdr:grpSp>
      <xdr:nvGrpSpPr>
        <xdr:cNvPr id="614" name="Группа 613">
          <a:extLst>
            <a:ext uri="{FF2B5EF4-FFF2-40B4-BE49-F238E27FC236}">
              <a16:creationId xmlns:a16="http://schemas.microsoft.com/office/drawing/2014/main" id="{A439825D-EC1A-4F9A-86AC-DEDE03413B93}"/>
            </a:ext>
          </a:extLst>
        </xdr:cNvPr>
        <xdr:cNvGrpSpPr/>
      </xdr:nvGrpSpPr>
      <xdr:grpSpPr>
        <a:xfrm>
          <a:off x="8017007" y="4953687"/>
          <a:ext cx="457199" cy="334622"/>
          <a:chOff x="8982634" y="537882"/>
          <a:chExt cx="457199" cy="331260"/>
        </a:xfrm>
      </xdr:grpSpPr>
      <xdr:sp macro="" textlink="PivotTables!BH12">
        <xdr:nvSpPr>
          <xdr:cNvPr id="615" name="TextBox 614">
            <a:extLst>
              <a:ext uri="{FF2B5EF4-FFF2-40B4-BE49-F238E27FC236}">
                <a16:creationId xmlns:a16="http://schemas.microsoft.com/office/drawing/2014/main" id="{303CB1C4-BC9B-4EBB-B79E-15A076532BF5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53BA421-D7E3-48B5-8D4F-F85CF87436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2">
        <xdr:nvSpPr>
          <xdr:cNvPr id="616" name="TextBox 615">
            <a:extLst>
              <a:ext uri="{FF2B5EF4-FFF2-40B4-BE49-F238E27FC236}">
                <a16:creationId xmlns:a16="http://schemas.microsoft.com/office/drawing/2014/main" id="{46457BF2-B140-47A7-AAB2-26C6FA44D5F6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D31C593-733B-4AD3-B3B1-BDC7F6CB8B0F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512781</xdr:colOff>
      <xdr:row>27</xdr:row>
      <xdr:rowOff>163413</xdr:rowOff>
    </xdr:from>
    <xdr:to>
      <xdr:col>13</xdr:col>
      <xdr:colOff>360380</xdr:colOff>
      <xdr:row>29</xdr:row>
      <xdr:rowOff>137766</xdr:rowOff>
    </xdr:to>
    <xdr:grpSp>
      <xdr:nvGrpSpPr>
        <xdr:cNvPr id="617" name="Группа 616">
          <a:extLst>
            <a:ext uri="{FF2B5EF4-FFF2-40B4-BE49-F238E27FC236}">
              <a16:creationId xmlns:a16="http://schemas.microsoft.com/office/drawing/2014/main" id="{4B01DAFE-2055-4351-A9C2-0F9F4ACB298D}"/>
            </a:ext>
          </a:extLst>
        </xdr:cNvPr>
        <xdr:cNvGrpSpPr/>
      </xdr:nvGrpSpPr>
      <xdr:grpSpPr>
        <a:xfrm>
          <a:off x="7827981" y="5049738"/>
          <a:ext cx="457199" cy="336303"/>
          <a:chOff x="7700682" y="546847"/>
          <a:chExt cx="457199" cy="332941"/>
        </a:xfrm>
      </xdr:grpSpPr>
      <xdr:sp macro="" textlink="PivotTables!BG12">
        <xdr:nvSpPr>
          <xdr:cNvPr id="618" name="TextBox 617">
            <a:extLst>
              <a:ext uri="{FF2B5EF4-FFF2-40B4-BE49-F238E27FC236}">
                <a16:creationId xmlns:a16="http://schemas.microsoft.com/office/drawing/2014/main" id="{BDA78914-2B4A-49F3-833E-7D4A853FE70B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E68721D-F197-44D4-AE28-C660158C9F98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2">
        <xdr:nvSpPr>
          <xdr:cNvPr id="619" name="TextBox 618">
            <a:extLst>
              <a:ext uri="{FF2B5EF4-FFF2-40B4-BE49-F238E27FC236}">
                <a16:creationId xmlns:a16="http://schemas.microsoft.com/office/drawing/2014/main" id="{D646C5DD-018F-4925-9694-9B2583625764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AD3BC65-D301-4863-8DF3-35B82A25180C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552730</xdr:colOff>
      <xdr:row>11</xdr:row>
      <xdr:rowOff>123824</xdr:rowOff>
    </xdr:from>
    <xdr:to>
      <xdr:col>24</xdr:col>
      <xdr:colOff>400329</xdr:colOff>
      <xdr:row>13</xdr:row>
      <xdr:rowOff>96495</xdr:rowOff>
    </xdr:to>
    <xdr:grpSp>
      <xdr:nvGrpSpPr>
        <xdr:cNvPr id="620" name="Группа 619">
          <a:extLst>
            <a:ext uri="{FF2B5EF4-FFF2-40B4-BE49-F238E27FC236}">
              <a16:creationId xmlns:a16="http://schemas.microsoft.com/office/drawing/2014/main" id="{A4935820-EAAB-42F8-A9F9-FDEA8E4E8683}"/>
            </a:ext>
          </a:extLst>
        </xdr:cNvPr>
        <xdr:cNvGrpSpPr/>
      </xdr:nvGrpSpPr>
      <xdr:grpSpPr>
        <a:xfrm>
          <a:off x="14573530" y="2114549"/>
          <a:ext cx="457199" cy="334621"/>
          <a:chOff x="15791330" y="761999"/>
          <a:chExt cx="457199" cy="331260"/>
        </a:xfrm>
      </xdr:grpSpPr>
      <xdr:sp macro="" textlink="PivotTables!BH10">
        <xdr:nvSpPr>
          <xdr:cNvPr id="621" name="TextBox 620">
            <a:extLst>
              <a:ext uri="{FF2B5EF4-FFF2-40B4-BE49-F238E27FC236}">
                <a16:creationId xmlns:a16="http://schemas.microsoft.com/office/drawing/2014/main" id="{B5569C34-B411-4381-9489-B830012CC559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622" name="TextBox 621">
            <a:extLst>
              <a:ext uri="{FF2B5EF4-FFF2-40B4-BE49-F238E27FC236}">
                <a16:creationId xmlns:a16="http://schemas.microsoft.com/office/drawing/2014/main" id="{4B506CCD-09CC-46EA-B950-BC47CD521381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24</xdr:col>
      <xdr:colOff>124105</xdr:colOff>
      <xdr:row>12</xdr:row>
      <xdr:rowOff>133350</xdr:rowOff>
    </xdr:from>
    <xdr:to>
      <xdr:col>24</xdr:col>
      <xdr:colOff>581304</xdr:colOff>
      <xdr:row>14</xdr:row>
      <xdr:rowOff>106021</xdr:rowOff>
    </xdr:to>
    <xdr:grpSp>
      <xdr:nvGrpSpPr>
        <xdr:cNvPr id="623" name="Группа 622">
          <a:extLst>
            <a:ext uri="{FF2B5EF4-FFF2-40B4-BE49-F238E27FC236}">
              <a16:creationId xmlns:a16="http://schemas.microsoft.com/office/drawing/2014/main" id="{9C0C4F5D-DE09-4BB0-9173-7E1712CAA0E7}"/>
            </a:ext>
          </a:extLst>
        </xdr:cNvPr>
        <xdr:cNvGrpSpPr/>
      </xdr:nvGrpSpPr>
      <xdr:grpSpPr>
        <a:xfrm>
          <a:off x="14754505" y="2305050"/>
          <a:ext cx="457199" cy="334621"/>
          <a:chOff x="15791330" y="761999"/>
          <a:chExt cx="457199" cy="331260"/>
        </a:xfrm>
      </xdr:grpSpPr>
      <xdr:sp macro="" textlink="PivotTables!BH10">
        <xdr:nvSpPr>
          <xdr:cNvPr id="624" name="TextBox 623">
            <a:extLst>
              <a:ext uri="{FF2B5EF4-FFF2-40B4-BE49-F238E27FC236}">
                <a16:creationId xmlns:a16="http://schemas.microsoft.com/office/drawing/2014/main" id="{9B7C1716-A851-4D9D-BF02-BF293E8F7B6F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625" name="TextBox 624">
            <a:extLst>
              <a:ext uri="{FF2B5EF4-FFF2-40B4-BE49-F238E27FC236}">
                <a16:creationId xmlns:a16="http://schemas.microsoft.com/office/drawing/2014/main" id="{A4B12493-B0B1-4F5A-BA6B-9D14E5EA395A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224117</xdr:colOff>
      <xdr:row>10</xdr:row>
      <xdr:rowOff>138112</xdr:rowOff>
    </xdr:from>
    <xdr:to>
      <xdr:col>23</xdr:col>
      <xdr:colOff>71716</xdr:colOff>
      <xdr:row>12</xdr:row>
      <xdr:rowOff>110783</xdr:rowOff>
    </xdr:to>
    <xdr:grpSp>
      <xdr:nvGrpSpPr>
        <xdr:cNvPr id="626" name="Группа 625">
          <a:extLst>
            <a:ext uri="{FF2B5EF4-FFF2-40B4-BE49-F238E27FC236}">
              <a16:creationId xmlns:a16="http://schemas.microsoft.com/office/drawing/2014/main" id="{C949DE84-8725-4C0D-BBCF-8B175D24E741}"/>
            </a:ext>
          </a:extLst>
        </xdr:cNvPr>
        <xdr:cNvGrpSpPr/>
      </xdr:nvGrpSpPr>
      <xdr:grpSpPr>
        <a:xfrm>
          <a:off x="13635317" y="1947862"/>
          <a:ext cx="457199" cy="334621"/>
          <a:chOff x="15791330" y="761999"/>
          <a:chExt cx="457199" cy="331260"/>
        </a:xfrm>
      </xdr:grpSpPr>
      <xdr:sp macro="" textlink="PivotTables!BH10">
        <xdr:nvSpPr>
          <xdr:cNvPr id="627" name="TextBox 626">
            <a:extLst>
              <a:ext uri="{FF2B5EF4-FFF2-40B4-BE49-F238E27FC236}">
                <a16:creationId xmlns:a16="http://schemas.microsoft.com/office/drawing/2014/main" id="{0AE8F08C-AF4C-4800-82A0-A64E25A43016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628" name="TextBox 627">
            <a:extLst>
              <a:ext uri="{FF2B5EF4-FFF2-40B4-BE49-F238E27FC236}">
                <a16:creationId xmlns:a16="http://schemas.microsoft.com/office/drawing/2014/main" id="{809F1B2C-A91B-4F28-9D6D-F8529208DE73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71718</xdr:colOff>
      <xdr:row>13</xdr:row>
      <xdr:rowOff>42862</xdr:rowOff>
    </xdr:from>
    <xdr:to>
      <xdr:col>23</xdr:col>
      <xdr:colOff>528917</xdr:colOff>
      <xdr:row>15</xdr:row>
      <xdr:rowOff>15533</xdr:rowOff>
    </xdr:to>
    <xdr:grpSp>
      <xdr:nvGrpSpPr>
        <xdr:cNvPr id="629" name="Группа 628">
          <a:extLst>
            <a:ext uri="{FF2B5EF4-FFF2-40B4-BE49-F238E27FC236}">
              <a16:creationId xmlns:a16="http://schemas.microsoft.com/office/drawing/2014/main" id="{9436CF91-4BD0-4B2C-9043-7D5395DB4776}"/>
            </a:ext>
          </a:extLst>
        </xdr:cNvPr>
        <xdr:cNvGrpSpPr/>
      </xdr:nvGrpSpPr>
      <xdr:grpSpPr>
        <a:xfrm>
          <a:off x="14092518" y="2395537"/>
          <a:ext cx="457199" cy="334621"/>
          <a:chOff x="15791330" y="761999"/>
          <a:chExt cx="457199" cy="331260"/>
        </a:xfrm>
      </xdr:grpSpPr>
      <xdr:sp macro="" textlink="PivotTables!BH10">
        <xdr:nvSpPr>
          <xdr:cNvPr id="630" name="TextBox 629">
            <a:extLst>
              <a:ext uri="{FF2B5EF4-FFF2-40B4-BE49-F238E27FC236}">
                <a16:creationId xmlns:a16="http://schemas.microsoft.com/office/drawing/2014/main" id="{A8681C9A-0D11-43B6-BEDE-9EA21E6AA597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631" name="TextBox 630">
            <a:extLst>
              <a:ext uri="{FF2B5EF4-FFF2-40B4-BE49-F238E27FC236}">
                <a16:creationId xmlns:a16="http://schemas.microsoft.com/office/drawing/2014/main" id="{84D290B7-A58A-4350-9FA9-FF3F0DD4F071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271742</xdr:colOff>
      <xdr:row>11</xdr:row>
      <xdr:rowOff>57149</xdr:rowOff>
    </xdr:from>
    <xdr:to>
      <xdr:col>24</xdr:col>
      <xdr:colOff>119341</xdr:colOff>
      <xdr:row>13</xdr:row>
      <xdr:rowOff>29820</xdr:rowOff>
    </xdr:to>
    <xdr:grpSp>
      <xdr:nvGrpSpPr>
        <xdr:cNvPr id="632" name="Группа 631">
          <a:extLst>
            <a:ext uri="{FF2B5EF4-FFF2-40B4-BE49-F238E27FC236}">
              <a16:creationId xmlns:a16="http://schemas.microsoft.com/office/drawing/2014/main" id="{BC4AE673-784B-43EA-B7A4-475379945131}"/>
            </a:ext>
          </a:extLst>
        </xdr:cNvPr>
        <xdr:cNvGrpSpPr/>
      </xdr:nvGrpSpPr>
      <xdr:grpSpPr>
        <a:xfrm>
          <a:off x="14292542" y="2047874"/>
          <a:ext cx="457199" cy="334621"/>
          <a:chOff x="15791330" y="761999"/>
          <a:chExt cx="457199" cy="331260"/>
        </a:xfrm>
      </xdr:grpSpPr>
      <xdr:sp macro="" textlink="PivotTables!BH10">
        <xdr:nvSpPr>
          <xdr:cNvPr id="633" name="TextBox 632">
            <a:extLst>
              <a:ext uri="{FF2B5EF4-FFF2-40B4-BE49-F238E27FC236}">
                <a16:creationId xmlns:a16="http://schemas.microsoft.com/office/drawing/2014/main" id="{BB1C2D40-85AC-42C2-A106-BC6A11C7E6D4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634" name="TextBox 633">
            <a:extLst>
              <a:ext uri="{FF2B5EF4-FFF2-40B4-BE49-F238E27FC236}">
                <a16:creationId xmlns:a16="http://schemas.microsoft.com/office/drawing/2014/main" id="{7C08DAFA-D37F-410D-BCAA-AF6D44ACE62C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590830</xdr:colOff>
      <xdr:row>10</xdr:row>
      <xdr:rowOff>38100</xdr:rowOff>
    </xdr:from>
    <xdr:to>
      <xdr:col>23</xdr:col>
      <xdr:colOff>438429</xdr:colOff>
      <xdr:row>12</xdr:row>
      <xdr:rowOff>10771</xdr:rowOff>
    </xdr:to>
    <xdr:grpSp>
      <xdr:nvGrpSpPr>
        <xdr:cNvPr id="635" name="Группа 634">
          <a:extLst>
            <a:ext uri="{FF2B5EF4-FFF2-40B4-BE49-F238E27FC236}">
              <a16:creationId xmlns:a16="http://schemas.microsoft.com/office/drawing/2014/main" id="{A087EB28-521C-401C-A004-0A82850CAE84}"/>
            </a:ext>
          </a:extLst>
        </xdr:cNvPr>
        <xdr:cNvGrpSpPr/>
      </xdr:nvGrpSpPr>
      <xdr:grpSpPr>
        <a:xfrm>
          <a:off x="14002030" y="1847850"/>
          <a:ext cx="457199" cy="334621"/>
          <a:chOff x="15791330" y="761999"/>
          <a:chExt cx="457199" cy="331260"/>
        </a:xfrm>
      </xdr:grpSpPr>
      <xdr:sp macro="" textlink="PivotTables!BH10">
        <xdr:nvSpPr>
          <xdr:cNvPr id="636" name="TextBox 635">
            <a:extLst>
              <a:ext uri="{FF2B5EF4-FFF2-40B4-BE49-F238E27FC236}">
                <a16:creationId xmlns:a16="http://schemas.microsoft.com/office/drawing/2014/main" id="{F1B28F47-02A9-412F-BA03-368E89F014B4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637" name="TextBox 636">
            <a:extLst>
              <a:ext uri="{FF2B5EF4-FFF2-40B4-BE49-F238E27FC236}">
                <a16:creationId xmlns:a16="http://schemas.microsoft.com/office/drawing/2014/main" id="{80D088F8-3E70-455A-8BCC-71201201425F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219355</xdr:colOff>
      <xdr:row>9</xdr:row>
      <xdr:rowOff>138112</xdr:rowOff>
    </xdr:from>
    <xdr:to>
      <xdr:col>23</xdr:col>
      <xdr:colOff>66954</xdr:colOff>
      <xdr:row>11</xdr:row>
      <xdr:rowOff>110783</xdr:rowOff>
    </xdr:to>
    <xdr:grpSp>
      <xdr:nvGrpSpPr>
        <xdr:cNvPr id="638" name="Группа 637">
          <a:extLst>
            <a:ext uri="{FF2B5EF4-FFF2-40B4-BE49-F238E27FC236}">
              <a16:creationId xmlns:a16="http://schemas.microsoft.com/office/drawing/2014/main" id="{F0985569-9679-472F-93EC-1BA0D75F9C96}"/>
            </a:ext>
          </a:extLst>
        </xdr:cNvPr>
        <xdr:cNvGrpSpPr/>
      </xdr:nvGrpSpPr>
      <xdr:grpSpPr>
        <a:xfrm>
          <a:off x="13630555" y="1766887"/>
          <a:ext cx="457199" cy="334621"/>
          <a:chOff x="15791330" y="761999"/>
          <a:chExt cx="457199" cy="331260"/>
        </a:xfrm>
      </xdr:grpSpPr>
      <xdr:sp macro="" textlink="PivotTables!BH10">
        <xdr:nvSpPr>
          <xdr:cNvPr id="639" name="TextBox 638">
            <a:extLst>
              <a:ext uri="{FF2B5EF4-FFF2-40B4-BE49-F238E27FC236}">
                <a16:creationId xmlns:a16="http://schemas.microsoft.com/office/drawing/2014/main" id="{173E4C30-22F8-4B85-92F8-2469E11401EB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640" name="TextBox 639">
            <a:extLst>
              <a:ext uri="{FF2B5EF4-FFF2-40B4-BE49-F238E27FC236}">
                <a16:creationId xmlns:a16="http://schemas.microsoft.com/office/drawing/2014/main" id="{35548370-3773-4765-B4D1-AC2ECC99CB79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314605</xdr:colOff>
      <xdr:row>11</xdr:row>
      <xdr:rowOff>128587</xdr:rowOff>
    </xdr:from>
    <xdr:to>
      <xdr:col>23</xdr:col>
      <xdr:colOff>162204</xdr:colOff>
      <xdr:row>13</xdr:row>
      <xdr:rowOff>101258</xdr:rowOff>
    </xdr:to>
    <xdr:grpSp>
      <xdr:nvGrpSpPr>
        <xdr:cNvPr id="641" name="Группа 640">
          <a:extLst>
            <a:ext uri="{FF2B5EF4-FFF2-40B4-BE49-F238E27FC236}">
              <a16:creationId xmlns:a16="http://schemas.microsoft.com/office/drawing/2014/main" id="{BF068AE3-2394-439E-9A22-BAF608370197}"/>
            </a:ext>
          </a:extLst>
        </xdr:cNvPr>
        <xdr:cNvGrpSpPr/>
      </xdr:nvGrpSpPr>
      <xdr:grpSpPr>
        <a:xfrm>
          <a:off x="13725805" y="2119312"/>
          <a:ext cx="457199" cy="334621"/>
          <a:chOff x="15791330" y="761999"/>
          <a:chExt cx="457199" cy="331260"/>
        </a:xfrm>
      </xdr:grpSpPr>
      <xdr:sp macro="" textlink="PivotTables!BH10">
        <xdr:nvSpPr>
          <xdr:cNvPr id="642" name="TextBox 641">
            <a:extLst>
              <a:ext uri="{FF2B5EF4-FFF2-40B4-BE49-F238E27FC236}">
                <a16:creationId xmlns:a16="http://schemas.microsoft.com/office/drawing/2014/main" id="{79745D46-3300-487B-BE1F-D017969F9136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643" name="TextBox 642">
            <a:extLst>
              <a:ext uri="{FF2B5EF4-FFF2-40B4-BE49-F238E27FC236}">
                <a16:creationId xmlns:a16="http://schemas.microsoft.com/office/drawing/2014/main" id="{743C03E6-082C-408A-9787-BBE799434B3A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357468</xdr:colOff>
      <xdr:row>12</xdr:row>
      <xdr:rowOff>33337</xdr:rowOff>
    </xdr:from>
    <xdr:to>
      <xdr:col>24</xdr:col>
      <xdr:colOff>205067</xdr:colOff>
      <xdr:row>14</xdr:row>
      <xdr:rowOff>6008</xdr:rowOff>
    </xdr:to>
    <xdr:grpSp>
      <xdr:nvGrpSpPr>
        <xdr:cNvPr id="644" name="Группа 643">
          <a:extLst>
            <a:ext uri="{FF2B5EF4-FFF2-40B4-BE49-F238E27FC236}">
              <a16:creationId xmlns:a16="http://schemas.microsoft.com/office/drawing/2014/main" id="{698123D6-73B2-45A6-B59F-1AF4BAA95531}"/>
            </a:ext>
          </a:extLst>
        </xdr:cNvPr>
        <xdr:cNvGrpSpPr/>
      </xdr:nvGrpSpPr>
      <xdr:grpSpPr>
        <a:xfrm>
          <a:off x="14378268" y="2205037"/>
          <a:ext cx="457199" cy="334621"/>
          <a:chOff x="15791330" y="761999"/>
          <a:chExt cx="457199" cy="331260"/>
        </a:xfrm>
      </xdr:grpSpPr>
      <xdr:sp macro="" textlink="PivotTables!BH10">
        <xdr:nvSpPr>
          <xdr:cNvPr id="645" name="TextBox 644">
            <a:extLst>
              <a:ext uri="{FF2B5EF4-FFF2-40B4-BE49-F238E27FC236}">
                <a16:creationId xmlns:a16="http://schemas.microsoft.com/office/drawing/2014/main" id="{5C40B1B1-DA2D-416A-A4FE-C37ACE0AD8AA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5C456DB-2A89-48F7-96C9-28CCBD573978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0">
        <xdr:nvSpPr>
          <xdr:cNvPr id="646" name="TextBox 645">
            <a:extLst>
              <a:ext uri="{FF2B5EF4-FFF2-40B4-BE49-F238E27FC236}">
                <a16:creationId xmlns:a16="http://schemas.microsoft.com/office/drawing/2014/main" id="{0EE31230-D975-4DAA-9F95-9EF30BD7F231}"/>
              </a:ext>
            </a:extLst>
          </xdr:cNvPr>
          <xdr:cNvSpPr txBox="1"/>
        </xdr:nvSpPr>
        <xdr:spPr>
          <a:xfrm>
            <a:off x="15791330" y="761999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64722D2-4FD5-4A3B-AFA4-44CB4983029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542646</xdr:colOff>
      <xdr:row>12</xdr:row>
      <xdr:rowOff>38099</xdr:rowOff>
    </xdr:from>
    <xdr:to>
      <xdr:col>24</xdr:col>
      <xdr:colOff>390245</xdr:colOff>
      <xdr:row>14</xdr:row>
      <xdr:rowOff>10771</xdr:rowOff>
    </xdr:to>
    <xdr:grpSp>
      <xdr:nvGrpSpPr>
        <xdr:cNvPr id="647" name="Группа 646">
          <a:extLst>
            <a:ext uri="{FF2B5EF4-FFF2-40B4-BE49-F238E27FC236}">
              <a16:creationId xmlns:a16="http://schemas.microsoft.com/office/drawing/2014/main" id="{AE5B9690-235F-4223-AAD2-C4F89249FD17}"/>
            </a:ext>
          </a:extLst>
        </xdr:cNvPr>
        <xdr:cNvGrpSpPr/>
      </xdr:nvGrpSpPr>
      <xdr:grpSpPr>
        <a:xfrm>
          <a:off x="14563446" y="2209799"/>
          <a:ext cx="457199" cy="334622"/>
          <a:chOff x="13464990" y="708211"/>
          <a:chExt cx="457199" cy="332941"/>
        </a:xfrm>
      </xdr:grpSpPr>
      <xdr:sp macro="" textlink="PivotTables!BG10">
        <xdr:nvSpPr>
          <xdr:cNvPr id="648" name="TextBox 647">
            <a:extLst>
              <a:ext uri="{FF2B5EF4-FFF2-40B4-BE49-F238E27FC236}">
                <a16:creationId xmlns:a16="http://schemas.microsoft.com/office/drawing/2014/main" id="{77993B2B-932B-41AA-82D5-C407D8539DB2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49" name="TextBox 648">
            <a:extLst>
              <a:ext uri="{FF2B5EF4-FFF2-40B4-BE49-F238E27FC236}">
                <a16:creationId xmlns:a16="http://schemas.microsoft.com/office/drawing/2014/main" id="{6A26166A-4023-46BC-8D26-120D938FB201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528358</xdr:colOff>
      <xdr:row>13</xdr:row>
      <xdr:rowOff>42861</xdr:rowOff>
    </xdr:from>
    <xdr:to>
      <xdr:col>24</xdr:col>
      <xdr:colOff>375957</xdr:colOff>
      <xdr:row>15</xdr:row>
      <xdr:rowOff>15533</xdr:rowOff>
    </xdr:to>
    <xdr:grpSp>
      <xdr:nvGrpSpPr>
        <xdr:cNvPr id="650" name="Группа 649">
          <a:extLst>
            <a:ext uri="{FF2B5EF4-FFF2-40B4-BE49-F238E27FC236}">
              <a16:creationId xmlns:a16="http://schemas.microsoft.com/office/drawing/2014/main" id="{8E16ABC8-D7A2-4FCD-99F6-D879D98612D0}"/>
            </a:ext>
          </a:extLst>
        </xdr:cNvPr>
        <xdr:cNvGrpSpPr/>
      </xdr:nvGrpSpPr>
      <xdr:grpSpPr>
        <a:xfrm>
          <a:off x="14549158" y="2395536"/>
          <a:ext cx="457199" cy="334622"/>
          <a:chOff x="13464990" y="708211"/>
          <a:chExt cx="457199" cy="332941"/>
        </a:xfrm>
      </xdr:grpSpPr>
      <xdr:sp macro="" textlink="PivotTables!BG10">
        <xdr:nvSpPr>
          <xdr:cNvPr id="651" name="TextBox 650">
            <a:extLst>
              <a:ext uri="{FF2B5EF4-FFF2-40B4-BE49-F238E27FC236}">
                <a16:creationId xmlns:a16="http://schemas.microsoft.com/office/drawing/2014/main" id="{158E16BB-7B71-4C25-AB1B-D42231C69948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52" name="TextBox 651">
            <a:extLst>
              <a:ext uri="{FF2B5EF4-FFF2-40B4-BE49-F238E27FC236}">
                <a16:creationId xmlns:a16="http://schemas.microsoft.com/office/drawing/2014/main" id="{B8CE9651-1F51-41E8-9414-D83231C74E72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366433</xdr:colOff>
      <xdr:row>12</xdr:row>
      <xdr:rowOff>128588</xdr:rowOff>
    </xdr:from>
    <xdr:to>
      <xdr:col>24</xdr:col>
      <xdr:colOff>214032</xdr:colOff>
      <xdr:row>14</xdr:row>
      <xdr:rowOff>101260</xdr:rowOff>
    </xdr:to>
    <xdr:grpSp>
      <xdr:nvGrpSpPr>
        <xdr:cNvPr id="653" name="Группа 652">
          <a:extLst>
            <a:ext uri="{FF2B5EF4-FFF2-40B4-BE49-F238E27FC236}">
              <a16:creationId xmlns:a16="http://schemas.microsoft.com/office/drawing/2014/main" id="{80C4812E-0633-403D-BD4B-731BACFEC379}"/>
            </a:ext>
          </a:extLst>
        </xdr:cNvPr>
        <xdr:cNvGrpSpPr/>
      </xdr:nvGrpSpPr>
      <xdr:grpSpPr>
        <a:xfrm>
          <a:off x="14387233" y="2300288"/>
          <a:ext cx="457199" cy="334622"/>
          <a:chOff x="13464990" y="708211"/>
          <a:chExt cx="457199" cy="332941"/>
        </a:xfrm>
      </xdr:grpSpPr>
      <xdr:sp macro="" textlink="PivotTables!BG10">
        <xdr:nvSpPr>
          <xdr:cNvPr id="654" name="TextBox 653">
            <a:extLst>
              <a:ext uri="{FF2B5EF4-FFF2-40B4-BE49-F238E27FC236}">
                <a16:creationId xmlns:a16="http://schemas.microsoft.com/office/drawing/2014/main" id="{ED95310A-DE29-4629-9791-99325F8A8E62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55" name="TextBox 654">
            <a:extLst>
              <a:ext uri="{FF2B5EF4-FFF2-40B4-BE49-F238E27FC236}">
                <a16:creationId xmlns:a16="http://schemas.microsoft.com/office/drawing/2014/main" id="{493C5CF2-9025-401F-94A4-7403CAF6BFA8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209271</xdr:colOff>
      <xdr:row>13</xdr:row>
      <xdr:rowOff>104773</xdr:rowOff>
    </xdr:from>
    <xdr:to>
      <xdr:col>23</xdr:col>
      <xdr:colOff>56870</xdr:colOff>
      <xdr:row>15</xdr:row>
      <xdr:rowOff>77445</xdr:rowOff>
    </xdr:to>
    <xdr:grpSp>
      <xdr:nvGrpSpPr>
        <xdr:cNvPr id="656" name="Группа 655">
          <a:extLst>
            <a:ext uri="{FF2B5EF4-FFF2-40B4-BE49-F238E27FC236}">
              <a16:creationId xmlns:a16="http://schemas.microsoft.com/office/drawing/2014/main" id="{62B4A388-1B82-4B7D-91C8-BDA42601B45E}"/>
            </a:ext>
          </a:extLst>
        </xdr:cNvPr>
        <xdr:cNvGrpSpPr/>
      </xdr:nvGrpSpPr>
      <xdr:grpSpPr>
        <a:xfrm>
          <a:off x="13620471" y="2457448"/>
          <a:ext cx="457199" cy="334622"/>
          <a:chOff x="13464990" y="708211"/>
          <a:chExt cx="457199" cy="332941"/>
        </a:xfrm>
      </xdr:grpSpPr>
      <xdr:sp macro="" textlink="PivotTables!BG10">
        <xdr:nvSpPr>
          <xdr:cNvPr id="657" name="TextBox 656">
            <a:extLst>
              <a:ext uri="{FF2B5EF4-FFF2-40B4-BE49-F238E27FC236}">
                <a16:creationId xmlns:a16="http://schemas.microsoft.com/office/drawing/2014/main" id="{C4167223-63A7-4A11-9FD4-61A82DE55BCE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58" name="TextBox 657">
            <a:extLst>
              <a:ext uri="{FF2B5EF4-FFF2-40B4-BE49-F238E27FC236}">
                <a16:creationId xmlns:a16="http://schemas.microsoft.com/office/drawing/2014/main" id="{84FA3953-E15C-4B3A-9CB7-B338E1A04622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414058</xdr:colOff>
      <xdr:row>12</xdr:row>
      <xdr:rowOff>138111</xdr:rowOff>
    </xdr:from>
    <xdr:to>
      <xdr:col>23</xdr:col>
      <xdr:colOff>261657</xdr:colOff>
      <xdr:row>14</xdr:row>
      <xdr:rowOff>110783</xdr:rowOff>
    </xdr:to>
    <xdr:grpSp>
      <xdr:nvGrpSpPr>
        <xdr:cNvPr id="659" name="Группа 658">
          <a:extLst>
            <a:ext uri="{FF2B5EF4-FFF2-40B4-BE49-F238E27FC236}">
              <a16:creationId xmlns:a16="http://schemas.microsoft.com/office/drawing/2014/main" id="{481D105A-7092-4F13-A580-3C41AB5B6463}"/>
            </a:ext>
          </a:extLst>
        </xdr:cNvPr>
        <xdr:cNvGrpSpPr/>
      </xdr:nvGrpSpPr>
      <xdr:grpSpPr>
        <a:xfrm>
          <a:off x="13825258" y="2309811"/>
          <a:ext cx="457199" cy="334622"/>
          <a:chOff x="13464990" y="708211"/>
          <a:chExt cx="457199" cy="332941"/>
        </a:xfrm>
      </xdr:grpSpPr>
      <xdr:sp macro="" textlink="PivotTables!BG10">
        <xdr:nvSpPr>
          <xdr:cNvPr id="660" name="TextBox 659">
            <a:extLst>
              <a:ext uri="{FF2B5EF4-FFF2-40B4-BE49-F238E27FC236}">
                <a16:creationId xmlns:a16="http://schemas.microsoft.com/office/drawing/2014/main" id="{E720E24E-C7D0-4061-BB94-1D4A996F06F6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61" name="TextBox 660">
            <a:extLst>
              <a:ext uri="{FF2B5EF4-FFF2-40B4-BE49-F238E27FC236}">
                <a16:creationId xmlns:a16="http://schemas.microsoft.com/office/drawing/2014/main" id="{DF7AFE1F-62BB-4719-A736-038782CE8726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452158</xdr:colOff>
      <xdr:row>10</xdr:row>
      <xdr:rowOff>128586</xdr:rowOff>
    </xdr:from>
    <xdr:to>
      <xdr:col>24</xdr:col>
      <xdr:colOff>299757</xdr:colOff>
      <xdr:row>12</xdr:row>
      <xdr:rowOff>101258</xdr:rowOff>
    </xdr:to>
    <xdr:grpSp>
      <xdr:nvGrpSpPr>
        <xdr:cNvPr id="662" name="Группа 661">
          <a:extLst>
            <a:ext uri="{FF2B5EF4-FFF2-40B4-BE49-F238E27FC236}">
              <a16:creationId xmlns:a16="http://schemas.microsoft.com/office/drawing/2014/main" id="{F35D9BD1-29DB-474E-B7FF-DE644F2E61EE}"/>
            </a:ext>
          </a:extLst>
        </xdr:cNvPr>
        <xdr:cNvGrpSpPr/>
      </xdr:nvGrpSpPr>
      <xdr:grpSpPr>
        <a:xfrm>
          <a:off x="14472958" y="1938336"/>
          <a:ext cx="457199" cy="334622"/>
          <a:chOff x="13464990" y="708211"/>
          <a:chExt cx="457199" cy="332941"/>
        </a:xfrm>
      </xdr:grpSpPr>
      <xdr:sp macro="" textlink="PivotTables!BG10">
        <xdr:nvSpPr>
          <xdr:cNvPr id="663" name="TextBox 662">
            <a:extLst>
              <a:ext uri="{FF2B5EF4-FFF2-40B4-BE49-F238E27FC236}">
                <a16:creationId xmlns:a16="http://schemas.microsoft.com/office/drawing/2014/main" id="{03CF8B0B-B4C4-443F-A077-86498464EEBA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64" name="TextBox 663">
            <a:extLst>
              <a:ext uri="{FF2B5EF4-FFF2-40B4-BE49-F238E27FC236}">
                <a16:creationId xmlns:a16="http://schemas.microsoft.com/office/drawing/2014/main" id="{4B520891-AAEE-40BD-8149-976CD7E3B2C1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590271</xdr:colOff>
      <xdr:row>11</xdr:row>
      <xdr:rowOff>38098</xdr:rowOff>
    </xdr:from>
    <xdr:to>
      <xdr:col>23</xdr:col>
      <xdr:colOff>437870</xdr:colOff>
      <xdr:row>13</xdr:row>
      <xdr:rowOff>10770</xdr:rowOff>
    </xdr:to>
    <xdr:grpSp>
      <xdr:nvGrpSpPr>
        <xdr:cNvPr id="665" name="Группа 664">
          <a:extLst>
            <a:ext uri="{FF2B5EF4-FFF2-40B4-BE49-F238E27FC236}">
              <a16:creationId xmlns:a16="http://schemas.microsoft.com/office/drawing/2014/main" id="{10384D4E-BE56-4724-8640-E9DCA134212E}"/>
            </a:ext>
          </a:extLst>
        </xdr:cNvPr>
        <xdr:cNvGrpSpPr/>
      </xdr:nvGrpSpPr>
      <xdr:grpSpPr>
        <a:xfrm>
          <a:off x="14001471" y="2028823"/>
          <a:ext cx="457199" cy="334622"/>
          <a:chOff x="13464990" y="708211"/>
          <a:chExt cx="457199" cy="332941"/>
        </a:xfrm>
      </xdr:grpSpPr>
      <xdr:sp macro="" textlink="PivotTables!BG10">
        <xdr:nvSpPr>
          <xdr:cNvPr id="666" name="TextBox 665">
            <a:extLst>
              <a:ext uri="{FF2B5EF4-FFF2-40B4-BE49-F238E27FC236}">
                <a16:creationId xmlns:a16="http://schemas.microsoft.com/office/drawing/2014/main" id="{0686D1F5-8730-4E8E-A1E1-92EC22FDCFA0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67" name="TextBox 666">
            <a:extLst>
              <a:ext uri="{FF2B5EF4-FFF2-40B4-BE49-F238E27FC236}">
                <a16:creationId xmlns:a16="http://schemas.microsoft.com/office/drawing/2014/main" id="{DA6690EA-E9BF-44B3-A514-63AB5833D480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4483</xdr:colOff>
      <xdr:row>9</xdr:row>
      <xdr:rowOff>119061</xdr:rowOff>
    </xdr:from>
    <xdr:to>
      <xdr:col>23</xdr:col>
      <xdr:colOff>461682</xdr:colOff>
      <xdr:row>11</xdr:row>
      <xdr:rowOff>91733</xdr:rowOff>
    </xdr:to>
    <xdr:grpSp>
      <xdr:nvGrpSpPr>
        <xdr:cNvPr id="668" name="Группа 667">
          <a:extLst>
            <a:ext uri="{FF2B5EF4-FFF2-40B4-BE49-F238E27FC236}">
              <a16:creationId xmlns:a16="http://schemas.microsoft.com/office/drawing/2014/main" id="{4C388273-2B5A-40CF-B9D7-E2FD29443A5A}"/>
            </a:ext>
          </a:extLst>
        </xdr:cNvPr>
        <xdr:cNvGrpSpPr/>
      </xdr:nvGrpSpPr>
      <xdr:grpSpPr>
        <a:xfrm>
          <a:off x="14025283" y="1747836"/>
          <a:ext cx="457199" cy="334622"/>
          <a:chOff x="13464990" y="708211"/>
          <a:chExt cx="457199" cy="332941"/>
        </a:xfrm>
      </xdr:grpSpPr>
      <xdr:sp macro="" textlink="PivotTables!BG10">
        <xdr:nvSpPr>
          <xdr:cNvPr id="669" name="TextBox 668">
            <a:extLst>
              <a:ext uri="{FF2B5EF4-FFF2-40B4-BE49-F238E27FC236}">
                <a16:creationId xmlns:a16="http://schemas.microsoft.com/office/drawing/2014/main" id="{3CAC8777-0145-4962-8CE4-1E4C2BF6BAA8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70" name="TextBox 669">
            <a:extLst>
              <a:ext uri="{FF2B5EF4-FFF2-40B4-BE49-F238E27FC236}">
                <a16:creationId xmlns:a16="http://schemas.microsoft.com/office/drawing/2014/main" id="{6A760435-6FE1-47B1-B5A9-0D8AC01840C9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23</xdr:col>
      <xdr:colOff>275946</xdr:colOff>
      <xdr:row>10</xdr:row>
      <xdr:rowOff>38099</xdr:rowOff>
    </xdr:from>
    <xdr:to>
      <xdr:col>24</xdr:col>
      <xdr:colOff>123545</xdr:colOff>
      <xdr:row>12</xdr:row>
      <xdr:rowOff>10771</xdr:rowOff>
    </xdr:to>
    <xdr:grpSp>
      <xdr:nvGrpSpPr>
        <xdr:cNvPr id="671" name="Группа 670">
          <a:extLst>
            <a:ext uri="{FF2B5EF4-FFF2-40B4-BE49-F238E27FC236}">
              <a16:creationId xmlns:a16="http://schemas.microsoft.com/office/drawing/2014/main" id="{8B263186-E5CA-4A77-B111-FCD0181907F0}"/>
            </a:ext>
          </a:extLst>
        </xdr:cNvPr>
        <xdr:cNvGrpSpPr/>
      </xdr:nvGrpSpPr>
      <xdr:grpSpPr>
        <a:xfrm>
          <a:off x="14296746" y="1847849"/>
          <a:ext cx="457199" cy="334622"/>
          <a:chOff x="13464990" y="708211"/>
          <a:chExt cx="457199" cy="332941"/>
        </a:xfrm>
      </xdr:grpSpPr>
      <xdr:sp macro="" textlink="PivotTables!BG10">
        <xdr:nvSpPr>
          <xdr:cNvPr id="672" name="TextBox 671">
            <a:extLst>
              <a:ext uri="{FF2B5EF4-FFF2-40B4-BE49-F238E27FC236}">
                <a16:creationId xmlns:a16="http://schemas.microsoft.com/office/drawing/2014/main" id="{60AE57AD-B1E2-467F-A491-C4681EC17448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73" name="TextBox 672">
            <a:extLst>
              <a:ext uri="{FF2B5EF4-FFF2-40B4-BE49-F238E27FC236}">
                <a16:creationId xmlns:a16="http://schemas.microsoft.com/office/drawing/2014/main" id="{CC6033E2-4B8D-4462-A4DE-1E4A5EA41A24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599796</xdr:colOff>
      <xdr:row>12</xdr:row>
      <xdr:rowOff>38099</xdr:rowOff>
    </xdr:from>
    <xdr:to>
      <xdr:col>23</xdr:col>
      <xdr:colOff>447395</xdr:colOff>
      <xdr:row>14</xdr:row>
      <xdr:rowOff>10771</xdr:rowOff>
    </xdr:to>
    <xdr:grpSp>
      <xdr:nvGrpSpPr>
        <xdr:cNvPr id="674" name="Группа 673">
          <a:extLst>
            <a:ext uri="{FF2B5EF4-FFF2-40B4-BE49-F238E27FC236}">
              <a16:creationId xmlns:a16="http://schemas.microsoft.com/office/drawing/2014/main" id="{2E2A1A07-92FB-48F9-A97E-C5DCFBF0994C}"/>
            </a:ext>
          </a:extLst>
        </xdr:cNvPr>
        <xdr:cNvGrpSpPr/>
      </xdr:nvGrpSpPr>
      <xdr:grpSpPr>
        <a:xfrm>
          <a:off x="14010996" y="2209799"/>
          <a:ext cx="457199" cy="334622"/>
          <a:chOff x="13464990" y="708211"/>
          <a:chExt cx="457199" cy="332941"/>
        </a:xfrm>
      </xdr:grpSpPr>
      <xdr:sp macro="" textlink="PivotTables!BG10">
        <xdr:nvSpPr>
          <xdr:cNvPr id="675" name="TextBox 674">
            <a:extLst>
              <a:ext uri="{FF2B5EF4-FFF2-40B4-BE49-F238E27FC236}">
                <a16:creationId xmlns:a16="http://schemas.microsoft.com/office/drawing/2014/main" id="{127D3220-CEDE-4D7A-BACE-15A20083AAEB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76" name="TextBox 675">
            <a:extLst>
              <a:ext uri="{FF2B5EF4-FFF2-40B4-BE49-F238E27FC236}">
                <a16:creationId xmlns:a16="http://schemas.microsoft.com/office/drawing/2014/main" id="{B83FE047-E1A9-4041-83A2-108E5EEDC8B9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22</xdr:col>
      <xdr:colOff>385484</xdr:colOff>
      <xdr:row>10</xdr:row>
      <xdr:rowOff>42861</xdr:rowOff>
    </xdr:from>
    <xdr:to>
      <xdr:col>23</xdr:col>
      <xdr:colOff>233083</xdr:colOff>
      <xdr:row>12</xdr:row>
      <xdr:rowOff>15533</xdr:rowOff>
    </xdr:to>
    <xdr:grpSp>
      <xdr:nvGrpSpPr>
        <xdr:cNvPr id="677" name="Группа 676">
          <a:extLst>
            <a:ext uri="{FF2B5EF4-FFF2-40B4-BE49-F238E27FC236}">
              <a16:creationId xmlns:a16="http://schemas.microsoft.com/office/drawing/2014/main" id="{BF53A8CE-EF6D-4FB0-A4A2-8ABEED4AAD2D}"/>
            </a:ext>
          </a:extLst>
        </xdr:cNvPr>
        <xdr:cNvGrpSpPr/>
      </xdr:nvGrpSpPr>
      <xdr:grpSpPr>
        <a:xfrm>
          <a:off x="13796684" y="1852611"/>
          <a:ext cx="457199" cy="334622"/>
          <a:chOff x="13464990" y="708211"/>
          <a:chExt cx="457199" cy="332941"/>
        </a:xfrm>
      </xdr:grpSpPr>
      <xdr:sp macro="" textlink="PivotTables!BG10">
        <xdr:nvSpPr>
          <xdr:cNvPr id="678" name="TextBox 677">
            <a:extLst>
              <a:ext uri="{FF2B5EF4-FFF2-40B4-BE49-F238E27FC236}">
                <a16:creationId xmlns:a16="http://schemas.microsoft.com/office/drawing/2014/main" id="{62CA33A1-A688-494A-BAB8-ADF9B415417C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5FD1F7F-9480-403E-8E2B-EE85B5427F2F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0">
        <xdr:nvSpPr>
          <xdr:cNvPr id="679" name="TextBox 678">
            <a:extLst>
              <a:ext uri="{FF2B5EF4-FFF2-40B4-BE49-F238E27FC236}">
                <a16:creationId xmlns:a16="http://schemas.microsoft.com/office/drawing/2014/main" id="{DC4F7349-7468-4F9A-8E5A-796E1DCE919F}"/>
              </a:ext>
            </a:extLst>
          </xdr:cNvPr>
          <xdr:cNvSpPr txBox="1"/>
        </xdr:nvSpPr>
        <xdr:spPr>
          <a:xfrm>
            <a:off x="13464990" y="708211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25098E4-5A82-40AF-9873-91ADB4D0F286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590828</xdr:colOff>
      <xdr:row>11</xdr:row>
      <xdr:rowOff>40341</xdr:rowOff>
    </xdr:from>
    <xdr:to>
      <xdr:col>19</xdr:col>
      <xdr:colOff>438427</xdr:colOff>
      <xdr:row>13</xdr:row>
      <xdr:rowOff>13012</xdr:rowOff>
    </xdr:to>
    <xdr:grpSp>
      <xdr:nvGrpSpPr>
        <xdr:cNvPr id="680" name="Группа 679">
          <a:extLst>
            <a:ext uri="{FF2B5EF4-FFF2-40B4-BE49-F238E27FC236}">
              <a16:creationId xmlns:a16="http://schemas.microsoft.com/office/drawing/2014/main" id="{58EC5E2F-702D-43C5-8294-AB20C818B9DF}"/>
            </a:ext>
          </a:extLst>
        </xdr:cNvPr>
        <xdr:cNvGrpSpPr/>
      </xdr:nvGrpSpPr>
      <xdr:grpSpPr>
        <a:xfrm>
          <a:off x="11563628" y="2031066"/>
          <a:ext cx="457199" cy="334621"/>
          <a:chOff x="11896163" y="623046"/>
          <a:chExt cx="457199" cy="331260"/>
        </a:xfrm>
      </xdr:grpSpPr>
      <xdr:sp macro="" textlink="PivotTables!BH11">
        <xdr:nvSpPr>
          <xdr:cNvPr id="681" name="TextBox 680">
            <a:extLst>
              <a:ext uri="{FF2B5EF4-FFF2-40B4-BE49-F238E27FC236}">
                <a16:creationId xmlns:a16="http://schemas.microsoft.com/office/drawing/2014/main" id="{2B16D321-40A4-4FAB-AD5D-545AF34F355D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99CA633-BE77-474B-8968-F253185CEE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1">
        <xdr:nvSpPr>
          <xdr:cNvPr id="682" name="TextBox 681">
            <a:extLst>
              <a:ext uri="{FF2B5EF4-FFF2-40B4-BE49-F238E27FC236}">
                <a16:creationId xmlns:a16="http://schemas.microsoft.com/office/drawing/2014/main" id="{860668A2-5FE8-4E47-96B0-8A89A2944C4E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29B953A-9381-4229-B160-1EBC73844641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28853</xdr:colOff>
      <xdr:row>9</xdr:row>
      <xdr:rowOff>121303</xdr:rowOff>
    </xdr:from>
    <xdr:to>
      <xdr:col>18</xdr:col>
      <xdr:colOff>486052</xdr:colOff>
      <xdr:row>11</xdr:row>
      <xdr:rowOff>93974</xdr:rowOff>
    </xdr:to>
    <xdr:grpSp>
      <xdr:nvGrpSpPr>
        <xdr:cNvPr id="683" name="Группа 682">
          <a:extLst>
            <a:ext uri="{FF2B5EF4-FFF2-40B4-BE49-F238E27FC236}">
              <a16:creationId xmlns:a16="http://schemas.microsoft.com/office/drawing/2014/main" id="{8B8EF5EE-2E49-46A7-92FB-0720EBC87055}"/>
            </a:ext>
          </a:extLst>
        </xdr:cNvPr>
        <xdr:cNvGrpSpPr/>
      </xdr:nvGrpSpPr>
      <xdr:grpSpPr>
        <a:xfrm>
          <a:off x="11001653" y="1750078"/>
          <a:ext cx="457199" cy="334621"/>
          <a:chOff x="11896163" y="623046"/>
          <a:chExt cx="457199" cy="331260"/>
        </a:xfrm>
      </xdr:grpSpPr>
      <xdr:sp macro="" textlink="PivotTables!BH11">
        <xdr:nvSpPr>
          <xdr:cNvPr id="684" name="TextBox 683">
            <a:extLst>
              <a:ext uri="{FF2B5EF4-FFF2-40B4-BE49-F238E27FC236}">
                <a16:creationId xmlns:a16="http://schemas.microsoft.com/office/drawing/2014/main" id="{E5E41B1E-1145-4678-82DC-A7B039DFAC28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99CA633-BE77-474B-8968-F253185CEE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1">
        <xdr:nvSpPr>
          <xdr:cNvPr id="685" name="TextBox 684">
            <a:extLst>
              <a:ext uri="{FF2B5EF4-FFF2-40B4-BE49-F238E27FC236}">
                <a16:creationId xmlns:a16="http://schemas.microsoft.com/office/drawing/2014/main" id="{BDF3BDDC-DE23-4617-A9B0-53889CF02075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29B953A-9381-4229-B160-1EBC73844641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419379</xdr:colOff>
      <xdr:row>11</xdr:row>
      <xdr:rowOff>40341</xdr:rowOff>
    </xdr:from>
    <xdr:to>
      <xdr:col>19</xdr:col>
      <xdr:colOff>266978</xdr:colOff>
      <xdr:row>13</xdr:row>
      <xdr:rowOff>13012</xdr:rowOff>
    </xdr:to>
    <xdr:grpSp>
      <xdr:nvGrpSpPr>
        <xdr:cNvPr id="686" name="Группа 685">
          <a:extLst>
            <a:ext uri="{FF2B5EF4-FFF2-40B4-BE49-F238E27FC236}">
              <a16:creationId xmlns:a16="http://schemas.microsoft.com/office/drawing/2014/main" id="{DD825F3A-BFBB-48C0-8074-354D98D47C86}"/>
            </a:ext>
          </a:extLst>
        </xdr:cNvPr>
        <xdr:cNvGrpSpPr/>
      </xdr:nvGrpSpPr>
      <xdr:grpSpPr>
        <a:xfrm>
          <a:off x="11392179" y="2031066"/>
          <a:ext cx="457199" cy="334621"/>
          <a:chOff x="11896163" y="623046"/>
          <a:chExt cx="457199" cy="331260"/>
        </a:xfrm>
      </xdr:grpSpPr>
      <xdr:sp macro="" textlink="PivotTables!BH11">
        <xdr:nvSpPr>
          <xdr:cNvPr id="687" name="TextBox 686">
            <a:extLst>
              <a:ext uri="{FF2B5EF4-FFF2-40B4-BE49-F238E27FC236}">
                <a16:creationId xmlns:a16="http://schemas.microsoft.com/office/drawing/2014/main" id="{D54B5B07-B580-40FE-A003-1AB5EBC3349F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99CA633-BE77-474B-8968-F253185CEE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1">
        <xdr:nvSpPr>
          <xdr:cNvPr id="688" name="TextBox 687">
            <a:extLst>
              <a:ext uri="{FF2B5EF4-FFF2-40B4-BE49-F238E27FC236}">
                <a16:creationId xmlns:a16="http://schemas.microsoft.com/office/drawing/2014/main" id="{F2FCAF78-25F3-4588-B2BA-A314DAADF381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29B953A-9381-4229-B160-1EBC73844641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19</xdr:col>
      <xdr:colOff>86004</xdr:colOff>
      <xdr:row>9</xdr:row>
      <xdr:rowOff>40340</xdr:rowOff>
    </xdr:from>
    <xdr:to>
      <xdr:col>19</xdr:col>
      <xdr:colOff>543203</xdr:colOff>
      <xdr:row>11</xdr:row>
      <xdr:rowOff>13011</xdr:rowOff>
    </xdr:to>
    <xdr:grpSp>
      <xdr:nvGrpSpPr>
        <xdr:cNvPr id="689" name="Группа 688">
          <a:extLst>
            <a:ext uri="{FF2B5EF4-FFF2-40B4-BE49-F238E27FC236}">
              <a16:creationId xmlns:a16="http://schemas.microsoft.com/office/drawing/2014/main" id="{9DB53C66-9FA5-454C-9C0B-6E7AB531FDC2}"/>
            </a:ext>
          </a:extLst>
        </xdr:cNvPr>
        <xdr:cNvGrpSpPr/>
      </xdr:nvGrpSpPr>
      <xdr:grpSpPr>
        <a:xfrm>
          <a:off x="11668404" y="1669115"/>
          <a:ext cx="457199" cy="334621"/>
          <a:chOff x="11896163" y="623046"/>
          <a:chExt cx="457199" cy="331260"/>
        </a:xfrm>
      </xdr:grpSpPr>
      <xdr:sp macro="" textlink="PivotTables!BH11">
        <xdr:nvSpPr>
          <xdr:cNvPr id="690" name="TextBox 689">
            <a:extLst>
              <a:ext uri="{FF2B5EF4-FFF2-40B4-BE49-F238E27FC236}">
                <a16:creationId xmlns:a16="http://schemas.microsoft.com/office/drawing/2014/main" id="{977F7A48-A78D-4516-B619-14A6A72C82E9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99CA633-BE77-474B-8968-F253185CEE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1">
        <xdr:nvSpPr>
          <xdr:cNvPr id="691" name="TextBox 690">
            <a:extLst>
              <a:ext uri="{FF2B5EF4-FFF2-40B4-BE49-F238E27FC236}">
                <a16:creationId xmlns:a16="http://schemas.microsoft.com/office/drawing/2014/main" id="{68377BBE-C26F-4A3D-832D-F167C0921FEF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29B953A-9381-4229-B160-1EBC73844641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233641</xdr:colOff>
      <xdr:row>10</xdr:row>
      <xdr:rowOff>126066</xdr:rowOff>
    </xdr:from>
    <xdr:to>
      <xdr:col>19</xdr:col>
      <xdr:colOff>81240</xdr:colOff>
      <xdr:row>12</xdr:row>
      <xdr:rowOff>98737</xdr:rowOff>
    </xdr:to>
    <xdr:grpSp>
      <xdr:nvGrpSpPr>
        <xdr:cNvPr id="692" name="Группа 691">
          <a:extLst>
            <a:ext uri="{FF2B5EF4-FFF2-40B4-BE49-F238E27FC236}">
              <a16:creationId xmlns:a16="http://schemas.microsoft.com/office/drawing/2014/main" id="{456A7EB5-5A25-4B85-886E-EEAD844836F4}"/>
            </a:ext>
          </a:extLst>
        </xdr:cNvPr>
        <xdr:cNvGrpSpPr/>
      </xdr:nvGrpSpPr>
      <xdr:grpSpPr>
        <a:xfrm>
          <a:off x="11206441" y="1935816"/>
          <a:ext cx="457199" cy="334621"/>
          <a:chOff x="11896163" y="623046"/>
          <a:chExt cx="457199" cy="331260"/>
        </a:xfrm>
      </xdr:grpSpPr>
      <xdr:sp macro="" textlink="PivotTables!BH11">
        <xdr:nvSpPr>
          <xdr:cNvPr id="693" name="TextBox 692">
            <a:extLst>
              <a:ext uri="{FF2B5EF4-FFF2-40B4-BE49-F238E27FC236}">
                <a16:creationId xmlns:a16="http://schemas.microsoft.com/office/drawing/2014/main" id="{BF2569B3-319D-403C-88EC-C14E697182FB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99CA633-BE77-474B-8968-F253185CEE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1">
        <xdr:nvSpPr>
          <xdr:cNvPr id="694" name="TextBox 693">
            <a:extLst>
              <a:ext uri="{FF2B5EF4-FFF2-40B4-BE49-F238E27FC236}">
                <a16:creationId xmlns:a16="http://schemas.microsoft.com/office/drawing/2014/main" id="{4C9DD2BC-D7F6-4947-9BD4-ECA22669B6C3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29B953A-9381-4229-B160-1EBC73844641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509866</xdr:colOff>
      <xdr:row>9</xdr:row>
      <xdr:rowOff>130828</xdr:rowOff>
    </xdr:from>
    <xdr:to>
      <xdr:col>19</xdr:col>
      <xdr:colOff>357465</xdr:colOff>
      <xdr:row>11</xdr:row>
      <xdr:rowOff>103499</xdr:rowOff>
    </xdr:to>
    <xdr:grpSp>
      <xdr:nvGrpSpPr>
        <xdr:cNvPr id="695" name="Группа 694">
          <a:extLst>
            <a:ext uri="{FF2B5EF4-FFF2-40B4-BE49-F238E27FC236}">
              <a16:creationId xmlns:a16="http://schemas.microsoft.com/office/drawing/2014/main" id="{26350ED7-8304-4D75-BCB8-6258C528FADA}"/>
            </a:ext>
          </a:extLst>
        </xdr:cNvPr>
        <xdr:cNvGrpSpPr/>
      </xdr:nvGrpSpPr>
      <xdr:grpSpPr>
        <a:xfrm>
          <a:off x="11482666" y="1759603"/>
          <a:ext cx="457199" cy="334621"/>
          <a:chOff x="11896163" y="623046"/>
          <a:chExt cx="457199" cy="331260"/>
        </a:xfrm>
      </xdr:grpSpPr>
      <xdr:sp macro="" textlink="PivotTables!BH11">
        <xdr:nvSpPr>
          <xdr:cNvPr id="696" name="TextBox 695">
            <a:extLst>
              <a:ext uri="{FF2B5EF4-FFF2-40B4-BE49-F238E27FC236}">
                <a16:creationId xmlns:a16="http://schemas.microsoft.com/office/drawing/2014/main" id="{1618158D-D9B3-4695-8089-7AA8197E9E38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99CA633-BE77-474B-8968-F253185CEE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1">
        <xdr:nvSpPr>
          <xdr:cNvPr id="697" name="TextBox 696">
            <a:extLst>
              <a:ext uri="{FF2B5EF4-FFF2-40B4-BE49-F238E27FC236}">
                <a16:creationId xmlns:a16="http://schemas.microsoft.com/office/drawing/2014/main" id="{2DDFD140-5CA4-458C-AE1D-B5C21B1A49DF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29B953A-9381-4229-B160-1EBC73844641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128866</xdr:colOff>
      <xdr:row>9</xdr:row>
      <xdr:rowOff>116541</xdr:rowOff>
    </xdr:from>
    <xdr:to>
      <xdr:col>18</xdr:col>
      <xdr:colOff>586065</xdr:colOff>
      <xdr:row>11</xdr:row>
      <xdr:rowOff>89212</xdr:rowOff>
    </xdr:to>
    <xdr:grpSp>
      <xdr:nvGrpSpPr>
        <xdr:cNvPr id="698" name="Группа 697">
          <a:extLst>
            <a:ext uri="{FF2B5EF4-FFF2-40B4-BE49-F238E27FC236}">
              <a16:creationId xmlns:a16="http://schemas.microsoft.com/office/drawing/2014/main" id="{AB7F0100-318D-47BA-AFAF-1236F26C2350}"/>
            </a:ext>
          </a:extLst>
        </xdr:cNvPr>
        <xdr:cNvGrpSpPr/>
      </xdr:nvGrpSpPr>
      <xdr:grpSpPr>
        <a:xfrm>
          <a:off x="11101666" y="1745316"/>
          <a:ext cx="457199" cy="334621"/>
          <a:chOff x="11896163" y="623046"/>
          <a:chExt cx="457199" cy="331260"/>
        </a:xfrm>
      </xdr:grpSpPr>
      <xdr:sp macro="" textlink="PivotTables!BH11">
        <xdr:nvSpPr>
          <xdr:cNvPr id="699" name="TextBox 698">
            <a:extLst>
              <a:ext uri="{FF2B5EF4-FFF2-40B4-BE49-F238E27FC236}">
                <a16:creationId xmlns:a16="http://schemas.microsoft.com/office/drawing/2014/main" id="{D7831653-A495-482E-B0DD-C5EAAB23086D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99CA633-BE77-474B-8968-F253185CEE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1">
        <xdr:nvSpPr>
          <xdr:cNvPr id="700" name="TextBox 699">
            <a:extLst>
              <a:ext uri="{FF2B5EF4-FFF2-40B4-BE49-F238E27FC236}">
                <a16:creationId xmlns:a16="http://schemas.microsoft.com/office/drawing/2014/main" id="{7D007FFE-A562-4990-9C2D-E5E02C269A7F}"/>
              </a:ext>
            </a:extLst>
          </xdr:cNvPr>
          <xdr:cNvSpPr txBox="1"/>
        </xdr:nvSpPr>
        <xdr:spPr>
          <a:xfrm>
            <a:off x="11896163" y="623046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29B953A-9381-4229-B160-1EBC73844641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598674</xdr:colOff>
      <xdr:row>12</xdr:row>
      <xdr:rowOff>31375</xdr:rowOff>
    </xdr:from>
    <xdr:to>
      <xdr:col>19</xdr:col>
      <xdr:colOff>446273</xdr:colOff>
      <xdr:row>14</xdr:row>
      <xdr:rowOff>5727</xdr:rowOff>
    </xdr:to>
    <xdr:grpSp>
      <xdr:nvGrpSpPr>
        <xdr:cNvPr id="701" name="Группа 700">
          <a:extLst>
            <a:ext uri="{FF2B5EF4-FFF2-40B4-BE49-F238E27FC236}">
              <a16:creationId xmlns:a16="http://schemas.microsoft.com/office/drawing/2014/main" id="{C3C962B9-C090-4EDF-8D84-915132F83ED4}"/>
            </a:ext>
          </a:extLst>
        </xdr:cNvPr>
        <xdr:cNvGrpSpPr/>
      </xdr:nvGrpSpPr>
      <xdr:grpSpPr>
        <a:xfrm>
          <a:off x="11571474" y="2203075"/>
          <a:ext cx="457199" cy="336302"/>
          <a:chOff x="10896600" y="654423"/>
          <a:chExt cx="457199" cy="332941"/>
        </a:xfrm>
      </xdr:grpSpPr>
      <xdr:sp macro="" textlink="PivotTables!BG11">
        <xdr:nvSpPr>
          <xdr:cNvPr id="702" name="TextBox 701">
            <a:extLst>
              <a:ext uri="{FF2B5EF4-FFF2-40B4-BE49-F238E27FC236}">
                <a16:creationId xmlns:a16="http://schemas.microsoft.com/office/drawing/2014/main" id="{8E93C6E5-E343-4494-A61B-CBC967FF4B71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703" name="TextBox 702">
            <a:extLst>
              <a:ext uri="{FF2B5EF4-FFF2-40B4-BE49-F238E27FC236}">
                <a16:creationId xmlns:a16="http://schemas.microsoft.com/office/drawing/2014/main" id="{4DD669E7-8043-499D-8AB3-C19CE30989FE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19</xdr:col>
      <xdr:colOff>274824</xdr:colOff>
      <xdr:row>10</xdr:row>
      <xdr:rowOff>131388</xdr:rowOff>
    </xdr:from>
    <xdr:to>
      <xdr:col>20</xdr:col>
      <xdr:colOff>122423</xdr:colOff>
      <xdr:row>12</xdr:row>
      <xdr:rowOff>105740</xdr:rowOff>
    </xdr:to>
    <xdr:grpSp>
      <xdr:nvGrpSpPr>
        <xdr:cNvPr id="704" name="Группа 703">
          <a:extLst>
            <a:ext uri="{FF2B5EF4-FFF2-40B4-BE49-F238E27FC236}">
              <a16:creationId xmlns:a16="http://schemas.microsoft.com/office/drawing/2014/main" id="{0B074D26-E40C-4A5D-9695-E809068ADBC9}"/>
            </a:ext>
          </a:extLst>
        </xdr:cNvPr>
        <xdr:cNvGrpSpPr/>
      </xdr:nvGrpSpPr>
      <xdr:grpSpPr>
        <a:xfrm>
          <a:off x="11857224" y="1941138"/>
          <a:ext cx="457199" cy="336302"/>
          <a:chOff x="10896600" y="654423"/>
          <a:chExt cx="457199" cy="332941"/>
        </a:xfrm>
      </xdr:grpSpPr>
      <xdr:sp macro="" textlink="PivotTables!BG11">
        <xdr:nvSpPr>
          <xdr:cNvPr id="705" name="TextBox 704">
            <a:extLst>
              <a:ext uri="{FF2B5EF4-FFF2-40B4-BE49-F238E27FC236}">
                <a16:creationId xmlns:a16="http://schemas.microsoft.com/office/drawing/2014/main" id="{69E862F9-53A7-4113-B349-926FD1F96EB5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706" name="TextBox 705">
            <a:extLst>
              <a:ext uri="{FF2B5EF4-FFF2-40B4-BE49-F238E27FC236}">
                <a16:creationId xmlns:a16="http://schemas.microsoft.com/office/drawing/2014/main" id="{AF998DF4-8877-45BD-87EA-299D8724C6E8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36699</xdr:colOff>
      <xdr:row>10</xdr:row>
      <xdr:rowOff>121863</xdr:rowOff>
    </xdr:from>
    <xdr:to>
      <xdr:col>18</xdr:col>
      <xdr:colOff>493898</xdr:colOff>
      <xdr:row>12</xdr:row>
      <xdr:rowOff>96215</xdr:rowOff>
    </xdr:to>
    <xdr:grpSp>
      <xdr:nvGrpSpPr>
        <xdr:cNvPr id="707" name="Группа 706">
          <a:extLst>
            <a:ext uri="{FF2B5EF4-FFF2-40B4-BE49-F238E27FC236}">
              <a16:creationId xmlns:a16="http://schemas.microsoft.com/office/drawing/2014/main" id="{15EED43B-EBCE-4A62-A225-2A2379393690}"/>
            </a:ext>
          </a:extLst>
        </xdr:cNvPr>
        <xdr:cNvGrpSpPr/>
      </xdr:nvGrpSpPr>
      <xdr:grpSpPr>
        <a:xfrm>
          <a:off x="11009499" y="1931613"/>
          <a:ext cx="457199" cy="336302"/>
          <a:chOff x="10896600" y="654423"/>
          <a:chExt cx="457199" cy="332941"/>
        </a:xfrm>
      </xdr:grpSpPr>
      <xdr:sp macro="" textlink="PivotTables!BG11">
        <xdr:nvSpPr>
          <xdr:cNvPr id="708" name="TextBox 707">
            <a:extLst>
              <a:ext uri="{FF2B5EF4-FFF2-40B4-BE49-F238E27FC236}">
                <a16:creationId xmlns:a16="http://schemas.microsoft.com/office/drawing/2014/main" id="{26EE43A6-1D5A-45D9-AA4F-C7256940E91E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709" name="TextBox 708">
            <a:extLst>
              <a:ext uri="{FF2B5EF4-FFF2-40B4-BE49-F238E27FC236}">
                <a16:creationId xmlns:a16="http://schemas.microsoft.com/office/drawing/2014/main" id="{71C60222-776C-45FE-85B2-1C8253A9CE14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327212</xdr:colOff>
      <xdr:row>11</xdr:row>
      <xdr:rowOff>121863</xdr:rowOff>
    </xdr:from>
    <xdr:to>
      <xdr:col>19</xdr:col>
      <xdr:colOff>174811</xdr:colOff>
      <xdr:row>13</xdr:row>
      <xdr:rowOff>96215</xdr:rowOff>
    </xdr:to>
    <xdr:grpSp>
      <xdr:nvGrpSpPr>
        <xdr:cNvPr id="710" name="Группа 709">
          <a:extLst>
            <a:ext uri="{FF2B5EF4-FFF2-40B4-BE49-F238E27FC236}">
              <a16:creationId xmlns:a16="http://schemas.microsoft.com/office/drawing/2014/main" id="{2EC7A438-3B12-4154-B3C8-583C5DBEDAEF}"/>
            </a:ext>
          </a:extLst>
        </xdr:cNvPr>
        <xdr:cNvGrpSpPr/>
      </xdr:nvGrpSpPr>
      <xdr:grpSpPr>
        <a:xfrm>
          <a:off x="11300012" y="2112588"/>
          <a:ext cx="457199" cy="336302"/>
          <a:chOff x="10896600" y="654423"/>
          <a:chExt cx="457199" cy="332941"/>
        </a:xfrm>
      </xdr:grpSpPr>
      <xdr:sp macro="" textlink="PivotTables!BG11">
        <xdr:nvSpPr>
          <xdr:cNvPr id="711" name="TextBox 710">
            <a:extLst>
              <a:ext uri="{FF2B5EF4-FFF2-40B4-BE49-F238E27FC236}">
                <a16:creationId xmlns:a16="http://schemas.microsoft.com/office/drawing/2014/main" id="{F50216B2-B42E-4731-B54D-07915DD3A361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712" name="TextBox 711">
            <a:extLst>
              <a:ext uri="{FF2B5EF4-FFF2-40B4-BE49-F238E27FC236}">
                <a16:creationId xmlns:a16="http://schemas.microsoft.com/office/drawing/2014/main" id="{7D8E55D6-C294-4280-BF94-7B66E83F1A1C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19</xdr:col>
      <xdr:colOff>79562</xdr:colOff>
      <xdr:row>10</xdr:row>
      <xdr:rowOff>121863</xdr:rowOff>
    </xdr:from>
    <xdr:to>
      <xdr:col>19</xdr:col>
      <xdr:colOff>536761</xdr:colOff>
      <xdr:row>12</xdr:row>
      <xdr:rowOff>96215</xdr:rowOff>
    </xdr:to>
    <xdr:grpSp>
      <xdr:nvGrpSpPr>
        <xdr:cNvPr id="713" name="Группа 712">
          <a:extLst>
            <a:ext uri="{FF2B5EF4-FFF2-40B4-BE49-F238E27FC236}">
              <a16:creationId xmlns:a16="http://schemas.microsoft.com/office/drawing/2014/main" id="{B9EFFF73-2FAC-454D-B50F-7CA3A4397A8F}"/>
            </a:ext>
          </a:extLst>
        </xdr:cNvPr>
        <xdr:cNvGrpSpPr/>
      </xdr:nvGrpSpPr>
      <xdr:grpSpPr>
        <a:xfrm>
          <a:off x="11661962" y="1931613"/>
          <a:ext cx="457199" cy="336302"/>
          <a:chOff x="10896600" y="654423"/>
          <a:chExt cx="457199" cy="332941"/>
        </a:xfrm>
      </xdr:grpSpPr>
      <xdr:sp macro="" textlink="PivotTables!BG11">
        <xdr:nvSpPr>
          <xdr:cNvPr id="714" name="TextBox 713">
            <a:extLst>
              <a:ext uri="{FF2B5EF4-FFF2-40B4-BE49-F238E27FC236}">
                <a16:creationId xmlns:a16="http://schemas.microsoft.com/office/drawing/2014/main" id="{F67C9BB5-6EFC-4E88-A674-DED51AEE4F6E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715" name="TextBox 714">
            <a:extLst>
              <a:ext uri="{FF2B5EF4-FFF2-40B4-BE49-F238E27FC236}">
                <a16:creationId xmlns:a16="http://schemas.microsoft.com/office/drawing/2014/main" id="{9D81F24D-A541-44A1-A01F-AE32E2694C57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19</xdr:col>
      <xdr:colOff>179574</xdr:colOff>
      <xdr:row>9</xdr:row>
      <xdr:rowOff>126626</xdr:rowOff>
    </xdr:from>
    <xdr:to>
      <xdr:col>20</xdr:col>
      <xdr:colOff>27173</xdr:colOff>
      <xdr:row>11</xdr:row>
      <xdr:rowOff>100978</xdr:rowOff>
    </xdr:to>
    <xdr:grpSp>
      <xdr:nvGrpSpPr>
        <xdr:cNvPr id="716" name="Группа 715">
          <a:extLst>
            <a:ext uri="{FF2B5EF4-FFF2-40B4-BE49-F238E27FC236}">
              <a16:creationId xmlns:a16="http://schemas.microsoft.com/office/drawing/2014/main" id="{86FA442E-A732-4991-8A2B-3632C1D40EA9}"/>
            </a:ext>
          </a:extLst>
        </xdr:cNvPr>
        <xdr:cNvGrpSpPr/>
      </xdr:nvGrpSpPr>
      <xdr:grpSpPr>
        <a:xfrm>
          <a:off x="11761974" y="1755401"/>
          <a:ext cx="457199" cy="336302"/>
          <a:chOff x="10896600" y="654423"/>
          <a:chExt cx="457199" cy="332941"/>
        </a:xfrm>
      </xdr:grpSpPr>
      <xdr:sp macro="" textlink="PivotTables!BG11">
        <xdr:nvSpPr>
          <xdr:cNvPr id="717" name="TextBox 716">
            <a:extLst>
              <a:ext uri="{FF2B5EF4-FFF2-40B4-BE49-F238E27FC236}">
                <a16:creationId xmlns:a16="http://schemas.microsoft.com/office/drawing/2014/main" id="{EAEB3314-1E03-4CE7-BF71-B5F07C393750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718" name="TextBox 717">
            <a:extLst>
              <a:ext uri="{FF2B5EF4-FFF2-40B4-BE49-F238E27FC236}">
                <a16:creationId xmlns:a16="http://schemas.microsoft.com/office/drawing/2014/main" id="{AC004B3D-209C-48B8-B2CF-C2EC2E0ED83F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517712</xdr:colOff>
      <xdr:row>10</xdr:row>
      <xdr:rowOff>45663</xdr:rowOff>
    </xdr:from>
    <xdr:to>
      <xdr:col>19</xdr:col>
      <xdr:colOff>365311</xdr:colOff>
      <xdr:row>12</xdr:row>
      <xdr:rowOff>20015</xdr:rowOff>
    </xdr:to>
    <xdr:grpSp>
      <xdr:nvGrpSpPr>
        <xdr:cNvPr id="719" name="Группа 718">
          <a:extLst>
            <a:ext uri="{FF2B5EF4-FFF2-40B4-BE49-F238E27FC236}">
              <a16:creationId xmlns:a16="http://schemas.microsoft.com/office/drawing/2014/main" id="{6E5C7E87-30D8-40F0-BF1D-7FEA275D9882}"/>
            </a:ext>
          </a:extLst>
        </xdr:cNvPr>
        <xdr:cNvGrpSpPr/>
      </xdr:nvGrpSpPr>
      <xdr:grpSpPr>
        <a:xfrm>
          <a:off x="11490512" y="1855413"/>
          <a:ext cx="457199" cy="336302"/>
          <a:chOff x="10896600" y="654423"/>
          <a:chExt cx="457199" cy="332941"/>
        </a:xfrm>
      </xdr:grpSpPr>
      <xdr:sp macro="" textlink="PivotTables!BG11">
        <xdr:nvSpPr>
          <xdr:cNvPr id="720" name="TextBox 719">
            <a:extLst>
              <a:ext uri="{FF2B5EF4-FFF2-40B4-BE49-F238E27FC236}">
                <a16:creationId xmlns:a16="http://schemas.microsoft.com/office/drawing/2014/main" id="{8B8FA6F7-DB71-4229-82F0-C3B3507C7E3E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721" name="TextBox 720">
            <a:extLst>
              <a:ext uri="{FF2B5EF4-FFF2-40B4-BE49-F238E27FC236}">
                <a16:creationId xmlns:a16="http://schemas.microsoft.com/office/drawing/2014/main" id="{625A567E-B851-4BE8-BD63-1E7C555E4E33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417699</xdr:colOff>
      <xdr:row>9</xdr:row>
      <xdr:rowOff>21851</xdr:rowOff>
    </xdr:from>
    <xdr:to>
      <xdr:col>19</xdr:col>
      <xdr:colOff>265298</xdr:colOff>
      <xdr:row>10</xdr:row>
      <xdr:rowOff>177178</xdr:rowOff>
    </xdr:to>
    <xdr:grpSp>
      <xdr:nvGrpSpPr>
        <xdr:cNvPr id="722" name="Группа 721">
          <a:extLst>
            <a:ext uri="{FF2B5EF4-FFF2-40B4-BE49-F238E27FC236}">
              <a16:creationId xmlns:a16="http://schemas.microsoft.com/office/drawing/2014/main" id="{2683EC32-6990-48FB-9F79-CCE45D69E1A0}"/>
            </a:ext>
          </a:extLst>
        </xdr:cNvPr>
        <xdr:cNvGrpSpPr/>
      </xdr:nvGrpSpPr>
      <xdr:grpSpPr>
        <a:xfrm>
          <a:off x="11390499" y="1650626"/>
          <a:ext cx="457199" cy="336302"/>
          <a:chOff x="10896600" y="654423"/>
          <a:chExt cx="457199" cy="332941"/>
        </a:xfrm>
      </xdr:grpSpPr>
      <xdr:sp macro="" textlink="PivotTables!BG11">
        <xdr:nvSpPr>
          <xdr:cNvPr id="723" name="TextBox 722">
            <a:extLst>
              <a:ext uri="{FF2B5EF4-FFF2-40B4-BE49-F238E27FC236}">
                <a16:creationId xmlns:a16="http://schemas.microsoft.com/office/drawing/2014/main" id="{8A88EE0E-08DB-4178-86CD-73F157EFC3E7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724" name="TextBox 723">
            <a:extLst>
              <a:ext uri="{FF2B5EF4-FFF2-40B4-BE49-F238E27FC236}">
                <a16:creationId xmlns:a16="http://schemas.microsoft.com/office/drawing/2014/main" id="{33972C86-86B5-46F6-B203-21EF42986263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18</xdr:col>
      <xdr:colOff>117662</xdr:colOff>
      <xdr:row>8</xdr:row>
      <xdr:rowOff>40901</xdr:rowOff>
    </xdr:from>
    <xdr:to>
      <xdr:col>18</xdr:col>
      <xdr:colOff>574861</xdr:colOff>
      <xdr:row>10</xdr:row>
      <xdr:rowOff>15253</xdr:rowOff>
    </xdr:to>
    <xdr:grpSp>
      <xdr:nvGrpSpPr>
        <xdr:cNvPr id="725" name="Группа 724">
          <a:extLst>
            <a:ext uri="{FF2B5EF4-FFF2-40B4-BE49-F238E27FC236}">
              <a16:creationId xmlns:a16="http://schemas.microsoft.com/office/drawing/2014/main" id="{027413D4-194E-4870-BCA7-8492CA814D01}"/>
            </a:ext>
          </a:extLst>
        </xdr:cNvPr>
        <xdr:cNvGrpSpPr/>
      </xdr:nvGrpSpPr>
      <xdr:grpSpPr>
        <a:xfrm>
          <a:off x="11090462" y="1488701"/>
          <a:ext cx="457199" cy="336302"/>
          <a:chOff x="10896600" y="654423"/>
          <a:chExt cx="457199" cy="332941"/>
        </a:xfrm>
      </xdr:grpSpPr>
      <xdr:sp macro="" textlink="PivotTables!BG11">
        <xdr:nvSpPr>
          <xdr:cNvPr id="726" name="TextBox 725">
            <a:extLst>
              <a:ext uri="{FF2B5EF4-FFF2-40B4-BE49-F238E27FC236}">
                <a16:creationId xmlns:a16="http://schemas.microsoft.com/office/drawing/2014/main" id="{EC512CFD-AD11-4A17-BEB7-5EEF36597A80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5611B3F-B1B8-475A-A7D8-96DE7B33D164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1">
        <xdr:nvSpPr>
          <xdr:cNvPr id="727" name="TextBox 726">
            <a:extLst>
              <a:ext uri="{FF2B5EF4-FFF2-40B4-BE49-F238E27FC236}">
                <a16:creationId xmlns:a16="http://schemas.microsoft.com/office/drawing/2014/main" id="{EFFA217B-D66B-4F14-87B1-4F45DDE1FAB2}"/>
              </a:ext>
            </a:extLst>
          </xdr:cNvPr>
          <xdr:cNvSpPr txBox="1"/>
        </xdr:nvSpPr>
        <xdr:spPr>
          <a:xfrm>
            <a:off x="10896600" y="654423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46DC090-96B4-407B-8EFF-5CE0CC3D10D7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225270</xdr:colOff>
      <xdr:row>10</xdr:row>
      <xdr:rowOff>131141</xdr:rowOff>
    </xdr:from>
    <xdr:to>
      <xdr:col>11</xdr:col>
      <xdr:colOff>72869</xdr:colOff>
      <xdr:row>12</xdr:row>
      <xdr:rowOff>105494</xdr:rowOff>
    </xdr:to>
    <xdr:grpSp>
      <xdr:nvGrpSpPr>
        <xdr:cNvPr id="728" name="Группа 727">
          <a:extLst>
            <a:ext uri="{FF2B5EF4-FFF2-40B4-BE49-F238E27FC236}">
              <a16:creationId xmlns:a16="http://schemas.microsoft.com/office/drawing/2014/main" id="{CB5C284B-B393-4178-909D-1536A2CEE211}"/>
            </a:ext>
          </a:extLst>
        </xdr:cNvPr>
        <xdr:cNvGrpSpPr/>
      </xdr:nvGrpSpPr>
      <xdr:grpSpPr>
        <a:xfrm>
          <a:off x="6321270" y="1940891"/>
          <a:ext cx="457199" cy="336303"/>
          <a:chOff x="7983070" y="537882"/>
          <a:chExt cx="457199" cy="332941"/>
        </a:xfrm>
      </xdr:grpSpPr>
      <xdr:sp macro="" textlink="PivotTables!BG13">
        <xdr:nvSpPr>
          <xdr:cNvPr id="729" name="TextBox 728">
            <a:extLst>
              <a:ext uri="{FF2B5EF4-FFF2-40B4-BE49-F238E27FC236}">
                <a16:creationId xmlns:a16="http://schemas.microsoft.com/office/drawing/2014/main" id="{CD93AACE-8E88-4C2E-AC64-3C224D1A934A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30" name="TextBox 729">
            <a:extLst>
              <a:ext uri="{FF2B5EF4-FFF2-40B4-BE49-F238E27FC236}">
                <a16:creationId xmlns:a16="http://schemas.microsoft.com/office/drawing/2014/main" id="{3E086997-D86F-4C3E-8E9C-3F83BC865076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521361</xdr:colOff>
      <xdr:row>9</xdr:row>
      <xdr:rowOff>126787</xdr:rowOff>
    </xdr:from>
    <xdr:to>
      <xdr:col>11</xdr:col>
      <xdr:colOff>368960</xdr:colOff>
      <xdr:row>11</xdr:row>
      <xdr:rowOff>101140</xdr:rowOff>
    </xdr:to>
    <xdr:grpSp>
      <xdr:nvGrpSpPr>
        <xdr:cNvPr id="731" name="Группа 730">
          <a:extLst>
            <a:ext uri="{FF2B5EF4-FFF2-40B4-BE49-F238E27FC236}">
              <a16:creationId xmlns:a16="http://schemas.microsoft.com/office/drawing/2014/main" id="{33DEC91A-3BB3-4E52-BCC5-7BE01CEF313D}"/>
            </a:ext>
          </a:extLst>
        </xdr:cNvPr>
        <xdr:cNvGrpSpPr/>
      </xdr:nvGrpSpPr>
      <xdr:grpSpPr>
        <a:xfrm>
          <a:off x="6617361" y="1755562"/>
          <a:ext cx="457199" cy="336303"/>
          <a:chOff x="7983070" y="537882"/>
          <a:chExt cx="457199" cy="332941"/>
        </a:xfrm>
      </xdr:grpSpPr>
      <xdr:sp macro="" textlink="PivotTables!BG13">
        <xdr:nvSpPr>
          <xdr:cNvPr id="732" name="TextBox 731">
            <a:extLst>
              <a:ext uri="{FF2B5EF4-FFF2-40B4-BE49-F238E27FC236}">
                <a16:creationId xmlns:a16="http://schemas.microsoft.com/office/drawing/2014/main" id="{21643A83-B840-4492-AE15-C17E32487640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33" name="TextBox 732">
            <a:extLst>
              <a:ext uri="{FF2B5EF4-FFF2-40B4-BE49-F238E27FC236}">
                <a16:creationId xmlns:a16="http://schemas.microsoft.com/office/drawing/2014/main" id="{4B071570-B3FB-4B3A-A669-B2723BBFBEC2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512653</xdr:colOff>
      <xdr:row>11</xdr:row>
      <xdr:rowOff>126787</xdr:rowOff>
    </xdr:from>
    <xdr:to>
      <xdr:col>11</xdr:col>
      <xdr:colOff>360252</xdr:colOff>
      <xdr:row>13</xdr:row>
      <xdr:rowOff>101140</xdr:rowOff>
    </xdr:to>
    <xdr:grpSp>
      <xdr:nvGrpSpPr>
        <xdr:cNvPr id="734" name="Группа 733">
          <a:extLst>
            <a:ext uri="{FF2B5EF4-FFF2-40B4-BE49-F238E27FC236}">
              <a16:creationId xmlns:a16="http://schemas.microsoft.com/office/drawing/2014/main" id="{0DEBB659-DEAD-45C6-AF8B-72AE029C5480}"/>
            </a:ext>
          </a:extLst>
        </xdr:cNvPr>
        <xdr:cNvGrpSpPr/>
      </xdr:nvGrpSpPr>
      <xdr:grpSpPr>
        <a:xfrm>
          <a:off x="6608653" y="2117512"/>
          <a:ext cx="457199" cy="336303"/>
          <a:chOff x="7983070" y="537882"/>
          <a:chExt cx="457199" cy="332941"/>
        </a:xfrm>
      </xdr:grpSpPr>
      <xdr:sp macro="" textlink="PivotTables!BG13">
        <xdr:nvSpPr>
          <xdr:cNvPr id="735" name="TextBox 734">
            <a:extLst>
              <a:ext uri="{FF2B5EF4-FFF2-40B4-BE49-F238E27FC236}">
                <a16:creationId xmlns:a16="http://schemas.microsoft.com/office/drawing/2014/main" id="{2FE0B4A6-0118-4E52-B38E-03E3D2796999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36" name="TextBox 735">
            <a:extLst>
              <a:ext uri="{FF2B5EF4-FFF2-40B4-BE49-F238E27FC236}">
                <a16:creationId xmlns:a16="http://schemas.microsoft.com/office/drawing/2014/main" id="{AA268E3A-207A-42FD-BEFD-902481C8D2EA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194790</xdr:colOff>
      <xdr:row>10</xdr:row>
      <xdr:rowOff>35346</xdr:rowOff>
    </xdr:from>
    <xdr:to>
      <xdr:col>12</xdr:col>
      <xdr:colOff>42389</xdr:colOff>
      <xdr:row>12</xdr:row>
      <xdr:rowOff>9699</xdr:rowOff>
    </xdr:to>
    <xdr:grpSp>
      <xdr:nvGrpSpPr>
        <xdr:cNvPr id="737" name="Группа 736">
          <a:extLst>
            <a:ext uri="{FF2B5EF4-FFF2-40B4-BE49-F238E27FC236}">
              <a16:creationId xmlns:a16="http://schemas.microsoft.com/office/drawing/2014/main" id="{FF4164D4-174B-44D6-946F-BAAC82B295B2}"/>
            </a:ext>
          </a:extLst>
        </xdr:cNvPr>
        <xdr:cNvGrpSpPr/>
      </xdr:nvGrpSpPr>
      <xdr:grpSpPr>
        <a:xfrm>
          <a:off x="6900390" y="1845096"/>
          <a:ext cx="457199" cy="336303"/>
          <a:chOff x="7983070" y="537882"/>
          <a:chExt cx="457199" cy="332941"/>
        </a:xfrm>
      </xdr:grpSpPr>
      <xdr:sp macro="" textlink="PivotTables!BG13">
        <xdr:nvSpPr>
          <xdr:cNvPr id="738" name="TextBox 737">
            <a:extLst>
              <a:ext uri="{FF2B5EF4-FFF2-40B4-BE49-F238E27FC236}">
                <a16:creationId xmlns:a16="http://schemas.microsoft.com/office/drawing/2014/main" id="{BED563E8-7A02-4C1B-B612-20F7502B7BD9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39" name="TextBox 738">
            <a:extLst>
              <a:ext uri="{FF2B5EF4-FFF2-40B4-BE49-F238E27FC236}">
                <a16:creationId xmlns:a16="http://schemas.microsoft.com/office/drawing/2014/main" id="{36275129-3B7C-4882-B291-0BD7A2AA82C1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146893</xdr:colOff>
      <xdr:row>11</xdr:row>
      <xdr:rowOff>118078</xdr:rowOff>
    </xdr:from>
    <xdr:to>
      <xdr:col>10</xdr:col>
      <xdr:colOff>604092</xdr:colOff>
      <xdr:row>13</xdr:row>
      <xdr:rowOff>92431</xdr:rowOff>
    </xdr:to>
    <xdr:grpSp>
      <xdr:nvGrpSpPr>
        <xdr:cNvPr id="740" name="Группа 739">
          <a:extLst>
            <a:ext uri="{FF2B5EF4-FFF2-40B4-BE49-F238E27FC236}">
              <a16:creationId xmlns:a16="http://schemas.microsoft.com/office/drawing/2014/main" id="{5B957056-FFD6-4607-BDAB-A6F4DC77854E}"/>
            </a:ext>
          </a:extLst>
        </xdr:cNvPr>
        <xdr:cNvGrpSpPr/>
      </xdr:nvGrpSpPr>
      <xdr:grpSpPr>
        <a:xfrm>
          <a:off x="6242893" y="2108803"/>
          <a:ext cx="457199" cy="336303"/>
          <a:chOff x="7983070" y="537882"/>
          <a:chExt cx="457199" cy="332941"/>
        </a:xfrm>
      </xdr:grpSpPr>
      <xdr:sp macro="" textlink="PivotTables!BG13">
        <xdr:nvSpPr>
          <xdr:cNvPr id="741" name="TextBox 740">
            <a:extLst>
              <a:ext uri="{FF2B5EF4-FFF2-40B4-BE49-F238E27FC236}">
                <a16:creationId xmlns:a16="http://schemas.microsoft.com/office/drawing/2014/main" id="{291DF25B-885E-47D6-A5DF-D1678B4A1118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42" name="TextBox 741">
            <a:extLst>
              <a:ext uri="{FF2B5EF4-FFF2-40B4-BE49-F238E27FC236}">
                <a16:creationId xmlns:a16="http://schemas.microsoft.com/office/drawing/2014/main" id="{1FB0CCB8-03DA-42F1-95AE-83E3CAD8356E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9</xdr:col>
      <xdr:colOff>473464</xdr:colOff>
      <xdr:row>11</xdr:row>
      <xdr:rowOff>35347</xdr:rowOff>
    </xdr:from>
    <xdr:to>
      <xdr:col>10</xdr:col>
      <xdr:colOff>321063</xdr:colOff>
      <xdr:row>13</xdr:row>
      <xdr:rowOff>9700</xdr:rowOff>
    </xdr:to>
    <xdr:grpSp>
      <xdr:nvGrpSpPr>
        <xdr:cNvPr id="743" name="Группа 742">
          <a:extLst>
            <a:ext uri="{FF2B5EF4-FFF2-40B4-BE49-F238E27FC236}">
              <a16:creationId xmlns:a16="http://schemas.microsoft.com/office/drawing/2014/main" id="{B6B0FB78-5B6B-41B0-A8B8-1305A70F4FE1}"/>
            </a:ext>
          </a:extLst>
        </xdr:cNvPr>
        <xdr:cNvGrpSpPr/>
      </xdr:nvGrpSpPr>
      <xdr:grpSpPr>
        <a:xfrm>
          <a:off x="5959864" y="2026072"/>
          <a:ext cx="457199" cy="336303"/>
          <a:chOff x="7983070" y="537882"/>
          <a:chExt cx="457199" cy="332941"/>
        </a:xfrm>
      </xdr:grpSpPr>
      <xdr:sp macro="" textlink="PivotTables!BG13">
        <xdr:nvSpPr>
          <xdr:cNvPr id="744" name="TextBox 743">
            <a:extLst>
              <a:ext uri="{FF2B5EF4-FFF2-40B4-BE49-F238E27FC236}">
                <a16:creationId xmlns:a16="http://schemas.microsoft.com/office/drawing/2014/main" id="{2BB73731-1B87-49A4-BAC8-E6D3F0A235D3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45" name="TextBox 744">
            <a:extLst>
              <a:ext uri="{FF2B5EF4-FFF2-40B4-BE49-F238E27FC236}">
                <a16:creationId xmlns:a16="http://schemas.microsoft.com/office/drawing/2014/main" id="{801F62A8-8F4E-4A13-BBEC-C4E731791117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534424</xdr:colOff>
      <xdr:row>8</xdr:row>
      <xdr:rowOff>118078</xdr:rowOff>
    </xdr:from>
    <xdr:to>
      <xdr:col>11</xdr:col>
      <xdr:colOff>382023</xdr:colOff>
      <xdr:row>10</xdr:row>
      <xdr:rowOff>92431</xdr:rowOff>
    </xdr:to>
    <xdr:grpSp>
      <xdr:nvGrpSpPr>
        <xdr:cNvPr id="746" name="Группа 745">
          <a:extLst>
            <a:ext uri="{FF2B5EF4-FFF2-40B4-BE49-F238E27FC236}">
              <a16:creationId xmlns:a16="http://schemas.microsoft.com/office/drawing/2014/main" id="{74581BC2-90FE-4AFB-9721-3BD3D8E63751}"/>
            </a:ext>
          </a:extLst>
        </xdr:cNvPr>
        <xdr:cNvGrpSpPr/>
      </xdr:nvGrpSpPr>
      <xdr:grpSpPr>
        <a:xfrm>
          <a:off x="6630424" y="1565878"/>
          <a:ext cx="457199" cy="336303"/>
          <a:chOff x="7983070" y="537882"/>
          <a:chExt cx="457199" cy="332941"/>
        </a:xfrm>
      </xdr:grpSpPr>
      <xdr:sp macro="" textlink="PivotTables!BG13">
        <xdr:nvSpPr>
          <xdr:cNvPr id="747" name="TextBox 746">
            <a:extLst>
              <a:ext uri="{FF2B5EF4-FFF2-40B4-BE49-F238E27FC236}">
                <a16:creationId xmlns:a16="http://schemas.microsoft.com/office/drawing/2014/main" id="{8088D4CA-3D81-4991-8589-D7521E48F306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48" name="TextBox 747">
            <a:extLst>
              <a:ext uri="{FF2B5EF4-FFF2-40B4-BE49-F238E27FC236}">
                <a16:creationId xmlns:a16="http://schemas.microsoft.com/office/drawing/2014/main" id="{EAD670D7-73E4-4209-A736-AF9E482B0DAC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225270</xdr:colOff>
      <xdr:row>11</xdr:row>
      <xdr:rowOff>44055</xdr:rowOff>
    </xdr:from>
    <xdr:to>
      <xdr:col>11</xdr:col>
      <xdr:colOff>72869</xdr:colOff>
      <xdr:row>13</xdr:row>
      <xdr:rowOff>18408</xdr:rowOff>
    </xdr:to>
    <xdr:grpSp>
      <xdr:nvGrpSpPr>
        <xdr:cNvPr id="749" name="Группа 748">
          <a:extLst>
            <a:ext uri="{FF2B5EF4-FFF2-40B4-BE49-F238E27FC236}">
              <a16:creationId xmlns:a16="http://schemas.microsoft.com/office/drawing/2014/main" id="{012C372A-06BF-4A75-8155-49EBE1DD2E75}"/>
            </a:ext>
          </a:extLst>
        </xdr:cNvPr>
        <xdr:cNvGrpSpPr/>
      </xdr:nvGrpSpPr>
      <xdr:grpSpPr>
        <a:xfrm>
          <a:off x="6321270" y="2034780"/>
          <a:ext cx="457199" cy="336303"/>
          <a:chOff x="7983070" y="537882"/>
          <a:chExt cx="457199" cy="332941"/>
        </a:xfrm>
      </xdr:grpSpPr>
      <xdr:sp macro="" textlink="PivotTables!BG13">
        <xdr:nvSpPr>
          <xdr:cNvPr id="750" name="TextBox 749">
            <a:extLst>
              <a:ext uri="{FF2B5EF4-FFF2-40B4-BE49-F238E27FC236}">
                <a16:creationId xmlns:a16="http://schemas.microsoft.com/office/drawing/2014/main" id="{F8B3B5F9-9CF3-48A1-A734-87F4FD73EFC0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51" name="TextBox 750">
            <a:extLst>
              <a:ext uri="{FF2B5EF4-FFF2-40B4-BE49-F238E27FC236}">
                <a16:creationId xmlns:a16="http://schemas.microsoft.com/office/drawing/2014/main" id="{2076292B-E545-45AD-B885-B3EA89C61F49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429922</xdr:colOff>
      <xdr:row>11</xdr:row>
      <xdr:rowOff>30992</xdr:rowOff>
    </xdr:from>
    <xdr:to>
      <xdr:col>11</xdr:col>
      <xdr:colOff>277521</xdr:colOff>
      <xdr:row>13</xdr:row>
      <xdr:rowOff>5345</xdr:rowOff>
    </xdr:to>
    <xdr:grpSp>
      <xdr:nvGrpSpPr>
        <xdr:cNvPr id="752" name="Группа 751">
          <a:extLst>
            <a:ext uri="{FF2B5EF4-FFF2-40B4-BE49-F238E27FC236}">
              <a16:creationId xmlns:a16="http://schemas.microsoft.com/office/drawing/2014/main" id="{491BF9C1-152C-4E90-9B89-72B998EF569E}"/>
            </a:ext>
          </a:extLst>
        </xdr:cNvPr>
        <xdr:cNvGrpSpPr/>
      </xdr:nvGrpSpPr>
      <xdr:grpSpPr>
        <a:xfrm>
          <a:off x="6525922" y="2021717"/>
          <a:ext cx="457199" cy="336303"/>
          <a:chOff x="7983070" y="537882"/>
          <a:chExt cx="457199" cy="332941"/>
        </a:xfrm>
      </xdr:grpSpPr>
      <xdr:sp macro="" textlink="PivotTables!BG13">
        <xdr:nvSpPr>
          <xdr:cNvPr id="753" name="TextBox 752">
            <a:extLst>
              <a:ext uri="{FF2B5EF4-FFF2-40B4-BE49-F238E27FC236}">
                <a16:creationId xmlns:a16="http://schemas.microsoft.com/office/drawing/2014/main" id="{9504DCA8-E9A8-468E-83F5-B2192FB41304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54" name="TextBox 753">
            <a:extLst>
              <a:ext uri="{FF2B5EF4-FFF2-40B4-BE49-F238E27FC236}">
                <a16:creationId xmlns:a16="http://schemas.microsoft.com/office/drawing/2014/main" id="{C850A033-F69C-4327-AFF0-084F88FA7165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38036</xdr:colOff>
      <xdr:row>10</xdr:row>
      <xdr:rowOff>35346</xdr:rowOff>
    </xdr:from>
    <xdr:to>
      <xdr:col>10</xdr:col>
      <xdr:colOff>495235</xdr:colOff>
      <xdr:row>12</xdr:row>
      <xdr:rowOff>9699</xdr:rowOff>
    </xdr:to>
    <xdr:grpSp>
      <xdr:nvGrpSpPr>
        <xdr:cNvPr id="755" name="Группа 754">
          <a:extLst>
            <a:ext uri="{FF2B5EF4-FFF2-40B4-BE49-F238E27FC236}">
              <a16:creationId xmlns:a16="http://schemas.microsoft.com/office/drawing/2014/main" id="{7575D5EE-2C9F-4B6C-80C8-A7C5F6F2FD55}"/>
            </a:ext>
          </a:extLst>
        </xdr:cNvPr>
        <xdr:cNvGrpSpPr/>
      </xdr:nvGrpSpPr>
      <xdr:grpSpPr>
        <a:xfrm>
          <a:off x="6134036" y="1845096"/>
          <a:ext cx="457199" cy="336303"/>
          <a:chOff x="7983070" y="537882"/>
          <a:chExt cx="457199" cy="332941"/>
        </a:xfrm>
      </xdr:grpSpPr>
      <xdr:sp macro="" textlink="PivotTables!BG13">
        <xdr:nvSpPr>
          <xdr:cNvPr id="756" name="TextBox 755">
            <a:extLst>
              <a:ext uri="{FF2B5EF4-FFF2-40B4-BE49-F238E27FC236}">
                <a16:creationId xmlns:a16="http://schemas.microsoft.com/office/drawing/2014/main" id="{246CACB5-A2F3-4E33-8828-CDF3EC9C0E2E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57" name="TextBox 756">
            <a:extLst>
              <a:ext uri="{FF2B5EF4-FFF2-40B4-BE49-F238E27FC236}">
                <a16:creationId xmlns:a16="http://schemas.microsoft.com/office/drawing/2014/main" id="{120C4101-3E83-4B95-9D17-D64357708A48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334128</xdr:colOff>
      <xdr:row>9</xdr:row>
      <xdr:rowOff>126787</xdr:rowOff>
    </xdr:from>
    <xdr:to>
      <xdr:col>11</xdr:col>
      <xdr:colOff>181727</xdr:colOff>
      <xdr:row>11</xdr:row>
      <xdr:rowOff>101140</xdr:rowOff>
    </xdr:to>
    <xdr:grpSp>
      <xdr:nvGrpSpPr>
        <xdr:cNvPr id="758" name="Группа 757">
          <a:extLst>
            <a:ext uri="{FF2B5EF4-FFF2-40B4-BE49-F238E27FC236}">
              <a16:creationId xmlns:a16="http://schemas.microsoft.com/office/drawing/2014/main" id="{99AD3BD3-C30B-4C7F-9078-1AC0D277E687}"/>
            </a:ext>
          </a:extLst>
        </xdr:cNvPr>
        <xdr:cNvGrpSpPr/>
      </xdr:nvGrpSpPr>
      <xdr:grpSpPr>
        <a:xfrm>
          <a:off x="6430128" y="1755562"/>
          <a:ext cx="457199" cy="336303"/>
          <a:chOff x="7983070" y="537882"/>
          <a:chExt cx="457199" cy="332941"/>
        </a:xfrm>
      </xdr:grpSpPr>
      <xdr:sp macro="" textlink="PivotTables!BG13">
        <xdr:nvSpPr>
          <xdr:cNvPr id="759" name="TextBox 758">
            <a:extLst>
              <a:ext uri="{FF2B5EF4-FFF2-40B4-BE49-F238E27FC236}">
                <a16:creationId xmlns:a16="http://schemas.microsoft.com/office/drawing/2014/main" id="{4BAC00BA-8E65-4B18-B03C-AAEEA849D881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B7C23C-6982-4154-81BC-62F1F03B9565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3">
        <xdr:nvSpPr>
          <xdr:cNvPr id="760" name="TextBox 759">
            <a:extLst>
              <a:ext uri="{FF2B5EF4-FFF2-40B4-BE49-F238E27FC236}">
                <a16:creationId xmlns:a16="http://schemas.microsoft.com/office/drawing/2014/main" id="{68EE3CD1-8CA4-4A04-9DF0-393CD0E2FE29}"/>
              </a:ext>
            </a:extLst>
          </xdr:cNvPr>
          <xdr:cNvSpPr txBox="1"/>
        </xdr:nvSpPr>
        <xdr:spPr>
          <a:xfrm>
            <a:off x="7983070" y="537882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DCB482D-52EC-4EA3-A681-527B51E8AF50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425310</xdr:colOff>
      <xdr:row>8</xdr:row>
      <xdr:rowOff>122175</xdr:rowOff>
    </xdr:from>
    <xdr:to>
      <xdr:col>11</xdr:col>
      <xdr:colOff>272909</xdr:colOff>
      <xdr:row>10</xdr:row>
      <xdr:rowOff>94847</xdr:rowOff>
    </xdr:to>
    <xdr:grpSp>
      <xdr:nvGrpSpPr>
        <xdr:cNvPr id="761" name="Группа 760">
          <a:extLst>
            <a:ext uri="{FF2B5EF4-FFF2-40B4-BE49-F238E27FC236}">
              <a16:creationId xmlns:a16="http://schemas.microsoft.com/office/drawing/2014/main" id="{67A0B9AE-D658-4F8C-A451-3BC5EDF08DEB}"/>
            </a:ext>
          </a:extLst>
        </xdr:cNvPr>
        <xdr:cNvGrpSpPr/>
      </xdr:nvGrpSpPr>
      <xdr:grpSpPr>
        <a:xfrm>
          <a:off x="6521310" y="1569975"/>
          <a:ext cx="457199" cy="334622"/>
          <a:chOff x="9193305" y="528917"/>
          <a:chExt cx="457199" cy="331260"/>
        </a:xfrm>
      </xdr:grpSpPr>
      <xdr:sp macro="" textlink="PivotTables!BH13">
        <xdr:nvSpPr>
          <xdr:cNvPr id="762" name="TextBox 761">
            <a:extLst>
              <a:ext uri="{FF2B5EF4-FFF2-40B4-BE49-F238E27FC236}">
                <a16:creationId xmlns:a16="http://schemas.microsoft.com/office/drawing/2014/main" id="{DF1AD81C-AB81-4AEA-87D8-7E7D53687B9F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63" name="TextBox 762">
            <a:extLst>
              <a:ext uri="{FF2B5EF4-FFF2-40B4-BE49-F238E27FC236}">
                <a16:creationId xmlns:a16="http://schemas.microsoft.com/office/drawing/2014/main" id="{A92F5F17-56AA-48E3-8FC9-8B017EBF6C83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94385</xdr:colOff>
      <xdr:row>11</xdr:row>
      <xdr:rowOff>139593</xdr:rowOff>
    </xdr:from>
    <xdr:to>
      <xdr:col>11</xdr:col>
      <xdr:colOff>551584</xdr:colOff>
      <xdr:row>13</xdr:row>
      <xdr:rowOff>112265</xdr:rowOff>
    </xdr:to>
    <xdr:grpSp>
      <xdr:nvGrpSpPr>
        <xdr:cNvPr id="764" name="Группа 763">
          <a:extLst>
            <a:ext uri="{FF2B5EF4-FFF2-40B4-BE49-F238E27FC236}">
              <a16:creationId xmlns:a16="http://schemas.microsoft.com/office/drawing/2014/main" id="{C29F25E8-EFEA-4A18-A6C3-563FA5026806}"/>
            </a:ext>
          </a:extLst>
        </xdr:cNvPr>
        <xdr:cNvGrpSpPr/>
      </xdr:nvGrpSpPr>
      <xdr:grpSpPr>
        <a:xfrm>
          <a:off x="6799985" y="2130318"/>
          <a:ext cx="457199" cy="334622"/>
          <a:chOff x="9193305" y="528917"/>
          <a:chExt cx="457199" cy="331260"/>
        </a:xfrm>
      </xdr:grpSpPr>
      <xdr:sp macro="" textlink="PivotTables!BH13">
        <xdr:nvSpPr>
          <xdr:cNvPr id="765" name="TextBox 764">
            <a:extLst>
              <a:ext uri="{FF2B5EF4-FFF2-40B4-BE49-F238E27FC236}">
                <a16:creationId xmlns:a16="http://schemas.microsoft.com/office/drawing/2014/main" id="{6580A520-A51A-4FC3-9838-F9C8CFEB7DF7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66" name="TextBox 765">
            <a:extLst>
              <a:ext uri="{FF2B5EF4-FFF2-40B4-BE49-F238E27FC236}">
                <a16:creationId xmlns:a16="http://schemas.microsoft.com/office/drawing/2014/main" id="{219AF191-9575-4DCC-BDB8-CB3E46DB49E2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185824</xdr:colOff>
      <xdr:row>10</xdr:row>
      <xdr:rowOff>139593</xdr:rowOff>
    </xdr:from>
    <xdr:to>
      <xdr:col>12</xdr:col>
      <xdr:colOff>33423</xdr:colOff>
      <xdr:row>12</xdr:row>
      <xdr:rowOff>112265</xdr:rowOff>
    </xdr:to>
    <xdr:grpSp>
      <xdr:nvGrpSpPr>
        <xdr:cNvPr id="767" name="Группа 766">
          <a:extLst>
            <a:ext uri="{FF2B5EF4-FFF2-40B4-BE49-F238E27FC236}">
              <a16:creationId xmlns:a16="http://schemas.microsoft.com/office/drawing/2014/main" id="{25C636E9-B3F6-4874-B23A-06D19541D6BC}"/>
            </a:ext>
          </a:extLst>
        </xdr:cNvPr>
        <xdr:cNvGrpSpPr/>
      </xdr:nvGrpSpPr>
      <xdr:grpSpPr>
        <a:xfrm>
          <a:off x="6891424" y="1949343"/>
          <a:ext cx="457199" cy="334622"/>
          <a:chOff x="9193305" y="528917"/>
          <a:chExt cx="457199" cy="331260"/>
        </a:xfrm>
      </xdr:grpSpPr>
      <xdr:sp macro="" textlink="PivotTables!BH13">
        <xdr:nvSpPr>
          <xdr:cNvPr id="768" name="TextBox 767">
            <a:extLst>
              <a:ext uri="{FF2B5EF4-FFF2-40B4-BE49-F238E27FC236}">
                <a16:creationId xmlns:a16="http://schemas.microsoft.com/office/drawing/2014/main" id="{A02E8E61-26DC-4C96-B7BB-6C36D426257E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69" name="TextBox 768">
            <a:extLst>
              <a:ext uri="{FF2B5EF4-FFF2-40B4-BE49-F238E27FC236}">
                <a16:creationId xmlns:a16="http://schemas.microsoft.com/office/drawing/2014/main" id="{3C10E390-28A2-4E49-AA68-4AC0E0F5F0B2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229367</xdr:colOff>
      <xdr:row>12</xdr:row>
      <xdr:rowOff>43798</xdr:rowOff>
    </xdr:from>
    <xdr:to>
      <xdr:col>11</xdr:col>
      <xdr:colOff>76966</xdr:colOff>
      <xdr:row>14</xdr:row>
      <xdr:rowOff>16470</xdr:rowOff>
    </xdr:to>
    <xdr:grpSp>
      <xdr:nvGrpSpPr>
        <xdr:cNvPr id="770" name="Группа 769">
          <a:extLst>
            <a:ext uri="{FF2B5EF4-FFF2-40B4-BE49-F238E27FC236}">
              <a16:creationId xmlns:a16="http://schemas.microsoft.com/office/drawing/2014/main" id="{5E530980-1699-478B-84D8-46AACE162FEC}"/>
            </a:ext>
          </a:extLst>
        </xdr:cNvPr>
        <xdr:cNvGrpSpPr/>
      </xdr:nvGrpSpPr>
      <xdr:grpSpPr>
        <a:xfrm>
          <a:off x="6325367" y="2215498"/>
          <a:ext cx="457199" cy="334622"/>
          <a:chOff x="9193305" y="528917"/>
          <a:chExt cx="457199" cy="331260"/>
        </a:xfrm>
      </xdr:grpSpPr>
      <xdr:sp macro="" textlink="PivotTables!BH13">
        <xdr:nvSpPr>
          <xdr:cNvPr id="771" name="TextBox 770">
            <a:extLst>
              <a:ext uri="{FF2B5EF4-FFF2-40B4-BE49-F238E27FC236}">
                <a16:creationId xmlns:a16="http://schemas.microsoft.com/office/drawing/2014/main" id="{8117B55B-21F2-44CE-9F79-0A991A33F479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72" name="TextBox 771">
            <a:extLst>
              <a:ext uri="{FF2B5EF4-FFF2-40B4-BE49-F238E27FC236}">
                <a16:creationId xmlns:a16="http://schemas.microsoft.com/office/drawing/2014/main" id="{80B85A4C-8CE0-494D-99AB-C66093F457CB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42133</xdr:colOff>
      <xdr:row>10</xdr:row>
      <xdr:rowOff>135238</xdr:rowOff>
    </xdr:from>
    <xdr:to>
      <xdr:col>10</xdr:col>
      <xdr:colOff>499332</xdr:colOff>
      <xdr:row>12</xdr:row>
      <xdr:rowOff>107910</xdr:rowOff>
    </xdr:to>
    <xdr:grpSp>
      <xdr:nvGrpSpPr>
        <xdr:cNvPr id="773" name="Группа 772">
          <a:extLst>
            <a:ext uri="{FF2B5EF4-FFF2-40B4-BE49-F238E27FC236}">
              <a16:creationId xmlns:a16="http://schemas.microsoft.com/office/drawing/2014/main" id="{A7E52F9E-B92F-4FD9-8C31-18CBC2362C39}"/>
            </a:ext>
          </a:extLst>
        </xdr:cNvPr>
        <xdr:cNvGrpSpPr/>
      </xdr:nvGrpSpPr>
      <xdr:grpSpPr>
        <a:xfrm>
          <a:off x="6138133" y="1944988"/>
          <a:ext cx="457199" cy="334622"/>
          <a:chOff x="9193305" y="528917"/>
          <a:chExt cx="457199" cy="331260"/>
        </a:xfrm>
      </xdr:grpSpPr>
      <xdr:sp macro="" textlink="PivotTables!BH13">
        <xdr:nvSpPr>
          <xdr:cNvPr id="774" name="TextBox 773">
            <a:extLst>
              <a:ext uri="{FF2B5EF4-FFF2-40B4-BE49-F238E27FC236}">
                <a16:creationId xmlns:a16="http://schemas.microsoft.com/office/drawing/2014/main" id="{5115FAB0-FA97-4C8A-BFD6-1DC2BDEF37F2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75" name="TextBox 774">
            <a:extLst>
              <a:ext uri="{FF2B5EF4-FFF2-40B4-BE49-F238E27FC236}">
                <a16:creationId xmlns:a16="http://schemas.microsoft.com/office/drawing/2014/main" id="{6C73876A-E420-4208-A030-F60F56273D6D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599481</xdr:colOff>
      <xdr:row>10</xdr:row>
      <xdr:rowOff>43798</xdr:rowOff>
    </xdr:from>
    <xdr:to>
      <xdr:col>11</xdr:col>
      <xdr:colOff>447080</xdr:colOff>
      <xdr:row>12</xdr:row>
      <xdr:rowOff>16470</xdr:rowOff>
    </xdr:to>
    <xdr:grpSp>
      <xdr:nvGrpSpPr>
        <xdr:cNvPr id="776" name="Группа 775">
          <a:extLst>
            <a:ext uri="{FF2B5EF4-FFF2-40B4-BE49-F238E27FC236}">
              <a16:creationId xmlns:a16="http://schemas.microsoft.com/office/drawing/2014/main" id="{10655DAD-257C-41E9-8619-DD0BA636014B}"/>
            </a:ext>
          </a:extLst>
        </xdr:cNvPr>
        <xdr:cNvGrpSpPr/>
      </xdr:nvGrpSpPr>
      <xdr:grpSpPr>
        <a:xfrm>
          <a:off x="6695481" y="1853548"/>
          <a:ext cx="457199" cy="334622"/>
          <a:chOff x="9193305" y="528917"/>
          <a:chExt cx="457199" cy="331260"/>
        </a:xfrm>
      </xdr:grpSpPr>
      <xdr:sp macro="" textlink="PivotTables!BH13">
        <xdr:nvSpPr>
          <xdr:cNvPr id="777" name="TextBox 776">
            <a:extLst>
              <a:ext uri="{FF2B5EF4-FFF2-40B4-BE49-F238E27FC236}">
                <a16:creationId xmlns:a16="http://schemas.microsoft.com/office/drawing/2014/main" id="{0F9FE63E-794E-4DA6-B6B5-602CF4A2E33B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78" name="TextBox 777">
            <a:extLst>
              <a:ext uri="{FF2B5EF4-FFF2-40B4-BE49-F238E27FC236}">
                <a16:creationId xmlns:a16="http://schemas.microsoft.com/office/drawing/2014/main" id="{99A6E192-2CA4-4BBE-BB5E-4A4792200E34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599482</xdr:colOff>
      <xdr:row>11</xdr:row>
      <xdr:rowOff>52507</xdr:rowOff>
    </xdr:from>
    <xdr:to>
      <xdr:col>11</xdr:col>
      <xdr:colOff>447081</xdr:colOff>
      <xdr:row>13</xdr:row>
      <xdr:rowOff>25179</xdr:rowOff>
    </xdr:to>
    <xdr:grpSp>
      <xdr:nvGrpSpPr>
        <xdr:cNvPr id="779" name="Группа 778">
          <a:extLst>
            <a:ext uri="{FF2B5EF4-FFF2-40B4-BE49-F238E27FC236}">
              <a16:creationId xmlns:a16="http://schemas.microsoft.com/office/drawing/2014/main" id="{0BFC5959-E7B8-4ACD-980E-DAD6D227D366}"/>
            </a:ext>
          </a:extLst>
        </xdr:cNvPr>
        <xdr:cNvGrpSpPr/>
      </xdr:nvGrpSpPr>
      <xdr:grpSpPr>
        <a:xfrm>
          <a:off x="6695482" y="2043232"/>
          <a:ext cx="457199" cy="334622"/>
          <a:chOff x="9193305" y="528917"/>
          <a:chExt cx="457199" cy="331260"/>
        </a:xfrm>
      </xdr:grpSpPr>
      <xdr:sp macro="" textlink="PivotTables!BH13">
        <xdr:nvSpPr>
          <xdr:cNvPr id="780" name="TextBox 779">
            <a:extLst>
              <a:ext uri="{FF2B5EF4-FFF2-40B4-BE49-F238E27FC236}">
                <a16:creationId xmlns:a16="http://schemas.microsoft.com/office/drawing/2014/main" id="{6CF5F5AA-9838-4CF9-B016-2A00E960E613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81" name="TextBox 780">
            <a:extLst>
              <a:ext uri="{FF2B5EF4-FFF2-40B4-BE49-F238E27FC236}">
                <a16:creationId xmlns:a16="http://schemas.microsoft.com/office/drawing/2014/main" id="{4708AACB-07A5-41F8-9BFA-484E115762D1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9</xdr:col>
      <xdr:colOff>569002</xdr:colOff>
      <xdr:row>9</xdr:row>
      <xdr:rowOff>39444</xdr:rowOff>
    </xdr:from>
    <xdr:to>
      <xdr:col>10</xdr:col>
      <xdr:colOff>416601</xdr:colOff>
      <xdr:row>11</xdr:row>
      <xdr:rowOff>12116</xdr:rowOff>
    </xdr:to>
    <xdr:grpSp>
      <xdr:nvGrpSpPr>
        <xdr:cNvPr id="782" name="Группа 781">
          <a:extLst>
            <a:ext uri="{FF2B5EF4-FFF2-40B4-BE49-F238E27FC236}">
              <a16:creationId xmlns:a16="http://schemas.microsoft.com/office/drawing/2014/main" id="{ADBA8980-6787-4415-8639-26B41D22A407}"/>
            </a:ext>
          </a:extLst>
        </xdr:cNvPr>
        <xdr:cNvGrpSpPr/>
      </xdr:nvGrpSpPr>
      <xdr:grpSpPr>
        <a:xfrm>
          <a:off x="6055402" y="1668219"/>
          <a:ext cx="457199" cy="334622"/>
          <a:chOff x="9193305" y="528917"/>
          <a:chExt cx="457199" cy="331260"/>
        </a:xfrm>
      </xdr:grpSpPr>
      <xdr:sp macro="" textlink="PivotTables!BH13">
        <xdr:nvSpPr>
          <xdr:cNvPr id="783" name="TextBox 782">
            <a:extLst>
              <a:ext uri="{FF2B5EF4-FFF2-40B4-BE49-F238E27FC236}">
                <a16:creationId xmlns:a16="http://schemas.microsoft.com/office/drawing/2014/main" id="{FC004022-AE37-4674-BEBD-08A60BF157CB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84" name="TextBox 783">
            <a:extLst>
              <a:ext uri="{FF2B5EF4-FFF2-40B4-BE49-F238E27FC236}">
                <a16:creationId xmlns:a16="http://schemas.microsoft.com/office/drawing/2014/main" id="{5403E4DA-F0B6-4BE7-B3C6-147A0F32C18D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338225</xdr:colOff>
      <xdr:row>10</xdr:row>
      <xdr:rowOff>52507</xdr:rowOff>
    </xdr:from>
    <xdr:to>
      <xdr:col>11</xdr:col>
      <xdr:colOff>185824</xdr:colOff>
      <xdr:row>12</xdr:row>
      <xdr:rowOff>25179</xdr:rowOff>
    </xdr:to>
    <xdr:grpSp>
      <xdr:nvGrpSpPr>
        <xdr:cNvPr id="785" name="Группа 784">
          <a:extLst>
            <a:ext uri="{FF2B5EF4-FFF2-40B4-BE49-F238E27FC236}">
              <a16:creationId xmlns:a16="http://schemas.microsoft.com/office/drawing/2014/main" id="{DDD7863B-B8BC-4E59-96F1-3ACF078C9751}"/>
            </a:ext>
          </a:extLst>
        </xdr:cNvPr>
        <xdr:cNvGrpSpPr/>
      </xdr:nvGrpSpPr>
      <xdr:grpSpPr>
        <a:xfrm>
          <a:off x="6434225" y="1862257"/>
          <a:ext cx="457199" cy="334622"/>
          <a:chOff x="9193305" y="528917"/>
          <a:chExt cx="457199" cy="331260"/>
        </a:xfrm>
      </xdr:grpSpPr>
      <xdr:sp macro="" textlink="PivotTables!BH13">
        <xdr:nvSpPr>
          <xdr:cNvPr id="786" name="TextBox 785">
            <a:extLst>
              <a:ext uri="{FF2B5EF4-FFF2-40B4-BE49-F238E27FC236}">
                <a16:creationId xmlns:a16="http://schemas.microsoft.com/office/drawing/2014/main" id="{93052329-17E0-457C-B109-C89F00041BA4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87" name="TextBox 786">
            <a:extLst>
              <a:ext uri="{FF2B5EF4-FFF2-40B4-BE49-F238E27FC236}">
                <a16:creationId xmlns:a16="http://schemas.microsoft.com/office/drawing/2014/main" id="{44A7F793-4462-4B1A-BBF2-CF658A317EA4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155345</xdr:colOff>
      <xdr:row>9</xdr:row>
      <xdr:rowOff>48153</xdr:rowOff>
    </xdr:from>
    <xdr:to>
      <xdr:col>11</xdr:col>
      <xdr:colOff>2944</xdr:colOff>
      <xdr:row>11</xdr:row>
      <xdr:rowOff>20825</xdr:rowOff>
    </xdr:to>
    <xdr:grpSp>
      <xdr:nvGrpSpPr>
        <xdr:cNvPr id="788" name="Группа 787">
          <a:extLst>
            <a:ext uri="{FF2B5EF4-FFF2-40B4-BE49-F238E27FC236}">
              <a16:creationId xmlns:a16="http://schemas.microsoft.com/office/drawing/2014/main" id="{9730697E-357E-434A-BE80-4B923D861AB6}"/>
            </a:ext>
          </a:extLst>
        </xdr:cNvPr>
        <xdr:cNvGrpSpPr/>
      </xdr:nvGrpSpPr>
      <xdr:grpSpPr>
        <a:xfrm>
          <a:off x="6251345" y="1676928"/>
          <a:ext cx="457199" cy="334622"/>
          <a:chOff x="9193305" y="528917"/>
          <a:chExt cx="457199" cy="331260"/>
        </a:xfrm>
      </xdr:grpSpPr>
      <xdr:sp macro="" textlink="PivotTables!BH13">
        <xdr:nvSpPr>
          <xdr:cNvPr id="789" name="TextBox 788">
            <a:extLst>
              <a:ext uri="{FF2B5EF4-FFF2-40B4-BE49-F238E27FC236}">
                <a16:creationId xmlns:a16="http://schemas.microsoft.com/office/drawing/2014/main" id="{9A0229EB-CB56-41DA-9C83-BFA017C48EC3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F393DB1-3EA8-423D-8C6D-2394E88C7E63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3">
        <xdr:nvSpPr>
          <xdr:cNvPr id="790" name="TextBox 789">
            <a:extLst>
              <a:ext uri="{FF2B5EF4-FFF2-40B4-BE49-F238E27FC236}">
                <a16:creationId xmlns:a16="http://schemas.microsoft.com/office/drawing/2014/main" id="{93BE98F5-9FA2-441B-9D96-189817A6C7FA}"/>
              </a:ext>
            </a:extLst>
          </xdr:cNvPr>
          <xdr:cNvSpPr txBox="1"/>
        </xdr:nvSpPr>
        <xdr:spPr>
          <a:xfrm>
            <a:off x="9193305" y="528917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BEEF15F-1AA8-40AD-B7A5-4FDD39BB8379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16521</xdr:colOff>
      <xdr:row>17</xdr:row>
      <xdr:rowOff>138440</xdr:rowOff>
    </xdr:from>
    <xdr:to>
      <xdr:col>11</xdr:col>
      <xdr:colOff>473720</xdr:colOff>
      <xdr:row>19</xdr:row>
      <xdr:rowOff>111111</xdr:rowOff>
    </xdr:to>
    <xdr:grpSp>
      <xdr:nvGrpSpPr>
        <xdr:cNvPr id="791" name="Группа 790">
          <a:extLst>
            <a:ext uri="{FF2B5EF4-FFF2-40B4-BE49-F238E27FC236}">
              <a16:creationId xmlns:a16="http://schemas.microsoft.com/office/drawing/2014/main" id="{0994217B-8078-4AD2-9886-A19B552986F7}"/>
            </a:ext>
          </a:extLst>
        </xdr:cNvPr>
        <xdr:cNvGrpSpPr/>
      </xdr:nvGrpSpPr>
      <xdr:grpSpPr>
        <a:xfrm>
          <a:off x="6722121" y="3215015"/>
          <a:ext cx="457199" cy="334621"/>
          <a:chOff x="7104530" y="533400"/>
          <a:chExt cx="457199" cy="331260"/>
        </a:xfrm>
      </xdr:grpSpPr>
      <xdr:sp macro="" textlink="PivotTables!BH9">
        <xdr:nvSpPr>
          <xdr:cNvPr id="792" name="TextBox 791">
            <a:extLst>
              <a:ext uri="{FF2B5EF4-FFF2-40B4-BE49-F238E27FC236}">
                <a16:creationId xmlns:a16="http://schemas.microsoft.com/office/drawing/2014/main" id="{CD6E98D6-B7A2-4880-9C1E-51D3BF5A500A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4230892-1458-4063-ADA4-FAE53850254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9">
        <xdr:nvSpPr>
          <xdr:cNvPr id="793" name="TextBox 792">
            <a:extLst>
              <a:ext uri="{FF2B5EF4-FFF2-40B4-BE49-F238E27FC236}">
                <a16:creationId xmlns:a16="http://schemas.microsoft.com/office/drawing/2014/main" id="{872B06BD-D80B-490D-9C3C-E8F7C671D932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04FD2E4-B9BF-405F-90AE-813164B89FB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295195</xdr:colOff>
      <xdr:row>16</xdr:row>
      <xdr:rowOff>47001</xdr:rowOff>
    </xdr:from>
    <xdr:to>
      <xdr:col>12</xdr:col>
      <xdr:colOff>142794</xdr:colOff>
      <xdr:row>18</xdr:row>
      <xdr:rowOff>19672</xdr:rowOff>
    </xdr:to>
    <xdr:grpSp>
      <xdr:nvGrpSpPr>
        <xdr:cNvPr id="794" name="Группа 793">
          <a:extLst>
            <a:ext uri="{FF2B5EF4-FFF2-40B4-BE49-F238E27FC236}">
              <a16:creationId xmlns:a16="http://schemas.microsoft.com/office/drawing/2014/main" id="{EC9A8F31-6C6E-4FF5-B1B1-94AC461E8C59}"/>
            </a:ext>
          </a:extLst>
        </xdr:cNvPr>
        <xdr:cNvGrpSpPr/>
      </xdr:nvGrpSpPr>
      <xdr:grpSpPr>
        <a:xfrm>
          <a:off x="7000795" y="2942601"/>
          <a:ext cx="457199" cy="334621"/>
          <a:chOff x="7104530" y="533400"/>
          <a:chExt cx="457199" cy="331260"/>
        </a:xfrm>
      </xdr:grpSpPr>
      <xdr:sp macro="" textlink="PivotTables!BH9">
        <xdr:nvSpPr>
          <xdr:cNvPr id="795" name="TextBox 794">
            <a:extLst>
              <a:ext uri="{FF2B5EF4-FFF2-40B4-BE49-F238E27FC236}">
                <a16:creationId xmlns:a16="http://schemas.microsoft.com/office/drawing/2014/main" id="{D79C91C8-CD21-44BB-A06E-BE8B1165591A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4230892-1458-4063-ADA4-FAE53850254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9">
        <xdr:nvSpPr>
          <xdr:cNvPr id="796" name="TextBox 795">
            <a:extLst>
              <a:ext uri="{FF2B5EF4-FFF2-40B4-BE49-F238E27FC236}">
                <a16:creationId xmlns:a16="http://schemas.microsoft.com/office/drawing/2014/main" id="{D4DB50EE-CEFD-42AB-ACFD-8A0E9ED3E1E2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04FD2E4-B9BF-405F-90AE-813164B89FB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282132</xdr:colOff>
      <xdr:row>18</xdr:row>
      <xdr:rowOff>42646</xdr:rowOff>
    </xdr:from>
    <xdr:to>
      <xdr:col>12</xdr:col>
      <xdr:colOff>129731</xdr:colOff>
      <xdr:row>20</xdr:row>
      <xdr:rowOff>15317</xdr:rowOff>
    </xdr:to>
    <xdr:grpSp>
      <xdr:nvGrpSpPr>
        <xdr:cNvPr id="797" name="Группа 796">
          <a:extLst>
            <a:ext uri="{FF2B5EF4-FFF2-40B4-BE49-F238E27FC236}">
              <a16:creationId xmlns:a16="http://schemas.microsoft.com/office/drawing/2014/main" id="{4F1CED78-80F1-4276-8A02-535565987118}"/>
            </a:ext>
          </a:extLst>
        </xdr:cNvPr>
        <xdr:cNvGrpSpPr/>
      </xdr:nvGrpSpPr>
      <xdr:grpSpPr>
        <a:xfrm>
          <a:off x="6987732" y="3300196"/>
          <a:ext cx="457199" cy="334621"/>
          <a:chOff x="7104530" y="533400"/>
          <a:chExt cx="457199" cy="331260"/>
        </a:xfrm>
      </xdr:grpSpPr>
      <xdr:sp macro="" textlink="PivotTables!BH9">
        <xdr:nvSpPr>
          <xdr:cNvPr id="798" name="TextBox 797">
            <a:extLst>
              <a:ext uri="{FF2B5EF4-FFF2-40B4-BE49-F238E27FC236}">
                <a16:creationId xmlns:a16="http://schemas.microsoft.com/office/drawing/2014/main" id="{D5FFD7AB-83A5-46ED-B994-196AC7812CE3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4230892-1458-4063-ADA4-FAE53850254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9">
        <xdr:nvSpPr>
          <xdr:cNvPr id="799" name="TextBox 798">
            <a:extLst>
              <a:ext uri="{FF2B5EF4-FFF2-40B4-BE49-F238E27FC236}">
                <a16:creationId xmlns:a16="http://schemas.microsoft.com/office/drawing/2014/main" id="{1CEF4AC3-1951-4A71-B8DC-545615801BC5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04FD2E4-B9BF-405F-90AE-813164B89FB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247298</xdr:colOff>
      <xdr:row>17</xdr:row>
      <xdr:rowOff>47000</xdr:rowOff>
    </xdr:from>
    <xdr:to>
      <xdr:col>11</xdr:col>
      <xdr:colOff>94897</xdr:colOff>
      <xdr:row>19</xdr:row>
      <xdr:rowOff>19671</xdr:rowOff>
    </xdr:to>
    <xdr:grpSp>
      <xdr:nvGrpSpPr>
        <xdr:cNvPr id="800" name="Группа 799">
          <a:extLst>
            <a:ext uri="{FF2B5EF4-FFF2-40B4-BE49-F238E27FC236}">
              <a16:creationId xmlns:a16="http://schemas.microsoft.com/office/drawing/2014/main" id="{DA27B31F-F996-4997-AE3A-E53BB17C5DDF}"/>
            </a:ext>
          </a:extLst>
        </xdr:cNvPr>
        <xdr:cNvGrpSpPr/>
      </xdr:nvGrpSpPr>
      <xdr:grpSpPr>
        <a:xfrm>
          <a:off x="6343298" y="3123575"/>
          <a:ext cx="457199" cy="334621"/>
          <a:chOff x="7104530" y="533400"/>
          <a:chExt cx="457199" cy="331260"/>
        </a:xfrm>
      </xdr:grpSpPr>
      <xdr:sp macro="" textlink="PivotTables!BH9">
        <xdr:nvSpPr>
          <xdr:cNvPr id="801" name="TextBox 800">
            <a:extLst>
              <a:ext uri="{FF2B5EF4-FFF2-40B4-BE49-F238E27FC236}">
                <a16:creationId xmlns:a16="http://schemas.microsoft.com/office/drawing/2014/main" id="{44410ADF-DFF6-4507-9519-4BEEF8BF4ED3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4230892-1458-4063-ADA4-FAE53850254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9">
        <xdr:nvSpPr>
          <xdr:cNvPr id="802" name="TextBox 801">
            <a:extLst>
              <a:ext uri="{FF2B5EF4-FFF2-40B4-BE49-F238E27FC236}">
                <a16:creationId xmlns:a16="http://schemas.microsoft.com/office/drawing/2014/main" id="{17846047-0023-4097-B027-A815734B18DA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04FD2E4-B9BF-405F-90AE-813164B89FB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338739</xdr:colOff>
      <xdr:row>16</xdr:row>
      <xdr:rowOff>42646</xdr:rowOff>
    </xdr:from>
    <xdr:to>
      <xdr:col>11</xdr:col>
      <xdr:colOff>186338</xdr:colOff>
      <xdr:row>18</xdr:row>
      <xdr:rowOff>15317</xdr:rowOff>
    </xdr:to>
    <xdr:grpSp>
      <xdr:nvGrpSpPr>
        <xdr:cNvPr id="803" name="Группа 802">
          <a:extLst>
            <a:ext uri="{FF2B5EF4-FFF2-40B4-BE49-F238E27FC236}">
              <a16:creationId xmlns:a16="http://schemas.microsoft.com/office/drawing/2014/main" id="{743BCAB5-DA39-4C98-99DD-905F28CF7836}"/>
            </a:ext>
          </a:extLst>
        </xdr:cNvPr>
        <xdr:cNvGrpSpPr/>
      </xdr:nvGrpSpPr>
      <xdr:grpSpPr>
        <a:xfrm>
          <a:off x="6434739" y="2938246"/>
          <a:ext cx="457199" cy="334621"/>
          <a:chOff x="7104530" y="533400"/>
          <a:chExt cx="457199" cy="331260"/>
        </a:xfrm>
      </xdr:grpSpPr>
      <xdr:sp macro="" textlink="PivotTables!BH9">
        <xdr:nvSpPr>
          <xdr:cNvPr id="804" name="TextBox 803">
            <a:extLst>
              <a:ext uri="{FF2B5EF4-FFF2-40B4-BE49-F238E27FC236}">
                <a16:creationId xmlns:a16="http://schemas.microsoft.com/office/drawing/2014/main" id="{D117EDA6-F772-4C28-B2B1-4B956523A9A0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4230892-1458-4063-ADA4-FAE53850254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9">
        <xdr:nvSpPr>
          <xdr:cNvPr id="805" name="TextBox 804">
            <a:extLst>
              <a:ext uri="{FF2B5EF4-FFF2-40B4-BE49-F238E27FC236}">
                <a16:creationId xmlns:a16="http://schemas.microsoft.com/office/drawing/2014/main" id="{0D9260BB-B337-4F4C-9D9E-EDB58F1B6163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04FD2E4-B9BF-405F-90AE-813164B89FB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473721</xdr:colOff>
      <xdr:row>16</xdr:row>
      <xdr:rowOff>142795</xdr:rowOff>
    </xdr:from>
    <xdr:to>
      <xdr:col>12</xdr:col>
      <xdr:colOff>321320</xdr:colOff>
      <xdr:row>18</xdr:row>
      <xdr:rowOff>115466</xdr:rowOff>
    </xdr:to>
    <xdr:grpSp>
      <xdr:nvGrpSpPr>
        <xdr:cNvPr id="806" name="Группа 805">
          <a:extLst>
            <a:ext uri="{FF2B5EF4-FFF2-40B4-BE49-F238E27FC236}">
              <a16:creationId xmlns:a16="http://schemas.microsoft.com/office/drawing/2014/main" id="{FB3AB479-AB1B-4A52-BC82-302D9E34E28E}"/>
            </a:ext>
          </a:extLst>
        </xdr:cNvPr>
        <xdr:cNvGrpSpPr/>
      </xdr:nvGrpSpPr>
      <xdr:grpSpPr>
        <a:xfrm>
          <a:off x="7179321" y="3038395"/>
          <a:ext cx="457199" cy="334621"/>
          <a:chOff x="7104530" y="533400"/>
          <a:chExt cx="457199" cy="331260"/>
        </a:xfrm>
      </xdr:grpSpPr>
      <xdr:sp macro="" textlink="PivotTables!BH9">
        <xdr:nvSpPr>
          <xdr:cNvPr id="807" name="TextBox 806">
            <a:extLst>
              <a:ext uri="{FF2B5EF4-FFF2-40B4-BE49-F238E27FC236}">
                <a16:creationId xmlns:a16="http://schemas.microsoft.com/office/drawing/2014/main" id="{6380B130-8790-48F8-80DD-1DA7B773FB68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4230892-1458-4063-ADA4-FAE53850254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9">
        <xdr:nvSpPr>
          <xdr:cNvPr id="808" name="TextBox 807">
            <a:extLst>
              <a:ext uri="{FF2B5EF4-FFF2-40B4-BE49-F238E27FC236}">
                <a16:creationId xmlns:a16="http://schemas.microsoft.com/office/drawing/2014/main" id="{C96BDF8D-E1C1-4C11-BE39-966820A73B9F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04FD2E4-B9BF-405F-90AE-813164B89FB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517264</xdr:colOff>
      <xdr:row>16</xdr:row>
      <xdr:rowOff>142795</xdr:rowOff>
    </xdr:from>
    <xdr:to>
      <xdr:col>11</xdr:col>
      <xdr:colOff>364863</xdr:colOff>
      <xdr:row>18</xdr:row>
      <xdr:rowOff>115466</xdr:rowOff>
    </xdr:to>
    <xdr:grpSp>
      <xdr:nvGrpSpPr>
        <xdr:cNvPr id="809" name="Группа 808">
          <a:extLst>
            <a:ext uri="{FF2B5EF4-FFF2-40B4-BE49-F238E27FC236}">
              <a16:creationId xmlns:a16="http://schemas.microsoft.com/office/drawing/2014/main" id="{B9E2F308-9D6A-4170-B6BA-84E1FFDFF3DA}"/>
            </a:ext>
          </a:extLst>
        </xdr:cNvPr>
        <xdr:cNvGrpSpPr/>
      </xdr:nvGrpSpPr>
      <xdr:grpSpPr>
        <a:xfrm>
          <a:off x="6613264" y="3038395"/>
          <a:ext cx="457199" cy="334621"/>
          <a:chOff x="7104530" y="533400"/>
          <a:chExt cx="457199" cy="331260"/>
        </a:xfrm>
      </xdr:grpSpPr>
      <xdr:sp macro="" textlink="PivotTables!BH9">
        <xdr:nvSpPr>
          <xdr:cNvPr id="810" name="TextBox 809">
            <a:extLst>
              <a:ext uri="{FF2B5EF4-FFF2-40B4-BE49-F238E27FC236}">
                <a16:creationId xmlns:a16="http://schemas.microsoft.com/office/drawing/2014/main" id="{8D4DAEFE-A08C-41FB-8542-8D037BDBDD17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4230892-1458-4063-ADA4-FAE53850254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9">
        <xdr:nvSpPr>
          <xdr:cNvPr id="811" name="TextBox 810">
            <a:extLst>
              <a:ext uri="{FF2B5EF4-FFF2-40B4-BE49-F238E27FC236}">
                <a16:creationId xmlns:a16="http://schemas.microsoft.com/office/drawing/2014/main" id="{A3FC44F7-4665-4ADD-AF32-539449A6E2DB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04FD2E4-B9BF-405F-90AE-813164B89FB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608704</xdr:colOff>
      <xdr:row>15</xdr:row>
      <xdr:rowOff>134085</xdr:rowOff>
    </xdr:from>
    <xdr:to>
      <xdr:col>11</xdr:col>
      <xdr:colOff>456303</xdr:colOff>
      <xdr:row>17</xdr:row>
      <xdr:rowOff>106756</xdr:rowOff>
    </xdr:to>
    <xdr:grpSp>
      <xdr:nvGrpSpPr>
        <xdr:cNvPr id="812" name="Группа 811">
          <a:extLst>
            <a:ext uri="{FF2B5EF4-FFF2-40B4-BE49-F238E27FC236}">
              <a16:creationId xmlns:a16="http://schemas.microsoft.com/office/drawing/2014/main" id="{3DB9DD94-A495-4AD1-BB03-D38A6BE19060}"/>
            </a:ext>
          </a:extLst>
        </xdr:cNvPr>
        <xdr:cNvGrpSpPr/>
      </xdr:nvGrpSpPr>
      <xdr:grpSpPr>
        <a:xfrm>
          <a:off x="6704704" y="2848710"/>
          <a:ext cx="457199" cy="334621"/>
          <a:chOff x="7104530" y="533400"/>
          <a:chExt cx="457199" cy="331260"/>
        </a:xfrm>
      </xdr:grpSpPr>
      <xdr:sp macro="" textlink="PivotTables!BH9">
        <xdr:nvSpPr>
          <xdr:cNvPr id="813" name="TextBox 812">
            <a:extLst>
              <a:ext uri="{FF2B5EF4-FFF2-40B4-BE49-F238E27FC236}">
                <a16:creationId xmlns:a16="http://schemas.microsoft.com/office/drawing/2014/main" id="{34CEB12E-612C-42F7-82C9-30F6E6DCC1CE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4230892-1458-4063-ADA4-FAE53850254D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9">
        <xdr:nvSpPr>
          <xdr:cNvPr id="814" name="TextBox 813">
            <a:extLst>
              <a:ext uri="{FF2B5EF4-FFF2-40B4-BE49-F238E27FC236}">
                <a16:creationId xmlns:a16="http://schemas.microsoft.com/office/drawing/2014/main" id="{D7F5363B-B445-47A9-87C6-A334D3168B43}"/>
              </a:ext>
            </a:extLst>
          </xdr:cNvPr>
          <xdr:cNvSpPr txBox="1"/>
        </xdr:nvSpPr>
        <xdr:spPr>
          <a:xfrm>
            <a:off x="7104530" y="533400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04FD2E4-B9BF-405F-90AE-813164B89FBA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378824</xdr:colOff>
      <xdr:row>14</xdr:row>
      <xdr:rowOff>143307</xdr:rowOff>
    </xdr:from>
    <xdr:to>
      <xdr:col>12</xdr:col>
      <xdr:colOff>226423</xdr:colOff>
      <xdr:row>16</xdr:row>
      <xdr:rowOff>117659</xdr:rowOff>
    </xdr:to>
    <xdr:grpSp>
      <xdr:nvGrpSpPr>
        <xdr:cNvPr id="815" name="Группа 814">
          <a:extLst>
            <a:ext uri="{FF2B5EF4-FFF2-40B4-BE49-F238E27FC236}">
              <a16:creationId xmlns:a16="http://schemas.microsoft.com/office/drawing/2014/main" id="{E89A5AB9-485D-4E0E-93F5-193165CC2F43}"/>
            </a:ext>
          </a:extLst>
        </xdr:cNvPr>
        <xdr:cNvGrpSpPr/>
      </xdr:nvGrpSpPr>
      <xdr:grpSpPr>
        <a:xfrm>
          <a:off x="7084424" y="2676957"/>
          <a:ext cx="457199" cy="336302"/>
          <a:chOff x="8292354" y="551329"/>
          <a:chExt cx="457199" cy="332941"/>
        </a:xfrm>
      </xdr:grpSpPr>
      <xdr:sp macro="" textlink="PivotTables!BG9">
        <xdr:nvSpPr>
          <xdr:cNvPr id="816" name="TextBox 815">
            <a:extLst>
              <a:ext uri="{FF2B5EF4-FFF2-40B4-BE49-F238E27FC236}">
                <a16:creationId xmlns:a16="http://schemas.microsoft.com/office/drawing/2014/main" id="{C9B8DA8E-AFA3-4770-B0F8-CD0CB6CD8B3A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550B706-AE5D-4627-95CF-729C442B2A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9">
        <xdr:nvSpPr>
          <xdr:cNvPr id="817" name="TextBox 816">
            <a:extLst>
              <a:ext uri="{FF2B5EF4-FFF2-40B4-BE49-F238E27FC236}">
                <a16:creationId xmlns:a16="http://schemas.microsoft.com/office/drawing/2014/main" id="{4A14391A-5A95-41B2-B350-634ED2A45E8C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91EC5D3-CC9B-44B0-ABA7-39B130AB38C1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182881</xdr:colOff>
      <xdr:row>17</xdr:row>
      <xdr:rowOff>138953</xdr:rowOff>
    </xdr:from>
    <xdr:to>
      <xdr:col>12</xdr:col>
      <xdr:colOff>30480</xdr:colOff>
      <xdr:row>19</xdr:row>
      <xdr:rowOff>113305</xdr:rowOff>
    </xdr:to>
    <xdr:grpSp>
      <xdr:nvGrpSpPr>
        <xdr:cNvPr id="818" name="Группа 817">
          <a:extLst>
            <a:ext uri="{FF2B5EF4-FFF2-40B4-BE49-F238E27FC236}">
              <a16:creationId xmlns:a16="http://schemas.microsoft.com/office/drawing/2014/main" id="{A03B6D8B-3BC9-46FC-9174-29C5746755C8}"/>
            </a:ext>
          </a:extLst>
        </xdr:cNvPr>
        <xdr:cNvGrpSpPr/>
      </xdr:nvGrpSpPr>
      <xdr:grpSpPr>
        <a:xfrm>
          <a:off x="6888481" y="3215528"/>
          <a:ext cx="457199" cy="336302"/>
          <a:chOff x="8292354" y="551329"/>
          <a:chExt cx="457199" cy="332941"/>
        </a:xfrm>
      </xdr:grpSpPr>
      <xdr:sp macro="" textlink="PivotTables!BG9">
        <xdr:nvSpPr>
          <xdr:cNvPr id="819" name="TextBox 818">
            <a:extLst>
              <a:ext uri="{FF2B5EF4-FFF2-40B4-BE49-F238E27FC236}">
                <a16:creationId xmlns:a16="http://schemas.microsoft.com/office/drawing/2014/main" id="{08F79C2F-92AE-4E17-B248-BDC1DD6C4D65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550B706-AE5D-4627-95CF-729C442B2A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9">
        <xdr:nvSpPr>
          <xdr:cNvPr id="820" name="TextBox 819">
            <a:extLst>
              <a:ext uri="{FF2B5EF4-FFF2-40B4-BE49-F238E27FC236}">
                <a16:creationId xmlns:a16="http://schemas.microsoft.com/office/drawing/2014/main" id="{CAD12034-3BB4-4322-9E2E-15D510EDD5E8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91EC5D3-CC9B-44B0-ABA7-39B130AB38C1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91441</xdr:colOff>
      <xdr:row>17</xdr:row>
      <xdr:rowOff>51867</xdr:rowOff>
    </xdr:from>
    <xdr:to>
      <xdr:col>11</xdr:col>
      <xdr:colOff>548640</xdr:colOff>
      <xdr:row>19</xdr:row>
      <xdr:rowOff>26219</xdr:rowOff>
    </xdr:to>
    <xdr:grpSp>
      <xdr:nvGrpSpPr>
        <xdr:cNvPr id="821" name="Группа 820">
          <a:extLst>
            <a:ext uri="{FF2B5EF4-FFF2-40B4-BE49-F238E27FC236}">
              <a16:creationId xmlns:a16="http://schemas.microsoft.com/office/drawing/2014/main" id="{EA32E55A-3A55-41DA-9049-9ADC7867BF23}"/>
            </a:ext>
          </a:extLst>
        </xdr:cNvPr>
        <xdr:cNvGrpSpPr/>
      </xdr:nvGrpSpPr>
      <xdr:grpSpPr>
        <a:xfrm>
          <a:off x="6797041" y="3128442"/>
          <a:ext cx="457199" cy="336302"/>
          <a:chOff x="8292354" y="551329"/>
          <a:chExt cx="457199" cy="332941"/>
        </a:xfrm>
      </xdr:grpSpPr>
      <xdr:sp macro="" textlink="PivotTables!BG9">
        <xdr:nvSpPr>
          <xdr:cNvPr id="822" name="TextBox 821">
            <a:extLst>
              <a:ext uri="{FF2B5EF4-FFF2-40B4-BE49-F238E27FC236}">
                <a16:creationId xmlns:a16="http://schemas.microsoft.com/office/drawing/2014/main" id="{EA52393B-FBF9-4A66-96D5-6FB4167B3A13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550B706-AE5D-4627-95CF-729C442B2A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9">
        <xdr:nvSpPr>
          <xdr:cNvPr id="823" name="TextBox 822">
            <a:extLst>
              <a:ext uri="{FF2B5EF4-FFF2-40B4-BE49-F238E27FC236}">
                <a16:creationId xmlns:a16="http://schemas.microsoft.com/office/drawing/2014/main" id="{7AA7672D-BA70-4D1B-B615-4CC76E4E640A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91EC5D3-CC9B-44B0-ABA7-39B130AB38C1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10</xdr:col>
      <xdr:colOff>435429</xdr:colOff>
      <xdr:row>18</xdr:row>
      <xdr:rowOff>43159</xdr:rowOff>
    </xdr:from>
    <xdr:to>
      <xdr:col>11</xdr:col>
      <xdr:colOff>283028</xdr:colOff>
      <xdr:row>20</xdr:row>
      <xdr:rowOff>17511</xdr:rowOff>
    </xdr:to>
    <xdr:grpSp>
      <xdr:nvGrpSpPr>
        <xdr:cNvPr id="824" name="Группа 823">
          <a:extLst>
            <a:ext uri="{FF2B5EF4-FFF2-40B4-BE49-F238E27FC236}">
              <a16:creationId xmlns:a16="http://schemas.microsoft.com/office/drawing/2014/main" id="{0409D05B-3615-40EA-85AA-A82938B49DEE}"/>
            </a:ext>
          </a:extLst>
        </xdr:cNvPr>
        <xdr:cNvGrpSpPr/>
      </xdr:nvGrpSpPr>
      <xdr:grpSpPr>
        <a:xfrm>
          <a:off x="6531429" y="3300709"/>
          <a:ext cx="457199" cy="336302"/>
          <a:chOff x="8292354" y="551329"/>
          <a:chExt cx="457199" cy="332941"/>
        </a:xfrm>
      </xdr:grpSpPr>
      <xdr:sp macro="" textlink="PivotTables!BG9">
        <xdr:nvSpPr>
          <xdr:cNvPr id="825" name="TextBox 824">
            <a:extLst>
              <a:ext uri="{FF2B5EF4-FFF2-40B4-BE49-F238E27FC236}">
                <a16:creationId xmlns:a16="http://schemas.microsoft.com/office/drawing/2014/main" id="{233D0DE6-C3C2-4182-A3ED-C9001A91F472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550B706-AE5D-4627-95CF-729C442B2A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9">
        <xdr:nvSpPr>
          <xdr:cNvPr id="826" name="TextBox 825">
            <a:extLst>
              <a:ext uri="{FF2B5EF4-FFF2-40B4-BE49-F238E27FC236}">
                <a16:creationId xmlns:a16="http://schemas.microsoft.com/office/drawing/2014/main" id="{3F687F40-15FD-4864-9B6C-7570D7EB500E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91EC5D3-CC9B-44B0-ABA7-39B130AB38C1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283029</xdr:colOff>
      <xdr:row>16</xdr:row>
      <xdr:rowOff>147662</xdr:rowOff>
    </xdr:from>
    <xdr:to>
      <xdr:col>12</xdr:col>
      <xdr:colOff>130628</xdr:colOff>
      <xdr:row>18</xdr:row>
      <xdr:rowOff>122014</xdr:rowOff>
    </xdr:to>
    <xdr:grpSp>
      <xdr:nvGrpSpPr>
        <xdr:cNvPr id="827" name="Группа 826">
          <a:extLst>
            <a:ext uri="{FF2B5EF4-FFF2-40B4-BE49-F238E27FC236}">
              <a16:creationId xmlns:a16="http://schemas.microsoft.com/office/drawing/2014/main" id="{C91CF2C3-9F89-474C-AEBE-583F581364E6}"/>
            </a:ext>
          </a:extLst>
        </xdr:cNvPr>
        <xdr:cNvGrpSpPr/>
      </xdr:nvGrpSpPr>
      <xdr:grpSpPr>
        <a:xfrm>
          <a:off x="6988629" y="3043262"/>
          <a:ext cx="457199" cy="336302"/>
          <a:chOff x="8292354" y="551329"/>
          <a:chExt cx="457199" cy="332941"/>
        </a:xfrm>
      </xdr:grpSpPr>
      <xdr:sp macro="" textlink="PivotTables!BG9">
        <xdr:nvSpPr>
          <xdr:cNvPr id="828" name="TextBox 827">
            <a:extLst>
              <a:ext uri="{FF2B5EF4-FFF2-40B4-BE49-F238E27FC236}">
                <a16:creationId xmlns:a16="http://schemas.microsoft.com/office/drawing/2014/main" id="{EF1B8C62-89AA-4625-8B67-AA3C600F9F20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550B706-AE5D-4627-95CF-729C442B2A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9">
        <xdr:nvSpPr>
          <xdr:cNvPr id="829" name="TextBox 828">
            <a:extLst>
              <a:ext uri="{FF2B5EF4-FFF2-40B4-BE49-F238E27FC236}">
                <a16:creationId xmlns:a16="http://schemas.microsoft.com/office/drawing/2014/main" id="{F5505A0B-2588-4F24-9899-F5D65DFA64FC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91EC5D3-CC9B-44B0-ABA7-39B130AB38C1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391887</xdr:colOff>
      <xdr:row>15</xdr:row>
      <xdr:rowOff>143307</xdr:rowOff>
    </xdr:from>
    <xdr:to>
      <xdr:col>12</xdr:col>
      <xdr:colOff>239486</xdr:colOff>
      <xdr:row>17</xdr:row>
      <xdr:rowOff>117659</xdr:rowOff>
    </xdr:to>
    <xdr:grpSp>
      <xdr:nvGrpSpPr>
        <xdr:cNvPr id="830" name="Группа 829">
          <a:extLst>
            <a:ext uri="{FF2B5EF4-FFF2-40B4-BE49-F238E27FC236}">
              <a16:creationId xmlns:a16="http://schemas.microsoft.com/office/drawing/2014/main" id="{07022D98-4C72-4770-821E-7876F64AE2B6}"/>
            </a:ext>
          </a:extLst>
        </xdr:cNvPr>
        <xdr:cNvGrpSpPr/>
      </xdr:nvGrpSpPr>
      <xdr:grpSpPr>
        <a:xfrm>
          <a:off x="7097487" y="2857932"/>
          <a:ext cx="457199" cy="336302"/>
          <a:chOff x="8292354" y="551329"/>
          <a:chExt cx="457199" cy="332941"/>
        </a:xfrm>
      </xdr:grpSpPr>
      <xdr:sp macro="" textlink="PivotTables!BG9">
        <xdr:nvSpPr>
          <xdr:cNvPr id="831" name="TextBox 830">
            <a:extLst>
              <a:ext uri="{FF2B5EF4-FFF2-40B4-BE49-F238E27FC236}">
                <a16:creationId xmlns:a16="http://schemas.microsoft.com/office/drawing/2014/main" id="{5AE04379-67E7-4B09-8EC8-BDC33B6A4A25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550B706-AE5D-4627-95CF-729C442B2A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9">
        <xdr:nvSpPr>
          <xdr:cNvPr id="832" name="TextBox 831">
            <a:extLst>
              <a:ext uri="{FF2B5EF4-FFF2-40B4-BE49-F238E27FC236}">
                <a16:creationId xmlns:a16="http://schemas.microsoft.com/office/drawing/2014/main" id="{DEDE2070-AC8B-44A2-997B-8AA98F4E0969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91EC5D3-CC9B-44B0-ABA7-39B130AB38C1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182881</xdr:colOff>
      <xdr:row>15</xdr:row>
      <xdr:rowOff>56222</xdr:rowOff>
    </xdr:from>
    <xdr:to>
      <xdr:col>12</xdr:col>
      <xdr:colOff>30480</xdr:colOff>
      <xdr:row>17</xdr:row>
      <xdr:rowOff>30574</xdr:rowOff>
    </xdr:to>
    <xdr:grpSp>
      <xdr:nvGrpSpPr>
        <xdr:cNvPr id="833" name="Группа 832">
          <a:extLst>
            <a:ext uri="{FF2B5EF4-FFF2-40B4-BE49-F238E27FC236}">
              <a16:creationId xmlns:a16="http://schemas.microsoft.com/office/drawing/2014/main" id="{14B8B013-7A6B-4C39-B811-725ECC6D439E}"/>
            </a:ext>
          </a:extLst>
        </xdr:cNvPr>
        <xdr:cNvGrpSpPr/>
      </xdr:nvGrpSpPr>
      <xdr:grpSpPr>
        <a:xfrm>
          <a:off x="6888481" y="2770847"/>
          <a:ext cx="457199" cy="336302"/>
          <a:chOff x="8292354" y="551329"/>
          <a:chExt cx="457199" cy="332941"/>
        </a:xfrm>
      </xdr:grpSpPr>
      <xdr:sp macro="" textlink="PivotTables!BG9">
        <xdr:nvSpPr>
          <xdr:cNvPr id="834" name="TextBox 833">
            <a:extLst>
              <a:ext uri="{FF2B5EF4-FFF2-40B4-BE49-F238E27FC236}">
                <a16:creationId xmlns:a16="http://schemas.microsoft.com/office/drawing/2014/main" id="{FB61F430-A908-48DE-81F5-21877385A3A3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550B706-AE5D-4627-95CF-729C442B2A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9">
        <xdr:nvSpPr>
          <xdr:cNvPr id="835" name="TextBox 834">
            <a:extLst>
              <a:ext uri="{FF2B5EF4-FFF2-40B4-BE49-F238E27FC236}">
                <a16:creationId xmlns:a16="http://schemas.microsoft.com/office/drawing/2014/main" id="{55A05318-894D-4D7C-8BA7-7CF2D03B23DA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91EC5D3-CC9B-44B0-ABA7-39B130AB38C1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11</xdr:col>
      <xdr:colOff>95795</xdr:colOff>
      <xdr:row>16</xdr:row>
      <xdr:rowOff>43158</xdr:rowOff>
    </xdr:from>
    <xdr:to>
      <xdr:col>11</xdr:col>
      <xdr:colOff>552994</xdr:colOff>
      <xdr:row>18</xdr:row>
      <xdr:rowOff>17510</xdr:rowOff>
    </xdr:to>
    <xdr:grpSp>
      <xdr:nvGrpSpPr>
        <xdr:cNvPr id="836" name="Группа 835">
          <a:extLst>
            <a:ext uri="{FF2B5EF4-FFF2-40B4-BE49-F238E27FC236}">
              <a16:creationId xmlns:a16="http://schemas.microsoft.com/office/drawing/2014/main" id="{5861874D-BC94-454D-A9FD-1A5D7194241B}"/>
            </a:ext>
          </a:extLst>
        </xdr:cNvPr>
        <xdr:cNvGrpSpPr/>
      </xdr:nvGrpSpPr>
      <xdr:grpSpPr>
        <a:xfrm>
          <a:off x="6801395" y="2938758"/>
          <a:ext cx="457199" cy="336302"/>
          <a:chOff x="8292354" y="551329"/>
          <a:chExt cx="457199" cy="332941"/>
        </a:xfrm>
      </xdr:grpSpPr>
      <xdr:sp macro="" textlink="PivotTables!BG9">
        <xdr:nvSpPr>
          <xdr:cNvPr id="837" name="TextBox 836">
            <a:extLst>
              <a:ext uri="{FF2B5EF4-FFF2-40B4-BE49-F238E27FC236}">
                <a16:creationId xmlns:a16="http://schemas.microsoft.com/office/drawing/2014/main" id="{24A38F4F-7473-49B5-8758-C4DBA75C5160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550B706-AE5D-4627-95CF-729C442B2AD3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9">
        <xdr:nvSpPr>
          <xdr:cNvPr id="838" name="TextBox 837">
            <a:extLst>
              <a:ext uri="{FF2B5EF4-FFF2-40B4-BE49-F238E27FC236}">
                <a16:creationId xmlns:a16="http://schemas.microsoft.com/office/drawing/2014/main" id="{B9E43CE9-0150-4A3A-8A48-2D6757FB95A6}"/>
              </a:ext>
            </a:extLst>
          </xdr:cNvPr>
          <xdr:cNvSpPr txBox="1"/>
        </xdr:nvSpPr>
        <xdr:spPr>
          <a:xfrm>
            <a:off x="8292354" y="551329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91EC5D3-CC9B-44B0-ABA7-39B130AB38C1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329901</xdr:colOff>
      <xdr:row>26</xdr:row>
      <xdr:rowOff>154705</xdr:rowOff>
    </xdr:from>
    <xdr:to>
      <xdr:col>13</xdr:col>
      <xdr:colOff>177500</xdr:colOff>
      <xdr:row>28</xdr:row>
      <xdr:rowOff>129058</xdr:rowOff>
    </xdr:to>
    <xdr:grpSp>
      <xdr:nvGrpSpPr>
        <xdr:cNvPr id="839" name="Группа 838">
          <a:extLst>
            <a:ext uri="{FF2B5EF4-FFF2-40B4-BE49-F238E27FC236}">
              <a16:creationId xmlns:a16="http://schemas.microsoft.com/office/drawing/2014/main" id="{A997EF1A-9459-4AB7-BA18-37C325AD3576}"/>
            </a:ext>
          </a:extLst>
        </xdr:cNvPr>
        <xdr:cNvGrpSpPr/>
      </xdr:nvGrpSpPr>
      <xdr:grpSpPr>
        <a:xfrm>
          <a:off x="7645101" y="4860055"/>
          <a:ext cx="457199" cy="336303"/>
          <a:chOff x="7700682" y="546847"/>
          <a:chExt cx="457199" cy="332941"/>
        </a:xfrm>
      </xdr:grpSpPr>
      <xdr:sp macro="" textlink="PivotTables!BG12">
        <xdr:nvSpPr>
          <xdr:cNvPr id="840" name="TextBox 839">
            <a:extLst>
              <a:ext uri="{FF2B5EF4-FFF2-40B4-BE49-F238E27FC236}">
                <a16:creationId xmlns:a16="http://schemas.microsoft.com/office/drawing/2014/main" id="{F721FF92-363B-48A7-8EE3-5F7DDFCF21AC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E68721D-F197-44D4-AE28-C660158C9F98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2">
        <xdr:nvSpPr>
          <xdr:cNvPr id="841" name="TextBox 840">
            <a:extLst>
              <a:ext uri="{FF2B5EF4-FFF2-40B4-BE49-F238E27FC236}">
                <a16:creationId xmlns:a16="http://schemas.microsoft.com/office/drawing/2014/main" id="{F6332BB8-AFB5-4294-A450-33E62A1AA0F2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AD3BC65-D301-4863-8DF3-35B82A25180C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13</xdr:col>
      <xdr:colOff>190564</xdr:colOff>
      <xdr:row>28</xdr:row>
      <xdr:rowOff>71973</xdr:rowOff>
    </xdr:from>
    <xdr:to>
      <xdr:col>14</xdr:col>
      <xdr:colOff>38163</xdr:colOff>
      <xdr:row>30</xdr:row>
      <xdr:rowOff>46326</xdr:rowOff>
    </xdr:to>
    <xdr:grpSp>
      <xdr:nvGrpSpPr>
        <xdr:cNvPr id="842" name="Группа 841">
          <a:extLst>
            <a:ext uri="{FF2B5EF4-FFF2-40B4-BE49-F238E27FC236}">
              <a16:creationId xmlns:a16="http://schemas.microsoft.com/office/drawing/2014/main" id="{78C5222E-F01F-46F9-AB24-BD788B4CB78F}"/>
            </a:ext>
          </a:extLst>
        </xdr:cNvPr>
        <xdr:cNvGrpSpPr/>
      </xdr:nvGrpSpPr>
      <xdr:grpSpPr>
        <a:xfrm>
          <a:off x="8115364" y="5139273"/>
          <a:ext cx="457199" cy="336303"/>
          <a:chOff x="7700682" y="546847"/>
          <a:chExt cx="457199" cy="332941"/>
        </a:xfrm>
      </xdr:grpSpPr>
      <xdr:sp macro="" textlink="PivotTables!BG12">
        <xdr:nvSpPr>
          <xdr:cNvPr id="843" name="TextBox 842">
            <a:extLst>
              <a:ext uri="{FF2B5EF4-FFF2-40B4-BE49-F238E27FC236}">
                <a16:creationId xmlns:a16="http://schemas.microsoft.com/office/drawing/2014/main" id="{C698B30D-305A-43F7-8B4A-F2319A7A1531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E68721D-F197-44D4-AE28-C660158C9F98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2">
        <xdr:nvSpPr>
          <xdr:cNvPr id="844" name="TextBox 843">
            <a:extLst>
              <a:ext uri="{FF2B5EF4-FFF2-40B4-BE49-F238E27FC236}">
                <a16:creationId xmlns:a16="http://schemas.microsoft.com/office/drawing/2014/main" id="{D1F46693-9EDF-445E-89B2-B44F6DD85299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AD3BC65-D301-4863-8DF3-35B82A25180C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425695</xdr:colOff>
      <xdr:row>28</xdr:row>
      <xdr:rowOff>76328</xdr:rowOff>
    </xdr:from>
    <xdr:to>
      <xdr:col>13</xdr:col>
      <xdr:colOff>273294</xdr:colOff>
      <xdr:row>30</xdr:row>
      <xdr:rowOff>50681</xdr:rowOff>
    </xdr:to>
    <xdr:grpSp>
      <xdr:nvGrpSpPr>
        <xdr:cNvPr id="845" name="Группа 844">
          <a:extLst>
            <a:ext uri="{FF2B5EF4-FFF2-40B4-BE49-F238E27FC236}">
              <a16:creationId xmlns:a16="http://schemas.microsoft.com/office/drawing/2014/main" id="{A0CBFEB4-4B07-41CC-9E4E-D849BE43F965}"/>
            </a:ext>
          </a:extLst>
        </xdr:cNvPr>
        <xdr:cNvGrpSpPr/>
      </xdr:nvGrpSpPr>
      <xdr:grpSpPr>
        <a:xfrm>
          <a:off x="7740895" y="5143628"/>
          <a:ext cx="457199" cy="336303"/>
          <a:chOff x="7700682" y="546847"/>
          <a:chExt cx="457199" cy="332941"/>
        </a:xfrm>
      </xdr:grpSpPr>
      <xdr:sp macro="" textlink="PivotTables!BG12">
        <xdr:nvSpPr>
          <xdr:cNvPr id="846" name="TextBox 845">
            <a:extLst>
              <a:ext uri="{FF2B5EF4-FFF2-40B4-BE49-F238E27FC236}">
                <a16:creationId xmlns:a16="http://schemas.microsoft.com/office/drawing/2014/main" id="{FE11F824-E8EE-4055-8FF1-87D628398021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E68721D-F197-44D4-AE28-C660158C9F98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2">
        <xdr:nvSpPr>
          <xdr:cNvPr id="847" name="TextBox 846">
            <a:extLst>
              <a:ext uri="{FF2B5EF4-FFF2-40B4-BE49-F238E27FC236}">
                <a16:creationId xmlns:a16="http://schemas.microsoft.com/office/drawing/2014/main" id="{7E5F419A-A968-4ECB-AA11-D0595B1F6469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AD3BC65-D301-4863-8DF3-35B82A25180C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13</xdr:col>
      <xdr:colOff>173146</xdr:colOff>
      <xdr:row>29</xdr:row>
      <xdr:rowOff>80682</xdr:rowOff>
    </xdr:from>
    <xdr:to>
      <xdr:col>14</xdr:col>
      <xdr:colOff>20745</xdr:colOff>
      <xdr:row>31</xdr:row>
      <xdr:rowOff>55035</xdr:rowOff>
    </xdr:to>
    <xdr:grpSp>
      <xdr:nvGrpSpPr>
        <xdr:cNvPr id="848" name="Группа 847">
          <a:extLst>
            <a:ext uri="{FF2B5EF4-FFF2-40B4-BE49-F238E27FC236}">
              <a16:creationId xmlns:a16="http://schemas.microsoft.com/office/drawing/2014/main" id="{C7387D28-E199-4553-A627-792497276C34}"/>
            </a:ext>
          </a:extLst>
        </xdr:cNvPr>
        <xdr:cNvGrpSpPr/>
      </xdr:nvGrpSpPr>
      <xdr:grpSpPr>
        <a:xfrm>
          <a:off x="8097946" y="5328957"/>
          <a:ext cx="457199" cy="336303"/>
          <a:chOff x="7700682" y="546847"/>
          <a:chExt cx="457199" cy="332941"/>
        </a:xfrm>
      </xdr:grpSpPr>
      <xdr:sp macro="" textlink="PivotTables!BG12">
        <xdr:nvSpPr>
          <xdr:cNvPr id="849" name="TextBox 848">
            <a:extLst>
              <a:ext uri="{FF2B5EF4-FFF2-40B4-BE49-F238E27FC236}">
                <a16:creationId xmlns:a16="http://schemas.microsoft.com/office/drawing/2014/main" id="{3834585D-B2A7-4A11-8969-6854E98CF1D6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E68721D-F197-44D4-AE28-C660158C9F98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2">
        <xdr:nvSpPr>
          <xdr:cNvPr id="850" name="TextBox 849">
            <a:extLst>
              <a:ext uri="{FF2B5EF4-FFF2-40B4-BE49-F238E27FC236}">
                <a16:creationId xmlns:a16="http://schemas.microsoft.com/office/drawing/2014/main" id="{A7F82A06-7E8B-43C2-85FF-1D07049E3032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AD3BC65-D301-4863-8DF3-35B82A25180C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13</xdr:col>
      <xdr:colOff>94769</xdr:colOff>
      <xdr:row>30</xdr:row>
      <xdr:rowOff>71973</xdr:rowOff>
    </xdr:from>
    <xdr:to>
      <xdr:col>13</xdr:col>
      <xdr:colOff>551968</xdr:colOff>
      <xdr:row>32</xdr:row>
      <xdr:rowOff>46326</xdr:rowOff>
    </xdr:to>
    <xdr:grpSp>
      <xdr:nvGrpSpPr>
        <xdr:cNvPr id="851" name="Группа 850">
          <a:extLst>
            <a:ext uri="{FF2B5EF4-FFF2-40B4-BE49-F238E27FC236}">
              <a16:creationId xmlns:a16="http://schemas.microsoft.com/office/drawing/2014/main" id="{62B495FC-EC97-4018-AEAF-9702EA2151BE}"/>
            </a:ext>
          </a:extLst>
        </xdr:cNvPr>
        <xdr:cNvGrpSpPr/>
      </xdr:nvGrpSpPr>
      <xdr:grpSpPr>
        <a:xfrm>
          <a:off x="8019569" y="5501223"/>
          <a:ext cx="457199" cy="336303"/>
          <a:chOff x="7700682" y="546847"/>
          <a:chExt cx="457199" cy="332941"/>
        </a:xfrm>
      </xdr:grpSpPr>
      <xdr:sp macro="" textlink="PivotTables!BG12">
        <xdr:nvSpPr>
          <xdr:cNvPr id="852" name="TextBox 851">
            <a:extLst>
              <a:ext uri="{FF2B5EF4-FFF2-40B4-BE49-F238E27FC236}">
                <a16:creationId xmlns:a16="http://schemas.microsoft.com/office/drawing/2014/main" id="{E5AE6C16-7EE6-4065-929E-1224BE409A88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E68721D-F197-44D4-AE28-C660158C9F98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2">
        <xdr:nvSpPr>
          <xdr:cNvPr id="853" name="TextBox 852">
            <a:extLst>
              <a:ext uri="{FF2B5EF4-FFF2-40B4-BE49-F238E27FC236}">
                <a16:creationId xmlns:a16="http://schemas.microsoft.com/office/drawing/2014/main" id="{FD47FD61-4540-4873-9B3B-98C7BC0AEABD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AD3BC65-D301-4863-8DF3-35B82A25180C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408278</xdr:colOff>
      <xdr:row>30</xdr:row>
      <xdr:rowOff>71973</xdr:rowOff>
    </xdr:from>
    <xdr:to>
      <xdr:col>13</xdr:col>
      <xdr:colOff>255877</xdr:colOff>
      <xdr:row>32</xdr:row>
      <xdr:rowOff>46326</xdr:rowOff>
    </xdr:to>
    <xdr:grpSp>
      <xdr:nvGrpSpPr>
        <xdr:cNvPr id="854" name="Группа 853">
          <a:extLst>
            <a:ext uri="{FF2B5EF4-FFF2-40B4-BE49-F238E27FC236}">
              <a16:creationId xmlns:a16="http://schemas.microsoft.com/office/drawing/2014/main" id="{EA70A883-2139-4AF1-8AFF-18D93FC10A4D}"/>
            </a:ext>
          </a:extLst>
        </xdr:cNvPr>
        <xdr:cNvGrpSpPr/>
      </xdr:nvGrpSpPr>
      <xdr:grpSpPr>
        <a:xfrm>
          <a:off x="7723478" y="5501223"/>
          <a:ext cx="457199" cy="336303"/>
          <a:chOff x="7700682" y="546847"/>
          <a:chExt cx="457199" cy="332941"/>
        </a:xfrm>
      </xdr:grpSpPr>
      <xdr:sp macro="" textlink="PivotTables!BG12">
        <xdr:nvSpPr>
          <xdr:cNvPr id="855" name="TextBox 854">
            <a:extLst>
              <a:ext uri="{FF2B5EF4-FFF2-40B4-BE49-F238E27FC236}">
                <a16:creationId xmlns:a16="http://schemas.microsoft.com/office/drawing/2014/main" id="{BF9E75F4-BA16-4EC4-B060-209353823294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E68721D-F197-44D4-AE28-C660158C9F98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2">
        <xdr:nvSpPr>
          <xdr:cNvPr id="856" name="TextBox 855">
            <a:extLst>
              <a:ext uri="{FF2B5EF4-FFF2-40B4-BE49-F238E27FC236}">
                <a16:creationId xmlns:a16="http://schemas.microsoft.com/office/drawing/2014/main" id="{3F0409B3-0DEB-43DC-8C3E-0B883B1F92F6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AD3BC65-D301-4863-8DF3-35B82A25180C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13</xdr:col>
      <xdr:colOff>369089</xdr:colOff>
      <xdr:row>30</xdr:row>
      <xdr:rowOff>85036</xdr:rowOff>
    </xdr:from>
    <xdr:to>
      <xdr:col>14</xdr:col>
      <xdr:colOff>216688</xdr:colOff>
      <xdr:row>32</xdr:row>
      <xdr:rowOff>59389</xdr:rowOff>
    </xdr:to>
    <xdr:grpSp>
      <xdr:nvGrpSpPr>
        <xdr:cNvPr id="857" name="Группа 856">
          <a:extLst>
            <a:ext uri="{FF2B5EF4-FFF2-40B4-BE49-F238E27FC236}">
              <a16:creationId xmlns:a16="http://schemas.microsoft.com/office/drawing/2014/main" id="{55B92597-9781-481C-A380-B2CC2914DEEE}"/>
            </a:ext>
          </a:extLst>
        </xdr:cNvPr>
        <xdr:cNvGrpSpPr/>
      </xdr:nvGrpSpPr>
      <xdr:grpSpPr>
        <a:xfrm>
          <a:off x="8293889" y="5514286"/>
          <a:ext cx="457199" cy="336303"/>
          <a:chOff x="7700682" y="546847"/>
          <a:chExt cx="457199" cy="332941"/>
        </a:xfrm>
      </xdr:grpSpPr>
      <xdr:sp macro="" textlink="PivotTables!BG12">
        <xdr:nvSpPr>
          <xdr:cNvPr id="858" name="TextBox 857">
            <a:extLst>
              <a:ext uri="{FF2B5EF4-FFF2-40B4-BE49-F238E27FC236}">
                <a16:creationId xmlns:a16="http://schemas.microsoft.com/office/drawing/2014/main" id="{4EF50E8F-5A5E-48ED-9685-6392426DAA10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E68721D-F197-44D4-AE28-C660158C9F98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2">
        <xdr:nvSpPr>
          <xdr:cNvPr id="859" name="TextBox 858">
            <a:extLst>
              <a:ext uri="{FF2B5EF4-FFF2-40B4-BE49-F238E27FC236}">
                <a16:creationId xmlns:a16="http://schemas.microsoft.com/office/drawing/2014/main" id="{E1055C3A-701A-44C9-A8C4-E4D2A9D28A05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AD3BC65-D301-4863-8DF3-35B82A25180C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234106</xdr:colOff>
      <xdr:row>28</xdr:row>
      <xdr:rowOff>154704</xdr:rowOff>
    </xdr:from>
    <xdr:to>
      <xdr:col>13</xdr:col>
      <xdr:colOff>81705</xdr:colOff>
      <xdr:row>30</xdr:row>
      <xdr:rowOff>129057</xdr:rowOff>
    </xdr:to>
    <xdr:grpSp>
      <xdr:nvGrpSpPr>
        <xdr:cNvPr id="860" name="Группа 859">
          <a:extLst>
            <a:ext uri="{FF2B5EF4-FFF2-40B4-BE49-F238E27FC236}">
              <a16:creationId xmlns:a16="http://schemas.microsoft.com/office/drawing/2014/main" id="{CBBCC8CF-EEC0-4AA5-AB70-BC7A9A3AC6C0}"/>
            </a:ext>
          </a:extLst>
        </xdr:cNvPr>
        <xdr:cNvGrpSpPr/>
      </xdr:nvGrpSpPr>
      <xdr:grpSpPr>
        <a:xfrm>
          <a:off x="7549306" y="5222004"/>
          <a:ext cx="457199" cy="336303"/>
          <a:chOff x="7700682" y="546847"/>
          <a:chExt cx="457199" cy="332941"/>
        </a:xfrm>
      </xdr:grpSpPr>
      <xdr:sp macro="" textlink="PivotTables!BG12">
        <xdr:nvSpPr>
          <xdr:cNvPr id="861" name="TextBox 860">
            <a:extLst>
              <a:ext uri="{FF2B5EF4-FFF2-40B4-BE49-F238E27FC236}">
                <a16:creationId xmlns:a16="http://schemas.microsoft.com/office/drawing/2014/main" id="{408D9F2F-E093-408F-BEBE-762594095D30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E68721D-F197-44D4-AE28-C660158C9F98}" type="TxLink">
              <a:rPr lang="en-US" sz="1600" b="0" i="0" u="none" strike="noStrike">
                <a:solidFill>
                  <a:srgbClr val="C240D8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I12">
        <xdr:nvSpPr>
          <xdr:cNvPr id="862" name="TextBox 861">
            <a:extLst>
              <a:ext uri="{FF2B5EF4-FFF2-40B4-BE49-F238E27FC236}">
                <a16:creationId xmlns:a16="http://schemas.microsoft.com/office/drawing/2014/main" id="{EAABDA00-C271-405B-8984-642DC65D1A49}"/>
              </a:ext>
            </a:extLst>
          </xdr:cNvPr>
          <xdr:cNvSpPr txBox="1"/>
        </xdr:nvSpPr>
        <xdr:spPr>
          <a:xfrm>
            <a:off x="7700682" y="546847"/>
            <a:ext cx="457199" cy="33294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AD3BC65-D301-4863-8DF3-35B82A25180C}" type="TxLink">
              <a:rPr lang="en-US" sz="1600" b="0" i="0" u="none" strike="noStrike">
                <a:solidFill>
                  <a:srgbClr val="0F11A7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510219</xdr:colOff>
      <xdr:row>26</xdr:row>
      <xdr:rowOff>163157</xdr:rowOff>
    </xdr:from>
    <xdr:to>
      <xdr:col>13</xdr:col>
      <xdr:colOff>357818</xdr:colOff>
      <xdr:row>28</xdr:row>
      <xdr:rowOff>135829</xdr:rowOff>
    </xdr:to>
    <xdr:grpSp>
      <xdr:nvGrpSpPr>
        <xdr:cNvPr id="863" name="Группа 862">
          <a:extLst>
            <a:ext uri="{FF2B5EF4-FFF2-40B4-BE49-F238E27FC236}">
              <a16:creationId xmlns:a16="http://schemas.microsoft.com/office/drawing/2014/main" id="{9C4C865E-E3AC-46B8-8381-232D65E45028}"/>
            </a:ext>
          </a:extLst>
        </xdr:cNvPr>
        <xdr:cNvGrpSpPr/>
      </xdr:nvGrpSpPr>
      <xdr:grpSpPr>
        <a:xfrm>
          <a:off x="7825419" y="4868507"/>
          <a:ext cx="457199" cy="334622"/>
          <a:chOff x="8982634" y="537882"/>
          <a:chExt cx="457199" cy="331260"/>
        </a:xfrm>
      </xdr:grpSpPr>
      <xdr:sp macro="" textlink="PivotTables!BH12">
        <xdr:nvSpPr>
          <xdr:cNvPr id="864" name="TextBox 863">
            <a:extLst>
              <a:ext uri="{FF2B5EF4-FFF2-40B4-BE49-F238E27FC236}">
                <a16:creationId xmlns:a16="http://schemas.microsoft.com/office/drawing/2014/main" id="{9F2C1848-9125-4854-A6E1-039741A01189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53BA421-D7E3-48B5-8D4F-F85CF87436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2">
        <xdr:nvSpPr>
          <xdr:cNvPr id="865" name="TextBox 864">
            <a:extLst>
              <a:ext uri="{FF2B5EF4-FFF2-40B4-BE49-F238E27FC236}">
                <a16:creationId xmlns:a16="http://schemas.microsoft.com/office/drawing/2014/main" id="{CCC37A53-6A5C-4ACD-9BEE-73E22BE6FF9B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D31C593-733B-4AD3-B3B1-BDC7F6CB8B0F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322984</xdr:colOff>
      <xdr:row>27</xdr:row>
      <xdr:rowOff>163157</xdr:rowOff>
    </xdr:from>
    <xdr:to>
      <xdr:col>13</xdr:col>
      <xdr:colOff>170583</xdr:colOff>
      <xdr:row>29</xdr:row>
      <xdr:rowOff>135829</xdr:rowOff>
    </xdr:to>
    <xdr:grpSp>
      <xdr:nvGrpSpPr>
        <xdr:cNvPr id="866" name="Группа 865">
          <a:extLst>
            <a:ext uri="{FF2B5EF4-FFF2-40B4-BE49-F238E27FC236}">
              <a16:creationId xmlns:a16="http://schemas.microsoft.com/office/drawing/2014/main" id="{35A2F668-21B8-4DF4-8213-B1FF6B353EB4}"/>
            </a:ext>
          </a:extLst>
        </xdr:cNvPr>
        <xdr:cNvGrpSpPr/>
      </xdr:nvGrpSpPr>
      <xdr:grpSpPr>
        <a:xfrm>
          <a:off x="7638184" y="5049482"/>
          <a:ext cx="457199" cy="334622"/>
          <a:chOff x="8982634" y="537882"/>
          <a:chExt cx="457199" cy="331260"/>
        </a:xfrm>
      </xdr:grpSpPr>
      <xdr:sp macro="" textlink="PivotTables!BH12">
        <xdr:nvSpPr>
          <xdr:cNvPr id="867" name="TextBox 866">
            <a:extLst>
              <a:ext uri="{FF2B5EF4-FFF2-40B4-BE49-F238E27FC236}">
                <a16:creationId xmlns:a16="http://schemas.microsoft.com/office/drawing/2014/main" id="{CE2CEBBE-4EC6-4871-B0B1-1F03DF6B0BC3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53BA421-D7E3-48B5-8D4F-F85CF87436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2">
        <xdr:nvSpPr>
          <xdr:cNvPr id="868" name="TextBox 867">
            <a:extLst>
              <a:ext uri="{FF2B5EF4-FFF2-40B4-BE49-F238E27FC236}">
                <a16:creationId xmlns:a16="http://schemas.microsoft.com/office/drawing/2014/main" id="{9A6096A3-A4C2-4735-BD5A-F655A46E1965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D31C593-733B-4AD3-B3B1-BDC7F6CB8B0F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606013</xdr:colOff>
      <xdr:row>29</xdr:row>
      <xdr:rowOff>76071</xdr:rowOff>
    </xdr:from>
    <xdr:to>
      <xdr:col>13</xdr:col>
      <xdr:colOff>453612</xdr:colOff>
      <xdr:row>31</xdr:row>
      <xdr:rowOff>48743</xdr:rowOff>
    </xdr:to>
    <xdr:grpSp>
      <xdr:nvGrpSpPr>
        <xdr:cNvPr id="869" name="Группа 868">
          <a:extLst>
            <a:ext uri="{FF2B5EF4-FFF2-40B4-BE49-F238E27FC236}">
              <a16:creationId xmlns:a16="http://schemas.microsoft.com/office/drawing/2014/main" id="{0F75CEB8-540D-4649-801E-3F6D2208D7F8}"/>
            </a:ext>
          </a:extLst>
        </xdr:cNvPr>
        <xdr:cNvGrpSpPr/>
      </xdr:nvGrpSpPr>
      <xdr:grpSpPr>
        <a:xfrm>
          <a:off x="7921213" y="5324346"/>
          <a:ext cx="457199" cy="334622"/>
          <a:chOff x="8982634" y="537882"/>
          <a:chExt cx="457199" cy="331260"/>
        </a:xfrm>
      </xdr:grpSpPr>
      <xdr:sp macro="" textlink="PivotTables!BH12">
        <xdr:nvSpPr>
          <xdr:cNvPr id="870" name="TextBox 869">
            <a:extLst>
              <a:ext uri="{FF2B5EF4-FFF2-40B4-BE49-F238E27FC236}">
                <a16:creationId xmlns:a16="http://schemas.microsoft.com/office/drawing/2014/main" id="{454E02DF-3CBC-47F0-A5ED-D524400FAE4C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53BA421-D7E3-48B5-8D4F-F85CF87436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2">
        <xdr:nvSpPr>
          <xdr:cNvPr id="871" name="TextBox 870">
            <a:extLst>
              <a:ext uri="{FF2B5EF4-FFF2-40B4-BE49-F238E27FC236}">
                <a16:creationId xmlns:a16="http://schemas.microsoft.com/office/drawing/2014/main" id="{B71905C1-3CFE-4A38-8297-A6EE1A8EA694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D31C593-733B-4AD3-B3B1-BDC7F6CB8B0F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13</xdr:col>
      <xdr:colOff>196710</xdr:colOff>
      <xdr:row>30</xdr:row>
      <xdr:rowOff>76071</xdr:rowOff>
    </xdr:from>
    <xdr:to>
      <xdr:col>14</xdr:col>
      <xdr:colOff>44309</xdr:colOff>
      <xdr:row>32</xdr:row>
      <xdr:rowOff>48743</xdr:rowOff>
    </xdr:to>
    <xdr:grpSp>
      <xdr:nvGrpSpPr>
        <xdr:cNvPr id="872" name="Группа 871">
          <a:extLst>
            <a:ext uri="{FF2B5EF4-FFF2-40B4-BE49-F238E27FC236}">
              <a16:creationId xmlns:a16="http://schemas.microsoft.com/office/drawing/2014/main" id="{E8479A3D-0ABE-45A1-98DF-23FBA1339A1A}"/>
            </a:ext>
          </a:extLst>
        </xdr:cNvPr>
        <xdr:cNvGrpSpPr/>
      </xdr:nvGrpSpPr>
      <xdr:grpSpPr>
        <a:xfrm>
          <a:off x="8121510" y="5505321"/>
          <a:ext cx="457199" cy="334622"/>
          <a:chOff x="8982634" y="537882"/>
          <a:chExt cx="457199" cy="331260"/>
        </a:xfrm>
      </xdr:grpSpPr>
      <xdr:sp macro="" textlink="PivotTables!BH12">
        <xdr:nvSpPr>
          <xdr:cNvPr id="873" name="TextBox 872">
            <a:extLst>
              <a:ext uri="{FF2B5EF4-FFF2-40B4-BE49-F238E27FC236}">
                <a16:creationId xmlns:a16="http://schemas.microsoft.com/office/drawing/2014/main" id="{E19491A4-2F51-4B9D-9B18-93A47DC56F7C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53BA421-D7E3-48B5-8D4F-F85CF87436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2">
        <xdr:nvSpPr>
          <xdr:cNvPr id="874" name="TextBox 873">
            <a:extLst>
              <a:ext uri="{FF2B5EF4-FFF2-40B4-BE49-F238E27FC236}">
                <a16:creationId xmlns:a16="http://schemas.microsoft.com/office/drawing/2014/main" id="{7199F24F-79F9-442B-8BC5-7A0C14F584AF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D31C593-733B-4AD3-B3B1-BDC7F6CB8B0F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13</xdr:col>
      <xdr:colOff>370882</xdr:colOff>
      <xdr:row>28</xdr:row>
      <xdr:rowOff>63008</xdr:rowOff>
    </xdr:from>
    <xdr:to>
      <xdr:col>14</xdr:col>
      <xdr:colOff>218481</xdr:colOff>
      <xdr:row>30</xdr:row>
      <xdr:rowOff>35680</xdr:rowOff>
    </xdr:to>
    <xdr:grpSp>
      <xdr:nvGrpSpPr>
        <xdr:cNvPr id="875" name="Группа 874">
          <a:extLst>
            <a:ext uri="{FF2B5EF4-FFF2-40B4-BE49-F238E27FC236}">
              <a16:creationId xmlns:a16="http://schemas.microsoft.com/office/drawing/2014/main" id="{CBEDB212-3075-4CBF-A2AB-CB4419B3B8A1}"/>
            </a:ext>
          </a:extLst>
        </xdr:cNvPr>
        <xdr:cNvGrpSpPr/>
      </xdr:nvGrpSpPr>
      <xdr:grpSpPr>
        <a:xfrm>
          <a:off x="8295682" y="5130308"/>
          <a:ext cx="457199" cy="334622"/>
          <a:chOff x="8982634" y="537882"/>
          <a:chExt cx="457199" cy="331260"/>
        </a:xfrm>
      </xdr:grpSpPr>
      <xdr:sp macro="" textlink="PivotTables!BH12">
        <xdr:nvSpPr>
          <xdr:cNvPr id="876" name="TextBox 875">
            <a:extLst>
              <a:ext uri="{FF2B5EF4-FFF2-40B4-BE49-F238E27FC236}">
                <a16:creationId xmlns:a16="http://schemas.microsoft.com/office/drawing/2014/main" id="{C5F2F016-6F7B-4EB0-BF4C-A4370C4561E6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53BA421-D7E3-48B5-8D4F-F85CF87436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2">
        <xdr:nvSpPr>
          <xdr:cNvPr id="877" name="TextBox 876">
            <a:extLst>
              <a:ext uri="{FF2B5EF4-FFF2-40B4-BE49-F238E27FC236}">
                <a16:creationId xmlns:a16="http://schemas.microsoft.com/office/drawing/2014/main" id="{6B1A2F4E-EA09-4678-902C-ABAAC3977F7A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D31C593-733B-4AD3-B3B1-BDC7F6CB8B0F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423133</xdr:colOff>
      <xdr:row>29</xdr:row>
      <xdr:rowOff>67363</xdr:rowOff>
    </xdr:from>
    <xdr:to>
      <xdr:col>13</xdr:col>
      <xdr:colOff>270732</xdr:colOff>
      <xdr:row>31</xdr:row>
      <xdr:rowOff>40035</xdr:rowOff>
    </xdr:to>
    <xdr:grpSp>
      <xdr:nvGrpSpPr>
        <xdr:cNvPr id="878" name="Группа 877">
          <a:extLst>
            <a:ext uri="{FF2B5EF4-FFF2-40B4-BE49-F238E27FC236}">
              <a16:creationId xmlns:a16="http://schemas.microsoft.com/office/drawing/2014/main" id="{08586BDD-4942-46C0-8A38-2DEE1338784C}"/>
            </a:ext>
          </a:extLst>
        </xdr:cNvPr>
        <xdr:cNvGrpSpPr/>
      </xdr:nvGrpSpPr>
      <xdr:grpSpPr>
        <a:xfrm>
          <a:off x="7738333" y="5315638"/>
          <a:ext cx="457199" cy="334622"/>
          <a:chOff x="8982634" y="537882"/>
          <a:chExt cx="457199" cy="331260"/>
        </a:xfrm>
      </xdr:grpSpPr>
      <xdr:sp macro="" textlink="PivotTables!BH12">
        <xdr:nvSpPr>
          <xdr:cNvPr id="879" name="TextBox 878">
            <a:extLst>
              <a:ext uri="{FF2B5EF4-FFF2-40B4-BE49-F238E27FC236}">
                <a16:creationId xmlns:a16="http://schemas.microsoft.com/office/drawing/2014/main" id="{62E67B96-F143-4AD6-8DF4-A20EDDFD5FFE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53BA421-D7E3-48B5-8D4F-F85CF87436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2">
        <xdr:nvSpPr>
          <xdr:cNvPr id="880" name="TextBox 879">
            <a:extLst>
              <a:ext uri="{FF2B5EF4-FFF2-40B4-BE49-F238E27FC236}">
                <a16:creationId xmlns:a16="http://schemas.microsoft.com/office/drawing/2014/main" id="{4E8B90F7-0B24-4BF6-B89C-9B0831C71A17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D31C593-733B-4AD3-B3B1-BDC7F6CB8B0F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12</xdr:col>
      <xdr:colOff>322984</xdr:colOff>
      <xdr:row>30</xdr:row>
      <xdr:rowOff>71717</xdr:rowOff>
    </xdr:from>
    <xdr:to>
      <xdr:col>13</xdr:col>
      <xdr:colOff>170583</xdr:colOff>
      <xdr:row>32</xdr:row>
      <xdr:rowOff>44389</xdr:rowOff>
    </xdr:to>
    <xdr:grpSp>
      <xdr:nvGrpSpPr>
        <xdr:cNvPr id="881" name="Группа 880">
          <a:extLst>
            <a:ext uri="{FF2B5EF4-FFF2-40B4-BE49-F238E27FC236}">
              <a16:creationId xmlns:a16="http://schemas.microsoft.com/office/drawing/2014/main" id="{BE285FBD-EE05-4924-B13C-8456162E9247}"/>
            </a:ext>
          </a:extLst>
        </xdr:cNvPr>
        <xdr:cNvGrpSpPr/>
      </xdr:nvGrpSpPr>
      <xdr:grpSpPr>
        <a:xfrm>
          <a:off x="7638184" y="5500967"/>
          <a:ext cx="457199" cy="334622"/>
          <a:chOff x="8982634" y="537882"/>
          <a:chExt cx="457199" cy="331260"/>
        </a:xfrm>
      </xdr:grpSpPr>
      <xdr:sp macro="" textlink="PivotTables!BH12">
        <xdr:nvSpPr>
          <xdr:cNvPr id="882" name="TextBox 881">
            <a:extLst>
              <a:ext uri="{FF2B5EF4-FFF2-40B4-BE49-F238E27FC236}">
                <a16:creationId xmlns:a16="http://schemas.microsoft.com/office/drawing/2014/main" id="{EE1FAAB6-45D8-4686-AF31-0D4C47AD9B27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53BA421-D7E3-48B5-8D4F-F85CF87436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2">
        <xdr:nvSpPr>
          <xdr:cNvPr id="883" name="TextBox 882">
            <a:extLst>
              <a:ext uri="{FF2B5EF4-FFF2-40B4-BE49-F238E27FC236}">
                <a16:creationId xmlns:a16="http://schemas.microsoft.com/office/drawing/2014/main" id="{18230741-C745-4FB0-969E-F0818C185608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D31C593-733B-4AD3-B3B1-BDC7F6CB8B0F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13</xdr:col>
      <xdr:colOff>201064</xdr:colOff>
      <xdr:row>31</xdr:row>
      <xdr:rowOff>80426</xdr:rowOff>
    </xdr:from>
    <xdr:to>
      <xdr:col>14</xdr:col>
      <xdr:colOff>48663</xdr:colOff>
      <xdr:row>33</xdr:row>
      <xdr:rowOff>53098</xdr:rowOff>
    </xdr:to>
    <xdr:grpSp>
      <xdr:nvGrpSpPr>
        <xdr:cNvPr id="884" name="Группа 883">
          <a:extLst>
            <a:ext uri="{FF2B5EF4-FFF2-40B4-BE49-F238E27FC236}">
              <a16:creationId xmlns:a16="http://schemas.microsoft.com/office/drawing/2014/main" id="{4CAF1499-7E16-4FF2-B7FF-612A5DF7C795}"/>
            </a:ext>
          </a:extLst>
        </xdr:cNvPr>
        <xdr:cNvGrpSpPr/>
      </xdr:nvGrpSpPr>
      <xdr:grpSpPr>
        <a:xfrm>
          <a:off x="8125864" y="5690651"/>
          <a:ext cx="457199" cy="334622"/>
          <a:chOff x="8982634" y="537882"/>
          <a:chExt cx="457199" cy="331260"/>
        </a:xfrm>
      </xdr:grpSpPr>
      <xdr:sp macro="" textlink="PivotTables!BH12">
        <xdr:nvSpPr>
          <xdr:cNvPr id="885" name="TextBox 884">
            <a:extLst>
              <a:ext uri="{FF2B5EF4-FFF2-40B4-BE49-F238E27FC236}">
                <a16:creationId xmlns:a16="http://schemas.microsoft.com/office/drawing/2014/main" id="{9B8CA552-0E1D-4F95-9B32-244750891F60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53BA421-D7E3-48B5-8D4F-F85CF8743689}" type="TxLink">
              <a:rPr lang="en-US" sz="1600" b="0" i="0" u="none" strike="noStrike">
                <a:solidFill>
                  <a:srgbClr val="5A097C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ru-BY" sz="1100"/>
          </a:p>
        </xdr:txBody>
      </xdr:sp>
      <xdr:sp macro="" textlink="PivotTables!BJ12">
        <xdr:nvSpPr>
          <xdr:cNvPr id="886" name="TextBox 885">
            <a:extLst>
              <a:ext uri="{FF2B5EF4-FFF2-40B4-BE49-F238E27FC236}">
                <a16:creationId xmlns:a16="http://schemas.microsoft.com/office/drawing/2014/main" id="{8E788AF6-B0BD-4080-A012-3BD94AE77885}"/>
              </a:ext>
            </a:extLst>
          </xdr:cNvPr>
          <xdr:cNvSpPr txBox="1"/>
        </xdr:nvSpPr>
        <xdr:spPr>
          <a:xfrm>
            <a:off x="8982634" y="537882"/>
            <a:ext cx="457199" cy="3312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D31C593-733B-4AD3-B3B1-BDC7F6CB8B0F}" type="TxLink">
              <a:rPr lang="en-US" sz="1600" b="0" i="0" u="none" strike="noStrike">
                <a:solidFill>
                  <a:srgbClr val="296EFC"/>
                </a:solidFill>
                <a:latin typeface="Calibri"/>
                <a:ea typeface="Calibri"/>
                <a:cs typeface="Calibri"/>
              </a:rPr>
              <a:pPr algn="ctr"/>
              <a:t>●</a:t>
            </a:fld>
            <a:endParaRPr lang="ru-BY" sz="1100"/>
          </a:p>
        </xdr:txBody>
      </xdr:sp>
    </xdr:grpSp>
    <xdr:clientData/>
  </xdr:twoCellAnchor>
  <xdr:twoCellAnchor>
    <xdr:from>
      <xdr:col>6</xdr:col>
      <xdr:colOff>607607</xdr:colOff>
      <xdr:row>4</xdr:row>
      <xdr:rowOff>173874</xdr:rowOff>
    </xdr:from>
    <xdr:to>
      <xdr:col>30</xdr:col>
      <xdr:colOff>172758</xdr:colOff>
      <xdr:row>48</xdr:row>
      <xdr:rowOff>111474</xdr:rowOff>
    </xdr:to>
    <xdr:sp macro="" textlink="">
      <xdr:nvSpPr>
        <xdr:cNvPr id="93" name="Полилиния: фигура 92">
          <a:extLst>
            <a:ext uri="{FF2B5EF4-FFF2-40B4-BE49-F238E27FC236}">
              <a16:creationId xmlns:a16="http://schemas.microsoft.com/office/drawing/2014/main" id="{9B13681F-7EFC-4EB9-B3AA-BBEE6760C6AF}"/>
            </a:ext>
          </a:extLst>
        </xdr:cNvPr>
        <xdr:cNvSpPr>
          <a:spLocks noChangeAspect="1"/>
        </xdr:cNvSpPr>
      </xdr:nvSpPr>
      <xdr:spPr>
        <a:xfrm>
          <a:off x="4265207" y="1469274"/>
          <a:ext cx="14195551" cy="8080114"/>
        </a:xfrm>
        <a:custGeom>
          <a:avLst/>
          <a:gdLst>
            <a:gd name="connsiteX0" fmla="*/ 0 w 12192000"/>
            <a:gd name="connsiteY0" fmla="*/ 0 h 6858000"/>
            <a:gd name="connsiteX1" fmla="*/ 4783594 w 12192000"/>
            <a:gd name="connsiteY1" fmla="*/ 0 h 6858000"/>
            <a:gd name="connsiteX2" fmla="*/ 4755363 w 12192000"/>
            <a:gd name="connsiteY2" fmla="*/ 27901 h 6858000"/>
            <a:gd name="connsiteX3" fmla="*/ 4783594 w 12192000"/>
            <a:gd name="connsiteY3" fmla="*/ 55803 h 6858000"/>
            <a:gd name="connsiteX4" fmla="*/ 4811825 w 12192000"/>
            <a:gd name="connsiteY4" fmla="*/ 27901 h 6858000"/>
            <a:gd name="connsiteX5" fmla="*/ 4783594 w 12192000"/>
            <a:gd name="connsiteY5" fmla="*/ 0 h 6858000"/>
            <a:gd name="connsiteX6" fmla="*/ 12192000 w 12192000"/>
            <a:gd name="connsiteY6" fmla="*/ 0 h 6858000"/>
            <a:gd name="connsiteX7" fmla="*/ 12192000 w 12192000"/>
            <a:gd name="connsiteY7" fmla="*/ 6858000 h 6858000"/>
            <a:gd name="connsiteX8" fmla="*/ 0 w 12192000"/>
            <a:gd name="connsiteY8" fmla="*/ 6858000 h 6858000"/>
            <a:gd name="connsiteX9" fmla="*/ 0 w 12192000"/>
            <a:gd name="connsiteY9" fmla="*/ 0 h 6858000"/>
            <a:gd name="connsiteX10" fmla="*/ 3579063 w 12192000"/>
            <a:gd name="connsiteY10" fmla="*/ 79053 h 6858000"/>
            <a:gd name="connsiteX11" fmla="*/ 3550832 w 12192000"/>
            <a:gd name="connsiteY11" fmla="*/ 106954 h 6858000"/>
            <a:gd name="connsiteX12" fmla="*/ 3579063 w 12192000"/>
            <a:gd name="connsiteY12" fmla="*/ 134856 h 6858000"/>
            <a:gd name="connsiteX13" fmla="*/ 3607294 w 12192000"/>
            <a:gd name="connsiteY13" fmla="*/ 106954 h 6858000"/>
            <a:gd name="connsiteX14" fmla="*/ 3579063 w 12192000"/>
            <a:gd name="connsiteY14" fmla="*/ 79053 h 6858000"/>
            <a:gd name="connsiteX15" fmla="*/ 3661404 w 12192000"/>
            <a:gd name="connsiteY15" fmla="*/ 79053 h 6858000"/>
            <a:gd name="connsiteX16" fmla="*/ 3633173 w 12192000"/>
            <a:gd name="connsiteY16" fmla="*/ 106954 h 6858000"/>
            <a:gd name="connsiteX17" fmla="*/ 3661404 w 12192000"/>
            <a:gd name="connsiteY17" fmla="*/ 134856 h 6858000"/>
            <a:gd name="connsiteX18" fmla="*/ 3687283 w 12192000"/>
            <a:gd name="connsiteY18" fmla="*/ 106954 h 6858000"/>
            <a:gd name="connsiteX19" fmla="*/ 3661404 w 12192000"/>
            <a:gd name="connsiteY19" fmla="*/ 79053 h 6858000"/>
            <a:gd name="connsiteX20" fmla="*/ 4301311 w 12192000"/>
            <a:gd name="connsiteY20" fmla="*/ 79053 h 6858000"/>
            <a:gd name="connsiteX21" fmla="*/ 4273080 w 12192000"/>
            <a:gd name="connsiteY21" fmla="*/ 106954 h 6858000"/>
            <a:gd name="connsiteX22" fmla="*/ 4301311 w 12192000"/>
            <a:gd name="connsiteY22" fmla="*/ 134856 h 6858000"/>
            <a:gd name="connsiteX23" fmla="*/ 4329542 w 12192000"/>
            <a:gd name="connsiteY23" fmla="*/ 106954 h 6858000"/>
            <a:gd name="connsiteX24" fmla="*/ 4301311 w 12192000"/>
            <a:gd name="connsiteY24" fmla="*/ 79053 h 6858000"/>
            <a:gd name="connsiteX25" fmla="*/ 4383652 w 12192000"/>
            <a:gd name="connsiteY25" fmla="*/ 79053 h 6858000"/>
            <a:gd name="connsiteX26" fmla="*/ 4355421 w 12192000"/>
            <a:gd name="connsiteY26" fmla="*/ 106954 h 6858000"/>
            <a:gd name="connsiteX27" fmla="*/ 4383652 w 12192000"/>
            <a:gd name="connsiteY27" fmla="*/ 134856 h 6858000"/>
            <a:gd name="connsiteX28" fmla="*/ 4411883 w 12192000"/>
            <a:gd name="connsiteY28" fmla="*/ 106954 h 6858000"/>
            <a:gd name="connsiteX29" fmla="*/ 4383652 w 12192000"/>
            <a:gd name="connsiteY29" fmla="*/ 79053 h 6858000"/>
            <a:gd name="connsiteX30" fmla="*/ 4703605 w 12192000"/>
            <a:gd name="connsiteY30" fmla="*/ 79053 h 6858000"/>
            <a:gd name="connsiteX31" fmla="*/ 4675374 w 12192000"/>
            <a:gd name="connsiteY31" fmla="*/ 106954 h 6858000"/>
            <a:gd name="connsiteX32" fmla="*/ 4703605 w 12192000"/>
            <a:gd name="connsiteY32" fmla="*/ 134856 h 6858000"/>
            <a:gd name="connsiteX33" fmla="*/ 4731836 w 12192000"/>
            <a:gd name="connsiteY33" fmla="*/ 106954 h 6858000"/>
            <a:gd name="connsiteX34" fmla="*/ 4703605 w 12192000"/>
            <a:gd name="connsiteY34" fmla="*/ 79053 h 6858000"/>
            <a:gd name="connsiteX35" fmla="*/ 4783594 w 12192000"/>
            <a:gd name="connsiteY35" fmla="*/ 79053 h 6858000"/>
            <a:gd name="connsiteX36" fmla="*/ 4755363 w 12192000"/>
            <a:gd name="connsiteY36" fmla="*/ 106954 h 6858000"/>
            <a:gd name="connsiteX37" fmla="*/ 4783594 w 12192000"/>
            <a:gd name="connsiteY37" fmla="*/ 134856 h 6858000"/>
            <a:gd name="connsiteX38" fmla="*/ 4811825 w 12192000"/>
            <a:gd name="connsiteY38" fmla="*/ 106954 h 6858000"/>
            <a:gd name="connsiteX39" fmla="*/ 4783594 w 12192000"/>
            <a:gd name="connsiteY39" fmla="*/ 79053 h 6858000"/>
            <a:gd name="connsiteX40" fmla="*/ 4865935 w 12192000"/>
            <a:gd name="connsiteY40" fmla="*/ 79053 h 6858000"/>
            <a:gd name="connsiteX41" fmla="*/ 4837704 w 12192000"/>
            <a:gd name="connsiteY41" fmla="*/ 106954 h 6858000"/>
            <a:gd name="connsiteX42" fmla="*/ 4865935 w 12192000"/>
            <a:gd name="connsiteY42" fmla="*/ 134856 h 6858000"/>
            <a:gd name="connsiteX43" fmla="*/ 4894166 w 12192000"/>
            <a:gd name="connsiteY43" fmla="*/ 106954 h 6858000"/>
            <a:gd name="connsiteX44" fmla="*/ 4865935 w 12192000"/>
            <a:gd name="connsiteY44" fmla="*/ 79053 h 6858000"/>
            <a:gd name="connsiteX45" fmla="*/ 6955043 w 12192000"/>
            <a:gd name="connsiteY45" fmla="*/ 79053 h 6858000"/>
            <a:gd name="connsiteX46" fmla="*/ 6926812 w 12192000"/>
            <a:gd name="connsiteY46" fmla="*/ 106954 h 6858000"/>
            <a:gd name="connsiteX47" fmla="*/ 6955043 w 12192000"/>
            <a:gd name="connsiteY47" fmla="*/ 134856 h 6858000"/>
            <a:gd name="connsiteX48" fmla="*/ 6983275 w 12192000"/>
            <a:gd name="connsiteY48" fmla="*/ 106954 h 6858000"/>
            <a:gd name="connsiteX49" fmla="*/ 6955043 w 12192000"/>
            <a:gd name="connsiteY49" fmla="*/ 79053 h 6858000"/>
            <a:gd name="connsiteX50" fmla="*/ 7839620 w 12192000"/>
            <a:gd name="connsiteY50" fmla="*/ 79053 h 6858000"/>
            <a:gd name="connsiteX51" fmla="*/ 7811389 w 12192000"/>
            <a:gd name="connsiteY51" fmla="*/ 106954 h 6858000"/>
            <a:gd name="connsiteX52" fmla="*/ 7839620 w 12192000"/>
            <a:gd name="connsiteY52" fmla="*/ 134856 h 6858000"/>
            <a:gd name="connsiteX53" fmla="*/ 7867851 w 12192000"/>
            <a:gd name="connsiteY53" fmla="*/ 106954 h 6858000"/>
            <a:gd name="connsiteX54" fmla="*/ 7839620 w 12192000"/>
            <a:gd name="connsiteY54" fmla="*/ 79053 h 6858000"/>
            <a:gd name="connsiteX55" fmla="*/ 3336746 w 12192000"/>
            <a:gd name="connsiteY55" fmla="*/ 158107 h 6858000"/>
            <a:gd name="connsiteX56" fmla="*/ 3310868 w 12192000"/>
            <a:gd name="connsiteY56" fmla="*/ 186008 h 6858000"/>
            <a:gd name="connsiteX57" fmla="*/ 3336746 w 12192000"/>
            <a:gd name="connsiteY57" fmla="*/ 213910 h 6858000"/>
            <a:gd name="connsiteX58" fmla="*/ 3364977 w 12192000"/>
            <a:gd name="connsiteY58" fmla="*/ 186008 h 6858000"/>
            <a:gd name="connsiteX59" fmla="*/ 3336746 w 12192000"/>
            <a:gd name="connsiteY59" fmla="*/ 158107 h 6858000"/>
            <a:gd name="connsiteX60" fmla="*/ 3419086 w 12192000"/>
            <a:gd name="connsiteY60" fmla="*/ 158107 h 6858000"/>
            <a:gd name="connsiteX61" fmla="*/ 3390855 w 12192000"/>
            <a:gd name="connsiteY61" fmla="*/ 186008 h 6858000"/>
            <a:gd name="connsiteX62" fmla="*/ 3419086 w 12192000"/>
            <a:gd name="connsiteY62" fmla="*/ 213910 h 6858000"/>
            <a:gd name="connsiteX63" fmla="*/ 3447317 w 12192000"/>
            <a:gd name="connsiteY63" fmla="*/ 186008 h 6858000"/>
            <a:gd name="connsiteX64" fmla="*/ 3419086 w 12192000"/>
            <a:gd name="connsiteY64" fmla="*/ 158107 h 6858000"/>
            <a:gd name="connsiteX65" fmla="*/ 3499075 w 12192000"/>
            <a:gd name="connsiteY65" fmla="*/ 158107 h 6858000"/>
            <a:gd name="connsiteX66" fmla="*/ 3473196 w 12192000"/>
            <a:gd name="connsiteY66" fmla="*/ 186008 h 6858000"/>
            <a:gd name="connsiteX67" fmla="*/ 3499075 w 12192000"/>
            <a:gd name="connsiteY67" fmla="*/ 213910 h 6858000"/>
            <a:gd name="connsiteX68" fmla="*/ 3527306 w 12192000"/>
            <a:gd name="connsiteY68" fmla="*/ 186008 h 6858000"/>
            <a:gd name="connsiteX69" fmla="*/ 3499075 w 12192000"/>
            <a:gd name="connsiteY69" fmla="*/ 158107 h 6858000"/>
            <a:gd name="connsiteX70" fmla="*/ 3579063 w 12192000"/>
            <a:gd name="connsiteY70" fmla="*/ 158107 h 6858000"/>
            <a:gd name="connsiteX71" fmla="*/ 3550832 w 12192000"/>
            <a:gd name="connsiteY71" fmla="*/ 186008 h 6858000"/>
            <a:gd name="connsiteX72" fmla="*/ 3579063 w 12192000"/>
            <a:gd name="connsiteY72" fmla="*/ 213910 h 6858000"/>
            <a:gd name="connsiteX73" fmla="*/ 3607294 w 12192000"/>
            <a:gd name="connsiteY73" fmla="*/ 186008 h 6858000"/>
            <a:gd name="connsiteX74" fmla="*/ 3579063 w 12192000"/>
            <a:gd name="connsiteY74" fmla="*/ 158107 h 6858000"/>
            <a:gd name="connsiteX75" fmla="*/ 3661404 w 12192000"/>
            <a:gd name="connsiteY75" fmla="*/ 158107 h 6858000"/>
            <a:gd name="connsiteX76" fmla="*/ 3633173 w 12192000"/>
            <a:gd name="connsiteY76" fmla="*/ 186008 h 6858000"/>
            <a:gd name="connsiteX77" fmla="*/ 3661404 w 12192000"/>
            <a:gd name="connsiteY77" fmla="*/ 213910 h 6858000"/>
            <a:gd name="connsiteX78" fmla="*/ 3687283 w 12192000"/>
            <a:gd name="connsiteY78" fmla="*/ 186008 h 6858000"/>
            <a:gd name="connsiteX79" fmla="*/ 3661404 w 12192000"/>
            <a:gd name="connsiteY79" fmla="*/ 158107 h 6858000"/>
            <a:gd name="connsiteX80" fmla="*/ 3739040 w 12192000"/>
            <a:gd name="connsiteY80" fmla="*/ 158107 h 6858000"/>
            <a:gd name="connsiteX81" fmla="*/ 3710809 w 12192000"/>
            <a:gd name="connsiteY81" fmla="*/ 186008 h 6858000"/>
            <a:gd name="connsiteX82" fmla="*/ 3739040 w 12192000"/>
            <a:gd name="connsiteY82" fmla="*/ 213910 h 6858000"/>
            <a:gd name="connsiteX83" fmla="*/ 3767271 w 12192000"/>
            <a:gd name="connsiteY83" fmla="*/ 186008 h 6858000"/>
            <a:gd name="connsiteX84" fmla="*/ 3739040 w 12192000"/>
            <a:gd name="connsiteY84" fmla="*/ 158107 h 6858000"/>
            <a:gd name="connsiteX85" fmla="*/ 3819028 w 12192000"/>
            <a:gd name="connsiteY85" fmla="*/ 158107 h 6858000"/>
            <a:gd name="connsiteX86" fmla="*/ 3790797 w 12192000"/>
            <a:gd name="connsiteY86" fmla="*/ 186008 h 6858000"/>
            <a:gd name="connsiteX87" fmla="*/ 3819028 w 12192000"/>
            <a:gd name="connsiteY87" fmla="*/ 213910 h 6858000"/>
            <a:gd name="connsiteX88" fmla="*/ 3847259 w 12192000"/>
            <a:gd name="connsiteY88" fmla="*/ 186008 h 6858000"/>
            <a:gd name="connsiteX89" fmla="*/ 3819028 w 12192000"/>
            <a:gd name="connsiteY89" fmla="*/ 158107 h 6858000"/>
            <a:gd name="connsiteX90" fmla="*/ 3901370 w 12192000"/>
            <a:gd name="connsiteY90" fmla="*/ 158107 h 6858000"/>
            <a:gd name="connsiteX91" fmla="*/ 3875492 w 12192000"/>
            <a:gd name="connsiteY91" fmla="*/ 186008 h 6858000"/>
            <a:gd name="connsiteX92" fmla="*/ 3901370 w 12192000"/>
            <a:gd name="connsiteY92" fmla="*/ 213910 h 6858000"/>
            <a:gd name="connsiteX93" fmla="*/ 3929601 w 12192000"/>
            <a:gd name="connsiteY93" fmla="*/ 186008 h 6858000"/>
            <a:gd name="connsiteX94" fmla="*/ 3901370 w 12192000"/>
            <a:gd name="connsiteY94" fmla="*/ 158107 h 6858000"/>
            <a:gd name="connsiteX95" fmla="*/ 3981358 w 12192000"/>
            <a:gd name="connsiteY95" fmla="*/ 158107 h 6858000"/>
            <a:gd name="connsiteX96" fmla="*/ 3953127 w 12192000"/>
            <a:gd name="connsiteY96" fmla="*/ 186008 h 6858000"/>
            <a:gd name="connsiteX97" fmla="*/ 3981358 w 12192000"/>
            <a:gd name="connsiteY97" fmla="*/ 213910 h 6858000"/>
            <a:gd name="connsiteX98" fmla="*/ 4009590 w 12192000"/>
            <a:gd name="connsiteY98" fmla="*/ 186008 h 6858000"/>
            <a:gd name="connsiteX99" fmla="*/ 3981358 w 12192000"/>
            <a:gd name="connsiteY99" fmla="*/ 158107 h 6858000"/>
            <a:gd name="connsiteX100" fmla="*/ 4061346 w 12192000"/>
            <a:gd name="connsiteY100" fmla="*/ 158107 h 6858000"/>
            <a:gd name="connsiteX101" fmla="*/ 4033115 w 12192000"/>
            <a:gd name="connsiteY101" fmla="*/ 186008 h 6858000"/>
            <a:gd name="connsiteX102" fmla="*/ 4061346 w 12192000"/>
            <a:gd name="connsiteY102" fmla="*/ 213910 h 6858000"/>
            <a:gd name="connsiteX103" fmla="*/ 4089577 w 12192000"/>
            <a:gd name="connsiteY103" fmla="*/ 186008 h 6858000"/>
            <a:gd name="connsiteX104" fmla="*/ 4061346 w 12192000"/>
            <a:gd name="connsiteY104" fmla="*/ 158107 h 6858000"/>
            <a:gd name="connsiteX105" fmla="*/ 4141335 w 12192000"/>
            <a:gd name="connsiteY105" fmla="*/ 158107 h 6858000"/>
            <a:gd name="connsiteX106" fmla="*/ 4113104 w 12192000"/>
            <a:gd name="connsiteY106" fmla="*/ 186008 h 6858000"/>
            <a:gd name="connsiteX107" fmla="*/ 4141335 w 12192000"/>
            <a:gd name="connsiteY107" fmla="*/ 213910 h 6858000"/>
            <a:gd name="connsiteX108" fmla="*/ 4169567 w 12192000"/>
            <a:gd name="connsiteY108" fmla="*/ 186008 h 6858000"/>
            <a:gd name="connsiteX109" fmla="*/ 4141335 w 12192000"/>
            <a:gd name="connsiteY109" fmla="*/ 158107 h 6858000"/>
            <a:gd name="connsiteX110" fmla="*/ 4221323 w 12192000"/>
            <a:gd name="connsiteY110" fmla="*/ 158107 h 6858000"/>
            <a:gd name="connsiteX111" fmla="*/ 4193092 w 12192000"/>
            <a:gd name="connsiteY111" fmla="*/ 186008 h 6858000"/>
            <a:gd name="connsiteX112" fmla="*/ 4221323 w 12192000"/>
            <a:gd name="connsiteY112" fmla="*/ 213910 h 6858000"/>
            <a:gd name="connsiteX113" fmla="*/ 4249554 w 12192000"/>
            <a:gd name="connsiteY113" fmla="*/ 186008 h 6858000"/>
            <a:gd name="connsiteX114" fmla="*/ 4221323 w 12192000"/>
            <a:gd name="connsiteY114" fmla="*/ 158107 h 6858000"/>
            <a:gd name="connsiteX115" fmla="*/ 4301311 w 12192000"/>
            <a:gd name="connsiteY115" fmla="*/ 158107 h 6858000"/>
            <a:gd name="connsiteX116" fmla="*/ 4273080 w 12192000"/>
            <a:gd name="connsiteY116" fmla="*/ 186008 h 6858000"/>
            <a:gd name="connsiteX117" fmla="*/ 4301311 w 12192000"/>
            <a:gd name="connsiteY117" fmla="*/ 213910 h 6858000"/>
            <a:gd name="connsiteX118" fmla="*/ 4329542 w 12192000"/>
            <a:gd name="connsiteY118" fmla="*/ 186008 h 6858000"/>
            <a:gd name="connsiteX119" fmla="*/ 4301311 w 12192000"/>
            <a:gd name="connsiteY119" fmla="*/ 158107 h 6858000"/>
            <a:gd name="connsiteX120" fmla="*/ 4383652 w 12192000"/>
            <a:gd name="connsiteY120" fmla="*/ 158107 h 6858000"/>
            <a:gd name="connsiteX121" fmla="*/ 4355421 w 12192000"/>
            <a:gd name="connsiteY121" fmla="*/ 186008 h 6858000"/>
            <a:gd name="connsiteX122" fmla="*/ 4383652 w 12192000"/>
            <a:gd name="connsiteY122" fmla="*/ 213910 h 6858000"/>
            <a:gd name="connsiteX123" fmla="*/ 4411883 w 12192000"/>
            <a:gd name="connsiteY123" fmla="*/ 186008 h 6858000"/>
            <a:gd name="connsiteX124" fmla="*/ 4383652 w 12192000"/>
            <a:gd name="connsiteY124" fmla="*/ 158107 h 6858000"/>
            <a:gd name="connsiteX125" fmla="*/ 4463641 w 12192000"/>
            <a:gd name="connsiteY125" fmla="*/ 158107 h 6858000"/>
            <a:gd name="connsiteX126" fmla="*/ 4437762 w 12192000"/>
            <a:gd name="connsiteY126" fmla="*/ 186008 h 6858000"/>
            <a:gd name="connsiteX127" fmla="*/ 4463641 w 12192000"/>
            <a:gd name="connsiteY127" fmla="*/ 213910 h 6858000"/>
            <a:gd name="connsiteX128" fmla="*/ 4491872 w 12192000"/>
            <a:gd name="connsiteY128" fmla="*/ 186008 h 6858000"/>
            <a:gd name="connsiteX129" fmla="*/ 4463641 w 12192000"/>
            <a:gd name="connsiteY129" fmla="*/ 158107 h 6858000"/>
            <a:gd name="connsiteX130" fmla="*/ 4543629 w 12192000"/>
            <a:gd name="connsiteY130" fmla="*/ 158107 h 6858000"/>
            <a:gd name="connsiteX131" fmla="*/ 4515398 w 12192000"/>
            <a:gd name="connsiteY131" fmla="*/ 186008 h 6858000"/>
            <a:gd name="connsiteX132" fmla="*/ 4543629 w 12192000"/>
            <a:gd name="connsiteY132" fmla="*/ 213910 h 6858000"/>
            <a:gd name="connsiteX133" fmla="*/ 4571860 w 12192000"/>
            <a:gd name="connsiteY133" fmla="*/ 186008 h 6858000"/>
            <a:gd name="connsiteX134" fmla="*/ 4543629 w 12192000"/>
            <a:gd name="connsiteY134" fmla="*/ 158107 h 6858000"/>
            <a:gd name="connsiteX135" fmla="*/ 4623618 w 12192000"/>
            <a:gd name="connsiteY135" fmla="*/ 158107 h 6858000"/>
            <a:gd name="connsiteX136" fmla="*/ 4595387 w 12192000"/>
            <a:gd name="connsiteY136" fmla="*/ 186008 h 6858000"/>
            <a:gd name="connsiteX137" fmla="*/ 4623618 w 12192000"/>
            <a:gd name="connsiteY137" fmla="*/ 213910 h 6858000"/>
            <a:gd name="connsiteX138" fmla="*/ 4651850 w 12192000"/>
            <a:gd name="connsiteY138" fmla="*/ 186008 h 6858000"/>
            <a:gd name="connsiteX139" fmla="*/ 4623618 w 12192000"/>
            <a:gd name="connsiteY139" fmla="*/ 158107 h 6858000"/>
            <a:gd name="connsiteX140" fmla="*/ 4703605 w 12192000"/>
            <a:gd name="connsiteY140" fmla="*/ 158107 h 6858000"/>
            <a:gd name="connsiteX141" fmla="*/ 4675374 w 12192000"/>
            <a:gd name="connsiteY141" fmla="*/ 186008 h 6858000"/>
            <a:gd name="connsiteX142" fmla="*/ 4703605 w 12192000"/>
            <a:gd name="connsiteY142" fmla="*/ 213910 h 6858000"/>
            <a:gd name="connsiteX143" fmla="*/ 4731836 w 12192000"/>
            <a:gd name="connsiteY143" fmla="*/ 186008 h 6858000"/>
            <a:gd name="connsiteX144" fmla="*/ 4703605 w 12192000"/>
            <a:gd name="connsiteY144" fmla="*/ 158107 h 6858000"/>
            <a:gd name="connsiteX145" fmla="*/ 4783594 w 12192000"/>
            <a:gd name="connsiteY145" fmla="*/ 158107 h 6858000"/>
            <a:gd name="connsiteX146" fmla="*/ 4755363 w 12192000"/>
            <a:gd name="connsiteY146" fmla="*/ 186008 h 6858000"/>
            <a:gd name="connsiteX147" fmla="*/ 4783594 w 12192000"/>
            <a:gd name="connsiteY147" fmla="*/ 213910 h 6858000"/>
            <a:gd name="connsiteX148" fmla="*/ 4811825 w 12192000"/>
            <a:gd name="connsiteY148" fmla="*/ 186008 h 6858000"/>
            <a:gd name="connsiteX149" fmla="*/ 4783594 w 12192000"/>
            <a:gd name="connsiteY149" fmla="*/ 158107 h 6858000"/>
            <a:gd name="connsiteX150" fmla="*/ 4865935 w 12192000"/>
            <a:gd name="connsiteY150" fmla="*/ 158107 h 6858000"/>
            <a:gd name="connsiteX151" fmla="*/ 4837704 w 12192000"/>
            <a:gd name="connsiteY151" fmla="*/ 186008 h 6858000"/>
            <a:gd name="connsiteX152" fmla="*/ 4865935 w 12192000"/>
            <a:gd name="connsiteY152" fmla="*/ 213910 h 6858000"/>
            <a:gd name="connsiteX153" fmla="*/ 4894166 w 12192000"/>
            <a:gd name="connsiteY153" fmla="*/ 186008 h 6858000"/>
            <a:gd name="connsiteX154" fmla="*/ 4865935 w 12192000"/>
            <a:gd name="connsiteY154" fmla="*/ 158107 h 6858000"/>
            <a:gd name="connsiteX155" fmla="*/ 4945924 w 12192000"/>
            <a:gd name="connsiteY155" fmla="*/ 158107 h 6858000"/>
            <a:gd name="connsiteX156" fmla="*/ 4920045 w 12192000"/>
            <a:gd name="connsiteY156" fmla="*/ 186008 h 6858000"/>
            <a:gd name="connsiteX157" fmla="*/ 4945924 w 12192000"/>
            <a:gd name="connsiteY157" fmla="*/ 213910 h 6858000"/>
            <a:gd name="connsiteX158" fmla="*/ 4974155 w 12192000"/>
            <a:gd name="connsiteY158" fmla="*/ 186008 h 6858000"/>
            <a:gd name="connsiteX159" fmla="*/ 4945924 w 12192000"/>
            <a:gd name="connsiteY159" fmla="*/ 158107 h 6858000"/>
            <a:gd name="connsiteX160" fmla="*/ 5025911 w 12192000"/>
            <a:gd name="connsiteY160" fmla="*/ 158107 h 6858000"/>
            <a:gd name="connsiteX161" fmla="*/ 4997680 w 12192000"/>
            <a:gd name="connsiteY161" fmla="*/ 186008 h 6858000"/>
            <a:gd name="connsiteX162" fmla="*/ 5025911 w 12192000"/>
            <a:gd name="connsiteY162" fmla="*/ 213910 h 6858000"/>
            <a:gd name="connsiteX163" fmla="*/ 5054142 w 12192000"/>
            <a:gd name="connsiteY163" fmla="*/ 186008 h 6858000"/>
            <a:gd name="connsiteX164" fmla="*/ 5025911 w 12192000"/>
            <a:gd name="connsiteY164" fmla="*/ 158107 h 6858000"/>
            <a:gd name="connsiteX165" fmla="*/ 5105901 w 12192000"/>
            <a:gd name="connsiteY165" fmla="*/ 158107 h 6858000"/>
            <a:gd name="connsiteX166" fmla="*/ 5077670 w 12192000"/>
            <a:gd name="connsiteY166" fmla="*/ 186008 h 6858000"/>
            <a:gd name="connsiteX167" fmla="*/ 5105901 w 12192000"/>
            <a:gd name="connsiteY167" fmla="*/ 213910 h 6858000"/>
            <a:gd name="connsiteX168" fmla="*/ 5134133 w 12192000"/>
            <a:gd name="connsiteY168" fmla="*/ 186008 h 6858000"/>
            <a:gd name="connsiteX169" fmla="*/ 5105901 w 12192000"/>
            <a:gd name="connsiteY169" fmla="*/ 158107 h 6858000"/>
            <a:gd name="connsiteX170" fmla="*/ 5185888 w 12192000"/>
            <a:gd name="connsiteY170" fmla="*/ 158107 h 6858000"/>
            <a:gd name="connsiteX171" fmla="*/ 5157657 w 12192000"/>
            <a:gd name="connsiteY171" fmla="*/ 186008 h 6858000"/>
            <a:gd name="connsiteX172" fmla="*/ 5185888 w 12192000"/>
            <a:gd name="connsiteY172" fmla="*/ 213910 h 6858000"/>
            <a:gd name="connsiteX173" fmla="*/ 5214119 w 12192000"/>
            <a:gd name="connsiteY173" fmla="*/ 186008 h 6858000"/>
            <a:gd name="connsiteX174" fmla="*/ 5185888 w 12192000"/>
            <a:gd name="connsiteY174" fmla="*/ 158107 h 6858000"/>
            <a:gd name="connsiteX175" fmla="*/ 5268230 w 12192000"/>
            <a:gd name="connsiteY175" fmla="*/ 158107 h 6858000"/>
            <a:gd name="connsiteX176" fmla="*/ 5239999 w 12192000"/>
            <a:gd name="connsiteY176" fmla="*/ 186008 h 6858000"/>
            <a:gd name="connsiteX177" fmla="*/ 5268230 w 12192000"/>
            <a:gd name="connsiteY177" fmla="*/ 213910 h 6858000"/>
            <a:gd name="connsiteX178" fmla="*/ 5294108 w 12192000"/>
            <a:gd name="connsiteY178" fmla="*/ 186008 h 6858000"/>
            <a:gd name="connsiteX179" fmla="*/ 5268230 w 12192000"/>
            <a:gd name="connsiteY179" fmla="*/ 158107 h 6858000"/>
            <a:gd name="connsiteX180" fmla="*/ 6150454 w 12192000"/>
            <a:gd name="connsiteY180" fmla="*/ 158107 h 6858000"/>
            <a:gd name="connsiteX181" fmla="*/ 6122223 w 12192000"/>
            <a:gd name="connsiteY181" fmla="*/ 186008 h 6858000"/>
            <a:gd name="connsiteX182" fmla="*/ 6150454 w 12192000"/>
            <a:gd name="connsiteY182" fmla="*/ 213910 h 6858000"/>
            <a:gd name="connsiteX183" fmla="*/ 6178685 w 12192000"/>
            <a:gd name="connsiteY183" fmla="*/ 186008 h 6858000"/>
            <a:gd name="connsiteX184" fmla="*/ 6150454 w 12192000"/>
            <a:gd name="connsiteY184" fmla="*/ 158107 h 6858000"/>
            <a:gd name="connsiteX185" fmla="*/ 6312785 w 12192000"/>
            <a:gd name="connsiteY185" fmla="*/ 158107 h 6858000"/>
            <a:gd name="connsiteX186" fmla="*/ 6286906 w 12192000"/>
            <a:gd name="connsiteY186" fmla="*/ 186008 h 6858000"/>
            <a:gd name="connsiteX187" fmla="*/ 6312785 w 12192000"/>
            <a:gd name="connsiteY187" fmla="*/ 213910 h 6858000"/>
            <a:gd name="connsiteX188" fmla="*/ 6341015 w 12192000"/>
            <a:gd name="connsiteY188" fmla="*/ 186008 h 6858000"/>
            <a:gd name="connsiteX189" fmla="*/ 6312785 w 12192000"/>
            <a:gd name="connsiteY189" fmla="*/ 158107 h 6858000"/>
            <a:gd name="connsiteX190" fmla="*/ 6632737 w 12192000"/>
            <a:gd name="connsiteY190" fmla="*/ 158107 h 6858000"/>
            <a:gd name="connsiteX191" fmla="*/ 6604506 w 12192000"/>
            <a:gd name="connsiteY191" fmla="*/ 186008 h 6858000"/>
            <a:gd name="connsiteX192" fmla="*/ 6632737 w 12192000"/>
            <a:gd name="connsiteY192" fmla="*/ 213910 h 6858000"/>
            <a:gd name="connsiteX193" fmla="*/ 6660968 w 12192000"/>
            <a:gd name="connsiteY193" fmla="*/ 186008 h 6858000"/>
            <a:gd name="connsiteX194" fmla="*/ 6632737 w 12192000"/>
            <a:gd name="connsiteY194" fmla="*/ 158107 h 6858000"/>
            <a:gd name="connsiteX195" fmla="*/ 6715078 w 12192000"/>
            <a:gd name="connsiteY195" fmla="*/ 158107 h 6858000"/>
            <a:gd name="connsiteX196" fmla="*/ 6686847 w 12192000"/>
            <a:gd name="connsiteY196" fmla="*/ 186008 h 6858000"/>
            <a:gd name="connsiteX197" fmla="*/ 6715078 w 12192000"/>
            <a:gd name="connsiteY197" fmla="*/ 213910 h 6858000"/>
            <a:gd name="connsiteX198" fmla="*/ 6743309 w 12192000"/>
            <a:gd name="connsiteY198" fmla="*/ 186008 h 6858000"/>
            <a:gd name="connsiteX199" fmla="*/ 6715078 w 12192000"/>
            <a:gd name="connsiteY199" fmla="*/ 158107 h 6858000"/>
            <a:gd name="connsiteX200" fmla="*/ 6875054 w 12192000"/>
            <a:gd name="connsiteY200" fmla="*/ 158107 h 6858000"/>
            <a:gd name="connsiteX201" fmla="*/ 6846823 w 12192000"/>
            <a:gd name="connsiteY201" fmla="*/ 186008 h 6858000"/>
            <a:gd name="connsiteX202" fmla="*/ 6875054 w 12192000"/>
            <a:gd name="connsiteY202" fmla="*/ 213910 h 6858000"/>
            <a:gd name="connsiteX203" fmla="*/ 6903285 w 12192000"/>
            <a:gd name="connsiteY203" fmla="*/ 186008 h 6858000"/>
            <a:gd name="connsiteX204" fmla="*/ 6875054 w 12192000"/>
            <a:gd name="connsiteY204" fmla="*/ 158107 h 6858000"/>
            <a:gd name="connsiteX205" fmla="*/ 6955043 w 12192000"/>
            <a:gd name="connsiteY205" fmla="*/ 158107 h 6858000"/>
            <a:gd name="connsiteX206" fmla="*/ 6926812 w 12192000"/>
            <a:gd name="connsiteY206" fmla="*/ 186008 h 6858000"/>
            <a:gd name="connsiteX207" fmla="*/ 6955043 w 12192000"/>
            <a:gd name="connsiteY207" fmla="*/ 213910 h 6858000"/>
            <a:gd name="connsiteX208" fmla="*/ 6983275 w 12192000"/>
            <a:gd name="connsiteY208" fmla="*/ 186008 h 6858000"/>
            <a:gd name="connsiteX209" fmla="*/ 6955043 w 12192000"/>
            <a:gd name="connsiteY209" fmla="*/ 158107 h 6858000"/>
            <a:gd name="connsiteX210" fmla="*/ 7035031 w 12192000"/>
            <a:gd name="connsiteY210" fmla="*/ 158107 h 6858000"/>
            <a:gd name="connsiteX211" fmla="*/ 7009152 w 12192000"/>
            <a:gd name="connsiteY211" fmla="*/ 186008 h 6858000"/>
            <a:gd name="connsiteX212" fmla="*/ 7035031 w 12192000"/>
            <a:gd name="connsiteY212" fmla="*/ 213910 h 6858000"/>
            <a:gd name="connsiteX213" fmla="*/ 7063262 w 12192000"/>
            <a:gd name="connsiteY213" fmla="*/ 186008 h 6858000"/>
            <a:gd name="connsiteX214" fmla="*/ 7035031 w 12192000"/>
            <a:gd name="connsiteY214" fmla="*/ 158107 h 6858000"/>
            <a:gd name="connsiteX215" fmla="*/ 7439678 w 12192000"/>
            <a:gd name="connsiteY215" fmla="*/ 158107 h 6858000"/>
            <a:gd name="connsiteX216" fmla="*/ 7411447 w 12192000"/>
            <a:gd name="connsiteY216" fmla="*/ 186008 h 6858000"/>
            <a:gd name="connsiteX217" fmla="*/ 7439678 w 12192000"/>
            <a:gd name="connsiteY217" fmla="*/ 213910 h 6858000"/>
            <a:gd name="connsiteX218" fmla="*/ 7465557 w 12192000"/>
            <a:gd name="connsiteY218" fmla="*/ 186008 h 6858000"/>
            <a:gd name="connsiteX219" fmla="*/ 7439678 w 12192000"/>
            <a:gd name="connsiteY219" fmla="*/ 158107 h 6858000"/>
            <a:gd name="connsiteX220" fmla="*/ 7679644 w 12192000"/>
            <a:gd name="connsiteY220" fmla="*/ 158107 h 6858000"/>
            <a:gd name="connsiteX221" fmla="*/ 7653766 w 12192000"/>
            <a:gd name="connsiteY221" fmla="*/ 186008 h 6858000"/>
            <a:gd name="connsiteX222" fmla="*/ 7679644 w 12192000"/>
            <a:gd name="connsiteY222" fmla="*/ 213910 h 6858000"/>
            <a:gd name="connsiteX223" fmla="*/ 7707875 w 12192000"/>
            <a:gd name="connsiteY223" fmla="*/ 186008 h 6858000"/>
            <a:gd name="connsiteX224" fmla="*/ 7679644 w 12192000"/>
            <a:gd name="connsiteY224" fmla="*/ 158107 h 6858000"/>
            <a:gd name="connsiteX225" fmla="*/ 7759632 w 12192000"/>
            <a:gd name="connsiteY225" fmla="*/ 158107 h 6858000"/>
            <a:gd name="connsiteX226" fmla="*/ 7731401 w 12192000"/>
            <a:gd name="connsiteY226" fmla="*/ 186008 h 6858000"/>
            <a:gd name="connsiteX227" fmla="*/ 7759632 w 12192000"/>
            <a:gd name="connsiteY227" fmla="*/ 213910 h 6858000"/>
            <a:gd name="connsiteX228" fmla="*/ 7787863 w 12192000"/>
            <a:gd name="connsiteY228" fmla="*/ 186008 h 6858000"/>
            <a:gd name="connsiteX229" fmla="*/ 7759632 w 12192000"/>
            <a:gd name="connsiteY229" fmla="*/ 158107 h 6858000"/>
            <a:gd name="connsiteX230" fmla="*/ 7839620 w 12192000"/>
            <a:gd name="connsiteY230" fmla="*/ 158107 h 6858000"/>
            <a:gd name="connsiteX231" fmla="*/ 7811389 w 12192000"/>
            <a:gd name="connsiteY231" fmla="*/ 186008 h 6858000"/>
            <a:gd name="connsiteX232" fmla="*/ 7839620 w 12192000"/>
            <a:gd name="connsiteY232" fmla="*/ 213910 h 6858000"/>
            <a:gd name="connsiteX233" fmla="*/ 7867851 w 12192000"/>
            <a:gd name="connsiteY233" fmla="*/ 186008 h 6858000"/>
            <a:gd name="connsiteX234" fmla="*/ 7839620 w 12192000"/>
            <a:gd name="connsiteY234" fmla="*/ 158107 h 6858000"/>
            <a:gd name="connsiteX235" fmla="*/ 7919609 w 12192000"/>
            <a:gd name="connsiteY235" fmla="*/ 158107 h 6858000"/>
            <a:gd name="connsiteX236" fmla="*/ 7891378 w 12192000"/>
            <a:gd name="connsiteY236" fmla="*/ 186008 h 6858000"/>
            <a:gd name="connsiteX237" fmla="*/ 7919609 w 12192000"/>
            <a:gd name="connsiteY237" fmla="*/ 213910 h 6858000"/>
            <a:gd name="connsiteX238" fmla="*/ 7947841 w 12192000"/>
            <a:gd name="connsiteY238" fmla="*/ 186008 h 6858000"/>
            <a:gd name="connsiteX239" fmla="*/ 7919609 w 12192000"/>
            <a:gd name="connsiteY239" fmla="*/ 158107 h 6858000"/>
            <a:gd name="connsiteX240" fmla="*/ 2694485 w 12192000"/>
            <a:gd name="connsiteY240" fmla="*/ 237161 h 6858000"/>
            <a:gd name="connsiteX241" fmla="*/ 2668607 w 12192000"/>
            <a:gd name="connsiteY241" fmla="*/ 265062 h 6858000"/>
            <a:gd name="connsiteX242" fmla="*/ 2694485 w 12192000"/>
            <a:gd name="connsiteY242" fmla="*/ 292964 h 6858000"/>
            <a:gd name="connsiteX243" fmla="*/ 2722717 w 12192000"/>
            <a:gd name="connsiteY243" fmla="*/ 265062 h 6858000"/>
            <a:gd name="connsiteX244" fmla="*/ 2694485 w 12192000"/>
            <a:gd name="connsiteY244" fmla="*/ 237161 h 6858000"/>
            <a:gd name="connsiteX245" fmla="*/ 2774474 w 12192000"/>
            <a:gd name="connsiteY245" fmla="*/ 237161 h 6858000"/>
            <a:gd name="connsiteX246" fmla="*/ 2748595 w 12192000"/>
            <a:gd name="connsiteY246" fmla="*/ 265062 h 6858000"/>
            <a:gd name="connsiteX247" fmla="*/ 2774474 w 12192000"/>
            <a:gd name="connsiteY247" fmla="*/ 292964 h 6858000"/>
            <a:gd name="connsiteX248" fmla="*/ 2802705 w 12192000"/>
            <a:gd name="connsiteY248" fmla="*/ 265062 h 6858000"/>
            <a:gd name="connsiteX249" fmla="*/ 2774474 w 12192000"/>
            <a:gd name="connsiteY249" fmla="*/ 237161 h 6858000"/>
            <a:gd name="connsiteX250" fmla="*/ 2934451 w 12192000"/>
            <a:gd name="connsiteY250" fmla="*/ 237161 h 6858000"/>
            <a:gd name="connsiteX251" fmla="*/ 2908572 w 12192000"/>
            <a:gd name="connsiteY251" fmla="*/ 265062 h 6858000"/>
            <a:gd name="connsiteX252" fmla="*/ 2934451 w 12192000"/>
            <a:gd name="connsiteY252" fmla="*/ 292964 h 6858000"/>
            <a:gd name="connsiteX253" fmla="*/ 2962682 w 12192000"/>
            <a:gd name="connsiteY253" fmla="*/ 265062 h 6858000"/>
            <a:gd name="connsiteX254" fmla="*/ 2934451 w 12192000"/>
            <a:gd name="connsiteY254" fmla="*/ 237161 h 6858000"/>
            <a:gd name="connsiteX255" fmla="*/ 3016793 w 12192000"/>
            <a:gd name="connsiteY255" fmla="*/ 237161 h 6858000"/>
            <a:gd name="connsiteX256" fmla="*/ 2988562 w 12192000"/>
            <a:gd name="connsiteY256" fmla="*/ 265062 h 6858000"/>
            <a:gd name="connsiteX257" fmla="*/ 3016793 w 12192000"/>
            <a:gd name="connsiteY257" fmla="*/ 292964 h 6858000"/>
            <a:gd name="connsiteX258" fmla="*/ 3045025 w 12192000"/>
            <a:gd name="connsiteY258" fmla="*/ 265062 h 6858000"/>
            <a:gd name="connsiteX259" fmla="*/ 3016793 w 12192000"/>
            <a:gd name="connsiteY259" fmla="*/ 237161 h 6858000"/>
            <a:gd name="connsiteX260" fmla="*/ 3176769 w 12192000"/>
            <a:gd name="connsiteY260" fmla="*/ 237161 h 6858000"/>
            <a:gd name="connsiteX261" fmla="*/ 3148538 w 12192000"/>
            <a:gd name="connsiteY261" fmla="*/ 265062 h 6858000"/>
            <a:gd name="connsiteX262" fmla="*/ 3176769 w 12192000"/>
            <a:gd name="connsiteY262" fmla="*/ 292964 h 6858000"/>
            <a:gd name="connsiteX263" fmla="*/ 3205001 w 12192000"/>
            <a:gd name="connsiteY263" fmla="*/ 265062 h 6858000"/>
            <a:gd name="connsiteX264" fmla="*/ 3176769 w 12192000"/>
            <a:gd name="connsiteY264" fmla="*/ 237161 h 6858000"/>
            <a:gd name="connsiteX265" fmla="*/ 3256757 w 12192000"/>
            <a:gd name="connsiteY265" fmla="*/ 237161 h 6858000"/>
            <a:gd name="connsiteX266" fmla="*/ 3228526 w 12192000"/>
            <a:gd name="connsiteY266" fmla="*/ 265062 h 6858000"/>
            <a:gd name="connsiteX267" fmla="*/ 3256757 w 12192000"/>
            <a:gd name="connsiteY267" fmla="*/ 292964 h 6858000"/>
            <a:gd name="connsiteX268" fmla="*/ 3284988 w 12192000"/>
            <a:gd name="connsiteY268" fmla="*/ 265062 h 6858000"/>
            <a:gd name="connsiteX269" fmla="*/ 3256757 w 12192000"/>
            <a:gd name="connsiteY269" fmla="*/ 237161 h 6858000"/>
            <a:gd name="connsiteX270" fmla="*/ 3336746 w 12192000"/>
            <a:gd name="connsiteY270" fmla="*/ 237161 h 6858000"/>
            <a:gd name="connsiteX271" fmla="*/ 3310868 w 12192000"/>
            <a:gd name="connsiteY271" fmla="*/ 265062 h 6858000"/>
            <a:gd name="connsiteX272" fmla="*/ 3336746 w 12192000"/>
            <a:gd name="connsiteY272" fmla="*/ 292964 h 6858000"/>
            <a:gd name="connsiteX273" fmla="*/ 3364977 w 12192000"/>
            <a:gd name="connsiteY273" fmla="*/ 265062 h 6858000"/>
            <a:gd name="connsiteX274" fmla="*/ 3336746 w 12192000"/>
            <a:gd name="connsiteY274" fmla="*/ 237161 h 6858000"/>
            <a:gd name="connsiteX275" fmla="*/ 3419086 w 12192000"/>
            <a:gd name="connsiteY275" fmla="*/ 237161 h 6858000"/>
            <a:gd name="connsiteX276" fmla="*/ 3390855 w 12192000"/>
            <a:gd name="connsiteY276" fmla="*/ 265062 h 6858000"/>
            <a:gd name="connsiteX277" fmla="*/ 3419086 w 12192000"/>
            <a:gd name="connsiteY277" fmla="*/ 292964 h 6858000"/>
            <a:gd name="connsiteX278" fmla="*/ 3447317 w 12192000"/>
            <a:gd name="connsiteY278" fmla="*/ 265062 h 6858000"/>
            <a:gd name="connsiteX279" fmla="*/ 3419086 w 12192000"/>
            <a:gd name="connsiteY279" fmla="*/ 237161 h 6858000"/>
            <a:gd name="connsiteX280" fmla="*/ 3499075 w 12192000"/>
            <a:gd name="connsiteY280" fmla="*/ 237161 h 6858000"/>
            <a:gd name="connsiteX281" fmla="*/ 3473196 w 12192000"/>
            <a:gd name="connsiteY281" fmla="*/ 265062 h 6858000"/>
            <a:gd name="connsiteX282" fmla="*/ 3499075 w 12192000"/>
            <a:gd name="connsiteY282" fmla="*/ 292964 h 6858000"/>
            <a:gd name="connsiteX283" fmla="*/ 3527306 w 12192000"/>
            <a:gd name="connsiteY283" fmla="*/ 265062 h 6858000"/>
            <a:gd name="connsiteX284" fmla="*/ 3499075 w 12192000"/>
            <a:gd name="connsiteY284" fmla="*/ 237161 h 6858000"/>
            <a:gd name="connsiteX285" fmla="*/ 3579063 w 12192000"/>
            <a:gd name="connsiteY285" fmla="*/ 237161 h 6858000"/>
            <a:gd name="connsiteX286" fmla="*/ 3550832 w 12192000"/>
            <a:gd name="connsiteY286" fmla="*/ 265062 h 6858000"/>
            <a:gd name="connsiteX287" fmla="*/ 3579063 w 12192000"/>
            <a:gd name="connsiteY287" fmla="*/ 292964 h 6858000"/>
            <a:gd name="connsiteX288" fmla="*/ 3607294 w 12192000"/>
            <a:gd name="connsiteY288" fmla="*/ 265062 h 6858000"/>
            <a:gd name="connsiteX289" fmla="*/ 3579063 w 12192000"/>
            <a:gd name="connsiteY289" fmla="*/ 237161 h 6858000"/>
            <a:gd name="connsiteX290" fmla="*/ 3661404 w 12192000"/>
            <a:gd name="connsiteY290" fmla="*/ 237161 h 6858000"/>
            <a:gd name="connsiteX291" fmla="*/ 3633173 w 12192000"/>
            <a:gd name="connsiteY291" fmla="*/ 265062 h 6858000"/>
            <a:gd name="connsiteX292" fmla="*/ 3661404 w 12192000"/>
            <a:gd name="connsiteY292" fmla="*/ 292964 h 6858000"/>
            <a:gd name="connsiteX293" fmla="*/ 3687283 w 12192000"/>
            <a:gd name="connsiteY293" fmla="*/ 265062 h 6858000"/>
            <a:gd name="connsiteX294" fmla="*/ 3661404 w 12192000"/>
            <a:gd name="connsiteY294" fmla="*/ 237161 h 6858000"/>
            <a:gd name="connsiteX295" fmla="*/ 3819028 w 12192000"/>
            <a:gd name="connsiteY295" fmla="*/ 237161 h 6858000"/>
            <a:gd name="connsiteX296" fmla="*/ 3790797 w 12192000"/>
            <a:gd name="connsiteY296" fmla="*/ 265062 h 6858000"/>
            <a:gd name="connsiteX297" fmla="*/ 3819028 w 12192000"/>
            <a:gd name="connsiteY297" fmla="*/ 292964 h 6858000"/>
            <a:gd name="connsiteX298" fmla="*/ 3847259 w 12192000"/>
            <a:gd name="connsiteY298" fmla="*/ 265062 h 6858000"/>
            <a:gd name="connsiteX299" fmla="*/ 3819028 w 12192000"/>
            <a:gd name="connsiteY299" fmla="*/ 237161 h 6858000"/>
            <a:gd name="connsiteX300" fmla="*/ 3901370 w 12192000"/>
            <a:gd name="connsiteY300" fmla="*/ 237161 h 6858000"/>
            <a:gd name="connsiteX301" fmla="*/ 3875492 w 12192000"/>
            <a:gd name="connsiteY301" fmla="*/ 265062 h 6858000"/>
            <a:gd name="connsiteX302" fmla="*/ 3901370 w 12192000"/>
            <a:gd name="connsiteY302" fmla="*/ 292964 h 6858000"/>
            <a:gd name="connsiteX303" fmla="*/ 3929601 w 12192000"/>
            <a:gd name="connsiteY303" fmla="*/ 265062 h 6858000"/>
            <a:gd name="connsiteX304" fmla="*/ 3901370 w 12192000"/>
            <a:gd name="connsiteY304" fmla="*/ 237161 h 6858000"/>
            <a:gd name="connsiteX305" fmla="*/ 3981358 w 12192000"/>
            <a:gd name="connsiteY305" fmla="*/ 237161 h 6858000"/>
            <a:gd name="connsiteX306" fmla="*/ 3953127 w 12192000"/>
            <a:gd name="connsiteY306" fmla="*/ 265062 h 6858000"/>
            <a:gd name="connsiteX307" fmla="*/ 3981358 w 12192000"/>
            <a:gd name="connsiteY307" fmla="*/ 292964 h 6858000"/>
            <a:gd name="connsiteX308" fmla="*/ 4009590 w 12192000"/>
            <a:gd name="connsiteY308" fmla="*/ 265062 h 6858000"/>
            <a:gd name="connsiteX309" fmla="*/ 3981358 w 12192000"/>
            <a:gd name="connsiteY309" fmla="*/ 237161 h 6858000"/>
            <a:gd name="connsiteX310" fmla="*/ 4061346 w 12192000"/>
            <a:gd name="connsiteY310" fmla="*/ 237161 h 6858000"/>
            <a:gd name="connsiteX311" fmla="*/ 4033115 w 12192000"/>
            <a:gd name="connsiteY311" fmla="*/ 265062 h 6858000"/>
            <a:gd name="connsiteX312" fmla="*/ 4061346 w 12192000"/>
            <a:gd name="connsiteY312" fmla="*/ 292964 h 6858000"/>
            <a:gd name="connsiteX313" fmla="*/ 4089577 w 12192000"/>
            <a:gd name="connsiteY313" fmla="*/ 265062 h 6858000"/>
            <a:gd name="connsiteX314" fmla="*/ 4061346 w 12192000"/>
            <a:gd name="connsiteY314" fmla="*/ 237161 h 6858000"/>
            <a:gd name="connsiteX315" fmla="*/ 4141335 w 12192000"/>
            <a:gd name="connsiteY315" fmla="*/ 237161 h 6858000"/>
            <a:gd name="connsiteX316" fmla="*/ 4113104 w 12192000"/>
            <a:gd name="connsiteY316" fmla="*/ 265062 h 6858000"/>
            <a:gd name="connsiteX317" fmla="*/ 4141335 w 12192000"/>
            <a:gd name="connsiteY317" fmla="*/ 292964 h 6858000"/>
            <a:gd name="connsiteX318" fmla="*/ 4169567 w 12192000"/>
            <a:gd name="connsiteY318" fmla="*/ 265062 h 6858000"/>
            <a:gd name="connsiteX319" fmla="*/ 4141335 w 12192000"/>
            <a:gd name="connsiteY319" fmla="*/ 237161 h 6858000"/>
            <a:gd name="connsiteX320" fmla="*/ 4221323 w 12192000"/>
            <a:gd name="connsiteY320" fmla="*/ 237161 h 6858000"/>
            <a:gd name="connsiteX321" fmla="*/ 4193092 w 12192000"/>
            <a:gd name="connsiteY321" fmla="*/ 265062 h 6858000"/>
            <a:gd name="connsiteX322" fmla="*/ 4221323 w 12192000"/>
            <a:gd name="connsiteY322" fmla="*/ 292964 h 6858000"/>
            <a:gd name="connsiteX323" fmla="*/ 4249554 w 12192000"/>
            <a:gd name="connsiteY323" fmla="*/ 265062 h 6858000"/>
            <a:gd name="connsiteX324" fmla="*/ 4221323 w 12192000"/>
            <a:gd name="connsiteY324" fmla="*/ 237161 h 6858000"/>
            <a:gd name="connsiteX325" fmla="*/ 4301311 w 12192000"/>
            <a:gd name="connsiteY325" fmla="*/ 237161 h 6858000"/>
            <a:gd name="connsiteX326" fmla="*/ 4273080 w 12192000"/>
            <a:gd name="connsiteY326" fmla="*/ 265062 h 6858000"/>
            <a:gd name="connsiteX327" fmla="*/ 4301311 w 12192000"/>
            <a:gd name="connsiteY327" fmla="*/ 292964 h 6858000"/>
            <a:gd name="connsiteX328" fmla="*/ 4329542 w 12192000"/>
            <a:gd name="connsiteY328" fmla="*/ 265062 h 6858000"/>
            <a:gd name="connsiteX329" fmla="*/ 4301311 w 12192000"/>
            <a:gd name="connsiteY329" fmla="*/ 237161 h 6858000"/>
            <a:gd name="connsiteX330" fmla="*/ 4383652 w 12192000"/>
            <a:gd name="connsiteY330" fmla="*/ 237161 h 6858000"/>
            <a:gd name="connsiteX331" fmla="*/ 4355421 w 12192000"/>
            <a:gd name="connsiteY331" fmla="*/ 265062 h 6858000"/>
            <a:gd name="connsiteX332" fmla="*/ 4383652 w 12192000"/>
            <a:gd name="connsiteY332" fmla="*/ 292964 h 6858000"/>
            <a:gd name="connsiteX333" fmla="*/ 4411883 w 12192000"/>
            <a:gd name="connsiteY333" fmla="*/ 265062 h 6858000"/>
            <a:gd name="connsiteX334" fmla="*/ 4383652 w 12192000"/>
            <a:gd name="connsiteY334" fmla="*/ 237161 h 6858000"/>
            <a:gd name="connsiteX335" fmla="*/ 4463641 w 12192000"/>
            <a:gd name="connsiteY335" fmla="*/ 237161 h 6858000"/>
            <a:gd name="connsiteX336" fmla="*/ 4437762 w 12192000"/>
            <a:gd name="connsiteY336" fmla="*/ 265062 h 6858000"/>
            <a:gd name="connsiteX337" fmla="*/ 4463641 w 12192000"/>
            <a:gd name="connsiteY337" fmla="*/ 292964 h 6858000"/>
            <a:gd name="connsiteX338" fmla="*/ 4491872 w 12192000"/>
            <a:gd name="connsiteY338" fmla="*/ 265062 h 6858000"/>
            <a:gd name="connsiteX339" fmla="*/ 4463641 w 12192000"/>
            <a:gd name="connsiteY339" fmla="*/ 237161 h 6858000"/>
            <a:gd name="connsiteX340" fmla="*/ 4543629 w 12192000"/>
            <a:gd name="connsiteY340" fmla="*/ 237161 h 6858000"/>
            <a:gd name="connsiteX341" fmla="*/ 4515398 w 12192000"/>
            <a:gd name="connsiteY341" fmla="*/ 265062 h 6858000"/>
            <a:gd name="connsiteX342" fmla="*/ 4543629 w 12192000"/>
            <a:gd name="connsiteY342" fmla="*/ 292964 h 6858000"/>
            <a:gd name="connsiteX343" fmla="*/ 4571860 w 12192000"/>
            <a:gd name="connsiteY343" fmla="*/ 265062 h 6858000"/>
            <a:gd name="connsiteX344" fmla="*/ 4543629 w 12192000"/>
            <a:gd name="connsiteY344" fmla="*/ 237161 h 6858000"/>
            <a:gd name="connsiteX345" fmla="*/ 4623618 w 12192000"/>
            <a:gd name="connsiteY345" fmla="*/ 237161 h 6858000"/>
            <a:gd name="connsiteX346" fmla="*/ 4595387 w 12192000"/>
            <a:gd name="connsiteY346" fmla="*/ 265062 h 6858000"/>
            <a:gd name="connsiteX347" fmla="*/ 4623618 w 12192000"/>
            <a:gd name="connsiteY347" fmla="*/ 292964 h 6858000"/>
            <a:gd name="connsiteX348" fmla="*/ 4651850 w 12192000"/>
            <a:gd name="connsiteY348" fmla="*/ 265062 h 6858000"/>
            <a:gd name="connsiteX349" fmla="*/ 4623618 w 12192000"/>
            <a:gd name="connsiteY349" fmla="*/ 237161 h 6858000"/>
            <a:gd name="connsiteX350" fmla="*/ 4703605 w 12192000"/>
            <a:gd name="connsiteY350" fmla="*/ 237161 h 6858000"/>
            <a:gd name="connsiteX351" fmla="*/ 4675374 w 12192000"/>
            <a:gd name="connsiteY351" fmla="*/ 265062 h 6858000"/>
            <a:gd name="connsiteX352" fmla="*/ 4703605 w 12192000"/>
            <a:gd name="connsiteY352" fmla="*/ 292964 h 6858000"/>
            <a:gd name="connsiteX353" fmla="*/ 4731836 w 12192000"/>
            <a:gd name="connsiteY353" fmla="*/ 265062 h 6858000"/>
            <a:gd name="connsiteX354" fmla="*/ 4703605 w 12192000"/>
            <a:gd name="connsiteY354" fmla="*/ 237161 h 6858000"/>
            <a:gd name="connsiteX355" fmla="*/ 4783594 w 12192000"/>
            <a:gd name="connsiteY355" fmla="*/ 237161 h 6858000"/>
            <a:gd name="connsiteX356" fmla="*/ 4755363 w 12192000"/>
            <a:gd name="connsiteY356" fmla="*/ 265062 h 6858000"/>
            <a:gd name="connsiteX357" fmla="*/ 4783594 w 12192000"/>
            <a:gd name="connsiteY357" fmla="*/ 292964 h 6858000"/>
            <a:gd name="connsiteX358" fmla="*/ 4811825 w 12192000"/>
            <a:gd name="connsiteY358" fmla="*/ 265062 h 6858000"/>
            <a:gd name="connsiteX359" fmla="*/ 4783594 w 12192000"/>
            <a:gd name="connsiteY359" fmla="*/ 237161 h 6858000"/>
            <a:gd name="connsiteX360" fmla="*/ 4865935 w 12192000"/>
            <a:gd name="connsiteY360" fmla="*/ 237161 h 6858000"/>
            <a:gd name="connsiteX361" fmla="*/ 4837704 w 12192000"/>
            <a:gd name="connsiteY361" fmla="*/ 265062 h 6858000"/>
            <a:gd name="connsiteX362" fmla="*/ 4865935 w 12192000"/>
            <a:gd name="connsiteY362" fmla="*/ 292964 h 6858000"/>
            <a:gd name="connsiteX363" fmla="*/ 4894166 w 12192000"/>
            <a:gd name="connsiteY363" fmla="*/ 265062 h 6858000"/>
            <a:gd name="connsiteX364" fmla="*/ 4865935 w 12192000"/>
            <a:gd name="connsiteY364" fmla="*/ 237161 h 6858000"/>
            <a:gd name="connsiteX365" fmla="*/ 4945924 w 12192000"/>
            <a:gd name="connsiteY365" fmla="*/ 237161 h 6858000"/>
            <a:gd name="connsiteX366" fmla="*/ 4920045 w 12192000"/>
            <a:gd name="connsiteY366" fmla="*/ 265062 h 6858000"/>
            <a:gd name="connsiteX367" fmla="*/ 4945924 w 12192000"/>
            <a:gd name="connsiteY367" fmla="*/ 292964 h 6858000"/>
            <a:gd name="connsiteX368" fmla="*/ 4974155 w 12192000"/>
            <a:gd name="connsiteY368" fmla="*/ 265062 h 6858000"/>
            <a:gd name="connsiteX369" fmla="*/ 4945924 w 12192000"/>
            <a:gd name="connsiteY369" fmla="*/ 237161 h 6858000"/>
            <a:gd name="connsiteX370" fmla="*/ 5025911 w 12192000"/>
            <a:gd name="connsiteY370" fmla="*/ 237161 h 6858000"/>
            <a:gd name="connsiteX371" fmla="*/ 4997680 w 12192000"/>
            <a:gd name="connsiteY371" fmla="*/ 265062 h 6858000"/>
            <a:gd name="connsiteX372" fmla="*/ 5025911 w 12192000"/>
            <a:gd name="connsiteY372" fmla="*/ 292964 h 6858000"/>
            <a:gd name="connsiteX373" fmla="*/ 5054142 w 12192000"/>
            <a:gd name="connsiteY373" fmla="*/ 265062 h 6858000"/>
            <a:gd name="connsiteX374" fmla="*/ 5025911 w 12192000"/>
            <a:gd name="connsiteY374" fmla="*/ 237161 h 6858000"/>
            <a:gd name="connsiteX375" fmla="*/ 5832854 w 12192000"/>
            <a:gd name="connsiteY375" fmla="*/ 237161 h 6858000"/>
            <a:gd name="connsiteX376" fmla="*/ 5804623 w 12192000"/>
            <a:gd name="connsiteY376" fmla="*/ 265062 h 6858000"/>
            <a:gd name="connsiteX377" fmla="*/ 5832854 w 12192000"/>
            <a:gd name="connsiteY377" fmla="*/ 292964 h 6858000"/>
            <a:gd name="connsiteX378" fmla="*/ 5858732 w 12192000"/>
            <a:gd name="connsiteY378" fmla="*/ 265062 h 6858000"/>
            <a:gd name="connsiteX379" fmla="*/ 5832854 w 12192000"/>
            <a:gd name="connsiteY379" fmla="*/ 237161 h 6858000"/>
            <a:gd name="connsiteX380" fmla="*/ 5910489 w 12192000"/>
            <a:gd name="connsiteY380" fmla="*/ 237161 h 6858000"/>
            <a:gd name="connsiteX381" fmla="*/ 5882258 w 12192000"/>
            <a:gd name="connsiteY381" fmla="*/ 265062 h 6858000"/>
            <a:gd name="connsiteX382" fmla="*/ 5910489 w 12192000"/>
            <a:gd name="connsiteY382" fmla="*/ 292964 h 6858000"/>
            <a:gd name="connsiteX383" fmla="*/ 5938720 w 12192000"/>
            <a:gd name="connsiteY383" fmla="*/ 265062 h 6858000"/>
            <a:gd name="connsiteX384" fmla="*/ 5910489 w 12192000"/>
            <a:gd name="connsiteY384" fmla="*/ 237161 h 6858000"/>
            <a:gd name="connsiteX385" fmla="*/ 5992830 w 12192000"/>
            <a:gd name="connsiteY385" fmla="*/ 237161 h 6858000"/>
            <a:gd name="connsiteX386" fmla="*/ 5964599 w 12192000"/>
            <a:gd name="connsiteY386" fmla="*/ 265062 h 6858000"/>
            <a:gd name="connsiteX387" fmla="*/ 5992830 w 12192000"/>
            <a:gd name="connsiteY387" fmla="*/ 292964 h 6858000"/>
            <a:gd name="connsiteX388" fmla="*/ 6018709 w 12192000"/>
            <a:gd name="connsiteY388" fmla="*/ 265062 h 6858000"/>
            <a:gd name="connsiteX389" fmla="*/ 5992830 w 12192000"/>
            <a:gd name="connsiteY389" fmla="*/ 237161 h 6858000"/>
            <a:gd name="connsiteX390" fmla="*/ 6070466 w 12192000"/>
            <a:gd name="connsiteY390" fmla="*/ 237161 h 6858000"/>
            <a:gd name="connsiteX391" fmla="*/ 6042235 w 12192000"/>
            <a:gd name="connsiteY391" fmla="*/ 265062 h 6858000"/>
            <a:gd name="connsiteX392" fmla="*/ 6070466 w 12192000"/>
            <a:gd name="connsiteY392" fmla="*/ 292964 h 6858000"/>
            <a:gd name="connsiteX393" fmla="*/ 6098697 w 12192000"/>
            <a:gd name="connsiteY393" fmla="*/ 265062 h 6858000"/>
            <a:gd name="connsiteX394" fmla="*/ 6070466 w 12192000"/>
            <a:gd name="connsiteY394" fmla="*/ 237161 h 6858000"/>
            <a:gd name="connsiteX395" fmla="*/ 7919609 w 12192000"/>
            <a:gd name="connsiteY395" fmla="*/ 237161 h 6858000"/>
            <a:gd name="connsiteX396" fmla="*/ 7891378 w 12192000"/>
            <a:gd name="connsiteY396" fmla="*/ 265062 h 6858000"/>
            <a:gd name="connsiteX397" fmla="*/ 7919609 w 12192000"/>
            <a:gd name="connsiteY397" fmla="*/ 292964 h 6858000"/>
            <a:gd name="connsiteX398" fmla="*/ 7947841 w 12192000"/>
            <a:gd name="connsiteY398" fmla="*/ 265062 h 6858000"/>
            <a:gd name="connsiteX399" fmla="*/ 7919609 w 12192000"/>
            <a:gd name="connsiteY399" fmla="*/ 237161 h 6858000"/>
            <a:gd name="connsiteX400" fmla="*/ 8001949 w 12192000"/>
            <a:gd name="connsiteY400" fmla="*/ 237161 h 6858000"/>
            <a:gd name="connsiteX401" fmla="*/ 7973718 w 12192000"/>
            <a:gd name="connsiteY401" fmla="*/ 265062 h 6858000"/>
            <a:gd name="connsiteX402" fmla="*/ 8001949 w 12192000"/>
            <a:gd name="connsiteY402" fmla="*/ 292964 h 6858000"/>
            <a:gd name="connsiteX403" fmla="*/ 8027828 w 12192000"/>
            <a:gd name="connsiteY403" fmla="*/ 265062 h 6858000"/>
            <a:gd name="connsiteX404" fmla="*/ 8001949 w 12192000"/>
            <a:gd name="connsiteY404" fmla="*/ 237161 h 6858000"/>
            <a:gd name="connsiteX405" fmla="*/ 8081938 w 12192000"/>
            <a:gd name="connsiteY405" fmla="*/ 237161 h 6858000"/>
            <a:gd name="connsiteX406" fmla="*/ 8053707 w 12192000"/>
            <a:gd name="connsiteY406" fmla="*/ 265062 h 6858000"/>
            <a:gd name="connsiteX407" fmla="*/ 8081938 w 12192000"/>
            <a:gd name="connsiteY407" fmla="*/ 292964 h 6858000"/>
            <a:gd name="connsiteX408" fmla="*/ 8110169 w 12192000"/>
            <a:gd name="connsiteY408" fmla="*/ 265062 h 6858000"/>
            <a:gd name="connsiteX409" fmla="*/ 8081938 w 12192000"/>
            <a:gd name="connsiteY409" fmla="*/ 237161 h 6858000"/>
            <a:gd name="connsiteX410" fmla="*/ 8164280 w 12192000"/>
            <a:gd name="connsiteY410" fmla="*/ 237161 h 6858000"/>
            <a:gd name="connsiteX411" fmla="*/ 8136049 w 12192000"/>
            <a:gd name="connsiteY411" fmla="*/ 265062 h 6858000"/>
            <a:gd name="connsiteX412" fmla="*/ 8164280 w 12192000"/>
            <a:gd name="connsiteY412" fmla="*/ 292964 h 6858000"/>
            <a:gd name="connsiteX413" fmla="*/ 8190158 w 12192000"/>
            <a:gd name="connsiteY413" fmla="*/ 265062 h 6858000"/>
            <a:gd name="connsiteX414" fmla="*/ 8164280 w 12192000"/>
            <a:gd name="connsiteY414" fmla="*/ 237161 h 6858000"/>
            <a:gd name="connsiteX415" fmla="*/ 2372179 w 12192000"/>
            <a:gd name="connsiteY415" fmla="*/ 316215 h 6858000"/>
            <a:gd name="connsiteX416" fmla="*/ 2343948 w 12192000"/>
            <a:gd name="connsiteY416" fmla="*/ 344116 h 6858000"/>
            <a:gd name="connsiteX417" fmla="*/ 2372179 w 12192000"/>
            <a:gd name="connsiteY417" fmla="*/ 372018 h 6858000"/>
            <a:gd name="connsiteX418" fmla="*/ 2400410 w 12192000"/>
            <a:gd name="connsiteY418" fmla="*/ 344116 h 6858000"/>
            <a:gd name="connsiteX419" fmla="*/ 2372179 w 12192000"/>
            <a:gd name="connsiteY419" fmla="*/ 316215 h 6858000"/>
            <a:gd name="connsiteX420" fmla="*/ 2452168 w 12192000"/>
            <a:gd name="connsiteY420" fmla="*/ 316215 h 6858000"/>
            <a:gd name="connsiteX421" fmla="*/ 2426289 w 12192000"/>
            <a:gd name="connsiteY421" fmla="*/ 344116 h 6858000"/>
            <a:gd name="connsiteX422" fmla="*/ 2452168 w 12192000"/>
            <a:gd name="connsiteY422" fmla="*/ 372018 h 6858000"/>
            <a:gd name="connsiteX423" fmla="*/ 2480399 w 12192000"/>
            <a:gd name="connsiteY423" fmla="*/ 344116 h 6858000"/>
            <a:gd name="connsiteX424" fmla="*/ 2452168 w 12192000"/>
            <a:gd name="connsiteY424" fmla="*/ 316215 h 6858000"/>
            <a:gd name="connsiteX425" fmla="*/ 2534509 w 12192000"/>
            <a:gd name="connsiteY425" fmla="*/ 316215 h 6858000"/>
            <a:gd name="connsiteX426" fmla="*/ 2508630 w 12192000"/>
            <a:gd name="connsiteY426" fmla="*/ 344116 h 6858000"/>
            <a:gd name="connsiteX427" fmla="*/ 2534509 w 12192000"/>
            <a:gd name="connsiteY427" fmla="*/ 372018 h 6858000"/>
            <a:gd name="connsiteX428" fmla="*/ 2562740 w 12192000"/>
            <a:gd name="connsiteY428" fmla="*/ 344116 h 6858000"/>
            <a:gd name="connsiteX429" fmla="*/ 2534509 w 12192000"/>
            <a:gd name="connsiteY429" fmla="*/ 316215 h 6858000"/>
            <a:gd name="connsiteX430" fmla="*/ 2614497 w 12192000"/>
            <a:gd name="connsiteY430" fmla="*/ 316215 h 6858000"/>
            <a:gd name="connsiteX431" fmla="*/ 2586266 w 12192000"/>
            <a:gd name="connsiteY431" fmla="*/ 344116 h 6858000"/>
            <a:gd name="connsiteX432" fmla="*/ 2614497 w 12192000"/>
            <a:gd name="connsiteY432" fmla="*/ 372018 h 6858000"/>
            <a:gd name="connsiteX433" fmla="*/ 2642728 w 12192000"/>
            <a:gd name="connsiteY433" fmla="*/ 344116 h 6858000"/>
            <a:gd name="connsiteX434" fmla="*/ 2614497 w 12192000"/>
            <a:gd name="connsiteY434" fmla="*/ 316215 h 6858000"/>
            <a:gd name="connsiteX435" fmla="*/ 2774474 w 12192000"/>
            <a:gd name="connsiteY435" fmla="*/ 316215 h 6858000"/>
            <a:gd name="connsiteX436" fmla="*/ 2748595 w 12192000"/>
            <a:gd name="connsiteY436" fmla="*/ 344116 h 6858000"/>
            <a:gd name="connsiteX437" fmla="*/ 2774474 w 12192000"/>
            <a:gd name="connsiteY437" fmla="*/ 372018 h 6858000"/>
            <a:gd name="connsiteX438" fmla="*/ 2802705 w 12192000"/>
            <a:gd name="connsiteY438" fmla="*/ 344116 h 6858000"/>
            <a:gd name="connsiteX439" fmla="*/ 2774474 w 12192000"/>
            <a:gd name="connsiteY439" fmla="*/ 316215 h 6858000"/>
            <a:gd name="connsiteX440" fmla="*/ 2854463 w 12192000"/>
            <a:gd name="connsiteY440" fmla="*/ 316215 h 6858000"/>
            <a:gd name="connsiteX441" fmla="*/ 2828585 w 12192000"/>
            <a:gd name="connsiteY441" fmla="*/ 344116 h 6858000"/>
            <a:gd name="connsiteX442" fmla="*/ 2854463 w 12192000"/>
            <a:gd name="connsiteY442" fmla="*/ 372018 h 6858000"/>
            <a:gd name="connsiteX443" fmla="*/ 2882694 w 12192000"/>
            <a:gd name="connsiteY443" fmla="*/ 344116 h 6858000"/>
            <a:gd name="connsiteX444" fmla="*/ 2854463 w 12192000"/>
            <a:gd name="connsiteY444" fmla="*/ 316215 h 6858000"/>
            <a:gd name="connsiteX445" fmla="*/ 2934451 w 12192000"/>
            <a:gd name="connsiteY445" fmla="*/ 316215 h 6858000"/>
            <a:gd name="connsiteX446" fmla="*/ 2908572 w 12192000"/>
            <a:gd name="connsiteY446" fmla="*/ 344116 h 6858000"/>
            <a:gd name="connsiteX447" fmla="*/ 2934451 w 12192000"/>
            <a:gd name="connsiteY447" fmla="*/ 372018 h 6858000"/>
            <a:gd name="connsiteX448" fmla="*/ 2962682 w 12192000"/>
            <a:gd name="connsiteY448" fmla="*/ 344116 h 6858000"/>
            <a:gd name="connsiteX449" fmla="*/ 2934451 w 12192000"/>
            <a:gd name="connsiteY449" fmla="*/ 316215 h 6858000"/>
            <a:gd name="connsiteX450" fmla="*/ 3016793 w 12192000"/>
            <a:gd name="connsiteY450" fmla="*/ 316215 h 6858000"/>
            <a:gd name="connsiteX451" fmla="*/ 2988562 w 12192000"/>
            <a:gd name="connsiteY451" fmla="*/ 344116 h 6858000"/>
            <a:gd name="connsiteX452" fmla="*/ 3016793 w 12192000"/>
            <a:gd name="connsiteY452" fmla="*/ 372018 h 6858000"/>
            <a:gd name="connsiteX453" fmla="*/ 3045025 w 12192000"/>
            <a:gd name="connsiteY453" fmla="*/ 344116 h 6858000"/>
            <a:gd name="connsiteX454" fmla="*/ 3016793 w 12192000"/>
            <a:gd name="connsiteY454" fmla="*/ 316215 h 6858000"/>
            <a:gd name="connsiteX455" fmla="*/ 3176769 w 12192000"/>
            <a:gd name="connsiteY455" fmla="*/ 316215 h 6858000"/>
            <a:gd name="connsiteX456" fmla="*/ 3148538 w 12192000"/>
            <a:gd name="connsiteY456" fmla="*/ 344116 h 6858000"/>
            <a:gd name="connsiteX457" fmla="*/ 3176769 w 12192000"/>
            <a:gd name="connsiteY457" fmla="*/ 372018 h 6858000"/>
            <a:gd name="connsiteX458" fmla="*/ 3205001 w 12192000"/>
            <a:gd name="connsiteY458" fmla="*/ 344116 h 6858000"/>
            <a:gd name="connsiteX459" fmla="*/ 3176769 w 12192000"/>
            <a:gd name="connsiteY459" fmla="*/ 316215 h 6858000"/>
            <a:gd name="connsiteX460" fmla="*/ 3256757 w 12192000"/>
            <a:gd name="connsiteY460" fmla="*/ 316215 h 6858000"/>
            <a:gd name="connsiteX461" fmla="*/ 3228526 w 12192000"/>
            <a:gd name="connsiteY461" fmla="*/ 344116 h 6858000"/>
            <a:gd name="connsiteX462" fmla="*/ 3256757 w 12192000"/>
            <a:gd name="connsiteY462" fmla="*/ 372018 h 6858000"/>
            <a:gd name="connsiteX463" fmla="*/ 3284988 w 12192000"/>
            <a:gd name="connsiteY463" fmla="*/ 344116 h 6858000"/>
            <a:gd name="connsiteX464" fmla="*/ 3256757 w 12192000"/>
            <a:gd name="connsiteY464" fmla="*/ 316215 h 6858000"/>
            <a:gd name="connsiteX465" fmla="*/ 3739040 w 12192000"/>
            <a:gd name="connsiteY465" fmla="*/ 316215 h 6858000"/>
            <a:gd name="connsiteX466" fmla="*/ 3710809 w 12192000"/>
            <a:gd name="connsiteY466" fmla="*/ 344116 h 6858000"/>
            <a:gd name="connsiteX467" fmla="*/ 3739040 w 12192000"/>
            <a:gd name="connsiteY467" fmla="*/ 372018 h 6858000"/>
            <a:gd name="connsiteX468" fmla="*/ 3767271 w 12192000"/>
            <a:gd name="connsiteY468" fmla="*/ 344116 h 6858000"/>
            <a:gd name="connsiteX469" fmla="*/ 3739040 w 12192000"/>
            <a:gd name="connsiteY469" fmla="*/ 316215 h 6858000"/>
            <a:gd name="connsiteX470" fmla="*/ 3819028 w 12192000"/>
            <a:gd name="connsiteY470" fmla="*/ 316215 h 6858000"/>
            <a:gd name="connsiteX471" fmla="*/ 3790797 w 12192000"/>
            <a:gd name="connsiteY471" fmla="*/ 344116 h 6858000"/>
            <a:gd name="connsiteX472" fmla="*/ 3819028 w 12192000"/>
            <a:gd name="connsiteY472" fmla="*/ 372018 h 6858000"/>
            <a:gd name="connsiteX473" fmla="*/ 3847259 w 12192000"/>
            <a:gd name="connsiteY473" fmla="*/ 344116 h 6858000"/>
            <a:gd name="connsiteX474" fmla="*/ 3819028 w 12192000"/>
            <a:gd name="connsiteY474" fmla="*/ 316215 h 6858000"/>
            <a:gd name="connsiteX475" fmla="*/ 3901370 w 12192000"/>
            <a:gd name="connsiteY475" fmla="*/ 316215 h 6858000"/>
            <a:gd name="connsiteX476" fmla="*/ 3875492 w 12192000"/>
            <a:gd name="connsiteY476" fmla="*/ 344116 h 6858000"/>
            <a:gd name="connsiteX477" fmla="*/ 3901370 w 12192000"/>
            <a:gd name="connsiteY477" fmla="*/ 372018 h 6858000"/>
            <a:gd name="connsiteX478" fmla="*/ 3929601 w 12192000"/>
            <a:gd name="connsiteY478" fmla="*/ 344116 h 6858000"/>
            <a:gd name="connsiteX479" fmla="*/ 3901370 w 12192000"/>
            <a:gd name="connsiteY479" fmla="*/ 316215 h 6858000"/>
            <a:gd name="connsiteX480" fmla="*/ 3981358 w 12192000"/>
            <a:gd name="connsiteY480" fmla="*/ 316215 h 6858000"/>
            <a:gd name="connsiteX481" fmla="*/ 3953127 w 12192000"/>
            <a:gd name="connsiteY481" fmla="*/ 344116 h 6858000"/>
            <a:gd name="connsiteX482" fmla="*/ 3981358 w 12192000"/>
            <a:gd name="connsiteY482" fmla="*/ 372018 h 6858000"/>
            <a:gd name="connsiteX483" fmla="*/ 4009590 w 12192000"/>
            <a:gd name="connsiteY483" fmla="*/ 344116 h 6858000"/>
            <a:gd name="connsiteX484" fmla="*/ 3981358 w 12192000"/>
            <a:gd name="connsiteY484" fmla="*/ 316215 h 6858000"/>
            <a:gd name="connsiteX485" fmla="*/ 4061346 w 12192000"/>
            <a:gd name="connsiteY485" fmla="*/ 316215 h 6858000"/>
            <a:gd name="connsiteX486" fmla="*/ 4033115 w 12192000"/>
            <a:gd name="connsiteY486" fmla="*/ 344116 h 6858000"/>
            <a:gd name="connsiteX487" fmla="*/ 4061346 w 12192000"/>
            <a:gd name="connsiteY487" fmla="*/ 372018 h 6858000"/>
            <a:gd name="connsiteX488" fmla="*/ 4089577 w 12192000"/>
            <a:gd name="connsiteY488" fmla="*/ 344116 h 6858000"/>
            <a:gd name="connsiteX489" fmla="*/ 4061346 w 12192000"/>
            <a:gd name="connsiteY489" fmla="*/ 316215 h 6858000"/>
            <a:gd name="connsiteX490" fmla="*/ 4141335 w 12192000"/>
            <a:gd name="connsiteY490" fmla="*/ 316215 h 6858000"/>
            <a:gd name="connsiteX491" fmla="*/ 4113104 w 12192000"/>
            <a:gd name="connsiteY491" fmla="*/ 344116 h 6858000"/>
            <a:gd name="connsiteX492" fmla="*/ 4141335 w 12192000"/>
            <a:gd name="connsiteY492" fmla="*/ 372018 h 6858000"/>
            <a:gd name="connsiteX493" fmla="*/ 4169567 w 12192000"/>
            <a:gd name="connsiteY493" fmla="*/ 344116 h 6858000"/>
            <a:gd name="connsiteX494" fmla="*/ 4141335 w 12192000"/>
            <a:gd name="connsiteY494" fmla="*/ 316215 h 6858000"/>
            <a:gd name="connsiteX495" fmla="*/ 4221323 w 12192000"/>
            <a:gd name="connsiteY495" fmla="*/ 316215 h 6858000"/>
            <a:gd name="connsiteX496" fmla="*/ 4193092 w 12192000"/>
            <a:gd name="connsiteY496" fmla="*/ 344116 h 6858000"/>
            <a:gd name="connsiteX497" fmla="*/ 4221323 w 12192000"/>
            <a:gd name="connsiteY497" fmla="*/ 372018 h 6858000"/>
            <a:gd name="connsiteX498" fmla="*/ 4249554 w 12192000"/>
            <a:gd name="connsiteY498" fmla="*/ 344116 h 6858000"/>
            <a:gd name="connsiteX499" fmla="*/ 4221323 w 12192000"/>
            <a:gd name="connsiteY499" fmla="*/ 316215 h 6858000"/>
            <a:gd name="connsiteX500" fmla="*/ 4301311 w 12192000"/>
            <a:gd name="connsiteY500" fmla="*/ 316215 h 6858000"/>
            <a:gd name="connsiteX501" fmla="*/ 4273080 w 12192000"/>
            <a:gd name="connsiteY501" fmla="*/ 344116 h 6858000"/>
            <a:gd name="connsiteX502" fmla="*/ 4301311 w 12192000"/>
            <a:gd name="connsiteY502" fmla="*/ 372018 h 6858000"/>
            <a:gd name="connsiteX503" fmla="*/ 4329542 w 12192000"/>
            <a:gd name="connsiteY503" fmla="*/ 344116 h 6858000"/>
            <a:gd name="connsiteX504" fmla="*/ 4301311 w 12192000"/>
            <a:gd name="connsiteY504" fmla="*/ 316215 h 6858000"/>
            <a:gd name="connsiteX505" fmla="*/ 4383652 w 12192000"/>
            <a:gd name="connsiteY505" fmla="*/ 316215 h 6858000"/>
            <a:gd name="connsiteX506" fmla="*/ 4355421 w 12192000"/>
            <a:gd name="connsiteY506" fmla="*/ 344116 h 6858000"/>
            <a:gd name="connsiteX507" fmla="*/ 4383652 w 12192000"/>
            <a:gd name="connsiteY507" fmla="*/ 372018 h 6858000"/>
            <a:gd name="connsiteX508" fmla="*/ 4411883 w 12192000"/>
            <a:gd name="connsiteY508" fmla="*/ 344116 h 6858000"/>
            <a:gd name="connsiteX509" fmla="*/ 4383652 w 12192000"/>
            <a:gd name="connsiteY509" fmla="*/ 316215 h 6858000"/>
            <a:gd name="connsiteX510" fmla="*/ 4463641 w 12192000"/>
            <a:gd name="connsiteY510" fmla="*/ 316215 h 6858000"/>
            <a:gd name="connsiteX511" fmla="*/ 4437762 w 12192000"/>
            <a:gd name="connsiteY511" fmla="*/ 344116 h 6858000"/>
            <a:gd name="connsiteX512" fmla="*/ 4463641 w 12192000"/>
            <a:gd name="connsiteY512" fmla="*/ 372018 h 6858000"/>
            <a:gd name="connsiteX513" fmla="*/ 4491872 w 12192000"/>
            <a:gd name="connsiteY513" fmla="*/ 344116 h 6858000"/>
            <a:gd name="connsiteX514" fmla="*/ 4463641 w 12192000"/>
            <a:gd name="connsiteY514" fmla="*/ 316215 h 6858000"/>
            <a:gd name="connsiteX515" fmla="*/ 4543629 w 12192000"/>
            <a:gd name="connsiteY515" fmla="*/ 316215 h 6858000"/>
            <a:gd name="connsiteX516" fmla="*/ 4515398 w 12192000"/>
            <a:gd name="connsiteY516" fmla="*/ 344116 h 6858000"/>
            <a:gd name="connsiteX517" fmla="*/ 4543629 w 12192000"/>
            <a:gd name="connsiteY517" fmla="*/ 372018 h 6858000"/>
            <a:gd name="connsiteX518" fmla="*/ 4571860 w 12192000"/>
            <a:gd name="connsiteY518" fmla="*/ 344116 h 6858000"/>
            <a:gd name="connsiteX519" fmla="*/ 4543629 w 12192000"/>
            <a:gd name="connsiteY519" fmla="*/ 316215 h 6858000"/>
            <a:gd name="connsiteX520" fmla="*/ 4623618 w 12192000"/>
            <a:gd name="connsiteY520" fmla="*/ 316215 h 6858000"/>
            <a:gd name="connsiteX521" fmla="*/ 4595387 w 12192000"/>
            <a:gd name="connsiteY521" fmla="*/ 344116 h 6858000"/>
            <a:gd name="connsiteX522" fmla="*/ 4623618 w 12192000"/>
            <a:gd name="connsiteY522" fmla="*/ 372018 h 6858000"/>
            <a:gd name="connsiteX523" fmla="*/ 4651850 w 12192000"/>
            <a:gd name="connsiteY523" fmla="*/ 344116 h 6858000"/>
            <a:gd name="connsiteX524" fmla="*/ 4623618 w 12192000"/>
            <a:gd name="connsiteY524" fmla="*/ 316215 h 6858000"/>
            <a:gd name="connsiteX525" fmla="*/ 4703605 w 12192000"/>
            <a:gd name="connsiteY525" fmla="*/ 316215 h 6858000"/>
            <a:gd name="connsiteX526" fmla="*/ 4675374 w 12192000"/>
            <a:gd name="connsiteY526" fmla="*/ 344116 h 6858000"/>
            <a:gd name="connsiteX527" fmla="*/ 4703605 w 12192000"/>
            <a:gd name="connsiteY527" fmla="*/ 372018 h 6858000"/>
            <a:gd name="connsiteX528" fmla="*/ 4731836 w 12192000"/>
            <a:gd name="connsiteY528" fmla="*/ 344116 h 6858000"/>
            <a:gd name="connsiteX529" fmla="*/ 4703605 w 12192000"/>
            <a:gd name="connsiteY529" fmla="*/ 316215 h 6858000"/>
            <a:gd name="connsiteX530" fmla="*/ 4783594 w 12192000"/>
            <a:gd name="connsiteY530" fmla="*/ 316215 h 6858000"/>
            <a:gd name="connsiteX531" fmla="*/ 4755363 w 12192000"/>
            <a:gd name="connsiteY531" fmla="*/ 344116 h 6858000"/>
            <a:gd name="connsiteX532" fmla="*/ 4783594 w 12192000"/>
            <a:gd name="connsiteY532" fmla="*/ 372018 h 6858000"/>
            <a:gd name="connsiteX533" fmla="*/ 4811825 w 12192000"/>
            <a:gd name="connsiteY533" fmla="*/ 344116 h 6858000"/>
            <a:gd name="connsiteX534" fmla="*/ 4783594 w 12192000"/>
            <a:gd name="connsiteY534" fmla="*/ 316215 h 6858000"/>
            <a:gd name="connsiteX535" fmla="*/ 4865935 w 12192000"/>
            <a:gd name="connsiteY535" fmla="*/ 316215 h 6858000"/>
            <a:gd name="connsiteX536" fmla="*/ 4837704 w 12192000"/>
            <a:gd name="connsiteY536" fmla="*/ 344116 h 6858000"/>
            <a:gd name="connsiteX537" fmla="*/ 4865935 w 12192000"/>
            <a:gd name="connsiteY537" fmla="*/ 372018 h 6858000"/>
            <a:gd name="connsiteX538" fmla="*/ 4894166 w 12192000"/>
            <a:gd name="connsiteY538" fmla="*/ 344116 h 6858000"/>
            <a:gd name="connsiteX539" fmla="*/ 4865935 w 12192000"/>
            <a:gd name="connsiteY539" fmla="*/ 316215 h 6858000"/>
            <a:gd name="connsiteX540" fmla="*/ 4945924 w 12192000"/>
            <a:gd name="connsiteY540" fmla="*/ 316215 h 6858000"/>
            <a:gd name="connsiteX541" fmla="*/ 4920045 w 12192000"/>
            <a:gd name="connsiteY541" fmla="*/ 344116 h 6858000"/>
            <a:gd name="connsiteX542" fmla="*/ 4945924 w 12192000"/>
            <a:gd name="connsiteY542" fmla="*/ 372018 h 6858000"/>
            <a:gd name="connsiteX543" fmla="*/ 4974155 w 12192000"/>
            <a:gd name="connsiteY543" fmla="*/ 344116 h 6858000"/>
            <a:gd name="connsiteX544" fmla="*/ 4945924 w 12192000"/>
            <a:gd name="connsiteY544" fmla="*/ 316215 h 6858000"/>
            <a:gd name="connsiteX545" fmla="*/ 5025911 w 12192000"/>
            <a:gd name="connsiteY545" fmla="*/ 316215 h 6858000"/>
            <a:gd name="connsiteX546" fmla="*/ 4997680 w 12192000"/>
            <a:gd name="connsiteY546" fmla="*/ 344116 h 6858000"/>
            <a:gd name="connsiteX547" fmla="*/ 5025911 w 12192000"/>
            <a:gd name="connsiteY547" fmla="*/ 372018 h 6858000"/>
            <a:gd name="connsiteX548" fmla="*/ 5054142 w 12192000"/>
            <a:gd name="connsiteY548" fmla="*/ 344116 h 6858000"/>
            <a:gd name="connsiteX549" fmla="*/ 5025911 w 12192000"/>
            <a:gd name="connsiteY549" fmla="*/ 316215 h 6858000"/>
            <a:gd name="connsiteX550" fmla="*/ 5105901 w 12192000"/>
            <a:gd name="connsiteY550" fmla="*/ 316215 h 6858000"/>
            <a:gd name="connsiteX551" fmla="*/ 5077670 w 12192000"/>
            <a:gd name="connsiteY551" fmla="*/ 344116 h 6858000"/>
            <a:gd name="connsiteX552" fmla="*/ 5105901 w 12192000"/>
            <a:gd name="connsiteY552" fmla="*/ 372018 h 6858000"/>
            <a:gd name="connsiteX553" fmla="*/ 5134133 w 12192000"/>
            <a:gd name="connsiteY553" fmla="*/ 344116 h 6858000"/>
            <a:gd name="connsiteX554" fmla="*/ 5105901 w 12192000"/>
            <a:gd name="connsiteY554" fmla="*/ 316215 h 6858000"/>
            <a:gd name="connsiteX555" fmla="*/ 5992830 w 12192000"/>
            <a:gd name="connsiteY555" fmla="*/ 316215 h 6858000"/>
            <a:gd name="connsiteX556" fmla="*/ 5964599 w 12192000"/>
            <a:gd name="connsiteY556" fmla="*/ 344116 h 6858000"/>
            <a:gd name="connsiteX557" fmla="*/ 5992830 w 12192000"/>
            <a:gd name="connsiteY557" fmla="*/ 372018 h 6858000"/>
            <a:gd name="connsiteX558" fmla="*/ 6018709 w 12192000"/>
            <a:gd name="connsiteY558" fmla="*/ 344116 h 6858000"/>
            <a:gd name="connsiteX559" fmla="*/ 5992830 w 12192000"/>
            <a:gd name="connsiteY559" fmla="*/ 316215 h 6858000"/>
            <a:gd name="connsiteX560" fmla="*/ 6150454 w 12192000"/>
            <a:gd name="connsiteY560" fmla="*/ 316215 h 6858000"/>
            <a:gd name="connsiteX561" fmla="*/ 6122223 w 12192000"/>
            <a:gd name="connsiteY561" fmla="*/ 344116 h 6858000"/>
            <a:gd name="connsiteX562" fmla="*/ 6150454 w 12192000"/>
            <a:gd name="connsiteY562" fmla="*/ 372018 h 6858000"/>
            <a:gd name="connsiteX563" fmla="*/ 6178685 w 12192000"/>
            <a:gd name="connsiteY563" fmla="*/ 344116 h 6858000"/>
            <a:gd name="connsiteX564" fmla="*/ 6150454 w 12192000"/>
            <a:gd name="connsiteY564" fmla="*/ 316215 h 6858000"/>
            <a:gd name="connsiteX565" fmla="*/ 7035031 w 12192000"/>
            <a:gd name="connsiteY565" fmla="*/ 316215 h 6858000"/>
            <a:gd name="connsiteX566" fmla="*/ 7009152 w 12192000"/>
            <a:gd name="connsiteY566" fmla="*/ 344116 h 6858000"/>
            <a:gd name="connsiteX567" fmla="*/ 7035031 w 12192000"/>
            <a:gd name="connsiteY567" fmla="*/ 372018 h 6858000"/>
            <a:gd name="connsiteX568" fmla="*/ 7063262 w 12192000"/>
            <a:gd name="connsiteY568" fmla="*/ 344116 h 6858000"/>
            <a:gd name="connsiteX569" fmla="*/ 7035031 w 12192000"/>
            <a:gd name="connsiteY569" fmla="*/ 316215 h 6858000"/>
            <a:gd name="connsiteX570" fmla="*/ 7115020 w 12192000"/>
            <a:gd name="connsiteY570" fmla="*/ 316215 h 6858000"/>
            <a:gd name="connsiteX571" fmla="*/ 7089142 w 12192000"/>
            <a:gd name="connsiteY571" fmla="*/ 344116 h 6858000"/>
            <a:gd name="connsiteX572" fmla="*/ 7115020 w 12192000"/>
            <a:gd name="connsiteY572" fmla="*/ 372018 h 6858000"/>
            <a:gd name="connsiteX573" fmla="*/ 7143251 w 12192000"/>
            <a:gd name="connsiteY573" fmla="*/ 344116 h 6858000"/>
            <a:gd name="connsiteX574" fmla="*/ 7115020 w 12192000"/>
            <a:gd name="connsiteY574" fmla="*/ 316215 h 6858000"/>
            <a:gd name="connsiteX575" fmla="*/ 7197361 w 12192000"/>
            <a:gd name="connsiteY575" fmla="*/ 316215 h 6858000"/>
            <a:gd name="connsiteX576" fmla="*/ 7169130 w 12192000"/>
            <a:gd name="connsiteY576" fmla="*/ 344116 h 6858000"/>
            <a:gd name="connsiteX577" fmla="*/ 7197361 w 12192000"/>
            <a:gd name="connsiteY577" fmla="*/ 372018 h 6858000"/>
            <a:gd name="connsiteX578" fmla="*/ 7225592 w 12192000"/>
            <a:gd name="connsiteY578" fmla="*/ 344116 h 6858000"/>
            <a:gd name="connsiteX579" fmla="*/ 7197361 w 12192000"/>
            <a:gd name="connsiteY579" fmla="*/ 316215 h 6858000"/>
            <a:gd name="connsiteX580" fmla="*/ 7277349 w 12192000"/>
            <a:gd name="connsiteY580" fmla="*/ 316215 h 6858000"/>
            <a:gd name="connsiteX581" fmla="*/ 7249118 w 12192000"/>
            <a:gd name="connsiteY581" fmla="*/ 344116 h 6858000"/>
            <a:gd name="connsiteX582" fmla="*/ 7277349 w 12192000"/>
            <a:gd name="connsiteY582" fmla="*/ 372018 h 6858000"/>
            <a:gd name="connsiteX583" fmla="*/ 7305580 w 12192000"/>
            <a:gd name="connsiteY583" fmla="*/ 344116 h 6858000"/>
            <a:gd name="connsiteX584" fmla="*/ 7277349 w 12192000"/>
            <a:gd name="connsiteY584" fmla="*/ 316215 h 6858000"/>
            <a:gd name="connsiteX585" fmla="*/ 7919609 w 12192000"/>
            <a:gd name="connsiteY585" fmla="*/ 316215 h 6858000"/>
            <a:gd name="connsiteX586" fmla="*/ 7891378 w 12192000"/>
            <a:gd name="connsiteY586" fmla="*/ 344116 h 6858000"/>
            <a:gd name="connsiteX587" fmla="*/ 7919609 w 12192000"/>
            <a:gd name="connsiteY587" fmla="*/ 372018 h 6858000"/>
            <a:gd name="connsiteX588" fmla="*/ 7947841 w 12192000"/>
            <a:gd name="connsiteY588" fmla="*/ 344116 h 6858000"/>
            <a:gd name="connsiteX589" fmla="*/ 7919609 w 12192000"/>
            <a:gd name="connsiteY589" fmla="*/ 316215 h 6858000"/>
            <a:gd name="connsiteX590" fmla="*/ 8001949 w 12192000"/>
            <a:gd name="connsiteY590" fmla="*/ 316215 h 6858000"/>
            <a:gd name="connsiteX591" fmla="*/ 7973718 w 12192000"/>
            <a:gd name="connsiteY591" fmla="*/ 344116 h 6858000"/>
            <a:gd name="connsiteX592" fmla="*/ 8001949 w 12192000"/>
            <a:gd name="connsiteY592" fmla="*/ 372018 h 6858000"/>
            <a:gd name="connsiteX593" fmla="*/ 8027828 w 12192000"/>
            <a:gd name="connsiteY593" fmla="*/ 344116 h 6858000"/>
            <a:gd name="connsiteX594" fmla="*/ 8001949 w 12192000"/>
            <a:gd name="connsiteY594" fmla="*/ 316215 h 6858000"/>
            <a:gd name="connsiteX595" fmla="*/ 8081938 w 12192000"/>
            <a:gd name="connsiteY595" fmla="*/ 316215 h 6858000"/>
            <a:gd name="connsiteX596" fmla="*/ 8053707 w 12192000"/>
            <a:gd name="connsiteY596" fmla="*/ 344116 h 6858000"/>
            <a:gd name="connsiteX597" fmla="*/ 8081938 w 12192000"/>
            <a:gd name="connsiteY597" fmla="*/ 372018 h 6858000"/>
            <a:gd name="connsiteX598" fmla="*/ 8110169 w 12192000"/>
            <a:gd name="connsiteY598" fmla="*/ 344116 h 6858000"/>
            <a:gd name="connsiteX599" fmla="*/ 8081938 w 12192000"/>
            <a:gd name="connsiteY599" fmla="*/ 316215 h 6858000"/>
            <a:gd name="connsiteX600" fmla="*/ 8164280 w 12192000"/>
            <a:gd name="connsiteY600" fmla="*/ 316215 h 6858000"/>
            <a:gd name="connsiteX601" fmla="*/ 8136049 w 12192000"/>
            <a:gd name="connsiteY601" fmla="*/ 344116 h 6858000"/>
            <a:gd name="connsiteX602" fmla="*/ 8164280 w 12192000"/>
            <a:gd name="connsiteY602" fmla="*/ 372018 h 6858000"/>
            <a:gd name="connsiteX603" fmla="*/ 8190158 w 12192000"/>
            <a:gd name="connsiteY603" fmla="*/ 344116 h 6858000"/>
            <a:gd name="connsiteX604" fmla="*/ 8164280 w 12192000"/>
            <a:gd name="connsiteY604" fmla="*/ 316215 h 6858000"/>
            <a:gd name="connsiteX605" fmla="*/ 8241915 w 12192000"/>
            <a:gd name="connsiteY605" fmla="*/ 316215 h 6858000"/>
            <a:gd name="connsiteX606" fmla="*/ 8213684 w 12192000"/>
            <a:gd name="connsiteY606" fmla="*/ 344116 h 6858000"/>
            <a:gd name="connsiteX607" fmla="*/ 8241915 w 12192000"/>
            <a:gd name="connsiteY607" fmla="*/ 372018 h 6858000"/>
            <a:gd name="connsiteX608" fmla="*/ 8270146 w 12192000"/>
            <a:gd name="connsiteY608" fmla="*/ 344116 h 6858000"/>
            <a:gd name="connsiteX609" fmla="*/ 8241915 w 12192000"/>
            <a:gd name="connsiteY609" fmla="*/ 316215 h 6858000"/>
            <a:gd name="connsiteX610" fmla="*/ 8321905 w 12192000"/>
            <a:gd name="connsiteY610" fmla="*/ 316215 h 6858000"/>
            <a:gd name="connsiteX611" fmla="*/ 8296026 w 12192000"/>
            <a:gd name="connsiteY611" fmla="*/ 344116 h 6858000"/>
            <a:gd name="connsiteX612" fmla="*/ 8321905 w 12192000"/>
            <a:gd name="connsiteY612" fmla="*/ 372018 h 6858000"/>
            <a:gd name="connsiteX613" fmla="*/ 8350135 w 12192000"/>
            <a:gd name="connsiteY613" fmla="*/ 344116 h 6858000"/>
            <a:gd name="connsiteX614" fmla="*/ 8321905 w 12192000"/>
            <a:gd name="connsiteY614" fmla="*/ 316215 h 6858000"/>
            <a:gd name="connsiteX615" fmla="*/ 8401892 w 12192000"/>
            <a:gd name="connsiteY615" fmla="*/ 316215 h 6858000"/>
            <a:gd name="connsiteX616" fmla="*/ 8376013 w 12192000"/>
            <a:gd name="connsiteY616" fmla="*/ 344116 h 6858000"/>
            <a:gd name="connsiteX617" fmla="*/ 8401892 w 12192000"/>
            <a:gd name="connsiteY617" fmla="*/ 372018 h 6858000"/>
            <a:gd name="connsiteX618" fmla="*/ 8430123 w 12192000"/>
            <a:gd name="connsiteY618" fmla="*/ 344116 h 6858000"/>
            <a:gd name="connsiteX619" fmla="*/ 8401892 w 12192000"/>
            <a:gd name="connsiteY619" fmla="*/ 316215 h 6858000"/>
            <a:gd name="connsiteX620" fmla="*/ 8481880 w 12192000"/>
            <a:gd name="connsiteY620" fmla="*/ 316215 h 6858000"/>
            <a:gd name="connsiteX621" fmla="*/ 8456001 w 12192000"/>
            <a:gd name="connsiteY621" fmla="*/ 344116 h 6858000"/>
            <a:gd name="connsiteX622" fmla="*/ 8481880 w 12192000"/>
            <a:gd name="connsiteY622" fmla="*/ 372018 h 6858000"/>
            <a:gd name="connsiteX623" fmla="*/ 8510111 w 12192000"/>
            <a:gd name="connsiteY623" fmla="*/ 344116 h 6858000"/>
            <a:gd name="connsiteX624" fmla="*/ 8481880 w 12192000"/>
            <a:gd name="connsiteY624" fmla="*/ 316215 h 6858000"/>
            <a:gd name="connsiteX625" fmla="*/ 9046504 w 12192000"/>
            <a:gd name="connsiteY625" fmla="*/ 316215 h 6858000"/>
            <a:gd name="connsiteX626" fmla="*/ 9020625 w 12192000"/>
            <a:gd name="connsiteY626" fmla="*/ 344116 h 6858000"/>
            <a:gd name="connsiteX627" fmla="*/ 9046504 w 12192000"/>
            <a:gd name="connsiteY627" fmla="*/ 372018 h 6858000"/>
            <a:gd name="connsiteX628" fmla="*/ 9074735 w 12192000"/>
            <a:gd name="connsiteY628" fmla="*/ 344116 h 6858000"/>
            <a:gd name="connsiteX629" fmla="*/ 9046504 w 12192000"/>
            <a:gd name="connsiteY629" fmla="*/ 316215 h 6858000"/>
            <a:gd name="connsiteX630" fmla="*/ 9126492 w 12192000"/>
            <a:gd name="connsiteY630" fmla="*/ 316215 h 6858000"/>
            <a:gd name="connsiteX631" fmla="*/ 9098261 w 12192000"/>
            <a:gd name="connsiteY631" fmla="*/ 344116 h 6858000"/>
            <a:gd name="connsiteX632" fmla="*/ 9126492 w 12192000"/>
            <a:gd name="connsiteY632" fmla="*/ 372018 h 6858000"/>
            <a:gd name="connsiteX633" fmla="*/ 9154723 w 12192000"/>
            <a:gd name="connsiteY633" fmla="*/ 344116 h 6858000"/>
            <a:gd name="connsiteX634" fmla="*/ 9126492 w 12192000"/>
            <a:gd name="connsiteY634" fmla="*/ 316215 h 6858000"/>
            <a:gd name="connsiteX635" fmla="*/ 9206480 w 12192000"/>
            <a:gd name="connsiteY635" fmla="*/ 316215 h 6858000"/>
            <a:gd name="connsiteX636" fmla="*/ 9178249 w 12192000"/>
            <a:gd name="connsiteY636" fmla="*/ 344116 h 6858000"/>
            <a:gd name="connsiteX637" fmla="*/ 9206480 w 12192000"/>
            <a:gd name="connsiteY637" fmla="*/ 372018 h 6858000"/>
            <a:gd name="connsiteX638" fmla="*/ 9234711 w 12192000"/>
            <a:gd name="connsiteY638" fmla="*/ 344116 h 6858000"/>
            <a:gd name="connsiteX639" fmla="*/ 9206480 w 12192000"/>
            <a:gd name="connsiteY639" fmla="*/ 316215 h 6858000"/>
            <a:gd name="connsiteX640" fmla="*/ 9286468 w 12192000"/>
            <a:gd name="connsiteY640" fmla="*/ 316215 h 6858000"/>
            <a:gd name="connsiteX641" fmla="*/ 9258237 w 12192000"/>
            <a:gd name="connsiteY641" fmla="*/ 344116 h 6858000"/>
            <a:gd name="connsiteX642" fmla="*/ 9286468 w 12192000"/>
            <a:gd name="connsiteY642" fmla="*/ 372018 h 6858000"/>
            <a:gd name="connsiteX643" fmla="*/ 9314699 w 12192000"/>
            <a:gd name="connsiteY643" fmla="*/ 344116 h 6858000"/>
            <a:gd name="connsiteX644" fmla="*/ 9286468 w 12192000"/>
            <a:gd name="connsiteY644" fmla="*/ 316215 h 6858000"/>
            <a:gd name="connsiteX645" fmla="*/ 9448798 w 12192000"/>
            <a:gd name="connsiteY645" fmla="*/ 316215 h 6858000"/>
            <a:gd name="connsiteX646" fmla="*/ 9420567 w 12192000"/>
            <a:gd name="connsiteY646" fmla="*/ 344116 h 6858000"/>
            <a:gd name="connsiteX647" fmla="*/ 9448798 w 12192000"/>
            <a:gd name="connsiteY647" fmla="*/ 372018 h 6858000"/>
            <a:gd name="connsiteX648" fmla="*/ 9474677 w 12192000"/>
            <a:gd name="connsiteY648" fmla="*/ 344116 h 6858000"/>
            <a:gd name="connsiteX649" fmla="*/ 9448798 w 12192000"/>
            <a:gd name="connsiteY649" fmla="*/ 316215 h 6858000"/>
            <a:gd name="connsiteX650" fmla="*/ 9528787 w 12192000"/>
            <a:gd name="connsiteY650" fmla="*/ 316215 h 6858000"/>
            <a:gd name="connsiteX651" fmla="*/ 9500556 w 12192000"/>
            <a:gd name="connsiteY651" fmla="*/ 344116 h 6858000"/>
            <a:gd name="connsiteX652" fmla="*/ 9528787 w 12192000"/>
            <a:gd name="connsiteY652" fmla="*/ 372018 h 6858000"/>
            <a:gd name="connsiteX653" fmla="*/ 9557018 w 12192000"/>
            <a:gd name="connsiteY653" fmla="*/ 344116 h 6858000"/>
            <a:gd name="connsiteX654" fmla="*/ 9528787 w 12192000"/>
            <a:gd name="connsiteY654" fmla="*/ 316215 h 6858000"/>
            <a:gd name="connsiteX655" fmla="*/ 1327626 w 12192000"/>
            <a:gd name="connsiteY655" fmla="*/ 395269 h 6858000"/>
            <a:gd name="connsiteX656" fmla="*/ 1301747 w 12192000"/>
            <a:gd name="connsiteY656" fmla="*/ 423170 h 6858000"/>
            <a:gd name="connsiteX657" fmla="*/ 1327626 w 12192000"/>
            <a:gd name="connsiteY657" fmla="*/ 451072 h 6858000"/>
            <a:gd name="connsiteX658" fmla="*/ 1355857 w 12192000"/>
            <a:gd name="connsiteY658" fmla="*/ 423170 h 6858000"/>
            <a:gd name="connsiteX659" fmla="*/ 1327626 w 12192000"/>
            <a:gd name="connsiteY659" fmla="*/ 395269 h 6858000"/>
            <a:gd name="connsiteX660" fmla="*/ 2294544 w 12192000"/>
            <a:gd name="connsiteY660" fmla="*/ 395269 h 6858000"/>
            <a:gd name="connsiteX661" fmla="*/ 2266313 w 12192000"/>
            <a:gd name="connsiteY661" fmla="*/ 423170 h 6858000"/>
            <a:gd name="connsiteX662" fmla="*/ 2294544 w 12192000"/>
            <a:gd name="connsiteY662" fmla="*/ 451072 h 6858000"/>
            <a:gd name="connsiteX663" fmla="*/ 2320423 w 12192000"/>
            <a:gd name="connsiteY663" fmla="*/ 423170 h 6858000"/>
            <a:gd name="connsiteX664" fmla="*/ 2294544 w 12192000"/>
            <a:gd name="connsiteY664" fmla="*/ 395269 h 6858000"/>
            <a:gd name="connsiteX665" fmla="*/ 2372179 w 12192000"/>
            <a:gd name="connsiteY665" fmla="*/ 395269 h 6858000"/>
            <a:gd name="connsiteX666" fmla="*/ 2343948 w 12192000"/>
            <a:gd name="connsiteY666" fmla="*/ 423170 h 6858000"/>
            <a:gd name="connsiteX667" fmla="*/ 2372179 w 12192000"/>
            <a:gd name="connsiteY667" fmla="*/ 451072 h 6858000"/>
            <a:gd name="connsiteX668" fmla="*/ 2400410 w 12192000"/>
            <a:gd name="connsiteY668" fmla="*/ 423170 h 6858000"/>
            <a:gd name="connsiteX669" fmla="*/ 2372179 w 12192000"/>
            <a:gd name="connsiteY669" fmla="*/ 395269 h 6858000"/>
            <a:gd name="connsiteX670" fmla="*/ 2452168 w 12192000"/>
            <a:gd name="connsiteY670" fmla="*/ 395269 h 6858000"/>
            <a:gd name="connsiteX671" fmla="*/ 2426289 w 12192000"/>
            <a:gd name="connsiteY671" fmla="*/ 423170 h 6858000"/>
            <a:gd name="connsiteX672" fmla="*/ 2452168 w 12192000"/>
            <a:gd name="connsiteY672" fmla="*/ 451072 h 6858000"/>
            <a:gd name="connsiteX673" fmla="*/ 2480399 w 12192000"/>
            <a:gd name="connsiteY673" fmla="*/ 423170 h 6858000"/>
            <a:gd name="connsiteX674" fmla="*/ 2452168 w 12192000"/>
            <a:gd name="connsiteY674" fmla="*/ 395269 h 6858000"/>
            <a:gd name="connsiteX675" fmla="*/ 2694485 w 12192000"/>
            <a:gd name="connsiteY675" fmla="*/ 395269 h 6858000"/>
            <a:gd name="connsiteX676" fmla="*/ 2668607 w 12192000"/>
            <a:gd name="connsiteY676" fmla="*/ 423170 h 6858000"/>
            <a:gd name="connsiteX677" fmla="*/ 2694485 w 12192000"/>
            <a:gd name="connsiteY677" fmla="*/ 451072 h 6858000"/>
            <a:gd name="connsiteX678" fmla="*/ 2722717 w 12192000"/>
            <a:gd name="connsiteY678" fmla="*/ 423170 h 6858000"/>
            <a:gd name="connsiteX679" fmla="*/ 2694485 w 12192000"/>
            <a:gd name="connsiteY679" fmla="*/ 395269 h 6858000"/>
            <a:gd name="connsiteX680" fmla="*/ 2774474 w 12192000"/>
            <a:gd name="connsiteY680" fmla="*/ 395269 h 6858000"/>
            <a:gd name="connsiteX681" fmla="*/ 2748595 w 12192000"/>
            <a:gd name="connsiteY681" fmla="*/ 423170 h 6858000"/>
            <a:gd name="connsiteX682" fmla="*/ 2774474 w 12192000"/>
            <a:gd name="connsiteY682" fmla="*/ 451072 h 6858000"/>
            <a:gd name="connsiteX683" fmla="*/ 2802705 w 12192000"/>
            <a:gd name="connsiteY683" fmla="*/ 423170 h 6858000"/>
            <a:gd name="connsiteX684" fmla="*/ 2774474 w 12192000"/>
            <a:gd name="connsiteY684" fmla="*/ 395269 h 6858000"/>
            <a:gd name="connsiteX685" fmla="*/ 2854463 w 12192000"/>
            <a:gd name="connsiteY685" fmla="*/ 395269 h 6858000"/>
            <a:gd name="connsiteX686" fmla="*/ 2828585 w 12192000"/>
            <a:gd name="connsiteY686" fmla="*/ 423170 h 6858000"/>
            <a:gd name="connsiteX687" fmla="*/ 2854463 w 12192000"/>
            <a:gd name="connsiteY687" fmla="*/ 451072 h 6858000"/>
            <a:gd name="connsiteX688" fmla="*/ 2882694 w 12192000"/>
            <a:gd name="connsiteY688" fmla="*/ 423170 h 6858000"/>
            <a:gd name="connsiteX689" fmla="*/ 2854463 w 12192000"/>
            <a:gd name="connsiteY689" fmla="*/ 395269 h 6858000"/>
            <a:gd name="connsiteX690" fmla="*/ 2934451 w 12192000"/>
            <a:gd name="connsiteY690" fmla="*/ 395269 h 6858000"/>
            <a:gd name="connsiteX691" fmla="*/ 2908572 w 12192000"/>
            <a:gd name="connsiteY691" fmla="*/ 423170 h 6858000"/>
            <a:gd name="connsiteX692" fmla="*/ 2934451 w 12192000"/>
            <a:gd name="connsiteY692" fmla="*/ 451072 h 6858000"/>
            <a:gd name="connsiteX693" fmla="*/ 2962682 w 12192000"/>
            <a:gd name="connsiteY693" fmla="*/ 423170 h 6858000"/>
            <a:gd name="connsiteX694" fmla="*/ 2934451 w 12192000"/>
            <a:gd name="connsiteY694" fmla="*/ 395269 h 6858000"/>
            <a:gd name="connsiteX695" fmla="*/ 3016793 w 12192000"/>
            <a:gd name="connsiteY695" fmla="*/ 395269 h 6858000"/>
            <a:gd name="connsiteX696" fmla="*/ 2988562 w 12192000"/>
            <a:gd name="connsiteY696" fmla="*/ 423170 h 6858000"/>
            <a:gd name="connsiteX697" fmla="*/ 3016793 w 12192000"/>
            <a:gd name="connsiteY697" fmla="*/ 451072 h 6858000"/>
            <a:gd name="connsiteX698" fmla="*/ 3045025 w 12192000"/>
            <a:gd name="connsiteY698" fmla="*/ 423170 h 6858000"/>
            <a:gd name="connsiteX699" fmla="*/ 3016793 w 12192000"/>
            <a:gd name="connsiteY699" fmla="*/ 395269 h 6858000"/>
            <a:gd name="connsiteX700" fmla="*/ 3096780 w 12192000"/>
            <a:gd name="connsiteY700" fmla="*/ 395269 h 6858000"/>
            <a:gd name="connsiteX701" fmla="*/ 3070901 w 12192000"/>
            <a:gd name="connsiteY701" fmla="*/ 423170 h 6858000"/>
            <a:gd name="connsiteX702" fmla="*/ 3096780 w 12192000"/>
            <a:gd name="connsiteY702" fmla="*/ 451072 h 6858000"/>
            <a:gd name="connsiteX703" fmla="*/ 3125011 w 12192000"/>
            <a:gd name="connsiteY703" fmla="*/ 423170 h 6858000"/>
            <a:gd name="connsiteX704" fmla="*/ 3096780 w 12192000"/>
            <a:gd name="connsiteY704" fmla="*/ 395269 h 6858000"/>
            <a:gd name="connsiteX705" fmla="*/ 3256757 w 12192000"/>
            <a:gd name="connsiteY705" fmla="*/ 395269 h 6858000"/>
            <a:gd name="connsiteX706" fmla="*/ 3228526 w 12192000"/>
            <a:gd name="connsiteY706" fmla="*/ 423170 h 6858000"/>
            <a:gd name="connsiteX707" fmla="*/ 3256757 w 12192000"/>
            <a:gd name="connsiteY707" fmla="*/ 451072 h 6858000"/>
            <a:gd name="connsiteX708" fmla="*/ 3284988 w 12192000"/>
            <a:gd name="connsiteY708" fmla="*/ 423170 h 6858000"/>
            <a:gd name="connsiteX709" fmla="*/ 3256757 w 12192000"/>
            <a:gd name="connsiteY709" fmla="*/ 395269 h 6858000"/>
            <a:gd name="connsiteX710" fmla="*/ 3336746 w 12192000"/>
            <a:gd name="connsiteY710" fmla="*/ 395269 h 6858000"/>
            <a:gd name="connsiteX711" fmla="*/ 3310868 w 12192000"/>
            <a:gd name="connsiteY711" fmla="*/ 423170 h 6858000"/>
            <a:gd name="connsiteX712" fmla="*/ 3336746 w 12192000"/>
            <a:gd name="connsiteY712" fmla="*/ 451072 h 6858000"/>
            <a:gd name="connsiteX713" fmla="*/ 3364977 w 12192000"/>
            <a:gd name="connsiteY713" fmla="*/ 423170 h 6858000"/>
            <a:gd name="connsiteX714" fmla="*/ 3336746 w 12192000"/>
            <a:gd name="connsiteY714" fmla="*/ 395269 h 6858000"/>
            <a:gd name="connsiteX715" fmla="*/ 3419086 w 12192000"/>
            <a:gd name="connsiteY715" fmla="*/ 395269 h 6858000"/>
            <a:gd name="connsiteX716" fmla="*/ 3390855 w 12192000"/>
            <a:gd name="connsiteY716" fmla="*/ 423170 h 6858000"/>
            <a:gd name="connsiteX717" fmla="*/ 3419086 w 12192000"/>
            <a:gd name="connsiteY717" fmla="*/ 451072 h 6858000"/>
            <a:gd name="connsiteX718" fmla="*/ 3447317 w 12192000"/>
            <a:gd name="connsiteY718" fmla="*/ 423170 h 6858000"/>
            <a:gd name="connsiteX719" fmla="*/ 3419086 w 12192000"/>
            <a:gd name="connsiteY719" fmla="*/ 395269 h 6858000"/>
            <a:gd name="connsiteX720" fmla="*/ 3499075 w 12192000"/>
            <a:gd name="connsiteY720" fmla="*/ 395269 h 6858000"/>
            <a:gd name="connsiteX721" fmla="*/ 3473196 w 12192000"/>
            <a:gd name="connsiteY721" fmla="*/ 423170 h 6858000"/>
            <a:gd name="connsiteX722" fmla="*/ 3499075 w 12192000"/>
            <a:gd name="connsiteY722" fmla="*/ 451072 h 6858000"/>
            <a:gd name="connsiteX723" fmla="*/ 3527306 w 12192000"/>
            <a:gd name="connsiteY723" fmla="*/ 423170 h 6858000"/>
            <a:gd name="connsiteX724" fmla="*/ 3499075 w 12192000"/>
            <a:gd name="connsiteY724" fmla="*/ 395269 h 6858000"/>
            <a:gd name="connsiteX725" fmla="*/ 4061346 w 12192000"/>
            <a:gd name="connsiteY725" fmla="*/ 395269 h 6858000"/>
            <a:gd name="connsiteX726" fmla="*/ 4033115 w 12192000"/>
            <a:gd name="connsiteY726" fmla="*/ 423170 h 6858000"/>
            <a:gd name="connsiteX727" fmla="*/ 4061346 w 12192000"/>
            <a:gd name="connsiteY727" fmla="*/ 451072 h 6858000"/>
            <a:gd name="connsiteX728" fmla="*/ 4089577 w 12192000"/>
            <a:gd name="connsiteY728" fmla="*/ 423170 h 6858000"/>
            <a:gd name="connsiteX729" fmla="*/ 4061346 w 12192000"/>
            <a:gd name="connsiteY729" fmla="*/ 395269 h 6858000"/>
            <a:gd name="connsiteX730" fmla="*/ 4141335 w 12192000"/>
            <a:gd name="connsiteY730" fmla="*/ 395269 h 6858000"/>
            <a:gd name="connsiteX731" fmla="*/ 4113104 w 12192000"/>
            <a:gd name="connsiteY731" fmla="*/ 423170 h 6858000"/>
            <a:gd name="connsiteX732" fmla="*/ 4141335 w 12192000"/>
            <a:gd name="connsiteY732" fmla="*/ 451072 h 6858000"/>
            <a:gd name="connsiteX733" fmla="*/ 4169567 w 12192000"/>
            <a:gd name="connsiteY733" fmla="*/ 423170 h 6858000"/>
            <a:gd name="connsiteX734" fmla="*/ 4141335 w 12192000"/>
            <a:gd name="connsiteY734" fmla="*/ 395269 h 6858000"/>
            <a:gd name="connsiteX735" fmla="*/ 4221323 w 12192000"/>
            <a:gd name="connsiteY735" fmla="*/ 395269 h 6858000"/>
            <a:gd name="connsiteX736" fmla="*/ 4193092 w 12192000"/>
            <a:gd name="connsiteY736" fmla="*/ 423170 h 6858000"/>
            <a:gd name="connsiteX737" fmla="*/ 4221323 w 12192000"/>
            <a:gd name="connsiteY737" fmla="*/ 451072 h 6858000"/>
            <a:gd name="connsiteX738" fmla="*/ 4249554 w 12192000"/>
            <a:gd name="connsiteY738" fmla="*/ 423170 h 6858000"/>
            <a:gd name="connsiteX739" fmla="*/ 4221323 w 12192000"/>
            <a:gd name="connsiteY739" fmla="*/ 395269 h 6858000"/>
            <a:gd name="connsiteX740" fmla="*/ 4301311 w 12192000"/>
            <a:gd name="connsiteY740" fmla="*/ 395269 h 6858000"/>
            <a:gd name="connsiteX741" fmla="*/ 4273080 w 12192000"/>
            <a:gd name="connsiteY741" fmla="*/ 423170 h 6858000"/>
            <a:gd name="connsiteX742" fmla="*/ 4301311 w 12192000"/>
            <a:gd name="connsiteY742" fmla="*/ 451072 h 6858000"/>
            <a:gd name="connsiteX743" fmla="*/ 4329542 w 12192000"/>
            <a:gd name="connsiteY743" fmla="*/ 423170 h 6858000"/>
            <a:gd name="connsiteX744" fmla="*/ 4301311 w 12192000"/>
            <a:gd name="connsiteY744" fmla="*/ 395269 h 6858000"/>
            <a:gd name="connsiteX745" fmla="*/ 4383652 w 12192000"/>
            <a:gd name="connsiteY745" fmla="*/ 395269 h 6858000"/>
            <a:gd name="connsiteX746" fmla="*/ 4355421 w 12192000"/>
            <a:gd name="connsiteY746" fmla="*/ 423170 h 6858000"/>
            <a:gd name="connsiteX747" fmla="*/ 4383652 w 12192000"/>
            <a:gd name="connsiteY747" fmla="*/ 451072 h 6858000"/>
            <a:gd name="connsiteX748" fmla="*/ 4411883 w 12192000"/>
            <a:gd name="connsiteY748" fmla="*/ 423170 h 6858000"/>
            <a:gd name="connsiteX749" fmla="*/ 4383652 w 12192000"/>
            <a:gd name="connsiteY749" fmla="*/ 395269 h 6858000"/>
            <a:gd name="connsiteX750" fmla="*/ 4463641 w 12192000"/>
            <a:gd name="connsiteY750" fmla="*/ 395269 h 6858000"/>
            <a:gd name="connsiteX751" fmla="*/ 4437762 w 12192000"/>
            <a:gd name="connsiteY751" fmla="*/ 423170 h 6858000"/>
            <a:gd name="connsiteX752" fmla="*/ 4463641 w 12192000"/>
            <a:gd name="connsiteY752" fmla="*/ 451072 h 6858000"/>
            <a:gd name="connsiteX753" fmla="*/ 4491872 w 12192000"/>
            <a:gd name="connsiteY753" fmla="*/ 423170 h 6858000"/>
            <a:gd name="connsiteX754" fmla="*/ 4463641 w 12192000"/>
            <a:gd name="connsiteY754" fmla="*/ 395269 h 6858000"/>
            <a:gd name="connsiteX755" fmla="*/ 4543629 w 12192000"/>
            <a:gd name="connsiteY755" fmla="*/ 395269 h 6858000"/>
            <a:gd name="connsiteX756" fmla="*/ 4515398 w 12192000"/>
            <a:gd name="connsiteY756" fmla="*/ 423170 h 6858000"/>
            <a:gd name="connsiteX757" fmla="*/ 4543629 w 12192000"/>
            <a:gd name="connsiteY757" fmla="*/ 451072 h 6858000"/>
            <a:gd name="connsiteX758" fmla="*/ 4571860 w 12192000"/>
            <a:gd name="connsiteY758" fmla="*/ 423170 h 6858000"/>
            <a:gd name="connsiteX759" fmla="*/ 4543629 w 12192000"/>
            <a:gd name="connsiteY759" fmla="*/ 395269 h 6858000"/>
            <a:gd name="connsiteX760" fmla="*/ 4623618 w 12192000"/>
            <a:gd name="connsiteY760" fmla="*/ 395269 h 6858000"/>
            <a:gd name="connsiteX761" fmla="*/ 4595387 w 12192000"/>
            <a:gd name="connsiteY761" fmla="*/ 423170 h 6858000"/>
            <a:gd name="connsiteX762" fmla="*/ 4623618 w 12192000"/>
            <a:gd name="connsiteY762" fmla="*/ 451072 h 6858000"/>
            <a:gd name="connsiteX763" fmla="*/ 4651850 w 12192000"/>
            <a:gd name="connsiteY763" fmla="*/ 423170 h 6858000"/>
            <a:gd name="connsiteX764" fmla="*/ 4623618 w 12192000"/>
            <a:gd name="connsiteY764" fmla="*/ 395269 h 6858000"/>
            <a:gd name="connsiteX765" fmla="*/ 4703605 w 12192000"/>
            <a:gd name="connsiteY765" fmla="*/ 395269 h 6858000"/>
            <a:gd name="connsiteX766" fmla="*/ 4675374 w 12192000"/>
            <a:gd name="connsiteY766" fmla="*/ 423170 h 6858000"/>
            <a:gd name="connsiteX767" fmla="*/ 4703605 w 12192000"/>
            <a:gd name="connsiteY767" fmla="*/ 451072 h 6858000"/>
            <a:gd name="connsiteX768" fmla="*/ 4731836 w 12192000"/>
            <a:gd name="connsiteY768" fmla="*/ 423170 h 6858000"/>
            <a:gd name="connsiteX769" fmla="*/ 4703605 w 12192000"/>
            <a:gd name="connsiteY769" fmla="*/ 395269 h 6858000"/>
            <a:gd name="connsiteX770" fmla="*/ 4783594 w 12192000"/>
            <a:gd name="connsiteY770" fmla="*/ 395269 h 6858000"/>
            <a:gd name="connsiteX771" fmla="*/ 4755363 w 12192000"/>
            <a:gd name="connsiteY771" fmla="*/ 423170 h 6858000"/>
            <a:gd name="connsiteX772" fmla="*/ 4783594 w 12192000"/>
            <a:gd name="connsiteY772" fmla="*/ 451072 h 6858000"/>
            <a:gd name="connsiteX773" fmla="*/ 4811825 w 12192000"/>
            <a:gd name="connsiteY773" fmla="*/ 423170 h 6858000"/>
            <a:gd name="connsiteX774" fmla="*/ 4783594 w 12192000"/>
            <a:gd name="connsiteY774" fmla="*/ 395269 h 6858000"/>
            <a:gd name="connsiteX775" fmla="*/ 4865935 w 12192000"/>
            <a:gd name="connsiteY775" fmla="*/ 395269 h 6858000"/>
            <a:gd name="connsiteX776" fmla="*/ 4837704 w 12192000"/>
            <a:gd name="connsiteY776" fmla="*/ 423170 h 6858000"/>
            <a:gd name="connsiteX777" fmla="*/ 4865935 w 12192000"/>
            <a:gd name="connsiteY777" fmla="*/ 451072 h 6858000"/>
            <a:gd name="connsiteX778" fmla="*/ 4894166 w 12192000"/>
            <a:gd name="connsiteY778" fmla="*/ 423170 h 6858000"/>
            <a:gd name="connsiteX779" fmla="*/ 4865935 w 12192000"/>
            <a:gd name="connsiteY779" fmla="*/ 395269 h 6858000"/>
            <a:gd name="connsiteX780" fmla="*/ 4945924 w 12192000"/>
            <a:gd name="connsiteY780" fmla="*/ 395269 h 6858000"/>
            <a:gd name="connsiteX781" fmla="*/ 4920045 w 12192000"/>
            <a:gd name="connsiteY781" fmla="*/ 423170 h 6858000"/>
            <a:gd name="connsiteX782" fmla="*/ 4945924 w 12192000"/>
            <a:gd name="connsiteY782" fmla="*/ 451072 h 6858000"/>
            <a:gd name="connsiteX783" fmla="*/ 4974155 w 12192000"/>
            <a:gd name="connsiteY783" fmla="*/ 423170 h 6858000"/>
            <a:gd name="connsiteX784" fmla="*/ 4945924 w 12192000"/>
            <a:gd name="connsiteY784" fmla="*/ 395269 h 6858000"/>
            <a:gd name="connsiteX785" fmla="*/ 5025911 w 12192000"/>
            <a:gd name="connsiteY785" fmla="*/ 395269 h 6858000"/>
            <a:gd name="connsiteX786" fmla="*/ 4997680 w 12192000"/>
            <a:gd name="connsiteY786" fmla="*/ 423170 h 6858000"/>
            <a:gd name="connsiteX787" fmla="*/ 5025911 w 12192000"/>
            <a:gd name="connsiteY787" fmla="*/ 451072 h 6858000"/>
            <a:gd name="connsiteX788" fmla="*/ 5054142 w 12192000"/>
            <a:gd name="connsiteY788" fmla="*/ 423170 h 6858000"/>
            <a:gd name="connsiteX789" fmla="*/ 5025911 w 12192000"/>
            <a:gd name="connsiteY789" fmla="*/ 395269 h 6858000"/>
            <a:gd name="connsiteX790" fmla="*/ 7035031 w 12192000"/>
            <a:gd name="connsiteY790" fmla="*/ 395269 h 6858000"/>
            <a:gd name="connsiteX791" fmla="*/ 7009152 w 12192000"/>
            <a:gd name="connsiteY791" fmla="*/ 423170 h 6858000"/>
            <a:gd name="connsiteX792" fmla="*/ 7035031 w 12192000"/>
            <a:gd name="connsiteY792" fmla="*/ 451072 h 6858000"/>
            <a:gd name="connsiteX793" fmla="*/ 7063262 w 12192000"/>
            <a:gd name="connsiteY793" fmla="*/ 423170 h 6858000"/>
            <a:gd name="connsiteX794" fmla="*/ 7035031 w 12192000"/>
            <a:gd name="connsiteY794" fmla="*/ 395269 h 6858000"/>
            <a:gd name="connsiteX795" fmla="*/ 7439678 w 12192000"/>
            <a:gd name="connsiteY795" fmla="*/ 395269 h 6858000"/>
            <a:gd name="connsiteX796" fmla="*/ 7411447 w 12192000"/>
            <a:gd name="connsiteY796" fmla="*/ 423170 h 6858000"/>
            <a:gd name="connsiteX797" fmla="*/ 7439678 w 12192000"/>
            <a:gd name="connsiteY797" fmla="*/ 451072 h 6858000"/>
            <a:gd name="connsiteX798" fmla="*/ 7465557 w 12192000"/>
            <a:gd name="connsiteY798" fmla="*/ 423170 h 6858000"/>
            <a:gd name="connsiteX799" fmla="*/ 7439678 w 12192000"/>
            <a:gd name="connsiteY799" fmla="*/ 395269 h 6858000"/>
            <a:gd name="connsiteX800" fmla="*/ 7679644 w 12192000"/>
            <a:gd name="connsiteY800" fmla="*/ 395269 h 6858000"/>
            <a:gd name="connsiteX801" fmla="*/ 7653766 w 12192000"/>
            <a:gd name="connsiteY801" fmla="*/ 423170 h 6858000"/>
            <a:gd name="connsiteX802" fmla="*/ 7679644 w 12192000"/>
            <a:gd name="connsiteY802" fmla="*/ 451072 h 6858000"/>
            <a:gd name="connsiteX803" fmla="*/ 7707875 w 12192000"/>
            <a:gd name="connsiteY803" fmla="*/ 423170 h 6858000"/>
            <a:gd name="connsiteX804" fmla="*/ 7679644 w 12192000"/>
            <a:gd name="connsiteY804" fmla="*/ 395269 h 6858000"/>
            <a:gd name="connsiteX805" fmla="*/ 7759632 w 12192000"/>
            <a:gd name="connsiteY805" fmla="*/ 395269 h 6858000"/>
            <a:gd name="connsiteX806" fmla="*/ 7731401 w 12192000"/>
            <a:gd name="connsiteY806" fmla="*/ 423170 h 6858000"/>
            <a:gd name="connsiteX807" fmla="*/ 7759632 w 12192000"/>
            <a:gd name="connsiteY807" fmla="*/ 451072 h 6858000"/>
            <a:gd name="connsiteX808" fmla="*/ 7787863 w 12192000"/>
            <a:gd name="connsiteY808" fmla="*/ 423170 h 6858000"/>
            <a:gd name="connsiteX809" fmla="*/ 7759632 w 12192000"/>
            <a:gd name="connsiteY809" fmla="*/ 395269 h 6858000"/>
            <a:gd name="connsiteX810" fmla="*/ 7839620 w 12192000"/>
            <a:gd name="connsiteY810" fmla="*/ 395269 h 6858000"/>
            <a:gd name="connsiteX811" fmla="*/ 7811389 w 12192000"/>
            <a:gd name="connsiteY811" fmla="*/ 423170 h 6858000"/>
            <a:gd name="connsiteX812" fmla="*/ 7839620 w 12192000"/>
            <a:gd name="connsiteY812" fmla="*/ 451072 h 6858000"/>
            <a:gd name="connsiteX813" fmla="*/ 7867851 w 12192000"/>
            <a:gd name="connsiteY813" fmla="*/ 423170 h 6858000"/>
            <a:gd name="connsiteX814" fmla="*/ 7839620 w 12192000"/>
            <a:gd name="connsiteY814" fmla="*/ 395269 h 6858000"/>
            <a:gd name="connsiteX815" fmla="*/ 7919609 w 12192000"/>
            <a:gd name="connsiteY815" fmla="*/ 395269 h 6858000"/>
            <a:gd name="connsiteX816" fmla="*/ 7891378 w 12192000"/>
            <a:gd name="connsiteY816" fmla="*/ 423170 h 6858000"/>
            <a:gd name="connsiteX817" fmla="*/ 7919609 w 12192000"/>
            <a:gd name="connsiteY817" fmla="*/ 451072 h 6858000"/>
            <a:gd name="connsiteX818" fmla="*/ 7947841 w 12192000"/>
            <a:gd name="connsiteY818" fmla="*/ 423170 h 6858000"/>
            <a:gd name="connsiteX819" fmla="*/ 7919609 w 12192000"/>
            <a:gd name="connsiteY819" fmla="*/ 395269 h 6858000"/>
            <a:gd name="connsiteX820" fmla="*/ 8001949 w 12192000"/>
            <a:gd name="connsiteY820" fmla="*/ 395269 h 6858000"/>
            <a:gd name="connsiteX821" fmla="*/ 7973718 w 12192000"/>
            <a:gd name="connsiteY821" fmla="*/ 423170 h 6858000"/>
            <a:gd name="connsiteX822" fmla="*/ 8001949 w 12192000"/>
            <a:gd name="connsiteY822" fmla="*/ 451072 h 6858000"/>
            <a:gd name="connsiteX823" fmla="*/ 8027828 w 12192000"/>
            <a:gd name="connsiteY823" fmla="*/ 423170 h 6858000"/>
            <a:gd name="connsiteX824" fmla="*/ 8001949 w 12192000"/>
            <a:gd name="connsiteY824" fmla="*/ 395269 h 6858000"/>
            <a:gd name="connsiteX825" fmla="*/ 8081938 w 12192000"/>
            <a:gd name="connsiteY825" fmla="*/ 395269 h 6858000"/>
            <a:gd name="connsiteX826" fmla="*/ 8053707 w 12192000"/>
            <a:gd name="connsiteY826" fmla="*/ 423170 h 6858000"/>
            <a:gd name="connsiteX827" fmla="*/ 8081938 w 12192000"/>
            <a:gd name="connsiteY827" fmla="*/ 451072 h 6858000"/>
            <a:gd name="connsiteX828" fmla="*/ 8110169 w 12192000"/>
            <a:gd name="connsiteY828" fmla="*/ 423170 h 6858000"/>
            <a:gd name="connsiteX829" fmla="*/ 8081938 w 12192000"/>
            <a:gd name="connsiteY829" fmla="*/ 395269 h 6858000"/>
            <a:gd name="connsiteX830" fmla="*/ 8164280 w 12192000"/>
            <a:gd name="connsiteY830" fmla="*/ 395269 h 6858000"/>
            <a:gd name="connsiteX831" fmla="*/ 8136049 w 12192000"/>
            <a:gd name="connsiteY831" fmla="*/ 423170 h 6858000"/>
            <a:gd name="connsiteX832" fmla="*/ 8164280 w 12192000"/>
            <a:gd name="connsiteY832" fmla="*/ 451072 h 6858000"/>
            <a:gd name="connsiteX833" fmla="*/ 8190158 w 12192000"/>
            <a:gd name="connsiteY833" fmla="*/ 423170 h 6858000"/>
            <a:gd name="connsiteX834" fmla="*/ 8164280 w 12192000"/>
            <a:gd name="connsiteY834" fmla="*/ 395269 h 6858000"/>
            <a:gd name="connsiteX835" fmla="*/ 8241915 w 12192000"/>
            <a:gd name="connsiteY835" fmla="*/ 395269 h 6858000"/>
            <a:gd name="connsiteX836" fmla="*/ 8213684 w 12192000"/>
            <a:gd name="connsiteY836" fmla="*/ 423170 h 6858000"/>
            <a:gd name="connsiteX837" fmla="*/ 8241915 w 12192000"/>
            <a:gd name="connsiteY837" fmla="*/ 451072 h 6858000"/>
            <a:gd name="connsiteX838" fmla="*/ 8270146 w 12192000"/>
            <a:gd name="connsiteY838" fmla="*/ 423170 h 6858000"/>
            <a:gd name="connsiteX839" fmla="*/ 8241915 w 12192000"/>
            <a:gd name="connsiteY839" fmla="*/ 395269 h 6858000"/>
            <a:gd name="connsiteX840" fmla="*/ 8321905 w 12192000"/>
            <a:gd name="connsiteY840" fmla="*/ 395269 h 6858000"/>
            <a:gd name="connsiteX841" fmla="*/ 8296026 w 12192000"/>
            <a:gd name="connsiteY841" fmla="*/ 423170 h 6858000"/>
            <a:gd name="connsiteX842" fmla="*/ 8321905 w 12192000"/>
            <a:gd name="connsiteY842" fmla="*/ 451072 h 6858000"/>
            <a:gd name="connsiteX843" fmla="*/ 8350135 w 12192000"/>
            <a:gd name="connsiteY843" fmla="*/ 423170 h 6858000"/>
            <a:gd name="connsiteX844" fmla="*/ 8321905 w 12192000"/>
            <a:gd name="connsiteY844" fmla="*/ 395269 h 6858000"/>
            <a:gd name="connsiteX845" fmla="*/ 8401892 w 12192000"/>
            <a:gd name="connsiteY845" fmla="*/ 395269 h 6858000"/>
            <a:gd name="connsiteX846" fmla="*/ 8376013 w 12192000"/>
            <a:gd name="connsiteY846" fmla="*/ 423170 h 6858000"/>
            <a:gd name="connsiteX847" fmla="*/ 8401892 w 12192000"/>
            <a:gd name="connsiteY847" fmla="*/ 451072 h 6858000"/>
            <a:gd name="connsiteX848" fmla="*/ 8430123 w 12192000"/>
            <a:gd name="connsiteY848" fmla="*/ 423170 h 6858000"/>
            <a:gd name="connsiteX849" fmla="*/ 8401892 w 12192000"/>
            <a:gd name="connsiteY849" fmla="*/ 395269 h 6858000"/>
            <a:gd name="connsiteX850" fmla="*/ 8481880 w 12192000"/>
            <a:gd name="connsiteY850" fmla="*/ 395269 h 6858000"/>
            <a:gd name="connsiteX851" fmla="*/ 8456001 w 12192000"/>
            <a:gd name="connsiteY851" fmla="*/ 423170 h 6858000"/>
            <a:gd name="connsiteX852" fmla="*/ 8481880 w 12192000"/>
            <a:gd name="connsiteY852" fmla="*/ 451072 h 6858000"/>
            <a:gd name="connsiteX853" fmla="*/ 8510111 w 12192000"/>
            <a:gd name="connsiteY853" fmla="*/ 423170 h 6858000"/>
            <a:gd name="connsiteX854" fmla="*/ 8481880 w 12192000"/>
            <a:gd name="connsiteY854" fmla="*/ 395269 h 6858000"/>
            <a:gd name="connsiteX855" fmla="*/ 8564221 w 12192000"/>
            <a:gd name="connsiteY855" fmla="*/ 395269 h 6858000"/>
            <a:gd name="connsiteX856" fmla="*/ 8535990 w 12192000"/>
            <a:gd name="connsiteY856" fmla="*/ 423170 h 6858000"/>
            <a:gd name="connsiteX857" fmla="*/ 8564221 w 12192000"/>
            <a:gd name="connsiteY857" fmla="*/ 451072 h 6858000"/>
            <a:gd name="connsiteX858" fmla="*/ 8592452 w 12192000"/>
            <a:gd name="connsiteY858" fmla="*/ 423170 h 6858000"/>
            <a:gd name="connsiteX859" fmla="*/ 8564221 w 12192000"/>
            <a:gd name="connsiteY859" fmla="*/ 395269 h 6858000"/>
            <a:gd name="connsiteX860" fmla="*/ 8644209 w 12192000"/>
            <a:gd name="connsiteY860" fmla="*/ 395269 h 6858000"/>
            <a:gd name="connsiteX861" fmla="*/ 8615978 w 12192000"/>
            <a:gd name="connsiteY861" fmla="*/ 423170 h 6858000"/>
            <a:gd name="connsiteX862" fmla="*/ 8644209 w 12192000"/>
            <a:gd name="connsiteY862" fmla="*/ 451072 h 6858000"/>
            <a:gd name="connsiteX863" fmla="*/ 8672440 w 12192000"/>
            <a:gd name="connsiteY863" fmla="*/ 423170 h 6858000"/>
            <a:gd name="connsiteX864" fmla="*/ 8644209 w 12192000"/>
            <a:gd name="connsiteY864" fmla="*/ 395269 h 6858000"/>
            <a:gd name="connsiteX865" fmla="*/ 8884175 w 12192000"/>
            <a:gd name="connsiteY865" fmla="*/ 395269 h 6858000"/>
            <a:gd name="connsiteX866" fmla="*/ 8855944 w 12192000"/>
            <a:gd name="connsiteY866" fmla="*/ 423170 h 6858000"/>
            <a:gd name="connsiteX867" fmla="*/ 8884175 w 12192000"/>
            <a:gd name="connsiteY867" fmla="*/ 451072 h 6858000"/>
            <a:gd name="connsiteX868" fmla="*/ 8912407 w 12192000"/>
            <a:gd name="connsiteY868" fmla="*/ 423170 h 6858000"/>
            <a:gd name="connsiteX869" fmla="*/ 8884175 w 12192000"/>
            <a:gd name="connsiteY869" fmla="*/ 395269 h 6858000"/>
            <a:gd name="connsiteX870" fmla="*/ 8964163 w 12192000"/>
            <a:gd name="connsiteY870" fmla="*/ 395269 h 6858000"/>
            <a:gd name="connsiteX871" fmla="*/ 8935932 w 12192000"/>
            <a:gd name="connsiteY871" fmla="*/ 423170 h 6858000"/>
            <a:gd name="connsiteX872" fmla="*/ 8964163 w 12192000"/>
            <a:gd name="connsiteY872" fmla="*/ 451072 h 6858000"/>
            <a:gd name="connsiteX873" fmla="*/ 8992394 w 12192000"/>
            <a:gd name="connsiteY873" fmla="*/ 423170 h 6858000"/>
            <a:gd name="connsiteX874" fmla="*/ 8964163 w 12192000"/>
            <a:gd name="connsiteY874" fmla="*/ 395269 h 6858000"/>
            <a:gd name="connsiteX875" fmla="*/ 9126492 w 12192000"/>
            <a:gd name="connsiteY875" fmla="*/ 395269 h 6858000"/>
            <a:gd name="connsiteX876" fmla="*/ 9098261 w 12192000"/>
            <a:gd name="connsiteY876" fmla="*/ 423170 h 6858000"/>
            <a:gd name="connsiteX877" fmla="*/ 9126492 w 12192000"/>
            <a:gd name="connsiteY877" fmla="*/ 451072 h 6858000"/>
            <a:gd name="connsiteX878" fmla="*/ 9154723 w 12192000"/>
            <a:gd name="connsiteY878" fmla="*/ 423170 h 6858000"/>
            <a:gd name="connsiteX879" fmla="*/ 9126492 w 12192000"/>
            <a:gd name="connsiteY879" fmla="*/ 395269 h 6858000"/>
            <a:gd name="connsiteX880" fmla="*/ 9286468 w 12192000"/>
            <a:gd name="connsiteY880" fmla="*/ 395269 h 6858000"/>
            <a:gd name="connsiteX881" fmla="*/ 9258237 w 12192000"/>
            <a:gd name="connsiteY881" fmla="*/ 423170 h 6858000"/>
            <a:gd name="connsiteX882" fmla="*/ 9286468 w 12192000"/>
            <a:gd name="connsiteY882" fmla="*/ 451072 h 6858000"/>
            <a:gd name="connsiteX883" fmla="*/ 9314699 w 12192000"/>
            <a:gd name="connsiteY883" fmla="*/ 423170 h 6858000"/>
            <a:gd name="connsiteX884" fmla="*/ 9286468 w 12192000"/>
            <a:gd name="connsiteY884" fmla="*/ 395269 h 6858000"/>
            <a:gd name="connsiteX885" fmla="*/ 9366458 w 12192000"/>
            <a:gd name="connsiteY885" fmla="*/ 395269 h 6858000"/>
            <a:gd name="connsiteX886" fmla="*/ 9338227 w 12192000"/>
            <a:gd name="connsiteY886" fmla="*/ 423170 h 6858000"/>
            <a:gd name="connsiteX887" fmla="*/ 9366458 w 12192000"/>
            <a:gd name="connsiteY887" fmla="*/ 451072 h 6858000"/>
            <a:gd name="connsiteX888" fmla="*/ 9394690 w 12192000"/>
            <a:gd name="connsiteY888" fmla="*/ 423170 h 6858000"/>
            <a:gd name="connsiteX889" fmla="*/ 9366458 w 12192000"/>
            <a:gd name="connsiteY889" fmla="*/ 395269 h 6858000"/>
            <a:gd name="connsiteX890" fmla="*/ 9688765 w 12192000"/>
            <a:gd name="connsiteY890" fmla="*/ 395269 h 6858000"/>
            <a:gd name="connsiteX891" fmla="*/ 9662886 w 12192000"/>
            <a:gd name="connsiteY891" fmla="*/ 423170 h 6858000"/>
            <a:gd name="connsiteX892" fmla="*/ 9688765 w 12192000"/>
            <a:gd name="connsiteY892" fmla="*/ 451072 h 6858000"/>
            <a:gd name="connsiteX893" fmla="*/ 9716995 w 12192000"/>
            <a:gd name="connsiteY893" fmla="*/ 423170 h 6858000"/>
            <a:gd name="connsiteX894" fmla="*/ 9688765 w 12192000"/>
            <a:gd name="connsiteY894" fmla="*/ 395269 h 6858000"/>
            <a:gd name="connsiteX895" fmla="*/ 1247638 w 12192000"/>
            <a:gd name="connsiteY895" fmla="*/ 474323 h 6858000"/>
            <a:gd name="connsiteX896" fmla="*/ 1221759 w 12192000"/>
            <a:gd name="connsiteY896" fmla="*/ 502224 h 6858000"/>
            <a:gd name="connsiteX897" fmla="*/ 1247638 w 12192000"/>
            <a:gd name="connsiteY897" fmla="*/ 530126 h 6858000"/>
            <a:gd name="connsiteX898" fmla="*/ 1275869 w 12192000"/>
            <a:gd name="connsiteY898" fmla="*/ 502224 h 6858000"/>
            <a:gd name="connsiteX899" fmla="*/ 1247638 w 12192000"/>
            <a:gd name="connsiteY899" fmla="*/ 474323 h 6858000"/>
            <a:gd name="connsiteX900" fmla="*/ 1327626 w 12192000"/>
            <a:gd name="connsiteY900" fmla="*/ 474323 h 6858000"/>
            <a:gd name="connsiteX901" fmla="*/ 1301747 w 12192000"/>
            <a:gd name="connsiteY901" fmla="*/ 502224 h 6858000"/>
            <a:gd name="connsiteX902" fmla="*/ 1327626 w 12192000"/>
            <a:gd name="connsiteY902" fmla="*/ 530126 h 6858000"/>
            <a:gd name="connsiteX903" fmla="*/ 1355857 w 12192000"/>
            <a:gd name="connsiteY903" fmla="*/ 502224 h 6858000"/>
            <a:gd name="connsiteX904" fmla="*/ 1327626 w 12192000"/>
            <a:gd name="connsiteY904" fmla="*/ 474323 h 6858000"/>
            <a:gd name="connsiteX905" fmla="*/ 1649932 w 12192000"/>
            <a:gd name="connsiteY905" fmla="*/ 474323 h 6858000"/>
            <a:gd name="connsiteX906" fmla="*/ 1621701 w 12192000"/>
            <a:gd name="connsiteY906" fmla="*/ 502224 h 6858000"/>
            <a:gd name="connsiteX907" fmla="*/ 1649932 w 12192000"/>
            <a:gd name="connsiteY907" fmla="*/ 530126 h 6858000"/>
            <a:gd name="connsiteX908" fmla="*/ 1678163 w 12192000"/>
            <a:gd name="connsiteY908" fmla="*/ 502224 h 6858000"/>
            <a:gd name="connsiteX909" fmla="*/ 1649932 w 12192000"/>
            <a:gd name="connsiteY909" fmla="*/ 474323 h 6858000"/>
            <a:gd name="connsiteX910" fmla="*/ 2132214 w 12192000"/>
            <a:gd name="connsiteY910" fmla="*/ 474323 h 6858000"/>
            <a:gd name="connsiteX911" fmla="*/ 2103983 w 12192000"/>
            <a:gd name="connsiteY911" fmla="*/ 502224 h 6858000"/>
            <a:gd name="connsiteX912" fmla="*/ 2132214 w 12192000"/>
            <a:gd name="connsiteY912" fmla="*/ 530126 h 6858000"/>
            <a:gd name="connsiteX913" fmla="*/ 2160445 w 12192000"/>
            <a:gd name="connsiteY913" fmla="*/ 502224 h 6858000"/>
            <a:gd name="connsiteX914" fmla="*/ 2132214 w 12192000"/>
            <a:gd name="connsiteY914" fmla="*/ 474323 h 6858000"/>
            <a:gd name="connsiteX915" fmla="*/ 2212204 w 12192000"/>
            <a:gd name="connsiteY915" fmla="*/ 474323 h 6858000"/>
            <a:gd name="connsiteX916" fmla="*/ 2183973 w 12192000"/>
            <a:gd name="connsiteY916" fmla="*/ 502224 h 6858000"/>
            <a:gd name="connsiteX917" fmla="*/ 2212204 w 12192000"/>
            <a:gd name="connsiteY917" fmla="*/ 530126 h 6858000"/>
            <a:gd name="connsiteX918" fmla="*/ 2240436 w 12192000"/>
            <a:gd name="connsiteY918" fmla="*/ 502224 h 6858000"/>
            <a:gd name="connsiteX919" fmla="*/ 2212204 w 12192000"/>
            <a:gd name="connsiteY919" fmla="*/ 474323 h 6858000"/>
            <a:gd name="connsiteX920" fmla="*/ 2372179 w 12192000"/>
            <a:gd name="connsiteY920" fmla="*/ 474323 h 6858000"/>
            <a:gd name="connsiteX921" fmla="*/ 2343948 w 12192000"/>
            <a:gd name="connsiteY921" fmla="*/ 502224 h 6858000"/>
            <a:gd name="connsiteX922" fmla="*/ 2372179 w 12192000"/>
            <a:gd name="connsiteY922" fmla="*/ 530126 h 6858000"/>
            <a:gd name="connsiteX923" fmla="*/ 2400410 w 12192000"/>
            <a:gd name="connsiteY923" fmla="*/ 502224 h 6858000"/>
            <a:gd name="connsiteX924" fmla="*/ 2372179 w 12192000"/>
            <a:gd name="connsiteY924" fmla="*/ 474323 h 6858000"/>
            <a:gd name="connsiteX925" fmla="*/ 2452168 w 12192000"/>
            <a:gd name="connsiteY925" fmla="*/ 474323 h 6858000"/>
            <a:gd name="connsiteX926" fmla="*/ 2426289 w 12192000"/>
            <a:gd name="connsiteY926" fmla="*/ 502224 h 6858000"/>
            <a:gd name="connsiteX927" fmla="*/ 2452168 w 12192000"/>
            <a:gd name="connsiteY927" fmla="*/ 530126 h 6858000"/>
            <a:gd name="connsiteX928" fmla="*/ 2480399 w 12192000"/>
            <a:gd name="connsiteY928" fmla="*/ 502224 h 6858000"/>
            <a:gd name="connsiteX929" fmla="*/ 2452168 w 12192000"/>
            <a:gd name="connsiteY929" fmla="*/ 474323 h 6858000"/>
            <a:gd name="connsiteX930" fmla="*/ 2534509 w 12192000"/>
            <a:gd name="connsiteY930" fmla="*/ 474323 h 6858000"/>
            <a:gd name="connsiteX931" fmla="*/ 2508630 w 12192000"/>
            <a:gd name="connsiteY931" fmla="*/ 502224 h 6858000"/>
            <a:gd name="connsiteX932" fmla="*/ 2534509 w 12192000"/>
            <a:gd name="connsiteY932" fmla="*/ 530126 h 6858000"/>
            <a:gd name="connsiteX933" fmla="*/ 2562740 w 12192000"/>
            <a:gd name="connsiteY933" fmla="*/ 502224 h 6858000"/>
            <a:gd name="connsiteX934" fmla="*/ 2534509 w 12192000"/>
            <a:gd name="connsiteY934" fmla="*/ 474323 h 6858000"/>
            <a:gd name="connsiteX935" fmla="*/ 2614497 w 12192000"/>
            <a:gd name="connsiteY935" fmla="*/ 474323 h 6858000"/>
            <a:gd name="connsiteX936" fmla="*/ 2586266 w 12192000"/>
            <a:gd name="connsiteY936" fmla="*/ 502224 h 6858000"/>
            <a:gd name="connsiteX937" fmla="*/ 2614497 w 12192000"/>
            <a:gd name="connsiteY937" fmla="*/ 530126 h 6858000"/>
            <a:gd name="connsiteX938" fmla="*/ 2642728 w 12192000"/>
            <a:gd name="connsiteY938" fmla="*/ 502224 h 6858000"/>
            <a:gd name="connsiteX939" fmla="*/ 2614497 w 12192000"/>
            <a:gd name="connsiteY939" fmla="*/ 474323 h 6858000"/>
            <a:gd name="connsiteX940" fmla="*/ 2694485 w 12192000"/>
            <a:gd name="connsiteY940" fmla="*/ 474323 h 6858000"/>
            <a:gd name="connsiteX941" fmla="*/ 2668607 w 12192000"/>
            <a:gd name="connsiteY941" fmla="*/ 502224 h 6858000"/>
            <a:gd name="connsiteX942" fmla="*/ 2694485 w 12192000"/>
            <a:gd name="connsiteY942" fmla="*/ 530126 h 6858000"/>
            <a:gd name="connsiteX943" fmla="*/ 2722717 w 12192000"/>
            <a:gd name="connsiteY943" fmla="*/ 502224 h 6858000"/>
            <a:gd name="connsiteX944" fmla="*/ 2694485 w 12192000"/>
            <a:gd name="connsiteY944" fmla="*/ 474323 h 6858000"/>
            <a:gd name="connsiteX945" fmla="*/ 2854463 w 12192000"/>
            <a:gd name="connsiteY945" fmla="*/ 474323 h 6858000"/>
            <a:gd name="connsiteX946" fmla="*/ 2828585 w 12192000"/>
            <a:gd name="connsiteY946" fmla="*/ 502224 h 6858000"/>
            <a:gd name="connsiteX947" fmla="*/ 2854463 w 12192000"/>
            <a:gd name="connsiteY947" fmla="*/ 530126 h 6858000"/>
            <a:gd name="connsiteX948" fmla="*/ 2882694 w 12192000"/>
            <a:gd name="connsiteY948" fmla="*/ 502224 h 6858000"/>
            <a:gd name="connsiteX949" fmla="*/ 2854463 w 12192000"/>
            <a:gd name="connsiteY949" fmla="*/ 474323 h 6858000"/>
            <a:gd name="connsiteX950" fmla="*/ 2934451 w 12192000"/>
            <a:gd name="connsiteY950" fmla="*/ 474323 h 6858000"/>
            <a:gd name="connsiteX951" fmla="*/ 2908572 w 12192000"/>
            <a:gd name="connsiteY951" fmla="*/ 502224 h 6858000"/>
            <a:gd name="connsiteX952" fmla="*/ 2934451 w 12192000"/>
            <a:gd name="connsiteY952" fmla="*/ 530126 h 6858000"/>
            <a:gd name="connsiteX953" fmla="*/ 2962682 w 12192000"/>
            <a:gd name="connsiteY953" fmla="*/ 502224 h 6858000"/>
            <a:gd name="connsiteX954" fmla="*/ 2934451 w 12192000"/>
            <a:gd name="connsiteY954" fmla="*/ 474323 h 6858000"/>
            <a:gd name="connsiteX955" fmla="*/ 3096780 w 12192000"/>
            <a:gd name="connsiteY955" fmla="*/ 474323 h 6858000"/>
            <a:gd name="connsiteX956" fmla="*/ 3070901 w 12192000"/>
            <a:gd name="connsiteY956" fmla="*/ 502224 h 6858000"/>
            <a:gd name="connsiteX957" fmla="*/ 3096780 w 12192000"/>
            <a:gd name="connsiteY957" fmla="*/ 530126 h 6858000"/>
            <a:gd name="connsiteX958" fmla="*/ 3125011 w 12192000"/>
            <a:gd name="connsiteY958" fmla="*/ 502224 h 6858000"/>
            <a:gd name="connsiteX959" fmla="*/ 3096780 w 12192000"/>
            <a:gd name="connsiteY959" fmla="*/ 474323 h 6858000"/>
            <a:gd name="connsiteX960" fmla="*/ 3176769 w 12192000"/>
            <a:gd name="connsiteY960" fmla="*/ 474323 h 6858000"/>
            <a:gd name="connsiteX961" fmla="*/ 3148538 w 12192000"/>
            <a:gd name="connsiteY961" fmla="*/ 502224 h 6858000"/>
            <a:gd name="connsiteX962" fmla="*/ 3176769 w 12192000"/>
            <a:gd name="connsiteY962" fmla="*/ 530126 h 6858000"/>
            <a:gd name="connsiteX963" fmla="*/ 3205001 w 12192000"/>
            <a:gd name="connsiteY963" fmla="*/ 502224 h 6858000"/>
            <a:gd name="connsiteX964" fmla="*/ 3176769 w 12192000"/>
            <a:gd name="connsiteY964" fmla="*/ 474323 h 6858000"/>
            <a:gd name="connsiteX965" fmla="*/ 3256757 w 12192000"/>
            <a:gd name="connsiteY965" fmla="*/ 474323 h 6858000"/>
            <a:gd name="connsiteX966" fmla="*/ 3228526 w 12192000"/>
            <a:gd name="connsiteY966" fmla="*/ 502224 h 6858000"/>
            <a:gd name="connsiteX967" fmla="*/ 3256757 w 12192000"/>
            <a:gd name="connsiteY967" fmla="*/ 530126 h 6858000"/>
            <a:gd name="connsiteX968" fmla="*/ 3284988 w 12192000"/>
            <a:gd name="connsiteY968" fmla="*/ 502224 h 6858000"/>
            <a:gd name="connsiteX969" fmla="*/ 3256757 w 12192000"/>
            <a:gd name="connsiteY969" fmla="*/ 474323 h 6858000"/>
            <a:gd name="connsiteX970" fmla="*/ 3336746 w 12192000"/>
            <a:gd name="connsiteY970" fmla="*/ 474323 h 6858000"/>
            <a:gd name="connsiteX971" fmla="*/ 3310868 w 12192000"/>
            <a:gd name="connsiteY971" fmla="*/ 502224 h 6858000"/>
            <a:gd name="connsiteX972" fmla="*/ 3336746 w 12192000"/>
            <a:gd name="connsiteY972" fmla="*/ 530126 h 6858000"/>
            <a:gd name="connsiteX973" fmla="*/ 3364977 w 12192000"/>
            <a:gd name="connsiteY973" fmla="*/ 502224 h 6858000"/>
            <a:gd name="connsiteX974" fmla="*/ 3336746 w 12192000"/>
            <a:gd name="connsiteY974" fmla="*/ 474323 h 6858000"/>
            <a:gd name="connsiteX975" fmla="*/ 3419086 w 12192000"/>
            <a:gd name="connsiteY975" fmla="*/ 474323 h 6858000"/>
            <a:gd name="connsiteX976" fmla="*/ 3390855 w 12192000"/>
            <a:gd name="connsiteY976" fmla="*/ 502224 h 6858000"/>
            <a:gd name="connsiteX977" fmla="*/ 3419086 w 12192000"/>
            <a:gd name="connsiteY977" fmla="*/ 530126 h 6858000"/>
            <a:gd name="connsiteX978" fmla="*/ 3447317 w 12192000"/>
            <a:gd name="connsiteY978" fmla="*/ 502224 h 6858000"/>
            <a:gd name="connsiteX979" fmla="*/ 3419086 w 12192000"/>
            <a:gd name="connsiteY979" fmla="*/ 474323 h 6858000"/>
            <a:gd name="connsiteX980" fmla="*/ 3499075 w 12192000"/>
            <a:gd name="connsiteY980" fmla="*/ 474323 h 6858000"/>
            <a:gd name="connsiteX981" fmla="*/ 3473196 w 12192000"/>
            <a:gd name="connsiteY981" fmla="*/ 502224 h 6858000"/>
            <a:gd name="connsiteX982" fmla="*/ 3499075 w 12192000"/>
            <a:gd name="connsiteY982" fmla="*/ 530126 h 6858000"/>
            <a:gd name="connsiteX983" fmla="*/ 3527306 w 12192000"/>
            <a:gd name="connsiteY983" fmla="*/ 502224 h 6858000"/>
            <a:gd name="connsiteX984" fmla="*/ 3499075 w 12192000"/>
            <a:gd name="connsiteY984" fmla="*/ 474323 h 6858000"/>
            <a:gd name="connsiteX985" fmla="*/ 3579063 w 12192000"/>
            <a:gd name="connsiteY985" fmla="*/ 474323 h 6858000"/>
            <a:gd name="connsiteX986" fmla="*/ 3550832 w 12192000"/>
            <a:gd name="connsiteY986" fmla="*/ 502224 h 6858000"/>
            <a:gd name="connsiteX987" fmla="*/ 3579063 w 12192000"/>
            <a:gd name="connsiteY987" fmla="*/ 530126 h 6858000"/>
            <a:gd name="connsiteX988" fmla="*/ 3607294 w 12192000"/>
            <a:gd name="connsiteY988" fmla="*/ 502224 h 6858000"/>
            <a:gd name="connsiteX989" fmla="*/ 3579063 w 12192000"/>
            <a:gd name="connsiteY989" fmla="*/ 474323 h 6858000"/>
            <a:gd name="connsiteX990" fmla="*/ 4061346 w 12192000"/>
            <a:gd name="connsiteY990" fmla="*/ 474323 h 6858000"/>
            <a:gd name="connsiteX991" fmla="*/ 4033115 w 12192000"/>
            <a:gd name="connsiteY991" fmla="*/ 502224 h 6858000"/>
            <a:gd name="connsiteX992" fmla="*/ 4061346 w 12192000"/>
            <a:gd name="connsiteY992" fmla="*/ 530126 h 6858000"/>
            <a:gd name="connsiteX993" fmla="*/ 4089577 w 12192000"/>
            <a:gd name="connsiteY993" fmla="*/ 502224 h 6858000"/>
            <a:gd name="connsiteX994" fmla="*/ 4061346 w 12192000"/>
            <a:gd name="connsiteY994" fmla="*/ 474323 h 6858000"/>
            <a:gd name="connsiteX995" fmla="*/ 4141335 w 12192000"/>
            <a:gd name="connsiteY995" fmla="*/ 474323 h 6858000"/>
            <a:gd name="connsiteX996" fmla="*/ 4113104 w 12192000"/>
            <a:gd name="connsiteY996" fmla="*/ 502224 h 6858000"/>
            <a:gd name="connsiteX997" fmla="*/ 4141335 w 12192000"/>
            <a:gd name="connsiteY997" fmla="*/ 530126 h 6858000"/>
            <a:gd name="connsiteX998" fmla="*/ 4169567 w 12192000"/>
            <a:gd name="connsiteY998" fmla="*/ 502224 h 6858000"/>
            <a:gd name="connsiteX999" fmla="*/ 4141335 w 12192000"/>
            <a:gd name="connsiteY999" fmla="*/ 474323 h 6858000"/>
            <a:gd name="connsiteX1000" fmla="*/ 4221323 w 12192000"/>
            <a:gd name="connsiteY1000" fmla="*/ 474323 h 6858000"/>
            <a:gd name="connsiteX1001" fmla="*/ 4193092 w 12192000"/>
            <a:gd name="connsiteY1001" fmla="*/ 502224 h 6858000"/>
            <a:gd name="connsiteX1002" fmla="*/ 4221323 w 12192000"/>
            <a:gd name="connsiteY1002" fmla="*/ 530126 h 6858000"/>
            <a:gd name="connsiteX1003" fmla="*/ 4249554 w 12192000"/>
            <a:gd name="connsiteY1003" fmla="*/ 502224 h 6858000"/>
            <a:gd name="connsiteX1004" fmla="*/ 4221323 w 12192000"/>
            <a:gd name="connsiteY1004" fmla="*/ 474323 h 6858000"/>
            <a:gd name="connsiteX1005" fmla="*/ 4301311 w 12192000"/>
            <a:gd name="connsiteY1005" fmla="*/ 474323 h 6858000"/>
            <a:gd name="connsiteX1006" fmla="*/ 4273080 w 12192000"/>
            <a:gd name="connsiteY1006" fmla="*/ 502224 h 6858000"/>
            <a:gd name="connsiteX1007" fmla="*/ 4301311 w 12192000"/>
            <a:gd name="connsiteY1007" fmla="*/ 530126 h 6858000"/>
            <a:gd name="connsiteX1008" fmla="*/ 4329542 w 12192000"/>
            <a:gd name="connsiteY1008" fmla="*/ 502224 h 6858000"/>
            <a:gd name="connsiteX1009" fmla="*/ 4301311 w 12192000"/>
            <a:gd name="connsiteY1009" fmla="*/ 474323 h 6858000"/>
            <a:gd name="connsiteX1010" fmla="*/ 4383652 w 12192000"/>
            <a:gd name="connsiteY1010" fmla="*/ 474323 h 6858000"/>
            <a:gd name="connsiteX1011" fmla="*/ 4355421 w 12192000"/>
            <a:gd name="connsiteY1011" fmla="*/ 502224 h 6858000"/>
            <a:gd name="connsiteX1012" fmla="*/ 4383652 w 12192000"/>
            <a:gd name="connsiteY1012" fmla="*/ 530126 h 6858000"/>
            <a:gd name="connsiteX1013" fmla="*/ 4411883 w 12192000"/>
            <a:gd name="connsiteY1013" fmla="*/ 502224 h 6858000"/>
            <a:gd name="connsiteX1014" fmla="*/ 4383652 w 12192000"/>
            <a:gd name="connsiteY1014" fmla="*/ 474323 h 6858000"/>
            <a:gd name="connsiteX1015" fmla="*/ 4463641 w 12192000"/>
            <a:gd name="connsiteY1015" fmla="*/ 474323 h 6858000"/>
            <a:gd name="connsiteX1016" fmla="*/ 4437762 w 12192000"/>
            <a:gd name="connsiteY1016" fmla="*/ 502224 h 6858000"/>
            <a:gd name="connsiteX1017" fmla="*/ 4463641 w 12192000"/>
            <a:gd name="connsiteY1017" fmla="*/ 530126 h 6858000"/>
            <a:gd name="connsiteX1018" fmla="*/ 4491872 w 12192000"/>
            <a:gd name="connsiteY1018" fmla="*/ 502224 h 6858000"/>
            <a:gd name="connsiteX1019" fmla="*/ 4463641 w 12192000"/>
            <a:gd name="connsiteY1019" fmla="*/ 474323 h 6858000"/>
            <a:gd name="connsiteX1020" fmla="*/ 4543629 w 12192000"/>
            <a:gd name="connsiteY1020" fmla="*/ 474323 h 6858000"/>
            <a:gd name="connsiteX1021" fmla="*/ 4515398 w 12192000"/>
            <a:gd name="connsiteY1021" fmla="*/ 502224 h 6858000"/>
            <a:gd name="connsiteX1022" fmla="*/ 4543629 w 12192000"/>
            <a:gd name="connsiteY1022" fmla="*/ 530126 h 6858000"/>
            <a:gd name="connsiteX1023" fmla="*/ 4571860 w 12192000"/>
            <a:gd name="connsiteY1023" fmla="*/ 502224 h 6858000"/>
            <a:gd name="connsiteX1024" fmla="*/ 4543629 w 12192000"/>
            <a:gd name="connsiteY1024" fmla="*/ 474323 h 6858000"/>
            <a:gd name="connsiteX1025" fmla="*/ 4623618 w 12192000"/>
            <a:gd name="connsiteY1025" fmla="*/ 474323 h 6858000"/>
            <a:gd name="connsiteX1026" fmla="*/ 4595387 w 12192000"/>
            <a:gd name="connsiteY1026" fmla="*/ 502224 h 6858000"/>
            <a:gd name="connsiteX1027" fmla="*/ 4623618 w 12192000"/>
            <a:gd name="connsiteY1027" fmla="*/ 530126 h 6858000"/>
            <a:gd name="connsiteX1028" fmla="*/ 4651850 w 12192000"/>
            <a:gd name="connsiteY1028" fmla="*/ 502224 h 6858000"/>
            <a:gd name="connsiteX1029" fmla="*/ 4623618 w 12192000"/>
            <a:gd name="connsiteY1029" fmla="*/ 474323 h 6858000"/>
            <a:gd name="connsiteX1030" fmla="*/ 4703605 w 12192000"/>
            <a:gd name="connsiteY1030" fmla="*/ 474323 h 6858000"/>
            <a:gd name="connsiteX1031" fmla="*/ 4675374 w 12192000"/>
            <a:gd name="connsiteY1031" fmla="*/ 502224 h 6858000"/>
            <a:gd name="connsiteX1032" fmla="*/ 4703605 w 12192000"/>
            <a:gd name="connsiteY1032" fmla="*/ 530126 h 6858000"/>
            <a:gd name="connsiteX1033" fmla="*/ 4731836 w 12192000"/>
            <a:gd name="connsiteY1033" fmla="*/ 502224 h 6858000"/>
            <a:gd name="connsiteX1034" fmla="*/ 4703605 w 12192000"/>
            <a:gd name="connsiteY1034" fmla="*/ 474323 h 6858000"/>
            <a:gd name="connsiteX1035" fmla="*/ 4783594 w 12192000"/>
            <a:gd name="connsiteY1035" fmla="*/ 474323 h 6858000"/>
            <a:gd name="connsiteX1036" fmla="*/ 4755363 w 12192000"/>
            <a:gd name="connsiteY1036" fmla="*/ 502224 h 6858000"/>
            <a:gd name="connsiteX1037" fmla="*/ 4783594 w 12192000"/>
            <a:gd name="connsiteY1037" fmla="*/ 530126 h 6858000"/>
            <a:gd name="connsiteX1038" fmla="*/ 4811825 w 12192000"/>
            <a:gd name="connsiteY1038" fmla="*/ 502224 h 6858000"/>
            <a:gd name="connsiteX1039" fmla="*/ 4783594 w 12192000"/>
            <a:gd name="connsiteY1039" fmla="*/ 474323 h 6858000"/>
            <a:gd name="connsiteX1040" fmla="*/ 4865935 w 12192000"/>
            <a:gd name="connsiteY1040" fmla="*/ 474323 h 6858000"/>
            <a:gd name="connsiteX1041" fmla="*/ 4837704 w 12192000"/>
            <a:gd name="connsiteY1041" fmla="*/ 502224 h 6858000"/>
            <a:gd name="connsiteX1042" fmla="*/ 4865935 w 12192000"/>
            <a:gd name="connsiteY1042" fmla="*/ 530126 h 6858000"/>
            <a:gd name="connsiteX1043" fmla="*/ 4894166 w 12192000"/>
            <a:gd name="connsiteY1043" fmla="*/ 502224 h 6858000"/>
            <a:gd name="connsiteX1044" fmla="*/ 4865935 w 12192000"/>
            <a:gd name="connsiteY1044" fmla="*/ 474323 h 6858000"/>
            <a:gd name="connsiteX1045" fmla="*/ 4945924 w 12192000"/>
            <a:gd name="connsiteY1045" fmla="*/ 474323 h 6858000"/>
            <a:gd name="connsiteX1046" fmla="*/ 4920045 w 12192000"/>
            <a:gd name="connsiteY1046" fmla="*/ 502224 h 6858000"/>
            <a:gd name="connsiteX1047" fmla="*/ 4945924 w 12192000"/>
            <a:gd name="connsiteY1047" fmla="*/ 530126 h 6858000"/>
            <a:gd name="connsiteX1048" fmla="*/ 4974155 w 12192000"/>
            <a:gd name="connsiteY1048" fmla="*/ 502224 h 6858000"/>
            <a:gd name="connsiteX1049" fmla="*/ 4945924 w 12192000"/>
            <a:gd name="connsiteY1049" fmla="*/ 474323 h 6858000"/>
            <a:gd name="connsiteX1050" fmla="*/ 6232796 w 12192000"/>
            <a:gd name="connsiteY1050" fmla="*/ 474323 h 6858000"/>
            <a:gd name="connsiteX1051" fmla="*/ 6206918 w 12192000"/>
            <a:gd name="connsiteY1051" fmla="*/ 502224 h 6858000"/>
            <a:gd name="connsiteX1052" fmla="*/ 6232796 w 12192000"/>
            <a:gd name="connsiteY1052" fmla="*/ 530126 h 6858000"/>
            <a:gd name="connsiteX1053" fmla="*/ 6261027 w 12192000"/>
            <a:gd name="connsiteY1053" fmla="*/ 502224 h 6858000"/>
            <a:gd name="connsiteX1054" fmla="*/ 6232796 w 12192000"/>
            <a:gd name="connsiteY1054" fmla="*/ 474323 h 6858000"/>
            <a:gd name="connsiteX1055" fmla="*/ 6312785 w 12192000"/>
            <a:gd name="connsiteY1055" fmla="*/ 474323 h 6858000"/>
            <a:gd name="connsiteX1056" fmla="*/ 6286906 w 12192000"/>
            <a:gd name="connsiteY1056" fmla="*/ 502224 h 6858000"/>
            <a:gd name="connsiteX1057" fmla="*/ 6312785 w 12192000"/>
            <a:gd name="connsiteY1057" fmla="*/ 530126 h 6858000"/>
            <a:gd name="connsiteX1058" fmla="*/ 6341015 w 12192000"/>
            <a:gd name="connsiteY1058" fmla="*/ 502224 h 6858000"/>
            <a:gd name="connsiteX1059" fmla="*/ 6312785 w 12192000"/>
            <a:gd name="connsiteY1059" fmla="*/ 474323 h 6858000"/>
            <a:gd name="connsiteX1060" fmla="*/ 6955043 w 12192000"/>
            <a:gd name="connsiteY1060" fmla="*/ 474323 h 6858000"/>
            <a:gd name="connsiteX1061" fmla="*/ 6926812 w 12192000"/>
            <a:gd name="connsiteY1061" fmla="*/ 502224 h 6858000"/>
            <a:gd name="connsiteX1062" fmla="*/ 6955043 w 12192000"/>
            <a:gd name="connsiteY1062" fmla="*/ 530126 h 6858000"/>
            <a:gd name="connsiteX1063" fmla="*/ 6983275 w 12192000"/>
            <a:gd name="connsiteY1063" fmla="*/ 502224 h 6858000"/>
            <a:gd name="connsiteX1064" fmla="*/ 6955043 w 12192000"/>
            <a:gd name="connsiteY1064" fmla="*/ 474323 h 6858000"/>
            <a:gd name="connsiteX1065" fmla="*/ 7035031 w 12192000"/>
            <a:gd name="connsiteY1065" fmla="*/ 474323 h 6858000"/>
            <a:gd name="connsiteX1066" fmla="*/ 7009152 w 12192000"/>
            <a:gd name="connsiteY1066" fmla="*/ 502224 h 6858000"/>
            <a:gd name="connsiteX1067" fmla="*/ 7035031 w 12192000"/>
            <a:gd name="connsiteY1067" fmla="*/ 530126 h 6858000"/>
            <a:gd name="connsiteX1068" fmla="*/ 7063262 w 12192000"/>
            <a:gd name="connsiteY1068" fmla="*/ 502224 h 6858000"/>
            <a:gd name="connsiteX1069" fmla="*/ 7035031 w 12192000"/>
            <a:gd name="connsiteY1069" fmla="*/ 474323 h 6858000"/>
            <a:gd name="connsiteX1070" fmla="*/ 7115020 w 12192000"/>
            <a:gd name="connsiteY1070" fmla="*/ 474323 h 6858000"/>
            <a:gd name="connsiteX1071" fmla="*/ 7089142 w 12192000"/>
            <a:gd name="connsiteY1071" fmla="*/ 502224 h 6858000"/>
            <a:gd name="connsiteX1072" fmla="*/ 7115020 w 12192000"/>
            <a:gd name="connsiteY1072" fmla="*/ 530126 h 6858000"/>
            <a:gd name="connsiteX1073" fmla="*/ 7143251 w 12192000"/>
            <a:gd name="connsiteY1073" fmla="*/ 502224 h 6858000"/>
            <a:gd name="connsiteX1074" fmla="*/ 7115020 w 12192000"/>
            <a:gd name="connsiteY1074" fmla="*/ 474323 h 6858000"/>
            <a:gd name="connsiteX1075" fmla="*/ 7357337 w 12192000"/>
            <a:gd name="connsiteY1075" fmla="*/ 474323 h 6858000"/>
            <a:gd name="connsiteX1076" fmla="*/ 7329106 w 12192000"/>
            <a:gd name="connsiteY1076" fmla="*/ 502224 h 6858000"/>
            <a:gd name="connsiteX1077" fmla="*/ 7357337 w 12192000"/>
            <a:gd name="connsiteY1077" fmla="*/ 530126 h 6858000"/>
            <a:gd name="connsiteX1078" fmla="*/ 7385568 w 12192000"/>
            <a:gd name="connsiteY1078" fmla="*/ 502224 h 6858000"/>
            <a:gd name="connsiteX1079" fmla="*/ 7357337 w 12192000"/>
            <a:gd name="connsiteY1079" fmla="*/ 474323 h 6858000"/>
            <a:gd name="connsiteX1080" fmla="*/ 7439678 w 12192000"/>
            <a:gd name="connsiteY1080" fmla="*/ 474323 h 6858000"/>
            <a:gd name="connsiteX1081" fmla="*/ 7411447 w 12192000"/>
            <a:gd name="connsiteY1081" fmla="*/ 502224 h 6858000"/>
            <a:gd name="connsiteX1082" fmla="*/ 7439678 w 12192000"/>
            <a:gd name="connsiteY1082" fmla="*/ 530126 h 6858000"/>
            <a:gd name="connsiteX1083" fmla="*/ 7465557 w 12192000"/>
            <a:gd name="connsiteY1083" fmla="*/ 502224 h 6858000"/>
            <a:gd name="connsiteX1084" fmla="*/ 7439678 w 12192000"/>
            <a:gd name="connsiteY1084" fmla="*/ 474323 h 6858000"/>
            <a:gd name="connsiteX1085" fmla="*/ 7517314 w 12192000"/>
            <a:gd name="connsiteY1085" fmla="*/ 474323 h 6858000"/>
            <a:gd name="connsiteX1086" fmla="*/ 7489083 w 12192000"/>
            <a:gd name="connsiteY1086" fmla="*/ 502224 h 6858000"/>
            <a:gd name="connsiteX1087" fmla="*/ 7517314 w 12192000"/>
            <a:gd name="connsiteY1087" fmla="*/ 530126 h 6858000"/>
            <a:gd name="connsiteX1088" fmla="*/ 7545545 w 12192000"/>
            <a:gd name="connsiteY1088" fmla="*/ 502224 h 6858000"/>
            <a:gd name="connsiteX1089" fmla="*/ 7517314 w 12192000"/>
            <a:gd name="connsiteY1089" fmla="*/ 474323 h 6858000"/>
            <a:gd name="connsiteX1090" fmla="*/ 7597303 w 12192000"/>
            <a:gd name="connsiteY1090" fmla="*/ 474323 h 6858000"/>
            <a:gd name="connsiteX1091" fmla="*/ 7569072 w 12192000"/>
            <a:gd name="connsiteY1091" fmla="*/ 502224 h 6858000"/>
            <a:gd name="connsiteX1092" fmla="*/ 7597303 w 12192000"/>
            <a:gd name="connsiteY1092" fmla="*/ 530126 h 6858000"/>
            <a:gd name="connsiteX1093" fmla="*/ 7625534 w 12192000"/>
            <a:gd name="connsiteY1093" fmla="*/ 502224 h 6858000"/>
            <a:gd name="connsiteX1094" fmla="*/ 7597303 w 12192000"/>
            <a:gd name="connsiteY1094" fmla="*/ 474323 h 6858000"/>
            <a:gd name="connsiteX1095" fmla="*/ 7679644 w 12192000"/>
            <a:gd name="connsiteY1095" fmla="*/ 474323 h 6858000"/>
            <a:gd name="connsiteX1096" fmla="*/ 7653766 w 12192000"/>
            <a:gd name="connsiteY1096" fmla="*/ 502224 h 6858000"/>
            <a:gd name="connsiteX1097" fmla="*/ 7679644 w 12192000"/>
            <a:gd name="connsiteY1097" fmla="*/ 530126 h 6858000"/>
            <a:gd name="connsiteX1098" fmla="*/ 7707875 w 12192000"/>
            <a:gd name="connsiteY1098" fmla="*/ 502224 h 6858000"/>
            <a:gd name="connsiteX1099" fmla="*/ 7679644 w 12192000"/>
            <a:gd name="connsiteY1099" fmla="*/ 474323 h 6858000"/>
            <a:gd name="connsiteX1100" fmla="*/ 7759632 w 12192000"/>
            <a:gd name="connsiteY1100" fmla="*/ 474323 h 6858000"/>
            <a:gd name="connsiteX1101" fmla="*/ 7731401 w 12192000"/>
            <a:gd name="connsiteY1101" fmla="*/ 502224 h 6858000"/>
            <a:gd name="connsiteX1102" fmla="*/ 7759632 w 12192000"/>
            <a:gd name="connsiteY1102" fmla="*/ 530126 h 6858000"/>
            <a:gd name="connsiteX1103" fmla="*/ 7787863 w 12192000"/>
            <a:gd name="connsiteY1103" fmla="*/ 502224 h 6858000"/>
            <a:gd name="connsiteX1104" fmla="*/ 7759632 w 12192000"/>
            <a:gd name="connsiteY1104" fmla="*/ 474323 h 6858000"/>
            <a:gd name="connsiteX1105" fmla="*/ 7839620 w 12192000"/>
            <a:gd name="connsiteY1105" fmla="*/ 474323 h 6858000"/>
            <a:gd name="connsiteX1106" fmla="*/ 7811389 w 12192000"/>
            <a:gd name="connsiteY1106" fmla="*/ 502224 h 6858000"/>
            <a:gd name="connsiteX1107" fmla="*/ 7839620 w 12192000"/>
            <a:gd name="connsiteY1107" fmla="*/ 530126 h 6858000"/>
            <a:gd name="connsiteX1108" fmla="*/ 7867851 w 12192000"/>
            <a:gd name="connsiteY1108" fmla="*/ 502224 h 6858000"/>
            <a:gd name="connsiteX1109" fmla="*/ 7839620 w 12192000"/>
            <a:gd name="connsiteY1109" fmla="*/ 474323 h 6858000"/>
            <a:gd name="connsiteX1110" fmla="*/ 7919609 w 12192000"/>
            <a:gd name="connsiteY1110" fmla="*/ 474323 h 6858000"/>
            <a:gd name="connsiteX1111" fmla="*/ 7891378 w 12192000"/>
            <a:gd name="connsiteY1111" fmla="*/ 502224 h 6858000"/>
            <a:gd name="connsiteX1112" fmla="*/ 7919609 w 12192000"/>
            <a:gd name="connsiteY1112" fmla="*/ 530126 h 6858000"/>
            <a:gd name="connsiteX1113" fmla="*/ 7947841 w 12192000"/>
            <a:gd name="connsiteY1113" fmla="*/ 502224 h 6858000"/>
            <a:gd name="connsiteX1114" fmla="*/ 7919609 w 12192000"/>
            <a:gd name="connsiteY1114" fmla="*/ 474323 h 6858000"/>
            <a:gd name="connsiteX1115" fmla="*/ 8001949 w 12192000"/>
            <a:gd name="connsiteY1115" fmla="*/ 474323 h 6858000"/>
            <a:gd name="connsiteX1116" fmla="*/ 7973718 w 12192000"/>
            <a:gd name="connsiteY1116" fmla="*/ 502224 h 6858000"/>
            <a:gd name="connsiteX1117" fmla="*/ 8001949 w 12192000"/>
            <a:gd name="connsiteY1117" fmla="*/ 530126 h 6858000"/>
            <a:gd name="connsiteX1118" fmla="*/ 8027828 w 12192000"/>
            <a:gd name="connsiteY1118" fmla="*/ 502224 h 6858000"/>
            <a:gd name="connsiteX1119" fmla="*/ 8001949 w 12192000"/>
            <a:gd name="connsiteY1119" fmla="*/ 474323 h 6858000"/>
            <a:gd name="connsiteX1120" fmla="*/ 8081938 w 12192000"/>
            <a:gd name="connsiteY1120" fmla="*/ 474323 h 6858000"/>
            <a:gd name="connsiteX1121" fmla="*/ 8053707 w 12192000"/>
            <a:gd name="connsiteY1121" fmla="*/ 502224 h 6858000"/>
            <a:gd name="connsiteX1122" fmla="*/ 8081938 w 12192000"/>
            <a:gd name="connsiteY1122" fmla="*/ 530126 h 6858000"/>
            <a:gd name="connsiteX1123" fmla="*/ 8110169 w 12192000"/>
            <a:gd name="connsiteY1123" fmla="*/ 502224 h 6858000"/>
            <a:gd name="connsiteX1124" fmla="*/ 8081938 w 12192000"/>
            <a:gd name="connsiteY1124" fmla="*/ 474323 h 6858000"/>
            <a:gd name="connsiteX1125" fmla="*/ 8164280 w 12192000"/>
            <a:gd name="connsiteY1125" fmla="*/ 474323 h 6858000"/>
            <a:gd name="connsiteX1126" fmla="*/ 8136049 w 12192000"/>
            <a:gd name="connsiteY1126" fmla="*/ 502224 h 6858000"/>
            <a:gd name="connsiteX1127" fmla="*/ 8164280 w 12192000"/>
            <a:gd name="connsiteY1127" fmla="*/ 530126 h 6858000"/>
            <a:gd name="connsiteX1128" fmla="*/ 8190158 w 12192000"/>
            <a:gd name="connsiteY1128" fmla="*/ 502224 h 6858000"/>
            <a:gd name="connsiteX1129" fmla="*/ 8164280 w 12192000"/>
            <a:gd name="connsiteY1129" fmla="*/ 474323 h 6858000"/>
            <a:gd name="connsiteX1130" fmla="*/ 8241915 w 12192000"/>
            <a:gd name="connsiteY1130" fmla="*/ 474323 h 6858000"/>
            <a:gd name="connsiteX1131" fmla="*/ 8213684 w 12192000"/>
            <a:gd name="connsiteY1131" fmla="*/ 502224 h 6858000"/>
            <a:gd name="connsiteX1132" fmla="*/ 8241915 w 12192000"/>
            <a:gd name="connsiteY1132" fmla="*/ 530126 h 6858000"/>
            <a:gd name="connsiteX1133" fmla="*/ 8270146 w 12192000"/>
            <a:gd name="connsiteY1133" fmla="*/ 502224 h 6858000"/>
            <a:gd name="connsiteX1134" fmla="*/ 8241915 w 12192000"/>
            <a:gd name="connsiteY1134" fmla="*/ 474323 h 6858000"/>
            <a:gd name="connsiteX1135" fmla="*/ 8321905 w 12192000"/>
            <a:gd name="connsiteY1135" fmla="*/ 474323 h 6858000"/>
            <a:gd name="connsiteX1136" fmla="*/ 8296026 w 12192000"/>
            <a:gd name="connsiteY1136" fmla="*/ 502224 h 6858000"/>
            <a:gd name="connsiteX1137" fmla="*/ 8321905 w 12192000"/>
            <a:gd name="connsiteY1137" fmla="*/ 530126 h 6858000"/>
            <a:gd name="connsiteX1138" fmla="*/ 8350135 w 12192000"/>
            <a:gd name="connsiteY1138" fmla="*/ 502224 h 6858000"/>
            <a:gd name="connsiteX1139" fmla="*/ 8321905 w 12192000"/>
            <a:gd name="connsiteY1139" fmla="*/ 474323 h 6858000"/>
            <a:gd name="connsiteX1140" fmla="*/ 8401892 w 12192000"/>
            <a:gd name="connsiteY1140" fmla="*/ 474323 h 6858000"/>
            <a:gd name="connsiteX1141" fmla="*/ 8376013 w 12192000"/>
            <a:gd name="connsiteY1141" fmla="*/ 502224 h 6858000"/>
            <a:gd name="connsiteX1142" fmla="*/ 8401892 w 12192000"/>
            <a:gd name="connsiteY1142" fmla="*/ 530126 h 6858000"/>
            <a:gd name="connsiteX1143" fmla="*/ 8430123 w 12192000"/>
            <a:gd name="connsiteY1143" fmla="*/ 502224 h 6858000"/>
            <a:gd name="connsiteX1144" fmla="*/ 8401892 w 12192000"/>
            <a:gd name="connsiteY1144" fmla="*/ 474323 h 6858000"/>
            <a:gd name="connsiteX1145" fmla="*/ 8481880 w 12192000"/>
            <a:gd name="connsiteY1145" fmla="*/ 474323 h 6858000"/>
            <a:gd name="connsiteX1146" fmla="*/ 8456001 w 12192000"/>
            <a:gd name="connsiteY1146" fmla="*/ 502224 h 6858000"/>
            <a:gd name="connsiteX1147" fmla="*/ 8481880 w 12192000"/>
            <a:gd name="connsiteY1147" fmla="*/ 530126 h 6858000"/>
            <a:gd name="connsiteX1148" fmla="*/ 8510111 w 12192000"/>
            <a:gd name="connsiteY1148" fmla="*/ 502224 h 6858000"/>
            <a:gd name="connsiteX1149" fmla="*/ 8481880 w 12192000"/>
            <a:gd name="connsiteY1149" fmla="*/ 474323 h 6858000"/>
            <a:gd name="connsiteX1150" fmla="*/ 8564221 w 12192000"/>
            <a:gd name="connsiteY1150" fmla="*/ 474323 h 6858000"/>
            <a:gd name="connsiteX1151" fmla="*/ 8535990 w 12192000"/>
            <a:gd name="connsiteY1151" fmla="*/ 502224 h 6858000"/>
            <a:gd name="connsiteX1152" fmla="*/ 8564221 w 12192000"/>
            <a:gd name="connsiteY1152" fmla="*/ 530126 h 6858000"/>
            <a:gd name="connsiteX1153" fmla="*/ 8592452 w 12192000"/>
            <a:gd name="connsiteY1153" fmla="*/ 502224 h 6858000"/>
            <a:gd name="connsiteX1154" fmla="*/ 8564221 w 12192000"/>
            <a:gd name="connsiteY1154" fmla="*/ 474323 h 6858000"/>
            <a:gd name="connsiteX1155" fmla="*/ 8644209 w 12192000"/>
            <a:gd name="connsiteY1155" fmla="*/ 474323 h 6858000"/>
            <a:gd name="connsiteX1156" fmla="*/ 8615978 w 12192000"/>
            <a:gd name="connsiteY1156" fmla="*/ 502224 h 6858000"/>
            <a:gd name="connsiteX1157" fmla="*/ 8644209 w 12192000"/>
            <a:gd name="connsiteY1157" fmla="*/ 530126 h 6858000"/>
            <a:gd name="connsiteX1158" fmla="*/ 8672440 w 12192000"/>
            <a:gd name="connsiteY1158" fmla="*/ 502224 h 6858000"/>
            <a:gd name="connsiteX1159" fmla="*/ 8644209 w 12192000"/>
            <a:gd name="connsiteY1159" fmla="*/ 474323 h 6858000"/>
            <a:gd name="connsiteX1160" fmla="*/ 8724197 w 12192000"/>
            <a:gd name="connsiteY1160" fmla="*/ 474323 h 6858000"/>
            <a:gd name="connsiteX1161" fmla="*/ 8695966 w 12192000"/>
            <a:gd name="connsiteY1161" fmla="*/ 502224 h 6858000"/>
            <a:gd name="connsiteX1162" fmla="*/ 8724197 w 12192000"/>
            <a:gd name="connsiteY1162" fmla="*/ 530126 h 6858000"/>
            <a:gd name="connsiteX1163" fmla="*/ 8752428 w 12192000"/>
            <a:gd name="connsiteY1163" fmla="*/ 502224 h 6858000"/>
            <a:gd name="connsiteX1164" fmla="*/ 8724197 w 12192000"/>
            <a:gd name="connsiteY1164" fmla="*/ 474323 h 6858000"/>
            <a:gd name="connsiteX1165" fmla="*/ 8806539 w 12192000"/>
            <a:gd name="connsiteY1165" fmla="*/ 474323 h 6858000"/>
            <a:gd name="connsiteX1166" fmla="*/ 8778308 w 12192000"/>
            <a:gd name="connsiteY1166" fmla="*/ 502224 h 6858000"/>
            <a:gd name="connsiteX1167" fmla="*/ 8806539 w 12192000"/>
            <a:gd name="connsiteY1167" fmla="*/ 530126 h 6858000"/>
            <a:gd name="connsiteX1168" fmla="*/ 8832417 w 12192000"/>
            <a:gd name="connsiteY1168" fmla="*/ 502224 h 6858000"/>
            <a:gd name="connsiteX1169" fmla="*/ 8806539 w 12192000"/>
            <a:gd name="connsiteY1169" fmla="*/ 474323 h 6858000"/>
            <a:gd name="connsiteX1170" fmla="*/ 8884175 w 12192000"/>
            <a:gd name="connsiteY1170" fmla="*/ 474323 h 6858000"/>
            <a:gd name="connsiteX1171" fmla="*/ 8855944 w 12192000"/>
            <a:gd name="connsiteY1171" fmla="*/ 502224 h 6858000"/>
            <a:gd name="connsiteX1172" fmla="*/ 8884175 w 12192000"/>
            <a:gd name="connsiteY1172" fmla="*/ 530126 h 6858000"/>
            <a:gd name="connsiteX1173" fmla="*/ 8912407 w 12192000"/>
            <a:gd name="connsiteY1173" fmla="*/ 502224 h 6858000"/>
            <a:gd name="connsiteX1174" fmla="*/ 8884175 w 12192000"/>
            <a:gd name="connsiteY1174" fmla="*/ 474323 h 6858000"/>
            <a:gd name="connsiteX1175" fmla="*/ 8964163 w 12192000"/>
            <a:gd name="connsiteY1175" fmla="*/ 474323 h 6858000"/>
            <a:gd name="connsiteX1176" fmla="*/ 8935932 w 12192000"/>
            <a:gd name="connsiteY1176" fmla="*/ 502224 h 6858000"/>
            <a:gd name="connsiteX1177" fmla="*/ 8964163 w 12192000"/>
            <a:gd name="connsiteY1177" fmla="*/ 530126 h 6858000"/>
            <a:gd name="connsiteX1178" fmla="*/ 8992394 w 12192000"/>
            <a:gd name="connsiteY1178" fmla="*/ 502224 h 6858000"/>
            <a:gd name="connsiteX1179" fmla="*/ 8964163 w 12192000"/>
            <a:gd name="connsiteY1179" fmla="*/ 474323 h 6858000"/>
            <a:gd name="connsiteX1180" fmla="*/ 9046504 w 12192000"/>
            <a:gd name="connsiteY1180" fmla="*/ 474323 h 6858000"/>
            <a:gd name="connsiteX1181" fmla="*/ 9020625 w 12192000"/>
            <a:gd name="connsiteY1181" fmla="*/ 502224 h 6858000"/>
            <a:gd name="connsiteX1182" fmla="*/ 9046504 w 12192000"/>
            <a:gd name="connsiteY1182" fmla="*/ 530126 h 6858000"/>
            <a:gd name="connsiteX1183" fmla="*/ 9074735 w 12192000"/>
            <a:gd name="connsiteY1183" fmla="*/ 502224 h 6858000"/>
            <a:gd name="connsiteX1184" fmla="*/ 9046504 w 12192000"/>
            <a:gd name="connsiteY1184" fmla="*/ 474323 h 6858000"/>
            <a:gd name="connsiteX1185" fmla="*/ 9126492 w 12192000"/>
            <a:gd name="connsiteY1185" fmla="*/ 474323 h 6858000"/>
            <a:gd name="connsiteX1186" fmla="*/ 9098261 w 12192000"/>
            <a:gd name="connsiteY1186" fmla="*/ 502224 h 6858000"/>
            <a:gd name="connsiteX1187" fmla="*/ 9126492 w 12192000"/>
            <a:gd name="connsiteY1187" fmla="*/ 530126 h 6858000"/>
            <a:gd name="connsiteX1188" fmla="*/ 9154723 w 12192000"/>
            <a:gd name="connsiteY1188" fmla="*/ 502224 h 6858000"/>
            <a:gd name="connsiteX1189" fmla="*/ 9126492 w 12192000"/>
            <a:gd name="connsiteY1189" fmla="*/ 474323 h 6858000"/>
            <a:gd name="connsiteX1190" fmla="*/ 9206480 w 12192000"/>
            <a:gd name="connsiteY1190" fmla="*/ 474323 h 6858000"/>
            <a:gd name="connsiteX1191" fmla="*/ 9178249 w 12192000"/>
            <a:gd name="connsiteY1191" fmla="*/ 502224 h 6858000"/>
            <a:gd name="connsiteX1192" fmla="*/ 9206480 w 12192000"/>
            <a:gd name="connsiteY1192" fmla="*/ 530126 h 6858000"/>
            <a:gd name="connsiteX1193" fmla="*/ 9234711 w 12192000"/>
            <a:gd name="connsiteY1193" fmla="*/ 502224 h 6858000"/>
            <a:gd name="connsiteX1194" fmla="*/ 9206480 w 12192000"/>
            <a:gd name="connsiteY1194" fmla="*/ 474323 h 6858000"/>
            <a:gd name="connsiteX1195" fmla="*/ 9286468 w 12192000"/>
            <a:gd name="connsiteY1195" fmla="*/ 474323 h 6858000"/>
            <a:gd name="connsiteX1196" fmla="*/ 9258237 w 12192000"/>
            <a:gd name="connsiteY1196" fmla="*/ 502224 h 6858000"/>
            <a:gd name="connsiteX1197" fmla="*/ 9286468 w 12192000"/>
            <a:gd name="connsiteY1197" fmla="*/ 530126 h 6858000"/>
            <a:gd name="connsiteX1198" fmla="*/ 9314699 w 12192000"/>
            <a:gd name="connsiteY1198" fmla="*/ 502224 h 6858000"/>
            <a:gd name="connsiteX1199" fmla="*/ 9286468 w 12192000"/>
            <a:gd name="connsiteY1199" fmla="*/ 474323 h 6858000"/>
            <a:gd name="connsiteX1200" fmla="*/ 9366458 w 12192000"/>
            <a:gd name="connsiteY1200" fmla="*/ 474323 h 6858000"/>
            <a:gd name="connsiteX1201" fmla="*/ 9338227 w 12192000"/>
            <a:gd name="connsiteY1201" fmla="*/ 502224 h 6858000"/>
            <a:gd name="connsiteX1202" fmla="*/ 9366458 w 12192000"/>
            <a:gd name="connsiteY1202" fmla="*/ 530126 h 6858000"/>
            <a:gd name="connsiteX1203" fmla="*/ 9394690 w 12192000"/>
            <a:gd name="connsiteY1203" fmla="*/ 502224 h 6858000"/>
            <a:gd name="connsiteX1204" fmla="*/ 9366458 w 12192000"/>
            <a:gd name="connsiteY1204" fmla="*/ 474323 h 6858000"/>
            <a:gd name="connsiteX1205" fmla="*/ 9448798 w 12192000"/>
            <a:gd name="connsiteY1205" fmla="*/ 474323 h 6858000"/>
            <a:gd name="connsiteX1206" fmla="*/ 9420567 w 12192000"/>
            <a:gd name="connsiteY1206" fmla="*/ 502224 h 6858000"/>
            <a:gd name="connsiteX1207" fmla="*/ 9448798 w 12192000"/>
            <a:gd name="connsiteY1207" fmla="*/ 530126 h 6858000"/>
            <a:gd name="connsiteX1208" fmla="*/ 9474677 w 12192000"/>
            <a:gd name="connsiteY1208" fmla="*/ 502224 h 6858000"/>
            <a:gd name="connsiteX1209" fmla="*/ 9448798 w 12192000"/>
            <a:gd name="connsiteY1209" fmla="*/ 474323 h 6858000"/>
            <a:gd name="connsiteX1210" fmla="*/ 9528787 w 12192000"/>
            <a:gd name="connsiteY1210" fmla="*/ 474323 h 6858000"/>
            <a:gd name="connsiteX1211" fmla="*/ 9500556 w 12192000"/>
            <a:gd name="connsiteY1211" fmla="*/ 502224 h 6858000"/>
            <a:gd name="connsiteX1212" fmla="*/ 9528787 w 12192000"/>
            <a:gd name="connsiteY1212" fmla="*/ 530126 h 6858000"/>
            <a:gd name="connsiteX1213" fmla="*/ 9557018 w 12192000"/>
            <a:gd name="connsiteY1213" fmla="*/ 502224 h 6858000"/>
            <a:gd name="connsiteX1214" fmla="*/ 9528787 w 12192000"/>
            <a:gd name="connsiteY1214" fmla="*/ 474323 h 6858000"/>
            <a:gd name="connsiteX1215" fmla="*/ 9611129 w 12192000"/>
            <a:gd name="connsiteY1215" fmla="*/ 474323 h 6858000"/>
            <a:gd name="connsiteX1216" fmla="*/ 9582898 w 12192000"/>
            <a:gd name="connsiteY1216" fmla="*/ 502224 h 6858000"/>
            <a:gd name="connsiteX1217" fmla="*/ 9611129 w 12192000"/>
            <a:gd name="connsiteY1217" fmla="*/ 530126 h 6858000"/>
            <a:gd name="connsiteX1218" fmla="*/ 9637007 w 12192000"/>
            <a:gd name="connsiteY1218" fmla="*/ 502224 h 6858000"/>
            <a:gd name="connsiteX1219" fmla="*/ 9611129 w 12192000"/>
            <a:gd name="connsiteY1219" fmla="*/ 474323 h 6858000"/>
            <a:gd name="connsiteX1220" fmla="*/ 9688765 w 12192000"/>
            <a:gd name="connsiteY1220" fmla="*/ 474323 h 6858000"/>
            <a:gd name="connsiteX1221" fmla="*/ 9662886 w 12192000"/>
            <a:gd name="connsiteY1221" fmla="*/ 502224 h 6858000"/>
            <a:gd name="connsiteX1222" fmla="*/ 9688765 w 12192000"/>
            <a:gd name="connsiteY1222" fmla="*/ 530126 h 6858000"/>
            <a:gd name="connsiteX1223" fmla="*/ 9716995 w 12192000"/>
            <a:gd name="connsiteY1223" fmla="*/ 502224 h 6858000"/>
            <a:gd name="connsiteX1224" fmla="*/ 9688765 w 12192000"/>
            <a:gd name="connsiteY1224" fmla="*/ 474323 h 6858000"/>
            <a:gd name="connsiteX1225" fmla="*/ 9848740 w 12192000"/>
            <a:gd name="connsiteY1225" fmla="*/ 474323 h 6858000"/>
            <a:gd name="connsiteX1226" fmla="*/ 9822861 w 12192000"/>
            <a:gd name="connsiteY1226" fmla="*/ 502224 h 6858000"/>
            <a:gd name="connsiteX1227" fmla="*/ 9848740 w 12192000"/>
            <a:gd name="connsiteY1227" fmla="*/ 530126 h 6858000"/>
            <a:gd name="connsiteX1228" fmla="*/ 9876971 w 12192000"/>
            <a:gd name="connsiteY1228" fmla="*/ 502224 h 6858000"/>
            <a:gd name="connsiteX1229" fmla="*/ 9848740 w 12192000"/>
            <a:gd name="connsiteY1229" fmla="*/ 474323 h 6858000"/>
            <a:gd name="connsiteX1230" fmla="*/ 10171046 w 12192000"/>
            <a:gd name="connsiteY1230" fmla="*/ 474323 h 6858000"/>
            <a:gd name="connsiteX1231" fmla="*/ 10142815 w 12192000"/>
            <a:gd name="connsiteY1231" fmla="*/ 502224 h 6858000"/>
            <a:gd name="connsiteX1232" fmla="*/ 10171046 w 12192000"/>
            <a:gd name="connsiteY1232" fmla="*/ 530126 h 6858000"/>
            <a:gd name="connsiteX1233" fmla="*/ 10199277 w 12192000"/>
            <a:gd name="connsiteY1233" fmla="*/ 502224 h 6858000"/>
            <a:gd name="connsiteX1234" fmla="*/ 10171046 w 12192000"/>
            <a:gd name="connsiteY1234" fmla="*/ 474323 h 6858000"/>
            <a:gd name="connsiteX1235" fmla="*/ 10251036 w 12192000"/>
            <a:gd name="connsiteY1235" fmla="*/ 474323 h 6858000"/>
            <a:gd name="connsiteX1236" fmla="*/ 10225157 w 12192000"/>
            <a:gd name="connsiteY1236" fmla="*/ 502224 h 6858000"/>
            <a:gd name="connsiteX1237" fmla="*/ 10251036 w 12192000"/>
            <a:gd name="connsiteY1237" fmla="*/ 530126 h 6858000"/>
            <a:gd name="connsiteX1238" fmla="*/ 10279266 w 12192000"/>
            <a:gd name="connsiteY1238" fmla="*/ 502224 h 6858000"/>
            <a:gd name="connsiteX1239" fmla="*/ 10251036 w 12192000"/>
            <a:gd name="connsiteY1239" fmla="*/ 474323 h 6858000"/>
            <a:gd name="connsiteX1240" fmla="*/ 10493352 w 12192000"/>
            <a:gd name="connsiteY1240" fmla="*/ 474323 h 6858000"/>
            <a:gd name="connsiteX1241" fmla="*/ 10467473 w 12192000"/>
            <a:gd name="connsiteY1241" fmla="*/ 502224 h 6858000"/>
            <a:gd name="connsiteX1242" fmla="*/ 10493352 w 12192000"/>
            <a:gd name="connsiteY1242" fmla="*/ 530126 h 6858000"/>
            <a:gd name="connsiteX1243" fmla="*/ 10521583 w 12192000"/>
            <a:gd name="connsiteY1243" fmla="*/ 502224 h 6858000"/>
            <a:gd name="connsiteX1244" fmla="*/ 10493352 w 12192000"/>
            <a:gd name="connsiteY1244" fmla="*/ 474323 h 6858000"/>
            <a:gd name="connsiteX1245" fmla="*/ 10573341 w 12192000"/>
            <a:gd name="connsiteY1245" fmla="*/ 474323 h 6858000"/>
            <a:gd name="connsiteX1246" fmla="*/ 10545110 w 12192000"/>
            <a:gd name="connsiteY1246" fmla="*/ 502224 h 6858000"/>
            <a:gd name="connsiteX1247" fmla="*/ 10573341 w 12192000"/>
            <a:gd name="connsiteY1247" fmla="*/ 530126 h 6858000"/>
            <a:gd name="connsiteX1248" fmla="*/ 10601572 w 12192000"/>
            <a:gd name="connsiteY1248" fmla="*/ 502224 h 6858000"/>
            <a:gd name="connsiteX1249" fmla="*/ 10573341 w 12192000"/>
            <a:gd name="connsiteY1249" fmla="*/ 474323 h 6858000"/>
            <a:gd name="connsiteX1250" fmla="*/ 765354 w 12192000"/>
            <a:gd name="connsiteY1250" fmla="*/ 555702 h 6858000"/>
            <a:gd name="connsiteX1251" fmla="*/ 737123 w 12192000"/>
            <a:gd name="connsiteY1251" fmla="*/ 583603 h 6858000"/>
            <a:gd name="connsiteX1252" fmla="*/ 765354 w 12192000"/>
            <a:gd name="connsiteY1252" fmla="*/ 611505 h 6858000"/>
            <a:gd name="connsiteX1253" fmla="*/ 793585 w 12192000"/>
            <a:gd name="connsiteY1253" fmla="*/ 583603 h 6858000"/>
            <a:gd name="connsiteX1254" fmla="*/ 765354 w 12192000"/>
            <a:gd name="connsiteY1254" fmla="*/ 555702 h 6858000"/>
            <a:gd name="connsiteX1255" fmla="*/ 847695 w 12192000"/>
            <a:gd name="connsiteY1255" fmla="*/ 555702 h 6858000"/>
            <a:gd name="connsiteX1256" fmla="*/ 819464 w 12192000"/>
            <a:gd name="connsiteY1256" fmla="*/ 583603 h 6858000"/>
            <a:gd name="connsiteX1257" fmla="*/ 847695 w 12192000"/>
            <a:gd name="connsiteY1257" fmla="*/ 611505 h 6858000"/>
            <a:gd name="connsiteX1258" fmla="*/ 873574 w 12192000"/>
            <a:gd name="connsiteY1258" fmla="*/ 583603 h 6858000"/>
            <a:gd name="connsiteX1259" fmla="*/ 847695 w 12192000"/>
            <a:gd name="connsiteY1259" fmla="*/ 555702 h 6858000"/>
            <a:gd name="connsiteX1260" fmla="*/ 925331 w 12192000"/>
            <a:gd name="connsiteY1260" fmla="*/ 555702 h 6858000"/>
            <a:gd name="connsiteX1261" fmla="*/ 897100 w 12192000"/>
            <a:gd name="connsiteY1261" fmla="*/ 583603 h 6858000"/>
            <a:gd name="connsiteX1262" fmla="*/ 925331 w 12192000"/>
            <a:gd name="connsiteY1262" fmla="*/ 611505 h 6858000"/>
            <a:gd name="connsiteX1263" fmla="*/ 953562 w 12192000"/>
            <a:gd name="connsiteY1263" fmla="*/ 583603 h 6858000"/>
            <a:gd name="connsiteX1264" fmla="*/ 925331 w 12192000"/>
            <a:gd name="connsiteY1264" fmla="*/ 555702 h 6858000"/>
            <a:gd name="connsiteX1265" fmla="*/ 1005319 w 12192000"/>
            <a:gd name="connsiteY1265" fmla="*/ 555702 h 6858000"/>
            <a:gd name="connsiteX1266" fmla="*/ 977088 w 12192000"/>
            <a:gd name="connsiteY1266" fmla="*/ 583603 h 6858000"/>
            <a:gd name="connsiteX1267" fmla="*/ 1005319 w 12192000"/>
            <a:gd name="connsiteY1267" fmla="*/ 611505 h 6858000"/>
            <a:gd name="connsiteX1268" fmla="*/ 1033550 w 12192000"/>
            <a:gd name="connsiteY1268" fmla="*/ 583603 h 6858000"/>
            <a:gd name="connsiteX1269" fmla="*/ 1005319 w 12192000"/>
            <a:gd name="connsiteY1269" fmla="*/ 555702 h 6858000"/>
            <a:gd name="connsiteX1270" fmla="*/ 1085308 w 12192000"/>
            <a:gd name="connsiteY1270" fmla="*/ 555702 h 6858000"/>
            <a:gd name="connsiteX1271" fmla="*/ 1059429 w 12192000"/>
            <a:gd name="connsiteY1271" fmla="*/ 583603 h 6858000"/>
            <a:gd name="connsiteX1272" fmla="*/ 1085308 w 12192000"/>
            <a:gd name="connsiteY1272" fmla="*/ 611505 h 6858000"/>
            <a:gd name="connsiteX1273" fmla="*/ 1113539 w 12192000"/>
            <a:gd name="connsiteY1273" fmla="*/ 583603 h 6858000"/>
            <a:gd name="connsiteX1274" fmla="*/ 1085308 w 12192000"/>
            <a:gd name="connsiteY1274" fmla="*/ 555702 h 6858000"/>
            <a:gd name="connsiteX1275" fmla="*/ 1167649 w 12192000"/>
            <a:gd name="connsiteY1275" fmla="*/ 555702 h 6858000"/>
            <a:gd name="connsiteX1276" fmla="*/ 1141770 w 12192000"/>
            <a:gd name="connsiteY1276" fmla="*/ 583603 h 6858000"/>
            <a:gd name="connsiteX1277" fmla="*/ 1167649 w 12192000"/>
            <a:gd name="connsiteY1277" fmla="*/ 611505 h 6858000"/>
            <a:gd name="connsiteX1278" fmla="*/ 1195880 w 12192000"/>
            <a:gd name="connsiteY1278" fmla="*/ 583603 h 6858000"/>
            <a:gd name="connsiteX1279" fmla="*/ 1167649 w 12192000"/>
            <a:gd name="connsiteY1279" fmla="*/ 555702 h 6858000"/>
            <a:gd name="connsiteX1280" fmla="*/ 1247638 w 12192000"/>
            <a:gd name="connsiteY1280" fmla="*/ 555702 h 6858000"/>
            <a:gd name="connsiteX1281" fmla="*/ 1221759 w 12192000"/>
            <a:gd name="connsiteY1281" fmla="*/ 583603 h 6858000"/>
            <a:gd name="connsiteX1282" fmla="*/ 1247638 w 12192000"/>
            <a:gd name="connsiteY1282" fmla="*/ 611505 h 6858000"/>
            <a:gd name="connsiteX1283" fmla="*/ 1275869 w 12192000"/>
            <a:gd name="connsiteY1283" fmla="*/ 583603 h 6858000"/>
            <a:gd name="connsiteX1284" fmla="*/ 1247638 w 12192000"/>
            <a:gd name="connsiteY1284" fmla="*/ 555702 h 6858000"/>
            <a:gd name="connsiteX1285" fmla="*/ 1327626 w 12192000"/>
            <a:gd name="connsiteY1285" fmla="*/ 555702 h 6858000"/>
            <a:gd name="connsiteX1286" fmla="*/ 1301747 w 12192000"/>
            <a:gd name="connsiteY1286" fmla="*/ 583603 h 6858000"/>
            <a:gd name="connsiteX1287" fmla="*/ 1327626 w 12192000"/>
            <a:gd name="connsiteY1287" fmla="*/ 611505 h 6858000"/>
            <a:gd name="connsiteX1288" fmla="*/ 1355857 w 12192000"/>
            <a:gd name="connsiteY1288" fmla="*/ 583603 h 6858000"/>
            <a:gd name="connsiteX1289" fmla="*/ 1327626 w 12192000"/>
            <a:gd name="connsiteY1289" fmla="*/ 555702 h 6858000"/>
            <a:gd name="connsiteX1290" fmla="*/ 1407614 w 12192000"/>
            <a:gd name="connsiteY1290" fmla="*/ 555702 h 6858000"/>
            <a:gd name="connsiteX1291" fmla="*/ 1379383 w 12192000"/>
            <a:gd name="connsiteY1291" fmla="*/ 583603 h 6858000"/>
            <a:gd name="connsiteX1292" fmla="*/ 1407614 w 12192000"/>
            <a:gd name="connsiteY1292" fmla="*/ 611505 h 6858000"/>
            <a:gd name="connsiteX1293" fmla="*/ 1435845 w 12192000"/>
            <a:gd name="connsiteY1293" fmla="*/ 583603 h 6858000"/>
            <a:gd name="connsiteX1294" fmla="*/ 1407614 w 12192000"/>
            <a:gd name="connsiteY1294" fmla="*/ 555702 h 6858000"/>
            <a:gd name="connsiteX1295" fmla="*/ 1487602 w 12192000"/>
            <a:gd name="connsiteY1295" fmla="*/ 555702 h 6858000"/>
            <a:gd name="connsiteX1296" fmla="*/ 1459371 w 12192000"/>
            <a:gd name="connsiteY1296" fmla="*/ 583603 h 6858000"/>
            <a:gd name="connsiteX1297" fmla="*/ 1487602 w 12192000"/>
            <a:gd name="connsiteY1297" fmla="*/ 611505 h 6858000"/>
            <a:gd name="connsiteX1298" fmla="*/ 1515833 w 12192000"/>
            <a:gd name="connsiteY1298" fmla="*/ 583603 h 6858000"/>
            <a:gd name="connsiteX1299" fmla="*/ 1487602 w 12192000"/>
            <a:gd name="connsiteY1299" fmla="*/ 555702 h 6858000"/>
            <a:gd name="connsiteX1300" fmla="*/ 1569943 w 12192000"/>
            <a:gd name="connsiteY1300" fmla="*/ 555702 h 6858000"/>
            <a:gd name="connsiteX1301" fmla="*/ 1541712 w 12192000"/>
            <a:gd name="connsiteY1301" fmla="*/ 583603 h 6858000"/>
            <a:gd name="connsiteX1302" fmla="*/ 1569943 w 12192000"/>
            <a:gd name="connsiteY1302" fmla="*/ 611505 h 6858000"/>
            <a:gd name="connsiteX1303" fmla="*/ 1598174 w 12192000"/>
            <a:gd name="connsiteY1303" fmla="*/ 583603 h 6858000"/>
            <a:gd name="connsiteX1304" fmla="*/ 1569943 w 12192000"/>
            <a:gd name="connsiteY1304" fmla="*/ 555702 h 6858000"/>
            <a:gd name="connsiteX1305" fmla="*/ 1649932 w 12192000"/>
            <a:gd name="connsiteY1305" fmla="*/ 555702 h 6858000"/>
            <a:gd name="connsiteX1306" fmla="*/ 1621701 w 12192000"/>
            <a:gd name="connsiteY1306" fmla="*/ 583603 h 6858000"/>
            <a:gd name="connsiteX1307" fmla="*/ 1649932 w 12192000"/>
            <a:gd name="connsiteY1307" fmla="*/ 611505 h 6858000"/>
            <a:gd name="connsiteX1308" fmla="*/ 1678163 w 12192000"/>
            <a:gd name="connsiteY1308" fmla="*/ 583603 h 6858000"/>
            <a:gd name="connsiteX1309" fmla="*/ 1649932 w 12192000"/>
            <a:gd name="connsiteY1309" fmla="*/ 555702 h 6858000"/>
            <a:gd name="connsiteX1310" fmla="*/ 1729920 w 12192000"/>
            <a:gd name="connsiteY1310" fmla="*/ 555702 h 6858000"/>
            <a:gd name="connsiteX1311" fmla="*/ 1701689 w 12192000"/>
            <a:gd name="connsiteY1311" fmla="*/ 583603 h 6858000"/>
            <a:gd name="connsiteX1312" fmla="*/ 1729920 w 12192000"/>
            <a:gd name="connsiteY1312" fmla="*/ 611505 h 6858000"/>
            <a:gd name="connsiteX1313" fmla="*/ 1758151 w 12192000"/>
            <a:gd name="connsiteY1313" fmla="*/ 583603 h 6858000"/>
            <a:gd name="connsiteX1314" fmla="*/ 1729920 w 12192000"/>
            <a:gd name="connsiteY1314" fmla="*/ 555702 h 6858000"/>
            <a:gd name="connsiteX1315" fmla="*/ 1809908 w 12192000"/>
            <a:gd name="connsiteY1315" fmla="*/ 555702 h 6858000"/>
            <a:gd name="connsiteX1316" fmla="*/ 1781677 w 12192000"/>
            <a:gd name="connsiteY1316" fmla="*/ 583603 h 6858000"/>
            <a:gd name="connsiteX1317" fmla="*/ 1809908 w 12192000"/>
            <a:gd name="connsiteY1317" fmla="*/ 611505 h 6858000"/>
            <a:gd name="connsiteX1318" fmla="*/ 1838139 w 12192000"/>
            <a:gd name="connsiteY1318" fmla="*/ 583603 h 6858000"/>
            <a:gd name="connsiteX1319" fmla="*/ 1809908 w 12192000"/>
            <a:gd name="connsiteY1319" fmla="*/ 555702 h 6858000"/>
            <a:gd name="connsiteX1320" fmla="*/ 1889897 w 12192000"/>
            <a:gd name="connsiteY1320" fmla="*/ 555702 h 6858000"/>
            <a:gd name="connsiteX1321" fmla="*/ 1864018 w 12192000"/>
            <a:gd name="connsiteY1321" fmla="*/ 583603 h 6858000"/>
            <a:gd name="connsiteX1322" fmla="*/ 1889897 w 12192000"/>
            <a:gd name="connsiteY1322" fmla="*/ 611505 h 6858000"/>
            <a:gd name="connsiteX1323" fmla="*/ 1918128 w 12192000"/>
            <a:gd name="connsiteY1323" fmla="*/ 583603 h 6858000"/>
            <a:gd name="connsiteX1324" fmla="*/ 1889897 w 12192000"/>
            <a:gd name="connsiteY1324" fmla="*/ 555702 h 6858000"/>
            <a:gd name="connsiteX1325" fmla="*/ 1969886 w 12192000"/>
            <a:gd name="connsiteY1325" fmla="*/ 555702 h 6858000"/>
            <a:gd name="connsiteX1326" fmla="*/ 1944007 w 12192000"/>
            <a:gd name="connsiteY1326" fmla="*/ 583603 h 6858000"/>
            <a:gd name="connsiteX1327" fmla="*/ 1969886 w 12192000"/>
            <a:gd name="connsiteY1327" fmla="*/ 611505 h 6858000"/>
            <a:gd name="connsiteX1328" fmla="*/ 1998117 w 12192000"/>
            <a:gd name="connsiteY1328" fmla="*/ 583603 h 6858000"/>
            <a:gd name="connsiteX1329" fmla="*/ 1969886 w 12192000"/>
            <a:gd name="connsiteY1329" fmla="*/ 555702 h 6858000"/>
            <a:gd name="connsiteX1330" fmla="*/ 2052227 w 12192000"/>
            <a:gd name="connsiteY1330" fmla="*/ 555702 h 6858000"/>
            <a:gd name="connsiteX1331" fmla="*/ 2026348 w 12192000"/>
            <a:gd name="connsiteY1331" fmla="*/ 583603 h 6858000"/>
            <a:gd name="connsiteX1332" fmla="*/ 2052227 w 12192000"/>
            <a:gd name="connsiteY1332" fmla="*/ 611505 h 6858000"/>
            <a:gd name="connsiteX1333" fmla="*/ 2080458 w 12192000"/>
            <a:gd name="connsiteY1333" fmla="*/ 583603 h 6858000"/>
            <a:gd name="connsiteX1334" fmla="*/ 2052227 w 12192000"/>
            <a:gd name="connsiteY1334" fmla="*/ 555702 h 6858000"/>
            <a:gd name="connsiteX1335" fmla="*/ 2132214 w 12192000"/>
            <a:gd name="connsiteY1335" fmla="*/ 555702 h 6858000"/>
            <a:gd name="connsiteX1336" fmla="*/ 2103983 w 12192000"/>
            <a:gd name="connsiteY1336" fmla="*/ 583603 h 6858000"/>
            <a:gd name="connsiteX1337" fmla="*/ 2132214 w 12192000"/>
            <a:gd name="connsiteY1337" fmla="*/ 611505 h 6858000"/>
            <a:gd name="connsiteX1338" fmla="*/ 2160445 w 12192000"/>
            <a:gd name="connsiteY1338" fmla="*/ 583603 h 6858000"/>
            <a:gd name="connsiteX1339" fmla="*/ 2132214 w 12192000"/>
            <a:gd name="connsiteY1339" fmla="*/ 555702 h 6858000"/>
            <a:gd name="connsiteX1340" fmla="*/ 2212204 w 12192000"/>
            <a:gd name="connsiteY1340" fmla="*/ 555702 h 6858000"/>
            <a:gd name="connsiteX1341" fmla="*/ 2183973 w 12192000"/>
            <a:gd name="connsiteY1341" fmla="*/ 583603 h 6858000"/>
            <a:gd name="connsiteX1342" fmla="*/ 2212204 w 12192000"/>
            <a:gd name="connsiteY1342" fmla="*/ 611505 h 6858000"/>
            <a:gd name="connsiteX1343" fmla="*/ 2240436 w 12192000"/>
            <a:gd name="connsiteY1343" fmla="*/ 583603 h 6858000"/>
            <a:gd name="connsiteX1344" fmla="*/ 2212204 w 12192000"/>
            <a:gd name="connsiteY1344" fmla="*/ 555702 h 6858000"/>
            <a:gd name="connsiteX1345" fmla="*/ 2372179 w 12192000"/>
            <a:gd name="connsiteY1345" fmla="*/ 555702 h 6858000"/>
            <a:gd name="connsiteX1346" fmla="*/ 2343948 w 12192000"/>
            <a:gd name="connsiteY1346" fmla="*/ 583603 h 6858000"/>
            <a:gd name="connsiteX1347" fmla="*/ 2372179 w 12192000"/>
            <a:gd name="connsiteY1347" fmla="*/ 611505 h 6858000"/>
            <a:gd name="connsiteX1348" fmla="*/ 2400410 w 12192000"/>
            <a:gd name="connsiteY1348" fmla="*/ 583603 h 6858000"/>
            <a:gd name="connsiteX1349" fmla="*/ 2372179 w 12192000"/>
            <a:gd name="connsiteY1349" fmla="*/ 555702 h 6858000"/>
            <a:gd name="connsiteX1350" fmla="*/ 2452168 w 12192000"/>
            <a:gd name="connsiteY1350" fmla="*/ 555702 h 6858000"/>
            <a:gd name="connsiteX1351" fmla="*/ 2426289 w 12192000"/>
            <a:gd name="connsiteY1351" fmla="*/ 583603 h 6858000"/>
            <a:gd name="connsiteX1352" fmla="*/ 2452168 w 12192000"/>
            <a:gd name="connsiteY1352" fmla="*/ 611505 h 6858000"/>
            <a:gd name="connsiteX1353" fmla="*/ 2480399 w 12192000"/>
            <a:gd name="connsiteY1353" fmla="*/ 583603 h 6858000"/>
            <a:gd name="connsiteX1354" fmla="*/ 2452168 w 12192000"/>
            <a:gd name="connsiteY1354" fmla="*/ 555702 h 6858000"/>
            <a:gd name="connsiteX1355" fmla="*/ 2534509 w 12192000"/>
            <a:gd name="connsiteY1355" fmla="*/ 555702 h 6858000"/>
            <a:gd name="connsiteX1356" fmla="*/ 2508630 w 12192000"/>
            <a:gd name="connsiteY1356" fmla="*/ 583603 h 6858000"/>
            <a:gd name="connsiteX1357" fmla="*/ 2534509 w 12192000"/>
            <a:gd name="connsiteY1357" fmla="*/ 611505 h 6858000"/>
            <a:gd name="connsiteX1358" fmla="*/ 2562740 w 12192000"/>
            <a:gd name="connsiteY1358" fmla="*/ 583603 h 6858000"/>
            <a:gd name="connsiteX1359" fmla="*/ 2534509 w 12192000"/>
            <a:gd name="connsiteY1359" fmla="*/ 555702 h 6858000"/>
            <a:gd name="connsiteX1360" fmla="*/ 2614497 w 12192000"/>
            <a:gd name="connsiteY1360" fmla="*/ 555702 h 6858000"/>
            <a:gd name="connsiteX1361" fmla="*/ 2586266 w 12192000"/>
            <a:gd name="connsiteY1361" fmla="*/ 583603 h 6858000"/>
            <a:gd name="connsiteX1362" fmla="*/ 2614497 w 12192000"/>
            <a:gd name="connsiteY1362" fmla="*/ 611505 h 6858000"/>
            <a:gd name="connsiteX1363" fmla="*/ 2642728 w 12192000"/>
            <a:gd name="connsiteY1363" fmla="*/ 583603 h 6858000"/>
            <a:gd name="connsiteX1364" fmla="*/ 2614497 w 12192000"/>
            <a:gd name="connsiteY1364" fmla="*/ 555702 h 6858000"/>
            <a:gd name="connsiteX1365" fmla="*/ 2774474 w 12192000"/>
            <a:gd name="connsiteY1365" fmla="*/ 555702 h 6858000"/>
            <a:gd name="connsiteX1366" fmla="*/ 2748595 w 12192000"/>
            <a:gd name="connsiteY1366" fmla="*/ 583603 h 6858000"/>
            <a:gd name="connsiteX1367" fmla="*/ 2774474 w 12192000"/>
            <a:gd name="connsiteY1367" fmla="*/ 611505 h 6858000"/>
            <a:gd name="connsiteX1368" fmla="*/ 2802705 w 12192000"/>
            <a:gd name="connsiteY1368" fmla="*/ 583603 h 6858000"/>
            <a:gd name="connsiteX1369" fmla="*/ 2774474 w 12192000"/>
            <a:gd name="connsiteY1369" fmla="*/ 555702 h 6858000"/>
            <a:gd name="connsiteX1370" fmla="*/ 2854463 w 12192000"/>
            <a:gd name="connsiteY1370" fmla="*/ 555702 h 6858000"/>
            <a:gd name="connsiteX1371" fmla="*/ 2828585 w 12192000"/>
            <a:gd name="connsiteY1371" fmla="*/ 583603 h 6858000"/>
            <a:gd name="connsiteX1372" fmla="*/ 2854463 w 12192000"/>
            <a:gd name="connsiteY1372" fmla="*/ 611505 h 6858000"/>
            <a:gd name="connsiteX1373" fmla="*/ 2882694 w 12192000"/>
            <a:gd name="connsiteY1373" fmla="*/ 583603 h 6858000"/>
            <a:gd name="connsiteX1374" fmla="*/ 2854463 w 12192000"/>
            <a:gd name="connsiteY1374" fmla="*/ 555702 h 6858000"/>
            <a:gd name="connsiteX1375" fmla="*/ 2934451 w 12192000"/>
            <a:gd name="connsiteY1375" fmla="*/ 555702 h 6858000"/>
            <a:gd name="connsiteX1376" fmla="*/ 2908572 w 12192000"/>
            <a:gd name="connsiteY1376" fmla="*/ 583603 h 6858000"/>
            <a:gd name="connsiteX1377" fmla="*/ 2934451 w 12192000"/>
            <a:gd name="connsiteY1377" fmla="*/ 611505 h 6858000"/>
            <a:gd name="connsiteX1378" fmla="*/ 2962682 w 12192000"/>
            <a:gd name="connsiteY1378" fmla="*/ 583603 h 6858000"/>
            <a:gd name="connsiteX1379" fmla="*/ 2934451 w 12192000"/>
            <a:gd name="connsiteY1379" fmla="*/ 555702 h 6858000"/>
            <a:gd name="connsiteX1380" fmla="*/ 3016793 w 12192000"/>
            <a:gd name="connsiteY1380" fmla="*/ 555702 h 6858000"/>
            <a:gd name="connsiteX1381" fmla="*/ 2988562 w 12192000"/>
            <a:gd name="connsiteY1381" fmla="*/ 583603 h 6858000"/>
            <a:gd name="connsiteX1382" fmla="*/ 3016793 w 12192000"/>
            <a:gd name="connsiteY1382" fmla="*/ 611505 h 6858000"/>
            <a:gd name="connsiteX1383" fmla="*/ 3045025 w 12192000"/>
            <a:gd name="connsiteY1383" fmla="*/ 583603 h 6858000"/>
            <a:gd name="connsiteX1384" fmla="*/ 3016793 w 12192000"/>
            <a:gd name="connsiteY1384" fmla="*/ 555702 h 6858000"/>
            <a:gd name="connsiteX1385" fmla="*/ 3176769 w 12192000"/>
            <a:gd name="connsiteY1385" fmla="*/ 555702 h 6858000"/>
            <a:gd name="connsiteX1386" fmla="*/ 3148538 w 12192000"/>
            <a:gd name="connsiteY1386" fmla="*/ 583603 h 6858000"/>
            <a:gd name="connsiteX1387" fmla="*/ 3176769 w 12192000"/>
            <a:gd name="connsiteY1387" fmla="*/ 611505 h 6858000"/>
            <a:gd name="connsiteX1388" fmla="*/ 3205001 w 12192000"/>
            <a:gd name="connsiteY1388" fmla="*/ 583603 h 6858000"/>
            <a:gd name="connsiteX1389" fmla="*/ 3176769 w 12192000"/>
            <a:gd name="connsiteY1389" fmla="*/ 555702 h 6858000"/>
            <a:gd name="connsiteX1390" fmla="*/ 3256757 w 12192000"/>
            <a:gd name="connsiteY1390" fmla="*/ 555702 h 6858000"/>
            <a:gd name="connsiteX1391" fmla="*/ 3228526 w 12192000"/>
            <a:gd name="connsiteY1391" fmla="*/ 583603 h 6858000"/>
            <a:gd name="connsiteX1392" fmla="*/ 3256757 w 12192000"/>
            <a:gd name="connsiteY1392" fmla="*/ 611505 h 6858000"/>
            <a:gd name="connsiteX1393" fmla="*/ 3284988 w 12192000"/>
            <a:gd name="connsiteY1393" fmla="*/ 583603 h 6858000"/>
            <a:gd name="connsiteX1394" fmla="*/ 3256757 w 12192000"/>
            <a:gd name="connsiteY1394" fmla="*/ 555702 h 6858000"/>
            <a:gd name="connsiteX1395" fmla="*/ 3336746 w 12192000"/>
            <a:gd name="connsiteY1395" fmla="*/ 555702 h 6858000"/>
            <a:gd name="connsiteX1396" fmla="*/ 3310868 w 12192000"/>
            <a:gd name="connsiteY1396" fmla="*/ 583603 h 6858000"/>
            <a:gd name="connsiteX1397" fmla="*/ 3336746 w 12192000"/>
            <a:gd name="connsiteY1397" fmla="*/ 611505 h 6858000"/>
            <a:gd name="connsiteX1398" fmla="*/ 3364977 w 12192000"/>
            <a:gd name="connsiteY1398" fmla="*/ 583603 h 6858000"/>
            <a:gd name="connsiteX1399" fmla="*/ 3336746 w 12192000"/>
            <a:gd name="connsiteY1399" fmla="*/ 555702 h 6858000"/>
            <a:gd name="connsiteX1400" fmla="*/ 3419086 w 12192000"/>
            <a:gd name="connsiteY1400" fmla="*/ 555702 h 6858000"/>
            <a:gd name="connsiteX1401" fmla="*/ 3390855 w 12192000"/>
            <a:gd name="connsiteY1401" fmla="*/ 583603 h 6858000"/>
            <a:gd name="connsiteX1402" fmla="*/ 3419086 w 12192000"/>
            <a:gd name="connsiteY1402" fmla="*/ 611505 h 6858000"/>
            <a:gd name="connsiteX1403" fmla="*/ 3447317 w 12192000"/>
            <a:gd name="connsiteY1403" fmla="*/ 583603 h 6858000"/>
            <a:gd name="connsiteX1404" fmla="*/ 3419086 w 12192000"/>
            <a:gd name="connsiteY1404" fmla="*/ 555702 h 6858000"/>
            <a:gd name="connsiteX1405" fmla="*/ 3499075 w 12192000"/>
            <a:gd name="connsiteY1405" fmla="*/ 555702 h 6858000"/>
            <a:gd name="connsiteX1406" fmla="*/ 3473196 w 12192000"/>
            <a:gd name="connsiteY1406" fmla="*/ 583603 h 6858000"/>
            <a:gd name="connsiteX1407" fmla="*/ 3499075 w 12192000"/>
            <a:gd name="connsiteY1407" fmla="*/ 611505 h 6858000"/>
            <a:gd name="connsiteX1408" fmla="*/ 3527306 w 12192000"/>
            <a:gd name="connsiteY1408" fmla="*/ 583603 h 6858000"/>
            <a:gd name="connsiteX1409" fmla="*/ 3499075 w 12192000"/>
            <a:gd name="connsiteY1409" fmla="*/ 555702 h 6858000"/>
            <a:gd name="connsiteX1410" fmla="*/ 3579063 w 12192000"/>
            <a:gd name="connsiteY1410" fmla="*/ 555702 h 6858000"/>
            <a:gd name="connsiteX1411" fmla="*/ 3550832 w 12192000"/>
            <a:gd name="connsiteY1411" fmla="*/ 583603 h 6858000"/>
            <a:gd name="connsiteX1412" fmla="*/ 3579063 w 12192000"/>
            <a:gd name="connsiteY1412" fmla="*/ 611505 h 6858000"/>
            <a:gd name="connsiteX1413" fmla="*/ 3607294 w 12192000"/>
            <a:gd name="connsiteY1413" fmla="*/ 583603 h 6858000"/>
            <a:gd name="connsiteX1414" fmla="*/ 3579063 w 12192000"/>
            <a:gd name="connsiteY1414" fmla="*/ 555702 h 6858000"/>
            <a:gd name="connsiteX1415" fmla="*/ 3661404 w 12192000"/>
            <a:gd name="connsiteY1415" fmla="*/ 555702 h 6858000"/>
            <a:gd name="connsiteX1416" fmla="*/ 3633173 w 12192000"/>
            <a:gd name="connsiteY1416" fmla="*/ 583603 h 6858000"/>
            <a:gd name="connsiteX1417" fmla="*/ 3661404 w 12192000"/>
            <a:gd name="connsiteY1417" fmla="*/ 611505 h 6858000"/>
            <a:gd name="connsiteX1418" fmla="*/ 3687283 w 12192000"/>
            <a:gd name="connsiteY1418" fmla="*/ 583603 h 6858000"/>
            <a:gd name="connsiteX1419" fmla="*/ 3661404 w 12192000"/>
            <a:gd name="connsiteY1419" fmla="*/ 555702 h 6858000"/>
            <a:gd name="connsiteX1420" fmla="*/ 4061346 w 12192000"/>
            <a:gd name="connsiteY1420" fmla="*/ 555702 h 6858000"/>
            <a:gd name="connsiteX1421" fmla="*/ 4033115 w 12192000"/>
            <a:gd name="connsiteY1421" fmla="*/ 583603 h 6858000"/>
            <a:gd name="connsiteX1422" fmla="*/ 4061346 w 12192000"/>
            <a:gd name="connsiteY1422" fmla="*/ 611505 h 6858000"/>
            <a:gd name="connsiteX1423" fmla="*/ 4089577 w 12192000"/>
            <a:gd name="connsiteY1423" fmla="*/ 583603 h 6858000"/>
            <a:gd name="connsiteX1424" fmla="*/ 4061346 w 12192000"/>
            <a:gd name="connsiteY1424" fmla="*/ 555702 h 6858000"/>
            <a:gd name="connsiteX1425" fmla="*/ 4141335 w 12192000"/>
            <a:gd name="connsiteY1425" fmla="*/ 555702 h 6858000"/>
            <a:gd name="connsiteX1426" fmla="*/ 4113104 w 12192000"/>
            <a:gd name="connsiteY1426" fmla="*/ 583603 h 6858000"/>
            <a:gd name="connsiteX1427" fmla="*/ 4141335 w 12192000"/>
            <a:gd name="connsiteY1427" fmla="*/ 611505 h 6858000"/>
            <a:gd name="connsiteX1428" fmla="*/ 4169567 w 12192000"/>
            <a:gd name="connsiteY1428" fmla="*/ 583603 h 6858000"/>
            <a:gd name="connsiteX1429" fmla="*/ 4141335 w 12192000"/>
            <a:gd name="connsiteY1429" fmla="*/ 555702 h 6858000"/>
            <a:gd name="connsiteX1430" fmla="*/ 4221323 w 12192000"/>
            <a:gd name="connsiteY1430" fmla="*/ 555702 h 6858000"/>
            <a:gd name="connsiteX1431" fmla="*/ 4193092 w 12192000"/>
            <a:gd name="connsiteY1431" fmla="*/ 583603 h 6858000"/>
            <a:gd name="connsiteX1432" fmla="*/ 4221323 w 12192000"/>
            <a:gd name="connsiteY1432" fmla="*/ 611505 h 6858000"/>
            <a:gd name="connsiteX1433" fmla="*/ 4249554 w 12192000"/>
            <a:gd name="connsiteY1433" fmla="*/ 583603 h 6858000"/>
            <a:gd name="connsiteX1434" fmla="*/ 4221323 w 12192000"/>
            <a:gd name="connsiteY1434" fmla="*/ 555702 h 6858000"/>
            <a:gd name="connsiteX1435" fmla="*/ 4301311 w 12192000"/>
            <a:gd name="connsiteY1435" fmla="*/ 555702 h 6858000"/>
            <a:gd name="connsiteX1436" fmla="*/ 4273080 w 12192000"/>
            <a:gd name="connsiteY1436" fmla="*/ 583603 h 6858000"/>
            <a:gd name="connsiteX1437" fmla="*/ 4301311 w 12192000"/>
            <a:gd name="connsiteY1437" fmla="*/ 611505 h 6858000"/>
            <a:gd name="connsiteX1438" fmla="*/ 4329542 w 12192000"/>
            <a:gd name="connsiteY1438" fmla="*/ 583603 h 6858000"/>
            <a:gd name="connsiteX1439" fmla="*/ 4301311 w 12192000"/>
            <a:gd name="connsiteY1439" fmla="*/ 555702 h 6858000"/>
            <a:gd name="connsiteX1440" fmla="*/ 4383652 w 12192000"/>
            <a:gd name="connsiteY1440" fmla="*/ 555702 h 6858000"/>
            <a:gd name="connsiteX1441" fmla="*/ 4355421 w 12192000"/>
            <a:gd name="connsiteY1441" fmla="*/ 583603 h 6858000"/>
            <a:gd name="connsiteX1442" fmla="*/ 4383652 w 12192000"/>
            <a:gd name="connsiteY1442" fmla="*/ 611505 h 6858000"/>
            <a:gd name="connsiteX1443" fmla="*/ 4411883 w 12192000"/>
            <a:gd name="connsiteY1443" fmla="*/ 583603 h 6858000"/>
            <a:gd name="connsiteX1444" fmla="*/ 4383652 w 12192000"/>
            <a:gd name="connsiteY1444" fmla="*/ 555702 h 6858000"/>
            <a:gd name="connsiteX1445" fmla="*/ 4463641 w 12192000"/>
            <a:gd name="connsiteY1445" fmla="*/ 555702 h 6858000"/>
            <a:gd name="connsiteX1446" fmla="*/ 4437762 w 12192000"/>
            <a:gd name="connsiteY1446" fmla="*/ 583603 h 6858000"/>
            <a:gd name="connsiteX1447" fmla="*/ 4463641 w 12192000"/>
            <a:gd name="connsiteY1447" fmla="*/ 611505 h 6858000"/>
            <a:gd name="connsiteX1448" fmla="*/ 4491872 w 12192000"/>
            <a:gd name="connsiteY1448" fmla="*/ 583603 h 6858000"/>
            <a:gd name="connsiteX1449" fmla="*/ 4463641 w 12192000"/>
            <a:gd name="connsiteY1449" fmla="*/ 555702 h 6858000"/>
            <a:gd name="connsiteX1450" fmla="*/ 4543629 w 12192000"/>
            <a:gd name="connsiteY1450" fmla="*/ 555702 h 6858000"/>
            <a:gd name="connsiteX1451" fmla="*/ 4515398 w 12192000"/>
            <a:gd name="connsiteY1451" fmla="*/ 583603 h 6858000"/>
            <a:gd name="connsiteX1452" fmla="*/ 4543629 w 12192000"/>
            <a:gd name="connsiteY1452" fmla="*/ 611505 h 6858000"/>
            <a:gd name="connsiteX1453" fmla="*/ 4571860 w 12192000"/>
            <a:gd name="connsiteY1453" fmla="*/ 583603 h 6858000"/>
            <a:gd name="connsiteX1454" fmla="*/ 4543629 w 12192000"/>
            <a:gd name="connsiteY1454" fmla="*/ 555702 h 6858000"/>
            <a:gd name="connsiteX1455" fmla="*/ 4623618 w 12192000"/>
            <a:gd name="connsiteY1455" fmla="*/ 555702 h 6858000"/>
            <a:gd name="connsiteX1456" fmla="*/ 4595387 w 12192000"/>
            <a:gd name="connsiteY1456" fmla="*/ 583603 h 6858000"/>
            <a:gd name="connsiteX1457" fmla="*/ 4623618 w 12192000"/>
            <a:gd name="connsiteY1457" fmla="*/ 611505 h 6858000"/>
            <a:gd name="connsiteX1458" fmla="*/ 4651850 w 12192000"/>
            <a:gd name="connsiteY1458" fmla="*/ 583603 h 6858000"/>
            <a:gd name="connsiteX1459" fmla="*/ 4623618 w 12192000"/>
            <a:gd name="connsiteY1459" fmla="*/ 555702 h 6858000"/>
            <a:gd name="connsiteX1460" fmla="*/ 4703605 w 12192000"/>
            <a:gd name="connsiteY1460" fmla="*/ 555702 h 6858000"/>
            <a:gd name="connsiteX1461" fmla="*/ 4675374 w 12192000"/>
            <a:gd name="connsiteY1461" fmla="*/ 583603 h 6858000"/>
            <a:gd name="connsiteX1462" fmla="*/ 4703605 w 12192000"/>
            <a:gd name="connsiteY1462" fmla="*/ 611505 h 6858000"/>
            <a:gd name="connsiteX1463" fmla="*/ 4731836 w 12192000"/>
            <a:gd name="connsiteY1463" fmla="*/ 583603 h 6858000"/>
            <a:gd name="connsiteX1464" fmla="*/ 4703605 w 12192000"/>
            <a:gd name="connsiteY1464" fmla="*/ 555702 h 6858000"/>
            <a:gd name="connsiteX1465" fmla="*/ 4783594 w 12192000"/>
            <a:gd name="connsiteY1465" fmla="*/ 555702 h 6858000"/>
            <a:gd name="connsiteX1466" fmla="*/ 4755363 w 12192000"/>
            <a:gd name="connsiteY1466" fmla="*/ 583603 h 6858000"/>
            <a:gd name="connsiteX1467" fmla="*/ 4783594 w 12192000"/>
            <a:gd name="connsiteY1467" fmla="*/ 611505 h 6858000"/>
            <a:gd name="connsiteX1468" fmla="*/ 4811825 w 12192000"/>
            <a:gd name="connsiteY1468" fmla="*/ 583603 h 6858000"/>
            <a:gd name="connsiteX1469" fmla="*/ 4783594 w 12192000"/>
            <a:gd name="connsiteY1469" fmla="*/ 555702 h 6858000"/>
            <a:gd name="connsiteX1470" fmla="*/ 4865935 w 12192000"/>
            <a:gd name="connsiteY1470" fmla="*/ 555702 h 6858000"/>
            <a:gd name="connsiteX1471" fmla="*/ 4837704 w 12192000"/>
            <a:gd name="connsiteY1471" fmla="*/ 583603 h 6858000"/>
            <a:gd name="connsiteX1472" fmla="*/ 4865935 w 12192000"/>
            <a:gd name="connsiteY1472" fmla="*/ 611505 h 6858000"/>
            <a:gd name="connsiteX1473" fmla="*/ 4894166 w 12192000"/>
            <a:gd name="connsiteY1473" fmla="*/ 583603 h 6858000"/>
            <a:gd name="connsiteX1474" fmla="*/ 4865935 w 12192000"/>
            <a:gd name="connsiteY1474" fmla="*/ 555702 h 6858000"/>
            <a:gd name="connsiteX1475" fmla="*/ 5992830 w 12192000"/>
            <a:gd name="connsiteY1475" fmla="*/ 555702 h 6858000"/>
            <a:gd name="connsiteX1476" fmla="*/ 5964599 w 12192000"/>
            <a:gd name="connsiteY1476" fmla="*/ 583603 h 6858000"/>
            <a:gd name="connsiteX1477" fmla="*/ 5992830 w 12192000"/>
            <a:gd name="connsiteY1477" fmla="*/ 611505 h 6858000"/>
            <a:gd name="connsiteX1478" fmla="*/ 6018709 w 12192000"/>
            <a:gd name="connsiteY1478" fmla="*/ 583603 h 6858000"/>
            <a:gd name="connsiteX1479" fmla="*/ 5992830 w 12192000"/>
            <a:gd name="connsiteY1479" fmla="*/ 555702 h 6858000"/>
            <a:gd name="connsiteX1480" fmla="*/ 6070466 w 12192000"/>
            <a:gd name="connsiteY1480" fmla="*/ 555702 h 6858000"/>
            <a:gd name="connsiteX1481" fmla="*/ 6042235 w 12192000"/>
            <a:gd name="connsiteY1481" fmla="*/ 583603 h 6858000"/>
            <a:gd name="connsiteX1482" fmla="*/ 6070466 w 12192000"/>
            <a:gd name="connsiteY1482" fmla="*/ 611505 h 6858000"/>
            <a:gd name="connsiteX1483" fmla="*/ 6098697 w 12192000"/>
            <a:gd name="connsiteY1483" fmla="*/ 583603 h 6858000"/>
            <a:gd name="connsiteX1484" fmla="*/ 6070466 w 12192000"/>
            <a:gd name="connsiteY1484" fmla="*/ 555702 h 6858000"/>
            <a:gd name="connsiteX1485" fmla="*/ 6150454 w 12192000"/>
            <a:gd name="connsiteY1485" fmla="*/ 555702 h 6858000"/>
            <a:gd name="connsiteX1486" fmla="*/ 6122223 w 12192000"/>
            <a:gd name="connsiteY1486" fmla="*/ 583603 h 6858000"/>
            <a:gd name="connsiteX1487" fmla="*/ 6150454 w 12192000"/>
            <a:gd name="connsiteY1487" fmla="*/ 611505 h 6858000"/>
            <a:gd name="connsiteX1488" fmla="*/ 6178685 w 12192000"/>
            <a:gd name="connsiteY1488" fmla="*/ 583603 h 6858000"/>
            <a:gd name="connsiteX1489" fmla="*/ 6150454 w 12192000"/>
            <a:gd name="connsiteY1489" fmla="*/ 555702 h 6858000"/>
            <a:gd name="connsiteX1490" fmla="*/ 6232796 w 12192000"/>
            <a:gd name="connsiteY1490" fmla="*/ 555702 h 6858000"/>
            <a:gd name="connsiteX1491" fmla="*/ 6206918 w 12192000"/>
            <a:gd name="connsiteY1491" fmla="*/ 583603 h 6858000"/>
            <a:gd name="connsiteX1492" fmla="*/ 6232796 w 12192000"/>
            <a:gd name="connsiteY1492" fmla="*/ 611505 h 6858000"/>
            <a:gd name="connsiteX1493" fmla="*/ 6261027 w 12192000"/>
            <a:gd name="connsiteY1493" fmla="*/ 583603 h 6858000"/>
            <a:gd name="connsiteX1494" fmla="*/ 6232796 w 12192000"/>
            <a:gd name="connsiteY1494" fmla="*/ 555702 h 6858000"/>
            <a:gd name="connsiteX1495" fmla="*/ 6312785 w 12192000"/>
            <a:gd name="connsiteY1495" fmla="*/ 555702 h 6858000"/>
            <a:gd name="connsiteX1496" fmla="*/ 6286906 w 12192000"/>
            <a:gd name="connsiteY1496" fmla="*/ 583603 h 6858000"/>
            <a:gd name="connsiteX1497" fmla="*/ 6312785 w 12192000"/>
            <a:gd name="connsiteY1497" fmla="*/ 611505 h 6858000"/>
            <a:gd name="connsiteX1498" fmla="*/ 6341015 w 12192000"/>
            <a:gd name="connsiteY1498" fmla="*/ 583603 h 6858000"/>
            <a:gd name="connsiteX1499" fmla="*/ 6312785 w 12192000"/>
            <a:gd name="connsiteY1499" fmla="*/ 555702 h 6858000"/>
            <a:gd name="connsiteX1500" fmla="*/ 6392773 w 12192000"/>
            <a:gd name="connsiteY1500" fmla="*/ 555702 h 6858000"/>
            <a:gd name="connsiteX1501" fmla="*/ 6366894 w 12192000"/>
            <a:gd name="connsiteY1501" fmla="*/ 583603 h 6858000"/>
            <a:gd name="connsiteX1502" fmla="*/ 6392773 w 12192000"/>
            <a:gd name="connsiteY1502" fmla="*/ 611505 h 6858000"/>
            <a:gd name="connsiteX1503" fmla="*/ 6421003 w 12192000"/>
            <a:gd name="connsiteY1503" fmla="*/ 583603 h 6858000"/>
            <a:gd name="connsiteX1504" fmla="*/ 6392773 w 12192000"/>
            <a:gd name="connsiteY1504" fmla="*/ 555702 h 6858000"/>
            <a:gd name="connsiteX1505" fmla="*/ 6472761 w 12192000"/>
            <a:gd name="connsiteY1505" fmla="*/ 555702 h 6858000"/>
            <a:gd name="connsiteX1506" fmla="*/ 6444530 w 12192000"/>
            <a:gd name="connsiteY1506" fmla="*/ 583603 h 6858000"/>
            <a:gd name="connsiteX1507" fmla="*/ 6472761 w 12192000"/>
            <a:gd name="connsiteY1507" fmla="*/ 611505 h 6858000"/>
            <a:gd name="connsiteX1508" fmla="*/ 6500993 w 12192000"/>
            <a:gd name="connsiteY1508" fmla="*/ 583603 h 6858000"/>
            <a:gd name="connsiteX1509" fmla="*/ 6472761 w 12192000"/>
            <a:gd name="connsiteY1509" fmla="*/ 555702 h 6858000"/>
            <a:gd name="connsiteX1510" fmla="*/ 6552749 w 12192000"/>
            <a:gd name="connsiteY1510" fmla="*/ 555702 h 6858000"/>
            <a:gd name="connsiteX1511" fmla="*/ 6524518 w 12192000"/>
            <a:gd name="connsiteY1511" fmla="*/ 583603 h 6858000"/>
            <a:gd name="connsiteX1512" fmla="*/ 6552749 w 12192000"/>
            <a:gd name="connsiteY1512" fmla="*/ 611505 h 6858000"/>
            <a:gd name="connsiteX1513" fmla="*/ 6580980 w 12192000"/>
            <a:gd name="connsiteY1513" fmla="*/ 583603 h 6858000"/>
            <a:gd name="connsiteX1514" fmla="*/ 6552749 w 12192000"/>
            <a:gd name="connsiteY1514" fmla="*/ 555702 h 6858000"/>
            <a:gd name="connsiteX1515" fmla="*/ 6795066 w 12192000"/>
            <a:gd name="connsiteY1515" fmla="*/ 555702 h 6858000"/>
            <a:gd name="connsiteX1516" fmla="*/ 6766835 w 12192000"/>
            <a:gd name="connsiteY1516" fmla="*/ 583603 h 6858000"/>
            <a:gd name="connsiteX1517" fmla="*/ 6795066 w 12192000"/>
            <a:gd name="connsiteY1517" fmla="*/ 611505 h 6858000"/>
            <a:gd name="connsiteX1518" fmla="*/ 6823297 w 12192000"/>
            <a:gd name="connsiteY1518" fmla="*/ 583603 h 6858000"/>
            <a:gd name="connsiteX1519" fmla="*/ 6795066 w 12192000"/>
            <a:gd name="connsiteY1519" fmla="*/ 555702 h 6858000"/>
            <a:gd name="connsiteX1520" fmla="*/ 6955043 w 12192000"/>
            <a:gd name="connsiteY1520" fmla="*/ 555702 h 6858000"/>
            <a:gd name="connsiteX1521" fmla="*/ 6926812 w 12192000"/>
            <a:gd name="connsiteY1521" fmla="*/ 583603 h 6858000"/>
            <a:gd name="connsiteX1522" fmla="*/ 6955043 w 12192000"/>
            <a:gd name="connsiteY1522" fmla="*/ 611505 h 6858000"/>
            <a:gd name="connsiteX1523" fmla="*/ 6983275 w 12192000"/>
            <a:gd name="connsiteY1523" fmla="*/ 583603 h 6858000"/>
            <a:gd name="connsiteX1524" fmla="*/ 6955043 w 12192000"/>
            <a:gd name="connsiteY1524" fmla="*/ 555702 h 6858000"/>
            <a:gd name="connsiteX1525" fmla="*/ 7197361 w 12192000"/>
            <a:gd name="connsiteY1525" fmla="*/ 555702 h 6858000"/>
            <a:gd name="connsiteX1526" fmla="*/ 7169130 w 12192000"/>
            <a:gd name="connsiteY1526" fmla="*/ 583603 h 6858000"/>
            <a:gd name="connsiteX1527" fmla="*/ 7197361 w 12192000"/>
            <a:gd name="connsiteY1527" fmla="*/ 611505 h 6858000"/>
            <a:gd name="connsiteX1528" fmla="*/ 7225592 w 12192000"/>
            <a:gd name="connsiteY1528" fmla="*/ 583603 h 6858000"/>
            <a:gd name="connsiteX1529" fmla="*/ 7197361 w 12192000"/>
            <a:gd name="connsiteY1529" fmla="*/ 555702 h 6858000"/>
            <a:gd name="connsiteX1530" fmla="*/ 7277349 w 12192000"/>
            <a:gd name="connsiteY1530" fmla="*/ 555702 h 6858000"/>
            <a:gd name="connsiteX1531" fmla="*/ 7249118 w 12192000"/>
            <a:gd name="connsiteY1531" fmla="*/ 583603 h 6858000"/>
            <a:gd name="connsiteX1532" fmla="*/ 7277349 w 12192000"/>
            <a:gd name="connsiteY1532" fmla="*/ 611505 h 6858000"/>
            <a:gd name="connsiteX1533" fmla="*/ 7305580 w 12192000"/>
            <a:gd name="connsiteY1533" fmla="*/ 583603 h 6858000"/>
            <a:gd name="connsiteX1534" fmla="*/ 7277349 w 12192000"/>
            <a:gd name="connsiteY1534" fmla="*/ 555702 h 6858000"/>
            <a:gd name="connsiteX1535" fmla="*/ 7439678 w 12192000"/>
            <a:gd name="connsiteY1535" fmla="*/ 555702 h 6858000"/>
            <a:gd name="connsiteX1536" fmla="*/ 7411447 w 12192000"/>
            <a:gd name="connsiteY1536" fmla="*/ 583603 h 6858000"/>
            <a:gd name="connsiteX1537" fmla="*/ 7439678 w 12192000"/>
            <a:gd name="connsiteY1537" fmla="*/ 611505 h 6858000"/>
            <a:gd name="connsiteX1538" fmla="*/ 7465557 w 12192000"/>
            <a:gd name="connsiteY1538" fmla="*/ 583603 h 6858000"/>
            <a:gd name="connsiteX1539" fmla="*/ 7439678 w 12192000"/>
            <a:gd name="connsiteY1539" fmla="*/ 555702 h 6858000"/>
            <a:gd name="connsiteX1540" fmla="*/ 7517314 w 12192000"/>
            <a:gd name="connsiteY1540" fmla="*/ 555702 h 6858000"/>
            <a:gd name="connsiteX1541" fmla="*/ 7489083 w 12192000"/>
            <a:gd name="connsiteY1541" fmla="*/ 583603 h 6858000"/>
            <a:gd name="connsiteX1542" fmla="*/ 7517314 w 12192000"/>
            <a:gd name="connsiteY1542" fmla="*/ 611505 h 6858000"/>
            <a:gd name="connsiteX1543" fmla="*/ 7545545 w 12192000"/>
            <a:gd name="connsiteY1543" fmla="*/ 583603 h 6858000"/>
            <a:gd name="connsiteX1544" fmla="*/ 7517314 w 12192000"/>
            <a:gd name="connsiteY1544" fmla="*/ 555702 h 6858000"/>
            <a:gd name="connsiteX1545" fmla="*/ 7597303 w 12192000"/>
            <a:gd name="connsiteY1545" fmla="*/ 555702 h 6858000"/>
            <a:gd name="connsiteX1546" fmla="*/ 7569072 w 12192000"/>
            <a:gd name="connsiteY1546" fmla="*/ 583603 h 6858000"/>
            <a:gd name="connsiteX1547" fmla="*/ 7597303 w 12192000"/>
            <a:gd name="connsiteY1547" fmla="*/ 611505 h 6858000"/>
            <a:gd name="connsiteX1548" fmla="*/ 7625534 w 12192000"/>
            <a:gd name="connsiteY1548" fmla="*/ 583603 h 6858000"/>
            <a:gd name="connsiteX1549" fmla="*/ 7597303 w 12192000"/>
            <a:gd name="connsiteY1549" fmla="*/ 555702 h 6858000"/>
            <a:gd name="connsiteX1550" fmla="*/ 7679644 w 12192000"/>
            <a:gd name="connsiteY1550" fmla="*/ 555702 h 6858000"/>
            <a:gd name="connsiteX1551" fmla="*/ 7653766 w 12192000"/>
            <a:gd name="connsiteY1551" fmla="*/ 583603 h 6858000"/>
            <a:gd name="connsiteX1552" fmla="*/ 7679644 w 12192000"/>
            <a:gd name="connsiteY1552" fmla="*/ 611505 h 6858000"/>
            <a:gd name="connsiteX1553" fmla="*/ 7707875 w 12192000"/>
            <a:gd name="connsiteY1553" fmla="*/ 583603 h 6858000"/>
            <a:gd name="connsiteX1554" fmla="*/ 7679644 w 12192000"/>
            <a:gd name="connsiteY1554" fmla="*/ 555702 h 6858000"/>
            <a:gd name="connsiteX1555" fmla="*/ 7759632 w 12192000"/>
            <a:gd name="connsiteY1555" fmla="*/ 555702 h 6858000"/>
            <a:gd name="connsiteX1556" fmla="*/ 7731401 w 12192000"/>
            <a:gd name="connsiteY1556" fmla="*/ 583603 h 6858000"/>
            <a:gd name="connsiteX1557" fmla="*/ 7759632 w 12192000"/>
            <a:gd name="connsiteY1557" fmla="*/ 611505 h 6858000"/>
            <a:gd name="connsiteX1558" fmla="*/ 7787863 w 12192000"/>
            <a:gd name="connsiteY1558" fmla="*/ 583603 h 6858000"/>
            <a:gd name="connsiteX1559" fmla="*/ 7759632 w 12192000"/>
            <a:gd name="connsiteY1559" fmla="*/ 555702 h 6858000"/>
            <a:gd name="connsiteX1560" fmla="*/ 7839620 w 12192000"/>
            <a:gd name="connsiteY1560" fmla="*/ 555702 h 6858000"/>
            <a:gd name="connsiteX1561" fmla="*/ 7811389 w 12192000"/>
            <a:gd name="connsiteY1561" fmla="*/ 583603 h 6858000"/>
            <a:gd name="connsiteX1562" fmla="*/ 7839620 w 12192000"/>
            <a:gd name="connsiteY1562" fmla="*/ 611505 h 6858000"/>
            <a:gd name="connsiteX1563" fmla="*/ 7867851 w 12192000"/>
            <a:gd name="connsiteY1563" fmla="*/ 583603 h 6858000"/>
            <a:gd name="connsiteX1564" fmla="*/ 7839620 w 12192000"/>
            <a:gd name="connsiteY1564" fmla="*/ 555702 h 6858000"/>
            <a:gd name="connsiteX1565" fmla="*/ 7919609 w 12192000"/>
            <a:gd name="connsiteY1565" fmla="*/ 555702 h 6858000"/>
            <a:gd name="connsiteX1566" fmla="*/ 7891378 w 12192000"/>
            <a:gd name="connsiteY1566" fmla="*/ 583603 h 6858000"/>
            <a:gd name="connsiteX1567" fmla="*/ 7919609 w 12192000"/>
            <a:gd name="connsiteY1567" fmla="*/ 611505 h 6858000"/>
            <a:gd name="connsiteX1568" fmla="*/ 7947841 w 12192000"/>
            <a:gd name="connsiteY1568" fmla="*/ 583603 h 6858000"/>
            <a:gd name="connsiteX1569" fmla="*/ 7919609 w 12192000"/>
            <a:gd name="connsiteY1569" fmla="*/ 555702 h 6858000"/>
            <a:gd name="connsiteX1570" fmla="*/ 8001949 w 12192000"/>
            <a:gd name="connsiteY1570" fmla="*/ 555702 h 6858000"/>
            <a:gd name="connsiteX1571" fmla="*/ 7973718 w 12192000"/>
            <a:gd name="connsiteY1571" fmla="*/ 583603 h 6858000"/>
            <a:gd name="connsiteX1572" fmla="*/ 8001949 w 12192000"/>
            <a:gd name="connsiteY1572" fmla="*/ 611505 h 6858000"/>
            <a:gd name="connsiteX1573" fmla="*/ 8027828 w 12192000"/>
            <a:gd name="connsiteY1573" fmla="*/ 583603 h 6858000"/>
            <a:gd name="connsiteX1574" fmla="*/ 8001949 w 12192000"/>
            <a:gd name="connsiteY1574" fmla="*/ 555702 h 6858000"/>
            <a:gd name="connsiteX1575" fmla="*/ 8081938 w 12192000"/>
            <a:gd name="connsiteY1575" fmla="*/ 555702 h 6858000"/>
            <a:gd name="connsiteX1576" fmla="*/ 8053707 w 12192000"/>
            <a:gd name="connsiteY1576" fmla="*/ 583603 h 6858000"/>
            <a:gd name="connsiteX1577" fmla="*/ 8081938 w 12192000"/>
            <a:gd name="connsiteY1577" fmla="*/ 611505 h 6858000"/>
            <a:gd name="connsiteX1578" fmla="*/ 8110169 w 12192000"/>
            <a:gd name="connsiteY1578" fmla="*/ 583603 h 6858000"/>
            <a:gd name="connsiteX1579" fmla="*/ 8081938 w 12192000"/>
            <a:gd name="connsiteY1579" fmla="*/ 555702 h 6858000"/>
            <a:gd name="connsiteX1580" fmla="*/ 8164280 w 12192000"/>
            <a:gd name="connsiteY1580" fmla="*/ 555702 h 6858000"/>
            <a:gd name="connsiteX1581" fmla="*/ 8136049 w 12192000"/>
            <a:gd name="connsiteY1581" fmla="*/ 583603 h 6858000"/>
            <a:gd name="connsiteX1582" fmla="*/ 8164280 w 12192000"/>
            <a:gd name="connsiteY1582" fmla="*/ 611505 h 6858000"/>
            <a:gd name="connsiteX1583" fmla="*/ 8190158 w 12192000"/>
            <a:gd name="connsiteY1583" fmla="*/ 583603 h 6858000"/>
            <a:gd name="connsiteX1584" fmla="*/ 8164280 w 12192000"/>
            <a:gd name="connsiteY1584" fmla="*/ 555702 h 6858000"/>
            <a:gd name="connsiteX1585" fmla="*/ 8241915 w 12192000"/>
            <a:gd name="connsiteY1585" fmla="*/ 555702 h 6858000"/>
            <a:gd name="connsiteX1586" fmla="*/ 8213684 w 12192000"/>
            <a:gd name="connsiteY1586" fmla="*/ 583603 h 6858000"/>
            <a:gd name="connsiteX1587" fmla="*/ 8241915 w 12192000"/>
            <a:gd name="connsiteY1587" fmla="*/ 611505 h 6858000"/>
            <a:gd name="connsiteX1588" fmla="*/ 8270146 w 12192000"/>
            <a:gd name="connsiteY1588" fmla="*/ 583603 h 6858000"/>
            <a:gd name="connsiteX1589" fmla="*/ 8241915 w 12192000"/>
            <a:gd name="connsiteY1589" fmla="*/ 555702 h 6858000"/>
            <a:gd name="connsiteX1590" fmla="*/ 8321905 w 12192000"/>
            <a:gd name="connsiteY1590" fmla="*/ 555702 h 6858000"/>
            <a:gd name="connsiteX1591" fmla="*/ 8296026 w 12192000"/>
            <a:gd name="connsiteY1591" fmla="*/ 583603 h 6858000"/>
            <a:gd name="connsiteX1592" fmla="*/ 8321905 w 12192000"/>
            <a:gd name="connsiteY1592" fmla="*/ 611505 h 6858000"/>
            <a:gd name="connsiteX1593" fmla="*/ 8350135 w 12192000"/>
            <a:gd name="connsiteY1593" fmla="*/ 583603 h 6858000"/>
            <a:gd name="connsiteX1594" fmla="*/ 8321905 w 12192000"/>
            <a:gd name="connsiteY1594" fmla="*/ 555702 h 6858000"/>
            <a:gd name="connsiteX1595" fmla="*/ 8401892 w 12192000"/>
            <a:gd name="connsiteY1595" fmla="*/ 555702 h 6858000"/>
            <a:gd name="connsiteX1596" fmla="*/ 8376013 w 12192000"/>
            <a:gd name="connsiteY1596" fmla="*/ 583603 h 6858000"/>
            <a:gd name="connsiteX1597" fmla="*/ 8401892 w 12192000"/>
            <a:gd name="connsiteY1597" fmla="*/ 611505 h 6858000"/>
            <a:gd name="connsiteX1598" fmla="*/ 8430123 w 12192000"/>
            <a:gd name="connsiteY1598" fmla="*/ 583603 h 6858000"/>
            <a:gd name="connsiteX1599" fmla="*/ 8401892 w 12192000"/>
            <a:gd name="connsiteY1599" fmla="*/ 555702 h 6858000"/>
            <a:gd name="connsiteX1600" fmla="*/ 8481880 w 12192000"/>
            <a:gd name="connsiteY1600" fmla="*/ 555702 h 6858000"/>
            <a:gd name="connsiteX1601" fmla="*/ 8456001 w 12192000"/>
            <a:gd name="connsiteY1601" fmla="*/ 583603 h 6858000"/>
            <a:gd name="connsiteX1602" fmla="*/ 8481880 w 12192000"/>
            <a:gd name="connsiteY1602" fmla="*/ 611505 h 6858000"/>
            <a:gd name="connsiteX1603" fmla="*/ 8510111 w 12192000"/>
            <a:gd name="connsiteY1603" fmla="*/ 583603 h 6858000"/>
            <a:gd name="connsiteX1604" fmla="*/ 8481880 w 12192000"/>
            <a:gd name="connsiteY1604" fmla="*/ 555702 h 6858000"/>
            <a:gd name="connsiteX1605" fmla="*/ 8564221 w 12192000"/>
            <a:gd name="connsiteY1605" fmla="*/ 555702 h 6858000"/>
            <a:gd name="connsiteX1606" fmla="*/ 8535990 w 12192000"/>
            <a:gd name="connsiteY1606" fmla="*/ 583603 h 6858000"/>
            <a:gd name="connsiteX1607" fmla="*/ 8564221 w 12192000"/>
            <a:gd name="connsiteY1607" fmla="*/ 611505 h 6858000"/>
            <a:gd name="connsiteX1608" fmla="*/ 8592452 w 12192000"/>
            <a:gd name="connsiteY1608" fmla="*/ 583603 h 6858000"/>
            <a:gd name="connsiteX1609" fmla="*/ 8564221 w 12192000"/>
            <a:gd name="connsiteY1609" fmla="*/ 555702 h 6858000"/>
            <a:gd name="connsiteX1610" fmla="*/ 8644209 w 12192000"/>
            <a:gd name="connsiteY1610" fmla="*/ 555702 h 6858000"/>
            <a:gd name="connsiteX1611" fmla="*/ 8615978 w 12192000"/>
            <a:gd name="connsiteY1611" fmla="*/ 583603 h 6858000"/>
            <a:gd name="connsiteX1612" fmla="*/ 8644209 w 12192000"/>
            <a:gd name="connsiteY1612" fmla="*/ 611505 h 6858000"/>
            <a:gd name="connsiteX1613" fmla="*/ 8672440 w 12192000"/>
            <a:gd name="connsiteY1613" fmla="*/ 583603 h 6858000"/>
            <a:gd name="connsiteX1614" fmla="*/ 8644209 w 12192000"/>
            <a:gd name="connsiteY1614" fmla="*/ 555702 h 6858000"/>
            <a:gd name="connsiteX1615" fmla="*/ 8724197 w 12192000"/>
            <a:gd name="connsiteY1615" fmla="*/ 555702 h 6858000"/>
            <a:gd name="connsiteX1616" fmla="*/ 8695966 w 12192000"/>
            <a:gd name="connsiteY1616" fmla="*/ 583603 h 6858000"/>
            <a:gd name="connsiteX1617" fmla="*/ 8724197 w 12192000"/>
            <a:gd name="connsiteY1617" fmla="*/ 611505 h 6858000"/>
            <a:gd name="connsiteX1618" fmla="*/ 8752428 w 12192000"/>
            <a:gd name="connsiteY1618" fmla="*/ 583603 h 6858000"/>
            <a:gd name="connsiteX1619" fmla="*/ 8724197 w 12192000"/>
            <a:gd name="connsiteY1619" fmla="*/ 555702 h 6858000"/>
            <a:gd name="connsiteX1620" fmla="*/ 8806539 w 12192000"/>
            <a:gd name="connsiteY1620" fmla="*/ 555702 h 6858000"/>
            <a:gd name="connsiteX1621" fmla="*/ 8778308 w 12192000"/>
            <a:gd name="connsiteY1621" fmla="*/ 583603 h 6858000"/>
            <a:gd name="connsiteX1622" fmla="*/ 8806539 w 12192000"/>
            <a:gd name="connsiteY1622" fmla="*/ 611505 h 6858000"/>
            <a:gd name="connsiteX1623" fmla="*/ 8832417 w 12192000"/>
            <a:gd name="connsiteY1623" fmla="*/ 583603 h 6858000"/>
            <a:gd name="connsiteX1624" fmla="*/ 8806539 w 12192000"/>
            <a:gd name="connsiteY1624" fmla="*/ 555702 h 6858000"/>
            <a:gd name="connsiteX1625" fmla="*/ 8884175 w 12192000"/>
            <a:gd name="connsiteY1625" fmla="*/ 555702 h 6858000"/>
            <a:gd name="connsiteX1626" fmla="*/ 8855944 w 12192000"/>
            <a:gd name="connsiteY1626" fmla="*/ 583603 h 6858000"/>
            <a:gd name="connsiteX1627" fmla="*/ 8884175 w 12192000"/>
            <a:gd name="connsiteY1627" fmla="*/ 611505 h 6858000"/>
            <a:gd name="connsiteX1628" fmla="*/ 8912407 w 12192000"/>
            <a:gd name="connsiteY1628" fmla="*/ 583603 h 6858000"/>
            <a:gd name="connsiteX1629" fmla="*/ 8884175 w 12192000"/>
            <a:gd name="connsiteY1629" fmla="*/ 555702 h 6858000"/>
            <a:gd name="connsiteX1630" fmla="*/ 8964163 w 12192000"/>
            <a:gd name="connsiteY1630" fmla="*/ 555702 h 6858000"/>
            <a:gd name="connsiteX1631" fmla="*/ 8935932 w 12192000"/>
            <a:gd name="connsiteY1631" fmla="*/ 583603 h 6858000"/>
            <a:gd name="connsiteX1632" fmla="*/ 8964163 w 12192000"/>
            <a:gd name="connsiteY1632" fmla="*/ 611505 h 6858000"/>
            <a:gd name="connsiteX1633" fmla="*/ 8992394 w 12192000"/>
            <a:gd name="connsiteY1633" fmla="*/ 583603 h 6858000"/>
            <a:gd name="connsiteX1634" fmla="*/ 8964163 w 12192000"/>
            <a:gd name="connsiteY1634" fmla="*/ 555702 h 6858000"/>
            <a:gd name="connsiteX1635" fmla="*/ 9046504 w 12192000"/>
            <a:gd name="connsiteY1635" fmla="*/ 555702 h 6858000"/>
            <a:gd name="connsiteX1636" fmla="*/ 9020625 w 12192000"/>
            <a:gd name="connsiteY1636" fmla="*/ 583603 h 6858000"/>
            <a:gd name="connsiteX1637" fmla="*/ 9046504 w 12192000"/>
            <a:gd name="connsiteY1637" fmla="*/ 611505 h 6858000"/>
            <a:gd name="connsiteX1638" fmla="*/ 9074735 w 12192000"/>
            <a:gd name="connsiteY1638" fmla="*/ 583603 h 6858000"/>
            <a:gd name="connsiteX1639" fmla="*/ 9046504 w 12192000"/>
            <a:gd name="connsiteY1639" fmla="*/ 555702 h 6858000"/>
            <a:gd name="connsiteX1640" fmla="*/ 9126492 w 12192000"/>
            <a:gd name="connsiteY1640" fmla="*/ 555702 h 6858000"/>
            <a:gd name="connsiteX1641" fmla="*/ 9098261 w 12192000"/>
            <a:gd name="connsiteY1641" fmla="*/ 583603 h 6858000"/>
            <a:gd name="connsiteX1642" fmla="*/ 9126492 w 12192000"/>
            <a:gd name="connsiteY1642" fmla="*/ 611505 h 6858000"/>
            <a:gd name="connsiteX1643" fmla="*/ 9154723 w 12192000"/>
            <a:gd name="connsiteY1643" fmla="*/ 583603 h 6858000"/>
            <a:gd name="connsiteX1644" fmla="*/ 9126492 w 12192000"/>
            <a:gd name="connsiteY1644" fmla="*/ 555702 h 6858000"/>
            <a:gd name="connsiteX1645" fmla="*/ 9206480 w 12192000"/>
            <a:gd name="connsiteY1645" fmla="*/ 555702 h 6858000"/>
            <a:gd name="connsiteX1646" fmla="*/ 9178249 w 12192000"/>
            <a:gd name="connsiteY1646" fmla="*/ 583603 h 6858000"/>
            <a:gd name="connsiteX1647" fmla="*/ 9206480 w 12192000"/>
            <a:gd name="connsiteY1647" fmla="*/ 611505 h 6858000"/>
            <a:gd name="connsiteX1648" fmla="*/ 9234711 w 12192000"/>
            <a:gd name="connsiteY1648" fmla="*/ 583603 h 6858000"/>
            <a:gd name="connsiteX1649" fmla="*/ 9206480 w 12192000"/>
            <a:gd name="connsiteY1649" fmla="*/ 555702 h 6858000"/>
            <a:gd name="connsiteX1650" fmla="*/ 9286468 w 12192000"/>
            <a:gd name="connsiteY1650" fmla="*/ 555702 h 6858000"/>
            <a:gd name="connsiteX1651" fmla="*/ 9258237 w 12192000"/>
            <a:gd name="connsiteY1651" fmla="*/ 583603 h 6858000"/>
            <a:gd name="connsiteX1652" fmla="*/ 9286468 w 12192000"/>
            <a:gd name="connsiteY1652" fmla="*/ 611505 h 6858000"/>
            <a:gd name="connsiteX1653" fmla="*/ 9314699 w 12192000"/>
            <a:gd name="connsiteY1653" fmla="*/ 583603 h 6858000"/>
            <a:gd name="connsiteX1654" fmla="*/ 9286468 w 12192000"/>
            <a:gd name="connsiteY1654" fmla="*/ 555702 h 6858000"/>
            <a:gd name="connsiteX1655" fmla="*/ 9366458 w 12192000"/>
            <a:gd name="connsiteY1655" fmla="*/ 555702 h 6858000"/>
            <a:gd name="connsiteX1656" fmla="*/ 9338227 w 12192000"/>
            <a:gd name="connsiteY1656" fmla="*/ 583603 h 6858000"/>
            <a:gd name="connsiteX1657" fmla="*/ 9366458 w 12192000"/>
            <a:gd name="connsiteY1657" fmla="*/ 611505 h 6858000"/>
            <a:gd name="connsiteX1658" fmla="*/ 9394690 w 12192000"/>
            <a:gd name="connsiteY1658" fmla="*/ 583603 h 6858000"/>
            <a:gd name="connsiteX1659" fmla="*/ 9366458 w 12192000"/>
            <a:gd name="connsiteY1659" fmla="*/ 555702 h 6858000"/>
            <a:gd name="connsiteX1660" fmla="*/ 9448798 w 12192000"/>
            <a:gd name="connsiteY1660" fmla="*/ 555702 h 6858000"/>
            <a:gd name="connsiteX1661" fmla="*/ 9420567 w 12192000"/>
            <a:gd name="connsiteY1661" fmla="*/ 583603 h 6858000"/>
            <a:gd name="connsiteX1662" fmla="*/ 9448798 w 12192000"/>
            <a:gd name="connsiteY1662" fmla="*/ 611505 h 6858000"/>
            <a:gd name="connsiteX1663" fmla="*/ 9474677 w 12192000"/>
            <a:gd name="connsiteY1663" fmla="*/ 583603 h 6858000"/>
            <a:gd name="connsiteX1664" fmla="*/ 9448798 w 12192000"/>
            <a:gd name="connsiteY1664" fmla="*/ 555702 h 6858000"/>
            <a:gd name="connsiteX1665" fmla="*/ 9528787 w 12192000"/>
            <a:gd name="connsiteY1665" fmla="*/ 555702 h 6858000"/>
            <a:gd name="connsiteX1666" fmla="*/ 9500556 w 12192000"/>
            <a:gd name="connsiteY1666" fmla="*/ 583603 h 6858000"/>
            <a:gd name="connsiteX1667" fmla="*/ 9528787 w 12192000"/>
            <a:gd name="connsiteY1667" fmla="*/ 611505 h 6858000"/>
            <a:gd name="connsiteX1668" fmla="*/ 9557018 w 12192000"/>
            <a:gd name="connsiteY1668" fmla="*/ 583603 h 6858000"/>
            <a:gd name="connsiteX1669" fmla="*/ 9528787 w 12192000"/>
            <a:gd name="connsiteY1669" fmla="*/ 555702 h 6858000"/>
            <a:gd name="connsiteX1670" fmla="*/ 9611129 w 12192000"/>
            <a:gd name="connsiteY1670" fmla="*/ 555702 h 6858000"/>
            <a:gd name="connsiteX1671" fmla="*/ 9582898 w 12192000"/>
            <a:gd name="connsiteY1671" fmla="*/ 583603 h 6858000"/>
            <a:gd name="connsiteX1672" fmla="*/ 9611129 w 12192000"/>
            <a:gd name="connsiteY1672" fmla="*/ 611505 h 6858000"/>
            <a:gd name="connsiteX1673" fmla="*/ 9637007 w 12192000"/>
            <a:gd name="connsiteY1673" fmla="*/ 583603 h 6858000"/>
            <a:gd name="connsiteX1674" fmla="*/ 9611129 w 12192000"/>
            <a:gd name="connsiteY1674" fmla="*/ 555702 h 6858000"/>
            <a:gd name="connsiteX1675" fmla="*/ 9688765 w 12192000"/>
            <a:gd name="connsiteY1675" fmla="*/ 555702 h 6858000"/>
            <a:gd name="connsiteX1676" fmla="*/ 9662886 w 12192000"/>
            <a:gd name="connsiteY1676" fmla="*/ 583603 h 6858000"/>
            <a:gd name="connsiteX1677" fmla="*/ 9688765 w 12192000"/>
            <a:gd name="connsiteY1677" fmla="*/ 611505 h 6858000"/>
            <a:gd name="connsiteX1678" fmla="*/ 9716995 w 12192000"/>
            <a:gd name="connsiteY1678" fmla="*/ 583603 h 6858000"/>
            <a:gd name="connsiteX1679" fmla="*/ 9688765 w 12192000"/>
            <a:gd name="connsiteY1679" fmla="*/ 555702 h 6858000"/>
            <a:gd name="connsiteX1680" fmla="*/ 9768751 w 12192000"/>
            <a:gd name="connsiteY1680" fmla="*/ 555702 h 6858000"/>
            <a:gd name="connsiteX1681" fmla="*/ 9740520 w 12192000"/>
            <a:gd name="connsiteY1681" fmla="*/ 583603 h 6858000"/>
            <a:gd name="connsiteX1682" fmla="*/ 9768751 w 12192000"/>
            <a:gd name="connsiteY1682" fmla="*/ 611505 h 6858000"/>
            <a:gd name="connsiteX1683" fmla="*/ 9796982 w 12192000"/>
            <a:gd name="connsiteY1683" fmla="*/ 583603 h 6858000"/>
            <a:gd name="connsiteX1684" fmla="*/ 9768751 w 12192000"/>
            <a:gd name="connsiteY1684" fmla="*/ 555702 h 6858000"/>
            <a:gd name="connsiteX1685" fmla="*/ 9848740 w 12192000"/>
            <a:gd name="connsiteY1685" fmla="*/ 555702 h 6858000"/>
            <a:gd name="connsiteX1686" fmla="*/ 9822861 w 12192000"/>
            <a:gd name="connsiteY1686" fmla="*/ 583603 h 6858000"/>
            <a:gd name="connsiteX1687" fmla="*/ 9848740 w 12192000"/>
            <a:gd name="connsiteY1687" fmla="*/ 611505 h 6858000"/>
            <a:gd name="connsiteX1688" fmla="*/ 9876971 w 12192000"/>
            <a:gd name="connsiteY1688" fmla="*/ 583603 h 6858000"/>
            <a:gd name="connsiteX1689" fmla="*/ 9848740 w 12192000"/>
            <a:gd name="connsiteY1689" fmla="*/ 555702 h 6858000"/>
            <a:gd name="connsiteX1690" fmla="*/ 9931082 w 12192000"/>
            <a:gd name="connsiteY1690" fmla="*/ 555702 h 6858000"/>
            <a:gd name="connsiteX1691" fmla="*/ 9902851 w 12192000"/>
            <a:gd name="connsiteY1691" fmla="*/ 583603 h 6858000"/>
            <a:gd name="connsiteX1692" fmla="*/ 9931082 w 12192000"/>
            <a:gd name="connsiteY1692" fmla="*/ 611505 h 6858000"/>
            <a:gd name="connsiteX1693" fmla="*/ 9959314 w 12192000"/>
            <a:gd name="connsiteY1693" fmla="*/ 583603 h 6858000"/>
            <a:gd name="connsiteX1694" fmla="*/ 9931082 w 12192000"/>
            <a:gd name="connsiteY1694" fmla="*/ 555702 h 6858000"/>
            <a:gd name="connsiteX1695" fmla="*/ 10011069 w 12192000"/>
            <a:gd name="connsiteY1695" fmla="*/ 555702 h 6858000"/>
            <a:gd name="connsiteX1696" fmla="*/ 9982838 w 12192000"/>
            <a:gd name="connsiteY1696" fmla="*/ 583603 h 6858000"/>
            <a:gd name="connsiteX1697" fmla="*/ 10011069 w 12192000"/>
            <a:gd name="connsiteY1697" fmla="*/ 611505 h 6858000"/>
            <a:gd name="connsiteX1698" fmla="*/ 10039300 w 12192000"/>
            <a:gd name="connsiteY1698" fmla="*/ 583603 h 6858000"/>
            <a:gd name="connsiteX1699" fmla="*/ 10011069 w 12192000"/>
            <a:gd name="connsiteY1699" fmla="*/ 555702 h 6858000"/>
            <a:gd name="connsiteX1700" fmla="*/ 10091058 w 12192000"/>
            <a:gd name="connsiteY1700" fmla="*/ 555702 h 6858000"/>
            <a:gd name="connsiteX1701" fmla="*/ 10062827 w 12192000"/>
            <a:gd name="connsiteY1701" fmla="*/ 583603 h 6858000"/>
            <a:gd name="connsiteX1702" fmla="*/ 10091058 w 12192000"/>
            <a:gd name="connsiteY1702" fmla="*/ 611505 h 6858000"/>
            <a:gd name="connsiteX1703" fmla="*/ 10119289 w 12192000"/>
            <a:gd name="connsiteY1703" fmla="*/ 583603 h 6858000"/>
            <a:gd name="connsiteX1704" fmla="*/ 10091058 w 12192000"/>
            <a:gd name="connsiteY1704" fmla="*/ 555702 h 6858000"/>
            <a:gd name="connsiteX1705" fmla="*/ 10171046 w 12192000"/>
            <a:gd name="connsiteY1705" fmla="*/ 555702 h 6858000"/>
            <a:gd name="connsiteX1706" fmla="*/ 10142815 w 12192000"/>
            <a:gd name="connsiteY1706" fmla="*/ 583603 h 6858000"/>
            <a:gd name="connsiteX1707" fmla="*/ 10171046 w 12192000"/>
            <a:gd name="connsiteY1707" fmla="*/ 611505 h 6858000"/>
            <a:gd name="connsiteX1708" fmla="*/ 10199277 w 12192000"/>
            <a:gd name="connsiteY1708" fmla="*/ 583603 h 6858000"/>
            <a:gd name="connsiteX1709" fmla="*/ 10171046 w 12192000"/>
            <a:gd name="connsiteY1709" fmla="*/ 555702 h 6858000"/>
            <a:gd name="connsiteX1710" fmla="*/ 10251036 w 12192000"/>
            <a:gd name="connsiteY1710" fmla="*/ 555702 h 6858000"/>
            <a:gd name="connsiteX1711" fmla="*/ 10225157 w 12192000"/>
            <a:gd name="connsiteY1711" fmla="*/ 583603 h 6858000"/>
            <a:gd name="connsiteX1712" fmla="*/ 10251036 w 12192000"/>
            <a:gd name="connsiteY1712" fmla="*/ 611505 h 6858000"/>
            <a:gd name="connsiteX1713" fmla="*/ 10279266 w 12192000"/>
            <a:gd name="connsiteY1713" fmla="*/ 583603 h 6858000"/>
            <a:gd name="connsiteX1714" fmla="*/ 10251036 w 12192000"/>
            <a:gd name="connsiteY1714" fmla="*/ 555702 h 6858000"/>
            <a:gd name="connsiteX1715" fmla="*/ 10331023 w 12192000"/>
            <a:gd name="connsiteY1715" fmla="*/ 555702 h 6858000"/>
            <a:gd name="connsiteX1716" fmla="*/ 10302792 w 12192000"/>
            <a:gd name="connsiteY1716" fmla="*/ 583603 h 6858000"/>
            <a:gd name="connsiteX1717" fmla="*/ 10331023 w 12192000"/>
            <a:gd name="connsiteY1717" fmla="*/ 611505 h 6858000"/>
            <a:gd name="connsiteX1718" fmla="*/ 10359255 w 12192000"/>
            <a:gd name="connsiteY1718" fmla="*/ 583603 h 6858000"/>
            <a:gd name="connsiteX1719" fmla="*/ 10331023 w 12192000"/>
            <a:gd name="connsiteY1719" fmla="*/ 555702 h 6858000"/>
            <a:gd name="connsiteX1720" fmla="*/ 10415716 w 12192000"/>
            <a:gd name="connsiteY1720" fmla="*/ 555702 h 6858000"/>
            <a:gd name="connsiteX1721" fmla="*/ 10387485 w 12192000"/>
            <a:gd name="connsiteY1721" fmla="*/ 583603 h 6858000"/>
            <a:gd name="connsiteX1722" fmla="*/ 10415716 w 12192000"/>
            <a:gd name="connsiteY1722" fmla="*/ 611505 h 6858000"/>
            <a:gd name="connsiteX1723" fmla="*/ 10441595 w 12192000"/>
            <a:gd name="connsiteY1723" fmla="*/ 583603 h 6858000"/>
            <a:gd name="connsiteX1724" fmla="*/ 10415716 w 12192000"/>
            <a:gd name="connsiteY1724" fmla="*/ 555702 h 6858000"/>
            <a:gd name="connsiteX1725" fmla="*/ 10493352 w 12192000"/>
            <a:gd name="connsiteY1725" fmla="*/ 555702 h 6858000"/>
            <a:gd name="connsiteX1726" fmla="*/ 10467473 w 12192000"/>
            <a:gd name="connsiteY1726" fmla="*/ 583603 h 6858000"/>
            <a:gd name="connsiteX1727" fmla="*/ 10493352 w 12192000"/>
            <a:gd name="connsiteY1727" fmla="*/ 611505 h 6858000"/>
            <a:gd name="connsiteX1728" fmla="*/ 10521583 w 12192000"/>
            <a:gd name="connsiteY1728" fmla="*/ 583603 h 6858000"/>
            <a:gd name="connsiteX1729" fmla="*/ 10493352 w 12192000"/>
            <a:gd name="connsiteY1729" fmla="*/ 555702 h 6858000"/>
            <a:gd name="connsiteX1730" fmla="*/ 10573341 w 12192000"/>
            <a:gd name="connsiteY1730" fmla="*/ 555702 h 6858000"/>
            <a:gd name="connsiteX1731" fmla="*/ 10545110 w 12192000"/>
            <a:gd name="connsiteY1731" fmla="*/ 583603 h 6858000"/>
            <a:gd name="connsiteX1732" fmla="*/ 10573341 w 12192000"/>
            <a:gd name="connsiteY1732" fmla="*/ 611505 h 6858000"/>
            <a:gd name="connsiteX1733" fmla="*/ 10601572 w 12192000"/>
            <a:gd name="connsiteY1733" fmla="*/ 583603 h 6858000"/>
            <a:gd name="connsiteX1734" fmla="*/ 10573341 w 12192000"/>
            <a:gd name="connsiteY1734" fmla="*/ 555702 h 6858000"/>
            <a:gd name="connsiteX1735" fmla="*/ 847695 w 12192000"/>
            <a:gd name="connsiteY1735" fmla="*/ 634756 h 6858000"/>
            <a:gd name="connsiteX1736" fmla="*/ 819464 w 12192000"/>
            <a:gd name="connsiteY1736" fmla="*/ 662657 h 6858000"/>
            <a:gd name="connsiteX1737" fmla="*/ 847695 w 12192000"/>
            <a:gd name="connsiteY1737" fmla="*/ 690559 h 6858000"/>
            <a:gd name="connsiteX1738" fmla="*/ 873574 w 12192000"/>
            <a:gd name="connsiteY1738" fmla="*/ 662657 h 6858000"/>
            <a:gd name="connsiteX1739" fmla="*/ 847695 w 12192000"/>
            <a:gd name="connsiteY1739" fmla="*/ 634756 h 6858000"/>
            <a:gd name="connsiteX1740" fmla="*/ 925331 w 12192000"/>
            <a:gd name="connsiteY1740" fmla="*/ 634756 h 6858000"/>
            <a:gd name="connsiteX1741" fmla="*/ 897100 w 12192000"/>
            <a:gd name="connsiteY1741" fmla="*/ 662657 h 6858000"/>
            <a:gd name="connsiteX1742" fmla="*/ 925331 w 12192000"/>
            <a:gd name="connsiteY1742" fmla="*/ 690559 h 6858000"/>
            <a:gd name="connsiteX1743" fmla="*/ 953562 w 12192000"/>
            <a:gd name="connsiteY1743" fmla="*/ 662657 h 6858000"/>
            <a:gd name="connsiteX1744" fmla="*/ 925331 w 12192000"/>
            <a:gd name="connsiteY1744" fmla="*/ 634756 h 6858000"/>
            <a:gd name="connsiteX1745" fmla="*/ 1005319 w 12192000"/>
            <a:gd name="connsiteY1745" fmla="*/ 634756 h 6858000"/>
            <a:gd name="connsiteX1746" fmla="*/ 977088 w 12192000"/>
            <a:gd name="connsiteY1746" fmla="*/ 662657 h 6858000"/>
            <a:gd name="connsiteX1747" fmla="*/ 1005319 w 12192000"/>
            <a:gd name="connsiteY1747" fmla="*/ 690559 h 6858000"/>
            <a:gd name="connsiteX1748" fmla="*/ 1033550 w 12192000"/>
            <a:gd name="connsiteY1748" fmla="*/ 662657 h 6858000"/>
            <a:gd name="connsiteX1749" fmla="*/ 1005319 w 12192000"/>
            <a:gd name="connsiteY1749" fmla="*/ 634756 h 6858000"/>
            <a:gd name="connsiteX1750" fmla="*/ 1085308 w 12192000"/>
            <a:gd name="connsiteY1750" fmla="*/ 634756 h 6858000"/>
            <a:gd name="connsiteX1751" fmla="*/ 1059429 w 12192000"/>
            <a:gd name="connsiteY1751" fmla="*/ 662657 h 6858000"/>
            <a:gd name="connsiteX1752" fmla="*/ 1085308 w 12192000"/>
            <a:gd name="connsiteY1752" fmla="*/ 690559 h 6858000"/>
            <a:gd name="connsiteX1753" fmla="*/ 1113539 w 12192000"/>
            <a:gd name="connsiteY1753" fmla="*/ 662657 h 6858000"/>
            <a:gd name="connsiteX1754" fmla="*/ 1085308 w 12192000"/>
            <a:gd name="connsiteY1754" fmla="*/ 634756 h 6858000"/>
            <a:gd name="connsiteX1755" fmla="*/ 1167649 w 12192000"/>
            <a:gd name="connsiteY1755" fmla="*/ 634756 h 6858000"/>
            <a:gd name="connsiteX1756" fmla="*/ 1141770 w 12192000"/>
            <a:gd name="connsiteY1756" fmla="*/ 662657 h 6858000"/>
            <a:gd name="connsiteX1757" fmla="*/ 1167649 w 12192000"/>
            <a:gd name="connsiteY1757" fmla="*/ 690559 h 6858000"/>
            <a:gd name="connsiteX1758" fmla="*/ 1195880 w 12192000"/>
            <a:gd name="connsiteY1758" fmla="*/ 662657 h 6858000"/>
            <a:gd name="connsiteX1759" fmla="*/ 1167649 w 12192000"/>
            <a:gd name="connsiteY1759" fmla="*/ 634756 h 6858000"/>
            <a:gd name="connsiteX1760" fmla="*/ 1247638 w 12192000"/>
            <a:gd name="connsiteY1760" fmla="*/ 634756 h 6858000"/>
            <a:gd name="connsiteX1761" fmla="*/ 1221759 w 12192000"/>
            <a:gd name="connsiteY1761" fmla="*/ 662657 h 6858000"/>
            <a:gd name="connsiteX1762" fmla="*/ 1247638 w 12192000"/>
            <a:gd name="connsiteY1762" fmla="*/ 690559 h 6858000"/>
            <a:gd name="connsiteX1763" fmla="*/ 1275869 w 12192000"/>
            <a:gd name="connsiteY1763" fmla="*/ 662657 h 6858000"/>
            <a:gd name="connsiteX1764" fmla="*/ 1247638 w 12192000"/>
            <a:gd name="connsiteY1764" fmla="*/ 634756 h 6858000"/>
            <a:gd name="connsiteX1765" fmla="*/ 1327626 w 12192000"/>
            <a:gd name="connsiteY1765" fmla="*/ 634756 h 6858000"/>
            <a:gd name="connsiteX1766" fmla="*/ 1301747 w 12192000"/>
            <a:gd name="connsiteY1766" fmla="*/ 662657 h 6858000"/>
            <a:gd name="connsiteX1767" fmla="*/ 1327626 w 12192000"/>
            <a:gd name="connsiteY1767" fmla="*/ 690559 h 6858000"/>
            <a:gd name="connsiteX1768" fmla="*/ 1355857 w 12192000"/>
            <a:gd name="connsiteY1768" fmla="*/ 662657 h 6858000"/>
            <a:gd name="connsiteX1769" fmla="*/ 1327626 w 12192000"/>
            <a:gd name="connsiteY1769" fmla="*/ 634756 h 6858000"/>
            <a:gd name="connsiteX1770" fmla="*/ 1407614 w 12192000"/>
            <a:gd name="connsiteY1770" fmla="*/ 634756 h 6858000"/>
            <a:gd name="connsiteX1771" fmla="*/ 1379383 w 12192000"/>
            <a:gd name="connsiteY1771" fmla="*/ 662657 h 6858000"/>
            <a:gd name="connsiteX1772" fmla="*/ 1407614 w 12192000"/>
            <a:gd name="connsiteY1772" fmla="*/ 690559 h 6858000"/>
            <a:gd name="connsiteX1773" fmla="*/ 1435845 w 12192000"/>
            <a:gd name="connsiteY1773" fmla="*/ 662657 h 6858000"/>
            <a:gd name="connsiteX1774" fmla="*/ 1407614 w 12192000"/>
            <a:gd name="connsiteY1774" fmla="*/ 634756 h 6858000"/>
            <a:gd name="connsiteX1775" fmla="*/ 1487602 w 12192000"/>
            <a:gd name="connsiteY1775" fmla="*/ 634756 h 6858000"/>
            <a:gd name="connsiteX1776" fmla="*/ 1459371 w 12192000"/>
            <a:gd name="connsiteY1776" fmla="*/ 662657 h 6858000"/>
            <a:gd name="connsiteX1777" fmla="*/ 1487602 w 12192000"/>
            <a:gd name="connsiteY1777" fmla="*/ 690559 h 6858000"/>
            <a:gd name="connsiteX1778" fmla="*/ 1515833 w 12192000"/>
            <a:gd name="connsiteY1778" fmla="*/ 662657 h 6858000"/>
            <a:gd name="connsiteX1779" fmla="*/ 1487602 w 12192000"/>
            <a:gd name="connsiteY1779" fmla="*/ 634756 h 6858000"/>
            <a:gd name="connsiteX1780" fmla="*/ 1569943 w 12192000"/>
            <a:gd name="connsiteY1780" fmla="*/ 634756 h 6858000"/>
            <a:gd name="connsiteX1781" fmla="*/ 1541712 w 12192000"/>
            <a:gd name="connsiteY1781" fmla="*/ 662657 h 6858000"/>
            <a:gd name="connsiteX1782" fmla="*/ 1569943 w 12192000"/>
            <a:gd name="connsiteY1782" fmla="*/ 690559 h 6858000"/>
            <a:gd name="connsiteX1783" fmla="*/ 1598174 w 12192000"/>
            <a:gd name="connsiteY1783" fmla="*/ 662657 h 6858000"/>
            <a:gd name="connsiteX1784" fmla="*/ 1569943 w 12192000"/>
            <a:gd name="connsiteY1784" fmla="*/ 634756 h 6858000"/>
            <a:gd name="connsiteX1785" fmla="*/ 1649932 w 12192000"/>
            <a:gd name="connsiteY1785" fmla="*/ 634756 h 6858000"/>
            <a:gd name="connsiteX1786" fmla="*/ 1621701 w 12192000"/>
            <a:gd name="connsiteY1786" fmla="*/ 662657 h 6858000"/>
            <a:gd name="connsiteX1787" fmla="*/ 1649932 w 12192000"/>
            <a:gd name="connsiteY1787" fmla="*/ 690559 h 6858000"/>
            <a:gd name="connsiteX1788" fmla="*/ 1678163 w 12192000"/>
            <a:gd name="connsiteY1788" fmla="*/ 662657 h 6858000"/>
            <a:gd name="connsiteX1789" fmla="*/ 1649932 w 12192000"/>
            <a:gd name="connsiteY1789" fmla="*/ 634756 h 6858000"/>
            <a:gd name="connsiteX1790" fmla="*/ 1729920 w 12192000"/>
            <a:gd name="connsiteY1790" fmla="*/ 634756 h 6858000"/>
            <a:gd name="connsiteX1791" fmla="*/ 1701689 w 12192000"/>
            <a:gd name="connsiteY1791" fmla="*/ 662657 h 6858000"/>
            <a:gd name="connsiteX1792" fmla="*/ 1729920 w 12192000"/>
            <a:gd name="connsiteY1792" fmla="*/ 690559 h 6858000"/>
            <a:gd name="connsiteX1793" fmla="*/ 1758151 w 12192000"/>
            <a:gd name="connsiteY1793" fmla="*/ 662657 h 6858000"/>
            <a:gd name="connsiteX1794" fmla="*/ 1729920 w 12192000"/>
            <a:gd name="connsiteY1794" fmla="*/ 634756 h 6858000"/>
            <a:gd name="connsiteX1795" fmla="*/ 1809908 w 12192000"/>
            <a:gd name="connsiteY1795" fmla="*/ 634756 h 6858000"/>
            <a:gd name="connsiteX1796" fmla="*/ 1781677 w 12192000"/>
            <a:gd name="connsiteY1796" fmla="*/ 662657 h 6858000"/>
            <a:gd name="connsiteX1797" fmla="*/ 1809908 w 12192000"/>
            <a:gd name="connsiteY1797" fmla="*/ 690559 h 6858000"/>
            <a:gd name="connsiteX1798" fmla="*/ 1838139 w 12192000"/>
            <a:gd name="connsiteY1798" fmla="*/ 662657 h 6858000"/>
            <a:gd name="connsiteX1799" fmla="*/ 1809908 w 12192000"/>
            <a:gd name="connsiteY1799" fmla="*/ 634756 h 6858000"/>
            <a:gd name="connsiteX1800" fmla="*/ 1889897 w 12192000"/>
            <a:gd name="connsiteY1800" fmla="*/ 634756 h 6858000"/>
            <a:gd name="connsiteX1801" fmla="*/ 1864018 w 12192000"/>
            <a:gd name="connsiteY1801" fmla="*/ 662657 h 6858000"/>
            <a:gd name="connsiteX1802" fmla="*/ 1889897 w 12192000"/>
            <a:gd name="connsiteY1802" fmla="*/ 690559 h 6858000"/>
            <a:gd name="connsiteX1803" fmla="*/ 1918128 w 12192000"/>
            <a:gd name="connsiteY1803" fmla="*/ 662657 h 6858000"/>
            <a:gd name="connsiteX1804" fmla="*/ 1889897 w 12192000"/>
            <a:gd name="connsiteY1804" fmla="*/ 634756 h 6858000"/>
            <a:gd name="connsiteX1805" fmla="*/ 1969886 w 12192000"/>
            <a:gd name="connsiteY1805" fmla="*/ 634756 h 6858000"/>
            <a:gd name="connsiteX1806" fmla="*/ 1944007 w 12192000"/>
            <a:gd name="connsiteY1806" fmla="*/ 662657 h 6858000"/>
            <a:gd name="connsiteX1807" fmla="*/ 1969886 w 12192000"/>
            <a:gd name="connsiteY1807" fmla="*/ 690559 h 6858000"/>
            <a:gd name="connsiteX1808" fmla="*/ 1998117 w 12192000"/>
            <a:gd name="connsiteY1808" fmla="*/ 662657 h 6858000"/>
            <a:gd name="connsiteX1809" fmla="*/ 1969886 w 12192000"/>
            <a:gd name="connsiteY1809" fmla="*/ 634756 h 6858000"/>
            <a:gd name="connsiteX1810" fmla="*/ 2052227 w 12192000"/>
            <a:gd name="connsiteY1810" fmla="*/ 634756 h 6858000"/>
            <a:gd name="connsiteX1811" fmla="*/ 2026348 w 12192000"/>
            <a:gd name="connsiteY1811" fmla="*/ 662657 h 6858000"/>
            <a:gd name="connsiteX1812" fmla="*/ 2052227 w 12192000"/>
            <a:gd name="connsiteY1812" fmla="*/ 690559 h 6858000"/>
            <a:gd name="connsiteX1813" fmla="*/ 2080458 w 12192000"/>
            <a:gd name="connsiteY1813" fmla="*/ 662657 h 6858000"/>
            <a:gd name="connsiteX1814" fmla="*/ 2052227 w 12192000"/>
            <a:gd name="connsiteY1814" fmla="*/ 634756 h 6858000"/>
            <a:gd name="connsiteX1815" fmla="*/ 2132214 w 12192000"/>
            <a:gd name="connsiteY1815" fmla="*/ 634756 h 6858000"/>
            <a:gd name="connsiteX1816" fmla="*/ 2103983 w 12192000"/>
            <a:gd name="connsiteY1816" fmla="*/ 662657 h 6858000"/>
            <a:gd name="connsiteX1817" fmla="*/ 2132214 w 12192000"/>
            <a:gd name="connsiteY1817" fmla="*/ 690559 h 6858000"/>
            <a:gd name="connsiteX1818" fmla="*/ 2160445 w 12192000"/>
            <a:gd name="connsiteY1818" fmla="*/ 662657 h 6858000"/>
            <a:gd name="connsiteX1819" fmla="*/ 2132214 w 12192000"/>
            <a:gd name="connsiteY1819" fmla="*/ 634756 h 6858000"/>
            <a:gd name="connsiteX1820" fmla="*/ 2212204 w 12192000"/>
            <a:gd name="connsiteY1820" fmla="*/ 634756 h 6858000"/>
            <a:gd name="connsiteX1821" fmla="*/ 2183973 w 12192000"/>
            <a:gd name="connsiteY1821" fmla="*/ 662657 h 6858000"/>
            <a:gd name="connsiteX1822" fmla="*/ 2212204 w 12192000"/>
            <a:gd name="connsiteY1822" fmla="*/ 690559 h 6858000"/>
            <a:gd name="connsiteX1823" fmla="*/ 2240436 w 12192000"/>
            <a:gd name="connsiteY1823" fmla="*/ 662657 h 6858000"/>
            <a:gd name="connsiteX1824" fmla="*/ 2212204 w 12192000"/>
            <a:gd name="connsiteY1824" fmla="*/ 634756 h 6858000"/>
            <a:gd name="connsiteX1825" fmla="*/ 2294544 w 12192000"/>
            <a:gd name="connsiteY1825" fmla="*/ 634756 h 6858000"/>
            <a:gd name="connsiteX1826" fmla="*/ 2266313 w 12192000"/>
            <a:gd name="connsiteY1826" fmla="*/ 662657 h 6858000"/>
            <a:gd name="connsiteX1827" fmla="*/ 2294544 w 12192000"/>
            <a:gd name="connsiteY1827" fmla="*/ 690559 h 6858000"/>
            <a:gd name="connsiteX1828" fmla="*/ 2320423 w 12192000"/>
            <a:gd name="connsiteY1828" fmla="*/ 662657 h 6858000"/>
            <a:gd name="connsiteX1829" fmla="*/ 2294544 w 12192000"/>
            <a:gd name="connsiteY1829" fmla="*/ 634756 h 6858000"/>
            <a:gd name="connsiteX1830" fmla="*/ 2372179 w 12192000"/>
            <a:gd name="connsiteY1830" fmla="*/ 634756 h 6858000"/>
            <a:gd name="connsiteX1831" fmla="*/ 2343948 w 12192000"/>
            <a:gd name="connsiteY1831" fmla="*/ 662657 h 6858000"/>
            <a:gd name="connsiteX1832" fmla="*/ 2372179 w 12192000"/>
            <a:gd name="connsiteY1832" fmla="*/ 690559 h 6858000"/>
            <a:gd name="connsiteX1833" fmla="*/ 2400410 w 12192000"/>
            <a:gd name="connsiteY1833" fmla="*/ 662657 h 6858000"/>
            <a:gd name="connsiteX1834" fmla="*/ 2372179 w 12192000"/>
            <a:gd name="connsiteY1834" fmla="*/ 634756 h 6858000"/>
            <a:gd name="connsiteX1835" fmla="*/ 2452168 w 12192000"/>
            <a:gd name="connsiteY1835" fmla="*/ 634756 h 6858000"/>
            <a:gd name="connsiteX1836" fmla="*/ 2426289 w 12192000"/>
            <a:gd name="connsiteY1836" fmla="*/ 662657 h 6858000"/>
            <a:gd name="connsiteX1837" fmla="*/ 2452168 w 12192000"/>
            <a:gd name="connsiteY1837" fmla="*/ 690559 h 6858000"/>
            <a:gd name="connsiteX1838" fmla="*/ 2480399 w 12192000"/>
            <a:gd name="connsiteY1838" fmla="*/ 662657 h 6858000"/>
            <a:gd name="connsiteX1839" fmla="*/ 2452168 w 12192000"/>
            <a:gd name="connsiteY1839" fmla="*/ 634756 h 6858000"/>
            <a:gd name="connsiteX1840" fmla="*/ 2534509 w 12192000"/>
            <a:gd name="connsiteY1840" fmla="*/ 634756 h 6858000"/>
            <a:gd name="connsiteX1841" fmla="*/ 2508630 w 12192000"/>
            <a:gd name="connsiteY1841" fmla="*/ 662657 h 6858000"/>
            <a:gd name="connsiteX1842" fmla="*/ 2534509 w 12192000"/>
            <a:gd name="connsiteY1842" fmla="*/ 690559 h 6858000"/>
            <a:gd name="connsiteX1843" fmla="*/ 2562740 w 12192000"/>
            <a:gd name="connsiteY1843" fmla="*/ 662657 h 6858000"/>
            <a:gd name="connsiteX1844" fmla="*/ 2534509 w 12192000"/>
            <a:gd name="connsiteY1844" fmla="*/ 634756 h 6858000"/>
            <a:gd name="connsiteX1845" fmla="*/ 2614497 w 12192000"/>
            <a:gd name="connsiteY1845" fmla="*/ 634756 h 6858000"/>
            <a:gd name="connsiteX1846" fmla="*/ 2586266 w 12192000"/>
            <a:gd name="connsiteY1846" fmla="*/ 662657 h 6858000"/>
            <a:gd name="connsiteX1847" fmla="*/ 2614497 w 12192000"/>
            <a:gd name="connsiteY1847" fmla="*/ 690559 h 6858000"/>
            <a:gd name="connsiteX1848" fmla="*/ 2642728 w 12192000"/>
            <a:gd name="connsiteY1848" fmla="*/ 662657 h 6858000"/>
            <a:gd name="connsiteX1849" fmla="*/ 2614497 w 12192000"/>
            <a:gd name="connsiteY1849" fmla="*/ 634756 h 6858000"/>
            <a:gd name="connsiteX1850" fmla="*/ 2694485 w 12192000"/>
            <a:gd name="connsiteY1850" fmla="*/ 634756 h 6858000"/>
            <a:gd name="connsiteX1851" fmla="*/ 2668607 w 12192000"/>
            <a:gd name="connsiteY1851" fmla="*/ 662657 h 6858000"/>
            <a:gd name="connsiteX1852" fmla="*/ 2694485 w 12192000"/>
            <a:gd name="connsiteY1852" fmla="*/ 690559 h 6858000"/>
            <a:gd name="connsiteX1853" fmla="*/ 2722717 w 12192000"/>
            <a:gd name="connsiteY1853" fmla="*/ 662657 h 6858000"/>
            <a:gd name="connsiteX1854" fmla="*/ 2694485 w 12192000"/>
            <a:gd name="connsiteY1854" fmla="*/ 634756 h 6858000"/>
            <a:gd name="connsiteX1855" fmla="*/ 2774474 w 12192000"/>
            <a:gd name="connsiteY1855" fmla="*/ 634756 h 6858000"/>
            <a:gd name="connsiteX1856" fmla="*/ 2748595 w 12192000"/>
            <a:gd name="connsiteY1856" fmla="*/ 662657 h 6858000"/>
            <a:gd name="connsiteX1857" fmla="*/ 2774474 w 12192000"/>
            <a:gd name="connsiteY1857" fmla="*/ 690559 h 6858000"/>
            <a:gd name="connsiteX1858" fmla="*/ 2802705 w 12192000"/>
            <a:gd name="connsiteY1858" fmla="*/ 662657 h 6858000"/>
            <a:gd name="connsiteX1859" fmla="*/ 2774474 w 12192000"/>
            <a:gd name="connsiteY1859" fmla="*/ 634756 h 6858000"/>
            <a:gd name="connsiteX1860" fmla="*/ 2854463 w 12192000"/>
            <a:gd name="connsiteY1860" fmla="*/ 634756 h 6858000"/>
            <a:gd name="connsiteX1861" fmla="*/ 2828585 w 12192000"/>
            <a:gd name="connsiteY1861" fmla="*/ 662657 h 6858000"/>
            <a:gd name="connsiteX1862" fmla="*/ 2854463 w 12192000"/>
            <a:gd name="connsiteY1862" fmla="*/ 690559 h 6858000"/>
            <a:gd name="connsiteX1863" fmla="*/ 2882694 w 12192000"/>
            <a:gd name="connsiteY1863" fmla="*/ 662657 h 6858000"/>
            <a:gd name="connsiteX1864" fmla="*/ 2854463 w 12192000"/>
            <a:gd name="connsiteY1864" fmla="*/ 634756 h 6858000"/>
            <a:gd name="connsiteX1865" fmla="*/ 2934451 w 12192000"/>
            <a:gd name="connsiteY1865" fmla="*/ 634756 h 6858000"/>
            <a:gd name="connsiteX1866" fmla="*/ 2908572 w 12192000"/>
            <a:gd name="connsiteY1866" fmla="*/ 662657 h 6858000"/>
            <a:gd name="connsiteX1867" fmla="*/ 2934451 w 12192000"/>
            <a:gd name="connsiteY1867" fmla="*/ 690559 h 6858000"/>
            <a:gd name="connsiteX1868" fmla="*/ 2962682 w 12192000"/>
            <a:gd name="connsiteY1868" fmla="*/ 662657 h 6858000"/>
            <a:gd name="connsiteX1869" fmla="*/ 2934451 w 12192000"/>
            <a:gd name="connsiteY1869" fmla="*/ 634756 h 6858000"/>
            <a:gd name="connsiteX1870" fmla="*/ 3016793 w 12192000"/>
            <a:gd name="connsiteY1870" fmla="*/ 634756 h 6858000"/>
            <a:gd name="connsiteX1871" fmla="*/ 2988562 w 12192000"/>
            <a:gd name="connsiteY1871" fmla="*/ 662657 h 6858000"/>
            <a:gd name="connsiteX1872" fmla="*/ 3016793 w 12192000"/>
            <a:gd name="connsiteY1872" fmla="*/ 690559 h 6858000"/>
            <a:gd name="connsiteX1873" fmla="*/ 3045025 w 12192000"/>
            <a:gd name="connsiteY1873" fmla="*/ 662657 h 6858000"/>
            <a:gd name="connsiteX1874" fmla="*/ 3016793 w 12192000"/>
            <a:gd name="connsiteY1874" fmla="*/ 634756 h 6858000"/>
            <a:gd name="connsiteX1875" fmla="*/ 3096780 w 12192000"/>
            <a:gd name="connsiteY1875" fmla="*/ 634756 h 6858000"/>
            <a:gd name="connsiteX1876" fmla="*/ 3070901 w 12192000"/>
            <a:gd name="connsiteY1876" fmla="*/ 662657 h 6858000"/>
            <a:gd name="connsiteX1877" fmla="*/ 3096780 w 12192000"/>
            <a:gd name="connsiteY1877" fmla="*/ 690559 h 6858000"/>
            <a:gd name="connsiteX1878" fmla="*/ 3125011 w 12192000"/>
            <a:gd name="connsiteY1878" fmla="*/ 662657 h 6858000"/>
            <a:gd name="connsiteX1879" fmla="*/ 3096780 w 12192000"/>
            <a:gd name="connsiteY1879" fmla="*/ 634756 h 6858000"/>
            <a:gd name="connsiteX1880" fmla="*/ 3176769 w 12192000"/>
            <a:gd name="connsiteY1880" fmla="*/ 634756 h 6858000"/>
            <a:gd name="connsiteX1881" fmla="*/ 3148538 w 12192000"/>
            <a:gd name="connsiteY1881" fmla="*/ 662657 h 6858000"/>
            <a:gd name="connsiteX1882" fmla="*/ 3176769 w 12192000"/>
            <a:gd name="connsiteY1882" fmla="*/ 690559 h 6858000"/>
            <a:gd name="connsiteX1883" fmla="*/ 3205001 w 12192000"/>
            <a:gd name="connsiteY1883" fmla="*/ 662657 h 6858000"/>
            <a:gd name="connsiteX1884" fmla="*/ 3176769 w 12192000"/>
            <a:gd name="connsiteY1884" fmla="*/ 634756 h 6858000"/>
            <a:gd name="connsiteX1885" fmla="*/ 3336746 w 12192000"/>
            <a:gd name="connsiteY1885" fmla="*/ 634756 h 6858000"/>
            <a:gd name="connsiteX1886" fmla="*/ 3310868 w 12192000"/>
            <a:gd name="connsiteY1886" fmla="*/ 662657 h 6858000"/>
            <a:gd name="connsiteX1887" fmla="*/ 3336746 w 12192000"/>
            <a:gd name="connsiteY1887" fmla="*/ 690559 h 6858000"/>
            <a:gd name="connsiteX1888" fmla="*/ 3364977 w 12192000"/>
            <a:gd name="connsiteY1888" fmla="*/ 662657 h 6858000"/>
            <a:gd name="connsiteX1889" fmla="*/ 3336746 w 12192000"/>
            <a:gd name="connsiteY1889" fmla="*/ 634756 h 6858000"/>
            <a:gd name="connsiteX1890" fmla="*/ 3499075 w 12192000"/>
            <a:gd name="connsiteY1890" fmla="*/ 634756 h 6858000"/>
            <a:gd name="connsiteX1891" fmla="*/ 3473196 w 12192000"/>
            <a:gd name="connsiteY1891" fmla="*/ 662657 h 6858000"/>
            <a:gd name="connsiteX1892" fmla="*/ 3499075 w 12192000"/>
            <a:gd name="connsiteY1892" fmla="*/ 690559 h 6858000"/>
            <a:gd name="connsiteX1893" fmla="*/ 3527306 w 12192000"/>
            <a:gd name="connsiteY1893" fmla="*/ 662657 h 6858000"/>
            <a:gd name="connsiteX1894" fmla="*/ 3499075 w 12192000"/>
            <a:gd name="connsiteY1894" fmla="*/ 634756 h 6858000"/>
            <a:gd name="connsiteX1895" fmla="*/ 3579063 w 12192000"/>
            <a:gd name="connsiteY1895" fmla="*/ 634756 h 6858000"/>
            <a:gd name="connsiteX1896" fmla="*/ 3550832 w 12192000"/>
            <a:gd name="connsiteY1896" fmla="*/ 662657 h 6858000"/>
            <a:gd name="connsiteX1897" fmla="*/ 3579063 w 12192000"/>
            <a:gd name="connsiteY1897" fmla="*/ 690559 h 6858000"/>
            <a:gd name="connsiteX1898" fmla="*/ 3607294 w 12192000"/>
            <a:gd name="connsiteY1898" fmla="*/ 662657 h 6858000"/>
            <a:gd name="connsiteX1899" fmla="*/ 3579063 w 12192000"/>
            <a:gd name="connsiteY1899" fmla="*/ 634756 h 6858000"/>
            <a:gd name="connsiteX1900" fmla="*/ 3661404 w 12192000"/>
            <a:gd name="connsiteY1900" fmla="*/ 634756 h 6858000"/>
            <a:gd name="connsiteX1901" fmla="*/ 3633173 w 12192000"/>
            <a:gd name="connsiteY1901" fmla="*/ 662657 h 6858000"/>
            <a:gd name="connsiteX1902" fmla="*/ 3661404 w 12192000"/>
            <a:gd name="connsiteY1902" fmla="*/ 690559 h 6858000"/>
            <a:gd name="connsiteX1903" fmla="*/ 3687283 w 12192000"/>
            <a:gd name="connsiteY1903" fmla="*/ 662657 h 6858000"/>
            <a:gd name="connsiteX1904" fmla="*/ 3661404 w 12192000"/>
            <a:gd name="connsiteY1904" fmla="*/ 634756 h 6858000"/>
            <a:gd name="connsiteX1905" fmla="*/ 3739040 w 12192000"/>
            <a:gd name="connsiteY1905" fmla="*/ 634756 h 6858000"/>
            <a:gd name="connsiteX1906" fmla="*/ 3710809 w 12192000"/>
            <a:gd name="connsiteY1906" fmla="*/ 662657 h 6858000"/>
            <a:gd name="connsiteX1907" fmla="*/ 3739040 w 12192000"/>
            <a:gd name="connsiteY1907" fmla="*/ 690559 h 6858000"/>
            <a:gd name="connsiteX1908" fmla="*/ 3767271 w 12192000"/>
            <a:gd name="connsiteY1908" fmla="*/ 662657 h 6858000"/>
            <a:gd name="connsiteX1909" fmla="*/ 3739040 w 12192000"/>
            <a:gd name="connsiteY1909" fmla="*/ 634756 h 6858000"/>
            <a:gd name="connsiteX1910" fmla="*/ 3981358 w 12192000"/>
            <a:gd name="connsiteY1910" fmla="*/ 634756 h 6858000"/>
            <a:gd name="connsiteX1911" fmla="*/ 3953127 w 12192000"/>
            <a:gd name="connsiteY1911" fmla="*/ 662657 h 6858000"/>
            <a:gd name="connsiteX1912" fmla="*/ 3981358 w 12192000"/>
            <a:gd name="connsiteY1912" fmla="*/ 690559 h 6858000"/>
            <a:gd name="connsiteX1913" fmla="*/ 4009590 w 12192000"/>
            <a:gd name="connsiteY1913" fmla="*/ 662657 h 6858000"/>
            <a:gd name="connsiteX1914" fmla="*/ 3981358 w 12192000"/>
            <a:gd name="connsiteY1914" fmla="*/ 634756 h 6858000"/>
            <a:gd name="connsiteX1915" fmla="*/ 4061346 w 12192000"/>
            <a:gd name="connsiteY1915" fmla="*/ 634756 h 6858000"/>
            <a:gd name="connsiteX1916" fmla="*/ 4033115 w 12192000"/>
            <a:gd name="connsiteY1916" fmla="*/ 662657 h 6858000"/>
            <a:gd name="connsiteX1917" fmla="*/ 4061346 w 12192000"/>
            <a:gd name="connsiteY1917" fmla="*/ 690559 h 6858000"/>
            <a:gd name="connsiteX1918" fmla="*/ 4089577 w 12192000"/>
            <a:gd name="connsiteY1918" fmla="*/ 662657 h 6858000"/>
            <a:gd name="connsiteX1919" fmla="*/ 4061346 w 12192000"/>
            <a:gd name="connsiteY1919" fmla="*/ 634756 h 6858000"/>
            <a:gd name="connsiteX1920" fmla="*/ 4141335 w 12192000"/>
            <a:gd name="connsiteY1920" fmla="*/ 634756 h 6858000"/>
            <a:gd name="connsiteX1921" fmla="*/ 4113104 w 12192000"/>
            <a:gd name="connsiteY1921" fmla="*/ 662657 h 6858000"/>
            <a:gd name="connsiteX1922" fmla="*/ 4141335 w 12192000"/>
            <a:gd name="connsiteY1922" fmla="*/ 690559 h 6858000"/>
            <a:gd name="connsiteX1923" fmla="*/ 4169567 w 12192000"/>
            <a:gd name="connsiteY1923" fmla="*/ 662657 h 6858000"/>
            <a:gd name="connsiteX1924" fmla="*/ 4141335 w 12192000"/>
            <a:gd name="connsiteY1924" fmla="*/ 634756 h 6858000"/>
            <a:gd name="connsiteX1925" fmla="*/ 4221323 w 12192000"/>
            <a:gd name="connsiteY1925" fmla="*/ 634756 h 6858000"/>
            <a:gd name="connsiteX1926" fmla="*/ 4193092 w 12192000"/>
            <a:gd name="connsiteY1926" fmla="*/ 662657 h 6858000"/>
            <a:gd name="connsiteX1927" fmla="*/ 4221323 w 12192000"/>
            <a:gd name="connsiteY1927" fmla="*/ 690559 h 6858000"/>
            <a:gd name="connsiteX1928" fmla="*/ 4249554 w 12192000"/>
            <a:gd name="connsiteY1928" fmla="*/ 662657 h 6858000"/>
            <a:gd name="connsiteX1929" fmla="*/ 4221323 w 12192000"/>
            <a:gd name="connsiteY1929" fmla="*/ 634756 h 6858000"/>
            <a:gd name="connsiteX1930" fmla="*/ 4301311 w 12192000"/>
            <a:gd name="connsiteY1930" fmla="*/ 634756 h 6858000"/>
            <a:gd name="connsiteX1931" fmla="*/ 4273080 w 12192000"/>
            <a:gd name="connsiteY1931" fmla="*/ 662657 h 6858000"/>
            <a:gd name="connsiteX1932" fmla="*/ 4301311 w 12192000"/>
            <a:gd name="connsiteY1932" fmla="*/ 690559 h 6858000"/>
            <a:gd name="connsiteX1933" fmla="*/ 4329542 w 12192000"/>
            <a:gd name="connsiteY1933" fmla="*/ 662657 h 6858000"/>
            <a:gd name="connsiteX1934" fmla="*/ 4301311 w 12192000"/>
            <a:gd name="connsiteY1934" fmla="*/ 634756 h 6858000"/>
            <a:gd name="connsiteX1935" fmla="*/ 4383652 w 12192000"/>
            <a:gd name="connsiteY1935" fmla="*/ 634756 h 6858000"/>
            <a:gd name="connsiteX1936" fmla="*/ 4355421 w 12192000"/>
            <a:gd name="connsiteY1936" fmla="*/ 662657 h 6858000"/>
            <a:gd name="connsiteX1937" fmla="*/ 4383652 w 12192000"/>
            <a:gd name="connsiteY1937" fmla="*/ 690559 h 6858000"/>
            <a:gd name="connsiteX1938" fmla="*/ 4411883 w 12192000"/>
            <a:gd name="connsiteY1938" fmla="*/ 662657 h 6858000"/>
            <a:gd name="connsiteX1939" fmla="*/ 4383652 w 12192000"/>
            <a:gd name="connsiteY1939" fmla="*/ 634756 h 6858000"/>
            <a:gd name="connsiteX1940" fmla="*/ 4463641 w 12192000"/>
            <a:gd name="connsiteY1940" fmla="*/ 634756 h 6858000"/>
            <a:gd name="connsiteX1941" fmla="*/ 4437762 w 12192000"/>
            <a:gd name="connsiteY1941" fmla="*/ 662657 h 6858000"/>
            <a:gd name="connsiteX1942" fmla="*/ 4463641 w 12192000"/>
            <a:gd name="connsiteY1942" fmla="*/ 690559 h 6858000"/>
            <a:gd name="connsiteX1943" fmla="*/ 4491872 w 12192000"/>
            <a:gd name="connsiteY1943" fmla="*/ 662657 h 6858000"/>
            <a:gd name="connsiteX1944" fmla="*/ 4463641 w 12192000"/>
            <a:gd name="connsiteY1944" fmla="*/ 634756 h 6858000"/>
            <a:gd name="connsiteX1945" fmla="*/ 4543629 w 12192000"/>
            <a:gd name="connsiteY1945" fmla="*/ 634756 h 6858000"/>
            <a:gd name="connsiteX1946" fmla="*/ 4515398 w 12192000"/>
            <a:gd name="connsiteY1946" fmla="*/ 662657 h 6858000"/>
            <a:gd name="connsiteX1947" fmla="*/ 4543629 w 12192000"/>
            <a:gd name="connsiteY1947" fmla="*/ 690559 h 6858000"/>
            <a:gd name="connsiteX1948" fmla="*/ 4571860 w 12192000"/>
            <a:gd name="connsiteY1948" fmla="*/ 662657 h 6858000"/>
            <a:gd name="connsiteX1949" fmla="*/ 4543629 w 12192000"/>
            <a:gd name="connsiteY1949" fmla="*/ 634756 h 6858000"/>
            <a:gd name="connsiteX1950" fmla="*/ 5992830 w 12192000"/>
            <a:gd name="connsiteY1950" fmla="*/ 634756 h 6858000"/>
            <a:gd name="connsiteX1951" fmla="*/ 5964599 w 12192000"/>
            <a:gd name="connsiteY1951" fmla="*/ 662657 h 6858000"/>
            <a:gd name="connsiteX1952" fmla="*/ 5992830 w 12192000"/>
            <a:gd name="connsiteY1952" fmla="*/ 690559 h 6858000"/>
            <a:gd name="connsiteX1953" fmla="*/ 6018709 w 12192000"/>
            <a:gd name="connsiteY1953" fmla="*/ 662657 h 6858000"/>
            <a:gd name="connsiteX1954" fmla="*/ 5992830 w 12192000"/>
            <a:gd name="connsiteY1954" fmla="*/ 634756 h 6858000"/>
            <a:gd name="connsiteX1955" fmla="*/ 6070466 w 12192000"/>
            <a:gd name="connsiteY1955" fmla="*/ 634756 h 6858000"/>
            <a:gd name="connsiteX1956" fmla="*/ 6042235 w 12192000"/>
            <a:gd name="connsiteY1956" fmla="*/ 662657 h 6858000"/>
            <a:gd name="connsiteX1957" fmla="*/ 6070466 w 12192000"/>
            <a:gd name="connsiteY1957" fmla="*/ 690559 h 6858000"/>
            <a:gd name="connsiteX1958" fmla="*/ 6098697 w 12192000"/>
            <a:gd name="connsiteY1958" fmla="*/ 662657 h 6858000"/>
            <a:gd name="connsiteX1959" fmla="*/ 6070466 w 12192000"/>
            <a:gd name="connsiteY1959" fmla="*/ 634756 h 6858000"/>
            <a:gd name="connsiteX1960" fmla="*/ 6150454 w 12192000"/>
            <a:gd name="connsiteY1960" fmla="*/ 634756 h 6858000"/>
            <a:gd name="connsiteX1961" fmla="*/ 6122223 w 12192000"/>
            <a:gd name="connsiteY1961" fmla="*/ 662657 h 6858000"/>
            <a:gd name="connsiteX1962" fmla="*/ 6150454 w 12192000"/>
            <a:gd name="connsiteY1962" fmla="*/ 690559 h 6858000"/>
            <a:gd name="connsiteX1963" fmla="*/ 6178685 w 12192000"/>
            <a:gd name="connsiteY1963" fmla="*/ 662657 h 6858000"/>
            <a:gd name="connsiteX1964" fmla="*/ 6150454 w 12192000"/>
            <a:gd name="connsiteY1964" fmla="*/ 634756 h 6858000"/>
            <a:gd name="connsiteX1965" fmla="*/ 6232796 w 12192000"/>
            <a:gd name="connsiteY1965" fmla="*/ 634756 h 6858000"/>
            <a:gd name="connsiteX1966" fmla="*/ 6206918 w 12192000"/>
            <a:gd name="connsiteY1966" fmla="*/ 662657 h 6858000"/>
            <a:gd name="connsiteX1967" fmla="*/ 6232796 w 12192000"/>
            <a:gd name="connsiteY1967" fmla="*/ 690559 h 6858000"/>
            <a:gd name="connsiteX1968" fmla="*/ 6261027 w 12192000"/>
            <a:gd name="connsiteY1968" fmla="*/ 662657 h 6858000"/>
            <a:gd name="connsiteX1969" fmla="*/ 6232796 w 12192000"/>
            <a:gd name="connsiteY1969" fmla="*/ 634756 h 6858000"/>
            <a:gd name="connsiteX1970" fmla="*/ 6312785 w 12192000"/>
            <a:gd name="connsiteY1970" fmla="*/ 634756 h 6858000"/>
            <a:gd name="connsiteX1971" fmla="*/ 6286906 w 12192000"/>
            <a:gd name="connsiteY1971" fmla="*/ 662657 h 6858000"/>
            <a:gd name="connsiteX1972" fmla="*/ 6312785 w 12192000"/>
            <a:gd name="connsiteY1972" fmla="*/ 690559 h 6858000"/>
            <a:gd name="connsiteX1973" fmla="*/ 6341015 w 12192000"/>
            <a:gd name="connsiteY1973" fmla="*/ 662657 h 6858000"/>
            <a:gd name="connsiteX1974" fmla="*/ 6312785 w 12192000"/>
            <a:gd name="connsiteY1974" fmla="*/ 634756 h 6858000"/>
            <a:gd name="connsiteX1975" fmla="*/ 6392773 w 12192000"/>
            <a:gd name="connsiteY1975" fmla="*/ 634756 h 6858000"/>
            <a:gd name="connsiteX1976" fmla="*/ 6366894 w 12192000"/>
            <a:gd name="connsiteY1976" fmla="*/ 662657 h 6858000"/>
            <a:gd name="connsiteX1977" fmla="*/ 6392773 w 12192000"/>
            <a:gd name="connsiteY1977" fmla="*/ 690559 h 6858000"/>
            <a:gd name="connsiteX1978" fmla="*/ 6421003 w 12192000"/>
            <a:gd name="connsiteY1978" fmla="*/ 662657 h 6858000"/>
            <a:gd name="connsiteX1979" fmla="*/ 6392773 w 12192000"/>
            <a:gd name="connsiteY1979" fmla="*/ 634756 h 6858000"/>
            <a:gd name="connsiteX1980" fmla="*/ 6472761 w 12192000"/>
            <a:gd name="connsiteY1980" fmla="*/ 634756 h 6858000"/>
            <a:gd name="connsiteX1981" fmla="*/ 6444530 w 12192000"/>
            <a:gd name="connsiteY1981" fmla="*/ 662657 h 6858000"/>
            <a:gd name="connsiteX1982" fmla="*/ 6472761 w 12192000"/>
            <a:gd name="connsiteY1982" fmla="*/ 690559 h 6858000"/>
            <a:gd name="connsiteX1983" fmla="*/ 6500993 w 12192000"/>
            <a:gd name="connsiteY1983" fmla="*/ 662657 h 6858000"/>
            <a:gd name="connsiteX1984" fmla="*/ 6472761 w 12192000"/>
            <a:gd name="connsiteY1984" fmla="*/ 634756 h 6858000"/>
            <a:gd name="connsiteX1985" fmla="*/ 6552749 w 12192000"/>
            <a:gd name="connsiteY1985" fmla="*/ 634756 h 6858000"/>
            <a:gd name="connsiteX1986" fmla="*/ 6524518 w 12192000"/>
            <a:gd name="connsiteY1986" fmla="*/ 662657 h 6858000"/>
            <a:gd name="connsiteX1987" fmla="*/ 6552749 w 12192000"/>
            <a:gd name="connsiteY1987" fmla="*/ 690559 h 6858000"/>
            <a:gd name="connsiteX1988" fmla="*/ 6580980 w 12192000"/>
            <a:gd name="connsiteY1988" fmla="*/ 662657 h 6858000"/>
            <a:gd name="connsiteX1989" fmla="*/ 6552749 w 12192000"/>
            <a:gd name="connsiteY1989" fmla="*/ 634756 h 6858000"/>
            <a:gd name="connsiteX1990" fmla="*/ 6632737 w 12192000"/>
            <a:gd name="connsiteY1990" fmla="*/ 634756 h 6858000"/>
            <a:gd name="connsiteX1991" fmla="*/ 6604506 w 12192000"/>
            <a:gd name="connsiteY1991" fmla="*/ 662657 h 6858000"/>
            <a:gd name="connsiteX1992" fmla="*/ 6632737 w 12192000"/>
            <a:gd name="connsiteY1992" fmla="*/ 690559 h 6858000"/>
            <a:gd name="connsiteX1993" fmla="*/ 6660968 w 12192000"/>
            <a:gd name="connsiteY1993" fmla="*/ 662657 h 6858000"/>
            <a:gd name="connsiteX1994" fmla="*/ 6632737 w 12192000"/>
            <a:gd name="connsiteY1994" fmla="*/ 634756 h 6858000"/>
            <a:gd name="connsiteX1995" fmla="*/ 6715078 w 12192000"/>
            <a:gd name="connsiteY1995" fmla="*/ 634756 h 6858000"/>
            <a:gd name="connsiteX1996" fmla="*/ 6686847 w 12192000"/>
            <a:gd name="connsiteY1996" fmla="*/ 662657 h 6858000"/>
            <a:gd name="connsiteX1997" fmla="*/ 6715078 w 12192000"/>
            <a:gd name="connsiteY1997" fmla="*/ 690559 h 6858000"/>
            <a:gd name="connsiteX1998" fmla="*/ 6743309 w 12192000"/>
            <a:gd name="connsiteY1998" fmla="*/ 662657 h 6858000"/>
            <a:gd name="connsiteX1999" fmla="*/ 6715078 w 12192000"/>
            <a:gd name="connsiteY1999" fmla="*/ 634756 h 6858000"/>
            <a:gd name="connsiteX2000" fmla="*/ 6795066 w 12192000"/>
            <a:gd name="connsiteY2000" fmla="*/ 634756 h 6858000"/>
            <a:gd name="connsiteX2001" fmla="*/ 6766835 w 12192000"/>
            <a:gd name="connsiteY2001" fmla="*/ 662657 h 6858000"/>
            <a:gd name="connsiteX2002" fmla="*/ 6795066 w 12192000"/>
            <a:gd name="connsiteY2002" fmla="*/ 690559 h 6858000"/>
            <a:gd name="connsiteX2003" fmla="*/ 6823297 w 12192000"/>
            <a:gd name="connsiteY2003" fmla="*/ 662657 h 6858000"/>
            <a:gd name="connsiteX2004" fmla="*/ 6795066 w 12192000"/>
            <a:gd name="connsiteY2004" fmla="*/ 634756 h 6858000"/>
            <a:gd name="connsiteX2005" fmla="*/ 6875054 w 12192000"/>
            <a:gd name="connsiteY2005" fmla="*/ 634756 h 6858000"/>
            <a:gd name="connsiteX2006" fmla="*/ 6846823 w 12192000"/>
            <a:gd name="connsiteY2006" fmla="*/ 662657 h 6858000"/>
            <a:gd name="connsiteX2007" fmla="*/ 6875054 w 12192000"/>
            <a:gd name="connsiteY2007" fmla="*/ 690559 h 6858000"/>
            <a:gd name="connsiteX2008" fmla="*/ 6903285 w 12192000"/>
            <a:gd name="connsiteY2008" fmla="*/ 662657 h 6858000"/>
            <a:gd name="connsiteX2009" fmla="*/ 6875054 w 12192000"/>
            <a:gd name="connsiteY2009" fmla="*/ 634756 h 6858000"/>
            <a:gd name="connsiteX2010" fmla="*/ 6955043 w 12192000"/>
            <a:gd name="connsiteY2010" fmla="*/ 634756 h 6858000"/>
            <a:gd name="connsiteX2011" fmla="*/ 6926812 w 12192000"/>
            <a:gd name="connsiteY2011" fmla="*/ 662657 h 6858000"/>
            <a:gd name="connsiteX2012" fmla="*/ 6955043 w 12192000"/>
            <a:gd name="connsiteY2012" fmla="*/ 690559 h 6858000"/>
            <a:gd name="connsiteX2013" fmla="*/ 6983275 w 12192000"/>
            <a:gd name="connsiteY2013" fmla="*/ 662657 h 6858000"/>
            <a:gd name="connsiteX2014" fmla="*/ 6955043 w 12192000"/>
            <a:gd name="connsiteY2014" fmla="*/ 634756 h 6858000"/>
            <a:gd name="connsiteX2015" fmla="*/ 7035031 w 12192000"/>
            <a:gd name="connsiteY2015" fmla="*/ 634756 h 6858000"/>
            <a:gd name="connsiteX2016" fmla="*/ 7009152 w 12192000"/>
            <a:gd name="connsiteY2016" fmla="*/ 662657 h 6858000"/>
            <a:gd name="connsiteX2017" fmla="*/ 7035031 w 12192000"/>
            <a:gd name="connsiteY2017" fmla="*/ 690559 h 6858000"/>
            <a:gd name="connsiteX2018" fmla="*/ 7063262 w 12192000"/>
            <a:gd name="connsiteY2018" fmla="*/ 662657 h 6858000"/>
            <a:gd name="connsiteX2019" fmla="*/ 7035031 w 12192000"/>
            <a:gd name="connsiteY2019" fmla="*/ 634756 h 6858000"/>
            <a:gd name="connsiteX2020" fmla="*/ 7115020 w 12192000"/>
            <a:gd name="connsiteY2020" fmla="*/ 634756 h 6858000"/>
            <a:gd name="connsiteX2021" fmla="*/ 7089142 w 12192000"/>
            <a:gd name="connsiteY2021" fmla="*/ 662657 h 6858000"/>
            <a:gd name="connsiteX2022" fmla="*/ 7115020 w 12192000"/>
            <a:gd name="connsiteY2022" fmla="*/ 690559 h 6858000"/>
            <a:gd name="connsiteX2023" fmla="*/ 7143251 w 12192000"/>
            <a:gd name="connsiteY2023" fmla="*/ 662657 h 6858000"/>
            <a:gd name="connsiteX2024" fmla="*/ 7115020 w 12192000"/>
            <a:gd name="connsiteY2024" fmla="*/ 634756 h 6858000"/>
            <a:gd name="connsiteX2025" fmla="*/ 7197361 w 12192000"/>
            <a:gd name="connsiteY2025" fmla="*/ 634756 h 6858000"/>
            <a:gd name="connsiteX2026" fmla="*/ 7169130 w 12192000"/>
            <a:gd name="connsiteY2026" fmla="*/ 662657 h 6858000"/>
            <a:gd name="connsiteX2027" fmla="*/ 7197361 w 12192000"/>
            <a:gd name="connsiteY2027" fmla="*/ 690559 h 6858000"/>
            <a:gd name="connsiteX2028" fmla="*/ 7225592 w 12192000"/>
            <a:gd name="connsiteY2028" fmla="*/ 662657 h 6858000"/>
            <a:gd name="connsiteX2029" fmla="*/ 7197361 w 12192000"/>
            <a:gd name="connsiteY2029" fmla="*/ 634756 h 6858000"/>
            <a:gd name="connsiteX2030" fmla="*/ 7277349 w 12192000"/>
            <a:gd name="connsiteY2030" fmla="*/ 634756 h 6858000"/>
            <a:gd name="connsiteX2031" fmla="*/ 7249118 w 12192000"/>
            <a:gd name="connsiteY2031" fmla="*/ 662657 h 6858000"/>
            <a:gd name="connsiteX2032" fmla="*/ 7277349 w 12192000"/>
            <a:gd name="connsiteY2032" fmla="*/ 690559 h 6858000"/>
            <a:gd name="connsiteX2033" fmla="*/ 7305580 w 12192000"/>
            <a:gd name="connsiteY2033" fmla="*/ 662657 h 6858000"/>
            <a:gd name="connsiteX2034" fmla="*/ 7277349 w 12192000"/>
            <a:gd name="connsiteY2034" fmla="*/ 634756 h 6858000"/>
            <a:gd name="connsiteX2035" fmla="*/ 7357337 w 12192000"/>
            <a:gd name="connsiteY2035" fmla="*/ 634756 h 6858000"/>
            <a:gd name="connsiteX2036" fmla="*/ 7329106 w 12192000"/>
            <a:gd name="connsiteY2036" fmla="*/ 662657 h 6858000"/>
            <a:gd name="connsiteX2037" fmla="*/ 7357337 w 12192000"/>
            <a:gd name="connsiteY2037" fmla="*/ 690559 h 6858000"/>
            <a:gd name="connsiteX2038" fmla="*/ 7385568 w 12192000"/>
            <a:gd name="connsiteY2038" fmla="*/ 662657 h 6858000"/>
            <a:gd name="connsiteX2039" fmla="*/ 7357337 w 12192000"/>
            <a:gd name="connsiteY2039" fmla="*/ 634756 h 6858000"/>
            <a:gd name="connsiteX2040" fmla="*/ 7439678 w 12192000"/>
            <a:gd name="connsiteY2040" fmla="*/ 634756 h 6858000"/>
            <a:gd name="connsiteX2041" fmla="*/ 7411447 w 12192000"/>
            <a:gd name="connsiteY2041" fmla="*/ 662657 h 6858000"/>
            <a:gd name="connsiteX2042" fmla="*/ 7439678 w 12192000"/>
            <a:gd name="connsiteY2042" fmla="*/ 690559 h 6858000"/>
            <a:gd name="connsiteX2043" fmla="*/ 7465557 w 12192000"/>
            <a:gd name="connsiteY2043" fmla="*/ 662657 h 6858000"/>
            <a:gd name="connsiteX2044" fmla="*/ 7439678 w 12192000"/>
            <a:gd name="connsiteY2044" fmla="*/ 634756 h 6858000"/>
            <a:gd name="connsiteX2045" fmla="*/ 7517314 w 12192000"/>
            <a:gd name="connsiteY2045" fmla="*/ 634756 h 6858000"/>
            <a:gd name="connsiteX2046" fmla="*/ 7489083 w 12192000"/>
            <a:gd name="connsiteY2046" fmla="*/ 662657 h 6858000"/>
            <a:gd name="connsiteX2047" fmla="*/ 7517314 w 12192000"/>
            <a:gd name="connsiteY2047" fmla="*/ 690559 h 6858000"/>
            <a:gd name="connsiteX2048" fmla="*/ 7545545 w 12192000"/>
            <a:gd name="connsiteY2048" fmla="*/ 662657 h 6858000"/>
            <a:gd name="connsiteX2049" fmla="*/ 7517314 w 12192000"/>
            <a:gd name="connsiteY2049" fmla="*/ 634756 h 6858000"/>
            <a:gd name="connsiteX2050" fmla="*/ 7597303 w 12192000"/>
            <a:gd name="connsiteY2050" fmla="*/ 634756 h 6858000"/>
            <a:gd name="connsiteX2051" fmla="*/ 7569072 w 12192000"/>
            <a:gd name="connsiteY2051" fmla="*/ 662657 h 6858000"/>
            <a:gd name="connsiteX2052" fmla="*/ 7597303 w 12192000"/>
            <a:gd name="connsiteY2052" fmla="*/ 690559 h 6858000"/>
            <a:gd name="connsiteX2053" fmla="*/ 7625534 w 12192000"/>
            <a:gd name="connsiteY2053" fmla="*/ 662657 h 6858000"/>
            <a:gd name="connsiteX2054" fmla="*/ 7597303 w 12192000"/>
            <a:gd name="connsiteY2054" fmla="*/ 634756 h 6858000"/>
            <a:gd name="connsiteX2055" fmla="*/ 7679644 w 12192000"/>
            <a:gd name="connsiteY2055" fmla="*/ 634756 h 6858000"/>
            <a:gd name="connsiteX2056" fmla="*/ 7653766 w 12192000"/>
            <a:gd name="connsiteY2056" fmla="*/ 662657 h 6858000"/>
            <a:gd name="connsiteX2057" fmla="*/ 7679644 w 12192000"/>
            <a:gd name="connsiteY2057" fmla="*/ 690559 h 6858000"/>
            <a:gd name="connsiteX2058" fmla="*/ 7707875 w 12192000"/>
            <a:gd name="connsiteY2058" fmla="*/ 662657 h 6858000"/>
            <a:gd name="connsiteX2059" fmla="*/ 7679644 w 12192000"/>
            <a:gd name="connsiteY2059" fmla="*/ 634756 h 6858000"/>
            <a:gd name="connsiteX2060" fmla="*/ 7759632 w 12192000"/>
            <a:gd name="connsiteY2060" fmla="*/ 634756 h 6858000"/>
            <a:gd name="connsiteX2061" fmla="*/ 7731401 w 12192000"/>
            <a:gd name="connsiteY2061" fmla="*/ 662657 h 6858000"/>
            <a:gd name="connsiteX2062" fmla="*/ 7759632 w 12192000"/>
            <a:gd name="connsiteY2062" fmla="*/ 690559 h 6858000"/>
            <a:gd name="connsiteX2063" fmla="*/ 7787863 w 12192000"/>
            <a:gd name="connsiteY2063" fmla="*/ 662657 h 6858000"/>
            <a:gd name="connsiteX2064" fmla="*/ 7759632 w 12192000"/>
            <a:gd name="connsiteY2064" fmla="*/ 634756 h 6858000"/>
            <a:gd name="connsiteX2065" fmla="*/ 7839620 w 12192000"/>
            <a:gd name="connsiteY2065" fmla="*/ 634756 h 6858000"/>
            <a:gd name="connsiteX2066" fmla="*/ 7811389 w 12192000"/>
            <a:gd name="connsiteY2066" fmla="*/ 662657 h 6858000"/>
            <a:gd name="connsiteX2067" fmla="*/ 7839620 w 12192000"/>
            <a:gd name="connsiteY2067" fmla="*/ 690559 h 6858000"/>
            <a:gd name="connsiteX2068" fmla="*/ 7867851 w 12192000"/>
            <a:gd name="connsiteY2068" fmla="*/ 662657 h 6858000"/>
            <a:gd name="connsiteX2069" fmla="*/ 7839620 w 12192000"/>
            <a:gd name="connsiteY2069" fmla="*/ 634756 h 6858000"/>
            <a:gd name="connsiteX2070" fmla="*/ 7919609 w 12192000"/>
            <a:gd name="connsiteY2070" fmla="*/ 634756 h 6858000"/>
            <a:gd name="connsiteX2071" fmla="*/ 7891378 w 12192000"/>
            <a:gd name="connsiteY2071" fmla="*/ 662657 h 6858000"/>
            <a:gd name="connsiteX2072" fmla="*/ 7919609 w 12192000"/>
            <a:gd name="connsiteY2072" fmla="*/ 690559 h 6858000"/>
            <a:gd name="connsiteX2073" fmla="*/ 7947841 w 12192000"/>
            <a:gd name="connsiteY2073" fmla="*/ 662657 h 6858000"/>
            <a:gd name="connsiteX2074" fmla="*/ 7919609 w 12192000"/>
            <a:gd name="connsiteY2074" fmla="*/ 634756 h 6858000"/>
            <a:gd name="connsiteX2075" fmla="*/ 8001949 w 12192000"/>
            <a:gd name="connsiteY2075" fmla="*/ 634756 h 6858000"/>
            <a:gd name="connsiteX2076" fmla="*/ 7973718 w 12192000"/>
            <a:gd name="connsiteY2076" fmla="*/ 662657 h 6858000"/>
            <a:gd name="connsiteX2077" fmla="*/ 8001949 w 12192000"/>
            <a:gd name="connsiteY2077" fmla="*/ 690559 h 6858000"/>
            <a:gd name="connsiteX2078" fmla="*/ 8027828 w 12192000"/>
            <a:gd name="connsiteY2078" fmla="*/ 662657 h 6858000"/>
            <a:gd name="connsiteX2079" fmla="*/ 8001949 w 12192000"/>
            <a:gd name="connsiteY2079" fmla="*/ 634756 h 6858000"/>
            <a:gd name="connsiteX2080" fmla="*/ 8081938 w 12192000"/>
            <a:gd name="connsiteY2080" fmla="*/ 634756 h 6858000"/>
            <a:gd name="connsiteX2081" fmla="*/ 8053707 w 12192000"/>
            <a:gd name="connsiteY2081" fmla="*/ 662657 h 6858000"/>
            <a:gd name="connsiteX2082" fmla="*/ 8081938 w 12192000"/>
            <a:gd name="connsiteY2082" fmla="*/ 690559 h 6858000"/>
            <a:gd name="connsiteX2083" fmla="*/ 8110169 w 12192000"/>
            <a:gd name="connsiteY2083" fmla="*/ 662657 h 6858000"/>
            <a:gd name="connsiteX2084" fmla="*/ 8081938 w 12192000"/>
            <a:gd name="connsiteY2084" fmla="*/ 634756 h 6858000"/>
            <a:gd name="connsiteX2085" fmla="*/ 8164280 w 12192000"/>
            <a:gd name="connsiteY2085" fmla="*/ 634756 h 6858000"/>
            <a:gd name="connsiteX2086" fmla="*/ 8136049 w 12192000"/>
            <a:gd name="connsiteY2086" fmla="*/ 662657 h 6858000"/>
            <a:gd name="connsiteX2087" fmla="*/ 8164280 w 12192000"/>
            <a:gd name="connsiteY2087" fmla="*/ 690559 h 6858000"/>
            <a:gd name="connsiteX2088" fmla="*/ 8190158 w 12192000"/>
            <a:gd name="connsiteY2088" fmla="*/ 662657 h 6858000"/>
            <a:gd name="connsiteX2089" fmla="*/ 8164280 w 12192000"/>
            <a:gd name="connsiteY2089" fmla="*/ 634756 h 6858000"/>
            <a:gd name="connsiteX2090" fmla="*/ 8241915 w 12192000"/>
            <a:gd name="connsiteY2090" fmla="*/ 634756 h 6858000"/>
            <a:gd name="connsiteX2091" fmla="*/ 8213684 w 12192000"/>
            <a:gd name="connsiteY2091" fmla="*/ 662657 h 6858000"/>
            <a:gd name="connsiteX2092" fmla="*/ 8241915 w 12192000"/>
            <a:gd name="connsiteY2092" fmla="*/ 690559 h 6858000"/>
            <a:gd name="connsiteX2093" fmla="*/ 8270146 w 12192000"/>
            <a:gd name="connsiteY2093" fmla="*/ 662657 h 6858000"/>
            <a:gd name="connsiteX2094" fmla="*/ 8241915 w 12192000"/>
            <a:gd name="connsiteY2094" fmla="*/ 634756 h 6858000"/>
            <a:gd name="connsiteX2095" fmla="*/ 8321905 w 12192000"/>
            <a:gd name="connsiteY2095" fmla="*/ 634756 h 6858000"/>
            <a:gd name="connsiteX2096" fmla="*/ 8296026 w 12192000"/>
            <a:gd name="connsiteY2096" fmla="*/ 662657 h 6858000"/>
            <a:gd name="connsiteX2097" fmla="*/ 8321905 w 12192000"/>
            <a:gd name="connsiteY2097" fmla="*/ 690559 h 6858000"/>
            <a:gd name="connsiteX2098" fmla="*/ 8350135 w 12192000"/>
            <a:gd name="connsiteY2098" fmla="*/ 662657 h 6858000"/>
            <a:gd name="connsiteX2099" fmla="*/ 8321905 w 12192000"/>
            <a:gd name="connsiteY2099" fmla="*/ 634756 h 6858000"/>
            <a:gd name="connsiteX2100" fmla="*/ 8401892 w 12192000"/>
            <a:gd name="connsiteY2100" fmla="*/ 634756 h 6858000"/>
            <a:gd name="connsiteX2101" fmla="*/ 8376013 w 12192000"/>
            <a:gd name="connsiteY2101" fmla="*/ 662657 h 6858000"/>
            <a:gd name="connsiteX2102" fmla="*/ 8401892 w 12192000"/>
            <a:gd name="connsiteY2102" fmla="*/ 690559 h 6858000"/>
            <a:gd name="connsiteX2103" fmla="*/ 8430123 w 12192000"/>
            <a:gd name="connsiteY2103" fmla="*/ 662657 h 6858000"/>
            <a:gd name="connsiteX2104" fmla="*/ 8401892 w 12192000"/>
            <a:gd name="connsiteY2104" fmla="*/ 634756 h 6858000"/>
            <a:gd name="connsiteX2105" fmla="*/ 8481880 w 12192000"/>
            <a:gd name="connsiteY2105" fmla="*/ 634756 h 6858000"/>
            <a:gd name="connsiteX2106" fmla="*/ 8456001 w 12192000"/>
            <a:gd name="connsiteY2106" fmla="*/ 662657 h 6858000"/>
            <a:gd name="connsiteX2107" fmla="*/ 8481880 w 12192000"/>
            <a:gd name="connsiteY2107" fmla="*/ 690559 h 6858000"/>
            <a:gd name="connsiteX2108" fmla="*/ 8510111 w 12192000"/>
            <a:gd name="connsiteY2108" fmla="*/ 662657 h 6858000"/>
            <a:gd name="connsiteX2109" fmla="*/ 8481880 w 12192000"/>
            <a:gd name="connsiteY2109" fmla="*/ 634756 h 6858000"/>
            <a:gd name="connsiteX2110" fmla="*/ 8564221 w 12192000"/>
            <a:gd name="connsiteY2110" fmla="*/ 634756 h 6858000"/>
            <a:gd name="connsiteX2111" fmla="*/ 8535990 w 12192000"/>
            <a:gd name="connsiteY2111" fmla="*/ 662657 h 6858000"/>
            <a:gd name="connsiteX2112" fmla="*/ 8564221 w 12192000"/>
            <a:gd name="connsiteY2112" fmla="*/ 690559 h 6858000"/>
            <a:gd name="connsiteX2113" fmla="*/ 8592452 w 12192000"/>
            <a:gd name="connsiteY2113" fmla="*/ 662657 h 6858000"/>
            <a:gd name="connsiteX2114" fmla="*/ 8564221 w 12192000"/>
            <a:gd name="connsiteY2114" fmla="*/ 634756 h 6858000"/>
            <a:gd name="connsiteX2115" fmla="*/ 8644209 w 12192000"/>
            <a:gd name="connsiteY2115" fmla="*/ 634756 h 6858000"/>
            <a:gd name="connsiteX2116" fmla="*/ 8615978 w 12192000"/>
            <a:gd name="connsiteY2116" fmla="*/ 662657 h 6858000"/>
            <a:gd name="connsiteX2117" fmla="*/ 8644209 w 12192000"/>
            <a:gd name="connsiteY2117" fmla="*/ 690559 h 6858000"/>
            <a:gd name="connsiteX2118" fmla="*/ 8672440 w 12192000"/>
            <a:gd name="connsiteY2118" fmla="*/ 662657 h 6858000"/>
            <a:gd name="connsiteX2119" fmla="*/ 8644209 w 12192000"/>
            <a:gd name="connsiteY2119" fmla="*/ 634756 h 6858000"/>
            <a:gd name="connsiteX2120" fmla="*/ 8724197 w 12192000"/>
            <a:gd name="connsiteY2120" fmla="*/ 634756 h 6858000"/>
            <a:gd name="connsiteX2121" fmla="*/ 8695966 w 12192000"/>
            <a:gd name="connsiteY2121" fmla="*/ 662657 h 6858000"/>
            <a:gd name="connsiteX2122" fmla="*/ 8724197 w 12192000"/>
            <a:gd name="connsiteY2122" fmla="*/ 690559 h 6858000"/>
            <a:gd name="connsiteX2123" fmla="*/ 8752428 w 12192000"/>
            <a:gd name="connsiteY2123" fmla="*/ 662657 h 6858000"/>
            <a:gd name="connsiteX2124" fmla="*/ 8724197 w 12192000"/>
            <a:gd name="connsiteY2124" fmla="*/ 634756 h 6858000"/>
            <a:gd name="connsiteX2125" fmla="*/ 8806539 w 12192000"/>
            <a:gd name="connsiteY2125" fmla="*/ 634756 h 6858000"/>
            <a:gd name="connsiteX2126" fmla="*/ 8778308 w 12192000"/>
            <a:gd name="connsiteY2126" fmla="*/ 662657 h 6858000"/>
            <a:gd name="connsiteX2127" fmla="*/ 8806539 w 12192000"/>
            <a:gd name="connsiteY2127" fmla="*/ 690559 h 6858000"/>
            <a:gd name="connsiteX2128" fmla="*/ 8832417 w 12192000"/>
            <a:gd name="connsiteY2128" fmla="*/ 662657 h 6858000"/>
            <a:gd name="connsiteX2129" fmla="*/ 8806539 w 12192000"/>
            <a:gd name="connsiteY2129" fmla="*/ 634756 h 6858000"/>
            <a:gd name="connsiteX2130" fmla="*/ 8884175 w 12192000"/>
            <a:gd name="connsiteY2130" fmla="*/ 634756 h 6858000"/>
            <a:gd name="connsiteX2131" fmla="*/ 8855944 w 12192000"/>
            <a:gd name="connsiteY2131" fmla="*/ 662657 h 6858000"/>
            <a:gd name="connsiteX2132" fmla="*/ 8884175 w 12192000"/>
            <a:gd name="connsiteY2132" fmla="*/ 690559 h 6858000"/>
            <a:gd name="connsiteX2133" fmla="*/ 8912407 w 12192000"/>
            <a:gd name="connsiteY2133" fmla="*/ 662657 h 6858000"/>
            <a:gd name="connsiteX2134" fmla="*/ 8884175 w 12192000"/>
            <a:gd name="connsiteY2134" fmla="*/ 634756 h 6858000"/>
            <a:gd name="connsiteX2135" fmla="*/ 8964163 w 12192000"/>
            <a:gd name="connsiteY2135" fmla="*/ 634756 h 6858000"/>
            <a:gd name="connsiteX2136" fmla="*/ 8935932 w 12192000"/>
            <a:gd name="connsiteY2136" fmla="*/ 662657 h 6858000"/>
            <a:gd name="connsiteX2137" fmla="*/ 8964163 w 12192000"/>
            <a:gd name="connsiteY2137" fmla="*/ 690559 h 6858000"/>
            <a:gd name="connsiteX2138" fmla="*/ 8992394 w 12192000"/>
            <a:gd name="connsiteY2138" fmla="*/ 662657 h 6858000"/>
            <a:gd name="connsiteX2139" fmla="*/ 8964163 w 12192000"/>
            <a:gd name="connsiteY2139" fmla="*/ 634756 h 6858000"/>
            <a:gd name="connsiteX2140" fmla="*/ 9046504 w 12192000"/>
            <a:gd name="connsiteY2140" fmla="*/ 634756 h 6858000"/>
            <a:gd name="connsiteX2141" fmla="*/ 9020625 w 12192000"/>
            <a:gd name="connsiteY2141" fmla="*/ 662657 h 6858000"/>
            <a:gd name="connsiteX2142" fmla="*/ 9046504 w 12192000"/>
            <a:gd name="connsiteY2142" fmla="*/ 690559 h 6858000"/>
            <a:gd name="connsiteX2143" fmla="*/ 9074735 w 12192000"/>
            <a:gd name="connsiteY2143" fmla="*/ 662657 h 6858000"/>
            <a:gd name="connsiteX2144" fmla="*/ 9046504 w 12192000"/>
            <a:gd name="connsiteY2144" fmla="*/ 634756 h 6858000"/>
            <a:gd name="connsiteX2145" fmla="*/ 9126492 w 12192000"/>
            <a:gd name="connsiteY2145" fmla="*/ 634756 h 6858000"/>
            <a:gd name="connsiteX2146" fmla="*/ 9098261 w 12192000"/>
            <a:gd name="connsiteY2146" fmla="*/ 662657 h 6858000"/>
            <a:gd name="connsiteX2147" fmla="*/ 9126492 w 12192000"/>
            <a:gd name="connsiteY2147" fmla="*/ 690559 h 6858000"/>
            <a:gd name="connsiteX2148" fmla="*/ 9154723 w 12192000"/>
            <a:gd name="connsiteY2148" fmla="*/ 662657 h 6858000"/>
            <a:gd name="connsiteX2149" fmla="*/ 9126492 w 12192000"/>
            <a:gd name="connsiteY2149" fmla="*/ 634756 h 6858000"/>
            <a:gd name="connsiteX2150" fmla="*/ 9206480 w 12192000"/>
            <a:gd name="connsiteY2150" fmla="*/ 634756 h 6858000"/>
            <a:gd name="connsiteX2151" fmla="*/ 9178249 w 12192000"/>
            <a:gd name="connsiteY2151" fmla="*/ 662657 h 6858000"/>
            <a:gd name="connsiteX2152" fmla="*/ 9206480 w 12192000"/>
            <a:gd name="connsiteY2152" fmla="*/ 690559 h 6858000"/>
            <a:gd name="connsiteX2153" fmla="*/ 9234711 w 12192000"/>
            <a:gd name="connsiteY2153" fmla="*/ 662657 h 6858000"/>
            <a:gd name="connsiteX2154" fmla="*/ 9206480 w 12192000"/>
            <a:gd name="connsiteY2154" fmla="*/ 634756 h 6858000"/>
            <a:gd name="connsiteX2155" fmla="*/ 9286468 w 12192000"/>
            <a:gd name="connsiteY2155" fmla="*/ 634756 h 6858000"/>
            <a:gd name="connsiteX2156" fmla="*/ 9258237 w 12192000"/>
            <a:gd name="connsiteY2156" fmla="*/ 662657 h 6858000"/>
            <a:gd name="connsiteX2157" fmla="*/ 9286468 w 12192000"/>
            <a:gd name="connsiteY2157" fmla="*/ 690559 h 6858000"/>
            <a:gd name="connsiteX2158" fmla="*/ 9314699 w 12192000"/>
            <a:gd name="connsiteY2158" fmla="*/ 662657 h 6858000"/>
            <a:gd name="connsiteX2159" fmla="*/ 9286468 w 12192000"/>
            <a:gd name="connsiteY2159" fmla="*/ 634756 h 6858000"/>
            <a:gd name="connsiteX2160" fmla="*/ 9366458 w 12192000"/>
            <a:gd name="connsiteY2160" fmla="*/ 634756 h 6858000"/>
            <a:gd name="connsiteX2161" fmla="*/ 9338227 w 12192000"/>
            <a:gd name="connsiteY2161" fmla="*/ 662657 h 6858000"/>
            <a:gd name="connsiteX2162" fmla="*/ 9366458 w 12192000"/>
            <a:gd name="connsiteY2162" fmla="*/ 690559 h 6858000"/>
            <a:gd name="connsiteX2163" fmla="*/ 9394690 w 12192000"/>
            <a:gd name="connsiteY2163" fmla="*/ 662657 h 6858000"/>
            <a:gd name="connsiteX2164" fmla="*/ 9366458 w 12192000"/>
            <a:gd name="connsiteY2164" fmla="*/ 634756 h 6858000"/>
            <a:gd name="connsiteX2165" fmla="*/ 9448798 w 12192000"/>
            <a:gd name="connsiteY2165" fmla="*/ 634756 h 6858000"/>
            <a:gd name="connsiteX2166" fmla="*/ 9420567 w 12192000"/>
            <a:gd name="connsiteY2166" fmla="*/ 662657 h 6858000"/>
            <a:gd name="connsiteX2167" fmla="*/ 9448798 w 12192000"/>
            <a:gd name="connsiteY2167" fmla="*/ 690559 h 6858000"/>
            <a:gd name="connsiteX2168" fmla="*/ 9474677 w 12192000"/>
            <a:gd name="connsiteY2168" fmla="*/ 662657 h 6858000"/>
            <a:gd name="connsiteX2169" fmla="*/ 9448798 w 12192000"/>
            <a:gd name="connsiteY2169" fmla="*/ 634756 h 6858000"/>
            <a:gd name="connsiteX2170" fmla="*/ 9528787 w 12192000"/>
            <a:gd name="connsiteY2170" fmla="*/ 634756 h 6858000"/>
            <a:gd name="connsiteX2171" fmla="*/ 9500556 w 12192000"/>
            <a:gd name="connsiteY2171" fmla="*/ 662657 h 6858000"/>
            <a:gd name="connsiteX2172" fmla="*/ 9528787 w 12192000"/>
            <a:gd name="connsiteY2172" fmla="*/ 690559 h 6858000"/>
            <a:gd name="connsiteX2173" fmla="*/ 9557018 w 12192000"/>
            <a:gd name="connsiteY2173" fmla="*/ 662657 h 6858000"/>
            <a:gd name="connsiteX2174" fmla="*/ 9528787 w 12192000"/>
            <a:gd name="connsiteY2174" fmla="*/ 634756 h 6858000"/>
            <a:gd name="connsiteX2175" fmla="*/ 9611129 w 12192000"/>
            <a:gd name="connsiteY2175" fmla="*/ 634756 h 6858000"/>
            <a:gd name="connsiteX2176" fmla="*/ 9582898 w 12192000"/>
            <a:gd name="connsiteY2176" fmla="*/ 662657 h 6858000"/>
            <a:gd name="connsiteX2177" fmla="*/ 9611129 w 12192000"/>
            <a:gd name="connsiteY2177" fmla="*/ 690559 h 6858000"/>
            <a:gd name="connsiteX2178" fmla="*/ 9637007 w 12192000"/>
            <a:gd name="connsiteY2178" fmla="*/ 662657 h 6858000"/>
            <a:gd name="connsiteX2179" fmla="*/ 9611129 w 12192000"/>
            <a:gd name="connsiteY2179" fmla="*/ 634756 h 6858000"/>
            <a:gd name="connsiteX2180" fmla="*/ 9688765 w 12192000"/>
            <a:gd name="connsiteY2180" fmla="*/ 634756 h 6858000"/>
            <a:gd name="connsiteX2181" fmla="*/ 9662886 w 12192000"/>
            <a:gd name="connsiteY2181" fmla="*/ 662657 h 6858000"/>
            <a:gd name="connsiteX2182" fmla="*/ 9688765 w 12192000"/>
            <a:gd name="connsiteY2182" fmla="*/ 690559 h 6858000"/>
            <a:gd name="connsiteX2183" fmla="*/ 9716995 w 12192000"/>
            <a:gd name="connsiteY2183" fmla="*/ 662657 h 6858000"/>
            <a:gd name="connsiteX2184" fmla="*/ 9688765 w 12192000"/>
            <a:gd name="connsiteY2184" fmla="*/ 634756 h 6858000"/>
            <a:gd name="connsiteX2185" fmla="*/ 9768751 w 12192000"/>
            <a:gd name="connsiteY2185" fmla="*/ 634756 h 6858000"/>
            <a:gd name="connsiteX2186" fmla="*/ 9740520 w 12192000"/>
            <a:gd name="connsiteY2186" fmla="*/ 662657 h 6858000"/>
            <a:gd name="connsiteX2187" fmla="*/ 9768751 w 12192000"/>
            <a:gd name="connsiteY2187" fmla="*/ 690559 h 6858000"/>
            <a:gd name="connsiteX2188" fmla="*/ 9796982 w 12192000"/>
            <a:gd name="connsiteY2188" fmla="*/ 662657 h 6858000"/>
            <a:gd name="connsiteX2189" fmla="*/ 9768751 w 12192000"/>
            <a:gd name="connsiteY2189" fmla="*/ 634756 h 6858000"/>
            <a:gd name="connsiteX2190" fmla="*/ 9848740 w 12192000"/>
            <a:gd name="connsiteY2190" fmla="*/ 634756 h 6858000"/>
            <a:gd name="connsiteX2191" fmla="*/ 9822861 w 12192000"/>
            <a:gd name="connsiteY2191" fmla="*/ 662657 h 6858000"/>
            <a:gd name="connsiteX2192" fmla="*/ 9848740 w 12192000"/>
            <a:gd name="connsiteY2192" fmla="*/ 690559 h 6858000"/>
            <a:gd name="connsiteX2193" fmla="*/ 9876971 w 12192000"/>
            <a:gd name="connsiteY2193" fmla="*/ 662657 h 6858000"/>
            <a:gd name="connsiteX2194" fmla="*/ 9848740 w 12192000"/>
            <a:gd name="connsiteY2194" fmla="*/ 634756 h 6858000"/>
            <a:gd name="connsiteX2195" fmla="*/ 9931082 w 12192000"/>
            <a:gd name="connsiteY2195" fmla="*/ 634756 h 6858000"/>
            <a:gd name="connsiteX2196" fmla="*/ 9902851 w 12192000"/>
            <a:gd name="connsiteY2196" fmla="*/ 662657 h 6858000"/>
            <a:gd name="connsiteX2197" fmla="*/ 9931082 w 12192000"/>
            <a:gd name="connsiteY2197" fmla="*/ 690559 h 6858000"/>
            <a:gd name="connsiteX2198" fmla="*/ 9959314 w 12192000"/>
            <a:gd name="connsiteY2198" fmla="*/ 662657 h 6858000"/>
            <a:gd name="connsiteX2199" fmla="*/ 9931082 w 12192000"/>
            <a:gd name="connsiteY2199" fmla="*/ 634756 h 6858000"/>
            <a:gd name="connsiteX2200" fmla="*/ 10011069 w 12192000"/>
            <a:gd name="connsiteY2200" fmla="*/ 634756 h 6858000"/>
            <a:gd name="connsiteX2201" fmla="*/ 9982838 w 12192000"/>
            <a:gd name="connsiteY2201" fmla="*/ 662657 h 6858000"/>
            <a:gd name="connsiteX2202" fmla="*/ 10011069 w 12192000"/>
            <a:gd name="connsiteY2202" fmla="*/ 690559 h 6858000"/>
            <a:gd name="connsiteX2203" fmla="*/ 10039300 w 12192000"/>
            <a:gd name="connsiteY2203" fmla="*/ 662657 h 6858000"/>
            <a:gd name="connsiteX2204" fmla="*/ 10011069 w 12192000"/>
            <a:gd name="connsiteY2204" fmla="*/ 634756 h 6858000"/>
            <a:gd name="connsiteX2205" fmla="*/ 10091058 w 12192000"/>
            <a:gd name="connsiteY2205" fmla="*/ 634756 h 6858000"/>
            <a:gd name="connsiteX2206" fmla="*/ 10062827 w 12192000"/>
            <a:gd name="connsiteY2206" fmla="*/ 662657 h 6858000"/>
            <a:gd name="connsiteX2207" fmla="*/ 10091058 w 12192000"/>
            <a:gd name="connsiteY2207" fmla="*/ 690559 h 6858000"/>
            <a:gd name="connsiteX2208" fmla="*/ 10119289 w 12192000"/>
            <a:gd name="connsiteY2208" fmla="*/ 662657 h 6858000"/>
            <a:gd name="connsiteX2209" fmla="*/ 10091058 w 12192000"/>
            <a:gd name="connsiteY2209" fmla="*/ 634756 h 6858000"/>
            <a:gd name="connsiteX2210" fmla="*/ 10171046 w 12192000"/>
            <a:gd name="connsiteY2210" fmla="*/ 634756 h 6858000"/>
            <a:gd name="connsiteX2211" fmla="*/ 10142815 w 12192000"/>
            <a:gd name="connsiteY2211" fmla="*/ 662657 h 6858000"/>
            <a:gd name="connsiteX2212" fmla="*/ 10171046 w 12192000"/>
            <a:gd name="connsiteY2212" fmla="*/ 690559 h 6858000"/>
            <a:gd name="connsiteX2213" fmla="*/ 10199277 w 12192000"/>
            <a:gd name="connsiteY2213" fmla="*/ 662657 h 6858000"/>
            <a:gd name="connsiteX2214" fmla="*/ 10171046 w 12192000"/>
            <a:gd name="connsiteY2214" fmla="*/ 634756 h 6858000"/>
            <a:gd name="connsiteX2215" fmla="*/ 10251036 w 12192000"/>
            <a:gd name="connsiteY2215" fmla="*/ 634756 h 6858000"/>
            <a:gd name="connsiteX2216" fmla="*/ 10225157 w 12192000"/>
            <a:gd name="connsiteY2216" fmla="*/ 662657 h 6858000"/>
            <a:gd name="connsiteX2217" fmla="*/ 10251036 w 12192000"/>
            <a:gd name="connsiteY2217" fmla="*/ 690559 h 6858000"/>
            <a:gd name="connsiteX2218" fmla="*/ 10279266 w 12192000"/>
            <a:gd name="connsiteY2218" fmla="*/ 662657 h 6858000"/>
            <a:gd name="connsiteX2219" fmla="*/ 10251036 w 12192000"/>
            <a:gd name="connsiteY2219" fmla="*/ 634756 h 6858000"/>
            <a:gd name="connsiteX2220" fmla="*/ 10331023 w 12192000"/>
            <a:gd name="connsiteY2220" fmla="*/ 634756 h 6858000"/>
            <a:gd name="connsiteX2221" fmla="*/ 10302792 w 12192000"/>
            <a:gd name="connsiteY2221" fmla="*/ 662657 h 6858000"/>
            <a:gd name="connsiteX2222" fmla="*/ 10331023 w 12192000"/>
            <a:gd name="connsiteY2222" fmla="*/ 690559 h 6858000"/>
            <a:gd name="connsiteX2223" fmla="*/ 10359255 w 12192000"/>
            <a:gd name="connsiteY2223" fmla="*/ 662657 h 6858000"/>
            <a:gd name="connsiteX2224" fmla="*/ 10331023 w 12192000"/>
            <a:gd name="connsiteY2224" fmla="*/ 634756 h 6858000"/>
            <a:gd name="connsiteX2225" fmla="*/ 10415716 w 12192000"/>
            <a:gd name="connsiteY2225" fmla="*/ 634756 h 6858000"/>
            <a:gd name="connsiteX2226" fmla="*/ 10387485 w 12192000"/>
            <a:gd name="connsiteY2226" fmla="*/ 662657 h 6858000"/>
            <a:gd name="connsiteX2227" fmla="*/ 10415716 w 12192000"/>
            <a:gd name="connsiteY2227" fmla="*/ 690559 h 6858000"/>
            <a:gd name="connsiteX2228" fmla="*/ 10441595 w 12192000"/>
            <a:gd name="connsiteY2228" fmla="*/ 662657 h 6858000"/>
            <a:gd name="connsiteX2229" fmla="*/ 10415716 w 12192000"/>
            <a:gd name="connsiteY2229" fmla="*/ 634756 h 6858000"/>
            <a:gd name="connsiteX2230" fmla="*/ 10493352 w 12192000"/>
            <a:gd name="connsiteY2230" fmla="*/ 634756 h 6858000"/>
            <a:gd name="connsiteX2231" fmla="*/ 10467473 w 12192000"/>
            <a:gd name="connsiteY2231" fmla="*/ 662657 h 6858000"/>
            <a:gd name="connsiteX2232" fmla="*/ 10493352 w 12192000"/>
            <a:gd name="connsiteY2232" fmla="*/ 690559 h 6858000"/>
            <a:gd name="connsiteX2233" fmla="*/ 10521583 w 12192000"/>
            <a:gd name="connsiteY2233" fmla="*/ 662657 h 6858000"/>
            <a:gd name="connsiteX2234" fmla="*/ 10493352 w 12192000"/>
            <a:gd name="connsiteY2234" fmla="*/ 634756 h 6858000"/>
            <a:gd name="connsiteX2235" fmla="*/ 10573341 w 12192000"/>
            <a:gd name="connsiteY2235" fmla="*/ 634756 h 6858000"/>
            <a:gd name="connsiteX2236" fmla="*/ 10545110 w 12192000"/>
            <a:gd name="connsiteY2236" fmla="*/ 662657 h 6858000"/>
            <a:gd name="connsiteX2237" fmla="*/ 10573341 w 12192000"/>
            <a:gd name="connsiteY2237" fmla="*/ 690559 h 6858000"/>
            <a:gd name="connsiteX2238" fmla="*/ 10601572 w 12192000"/>
            <a:gd name="connsiteY2238" fmla="*/ 662657 h 6858000"/>
            <a:gd name="connsiteX2239" fmla="*/ 10573341 w 12192000"/>
            <a:gd name="connsiteY2239" fmla="*/ 634756 h 6858000"/>
            <a:gd name="connsiteX2240" fmla="*/ 10653329 w 12192000"/>
            <a:gd name="connsiteY2240" fmla="*/ 634756 h 6858000"/>
            <a:gd name="connsiteX2241" fmla="*/ 10625098 w 12192000"/>
            <a:gd name="connsiteY2241" fmla="*/ 662657 h 6858000"/>
            <a:gd name="connsiteX2242" fmla="*/ 10653329 w 12192000"/>
            <a:gd name="connsiteY2242" fmla="*/ 690559 h 6858000"/>
            <a:gd name="connsiteX2243" fmla="*/ 10681560 w 12192000"/>
            <a:gd name="connsiteY2243" fmla="*/ 662657 h 6858000"/>
            <a:gd name="connsiteX2244" fmla="*/ 10653329 w 12192000"/>
            <a:gd name="connsiteY2244" fmla="*/ 634756 h 6858000"/>
            <a:gd name="connsiteX2245" fmla="*/ 10733317 w 12192000"/>
            <a:gd name="connsiteY2245" fmla="*/ 634756 h 6858000"/>
            <a:gd name="connsiteX2246" fmla="*/ 10705086 w 12192000"/>
            <a:gd name="connsiteY2246" fmla="*/ 662657 h 6858000"/>
            <a:gd name="connsiteX2247" fmla="*/ 10733317 w 12192000"/>
            <a:gd name="connsiteY2247" fmla="*/ 690559 h 6858000"/>
            <a:gd name="connsiteX2248" fmla="*/ 10761548 w 12192000"/>
            <a:gd name="connsiteY2248" fmla="*/ 662657 h 6858000"/>
            <a:gd name="connsiteX2249" fmla="*/ 10733317 w 12192000"/>
            <a:gd name="connsiteY2249" fmla="*/ 634756 h 6858000"/>
            <a:gd name="connsiteX2250" fmla="*/ 10815658 w 12192000"/>
            <a:gd name="connsiteY2250" fmla="*/ 634756 h 6858000"/>
            <a:gd name="connsiteX2251" fmla="*/ 10787427 w 12192000"/>
            <a:gd name="connsiteY2251" fmla="*/ 662657 h 6858000"/>
            <a:gd name="connsiteX2252" fmla="*/ 10815658 w 12192000"/>
            <a:gd name="connsiteY2252" fmla="*/ 690559 h 6858000"/>
            <a:gd name="connsiteX2253" fmla="*/ 10841537 w 12192000"/>
            <a:gd name="connsiteY2253" fmla="*/ 662657 h 6858000"/>
            <a:gd name="connsiteX2254" fmla="*/ 10815658 w 12192000"/>
            <a:gd name="connsiteY2254" fmla="*/ 634756 h 6858000"/>
            <a:gd name="connsiteX2255" fmla="*/ 10897999 w 12192000"/>
            <a:gd name="connsiteY2255" fmla="*/ 634756 h 6858000"/>
            <a:gd name="connsiteX2256" fmla="*/ 10869768 w 12192000"/>
            <a:gd name="connsiteY2256" fmla="*/ 662657 h 6858000"/>
            <a:gd name="connsiteX2257" fmla="*/ 10897999 w 12192000"/>
            <a:gd name="connsiteY2257" fmla="*/ 690559 h 6858000"/>
            <a:gd name="connsiteX2258" fmla="*/ 10923878 w 12192000"/>
            <a:gd name="connsiteY2258" fmla="*/ 662657 h 6858000"/>
            <a:gd name="connsiteX2259" fmla="*/ 10897999 w 12192000"/>
            <a:gd name="connsiteY2259" fmla="*/ 634756 h 6858000"/>
            <a:gd name="connsiteX2260" fmla="*/ 10975635 w 12192000"/>
            <a:gd name="connsiteY2260" fmla="*/ 634756 h 6858000"/>
            <a:gd name="connsiteX2261" fmla="*/ 10947404 w 12192000"/>
            <a:gd name="connsiteY2261" fmla="*/ 662657 h 6858000"/>
            <a:gd name="connsiteX2262" fmla="*/ 10975635 w 12192000"/>
            <a:gd name="connsiteY2262" fmla="*/ 690559 h 6858000"/>
            <a:gd name="connsiteX2263" fmla="*/ 11003866 w 12192000"/>
            <a:gd name="connsiteY2263" fmla="*/ 662657 h 6858000"/>
            <a:gd name="connsiteX2264" fmla="*/ 10975635 w 12192000"/>
            <a:gd name="connsiteY2264" fmla="*/ 634756 h 6858000"/>
            <a:gd name="connsiteX2265" fmla="*/ 603025 w 12192000"/>
            <a:gd name="connsiteY2265" fmla="*/ 713810 h 6858000"/>
            <a:gd name="connsiteX2266" fmla="*/ 574794 w 12192000"/>
            <a:gd name="connsiteY2266" fmla="*/ 741711 h 6858000"/>
            <a:gd name="connsiteX2267" fmla="*/ 603025 w 12192000"/>
            <a:gd name="connsiteY2267" fmla="*/ 769613 h 6858000"/>
            <a:gd name="connsiteX2268" fmla="*/ 631256 w 12192000"/>
            <a:gd name="connsiteY2268" fmla="*/ 741711 h 6858000"/>
            <a:gd name="connsiteX2269" fmla="*/ 603025 w 12192000"/>
            <a:gd name="connsiteY2269" fmla="*/ 713810 h 6858000"/>
            <a:gd name="connsiteX2270" fmla="*/ 685366 w 12192000"/>
            <a:gd name="connsiteY2270" fmla="*/ 713810 h 6858000"/>
            <a:gd name="connsiteX2271" fmla="*/ 657135 w 12192000"/>
            <a:gd name="connsiteY2271" fmla="*/ 741711 h 6858000"/>
            <a:gd name="connsiteX2272" fmla="*/ 685366 w 12192000"/>
            <a:gd name="connsiteY2272" fmla="*/ 769613 h 6858000"/>
            <a:gd name="connsiteX2273" fmla="*/ 713597 w 12192000"/>
            <a:gd name="connsiteY2273" fmla="*/ 741711 h 6858000"/>
            <a:gd name="connsiteX2274" fmla="*/ 685366 w 12192000"/>
            <a:gd name="connsiteY2274" fmla="*/ 713810 h 6858000"/>
            <a:gd name="connsiteX2275" fmla="*/ 765354 w 12192000"/>
            <a:gd name="connsiteY2275" fmla="*/ 713810 h 6858000"/>
            <a:gd name="connsiteX2276" fmla="*/ 737123 w 12192000"/>
            <a:gd name="connsiteY2276" fmla="*/ 741711 h 6858000"/>
            <a:gd name="connsiteX2277" fmla="*/ 765354 w 12192000"/>
            <a:gd name="connsiteY2277" fmla="*/ 769613 h 6858000"/>
            <a:gd name="connsiteX2278" fmla="*/ 793585 w 12192000"/>
            <a:gd name="connsiteY2278" fmla="*/ 741711 h 6858000"/>
            <a:gd name="connsiteX2279" fmla="*/ 765354 w 12192000"/>
            <a:gd name="connsiteY2279" fmla="*/ 713810 h 6858000"/>
            <a:gd name="connsiteX2280" fmla="*/ 847695 w 12192000"/>
            <a:gd name="connsiteY2280" fmla="*/ 713810 h 6858000"/>
            <a:gd name="connsiteX2281" fmla="*/ 819464 w 12192000"/>
            <a:gd name="connsiteY2281" fmla="*/ 741711 h 6858000"/>
            <a:gd name="connsiteX2282" fmla="*/ 847695 w 12192000"/>
            <a:gd name="connsiteY2282" fmla="*/ 769613 h 6858000"/>
            <a:gd name="connsiteX2283" fmla="*/ 873574 w 12192000"/>
            <a:gd name="connsiteY2283" fmla="*/ 741711 h 6858000"/>
            <a:gd name="connsiteX2284" fmla="*/ 847695 w 12192000"/>
            <a:gd name="connsiteY2284" fmla="*/ 713810 h 6858000"/>
            <a:gd name="connsiteX2285" fmla="*/ 925331 w 12192000"/>
            <a:gd name="connsiteY2285" fmla="*/ 713810 h 6858000"/>
            <a:gd name="connsiteX2286" fmla="*/ 897100 w 12192000"/>
            <a:gd name="connsiteY2286" fmla="*/ 741711 h 6858000"/>
            <a:gd name="connsiteX2287" fmla="*/ 925331 w 12192000"/>
            <a:gd name="connsiteY2287" fmla="*/ 769613 h 6858000"/>
            <a:gd name="connsiteX2288" fmla="*/ 953562 w 12192000"/>
            <a:gd name="connsiteY2288" fmla="*/ 741711 h 6858000"/>
            <a:gd name="connsiteX2289" fmla="*/ 925331 w 12192000"/>
            <a:gd name="connsiteY2289" fmla="*/ 713810 h 6858000"/>
            <a:gd name="connsiteX2290" fmla="*/ 1005319 w 12192000"/>
            <a:gd name="connsiteY2290" fmla="*/ 713810 h 6858000"/>
            <a:gd name="connsiteX2291" fmla="*/ 977088 w 12192000"/>
            <a:gd name="connsiteY2291" fmla="*/ 741711 h 6858000"/>
            <a:gd name="connsiteX2292" fmla="*/ 1005319 w 12192000"/>
            <a:gd name="connsiteY2292" fmla="*/ 769613 h 6858000"/>
            <a:gd name="connsiteX2293" fmla="*/ 1033550 w 12192000"/>
            <a:gd name="connsiteY2293" fmla="*/ 741711 h 6858000"/>
            <a:gd name="connsiteX2294" fmla="*/ 1005319 w 12192000"/>
            <a:gd name="connsiteY2294" fmla="*/ 713810 h 6858000"/>
            <a:gd name="connsiteX2295" fmla="*/ 1085308 w 12192000"/>
            <a:gd name="connsiteY2295" fmla="*/ 713810 h 6858000"/>
            <a:gd name="connsiteX2296" fmla="*/ 1059429 w 12192000"/>
            <a:gd name="connsiteY2296" fmla="*/ 741711 h 6858000"/>
            <a:gd name="connsiteX2297" fmla="*/ 1085308 w 12192000"/>
            <a:gd name="connsiteY2297" fmla="*/ 769613 h 6858000"/>
            <a:gd name="connsiteX2298" fmla="*/ 1113539 w 12192000"/>
            <a:gd name="connsiteY2298" fmla="*/ 741711 h 6858000"/>
            <a:gd name="connsiteX2299" fmla="*/ 1085308 w 12192000"/>
            <a:gd name="connsiteY2299" fmla="*/ 713810 h 6858000"/>
            <a:gd name="connsiteX2300" fmla="*/ 1167649 w 12192000"/>
            <a:gd name="connsiteY2300" fmla="*/ 713810 h 6858000"/>
            <a:gd name="connsiteX2301" fmla="*/ 1141770 w 12192000"/>
            <a:gd name="connsiteY2301" fmla="*/ 741711 h 6858000"/>
            <a:gd name="connsiteX2302" fmla="*/ 1167649 w 12192000"/>
            <a:gd name="connsiteY2302" fmla="*/ 769613 h 6858000"/>
            <a:gd name="connsiteX2303" fmla="*/ 1195880 w 12192000"/>
            <a:gd name="connsiteY2303" fmla="*/ 741711 h 6858000"/>
            <a:gd name="connsiteX2304" fmla="*/ 1167649 w 12192000"/>
            <a:gd name="connsiteY2304" fmla="*/ 713810 h 6858000"/>
            <a:gd name="connsiteX2305" fmla="*/ 1247638 w 12192000"/>
            <a:gd name="connsiteY2305" fmla="*/ 713810 h 6858000"/>
            <a:gd name="connsiteX2306" fmla="*/ 1221759 w 12192000"/>
            <a:gd name="connsiteY2306" fmla="*/ 741711 h 6858000"/>
            <a:gd name="connsiteX2307" fmla="*/ 1247638 w 12192000"/>
            <a:gd name="connsiteY2307" fmla="*/ 769613 h 6858000"/>
            <a:gd name="connsiteX2308" fmla="*/ 1275869 w 12192000"/>
            <a:gd name="connsiteY2308" fmla="*/ 741711 h 6858000"/>
            <a:gd name="connsiteX2309" fmla="*/ 1247638 w 12192000"/>
            <a:gd name="connsiteY2309" fmla="*/ 713810 h 6858000"/>
            <a:gd name="connsiteX2310" fmla="*/ 1327626 w 12192000"/>
            <a:gd name="connsiteY2310" fmla="*/ 713810 h 6858000"/>
            <a:gd name="connsiteX2311" fmla="*/ 1301747 w 12192000"/>
            <a:gd name="connsiteY2311" fmla="*/ 741711 h 6858000"/>
            <a:gd name="connsiteX2312" fmla="*/ 1327626 w 12192000"/>
            <a:gd name="connsiteY2312" fmla="*/ 769613 h 6858000"/>
            <a:gd name="connsiteX2313" fmla="*/ 1355857 w 12192000"/>
            <a:gd name="connsiteY2313" fmla="*/ 741711 h 6858000"/>
            <a:gd name="connsiteX2314" fmla="*/ 1327626 w 12192000"/>
            <a:gd name="connsiteY2314" fmla="*/ 713810 h 6858000"/>
            <a:gd name="connsiteX2315" fmla="*/ 1407614 w 12192000"/>
            <a:gd name="connsiteY2315" fmla="*/ 713810 h 6858000"/>
            <a:gd name="connsiteX2316" fmla="*/ 1379383 w 12192000"/>
            <a:gd name="connsiteY2316" fmla="*/ 741711 h 6858000"/>
            <a:gd name="connsiteX2317" fmla="*/ 1407614 w 12192000"/>
            <a:gd name="connsiteY2317" fmla="*/ 769613 h 6858000"/>
            <a:gd name="connsiteX2318" fmla="*/ 1435845 w 12192000"/>
            <a:gd name="connsiteY2318" fmla="*/ 741711 h 6858000"/>
            <a:gd name="connsiteX2319" fmla="*/ 1407614 w 12192000"/>
            <a:gd name="connsiteY2319" fmla="*/ 713810 h 6858000"/>
            <a:gd name="connsiteX2320" fmla="*/ 1487602 w 12192000"/>
            <a:gd name="connsiteY2320" fmla="*/ 713810 h 6858000"/>
            <a:gd name="connsiteX2321" fmla="*/ 1459371 w 12192000"/>
            <a:gd name="connsiteY2321" fmla="*/ 741711 h 6858000"/>
            <a:gd name="connsiteX2322" fmla="*/ 1487602 w 12192000"/>
            <a:gd name="connsiteY2322" fmla="*/ 769613 h 6858000"/>
            <a:gd name="connsiteX2323" fmla="*/ 1515833 w 12192000"/>
            <a:gd name="connsiteY2323" fmla="*/ 741711 h 6858000"/>
            <a:gd name="connsiteX2324" fmla="*/ 1487602 w 12192000"/>
            <a:gd name="connsiteY2324" fmla="*/ 713810 h 6858000"/>
            <a:gd name="connsiteX2325" fmla="*/ 1569943 w 12192000"/>
            <a:gd name="connsiteY2325" fmla="*/ 713810 h 6858000"/>
            <a:gd name="connsiteX2326" fmla="*/ 1541712 w 12192000"/>
            <a:gd name="connsiteY2326" fmla="*/ 741711 h 6858000"/>
            <a:gd name="connsiteX2327" fmla="*/ 1569943 w 12192000"/>
            <a:gd name="connsiteY2327" fmla="*/ 769613 h 6858000"/>
            <a:gd name="connsiteX2328" fmla="*/ 1598174 w 12192000"/>
            <a:gd name="connsiteY2328" fmla="*/ 741711 h 6858000"/>
            <a:gd name="connsiteX2329" fmla="*/ 1569943 w 12192000"/>
            <a:gd name="connsiteY2329" fmla="*/ 713810 h 6858000"/>
            <a:gd name="connsiteX2330" fmla="*/ 1649932 w 12192000"/>
            <a:gd name="connsiteY2330" fmla="*/ 713810 h 6858000"/>
            <a:gd name="connsiteX2331" fmla="*/ 1621701 w 12192000"/>
            <a:gd name="connsiteY2331" fmla="*/ 741711 h 6858000"/>
            <a:gd name="connsiteX2332" fmla="*/ 1649932 w 12192000"/>
            <a:gd name="connsiteY2332" fmla="*/ 769613 h 6858000"/>
            <a:gd name="connsiteX2333" fmla="*/ 1678163 w 12192000"/>
            <a:gd name="connsiteY2333" fmla="*/ 741711 h 6858000"/>
            <a:gd name="connsiteX2334" fmla="*/ 1649932 w 12192000"/>
            <a:gd name="connsiteY2334" fmla="*/ 713810 h 6858000"/>
            <a:gd name="connsiteX2335" fmla="*/ 1729920 w 12192000"/>
            <a:gd name="connsiteY2335" fmla="*/ 713810 h 6858000"/>
            <a:gd name="connsiteX2336" fmla="*/ 1701689 w 12192000"/>
            <a:gd name="connsiteY2336" fmla="*/ 741711 h 6858000"/>
            <a:gd name="connsiteX2337" fmla="*/ 1729920 w 12192000"/>
            <a:gd name="connsiteY2337" fmla="*/ 769613 h 6858000"/>
            <a:gd name="connsiteX2338" fmla="*/ 1758151 w 12192000"/>
            <a:gd name="connsiteY2338" fmla="*/ 741711 h 6858000"/>
            <a:gd name="connsiteX2339" fmla="*/ 1729920 w 12192000"/>
            <a:gd name="connsiteY2339" fmla="*/ 713810 h 6858000"/>
            <a:gd name="connsiteX2340" fmla="*/ 1809908 w 12192000"/>
            <a:gd name="connsiteY2340" fmla="*/ 713810 h 6858000"/>
            <a:gd name="connsiteX2341" fmla="*/ 1781677 w 12192000"/>
            <a:gd name="connsiteY2341" fmla="*/ 741711 h 6858000"/>
            <a:gd name="connsiteX2342" fmla="*/ 1809908 w 12192000"/>
            <a:gd name="connsiteY2342" fmla="*/ 769613 h 6858000"/>
            <a:gd name="connsiteX2343" fmla="*/ 1838139 w 12192000"/>
            <a:gd name="connsiteY2343" fmla="*/ 741711 h 6858000"/>
            <a:gd name="connsiteX2344" fmla="*/ 1809908 w 12192000"/>
            <a:gd name="connsiteY2344" fmla="*/ 713810 h 6858000"/>
            <a:gd name="connsiteX2345" fmla="*/ 1889897 w 12192000"/>
            <a:gd name="connsiteY2345" fmla="*/ 713810 h 6858000"/>
            <a:gd name="connsiteX2346" fmla="*/ 1864018 w 12192000"/>
            <a:gd name="connsiteY2346" fmla="*/ 741711 h 6858000"/>
            <a:gd name="connsiteX2347" fmla="*/ 1889897 w 12192000"/>
            <a:gd name="connsiteY2347" fmla="*/ 769613 h 6858000"/>
            <a:gd name="connsiteX2348" fmla="*/ 1918128 w 12192000"/>
            <a:gd name="connsiteY2348" fmla="*/ 741711 h 6858000"/>
            <a:gd name="connsiteX2349" fmla="*/ 1889897 w 12192000"/>
            <a:gd name="connsiteY2349" fmla="*/ 713810 h 6858000"/>
            <a:gd name="connsiteX2350" fmla="*/ 1969886 w 12192000"/>
            <a:gd name="connsiteY2350" fmla="*/ 713810 h 6858000"/>
            <a:gd name="connsiteX2351" fmla="*/ 1944007 w 12192000"/>
            <a:gd name="connsiteY2351" fmla="*/ 741711 h 6858000"/>
            <a:gd name="connsiteX2352" fmla="*/ 1969886 w 12192000"/>
            <a:gd name="connsiteY2352" fmla="*/ 769613 h 6858000"/>
            <a:gd name="connsiteX2353" fmla="*/ 1998117 w 12192000"/>
            <a:gd name="connsiteY2353" fmla="*/ 741711 h 6858000"/>
            <a:gd name="connsiteX2354" fmla="*/ 1969886 w 12192000"/>
            <a:gd name="connsiteY2354" fmla="*/ 713810 h 6858000"/>
            <a:gd name="connsiteX2355" fmla="*/ 2052227 w 12192000"/>
            <a:gd name="connsiteY2355" fmla="*/ 713810 h 6858000"/>
            <a:gd name="connsiteX2356" fmla="*/ 2026348 w 12192000"/>
            <a:gd name="connsiteY2356" fmla="*/ 741711 h 6858000"/>
            <a:gd name="connsiteX2357" fmla="*/ 2052227 w 12192000"/>
            <a:gd name="connsiteY2357" fmla="*/ 769613 h 6858000"/>
            <a:gd name="connsiteX2358" fmla="*/ 2080458 w 12192000"/>
            <a:gd name="connsiteY2358" fmla="*/ 741711 h 6858000"/>
            <a:gd name="connsiteX2359" fmla="*/ 2052227 w 12192000"/>
            <a:gd name="connsiteY2359" fmla="*/ 713810 h 6858000"/>
            <a:gd name="connsiteX2360" fmla="*/ 2132214 w 12192000"/>
            <a:gd name="connsiteY2360" fmla="*/ 713810 h 6858000"/>
            <a:gd name="connsiteX2361" fmla="*/ 2103983 w 12192000"/>
            <a:gd name="connsiteY2361" fmla="*/ 741711 h 6858000"/>
            <a:gd name="connsiteX2362" fmla="*/ 2132214 w 12192000"/>
            <a:gd name="connsiteY2362" fmla="*/ 769613 h 6858000"/>
            <a:gd name="connsiteX2363" fmla="*/ 2160445 w 12192000"/>
            <a:gd name="connsiteY2363" fmla="*/ 741711 h 6858000"/>
            <a:gd name="connsiteX2364" fmla="*/ 2132214 w 12192000"/>
            <a:gd name="connsiteY2364" fmla="*/ 713810 h 6858000"/>
            <a:gd name="connsiteX2365" fmla="*/ 2212204 w 12192000"/>
            <a:gd name="connsiteY2365" fmla="*/ 713810 h 6858000"/>
            <a:gd name="connsiteX2366" fmla="*/ 2183973 w 12192000"/>
            <a:gd name="connsiteY2366" fmla="*/ 741711 h 6858000"/>
            <a:gd name="connsiteX2367" fmla="*/ 2212204 w 12192000"/>
            <a:gd name="connsiteY2367" fmla="*/ 769613 h 6858000"/>
            <a:gd name="connsiteX2368" fmla="*/ 2240436 w 12192000"/>
            <a:gd name="connsiteY2368" fmla="*/ 741711 h 6858000"/>
            <a:gd name="connsiteX2369" fmla="*/ 2212204 w 12192000"/>
            <a:gd name="connsiteY2369" fmla="*/ 713810 h 6858000"/>
            <a:gd name="connsiteX2370" fmla="*/ 2294544 w 12192000"/>
            <a:gd name="connsiteY2370" fmla="*/ 713810 h 6858000"/>
            <a:gd name="connsiteX2371" fmla="*/ 2266313 w 12192000"/>
            <a:gd name="connsiteY2371" fmla="*/ 741711 h 6858000"/>
            <a:gd name="connsiteX2372" fmla="*/ 2294544 w 12192000"/>
            <a:gd name="connsiteY2372" fmla="*/ 769613 h 6858000"/>
            <a:gd name="connsiteX2373" fmla="*/ 2320423 w 12192000"/>
            <a:gd name="connsiteY2373" fmla="*/ 741711 h 6858000"/>
            <a:gd name="connsiteX2374" fmla="*/ 2294544 w 12192000"/>
            <a:gd name="connsiteY2374" fmla="*/ 713810 h 6858000"/>
            <a:gd name="connsiteX2375" fmla="*/ 2372179 w 12192000"/>
            <a:gd name="connsiteY2375" fmla="*/ 713810 h 6858000"/>
            <a:gd name="connsiteX2376" fmla="*/ 2343948 w 12192000"/>
            <a:gd name="connsiteY2376" fmla="*/ 741711 h 6858000"/>
            <a:gd name="connsiteX2377" fmla="*/ 2372179 w 12192000"/>
            <a:gd name="connsiteY2377" fmla="*/ 769613 h 6858000"/>
            <a:gd name="connsiteX2378" fmla="*/ 2400410 w 12192000"/>
            <a:gd name="connsiteY2378" fmla="*/ 741711 h 6858000"/>
            <a:gd name="connsiteX2379" fmla="*/ 2372179 w 12192000"/>
            <a:gd name="connsiteY2379" fmla="*/ 713810 h 6858000"/>
            <a:gd name="connsiteX2380" fmla="*/ 2452168 w 12192000"/>
            <a:gd name="connsiteY2380" fmla="*/ 713810 h 6858000"/>
            <a:gd name="connsiteX2381" fmla="*/ 2426289 w 12192000"/>
            <a:gd name="connsiteY2381" fmla="*/ 741711 h 6858000"/>
            <a:gd name="connsiteX2382" fmla="*/ 2452168 w 12192000"/>
            <a:gd name="connsiteY2382" fmla="*/ 769613 h 6858000"/>
            <a:gd name="connsiteX2383" fmla="*/ 2480399 w 12192000"/>
            <a:gd name="connsiteY2383" fmla="*/ 741711 h 6858000"/>
            <a:gd name="connsiteX2384" fmla="*/ 2452168 w 12192000"/>
            <a:gd name="connsiteY2384" fmla="*/ 713810 h 6858000"/>
            <a:gd name="connsiteX2385" fmla="*/ 2534509 w 12192000"/>
            <a:gd name="connsiteY2385" fmla="*/ 713810 h 6858000"/>
            <a:gd name="connsiteX2386" fmla="*/ 2508630 w 12192000"/>
            <a:gd name="connsiteY2386" fmla="*/ 741711 h 6858000"/>
            <a:gd name="connsiteX2387" fmla="*/ 2534509 w 12192000"/>
            <a:gd name="connsiteY2387" fmla="*/ 769613 h 6858000"/>
            <a:gd name="connsiteX2388" fmla="*/ 2562740 w 12192000"/>
            <a:gd name="connsiteY2388" fmla="*/ 741711 h 6858000"/>
            <a:gd name="connsiteX2389" fmla="*/ 2534509 w 12192000"/>
            <a:gd name="connsiteY2389" fmla="*/ 713810 h 6858000"/>
            <a:gd name="connsiteX2390" fmla="*/ 2614497 w 12192000"/>
            <a:gd name="connsiteY2390" fmla="*/ 713810 h 6858000"/>
            <a:gd name="connsiteX2391" fmla="*/ 2586266 w 12192000"/>
            <a:gd name="connsiteY2391" fmla="*/ 741711 h 6858000"/>
            <a:gd name="connsiteX2392" fmla="*/ 2614497 w 12192000"/>
            <a:gd name="connsiteY2392" fmla="*/ 769613 h 6858000"/>
            <a:gd name="connsiteX2393" fmla="*/ 2642728 w 12192000"/>
            <a:gd name="connsiteY2393" fmla="*/ 741711 h 6858000"/>
            <a:gd name="connsiteX2394" fmla="*/ 2614497 w 12192000"/>
            <a:gd name="connsiteY2394" fmla="*/ 713810 h 6858000"/>
            <a:gd name="connsiteX2395" fmla="*/ 2694485 w 12192000"/>
            <a:gd name="connsiteY2395" fmla="*/ 713810 h 6858000"/>
            <a:gd name="connsiteX2396" fmla="*/ 2668607 w 12192000"/>
            <a:gd name="connsiteY2396" fmla="*/ 741711 h 6858000"/>
            <a:gd name="connsiteX2397" fmla="*/ 2694485 w 12192000"/>
            <a:gd name="connsiteY2397" fmla="*/ 769613 h 6858000"/>
            <a:gd name="connsiteX2398" fmla="*/ 2722717 w 12192000"/>
            <a:gd name="connsiteY2398" fmla="*/ 741711 h 6858000"/>
            <a:gd name="connsiteX2399" fmla="*/ 2694485 w 12192000"/>
            <a:gd name="connsiteY2399" fmla="*/ 713810 h 6858000"/>
            <a:gd name="connsiteX2400" fmla="*/ 2774474 w 12192000"/>
            <a:gd name="connsiteY2400" fmla="*/ 713810 h 6858000"/>
            <a:gd name="connsiteX2401" fmla="*/ 2748595 w 12192000"/>
            <a:gd name="connsiteY2401" fmla="*/ 741711 h 6858000"/>
            <a:gd name="connsiteX2402" fmla="*/ 2774474 w 12192000"/>
            <a:gd name="connsiteY2402" fmla="*/ 769613 h 6858000"/>
            <a:gd name="connsiteX2403" fmla="*/ 2802705 w 12192000"/>
            <a:gd name="connsiteY2403" fmla="*/ 741711 h 6858000"/>
            <a:gd name="connsiteX2404" fmla="*/ 2774474 w 12192000"/>
            <a:gd name="connsiteY2404" fmla="*/ 713810 h 6858000"/>
            <a:gd name="connsiteX2405" fmla="*/ 2854463 w 12192000"/>
            <a:gd name="connsiteY2405" fmla="*/ 713810 h 6858000"/>
            <a:gd name="connsiteX2406" fmla="*/ 2828585 w 12192000"/>
            <a:gd name="connsiteY2406" fmla="*/ 741711 h 6858000"/>
            <a:gd name="connsiteX2407" fmla="*/ 2854463 w 12192000"/>
            <a:gd name="connsiteY2407" fmla="*/ 769613 h 6858000"/>
            <a:gd name="connsiteX2408" fmla="*/ 2882694 w 12192000"/>
            <a:gd name="connsiteY2408" fmla="*/ 741711 h 6858000"/>
            <a:gd name="connsiteX2409" fmla="*/ 2854463 w 12192000"/>
            <a:gd name="connsiteY2409" fmla="*/ 713810 h 6858000"/>
            <a:gd name="connsiteX2410" fmla="*/ 2934451 w 12192000"/>
            <a:gd name="connsiteY2410" fmla="*/ 713810 h 6858000"/>
            <a:gd name="connsiteX2411" fmla="*/ 2908572 w 12192000"/>
            <a:gd name="connsiteY2411" fmla="*/ 741711 h 6858000"/>
            <a:gd name="connsiteX2412" fmla="*/ 2934451 w 12192000"/>
            <a:gd name="connsiteY2412" fmla="*/ 769613 h 6858000"/>
            <a:gd name="connsiteX2413" fmla="*/ 2962682 w 12192000"/>
            <a:gd name="connsiteY2413" fmla="*/ 741711 h 6858000"/>
            <a:gd name="connsiteX2414" fmla="*/ 2934451 w 12192000"/>
            <a:gd name="connsiteY2414" fmla="*/ 713810 h 6858000"/>
            <a:gd name="connsiteX2415" fmla="*/ 3016793 w 12192000"/>
            <a:gd name="connsiteY2415" fmla="*/ 713810 h 6858000"/>
            <a:gd name="connsiteX2416" fmla="*/ 2988562 w 12192000"/>
            <a:gd name="connsiteY2416" fmla="*/ 741711 h 6858000"/>
            <a:gd name="connsiteX2417" fmla="*/ 3016793 w 12192000"/>
            <a:gd name="connsiteY2417" fmla="*/ 769613 h 6858000"/>
            <a:gd name="connsiteX2418" fmla="*/ 3045025 w 12192000"/>
            <a:gd name="connsiteY2418" fmla="*/ 741711 h 6858000"/>
            <a:gd name="connsiteX2419" fmla="*/ 3016793 w 12192000"/>
            <a:gd name="connsiteY2419" fmla="*/ 713810 h 6858000"/>
            <a:gd name="connsiteX2420" fmla="*/ 3096780 w 12192000"/>
            <a:gd name="connsiteY2420" fmla="*/ 713810 h 6858000"/>
            <a:gd name="connsiteX2421" fmla="*/ 3070901 w 12192000"/>
            <a:gd name="connsiteY2421" fmla="*/ 741711 h 6858000"/>
            <a:gd name="connsiteX2422" fmla="*/ 3096780 w 12192000"/>
            <a:gd name="connsiteY2422" fmla="*/ 769613 h 6858000"/>
            <a:gd name="connsiteX2423" fmla="*/ 3125011 w 12192000"/>
            <a:gd name="connsiteY2423" fmla="*/ 741711 h 6858000"/>
            <a:gd name="connsiteX2424" fmla="*/ 3096780 w 12192000"/>
            <a:gd name="connsiteY2424" fmla="*/ 713810 h 6858000"/>
            <a:gd name="connsiteX2425" fmla="*/ 3256757 w 12192000"/>
            <a:gd name="connsiteY2425" fmla="*/ 713810 h 6858000"/>
            <a:gd name="connsiteX2426" fmla="*/ 3228526 w 12192000"/>
            <a:gd name="connsiteY2426" fmla="*/ 741711 h 6858000"/>
            <a:gd name="connsiteX2427" fmla="*/ 3256757 w 12192000"/>
            <a:gd name="connsiteY2427" fmla="*/ 769613 h 6858000"/>
            <a:gd name="connsiteX2428" fmla="*/ 3284988 w 12192000"/>
            <a:gd name="connsiteY2428" fmla="*/ 741711 h 6858000"/>
            <a:gd name="connsiteX2429" fmla="*/ 3256757 w 12192000"/>
            <a:gd name="connsiteY2429" fmla="*/ 713810 h 6858000"/>
            <a:gd name="connsiteX2430" fmla="*/ 3336746 w 12192000"/>
            <a:gd name="connsiteY2430" fmla="*/ 713810 h 6858000"/>
            <a:gd name="connsiteX2431" fmla="*/ 3310868 w 12192000"/>
            <a:gd name="connsiteY2431" fmla="*/ 741711 h 6858000"/>
            <a:gd name="connsiteX2432" fmla="*/ 3336746 w 12192000"/>
            <a:gd name="connsiteY2432" fmla="*/ 769613 h 6858000"/>
            <a:gd name="connsiteX2433" fmla="*/ 3364977 w 12192000"/>
            <a:gd name="connsiteY2433" fmla="*/ 741711 h 6858000"/>
            <a:gd name="connsiteX2434" fmla="*/ 3336746 w 12192000"/>
            <a:gd name="connsiteY2434" fmla="*/ 713810 h 6858000"/>
            <a:gd name="connsiteX2435" fmla="*/ 3419086 w 12192000"/>
            <a:gd name="connsiteY2435" fmla="*/ 713810 h 6858000"/>
            <a:gd name="connsiteX2436" fmla="*/ 3390855 w 12192000"/>
            <a:gd name="connsiteY2436" fmla="*/ 741711 h 6858000"/>
            <a:gd name="connsiteX2437" fmla="*/ 3419086 w 12192000"/>
            <a:gd name="connsiteY2437" fmla="*/ 769613 h 6858000"/>
            <a:gd name="connsiteX2438" fmla="*/ 3447317 w 12192000"/>
            <a:gd name="connsiteY2438" fmla="*/ 741711 h 6858000"/>
            <a:gd name="connsiteX2439" fmla="*/ 3419086 w 12192000"/>
            <a:gd name="connsiteY2439" fmla="*/ 713810 h 6858000"/>
            <a:gd name="connsiteX2440" fmla="*/ 3499075 w 12192000"/>
            <a:gd name="connsiteY2440" fmla="*/ 713810 h 6858000"/>
            <a:gd name="connsiteX2441" fmla="*/ 3473196 w 12192000"/>
            <a:gd name="connsiteY2441" fmla="*/ 741711 h 6858000"/>
            <a:gd name="connsiteX2442" fmla="*/ 3499075 w 12192000"/>
            <a:gd name="connsiteY2442" fmla="*/ 769613 h 6858000"/>
            <a:gd name="connsiteX2443" fmla="*/ 3527306 w 12192000"/>
            <a:gd name="connsiteY2443" fmla="*/ 741711 h 6858000"/>
            <a:gd name="connsiteX2444" fmla="*/ 3499075 w 12192000"/>
            <a:gd name="connsiteY2444" fmla="*/ 713810 h 6858000"/>
            <a:gd name="connsiteX2445" fmla="*/ 3579063 w 12192000"/>
            <a:gd name="connsiteY2445" fmla="*/ 713810 h 6858000"/>
            <a:gd name="connsiteX2446" fmla="*/ 3550832 w 12192000"/>
            <a:gd name="connsiteY2446" fmla="*/ 741711 h 6858000"/>
            <a:gd name="connsiteX2447" fmla="*/ 3579063 w 12192000"/>
            <a:gd name="connsiteY2447" fmla="*/ 769613 h 6858000"/>
            <a:gd name="connsiteX2448" fmla="*/ 3607294 w 12192000"/>
            <a:gd name="connsiteY2448" fmla="*/ 741711 h 6858000"/>
            <a:gd name="connsiteX2449" fmla="*/ 3579063 w 12192000"/>
            <a:gd name="connsiteY2449" fmla="*/ 713810 h 6858000"/>
            <a:gd name="connsiteX2450" fmla="*/ 3661404 w 12192000"/>
            <a:gd name="connsiteY2450" fmla="*/ 713810 h 6858000"/>
            <a:gd name="connsiteX2451" fmla="*/ 3633173 w 12192000"/>
            <a:gd name="connsiteY2451" fmla="*/ 741711 h 6858000"/>
            <a:gd name="connsiteX2452" fmla="*/ 3661404 w 12192000"/>
            <a:gd name="connsiteY2452" fmla="*/ 769613 h 6858000"/>
            <a:gd name="connsiteX2453" fmla="*/ 3687283 w 12192000"/>
            <a:gd name="connsiteY2453" fmla="*/ 741711 h 6858000"/>
            <a:gd name="connsiteX2454" fmla="*/ 3661404 w 12192000"/>
            <a:gd name="connsiteY2454" fmla="*/ 713810 h 6858000"/>
            <a:gd name="connsiteX2455" fmla="*/ 4061346 w 12192000"/>
            <a:gd name="connsiteY2455" fmla="*/ 713810 h 6858000"/>
            <a:gd name="connsiteX2456" fmla="*/ 4033115 w 12192000"/>
            <a:gd name="connsiteY2456" fmla="*/ 741711 h 6858000"/>
            <a:gd name="connsiteX2457" fmla="*/ 4061346 w 12192000"/>
            <a:gd name="connsiteY2457" fmla="*/ 769613 h 6858000"/>
            <a:gd name="connsiteX2458" fmla="*/ 4089577 w 12192000"/>
            <a:gd name="connsiteY2458" fmla="*/ 741711 h 6858000"/>
            <a:gd name="connsiteX2459" fmla="*/ 4061346 w 12192000"/>
            <a:gd name="connsiteY2459" fmla="*/ 713810 h 6858000"/>
            <a:gd name="connsiteX2460" fmla="*/ 4141335 w 12192000"/>
            <a:gd name="connsiteY2460" fmla="*/ 713810 h 6858000"/>
            <a:gd name="connsiteX2461" fmla="*/ 4113104 w 12192000"/>
            <a:gd name="connsiteY2461" fmla="*/ 741711 h 6858000"/>
            <a:gd name="connsiteX2462" fmla="*/ 4141335 w 12192000"/>
            <a:gd name="connsiteY2462" fmla="*/ 769613 h 6858000"/>
            <a:gd name="connsiteX2463" fmla="*/ 4169567 w 12192000"/>
            <a:gd name="connsiteY2463" fmla="*/ 741711 h 6858000"/>
            <a:gd name="connsiteX2464" fmla="*/ 4141335 w 12192000"/>
            <a:gd name="connsiteY2464" fmla="*/ 713810 h 6858000"/>
            <a:gd name="connsiteX2465" fmla="*/ 4221323 w 12192000"/>
            <a:gd name="connsiteY2465" fmla="*/ 713810 h 6858000"/>
            <a:gd name="connsiteX2466" fmla="*/ 4193092 w 12192000"/>
            <a:gd name="connsiteY2466" fmla="*/ 741711 h 6858000"/>
            <a:gd name="connsiteX2467" fmla="*/ 4221323 w 12192000"/>
            <a:gd name="connsiteY2467" fmla="*/ 769613 h 6858000"/>
            <a:gd name="connsiteX2468" fmla="*/ 4249554 w 12192000"/>
            <a:gd name="connsiteY2468" fmla="*/ 741711 h 6858000"/>
            <a:gd name="connsiteX2469" fmla="*/ 4221323 w 12192000"/>
            <a:gd name="connsiteY2469" fmla="*/ 713810 h 6858000"/>
            <a:gd name="connsiteX2470" fmla="*/ 4301311 w 12192000"/>
            <a:gd name="connsiteY2470" fmla="*/ 713810 h 6858000"/>
            <a:gd name="connsiteX2471" fmla="*/ 4273080 w 12192000"/>
            <a:gd name="connsiteY2471" fmla="*/ 741711 h 6858000"/>
            <a:gd name="connsiteX2472" fmla="*/ 4301311 w 12192000"/>
            <a:gd name="connsiteY2472" fmla="*/ 769613 h 6858000"/>
            <a:gd name="connsiteX2473" fmla="*/ 4329542 w 12192000"/>
            <a:gd name="connsiteY2473" fmla="*/ 741711 h 6858000"/>
            <a:gd name="connsiteX2474" fmla="*/ 4301311 w 12192000"/>
            <a:gd name="connsiteY2474" fmla="*/ 713810 h 6858000"/>
            <a:gd name="connsiteX2475" fmla="*/ 4383652 w 12192000"/>
            <a:gd name="connsiteY2475" fmla="*/ 713810 h 6858000"/>
            <a:gd name="connsiteX2476" fmla="*/ 4355421 w 12192000"/>
            <a:gd name="connsiteY2476" fmla="*/ 741711 h 6858000"/>
            <a:gd name="connsiteX2477" fmla="*/ 4383652 w 12192000"/>
            <a:gd name="connsiteY2477" fmla="*/ 769613 h 6858000"/>
            <a:gd name="connsiteX2478" fmla="*/ 4411883 w 12192000"/>
            <a:gd name="connsiteY2478" fmla="*/ 741711 h 6858000"/>
            <a:gd name="connsiteX2479" fmla="*/ 4383652 w 12192000"/>
            <a:gd name="connsiteY2479" fmla="*/ 713810 h 6858000"/>
            <a:gd name="connsiteX2480" fmla="*/ 4865935 w 12192000"/>
            <a:gd name="connsiteY2480" fmla="*/ 713810 h 6858000"/>
            <a:gd name="connsiteX2481" fmla="*/ 4837704 w 12192000"/>
            <a:gd name="connsiteY2481" fmla="*/ 741711 h 6858000"/>
            <a:gd name="connsiteX2482" fmla="*/ 4865935 w 12192000"/>
            <a:gd name="connsiteY2482" fmla="*/ 769613 h 6858000"/>
            <a:gd name="connsiteX2483" fmla="*/ 4894166 w 12192000"/>
            <a:gd name="connsiteY2483" fmla="*/ 741711 h 6858000"/>
            <a:gd name="connsiteX2484" fmla="*/ 4865935 w 12192000"/>
            <a:gd name="connsiteY2484" fmla="*/ 713810 h 6858000"/>
            <a:gd name="connsiteX2485" fmla="*/ 4945924 w 12192000"/>
            <a:gd name="connsiteY2485" fmla="*/ 713810 h 6858000"/>
            <a:gd name="connsiteX2486" fmla="*/ 4920045 w 12192000"/>
            <a:gd name="connsiteY2486" fmla="*/ 741711 h 6858000"/>
            <a:gd name="connsiteX2487" fmla="*/ 4945924 w 12192000"/>
            <a:gd name="connsiteY2487" fmla="*/ 769613 h 6858000"/>
            <a:gd name="connsiteX2488" fmla="*/ 4974155 w 12192000"/>
            <a:gd name="connsiteY2488" fmla="*/ 741711 h 6858000"/>
            <a:gd name="connsiteX2489" fmla="*/ 4945924 w 12192000"/>
            <a:gd name="connsiteY2489" fmla="*/ 713810 h 6858000"/>
            <a:gd name="connsiteX2490" fmla="*/ 5025911 w 12192000"/>
            <a:gd name="connsiteY2490" fmla="*/ 713810 h 6858000"/>
            <a:gd name="connsiteX2491" fmla="*/ 4997680 w 12192000"/>
            <a:gd name="connsiteY2491" fmla="*/ 741711 h 6858000"/>
            <a:gd name="connsiteX2492" fmla="*/ 5025911 w 12192000"/>
            <a:gd name="connsiteY2492" fmla="*/ 769613 h 6858000"/>
            <a:gd name="connsiteX2493" fmla="*/ 5054142 w 12192000"/>
            <a:gd name="connsiteY2493" fmla="*/ 741711 h 6858000"/>
            <a:gd name="connsiteX2494" fmla="*/ 5025911 w 12192000"/>
            <a:gd name="connsiteY2494" fmla="*/ 713810 h 6858000"/>
            <a:gd name="connsiteX2495" fmla="*/ 5105901 w 12192000"/>
            <a:gd name="connsiteY2495" fmla="*/ 713810 h 6858000"/>
            <a:gd name="connsiteX2496" fmla="*/ 5077670 w 12192000"/>
            <a:gd name="connsiteY2496" fmla="*/ 741711 h 6858000"/>
            <a:gd name="connsiteX2497" fmla="*/ 5105901 w 12192000"/>
            <a:gd name="connsiteY2497" fmla="*/ 769613 h 6858000"/>
            <a:gd name="connsiteX2498" fmla="*/ 5134133 w 12192000"/>
            <a:gd name="connsiteY2498" fmla="*/ 741711 h 6858000"/>
            <a:gd name="connsiteX2499" fmla="*/ 5105901 w 12192000"/>
            <a:gd name="connsiteY2499" fmla="*/ 713810 h 6858000"/>
            <a:gd name="connsiteX2500" fmla="*/ 5910489 w 12192000"/>
            <a:gd name="connsiteY2500" fmla="*/ 713810 h 6858000"/>
            <a:gd name="connsiteX2501" fmla="*/ 5882258 w 12192000"/>
            <a:gd name="connsiteY2501" fmla="*/ 741711 h 6858000"/>
            <a:gd name="connsiteX2502" fmla="*/ 5910489 w 12192000"/>
            <a:gd name="connsiteY2502" fmla="*/ 769613 h 6858000"/>
            <a:gd name="connsiteX2503" fmla="*/ 5938720 w 12192000"/>
            <a:gd name="connsiteY2503" fmla="*/ 741711 h 6858000"/>
            <a:gd name="connsiteX2504" fmla="*/ 5910489 w 12192000"/>
            <a:gd name="connsiteY2504" fmla="*/ 713810 h 6858000"/>
            <a:gd name="connsiteX2505" fmla="*/ 5992830 w 12192000"/>
            <a:gd name="connsiteY2505" fmla="*/ 713810 h 6858000"/>
            <a:gd name="connsiteX2506" fmla="*/ 5964599 w 12192000"/>
            <a:gd name="connsiteY2506" fmla="*/ 741711 h 6858000"/>
            <a:gd name="connsiteX2507" fmla="*/ 5992830 w 12192000"/>
            <a:gd name="connsiteY2507" fmla="*/ 769613 h 6858000"/>
            <a:gd name="connsiteX2508" fmla="*/ 6018709 w 12192000"/>
            <a:gd name="connsiteY2508" fmla="*/ 741711 h 6858000"/>
            <a:gd name="connsiteX2509" fmla="*/ 5992830 w 12192000"/>
            <a:gd name="connsiteY2509" fmla="*/ 713810 h 6858000"/>
            <a:gd name="connsiteX2510" fmla="*/ 6070466 w 12192000"/>
            <a:gd name="connsiteY2510" fmla="*/ 713810 h 6858000"/>
            <a:gd name="connsiteX2511" fmla="*/ 6042235 w 12192000"/>
            <a:gd name="connsiteY2511" fmla="*/ 741711 h 6858000"/>
            <a:gd name="connsiteX2512" fmla="*/ 6070466 w 12192000"/>
            <a:gd name="connsiteY2512" fmla="*/ 769613 h 6858000"/>
            <a:gd name="connsiteX2513" fmla="*/ 6098697 w 12192000"/>
            <a:gd name="connsiteY2513" fmla="*/ 741711 h 6858000"/>
            <a:gd name="connsiteX2514" fmla="*/ 6070466 w 12192000"/>
            <a:gd name="connsiteY2514" fmla="*/ 713810 h 6858000"/>
            <a:gd name="connsiteX2515" fmla="*/ 6150454 w 12192000"/>
            <a:gd name="connsiteY2515" fmla="*/ 713810 h 6858000"/>
            <a:gd name="connsiteX2516" fmla="*/ 6122223 w 12192000"/>
            <a:gd name="connsiteY2516" fmla="*/ 741711 h 6858000"/>
            <a:gd name="connsiteX2517" fmla="*/ 6150454 w 12192000"/>
            <a:gd name="connsiteY2517" fmla="*/ 769613 h 6858000"/>
            <a:gd name="connsiteX2518" fmla="*/ 6178685 w 12192000"/>
            <a:gd name="connsiteY2518" fmla="*/ 741711 h 6858000"/>
            <a:gd name="connsiteX2519" fmla="*/ 6150454 w 12192000"/>
            <a:gd name="connsiteY2519" fmla="*/ 713810 h 6858000"/>
            <a:gd name="connsiteX2520" fmla="*/ 6312785 w 12192000"/>
            <a:gd name="connsiteY2520" fmla="*/ 713810 h 6858000"/>
            <a:gd name="connsiteX2521" fmla="*/ 6286906 w 12192000"/>
            <a:gd name="connsiteY2521" fmla="*/ 741711 h 6858000"/>
            <a:gd name="connsiteX2522" fmla="*/ 6312785 w 12192000"/>
            <a:gd name="connsiteY2522" fmla="*/ 769613 h 6858000"/>
            <a:gd name="connsiteX2523" fmla="*/ 6341015 w 12192000"/>
            <a:gd name="connsiteY2523" fmla="*/ 741711 h 6858000"/>
            <a:gd name="connsiteX2524" fmla="*/ 6312785 w 12192000"/>
            <a:gd name="connsiteY2524" fmla="*/ 713810 h 6858000"/>
            <a:gd name="connsiteX2525" fmla="*/ 6392773 w 12192000"/>
            <a:gd name="connsiteY2525" fmla="*/ 713810 h 6858000"/>
            <a:gd name="connsiteX2526" fmla="*/ 6366894 w 12192000"/>
            <a:gd name="connsiteY2526" fmla="*/ 741711 h 6858000"/>
            <a:gd name="connsiteX2527" fmla="*/ 6392773 w 12192000"/>
            <a:gd name="connsiteY2527" fmla="*/ 769613 h 6858000"/>
            <a:gd name="connsiteX2528" fmla="*/ 6421003 w 12192000"/>
            <a:gd name="connsiteY2528" fmla="*/ 741711 h 6858000"/>
            <a:gd name="connsiteX2529" fmla="*/ 6392773 w 12192000"/>
            <a:gd name="connsiteY2529" fmla="*/ 713810 h 6858000"/>
            <a:gd name="connsiteX2530" fmla="*/ 6472761 w 12192000"/>
            <a:gd name="connsiteY2530" fmla="*/ 713810 h 6858000"/>
            <a:gd name="connsiteX2531" fmla="*/ 6444530 w 12192000"/>
            <a:gd name="connsiteY2531" fmla="*/ 741711 h 6858000"/>
            <a:gd name="connsiteX2532" fmla="*/ 6472761 w 12192000"/>
            <a:gd name="connsiteY2532" fmla="*/ 769613 h 6858000"/>
            <a:gd name="connsiteX2533" fmla="*/ 6500993 w 12192000"/>
            <a:gd name="connsiteY2533" fmla="*/ 741711 h 6858000"/>
            <a:gd name="connsiteX2534" fmla="*/ 6472761 w 12192000"/>
            <a:gd name="connsiteY2534" fmla="*/ 713810 h 6858000"/>
            <a:gd name="connsiteX2535" fmla="*/ 6552749 w 12192000"/>
            <a:gd name="connsiteY2535" fmla="*/ 713810 h 6858000"/>
            <a:gd name="connsiteX2536" fmla="*/ 6524518 w 12192000"/>
            <a:gd name="connsiteY2536" fmla="*/ 741711 h 6858000"/>
            <a:gd name="connsiteX2537" fmla="*/ 6552749 w 12192000"/>
            <a:gd name="connsiteY2537" fmla="*/ 769613 h 6858000"/>
            <a:gd name="connsiteX2538" fmla="*/ 6580980 w 12192000"/>
            <a:gd name="connsiteY2538" fmla="*/ 741711 h 6858000"/>
            <a:gd name="connsiteX2539" fmla="*/ 6552749 w 12192000"/>
            <a:gd name="connsiteY2539" fmla="*/ 713810 h 6858000"/>
            <a:gd name="connsiteX2540" fmla="*/ 6632737 w 12192000"/>
            <a:gd name="connsiteY2540" fmla="*/ 713810 h 6858000"/>
            <a:gd name="connsiteX2541" fmla="*/ 6604506 w 12192000"/>
            <a:gd name="connsiteY2541" fmla="*/ 741711 h 6858000"/>
            <a:gd name="connsiteX2542" fmla="*/ 6632737 w 12192000"/>
            <a:gd name="connsiteY2542" fmla="*/ 769613 h 6858000"/>
            <a:gd name="connsiteX2543" fmla="*/ 6660968 w 12192000"/>
            <a:gd name="connsiteY2543" fmla="*/ 741711 h 6858000"/>
            <a:gd name="connsiteX2544" fmla="*/ 6632737 w 12192000"/>
            <a:gd name="connsiteY2544" fmla="*/ 713810 h 6858000"/>
            <a:gd name="connsiteX2545" fmla="*/ 6715078 w 12192000"/>
            <a:gd name="connsiteY2545" fmla="*/ 713810 h 6858000"/>
            <a:gd name="connsiteX2546" fmla="*/ 6686847 w 12192000"/>
            <a:gd name="connsiteY2546" fmla="*/ 741711 h 6858000"/>
            <a:gd name="connsiteX2547" fmla="*/ 6715078 w 12192000"/>
            <a:gd name="connsiteY2547" fmla="*/ 769613 h 6858000"/>
            <a:gd name="connsiteX2548" fmla="*/ 6743309 w 12192000"/>
            <a:gd name="connsiteY2548" fmla="*/ 741711 h 6858000"/>
            <a:gd name="connsiteX2549" fmla="*/ 6715078 w 12192000"/>
            <a:gd name="connsiteY2549" fmla="*/ 713810 h 6858000"/>
            <a:gd name="connsiteX2550" fmla="*/ 6795066 w 12192000"/>
            <a:gd name="connsiteY2550" fmla="*/ 713810 h 6858000"/>
            <a:gd name="connsiteX2551" fmla="*/ 6766835 w 12192000"/>
            <a:gd name="connsiteY2551" fmla="*/ 741711 h 6858000"/>
            <a:gd name="connsiteX2552" fmla="*/ 6795066 w 12192000"/>
            <a:gd name="connsiteY2552" fmla="*/ 769613 h 6858000"/>
            <a:gd name="connsiteX2553" fmla="*/ 6823297 w 12192000"/>
            <a:gd name="connsiteY2553" fmla="*/ 741711 h 6858000"/>
            <a:gd name="connsiteX2554" fmla="*/ 6795066 w 12192000"/>
            <a:gd name="connsiteY2554" fmla="*/ 713810 h 6858000"/>
            <a:gd name="connsiteX2555" fmla="*/ 6875054 w 12192000"/>
            <a:gd name="connsiteY2555" fmla="*/ 713810 h 6858000"/>
            <a:gd name="connsiteX2556" fmla="*/ 6846823 w 12192000"/>
            <a:gd name="connsiteY2556" fmla="*/ 741711 h 6858000"/>
            <a:gd name="connsiteX2557" fmla="*/ 6875054 w 12192000"/>
            <a:gd name="connsiteY2557" fmla="*/ 769613 h 6858000"/>
            <a:gd name="connsiteX2558" fmla="*/ 6903285 w 12192000"/>
            <a:gd name="connsiteY2558" fmla="*/ 741711 h 6858000"/>
            <a:gd name="connsiteX2559" fmla="*/ 6875054 w 12192000"/>
            <a:gd name="connsiteY2559" fmla="*/ 713810 h 6858000"/>
            <a:gd name="connsiteX2560" fmla="*/ 6955043 w 12192000"/>
            <a:gd name="connsiteY2560" fmla="*/ 713810 h 6858000"/>
            <a:gd name="connsiteX2561" fmla="*/ 6926812 w 12192000"/>
            <a:gd name="connsiteY2561" fmla="*/ 741711 h 6858000"/>
            <a:gd name="connsiteX2562" fmla="*/ 6955043 w 12192000"/>
            <a:gd name="connsiteY2562" fmla="*/ 769613 h 6858000"/>
            <a:gd name="connsiteX2563" fmla="*/ 6983275 w 12192000"/>
            <a:gd name="connsiteY2563" fmla="*/ 741711 h 6858000"/>
            <a:gd name="connsiteX2564" fmla="*/ 6955043 w 12192000"/>
            <a:gd name="connsiteY2564" fmla="*/ 713810 h 6858000"/>
            <a:gd name="connsiteX2565" fmla="*/ 7035031 w 12192000"/>
            <a:gd name="connsiteY2565" fmla="*/ 713810 h 6858000"/>
            <a:gd name="connsiteX2566" fmla="*/ 7009152 w 12192000"/>
            <a:gd name="connsiteY2566" fmla="*/ 741711 h 6858000"/>
            <a:gd name="connsiteX2567" fmla="*/ 7035031 w 12192000"/>
            <a:gd name="connsiteY2567" fmla="*/ 769613 h 6858000"/>
            <a:gd name="connsiteX2568" fmla="*/ 7063262 w 12192000"/>
            <a:gd name="connsiteY2568" fmla="*/ 741711 h 6858000"/>
            <a:gd name="connsiteX2569" fmla="*/ 7035031 w 12192000"/>
            <a:gd name="connsiteY2569" fmla="*/ 713810 h 6858000"/>
            <a:gd name="connsiteX2570" fmla="*/ 7115020 w 12192000"/>
            <a:gd name="connsiteY2570" fmla="*/ 713810 h 6858000"/>
            <a:gd name="connsiteX2571" fmla="*/ 7089142 w 12192000"/>
            <a:gd name="connsiteY2571" fmla="*/ 741711 h 6858000"/>
            <a:gd name="connsiteX2572" fmla="*/ 7115020 w 12192000"/>
            <a:gd name="connsiteY2572" fmla="*/ 769613 h 6858000"/>
            <a:gd name="connsiteX2573" fmla="*/ 7143251 w 12192000"/>
            <a:gd name="connsiteY2573" fmla="*/ 741711 h 6858000"/>
            <a:gd name="connsiteX2574" fmla="*/ 7115020 w 12192000"/>
            <a:gd name="connsiteY2574" fmla="*/ 713810 h 6858000"/>
            <a:gd name="connsiteX2575" fmla="*/ 7197361 w 12192000"/>
            <a:gd name="connsiteY2575" fmla="*/ 713810 h 6858000"/>
            <a:gd name="connsiteX2576" fmla="*/ 7169130 w 12192000"/>
            <a:gd name="connsiteY2576" fmla="*/ 741711 h 6858000"/>
            <a:gd name="connsiteX2577" fmla="*/ 7197361 w 12192000"/>
            <a:gd name="connsiteY2577" fmla="*/ 769613 h 6858000"/>
            <a:gd name="connsiteX2578" fmla="*/ 7225592 w 12192000"/>
            <a:gd name="connsiteY2578" fmla="*/ 741711 h 6858000"/>
            <a:gd name="connsiteX2579" fmla="*/ 7197361 w 12192000"/>
            <a:gd name="connsiteY2579" fmla="*/ 713810 h 6858000"/>
            <a:gd name="connsiteX2580" fmla="*/ 7277349 w 12192000"/>
            <a:gd name="connsiteY2580" fmla="*/ 713810 h 6858000"/>
            <a:gd name="connsiteX2581" fmla="*/ 7249118 w 12192000"/>
            <a:gd name="connsiteY2581" fmla="*/ 741711 h 6858000"/>
            <a:gd name="connsiteX2582" fmla="*/ 7277349 w 12192000"/>
            <a:gd name="connsiteY2582" fmla="*/ 769613 h 6858000"/>
            <a:gd name="connsiteX2583" fmla="*/ 7305580 w 12192000"/>
            <a:gd name="connsiteY2583" fmla="*/ 741711 h 6858000"/>
            <a:gd name="connsiteX2584" fmla="*/ 7277349 w 12192000"/>
            <a:gd name="connsiteY2584" fmla="*/ 713810 h 6858000"/>
            <a:gd name="connsiteX2585" fmla="*/ 7357337 w 12192000"/>
            <a:gd name="connsiteY2585" fmla="*/ 713810 h 6858000"/>
            <a:gd name="connsiteX2586" fmla="*/ 7329106 w 12192000"/>
            <a:gd name="connsiteY2586" fmla="*/ 741711 h 6858000"/>
            <a:gd name="connsiteX2587" fmla="*/ 7357337 w 12192000"/>
            <a:gd name="connsiteY2587" fmla="*/ 769613 h 6858000"/>
            <a:gd name="connsiteX2588" fmla="*/ 7385568 w 12192000"/>
            <a:gd name="connsiteY2588" fmla="*/ 741711 h 6858000"/>
            <a:gd name="connsiteX2589" fmla="*/ 7357337 w 12192000"/>
            <a:gd name="connsiteY2589" fmla="*/ 713810 h 6858000"/>
            <a:gd name="connsiteX2590" fmla="*/ 7439678 w 12192000"/>
            <a:gd name="connsiteY2590" fmla="*/ 713810 h 6858000"/>
            <a:gd name="connsiteX2591" fmla="*/ 7411447 w 12192000"/>
            <a:gd name="connsiteY2591" fmla="*/ 741711 h 6858000"/>
            <a:gd name="connsiteX2592" fmla="*/ 7439678 w 12192000"/>
            <a:gd name="connsiteY2592" fmla="*/ 769613 h 6858000"/>
            <a:gd name="connsiteX2593" fmla="*/ 7465557 w 12192000"/>
            <a:gd name="connsiteY2593" fmla="*/ 741711 h 6858000"/>
            <a:gd name="connsiteX2594" fmla="*/ 7439678 w 12192000"/>
            <a:gd name="connsiteY2594" fmla="*/ 713810 h 6858000"/>
            <a:gd name="connsiteX2595" fmla="*/ 7517314 w 12192000"/>
            <a:gd name="connsiteY2595" fmla="*/ 713810 h 6858000"/>
            <a:gd name="connsiteX2596" fmla="*/ 7489083 w 12192000"/>
            <a:gd name="connsiteY2596" fmla="*/ 741711 h 6858000"/>
            <a:gd name="connsiteX2597" fmla="*/ 7517314 w 12192000"/>
            <a:gd name="connsiteY2597" fmla="*/ 769613 h 6858000"/>
            <a:gd name="connsiteX2598" fmla="*/ 7545545 w 12192000"/>
            <a:gd name="connsiteY2598" fmla="*/ 741711 h 6858000"/>
            <a:gd name="connsiteX2599" fmla="*/ 7517314 w 12192000"/>
            <a:gd name="connsiteY2599" fmla="*/ 713810 h 6858000"/>
            <a:gd name="connsiteX2600" fmla="*/ 7597303 w 12192000"/>
            <a:gd name="connsiteY2600" fmla="*/ 713810 h 6858000"/>
            <a:gd name="connsiteX2601" fmla="*/ 7569072 w 12192000"/>
            <a:gd name="connsiteY2601" fmla="*/ 741711 h 6858000"/>
            <a:gd name="connsiteX2602" fmla="*/ 7597303 w 12192000"/>
            <a:gd name="connsiteY2602" fmla="*/ 769613 h 6858000"/>
            <a:gd name="connsiteX2603" fmla="*/ 7625534 w 12192000"/>
            <a:gd name="connsiteY2603" fmla="*/ 741711 h 6858000"/>
            <a:gd name="connsiteX2604" fmla="*/ 7597303 w 12192000"/>
            <a:gd name="connsiteY2604" fmla="*/ 713810 h 6858000"/>
            <a:gd name="connsiteX2605" fmla="*/ 7679644 w 12192000"/>
            <a:gd name="connsiteY2605" fmla="*/ 713810 h 6858000"/>
            <a:gd name="connsiteX2606" fmla="*/ 7653766 w 12192000"/>
            <a:gd name="connsiteY2606" fmla="*/ 741711 h 6858000"/>
            <a:gd name="connsiteX2607" fmla="*/ 7679644 w 12192000"/>
            <a:gd name="connsiteY2607" fmla="*/ 769613 h 6858000"/>
            <a:gd name="connsiteX2608" fmla="*/ 7707875 w 12192000"/>
            <a:gd name="connsiteY2608" fmla="*/ 741711 h 6858000"/>
            <a:gd name="connsiteX2609" fmla="*/ 7679644 w 12192000"/>
            <a:gd name="connsiteY2609" fmla="*/ 713810 h 6858000"/>
            <a:gd name="connsiteX2610" fmla="*/ 7759632 w 12192000"/>
            <a:gd name="connsiteY2610" fmla="*/ 713810 h 6858000"/>
            <a:gd name="connsiteX2611" fmla="*/ 7731401 w 12192000"/>
            <a:gd name="connsiteY2611" fmla="*/ 741711 h 6858000"/>
            <a:gd name="connsiteX2612" fmla="*/ 7759632 w 12192000"/>
            <a:gd name="connsiteY2612" fmla="*/ 769613 h 6858000"/>
            <a:gd name="connsiteX2613" fmla="*/ 7787863 w 12192000"/>
            <a:gd name="connsiteY2613" fmla="*/ 741711 h 6858000"/>
            <a:gd name="connsiteX2614" fmla="*/ 7759632 w 12192000"/>
            <a:gd name="connsiteY2614" fmla="*/ 713810 h 6858000"/>
            <a:gd name="connsiteX2615" fmla="*/ 7839620 w 12192000"/>
            <a:gd name="connsiteY2615" fmla="*/ 713810 h 6858000"/>
            <a:gd name="connsiteX2616" fmla="*/ 7811389 w 12192000"/>
            <a:gd name="connsiteY2616" fmla="*/ 741711 h 6858000"/>
            <a:gd name="connsiteX2617" fmla="*/ 7839620 w 12192000"/>
            <a:gd name="connsiteY2617" fmla="*/ 769613 h 6858000"/>
            <a:gd name="connsiteX2618" fmla="*/ 7867851 w 12192000"/>
            <a:gd name="connsiteY2618" fmla="*/ 741711 h 6858000"/>
            <a:gd name="connsiteX2619" fmla="*/ 7839620 w 12192000"/>
            <a:gd name="connsiteY2619" fmla="*/ 713810 h 6858000"/>
            <a:gd name="connsiteX2620" fmla="*/ 7919609 w 12192000"/>
            <a:gd name="connsiteY2620" fmla="*/ 713810 h 6858000"/>
            <a:gd name="connsiteX2621" fmla="*/ 7891378 w 12192000"/>
            <a:gd name="connsiteY2621" fmla="*/ 741711 h 6858000"/>
            <a:gd name="connsiteX2622" fmla="*/ 7919609 w 12192000"/>
            <a:gd name="connsiteY2622" fmla="*/ 769613 h 6858000"/>
            <a:gd name="connsiteX2623" fmla="*/ 7947841 w 12192000"/>
            <a:gd name="connsiteY2623" fmla="*/ 741711 h 6858000"/>
            <a:gd name="connsiteX2624" fmla="*/ 7919609 w 12192000"/>
            <a:gd name="connsiteY2624" fmla="*/ 713810 h 6858000"/>
            <a:gd name="connsiteX2625" fmla="*/ 8001949 w 12192000"/>
            <a:gd name="connsiteY2625" fmla="*/ 713810 h 6858000"/>
            <a:gd name="connsiteX2626" fmla="*/ 7973718 w 12192000"/>
            <a:gd name="connsiteY2626" fmla="*/ 741711 h 6858000"/>
            <a:gd name="connsiteX2627" fmla="*/ 8001949 w 12192000"/>
            <a:gd name="connsiteY2627" fmla="*/ 769613 h 6858000"/>
            <a:gd name="connsiteX2628" fmla="*/ 8027828 w 12192000"/>
            <a:gd name="connsiteY2628" fmla="*/ 741711 h 6858000"/>
            <a:gd name="connsiteX2629" fmla="*/ 8001949 w 12192000"/>
            <a:gd name="connsiteY2629" fmla="*/ 713810 h 6858000"/>
            <a:gd name="connsiteX2630" fmla="*/ 8081938 w 12192000"/>
            <a:gd name="connsiteY2630" fmla="*/ 713810 h 6858000"/>
            <a:gd name="connsiteX2631" fmla="*/ 8053707 w 12192000"/>
            <a:gd name="connsiteY2631" fmla="*/ 741711 h 6858000"/>
            <a:gd name="connsiteX2632" fmla="*/ 8081938 w 12192000"/>
            <a:gd name="connsiteY2632" fmla="*/ 769613 h 6858000"/>
            <a:gd name="connsiteX2633" fmla="*/ 8110169 w 12192000"/>
            <a:gd name="connsiteY2633" fmla="*/ 741711 h 6858000"/>
            <a:gd name="connsiteX2634" fmla="*/ 8081938 w 12192000"/>
            <a:gd name="connsiteY2634" fmla="*/ 713810 h 6858000"/>
            <a:gd name="connsiteX2635" fmla="*/ 8164280 w 12192000"/>
            <a:gd name="connsiteY2635" fmla="*/ 713810 h 6858000"/>
            <a:gd name="connsiteX2636" fmla="*/ 8136049 w 12192000"/>
            <a:gd name="connsiteY2636" fmla="*/ 741711 h 6858000"/>
            <a:gd name="connsiteX2637" fmla="*/ 8164280 w 12192000"/>
            <a:gd name="connsiteY2637" fmla="*/ 769613 h 6858000"/>
            <a:gd name="connsiteX2638" fmla="*/ 8190158 w 12192000"/>
            <a:gd name="connsiteY2638" fmla="*/ 741711 h 6858000"/>
            <a:gd name="connsiteX2639" fmla="*/ 8164280 w 12192000"/>
            <a:gd name="connsiteY2639" fmla="*/ 713810 h 6858000"/>
            <a:gd name="connsiteX2640" fmla="*/ 8241915 w 12192000"/>
            <a:gd name="connsiteY2640" fmla="*/ 713810 h 6858000"/>
            <a:gd name="connsiteX2641" fmla="*/ 8213684 w 12192000"/>
            <a:gd name="connsiteY2641" fmla="*/ 741711 h 6858000"/>
            <a:gd name="connsiteX2642" fmla="*/ 8241915 w 12192000"/>
            <a:gd name="connsiteY2642" fmla="*/ 769613 h 6858000"/>
            <a:gd name="connsiteX2643" fmla="*/ 8270146 w 12192000"/>
            <a:gd name="connsiteY2643" fmla="*/ 741711 h 6858000"/>
            <a:gd name="connsiteX2644" fmla="*/ 8241915 w 12192000"/>
            <a:gd name="connsiteY2644" fmla="*/ 713810 h 6858000"/>
            <a:gd name="connsiteX2645" fmla="*/ 8321905 w 12192000"/>
            <a:gd name="connsiteY2645" fmla="*/ 713810 h 6858000"/>
            <a:gd name="connsiteX2646" fmla="*/ 8296026 w 12192000"/>
            <a:gd name="connsiteY2646" fmla="*/ 741711 h 6858000"/>
            <a:gd name="connsiteX2647" fmla="*/ 8321905 w 12192000"/>
            <a:gd name="connsiteY2647" fmla="*/ 769613 h 6858000"/>
            <a:gd name="connsiteX2648" fmla="*/ 8350135 w 12192000"/>
            <a:gd name="connsiteY2648" fmla="*/ 741711 h 6858000"/>
            <a:gd name="connsiteX2649" fmla="*/ 8321905 w 12192000"/>
            <a:gd name="connsiteY2649" fmla="*/ 713810 h 6858000"/>
            <a:gd name="connsiteX2650" fmla="*/ 8401892 w 12192000"/>
            <a:gd name="connsiteY2650" fmla="*/ 713810 h 6858000"/>
            <a:gd name="connsiteX2651" fmla="*/ 8376013 w 12192000"/>
            <a:gd name="connsiteY2651" fmla="*/ 741711 h 6858000"/>
            <a:gd name="connsiteX2652" fmla="*/ 8401892 w 12192000"/>
            <a:gd name="connsiteY2652" fmla="*/ 769613 h 6858000"/>
            <a:gd name="connsiteX2653" fmla="*/ 8430123 w 12192000"/>
            <a:gd name="connsiteY2653" fmla="*/ 741711 h 6858000"/>
            <a:gd name="connsiteX2654" fmla="*/ 8401892 w 12192000"/>
            <a:gd name="connsiteY2654" fmla="*/ 713810 h 6858000"/>
            <a:gd name="connsiteX2655" fmla="*/ 8481880 w 12192000"/>
            <a:gd name="connsiteY2655" fmla="*/ 713810 h 6858000"/>
            <a:gd name="connsiteX2656" fmla="*/ 8456001 w 12192000"/>
            <a:gd name="connsiteY2656" fmla="*/ 741711 h 6858000"/>
            <a:gd name="connsiteX2657" fmla="*/ 8481880 w 12192000"/>
            <a:gd name="connsiteY2657" fmla="*/ 769613 h 6858000"/>
            <a:gd name="connsiteX2658" fmla="*/ 8510111 w 12192000"/>
            <a:gd name="connsiteY2658" fmla="*/ 741711 h 6858000"/>
            <a:gd name="connsiteX2659" fmla="*/ 8481880 w 12192000"/>
            <a:gd name="connsiteY2659" fmla="*/ 713810 h 6858000"/>
            <a:gd name="connsiteX2660" fmla="*/ 8564221 w 12192000"/>
            <a:gd name="connsiteY2660" fmla="*/ 713810 h 6858000"/>
            <a:gd name="connsiteX2661" fmla="*/ 8535990 w 12192000"/>
            <a:gd name="connsiteY2661" fmla="*/ 741711 h 6858000"/>
            <a:gd name="connsiteX2662" fmla="*/ 8564221 w 12192000"/>
            <a:gd name="connsiteY2662" fmla="*/ 769613 h 6858000"/>
            <a:gd name="connsiteX2663" fmla="*/ 8592452 w 12192000"/>
            <a:gd name="connsiteY2663" fmla="*/ 741711 h 6858000"/>
            <a:gd name="connsiteX2664" fmla="*/ 8564221 w 12192000"/>
            <a:gd name="connsiteY2664" fmla="*/ 713810 h 6858000"/>
            <a:gd name="connsiteX2665" fmla="*/ 8644209 w 12192000"/>
            <a:gd name="connsiteY2665" fmla="*/ 713810 h 6858000"/>
            <a:gd name="connsiteX2666" fmla="*/ 8615978 w 12192000"/>
            <a:gd name="connsiteY2666" fmla="*/ 741711 h 6858000"/>
            <a:gd name="connsiteX2667" fmla="*/ 8644209 w 12192000"/>
            <a:gd name="connsiteY2667" fmla="*/ 769613 h 6858000"/>
            <a:gd name="connsiteX2668" fmla="*/ 8672440 w 12192000"/>
            <a:gd name="connsiteY2668" fmla="*/ 741711 h 6858000"/>
            <a:gd name="connsiteX2669" fmla="*/ 8644209 w 12192000"/>
            <a:gd name="connsiteY2669" fmla="*/ 713810 h 6858000"/>
            <a:gd name="connsiteX2670" fmla="*/ 8724197 w 12192000"/>
            <a:gd name="connsiteY2670" fmla="*/ 713810 h 6858000"/>
            <a:gd name="connsiteX2671" fmla="*/ 8695966 w 12192000"/>
            <a:gd name="connsiteY2671" fmla="*/ 741711 h 6858000"/>
            <a:gd name="connsiteX2672" fmla="*/ 8724197 w 12192000"/>
            <a:gd name="connsiteY2672" fmla="*/ 769613 h 6858000"/>
            <a:gd name="connsiteX2673" fmla="*/ 8752428 w 12192000"/>
            <a:gd name="connsiteY2673" fmla="*/ 741711 h 6858000"/>
            <a:gd name="connsiteX2674" fmla="*/ 8724197 w 12192000"/>
            <a:gd name="connsiteY2674" fmla="*/ 713810 h 6858000"/>
            <a:gd name="connsiteX2675" fmla="*/ 8806539 w 12192000"/>
            <a:gd name="connsiteY2675" fmla="*/ 713810 h 6858000"/>
            <a:gd name="connsiteX2676" fmla="*/ 8778308 w 12192000"/>
            <a:gd name="connsiteY2676" fmla="*/ 741711 h 6858000"/>
            <a:gd name="connsiteX2677" fmla="*/ 8806539 w 12192000"/>
            <a:gd name="connsiteY2677" fmla="*/ 769613 h 6858000"/>
            <a:gd name="connsiteX2678" fmla="*/ 8832417 w 12192000"/>
            <a:gd name="connsiteY2678" fmla="*/ 741711 h 6858000"/>
            <a:gd name="connsiteX2679" fmla="*/ 8806539 w 12192000"/>
            <a:gd name="connsiteY2679" fmla="*/ 713810 h 6858000"/>
            <a:gd name="connsiteX2680" fmla="*/ 8884175 w 12192000"/>
            <a:gd name="connsiteY2680" fmla="*/ 713810 h 6858000"/>
            <a:gd name="connsiteX2681" fmla="*/ 8855944 w 12192000"/>
            <a:gd name="connsiteY2681" fmla="*/ 741711 h 6858000"/>
            <a:gd name="connsiteX2682" fmla="*/ 8884175 w 12192000"/>
            <a:gd name="connsiteY2682" fmla="*/ 769613 h 6858000"/>
            <a:gd name="connsiteX2683" fmla="*/ 8912407 w 12192000"/>
            <a:gd name="connsiteY2683" fmla="*/ 741711 h 6858000"/>
            <a:gd name="connsiteX2684" fmla="*/ 8884175 w 12192000"/>
            <a:gd name="connsiteY2684" fmla="*/ 713810 h 6858000"/>
            <a:gd name="connsiteX2685" fmla="*/ 8964163 w 12192000"/>
            <a:gd name="connsiteY2685" fmla="*/ 713810 h 6858000"/>
            <a:gd name="connsiteX2686" fmla="*/ 8935932 w 12192000"/>
            <a:gd name="connsiteY2686" fmla="*/ 741711 h 6858000"/>
            <a:gd name="connsiteX2687" fmla="*/ 8964163 w 12192000"/>
            <a:gd name="connsiteY2687" fmla="*/ 769613 h 6858000"/>
            <a:gd name="connsiteX2688" fmla="*/ 8992394 w 12192000"/>
            <a:gd name="connsiteY2688" fmla="*/ 741711 h 6858000"/>
            <a:gd name="connsiteX2689" fmla="*/ 8964163 w 12192000"/>
            <a:gd name="connsiteY2689" fmla="*/ 713810 h 6858000"/>
            <a:gd name="connsiteX2690" fmla="*/ 9046504 w 12192000"/>
            <a:gd name="connsiteY2690" fmla="*/ 713810 h 6858000"/>
            <a:gd name="connsiteX2691" fmla="*/ 9020625 w 12192000"/>
            <a:gd name="connsiteY2691" fmla="*/ 741711 h 6858000"/>
            <a:gd name="connsiteX2692" fmla="*/ 9046504 w 12192000"/>
            <a:gd name="connsiteY2692" fmla="*/ 769613 h 6858000"/>
            <a:gd name="connsiteX2693" fmla="*/ 9074735 w 12192000"/>
            <a:gd name="connsiteY2693" fmla="*/ 741711 h 6858000"/>
            <a:gd name="connsiteX2694" fmla="*/ 9046504 w 12192000"/>
            <a:gd name="connsiteY2694" fmla="*/ 713810 h 6858000"/>
            <a:gd name="connsiteX2695" fmla="*/ 9126492 w 12192000"/>
            <a:gd name="connsiteY2695" fmla="*/ 713810 h 6858000"/>
            <a:gd name="connsiteX2696" fmla="*/ 9098261 w 12192000"/>
            <a:gd name="connsiteY2696" fmla="*/ 741711 h 6858000"/>
            <a:gd name="connsiteX2697" fmla="*/ 9126492 w 12192000"/>
            <a:gd name="connsiteY2697" fmla="*/ 769613 h 6858000"/>
            <a:gd name="connsiteX2698" fmla="*/ 9154723 w 12192000"/>
            <a:gd name="connsiteY2698" fmla="*/ 741711 h 6858000"/>
            <a:gd name="connsiteX2699" fmla="*/ 9126492 w 12192000"/>
            <a:gd name="connsiteY2699" fmla="*/ 713810 h 6858000"/>
            <a:gd name="connsiteX2700" fmla="*/ 9206480 w 12192000"/>
            <a:gd name="connsiteY2700" fmla="*/ 713810 h 6858000"/>
            <a:gd name="connsiteX2701" fmla="*/ 9178249 w 12192000"/>
            <a:gd name="connsiteY2701" fmla="*/ 741711 h 6858000"/>
            <a:gd name="connsiteX2702" fmla="*/ 9206480 w 12192000"/>
            <a:gd name="connsiteY2702" fmla="*/ 769613 h 6858000"/>
            <a:gd name="connsiteX2703" fmla="*/ 9234711 w 12192000"/>
            <a:gd name="connsiteY2703" fmla="*/ 741711 h 6858000"/>
            <a:gd name="connsiteX2704" fmla="*/ 9206480 w 12192000"/>
            <a:gd name="connsiteY2704" fmla="*/ 713810 h 6858000"/>
            <a:gd name="connsiteX2705" fmla="*/ 9286468 w 12192000"/>
            <a:gd name="connsiteY2705" fmla="*/ 713810 h 6858000"/>
            <a:gd name="connsiteX2706" fmla="*/ 9258237 w 12192000"/>
            <a:gd name="connsiteY2706" fmla="*/ 741711 h 6858000"/>
            <a:gd name="connsiteX2707" fmla="*/ 9286468 w 12192000"/>
            <a:gd name="connsiteY2707" fmla="*/ 769613 h 6858000"/>
            <a:gd name="connsiteX2708" fmla="*/ 9314699 w 12192000"/>
            <a:gd name="connsiteY2708" fmla="*/ 741711 h 6858000"/>
            <a:gd name="connsiteX2709" fmla="*/ 9286468 w 12192000"/>
            <a:gd name="connsiteY2709" fmla="*/ 713810 h 6858000"/>
            <a:gd name="connsiteX2710" fmla="*/ 9366458 w 12192000"/>
            <a:gd name="connsiteY2710" fmla="*/ 713810 h 6858000"/>
            <a:gd name="connsiteX2711" fmla="*/ 9338227 w 12192000"/>
            <a:gd name="connsiteY2711" fmla="*/ 741711 h 6858000"/>
            <a:gd name="connsiteX2712" fmla="*/ 9366458 w 12192000"/>
            <a:gd name="connsiteY2712" fmla="*/ 769613 h 6858000"/>
            <a:gd name="connsiteX2713" fmla="*/ 9394690 w 12192000"/>
            <a:gd name="connsiteY2713" fmla="*/ 741711 h 6858000"/>
            <a:gd name="connsiteX2714" fmla="*/ 9366458 w 12192000"/>
            <a:gd name="connsiteY2714" fmla="*/ 713810 h 6858000"/>
            <a:gd name="connsiteX2715" fmla="*/ 9448798 w 12192000"/>
            <a:gd name="connsiteY2715" fmla="*/ 713810 h 6858000"/>
            <a:gd name="connsiteX2716" fmla="*/ 9420567 w 12192000"/>
            <a:gd name="connsiteY2716" fmla="*/ 741711 h 6858000"/>
            <a:gd name="connsiteX2717" fmla="*/ 9448798 w 12192000"/>
            <a:gd name="connsiteY2717" fmla="*/ 769613 h 6858000"/>
            <a:gd name="connsiteX2718" fmla="*/ 9474677 w 12192000"/>
            <a:gd name="connsiteY2718" fmla="*/ 741711 h 6858000"/>
            <a:gd name="connsiteX2719" fmla="*/ 9448798 w 12192000"/>
            <a:gd name="connsiteY2719" fmla="*/ 713810 h 6858000"/>
            <a:gd name="connsiteX2720" fmla="*/ 9528787 w 12192000"/>
            <a:gd name="connsiteY2720" fmla="*/ 713810 h 6858000"/>
            <a:gd name="connsiteX2721" fmla="*/ 9500556 w 12192000"/>
            <a:gd name="connsiteY2721" fmla="*/ 741711 h 6858000"/>
            <a:gd name="connsiteX2722" fmla="*/ 9528787 w 12192000"/>
            <a:gd name="connsiteY2722" fmla="*/ 769613 h 6858000"/>
            <a:gd name="connsiteX2723" fmla="*/ 9557018 w 12192000"/>
            <a:gd name="connsiteY2723" fmla="*/ 741711 h 6858000"/>
            <a:gd name="connsiteX2724" fmla="*/ 9528787 w 12192000"/>
            <a:gd name="connsiteY2724" fmla="*/ 713810 h 6858000"/>
            <a:gd name="connsiteX2725" fmla="*/ 9611129 w 12192000"/>
            <a:gd name="connsiteY2725" fmla="*/ 713810 h 6858000"/>
            <a:gd name="connsiteX2726" fmla="*/ 9582898 w 12192000"/>
            <a:gd name="connsiteY2726" fmla="*/ 741711 h 6858000"/>
            <a:gd name="connsiteX2727" fmla="*/ 9611129 w 12192000"/>
            <a:gd name="connsiteY2727" fmla="*/ 769613 h 6858000"/>
            <a:gd name="connsiteX2728" fmla="*/ 9637007 w 12192000"/>
            <a:gd name="connsiteY2728" fmla="*/ 741711 h 6858000"/>
            <a:gd name="connsiteX2729" fmla="*/ 9611129 w 12192000"/>
            <a:gd name="connsiteY2729" fmla="*/ 713810 h 6858000"/>
            <a:gd name="connsiteX2730" fmla="*/ 9688765 w 12192000"/>
            <a:gd name="connsiteY2730" fmla="*/ 713810 h 6858000"/>
            <a:gd name="connsiteX2731" fmla="*/ 9662886 w 12192000"/>
            <a:gd name="connsiteY2731" fmla="*/ 741711 h 6858000"/>
            <a:gd name="connsiteX2732" fmla="*/ 9688765 w 12192000"/>
            <a:gd name="connsiteY2732" fmla="*/ 769613 h 6858000"/>
            <a:gd name="connsiteX2733" fmla="*/ 9716995 w 12192000"/>
            <a:gd name="connsiteY2733" fmla="*/ 741711 h 6858000"/>
            <a:gd name="connsiteX2734" fmla="*/ 9688765 w 12192000"/>
            <a:gd name="connsiteY2734" fmla="*/ 713810 h 6858000"/>
            <a:gd name="connsiteX2735" fmla="*/ 9768751 w 12192000"/>
            <a:gd name="connsiteY2735" fmla="*/ 713810 h 6858000"/>
            <a:gd name="connsiteX2736" fmla="*/ 9740520 w 12192000"/>
            <a:gd name="connsiteY2736" fmla="*/ 741711 h 6858000"/>
            <a:gd name="connsiteX2737" fmla="*/ 9768751 w 12192000"/>
            <a:gd name="connsiteY2737" fmla="*/ 769613 h 6858000"/>
            <a:gd name="connsiteX2738" fmla="*/ 9796982 w 12192000"/>
            <a:gd name="connsiteY2738" fmla="*/ 741711 h 6858000"/>
            <a:gd name="connsiteX2739" fmla="*/ 9768751 w 12192000"/>
            <a:gd name="connsiteY2739" fmla="*/ 713810 h 6858000"/>
            <a:gd name="connsiteX2740" fmla="*/ 9848740 w 12192000"/>
            <a:gd name="connsiteY2740" fmla="*/ 713810 h 6858000"/>
            <a:gd name="connsiteX2741" fmla="*/ 9822861 w 12192000"/>
            <a:gd name="connsiteY2741" fmla="*/ 741711 h 6858000"/>
            <a:gd name="connsiteX2742" fmla="*/ 9848740 w 12192000"/>
            <a:gd name="connsiteY2742" fmla="*/ 769613 h 6858000"/>
            <a:gd name="connsiteX2743" fmla="*/ 9876971 w 12192000"/>
            <a:gd name="connsiteY2743" fmla="*/ 741711 h 6858000"/>
            <a:gd name="connsiteX2744" fmla="*/ 9848740 w 12192000"/>
            <a:gd name="connsiteY2744" fmla="*/ 713810 h 6858000"/>
            <a:gd name="connsiteX2745" fmla="*/ 9931082 w 12192000"/>
            <a:gd name="connsiteY2745" fmla="*/ 713810 h 6858000"/>
            <a:gd name="connsiteX2746" fmla="*/ 9902851 w 12192000"/>
            <a:gd name="connsiteY2746" fmla="*/ 741711 h 6858000"/>
            <a:gd name="connsiteX2747" fmla="*/ 9931082 w 12192000"/>
            <a:gd name="connsiteY2747" fmla="*/ 769613 h 6858000"/>
            <a:gd name="connsiteX2748" fmla="*/ 9959314 w 12192000"/>
            <a:gd name="connsiteY2748" fmla="*/ 741711 h 6858000"/>
            <a:gd name="connsiteX2749" fmla="*/ 9931082 w 12192000"/>
            <a:gd name="connsiteY2749" fmla="*/ 713810 h 6858000"/>
            <a:gd name="connsiteX2750" fmla="*/ 10011069 w 12192000"/>
            <a:gd name="connsiteY2750" fmla="*/ 713810 h 6858000"/>
            <a:gd name="connsiteX2751" fmla="*/ 9982838 w 12192000"/>
            <a:gd name="connsiteY2751" fmla="*/ 741711 h 6858000"/>
            <a:gd name="connsiteX2752" fmla="*/ 10011069 w 12192000"/>
            <a:gd name="connsiteY2752" fmla="*/ 769613 h 6858000"/>
            <a:gd name="connsiteX2753" fmla="*/ 10039300 w 12192000"/>
            <a:gd name="connsiteY2753" fmla="*/ 741711 h 6858000"/>
            <a:gd name="connsiteX2754" fmla="*/ 10011069 w 12192000"/>
            <a:gd name="connsiteY2754" fmla="*/ 713810 h 6858000"/>
            <a:gd name="connsiteX2755" fmla="*/ 10091058 w 12192000"/>
            <a:gd name="connsiteY2755" fmla="*/ 713810 h 6858000"/>
            <a:gd name="connsiteX2756" fmla="*/ 10062827 w 12192000"/>
            <a:gd name="connsiteY2756" fmla="*/ 741711 h 6858000"/>
            <a:gd name="connsiteX2757" fmla="*/ 10091058 w 12192000"/>
            <a:gd name="connsiteY2757" fmla="*/ 769613 h 6858000"/>
            <a:gd name="connsiteX2758" fmla="*/ 10119289 w 12192000"/>
            <a:gd name="connsiteY2758" fmla="*/ 741711 h 6858000"/>
            <a:gd name="connsiteX2759" fmla="*/ 10091058 w 12192000"/>
            <a:gd name="connsiteY2759" fmla="*/ 713810 h 6858000"/>
            <a:gd name="connsiteX2760" fmla="*/ 10171046 w 12192000"/>
            <a:gd name="connsiteY2760" fmla="*/ 713810 h 6858000"/>
            <a:gd name="connsiteX2761" fmla="*/ 10142815 w 12192000"/>
            <a:gd name="connsiteY2761" fmla="*/ 741711 h 6858000"/>
            <a:gd name="connsiteX2762" fmla="*/ 10171046 w 12192000"/>
            <a:gd name="connsiteY2762" fmla="*/ 769613 h 6858000"/>
            <a:gd name="connsiteX2763" fmla="*/ 10199277 w 12192000"/>
            <a:gd name="connsiteY2763" fmla="*/ 741711 h 6858000"/>
            <a:gd name="connsiteX2764" fmla="*/ 10171046 w 12192000"/>
            <a:gd name="connsiteY2764" fmla="*/ 713810 h 6858000"/>
            <a:gd name="connsiteX2765" fmla="*/ 10251036 w 12192000"/>
            <a:gd name="connsiteY2765" fmla="*/ 713810 h 6858000"/>
            <a:gd name="connsiteX2766" fmla="*/ 10225157 w 12192000"/>
            <a:gd name="connsiteY2766" fmla="*/ 741711 h 6858000"/>
            <a:gd name="connsiteX2767" fmla="*/ 10251036 w 12192000"/>
            <a:gd name="connsiteY2767" fmla="*/ 769613 h 6858000"/>
            <a:gd name="connsiteX2768" fmla="*/ 10279266 w 12192000"/>
            <a:gd name="connsiteY2768" fmla="*/ 741711 h 6858000"/>
            <a:gd name="connsiteX2769" fmla="*/ 10251036 w 12192000"/>
            <a:gd name="connsiteY2769" fmla="*/ 713810 h 6858000"/>
            <a:gd name="connsiteX2770" fmla="*/ 10331023 w 12192000"/>
            <a:gd name="connsiteY2770" fmla="*/ 713810 h 6858000"/>
            <a:gd name="connsiteX2771" fmla="*/ 10302792 w 12192000"/>
            <a:gd name="connsiteY2771" fmla="*/ 741711 h 6858000"/>
            <a:gd name="connsiteX2772" fmla="*/ 10331023 w 12192000"/>
            <a:gd name="connsiteY2772" fmla="*/ 769613 h 6858000"/>
            <a:gd name="connsiteX2773" fmla="*/ 10359255 w 12192000"/>
            <a:gd name="connsiteY2773" fmla="*/ 741711 h 6858000"/>
            <a:gd name="connsiteX2774" fmla="*/ 10331023 w 12192000"/>
            <a:gd name="connsiteY2774" fmla="*/ 713810 h 6858000"/>
            <a:gd name="connsiteX2775" fmla="*/ 10415716 w 12192000"/>
            <a:gd name="connsiteY2775" fmla="*/ 713810 h 6858000"/>
            <a:gd name="connsiteX2776" fmla="*/ 10387485 w 12192000"/>
            <a:gd name="connsiteY2776" fmla="*/ 741711 h 6858000"/>
            <a:gd name="connsiteX2777" fmla="*/ 10415716 w 12192000"/>
            <a:gd name="connsiteY2777" fmla="*/ 769613 h 6858000"/>
            <a:gd name="connsiteX2778" fmla="*/ 10441595 w 12192000"/>
            <a:gd name="connsiteY2778" fmla="*/ 741711 h 6858000"/>
            <a:gd name="connsiteX2779" fmla="*/ 10415716 w 12192000"/>
            <a:gd name="connsiteY2779" fmla="*/ 713810 h 6858000"/>
            <a:gd name="connsiteX2780" fmla="*/ 10493352 w 12192000"/>
            <a:gd name="connsiteY2780" fmla="*/ 713810 h 6858000"/>
            <a:gd name="connsiteX2781" fmla="*/ 10467473 w 12192000"/>
            <a:gd name="connsiteY2781" fmla="*/ 741711 h 6858000"/>
            <a:gd name="connsiteX2782" fmla="*/ 10493352 w 12192000"/>
            <a:gd name="connsiteY2782" fmla="*/ 769613 h 6858000"/>
            <a:gd name="connsiteX2783" fmla="*/ 10521583 w 12192000"/>
            <a:gd name="connsiteY2783" fmla="*/ 741711 h 6858000"/>
            <a:gd name="connsiteX2784" fmla="*/ 10493352 w 12192000"/>
            <a:gd name="connsiteY2784" fmla="*/ 713810 h 6858000"/>
            <a:gd name="connsiteX2785" fmla="*/ 10573341 w 12192000"/>
            <a:gd name="connsiteY2785" fmla="*/ 713810 h 6858000"/>
            <a:gd name="connsiteX2786" fmla="*/ 10545110 w 12192000"/>
            <a:gd name="connsiteY2786" fmla="*/ 741711 h 6858000"/>
            <a:gd name="connsiteX2787" fmla="*/ 10573341 w 12192000"/>
            <a:gd name="connsiteY2787" fmla="*/ 769613 h 6858000"/>
            <a:gd name="connsiteX2788" fmla="*/ 10601572 w 12192000"/>
            <a:gd name="connsiteY2788" fmla="*/ 741711 h 6858000"/>
            <a:gd name="connsiteX2789" fmla="*/ 10573341 w 12192000"/>
            <a:gd name="connsiteY2789" fmla="*/ 713810 h 6858000"/>
            <a:gd name="connsiteX2790" fmla="*/ 10653329 w 12192000"/>
            <a:gd name="connsiteY2790" fmla="*/ 713810 h 6858000"/>
            <a:gd name="connsiteX2791" fmla="*/ 10625098 w 12192000"/>
            <a:gd name="connsiteY2791" fmla="*/ 741711 h 6858000"/>
            <a:gd name="connsiteX2792" fmla="*/ 10653329 w 12192000"/>
            <a:gd name="connsiteY2792" fmla="*/ 769613 h 6858000"/>
            <a:gd name="connsiteX2793" fmla="*/ 10681560 w 12192000"/>
            <a:gd name="connsiteY2793" fmla="*/ 741711 h 6858000"/>
            <a:gd name="connsiteX2794" fmla="*/ 10653329 w 12192000"/>
            <a:gd name="connsiteY2794" fmla="*/ 713810 h 6858000"/>
            <a:gd name="connsiteX2795" fmla="*/ 10733317 w 12192000"/>
            <a:gd name="connsiteY2795" fmla="*/ 713810 h 6858000"/>
            <a:gd name="connsiteX2796" fmla="*/ 10705086 w 12192000"/>
            <a:gd name="connsiteY2796" fmla="*/ 741711 h 6858000"/>
            <a:gd name="connsiteX2797" fmla="*/ 10733317 w 12192000"/>
            <a:gd name="connsiteY2797" fmla="*/ 769613 h 6858000"/>
            <a:gd name="connsiteX2798" fmla="*/ 10761548 w 12192000"/>
            <a:gd name="connsiteY2798" fmla="*/ 741711 h 6858000"/>
            <a:gd name="connsiteX2799" fmla="*/ 10733317 w 12192000"/>
            <a:gd name="connsiteY2799" fmla="*/ 713810 h 6858000"/>
            <a:gd name="connsiteX2800" fmla="*/ 10815658 w 12192000"/>
            <a:gd name="connsiteY2800" fmla="*/ 713810 h 6858000"/>
            <a:gd name="connsiteX2801" fmla="*/ 10787427 w 12192000"/>
            <a:gd name="connsiteY2801" fmla="*/ 741711 h 6858000"/>
            <a:gd name="connsiteX2802" fmla="*/ 10815658 w 12192000"/>
            <a:gd name="connsiteY2802" fmla="*/ 769613 h 6858000"/>
            <a:gd name="connsiteX2803" fmla="*/ 10841537 w 12192000"/>
            <a:gd name="connsiteY2803" fmla="*/ 741711 h 6858000"/>
            <a:gd name="connsiteX2804" fmla="*/ 10815658 w 12192000"/>
            <a:gd name="connsiteY2804" fmla="*/ 713810 h 6858000"/>
            <a:gd name="connsiteX2805" fmla="*/ 10975635 w 12192000"/>
            <a:gd name="connsiteY2805" fmla="*/ 713810 h 6858000"/>
            <a:gd name="connsiteX2806" fmla="*/ 10947404 w 12192000"/>
            <a:gd name="connsiteY2806" fmla="*/ 741711 h 6858000"/>
            <a:gd name="connsiteX2807" fmla="*/ 10975635 w 12192000"/>
            <a:gd name="connsiteY2807" fmla="*/ 769613 h 6858000"/>
            <a:gd name="connsiteX2808" fmla="*/ 11003866 w 12192000"/>
            <a:gd name="connsiteY2808" fmla="*/ 741711 h 6858000"/>
            <a:gd name="connsiteX2809" fmla="*/ 10975635 w 12192000"/>
            <a:gd name="connsiteY2809" fmla="*/ 713810 h 6858000"/>
            <a:gd name="connsiteX2810" fmla="*/ 11055623 w 12192000"/>
            <a:gd name="connsiteY2810" fmla="*/ 713810 h 6858000"/>
            <a:gd name="connsiteX2811" fmla="*/ 11027392 w 12192000"/>
            <a:gd name="connsiteY2811" fmla="*/ 741711 h 6858000"/>
            <a:gd name="connsiteX2812" fmla="*/ 11055623 w 12192000"/>
            <a:gd name="connsiteY2812" fmla="*/ 769613 h 6858000"/>
            <a:gd name="connsiteX2813" fmla="*/ 11083854 w 12192000"/>
            <a:gd name="connsiteY2813" fmla="*/ 741711 h 6858000"/>
            <a:gd name="connsiteX2814" fmla="*/ 11055623 w 12192000"/>
            <a:gd name="connsiteY2814" fmla="*/ 713810 h 6858000"/>
            <a:gd name="connsiteX2815" fmla="*/ 443049 w 12192000"/>
            <a:gd name="connsiteY2815" fmla="*/ 792864 h 6858000"/>
            <a:gd name="connsiteX2816" fmla="*/ 417170 w 12192000"/>
            <a:gd name="connsiteY2816" fmla="*/ 820765 h 6858000"/>
            <a:gd name="connsiteX2817" fmla="*/ 443049 w 12192000"/>
            <a:gd name="connsiteY2817" fmla="*/ 848667 h 6858000"/>
            <a:gd name="connsiteX2818" fmla="*/ 471280 w 12192000"/>
            <a:gd name="connsiteY2818" fmla="*/ 820765 h 6858000"/>
            <a:gd name="connsiteX2819" fmla="*/ 443049 w 12192000"/>
            <a:gd name="connsiteY2819" fmla="*/ 792864 h 6858000"/>
            <a:gd name="connsiteX2820" fmla="*/ 603025 w 12192000"/>
            <a:gd name="connsiteY2820" fmla="*/ 792864 h 6858000"/>
            <a:gd name="connsiteX2821" fmla="*/ 574794 w 12192000"/>
            <a:gd name="connsiteY2821" fmla="*/ 820765 h 6858000"/>
            <a:gd name="connsiteX2822" fmla="*/ 603025 w 12192000"/>
            <a:gd name="connsiteY2822" fmla="*/ 848667 h 6858000"/>
            <a:gd name="connsiteX2823" fmla="*/ 631256 w 12192000"/>
            <a:gd name="connsiteY2823" fmla="*/ 820765 h 6858000"/>
            <a:gd name="connsiteX2824" fmla="*/ 603025 w 12192000"/>
            <a:gd name="connsiteY2824" fmla="*/ 792864 h 6858000"/>
            <a:gd name="connsiteX2825" fmla="*/ 685366 w 12192000"/>
            <a:gd name="connsiteY2825" fmla="*/ 792864 h 6858000"/>
            <a:gd name="connsiteX2826" fmla="*/ 657135 w 12192000"/>
            <a:gd name="connsiteY2826" fmla="*/ 820765 h 6858000"/>
            <a:gd name="connsiteX2827" fmla="*/ 685366 w 12192000"/>
            <a:gd name="connsiteY2827" fmla="*/ 848667 h 6858000"/>
            <a:gd name="connsiteX2828" fmla="*/ 713597 w 12192000"/>
            <a:gd name="connsiteY2828" fmla="*/ 820765 h 6858000"/>
            <a:gd name="connsiteX2829" fmla="*/ 685366 w 12192000"/>
            <a:gd name="connsiteY2829" fmla="*/ 792864 h 6858000"/>
            <a:gd name="connsiteX2830" fmla="*/ 765354 w 12192000"/>
            <a:gd name="connsiteY2830" fmla="*/ 792864 h 6858000"/>
            <a:gd name="connsiteX2831" fmla="*/ 737123 w 12192000"/>
            <a:gd name="connsiteY2831" fmla="*/ 820765 h 6858000"/>
            <a:gd name="connsiteX2832" fmla="*/ 765354 w 12192000"/>
            <a:gd name="connsiteY2832" fmla="*/ 848667 h 6858000"/>
            <a:gd name="connsiteX2833" fmla="*/ 793585 w 12192000"/>
            <a:gd name="connsiteY2833" fmla="*/ 820765 h 6858000"/>
            <a:gd name="connsiteX2834" fmla="*/ 765354 w 12192000"/>
            <a:gd name="connsiteY2834" fmla="*/ 792864 h 6858000"/>
            <a:gd name="connsiteX2835" fmla="*/ 847695 w 12192000"/>
            <a:gd name="connsiteY2835" fmla="*/ 792864 h 6858000"/>
            <a:gd name="connsiteX2836" fmla="*/ 819464 w 12192000"/>
            <a:gd name="connsiteY2836" fmla="*/ 820765 h 6858000"/>
            <a:gd name="connsiteX2837" fmla="*/ 847695 w 12192000"/>
            <a:gd name="connsiteY2837" fmla="*/ 848667 h 6858000"/>
            <a:gd name="connsiteX2838" fmla="*/ 873574 w 12192000"/>
            <a:gd name="connsiteY2838" fmla="*/ 820765 h 6858000"/>
            <a:gd name="connsiteX2839" fmla="*/ 847695 w 12192000"/>
            <a:gd name="connsiteY2839" fmla="*/ 792864 h 6858000"/>
            <a:gd name="connsiteX2840" fmla="*/ 925331 w 12192000"/>
            <a:gd name="connsiteY2840" fmla="*/ 792864 h 6858000"/>
            <a:gd name="connsiteX2841" fmla="*/ 897100 w 12192000"/>
            <a:gd name="connsiteY2841" fmla="*/ 820765 h 6858000"/>
            <a:gd name="connsiteX2842" fmla="*/ 925331 w 12192000"/>
            <a:gd name="connsiteY2842" fmla="*/ 848667 h 6858000"/>
            <a:gd name="connsiteX2843" fmla="*/ 953562 w 12192000"/>
            <a:gd name="connsiteY2843" fmla="*/ 820765 h 6858000"/>
            <a:gd name="connsiteX2844" fmla="*/ 925331 w 12192000"/>
            <a:gd name="connsiteY2844" fmla="*/ 792864 h 6858000"/>
            <a:gd name="connsiteX2845" fmla="*/ 1005319 w 12192000"/>
            <a:gd name="connsiteY2845" fmla="*/ 792864 h 6858000"/>
            <a:gd name="connsiteX2846" fmla="*/ 977088 w 12192000"/>
            <a:gd name="connsiteY2846" fmla="*/ 820765 h 6858000"/>
            <a:gd name="connsiteX2847" fmla="*/ 1005319 w 12192000"/>
            <a:gd name="connsiteY2847" fmla="*/ 848667 h 6858000"/>
            <a:gd name="connsiteX2848" fmla="*/ 1033550 w 12192000"/>
            <a:gd name="connsiteY2848" fmla="*/ 820765 h 6858000"/>
            <a:gd name="connsiteX2849" fmla="*/ 1005319 w 12192000"/>
            <a:gd name="connsiteY2849" fmla="*/ 792864 h 6858000"/>
            <a:gd name="connsiteX2850" fmla="*/ 1085308 w 12192000"/>
            <a:gd name="connsiteY2850" fmla="*/ 792864 h 6858000"/>
            <a:gd name="connsiteX2851" fmla="*/ 1059429 w 12192000"/>
            <a:gd name="connsiteY2851" fmla="*/ 820765 h 6858000"/>
            <a:gd name="connsiteX2852" fmla="*/ 1085308 w 12192000"/>
            <a:gd name="connsiteY2852" fmla="*/ 848667 h 6858000"/>
            <a:gd name="connsiteX2853" fmla="*/ 1113539 w 12192000"/>
            <a:gd name="connsiteY2853" fmla="*/ 820765 h 6858000"/>
            <a:gd name="connsiteX2854" fmla="*/ 1085308 w 12192000"/>
            <a:gd name="connsiteY2854" fmla="*/ 792864 h 6858000"/>
            <a:gd name="connsiteX2855" fmla="*/ 1167649 w 12192000"/>
            <a:gd name="connsiteY2855" fmla="*/ 792864 h 6858000"/>
            <a:gd name="connsiteX2856" fmla="*/ 1141770 w 12192000"/>
            <a:gd name="connsiteY2856" fmla="*/ 820765 h 6858000"/>
            <a:gd name="connsiteX2857" fmla="*/ 1167649 w 12192000"/>
            <a:gd name="connsiteY2857" fmla="*/ 848667 h 6858000"/>
            <a:gd name="connsiteX2858" fmla="*/ 1195880 w 12192000"/>
            <a:gd name="connsiteY2858" fmla="*/ 820765 h 6858000"/>
            <a:gd name="connsiteX2859" fmla="*/ 1167649 w 12192000"/>
            <a:gd name="connsiteY2859" fmla="*/ 792864 h 6858000"/>
            <a:gd name="connsiteX2860" fmla="*/ 1247638 w 12192000"/>
            <a:gd name="connsiteY2860" fmla="*/ 792864 h 6858000"/>
            <a:gd name="connsiteX2861" fmla="*/ 1221759 w 12192000"/>
            <a:gd name="connsiteY2861" fmla="*/ 820765 h 6858000"/>
            <a:gd name="connsiteX2862" fmla="*/ 1247638 w 12192000"/>
            <a:gd name="connsiteY2862" fmla="*/ 848667 h 6858000"/>
            <a:gd name="connsiteX2863" fmla="*/ 1275869 w 12192000"/>
            <a:gd name="connsiteY2863" fmla="*/ 820765 h 6858000"/>
            <a:gd name="connsiteX2864" fmla="*/ 1247638 w 12192000"/>
            <a:gd name="connsiteY2864" fmla="*/ 792864 h 6858000"/>
            <a:gd name="connsiteX2865" fmla="*/ 1327626 w 12192000"/>
            <a:gd name="connsiteY2865" fmla="*/ 792864 h 6858000"/>
            <a:gd name="connsiteX2866" fmla="*/ 1301747 w 12192000"/>
            <a:gd name="connsiteY2866" fmla="*/ 820765 h 6858000"/>
            <a:gd name="connsiteX2867" fmla="*/ 1327626 w 12192000"/>
            <a:gd name="connsiteY2867" fmla="*/ 848667 h 6858000"/>
            <a:gd name="connsiteX2868" fmla="*/ 1355857 w 12192000"/>
            <a:gd name="connsiteY2868" fmla="*/ 820765 h 6858000"/>
            <a:gd name="connsiteX2869" fmla="*/ 1327626 w 12192000"/>
            <a:gd name="connsiteY2869" fmla="*/ 792864 h 6858000"/>
            <a:gd name="connsiteX2870" fmla="*/ 1407614 w 12192000"/>
            <a:gd name="connsiteY2870" fmla="*/ 792864 h 6858000"/>
            <a:gd name="connsiteX2871" fmla="*/ 1379383 w 12192000"/>
            <a:gd name="connsiteY2871" fmla="*/ 820765 h 6858000"/>
            <a:gd name="connsiteX2872" fmla="*/ 1407614 w 12192000"/>
            <a:gd name="connsiteY2872" fmla="*/ 848667 h 6858000"/>
            <a:gd name="connsiteX2873" fmla="*/ 1435845 w 12192000"/>
            <a:gd name="connsiteY2873" fmla="*/ 820765 h 6858000"/>
            <a:gd name="connsiteX2874" fmla="*/ 1407614 w 12192000"/>
            <a:gd name="connsiteY2874" fmla="*/ 792864 h 6858000"/>
            <a:gd name="connsiteX2875" fmla="*/ 1487602 w 12192000"/>
            <a:gd name="connsiteY2875" fmla="*/ 792864 h 6858000"/>
            <a:gd name="connsiteX2876" fmla="*/ 1459371 w 12192000"/>
            <a:gd name="connsiteY2876" fmla="*/ 820765 h 6858000"/>
            <a:gd name="connsiteX2877" fmla="*/ 1487602 w 12192000"/>
            <a:gd name="connsiteY2877" fmla="*/ 848667 h 6858000"/>
            <a:gd name="connsiteX2878" fmla="*/ 1515833 w 12192000"/>
            <a:gd name="connsiteY2878" fmla="*/ 820765 h 6858000"/>
            <a:gd name="connsiteX2879" fmla="*/ 1487602 w 12192000"/>
            <a:gd name="connsiteY2879" fmla="*/ 792864 h 6858000"/>
            <a:gd name="connsiteX2880" fmla="*/ 1569943 w 12192000"/>
            <a:gd name="connsiteY2880" fmla="*/ 792864 h 6858000"/>
            <a:gd name="connsiteX2881" fmla="*/ 1541712 w 12192000"/>
            <a:gd name="connsiteY2881" fmla="*/ 820765 h 6858000"/>
            <a:gd name="connsiteX2882" fmla="*/ 1569943 w 12192000"/>
            <a:gd name="connsiteY2882" fmla="*/ 848667 h 6858000"/>
            <a:gd name="connsiteX2883" fmla="*/ 1598174 w 12192000"/>
            <a:gd name="connsiteY2883" fmla="*/ 820765 h 6858000"/>
            <a:gd name="connsiteX2884" fmla="*/ 1569943 w 12192000"/>
            <a:gd name="connsiteY2884" fmla="*/ 792864 h 6858000"/>
            <a:gd name="connsiteX2885" fmla="*/ 1649932 w 12192000"/>
            <a:gd name="connsiteY2885" fmla="*/ 792864 h 6858000"/>
            <a:gd name="connsiteX2886" fmla="*/ 1621701 w 12192000"/>
            <a:gd name="connsiteY2886" fmla="*/ 820765 h 6858000"/>
            <a:gd name="connsiteX2887" fmla="*/ 1649932 w 12192000"/>
            <a:gd name="connsiteY2887" fmla="*/ 848667 h 6858000"/>
            <a:gd name="connsiteX2888" fmla="*/ 1678163 w 12192000"/>
            <a:gd name="connsiteY2888" fmla="*/ 820765 h 6858000"/>
            <a:gd name="connsiteX2889" fmla="*/ 1649932 w 12192000"/>
            <a:gd name="connsiteY2889" fmla="*/ 792864 h 6858000"/>
            <a:gd name="connsiteX2890" fmla="*/ 1729920 w 12192000"/>
            <a:gd name="connsiteY2890" fmla="*/ 792864 h 6858000"/>
            <a:gd name="connsiteX2891" fmla="*/ 1701689 w 12192000"/>
            <a:gd name="connsiteY2891" fmla="*/ 820765 h 6858000"/>
            <a:gd name="connsiteX2892" fmla="*/ 1729920 w 12192000"/>
            <a:gd name="connsiteY2892" fmla="*/ 848667 h 6858000"/>
            <a:gd name="connsiteX2893" fmla="*/ 1758151 w 12192000"/>
            <a:gd name="connsiteY2893" fmla="*/ 820765 h 6858000"/>
            <a:gd name="connsiteX2894" fmla="*/ 1729920 w 12192000"/>
            <a:gd name="connsiteY2894" fmla="*/ 792864 h 6858000"/>
            <a:gd name="connsiteX2895" fmla="*/ 1809908 w 12192000"/>
            <a:gd name="connsiteY2895" fmla="*/ 792864 h 6858000"/>
            <a:gd name="connsiteX2896" fmla="*/ 1781677 w 12192000"/>
            <a:gd name="connsiteY2896" fmla="*/ 820765 h 6858000"/>
            <a:gd name="connsiteX2897" fmla="*/ 1809908 w 12192000"/>
            <a:gd name="connsiteY2897" fmla="*/ 848667 h 6858000"/>
            <a:gd name="connsiteX2898" fmla="*/ 1838139 w 12192000"/>
            <a:gd name="connsiteY2898" fmla="*/ 820765 h 6858000"/>
            <a:gd name="connsiteX2899" fmla="*/ 1809908 w 12192000"/>
            <a:gd name="connsiteY2899" fmla="*/ 792864 h 6858000"/>
            <a:gd name="connsiteX2900" fmla="*/ 1889897 w 12192000"/>
            <a:gd name="connsiteY2900" fmla="*/ 792864 h 6858000"/>
            <a:gd name="connsiteX2901" fmla="*/ 1864018 w 12192000"/>
            <a:gd name="connsiteY2901" fmla="*/ 820765 h 6858000"/>
            <a:gd name="connsiteX2902" fmla="*/ 1889897 w 12192000"/>
            <a:gd name="connsiteY2902" fmla="*/ 848667 h 6858000"/>
            <a:gd name="connsiteX2903" fmla="*/ 1918128 w 12192000"/>
            <a:gd name="connsiteY2903" fmla="*/ 820765 h 6858000"/>
            <a:gd name="connsiteX2904" fmla="*/ 1889897 w 12192000"/>
            <a:gd name="connsiteY2904" fmla="*/ 792864 h 6858000"/>
            <a:gd name="connsiteX2905" fmla="*/ 1969886 w 12192000"/>
            <a:gd name="connsiteY2905" fmla="*/ 792864 h 6858000"/>
            <a:gd name="connsiteX2906" fmla="*/ 1944007 w 12192000"/>
            <a:gd name="connsiteY2906" fmla="*/ 820765 h 6858000"/>
            <a:gd name="connsiteX2907" fmla="*/ 1969886 w 12192000"/>
            <a:gd name="connsiteY2907" fmla="*/ 848667 h 6858000"/>
            <a:gd name="connsiteX2908" fmla="*/ 1998117 w 12192000"/>
            <a:gd name="connsiteY2908" fmla="*/ 820765 h 6858000"/>
            <a:gd name="connsiteX2909" fmla="*/ 1969886 w 12192000"/>
            <a:gd name="connsiteY2909" fmla="*/ 792864 h 6858000"/>
            <a:gd name="connsiteX2910" fmla="*/ 2052227 w 12192000"/>
            <a:gd name="connsiteY2910" fmla="*/ 792864 h 6858000"/>
            <a:gd name="connsiteX2911" fmla="*/ 2026348 w 12192000"/>
            <a:gd name="connsiteY2911" fmla="*/ 820765 h 6858000"/>
            <a:gd name="connsiteX2912" fmla="*/ 2052227 w 12192000"/>
            <a:gd name="connsiteY2912" fmla="*/ 848667 h 6858000"/>
            <a:gd name="connsiteX2913" fmla="*/ 2080458 w 12192000"/>
            <a:gd name="connsiteY2913" fmla="*/ 820765 h 6858000"/>
            <a:gd name="connsiteX2914" fmla="*/ 2052227 w 12192000"/>
            <a:gd name="connsiteY2914" fmla="*/ 792864 h 6858000"/>
            <a:gd name="connsiteX2915" fmla="*/ 2132214 w 12192000"/>
            <a:gd name="connsiteY2915" fmla="*/ 792864 h 6858000"/>
            <a:gd name="connsiteX2916" fmla="*/ 2103983 w 12192000"/>
            <a:gd name="connsiteY2916" fmla="*/ 820765 h 6858000"/>
            <a:gd name="connsiteX2917" fmla="*/ 2132214 w 12192000"/>
            <a:gd name="connsiteY2917" fmla="*/ 848667 h 6858000"/>
            <a:gd name="connsiteX2918" fmla="*/ 2160445 w 12192000"/>
            <a:gd name="connsiteY2918" fmla="*/ 820765 h 6858000"/>
            <a:gd name="connsiteX2919" fmla="*/ 2132214 w 12192000"/>
            <a:gd name="connsiteY2919" fmla="*/ 792864 h 6858000"/>
            <a:gd name="connsiteX2920" fmla="*/ 2212204 w 12192000"/>
            <a:gd name="connsiteY2920" fmla="*/ 792864 h 6858000"/>
            <a:gd name="connsiteX2921" fmla="*/ 2183973 w 12192000"/>
            <a:gd name="connsiteY2921" fmla="*/ 820765 h 6858000"/>
            <a:gd name="connsiteX2922" fmla="*/ 2212204 w 12192000"/>
            <a:gd name="connsiteY2922" fmla="*/ 848667 h 6858000"/>
            <a:gd name="connsiteX2923" fmla="*/ 2240436 w 12192000"/>
            <a:gd name="connsiteY2923" fmla="*/ 820765 h 6858000"/>
            <a:gd name="connsiteX2924" fmla="*/ 2212204 w 12192000"/>
            <a:gd name="connsiteY2924" fmla="*/ 792864 h 6858000"/>
            <a:gd name="connsiteX2925" fmla="*/ 2294544 w 12192000"/>
            <a:gd name="connsiteY2925" fmla="*/ 792864 h 6858000"/>
            <a:gd name="connsiteX2926" fmla="*/ 2266313 w 12192000"/>
            <a:gd name="connsiteY2926" fmla="*/ 820765 h 6858000"/>
            <a:gd name="connsiteX2927" fmla="*/ 2294544 w 12192000"/>
            <a:gd name="connsiteY2927" fmla="*/ 848667 h 6858000"/>
            <a:gd name="connsiteX2928" fmla="*/ 2320423 w 12192000"/>
            <a:gd name="connsiteY2928" fmla="*/ 820765 h 6858000"/>
            <a:gd name="connsiteX2929" fmla="*/ 2294544 w 12192000"/>
            <a:gd name="connsiteY2929" fmla="*/ 792864 h 6858000"/>
            <a:gd name="connsiteX2930" fmla="*/ 2372179 w 12192000"/>
            <a:gd name="connsiteY2930" fmla="*/ 792864 h 6858000"/>
            <a:gd name="connsiteX2931" fmla="*/ 2343948 w 12192000"/>
            <a:gd name="connsiteY2931" fmla="*/ 820765 h 6858000"/>
            <a:gd name="connsiteX2932" fmla="*/ 2372179 w 12192000"/>
            <a:gd name="connsiteY2932" fmla="*/ 848667 h 6858000"/>
            <a:gd name="connsiteX2933" fmla="*/ 2400410 w 12192000"/>
            <a:gd name="connsiteY2933" fmla="*/ 820765 h 6858000"/>
            <a:gd name="connsiteX2934" fmla="*/ 2372179 w 12192000"/>
            <a:gd name="connsiteY2934" fmla="*/ 792864 h 6858000"/>
            <a:gd name="connsiteX2935" fmla="*/ 2452168 w 12192000"/>
            <a:gd name="connsiteY2935" fmla="*/ 792864 h 6858000"/>
            <a:gd name="connsiteX2936" fmla="*/ 2426289 w 12192000"/>
            <a:gd name="connsiteY2936" fmla="*/ 820765 h 6858000"/>
            <a:gd name="connsiteX2937" fmla="*/ 2452168 w 12192000"/>
            <a:gd name="connsiteY2937" fmla="*/ 848667 h 6858000"/>
            <a:gd name="connsiteX2938" fmla="*/ 2480399 w 12192000"/>
            <a:gd name="connsiteY2938" fmla="*/ 820765 h 6858000"/>
            <a:gd name="connsiteX2939" fmla="*/ 2452168 w 12192000"/>
            <a:gd name="connsiteY2939" fmla="*/ 792864 h 6858000"/>
            <a:gd name="connsiteX2940" fmla="*/ 2534509 w 12192000"/>
            <a:gd name="connsiteY2940" fmla="*/ 792864 h 6858000"/>
            <a:gd name="connsiteX2941" fmla="*/ 2508630 w 12192000"/>
            <a:gd name="connsiteY2941" fmla="*/ 820765 h 6858000"/>
            <a:gd name="connsiteX2942" fmla="*/ 2534509 w 12192000"/>
            <a:gd name="connsiteY2942" fmla="*/ 848667 h 6858000"/>
            <a:gd name="connsiteX2943" fmla="*/ 2562740 w 12192000"/>
            <a:gd name="connsiteY2943" fmla="*/ 820765 h 6858000"/>
            <a:gd name="connsiteX2944" fmla="*/ 2534509 w 12192000"/>
            <a:gd name="connsiteY2944" fmla="*/ 792864 h 6858000"/>
            <a:gd name="connsiteX2945" fmla="*/ 2614497 w 12192000"/>
            <a:gd name="connsiteY2945" fmla="*/ 792864 h 6858000"/>
            <a:gd name="connsiteX2946" fmla="*/ 2586266 w 12192000"/>
            <a:gd name="connsiteY2946" fmla="*/ 820765 h 6858000"/>
            <a:gd name="connsiteX2947" fmla="*/ 2614497 w 12192000"/>
            <a:gd name="connsiteY2947" fmla="*/ 848667 h 6858000"/>
            <a:gd name="connsiteX2948" fmla="*/ 2642728 w 12192000"/>
            <a:gd name="connsiteY2948" fmla="*/ 820765 h 6858000"/>
            <a:gd name="connsiteX2949" fmla="*/ 2614497 w 12192000"/>
            <a:gd name="connsiteY2949" fmla="*/ 792864 h 6858000"/>
            <a:gd name="connsiteX2950" fmla="*/ 2694485 w 12192000"/>
            <a:gd name="connsiteY2950" fmla="*/ 792864 h 6858000"/>
            <a:gd name="connsiteX2951" fmla="*/ 2668607 w 12192000"/>
            <a:gd name="connsiteY2951" fmla="*/ 820765 h 6858000"/>
            <a:gd name="connsiteX2952" fmla="*/ 2694485 w 12192000"/>
            <a:gd name="connsiteY2952" fmla="*/ 848667 h 6858000"/>
            <a:gd name="connsiteX2953" fmla="*/ 2722717 w 12192000"/>
            <a:gd name="connsiteY2953" fmla="*/ 820765 h 6858000"/>
            <a:gd name="connsiteX2954" fmla="*/ 2694485 w 12192000"/>
            <a:gd name="connsiteY2954" fmla="*/ 792864 h 6858000"/>
            <a:gd name="connsiteX2955" fmla="*/ 2774474 w 12192000"/>
            <a:gd name="connsiteY2955" fmla="*/ 792864 h 6858000"/>
            <a:gd name="connsiteX2956" fmla="*/ 2748595 w 12192000"/>
            <a:gd name="connsiteY2956" fmla="*/ 820765 h 6858000"/>
            <a:gd name="connsiteX2957" fmla="*/ 2774474 w 12192000"/>
            <a:gd name="connsiteY2957" fmla="*/ 848667 h 6858000"/>
            <a:gd name="connsiteX2958" fmla="*/ 2802705 w 12192000"/>
            <a:gd name="connsiteY2958" fmla="*/ 820765 h 6858000"/>
            <a:gd name="connsiteX2959" fmla="*/ 2774474 w 12192000"/>
            <a:gd name="connsiteY2959" fmla="*/ 792864 h 6858000"/>
            <a:gd name="connsiteX2960" fmla="*/ 3016793 w 12192000"/>
            <a:gd name="connsiteY2960" fmla="*/ 792864 h 6858000"/>
            <a:gd name="connsiteX2961" fmla="*/ 2988562 w 12192000"/>
            <a:gd name="connsiteY2961" fmla="*/ 820765 h 6858000"/>
            <a:gd name="connsiteX2962" fmla="*/ 3016793 w 12192000"/>
            <a:gd name="connsiteY2962" fmla="*/ 848667 h 6858000"/>
            <a:gd name="connsiteX2963" fmla="*/ 3045025 w 12192000"/>
            <a:gd name="connsiteY2963" fmla="*/ 820765 h 6858000"/>
            <a:gd name="connsiteX2964" fmla="*/ 3016793 w 12192000"/>
            <a:gd name="connsiteY2964" fmla="*/ 792864 h 6858000"/>
            <a:gd name="connsiteX2965" fmla="*/ 3096780 w 12192000"/>
            <a:gd name="connsiteY2965" fmla="*/ 792864 h 6858000"/>
            <a:gd name="connsiteX2966" fmla="*/ 3070901 w 12192000"/>
            <a:gd name="connsiteY2966" fmla="*/ 820765 h 6858000"/>
            <a:gd name="connsiteX2967" fmla="*/ 3096780 w 12192000"/>
            <a:gd name="connsiteY2967" fmla="*/ 848667 h 6858000"/>
            <a:gd name="connsiteX2968" fmla="*/ 3125011 w 12192000"/>
            <a:gd name="connsiteY2968" fmla="*/ 820765 h 6858000"/>
            <a:gd name="connsiteX2969" fmla="*/ 3096780 w 12192000"/>
            <a:gd name="connsiteY2969" fmla="*/ 792864 h 6858000"/>
            <a:gd name="connsiteX2970" fmla="*/ 3419086 w 12192000"/>
            <a:gd name="connsiteY2970" fmla="*/ 792864 h 6858000"/>
            <a:gd name="connsiteX2971" fmla="*/ 3390855 w 12192000"/>
            <a:gd name="connsiteY2971" fmla="*/ 820765 h 6858000"/>
            <a:gd name="connsiteX2972" fmla="*/ 3419086 w 12192000"/>
            <a:gd name="connsiteY2972" fmla="*/ 848667 h 6858000"/>
            <a:gd name="connsiteX2973" fmla="*/ 3447317 w 12192000"/>
            <a:gd name="connsiteY2973" fmla="*/ 820765 h 6858000"/>
            <a:gd name="connsiteX2974" fmla="*/ 3419086 w 12192000"/>
            <a:gd name="connsiteY2974" fmla="*/ 792864 h 6858000"/>
            <a:gd name="connsiteX2975" fmla="*/ 3499075 w 12192000"/>
            <a:gd name="connsiteY2975" fmla="*/ 792864 h 6858000"/>
            <a:gd name="connsiteX2976" fmla="*/ 3473196 w 12192000"/>
            <a:gd name="connsiteY2976" fmla="*/ 820765 h 6858000"/>
            <a:gd name="connsiteX2977" fmla="*/ 3499075 w 12192000"/>
            <a:gd name="connsiteY2977" fmla="*/ 848667 h 6858000"/>
            <a:gd name="connsiteX2978" fmla="*/ 3527306 w 12192000"/>
            <a:gd name="connsiteY2978" fmla="*/ 820765 h 6858000"/>
            <a:gd name="connsiteX2979" fmla="*/ 3499075 w 12192000"/>
            <a:gd name="connsiteY2979" fmla="*/ 792864 h 6858000"/>
            <a:gd name="connsiteX2980" fmla="*/ 3579063 w 12192000"/>
            <a:gd name="connsiteY2980" fmla="*/ 792864 h 6858000"/>
            <a:gd name="connsiteX2981" fmla="*/ 3550832 w 12192000"/>
            <a:gd name="connsiteY2981" fmla="*/ 820765 h 6858000"/>
            <a:gd name="connsiteX2982" fmla="*/ 3579063 w 12192000"/>
            <a:gd name="connsiteY2982" fmla="*/ 848667 h 6858000"/>
            <a:gd name="connsiteX2983" fmla="*/ 3607294 w 12192000"/>
            <a:gd name="connsiteY2983" fmla="*/ 820765 h 6858000"/>
            <a:gd name="connsiteX2984" fmla="*/ 3579063 w 12192000"/>
            <a:gd name="connsiteY2984" fmla="*/ 792864 h 6858000"/>
            <a:gd name="connsiteX2985" fmla="*/ 4061346 w 12192000"/>
            <a:gd name="connsiteY2985" fmla="*/ 792864 h 6858000"/>
            <a:gd name="connsiteX2986" fmla="*/ 4033115 w 12192000"/>
            <a:gd name="connsiteY2986" fmla="*/ 820765 h 6858000"/>
            <a:gd name="connsiteX2987" fmla="*/ 4061346 w 12192000"/>
            <a:gd name="connsiteY2987" fmla="*/ 848667 h 6858000"/>
            <a:gd name="connsiteX2988" fmla="*/ 4089577 w 12192000"/>
            <a:gd name="connsiteY2988" fmla="*/ 820765 h 6858000"/>
            <a:gd name="connsiteX2989" fmla="*/ 4061346 w 12192000"/>
            <a:gd name="connsiteY2989" fmla="*/ 792864 h 6858000"/>
            <a:gd name="connsiteX2990" fmla="*/ 4141335 w 12192000"/>
            <a:gd name="connsiteY2990" fmla="*/ 792864 h 6858000"/>
            <a:gd name="connsiteX2991" fmla="*/ 4113104 w 12192000"/>
            <a:gd name="connsiteY2991" fmla="*/ 820765 h 6858000"/>
            <a:gd name="connsiteX2992" fmla="*/ 4141335 w 12192000"/>
            <a:gd name="connsiteY2992" fmla="*/ 848667 h 6858000"/>
            <a:gd name="connsiteX2993" fmla="*/ 4169567 w 12192000"/>
            <a:gd name="connsiteY2993" fmla="*/ 820765 h 6858000"/>
            <a:gd name="connsiteX2994" fmla="*/ 4141335 w 12192000"/>
            <a:gd name="connsiteY2994" fmla="*/ 792864 h 6858000"/>
            <a:gd name="connsiteX2995" fmla="*/ 4221323 w 12192000"/>
            <a:gd name="connsiteY2995" fmla="*/ 792864 h 6858000"/>
            <a:gd name="connsiteX2996" fmla="*/ 4193092 w 12192000"/>
            <a:gd name="connsiteY2996" fmla="*/ 820765 h 6858000"/>
            <a:gd name="connsiteX2997" fmla="*/ 4221323 w 12192000"/>
            <a:gd name="connsiteY2997" fmla="*/ 848667 h 6858000"/>
            <a:gd name="connsiteX2998" fmla="*/ 4249554 w 12192000"/>
            <a:gd name="connsiteY2998" fmla="*/ 820765 h 6858000"/>
            <a:gd name="connsiteX2999" fmla="*/ 4221323 w 12192000"/>
            <a:gd name="connsiteY2999" fmla="*/ 792864 h 6858000"/>
            <a:gd name="connsiteX3000" fmla="*/ 4301311 w 12192000"/>
            <a:gd name="connsiteY3000" fmla="*/ 792864 h 6858000"/>
            <a:gd name="connsiteX3001" fmla="*/ 4273080 w 12192000"/>
            <a:gd name="connsiteY3001" fmla="*/ 820765 h 6858000"/>
            <a:gd name="connsiteX3002" fmla="*/ 4301311 w 12192000"/>
            <a:gd name="connsiteY3002" fmla="*/ 848667 h 6858000"/>
            <a:gd name="connsiteX3003" fmla="*/ 4329542 w 12192000"/>
            <a:gd name="connsiteY3003" fmla="*/ 820765 h 6858000"/>
            <a:gd name="connsiteX3004" fmla="*/ 4301311 w 12192000"/>
            <a:gd name="connsiteY3004" fmla="*/ 792864 h 6858000"/>
            <a:gd name="connsiteX3005" fmla="*/ 4945924 w 12192000"/>
            <a:gd name="connsiteY3005" fmla="*/ 792864 h 6858000"/>
            <a:gd name="connsiteX3006" fmla="*/ 4920045 w 12192000"/>
            <a:gd name="connsiteY3006" fmla="*/ 820765 h 6858000"/>
            <a:gd name="connsiteX3007" fmla="*/ 4945924 w 12192000"/>
            <a:gd name="connsiteY3007" fmla="*/ 848667 h 6858000"/>
            <a:gd name="connsiteX3008" fmla="*/ 4974155 w 12192000"/>
            <a:gd name="connsiteY3008" fmla="*/ 820765 h 6858000"/>
            <a:gd name="connsiteX3009" fmla="*/ 4945924 w 12192000"/>
            <a:gd name="connsiteY3009" fmla="*/ 792864 h 6858000"/>
            <a:gd name="connsiteX3010" fmla="*/ 5025911 w 12192000"/>
            <a:gd name="connsiteY3010" fmla="*/ 792864 h 6858000"/>
            <a:gd name="connsiteX3011" fmla="*/ 4997680 w 12192000"/>
            <a:gd name="connsiteY3011" fmla="*/ 820765 h 6858000"/>
            <a:gd name="connsiteX3012" fmla="*/ 5025911 w 12192000"/>
            <a:gd name="connsiteY3012" fmla="*/ 848667 h 6858000"/>
            <a:gd name="connsiteX3013" fmla="*/ 5054142 w 12192000"/>
            <a:gd name="connsiteY3013" fmla="*/ 820765 h 6858000"/>
            <a:gd name="connsiteX3014" fmla="*/ 5025911 w 12192000"/>
            <a:gd name="connsiteY3014" fmla="*/ 792864 h 6858000"/>
            <a:gd name="connsiteX3015" fmla="*/ 5750512 w 12192000"/>
            <a:gd name="connsiteY3015" fmla="*/ 792864 h 6858000"/>
            <a:gd name="connsiteX3016" fmla="*/ 5722281 w 12192000"/>
            <a:gd name="connsiteY3016" fmla="*/ 820765 h 6858000"/>
            <a:gd name="connsiteX3017" fmla="*/ 5750512 w 12192000"/>
            <a:gd name="connsiteY3017" fmla="*/ 848667 h 6858000"/>
            <a:gd name="connsiteX3018" fmla="*/ 5778743 w 12192000"/>
            <a:gd name="connsiteY3018" fmla="*/ 820765 h 6858000"/>
            <a:gd name="connsiteX3019" fmla="*/ 5750512 w 12192000"/>
            <a:gd name="connsiteY3019" fmla="*/ 792864 h 6858000"/>
            <a:gd name="connsiteX3020" fmla="*/ 5832854 w 12192000"/>
            <a:gd name="connsiteY3020" fmla="*/ 792864 h 6858000"/>
            <a:gd name="connsiteX3021" fmla="*/ 5804623 w 12192000"/>
            <a:gd name="connsiteY3021" fmla="*/ 820765 h 6858000"/>
            <a:gd name="connsiteX3022" fmla="*/ 5832854 w 12192000"/>
            <a:gd name="connsiteY3022" fmla="*/ 848667 h 6858000"/>
            <a:gd name="connsiteX3023" fmla="*/ 5858732 w 12192000"/>
            <a:gd name="connsiteY3023" fmla="*/ 820765 h 6858000"/>
            <a:gd name="connsiteX3024" fmla="*/ 5832854 w 12192000"/>
            <a:gd name="connsiteY3024" fmla="*/ 792864 h 6858000"/>
            <a:gd name="connsiteX3025" fmla="*/ 5910489 w 12192000"/>
            <a:gd name="connsiteY3025" fmla="*/ 792864 h 6858000"/>
            <a:gd name="connsiteX3026" fmla="*/ 5882258 w 12192000"/>
            <a:gd name="connsiteY3026" fmla="*/ 820765 h 6858000"/>
            <a:gd name="connsiteX3027" fmla="*/ 5910489 w 12192000"/>
            <a:gd name="connsiteY3027" fmla="*/ 848667 h 6858000"/>
            <a:gd name="connsiteX3028" fmla="*/ 5938720 w 12192000"/>
            <a:gd name="connsiteY3028" fmla="*/ 820765 h 6858000"/>
            <a:gd name="connsiteX3029" fmla="*/ 5910489 w 12192000"/>
            <a:gd name="connsiteY3029" fmla="*/ 792864 h 6858000"/>
            <a:gd name="connsiteX3030" fmla="*/ 5992830 w 12192000"/>
            <a:gd name="connsiteY3030" fmla="*/ 792864 h 6858000"/>
            <a:gd name="connsiteX3031" fmla="*/ 5964599 w 12192000"/>
            <a:gd name="connsiteY3031" fmla="*/ 820765 h 6858000"/>
            <a:gd name="connsiteX3032" fmla="*/ 5992830 w 12192000"/>
            <a:gd name="connsiteY3032" fmla="*/ 848667 h 6858000"/>
            <a:gd name="connsiteX3033" fmla="*/ 6018709 w 12192000"/>
            <a:gd name="connsiteY3033" fmla="*/ 820765 h 6858000"/>
            <a:gd name="connsiteX3034" fmla="*/ 5992830 w 12192000"/>
            <a:gd name="connsiteY3034" fmla="*/ 792864 h 6858000"/>
            <a:gd name="connsiteX3035" fmla="*/ 6070466 w 12192000"/>
            <a:gd name="connsiteY3035" fmla="*/ 792864 h 6858000"/>
            <a:gd name="connsiteX3036" fmla="*/ 6042235 w 12192000"/>
            <a:gd name="connsiteY3036" fmla="*/ 820765 h 6858000"/>
            <a:gd name="connsiteX3037" fmla="*/ 6070466 w 12192000"/>
            <a:gd name="connsiteY3037" fmla="*/ 848667 h 6858000"/>
            <a:gd name="connsiteX3038" fmla="*/ 6098697 w 12192000"/>
            <a:gd name="connsiteY3038" fmla="*/ 820765 h 6858000"/>
            <a:gd name="connsiteX3039" fmla="*/ 6070466 w 12192000"/>
            <a:gd name="connsiteY3039" fmla="*/ 792864 h 6858000"/>
            <a:gd name="connsiteX3040" fmla="*/ 6232796 w 12192000"/>
            <a:gd name="connsiteY3040" fmla="*/ 792864 h 6858000"/>
            <a:gd name="connsiteX3041" fmla="*/ 6206918 w 12192000"/>
            <a:gd name="connsiteY3041" fmla="*/ 820765 h 6858000"/>
            <a:gd name="connsiteX3042" fmla="*/ 6232796 w 12192000"/>
            <a:gd name="connsiteY3042" fmla="*/ 848667 h 6858000"/>
            <a:gd name="connsiteX3043" fmla="*/ 6261027 w 12192000"/>
            <a:gd name="connsiteY3043" fmla="*/ 820765 h 6858000"/>
            <a:gd name="connsiteX3044" fmla="*/ 6232796 w 12192000"/>
            <a:gd name="connsiteY3044" fmla="*/ 792864 h 6858000"/>
            <a:gd name="connsiteX3045" fmla="*/ 6312785 w 12192000"/>
            <a:gd name="connsiteY3045" fmla="*/ 792864 h 6858000"/>
            <a:gd name="connsiteX3046" fmla="*/ 6286906 w 12192000"/>
            <a:gd name="connsiteY3046" fmla="*/ 820765 h 6858000"/>
            <a:gd name="connsiteX3047" fmla="*/ 6312785 w 12192000"/>
            <a:gd name="connsiteY3047" fmla="*/ 848667 h 6858000"/>
            <a:gd name="connsiteX3048" fmla="*/ 6341015 w 12192000"/>
            <a:gd name="connsiteY3048" fmla="*/ 820765 h 6858000"/>
            <a:gd name="connsiteX3049" fmla="*/ 6312785 w 12192000"/>
            <a:gd name="connsiteY3049" fmla="*/ 792864 h 6858000"/>
            <a:gd name="connsiteX3050" fmla="*/ 6392773 w 12192000"/>
            <a:gd name="connsiteY3050" fmla="*/ 792864 h 6858000"/>
            <a:gd name="connsiteX3051" fmla="*/ 6366894 w 12192000"/>
            <a:gd name="connsiteY3051" fmla="*/ 820765 h 6858000"/>
            <a:gd name="connsiteX3052" fmla="*/ 6392773 w 12192000"/>
            <a:gd name="connsiteY3052" fmla="*/ 848667 h 6858000"/>
            <a:gd name="connsiteX3053" fmla="*/ 6421003 w 12192000"/>
            <a:gd name="connsiteY3053" fmla="*/ 820765 h 6858000"/>
            <a:gd name="connsiteX3054" fmla="*/ 6392773 w 12192000"/>
            <a:gd name="connsiteY3054" fmla="*/ 792864 h 6858000"/>
            <a:gd name="connsiteX3055" fmla="*/ 6472761 w 12192000"/>
            <a:gd name="connsiteY3055" fmla="*/ 792864 h 6858000"/>
            <a:gd name="connsiteX3056" fmla="*/ 6444530 w 12192000"/>
            <a:gd name="connsiteY3056" fmla="*/ 820765 h 6858000"/>
            <a:gd name="connsiteX3057" fmla="*/ 6472761 w 12192000"/>
            <a:gd name="connsiteY3057" fmla="*/ 848667 h 6858000"/>
            <a:gd name="connsiteX3058" fmla="*/ 6500993 w 12192000"/>
            <a:gd name="connsiteY3058" fmla="*/ 820765 h 6858000"/>
            <a:gd name="connsiteX3059" fmla="*/ 6472761 w 12192000"/>
            <a:gd name="connsiteY3059" fmla="*/ 792864 h 6858000"/>
            <a:gd name="connsiteX3060" fmla="*/ 6552749 w 12192000"/>
            <a:gd name="connsiteY3060" fmla="*/ 792864 h 6858000"/>
            <a:gd name="connsiteX3061" fmla="*/ 6524518 w 12192000"/>
            <a:gd name="connsiteY3061" fmla="*/ 820765 h 6858000"/>
            <a:gd name="connsiteX3062" fmla="*/ 6552749 w 12192000"/>
            <a:gd name="connsiteY3062" fmla="*/ 848667 h 6858000"/>
            <a:gd name="connsiteX3063" fmla="*/ 6580980 w 12192000"/>
            <a:gd name="connsiteY3063" fmla="*/ 820765 h 6858000"/>
            <a:gd name="connsiteX3064" fmla="*/ 6552749 w 12192000"/>
            <a:gd name="connsiteY3064" fmla="*/ 792864 h 6858000"/>
            <a:gd name="connsiteX3065" fmla="*/ 6632737 w 12192000"/>
            <a:gd name="connsiteY3065" fmla="*/ 792864 h 6858000"/>
            <a:gd name="connsiteX3066" fmla="*/ 6604506 w 12192000"/>
            <a:gd name="connsiteY3066" fmla="*/ 820765 h 6858000"/>
            <a:gd name="connsiteX3067" fmla="*/ 6632737 w 12192000"/>
            <a:gd name="connsiteY3067" fmla="*/ 848667 h 6858000"/>
            <a:gd name="connsiteX3068" fmla="*/ 6660968 w 12192000"/>
            <a:gd name="connsiteY3068" fmla="*/ 820765 h 6858000"/>
            <a:gd name="connsiteX3069" fmla="*/ 6632737 w 12192000"/>
            <a:gd name="connsiteY3069" fmla="*/ 792864 h 6858000"/>
            <a:gd name="connsiteX3070" fmla="*/ 6715078 w 12192000"/>
            <a:gd name="connsiteY3070" fmla="*/ 792864 h 6858000"/>
            <a:gd name="connsiteX3071" fmla="*/ 6686847 w 12192000"/>
            <a:gd name="connsiteY3071" fmla="*/ 820765 h 6858000"/>
            <a:gd name="connsiteX3072" fmla="*/ 6715078 w 12192000"/>
            <a:gd name="connsiteY3072" fmla="*/ 848667 h 6858000"/>
            <a:gd name="connsiteX3073" fmla="*/ 6743309 w 12192000"/>
            <a:gd name="connsiteY3073" fmla="*/ 820765 h 6858000"/>
            <a:gd name="connsiteX3074" fmla="*/ 6715078 w 12192000"/>
            <a:gd name="connsiteY3074" fmla="*/ 792864 h 6858000"/>
            <a:gd name="connsiteX3075" fmla="*/ 6795066 w 12192000"/>
            <a:gd name="connsiteY3075" fmla="*/ 792864 h 6858000"/>
            <a:gd name="connsiteX3076" fmla="*/ 6766835 w 12192000"/>
            <a:gd name="connsiteY3076" fmla="*/ 820765 h 6858000"/>
            <a:gd name="connsiteX3077" fmla="*/ 6795066 w 12192000"/>
            <a:gd name="connsiteY3077" fmla="*/ 848667 h 6858000"/>
            <a:gd name="connsiteX3078" fmla="*/ 6823297 w 12192000"/>
            <a:gd name="connsiteY3078" fmla="*/ 820765 h 6858000"/>
            <a:gd name="connsiteX3079" fmla="*/ 6795066 w 12192000"/>
            <a:gd name="connsiteY3079" fmla="*/ 792864 h 6858000"/>
            <a:gd name="connsiteX3080" fmla="*/ 6875054 w 12192000"/>
            <a:gd name="connsiteY3080" fmla="*/ 792864 h 6858000"/>
            <a:gd name="connsiteX3081" fmla="*/ 6846823 w 12192000"/>
            <a:gd name="connsiteY3081" fmla="*/ 820765 h 6858000"/>
            <a:gd name="connsiteX3082" fmla="*/ 6875054 w 12192000"/>
            <a:gd name="connsiteY3082" fmla="*/ 848667 h 6858000"/>
            <a:gd name="connsiteX3083" fmla="*/ 6903285 w 12192000"/>
            <a:gd name="connsiteY3083" fmla="*/ 820765 h 6858000"/>
            <a:gd name="connsiteX3084" fmla="*/ 6875054 w 12192000"/>
            <a:gd name="connsiteY3084" fmla="*/ 792864 h 6858000"/>
            <a:gd name="connsiteX3085" fmla="*/ 6955043 w 12192000"/>
            <a:gd name="connsiteY3085" fmla="*/ 792864 h 6858000"/>
            <a:gd name="connsiteX3086" fmla="*/ 6926812 w 12192000"/>
            <a:gd name="connsiteY3086" fmla="*/ 820765 h 6858000"/>
            <a:gd name="connsiteX3087" fmla="*/ 6955043 w 12192000"/>
            <a:gd name="connsiteY3087" fmla="*/ 848667 h 6858000"/>
            <a:gd name="connsiteX3088" fmla="*/ 6983275 w 12192000"/>
            <a:gd name="connsiteY3088" fmla="*/ 820765 h 6858000"/>
            <a:gd name="connsiteX3089" fmla="*/ 6955043 w 12192000"/>
            <a:gd name="connsiteY3089" fmla="*/ 792864 h 6858000"/>
            <a:gd name="connsiteX3090" fmla="*/ 7035031 w 12192000"/>
            <a:gd name="connsiteY3090" fmla="*/ 792864 h 6858000"/>
            <a:gd name="connsiteX3091" fmla="*/ 7009152 w 12192000"/>
            <a:gd name="connsiteY3091" fmla="*/ 820765 h 6858000"/>
            <a:gd name="connsiteX3092" fmla="*/ 7035031 w 12192000"/>
            <a:gd name="connsiteY3092" fmla="*/ 848667 h 6858000"/>
            <a:gd name="connsiteX3093" fmla="*/ 7063262 w 12192000"/>
            <a:gd name="connsiteY3093" fmla="*/ 820765 h 6858000"/>
            <a:gd name="connsiteX3094" fmla="*/ 7035031 w 12192000"/>
            <a:gd name="connsiteY3094" fmla="*/ 792864 h 6858000"/>
            <a:gd name="connsiteX3095" fmla="*/ 7115020 w 12192000"/>
            <a:gd name="connsiteY3095" fmla="*/ 792864 h 6858000"/>
            <a:gd name="connsiteX3096" fmla="*/ 7089142 w 12192000"/>
            <a:gd name="connsiteY3096" fmla="*/ 820765 h 6858000"/>
            <a:gd name="connsiteX3097" fmla="*/ 7115020 w 12192000"/>
            <a:gd name="connsiteY3097" fmla="*/ 848667 h 6858000"/>
            <a:gd name="connsiteX3098" fmla="*/ 7143251 w 12192000"/>
            <a:gd name="connsiteY3098" fmla="*/ 820765 h 6858000"/>
            <a:gd name="connsiteX3099" fmla="*/ 7115020 w 12192000"/>
            <a:gd name="connsiteY3099" fmla="*/ 792864 h 6858000"/>
            <a:gd name="connsiteX3100" fmla="*/ 7197361 w 12192000"/>
            <a:gd name="connsiteY3100" fmla="*/ 792864 h 6858000"/>
            <a:gd name="connsiteX3101" fmla="*/ 7169130 w 12192000"/>
            <a:gd name="connsiteY3101" fmla="*/ 820765 h 6858000"/>
            <a:gd name="connsiteX3102" fmla="*/ 7197361 w 12192000"/>
            <a:gd name="connsiteY3102" fmla="*/ 848667 h 6858000"/>
            <a:gd name="connsiteX3103" fmla="*/ 7225592 w 12192000"/>
            <a:gd name="connsiteY3103" fmla="*/ 820765 h 6858000"/>
            <a:gd name="connsiteX3104" fmla="*/ 7197361 w 12192000"/>
            <a:gd name="connsiteY3104" fmla="*/ 792864 h 6858000"/>
            <a:gd name="connsiteX3105" fmla="*/ 7277349 w 12192000"/>
            <a:gd name="connsiteY3105" fmla="*/ 792864 h 6858000"/>
            <a:gd name="connsiteX3106" fmla="*/ 7249118 w 12192000"/>
            <a:gd name="connsiteY3106" fmla="*/ 820765 h 6858000"/>
            <a:gd name="connsiteX3107" fmla="*/ 7277349 w 12192000"/>
            <a:gd name="connsiteY3107" fmla="*/ 848667 h 6858000"/>
            <a:gd name="connsiteX3108" fmla="*/ 7305580 w 12192000"/>
            <a:gd name="connsiteY3108" fmla="*/ 820765 h 6858000"/>
            <a:gd name="connsiteX3109" fmla="*/ 7277349 w 12192000"/>
            <a:gd name="connsiteY3109" fmla="*/ 792864 h 6858000"/>
            <a:gd name="connsiteX3110" fmla="*/ 7357337 w 12192000"/>
            <a:gd name="connsiteY3110" fmla="*/ 792864 h 6858000"/>
            <a:gd name="connsiteX3111" fmla="*/ 7329106 w 12192000"/>
            <a:gd name="connsiteY3111" fmla="*/ 820765 h 6858000"/>
            <a:gd name="connsiteX3112" fmla="*/ 7357337 w 12192000"/>
            <a:gd name="connsiteY3112" fmla="*/ 848667 h 6858000"/>
            <a:gd name="connsiteX3113" fmla="*/ 7385568 w 12192000"/>
            <a:gd name="connsiteY3113" fmla="*/ 820765 h 6858000"/>
            <a:gd name="connsiteX3114" fmla="*/ 7357337 w 12192000"/>
            <a:gd name="connsiteY3114" fmla="*/ 792864 h 6858000"/>
            <a:gd name="connsiteX3115" fmla="*/ 7439678 w 12192000"/>
            <a:gd name="connsiteY3115" fmla="*/ 792864 h 6858000"/>
            <a:gd name="connsiteX3116" fmla="*/ 7411447 w 12192000"/>
            <a:gd name="connsiteY3116" fmla="*/ 820765 h 6858000"/>
            <a:gd name="connsiteX3117" fmla="*/ 7439678 w 12192000"/>
            <a:gd name="connsiteY3117" fmla="*/ 848667 h 6858000"/>
            <a:gd name="connsiteX3118" fmla="*/ 7465557 w 12192000"/>
            <a:gd name="connsiteY3118" fmla="*/ 820765 h 6858000"/>
            <a:gd name="connsiteX3119" fmla="*/ 7439678 w 12192000"/>
            <a:gd name="connsiteY3119" fmla="*/ 792864 h 6858000"/>
            <a:gd name="connsiteX3120" fmla="*/ 7517314 w 12192000"/>
            <a:gd name="connsiteY3120" fmla="*/ 792864 h 6858000"/>
            <a:gd name="connsiteX3121" fmla="*/ 7489083 w 12192000"/>
            <a:gd name="connsiteY3121" fmla="*/ 820765 h 6858000"/>
            <a:gd name="connsiteX3122" fmla="*/ 7517314 w 12192000"/>
            <a:gd name="connsiteY3122" fmla="*/ 848667 h 6858000"/>
            <a:gd name="connsiteX3123" fmla="*/ 7545545 w 12192000"/>
            <a:gd name="connsiteY3123" fmla="*/ 820765 h 6858000"/>
            <a:gd name="connsiteX3124" fmla="*/ 7517314 w 12192000"/>
            <a:gd name="connsiteY3124" fmla="*/ 792864 h 6858000"/>
            <a:gd name="connsiteX3125" fmla="*/ 7597303 w 12192000"/>
            <a:gd name="connsiteY3125" fmla="*/ 792864 h 6858000"/>
            <a:gd name="connsiteX3126" fmla="*/ 7569072 w 12192000"/>
            <a:gd name="connsiteY3126" fmla="*/ 820765 h 6858000"/>
            <a:gd name="connsiteX3127" fmla="*/ 7597303 w 12192000"/>
            <a:gd name="connsiteY3127" fmla="*/ 848667 h 6858000"/>
            <a:gd name="connsiteX3128" fmla="*/ 7625534 w 12192000"/>
            <a:gd name="connsiteY3128" fmla="*/ 820765 h 6858000"/>
            <a:gd name="connsiteX3129" fmla="*/ 7597303 w 12192000"/>
            <a:gd name="connsiteY3129" fmla="*/ 792864 h 6858000"/>
            <a:gd name="connsiteX3130" fmla="*/ 7679644 w 12192000"/>
            <a:gd name="connsiteY3130" fmla="*/ 792864 h 6858000"/>
            <a:gd name="connsiteX3131" fmla="*/ 7653766 w 12192000"/>
            <a:gd name="connsiteY3131" fmla="*/ 820765 h 6858000"/>
            <a:gd name="connsiteX3132" fmla="*/ 7679644 w 12192000"/>
            <a:gd name="connsiteY3132" fmla="*/ 848667 h 6858000"/>
            <a:gd name="connsiteX3133" fmla="*/ 7707875 w 12192000"/>
            <a:gd name="connsiteY3133" fmla="*/ 820765 h 6858000"/>
            <a:gd name="connsiteX3134" fmla="*/ 7679644 w 12192000"/>
            <a:gd name="connsiteY3134" fmla="*/ 792864 h 6858000"/>
            <a:gd name="connsiteX3135" fmla="*/ 7759632 w 12192000"/>
            <a:gd name="connsiteY3135" fmla="*/ 792864 h 6858000"/>
            <a:gd name="connsiteX3136" fmla="*/ 7731401 w 12192000"/>
            <a:gd name="connsiteY3136" fmla="*/ 820765 h 6858000"/>
            <a:gd name="connsiteX3137" fmla="*/ 7759632 w 12192000"/>
            <a:gd name="connsiteY3137" fmla="*/ 848667 h 6858000"/>
            <a:gd name="connsiteX3138" fmla="*/ 7787863 w 12192000"/>
            <a:gd name="connsiteY3138" fmla="*/ 820765 h 6858000"/>
            <a:gd name="connsiteX3139" fmla="*/ 7759632 w 12192000"/>
            <a:gd name="connsiteY3139" fmla="*/ 792864 h 6858000"/>
            <a:gd name="connsiteX3140" fmla="*/ 7839620 w 12192000"/>
            <a:gd name="connsiteY3140" fmla="*/ 792864 h 6858000"/>
            <a:gd name="connsiteX3141" fmla="*/ 7811389 w 12192000"/>
            <a:gd name="connsiteY3141" fmla="*/ 820765 h 6858000"/>
            <a:gd name="connsiteX3142" fmla="*/ 7839620 w 12192000"/>
            <a:gd name="connsiteY3142" fmla="*/ 848667 h 6858000"/>
            <a:gd name="connsiteX3143" fmla="*/ 7867851 w 12192000"/>
            <a:gd name="connsiteY3143" fmla="*/ 820765 h 6858000"/>
            <a:gd name="connsiteX3144" fmla="*/ 7839620 w 12192000"/>
            <a:gd name="connsiteY3144" fmla="*/ 792864 h 6858000"/>
            <a:gd name="connsiteX3145" fmla="*/ 7919609 w 12192000"/>
            <a:gd name="connsiteY3145" fmla="*/ 792864 h 6858000"/>
            <a:gd name="connsiteX3146" fmla="*/ 7891378 w 12192000"/>
            <a:gd name="connsiteY3146" fmla="*/ 820765 h 6858000"/>
            <a:gd name="connsiteX3147" fmla="*/ 7919609 w 12192000"/>
            <a:gd name="connsiteY3147" fmla="*/ 848667 h 6858000"/>
            <a:gd name="connsiteX3148" fmla="*/ 7947841 w 12192000"/>
            <a:gd name="connsiteY3148" fmla="*/ 820765 h 6858000"/>
            <a:gd name="connsiteX3149" fmla="*/ 7919609 w 12192000"/>
            <a:gd name="connsiteY3149" fmla="*/ 792864 h 6858000"/>
            <a:gd name="connsiteX3150" fmla="*/ 8001949 w 12192000"/>
            <a:gd name="connsiteY3150" fmla="*/ 792864 h 6858000"/>
            <a:gd name="connsiteX3151" fmla="*/ 7973718 w 12192000"/>
            <a:gd name="connsiteY3151" fmla="*/ 820765 h 6858000"/>
            <a:gd name="connsiteX3152" fmla="*/ 8001949 w 12192000"/>
            <a:gd name="connsiteY3152" fmla="*/ 848667 h 6858000"/>
            <a:gd name="connsiteX3153" fmla="*/ 8027828 w 12192000"/>
            <a:gd name="connsiteY3153" fmla="*/ 820765 h 6858000"/>
            <a:gd name="connsiteX3154" fmla="*/ 8001949 w 12192000"/>
            <a:gd name="connsiteY3154" fmla="*/ 792864 h 6858000"/>
            <a:gd name="connsiteX3155" fmla="*/ 8081938 w 12192000"/>
            <a:gd name="connsiteY3155" fmla="*/ 792864 h 6858000"/>
            <a:gd name="connsiteX3156" fmla="*/ 8053707 w 12192000"/>
            <a:gd name="connsiteY3156" fmla="*/ 820765 h 6858000"/>
            <a:gd name="connsiteX3157" fmla="*/ 8081938 w 12192000"/>
            <a:gd name="connsiteY3157" fmla="*/ 848667 h 6858000"/>
            <a:gd name="connsiteX3158" fmla="*/ 8110169 w 12192000"/>
            <a:gd name="connsiteY3158" fmla="*/ 820765 h 6858000"/>
            <a:gd name="connsiteX3159" fmla="*/ 8081938 w 12192000"/>
            <a:gd name="connsiteY3159" fmla="*/ 792864 h 6858000"/>
            <a:gd name="connsiteX3160" fmla="*/ 8164280 w 12192000"/>
            <a:gd name="connsiteY3160" fmla="*/ 792864 h 6858000"/>
            <a:gd name="connsiteX3161" fmla="*/ 8136049 w 12192000"/>
            <a:gd name="connsiteY3161" fmla="*/ 820765 h 6858000"/>
            <a:gd name="connsiteX3162" fmla="*/ 8164280 w 12192000"/>
            <a:gd name="connsiteY3162" fmla="*/ 848667 h 6858000"/>
            <a:gd name="connsiteX3163" fmla="*/ 8190158 w 12192000"/>
            <a:gd name="connsiteY3163" fmla="*/ 820765 h 6858000"/>
            <a:gd name="connsiteX3164" fmla="*/ 8164280 w 12192000"/>
            <a:gd name="connsiteY3164" fmla="*/ 792864 h 6858000"/>
            <a:gd name="connsiteX3165" fmla="*/ 8241915 w 12192000"/>
            <a:gd name="connsiteY3165" fmla="*/ 792864 h 6858000"/>
            <a:gd name="connsiteX3166" fmla="*/ 8213684 w 12192000"/>
            <a:gd name="connsiteY3166" fmla="*/ 820765 h 6858000"/>
            <a:gd name="connsiteX3167" fmla="*/ 8241915 w 12192000"/>
            <a:gd name="connsiteY3167" fmla="*/ 848667 h 6858000"/>
            <a:gd name="connsiteX3168" fmla="*/ 8270146 w 12192000"/>
            <a:gd name="connsiteY3168" fmla="*/ 820765 h 6858000"/>
            <a:gd name="connsiteX3169" fmla="*/ 8241915 w 12192000"/>
            <a:gd name="connsiteY3169" fmla="*/ 792864 h 6858000"/>
            <a:gd name="connsiteX3170" fmla="*/ 8321905 w 12192000"/>
            <a:gd name="connsiteY3170" fmla="*/ 792864 h 6858000"/>
            <a:gd name="connsiteX3171" fmla="*/ 8296026 w 12192000"/>
            <a:gd name="connsiteY3171" fmla="*/ 820765 h 6858000"/>
            <a:gd name="connsiteX3172" fmla="*/ 8321905 w 12192000"/>
            <a:gd name="connsiteY3172" fmla="*/ 848667 h 6858000"/>
            <a:gd name="connsiteX3173" fmla="*/ 8350135 w 12192000"/>
            <a:gd name="connsiteY3173" fmla="*/ 820765 h 6858000"/>
            <a:gd name="connsiteX3174" fmla="*/ 8321905 w 12192000"/>
            <a:gd name="connsiteY3174" fmla="*/ 792864 h 6858000"/>
            <a:gd name="connsiteX3175" fmla="*/ 8401892 w 12192000"/>
            <a:gd name="connsiteY3175" fmla="*/ 792864 h 6858000"/>
            <a:gd name="connsiteX3176" fmla="*/ 8376013 w 12192000"/>
            <a:gd name="connsiteY3176" fmla="*/ 820765 h 6858000"/>
            <a:gd name="connsiteX3177" fmla="*/ 8401892 w 12192000"/>
            <a:gd name="connsiteY3177" fmla="*/ 848667 h 6858000"/>
            <a:gd name="connsiteX3178" fmla="*/ 8430123 w 12192000"/>
            <a:gd name="connsiteY3178" fmla="*/ 820765 h 6858000"/>
            <a:gd name="connsiteX3179" fmla="*/ 8401892 w 12192000"/>
            <a:gd name="connsiteY3179" fmla="*/ 792864 h 6858000"/>
            <a:gd name="connsiteX3180" fmla="*/ 8481880 w 12192000"/>
            <a:gd name="connsiteY3180" fmla="*/ 792864 h 6858000"/>
            <a:gd name="connsiteX3181" fmla="*/ 8456001 w 12192000"/>
            <a:gd name="connsiteY3181" fmla="*/ 820765 h 6858000"/>
            <a:gd name="connsiteX3182" fmla="*/ 8481880 w 12192000"/>
            <a:gd name="connsiteY3182" fmla="*/ 848667 h 6858000"/>
            <a:gd name="connsiteX3183" fmla="*/ 8510111 w 12192000"/>
            <a:gd name="connsiteY3183" fmla="*/ 820765 h 6858000"/>
            <a:gd name="connsiteX3184" fmla="*/ 8481880 w 12192000"/>
            <a:gd name="connsiteY3184" fmla="*/ 792864 h 6858000"/>
            <a:gd name="connsiteX3185" fmla="*/ 8564221 w 12192000"/>
            <a:gd name="connsiteY3185" fmla="*/ 792864 h 6858000"/>
            <a:gd name="connsiteX3186" fmla="*/ 8535990 w 12192000"/>
            <a:gd name="connsiteY3186" fmla="*/ 820765 h 6858000"/>
            <a:gd name="connsiteX3187" fmla="*/ 8564221 w 12192000"/>
            <a:gd name="connsiteY3187" fmla="*/ 848667 h 6858000"/>
            <a:gd name="connsiteX3188" fmla="*/ 8592452 w 12192000"/>
            <a:gd name="connsiteY3188" fmla="*/ 820765 h 6858000"/>
            <a:gd name="connsiteX3189" fmla="*/ 8564221 w 12192000"/>
            <a:gd name="connsiteY3189" fmla="*/ 792864 h 6858000"/>
            <a:gd name="connsiteX3190" fmla="*/ 8644209 w 12192000"/>
            <a:gd name="connsiteY3190" fmla="*/ 792864 h 6858000"/>
            <a:gd name="connsiteX3191" fmla="*/ 8615978 w 12192000"/>
            <a:gd name="connsiteY3191" fmla="*/ 820765 h 6858000"/>
            <a:gd name="connsiteX3192" fmla="*/ 8644209 w 12192000"/>
            <a:gd name="connsiteY3192" fmla="*/ 848667 h 6858000"/>
            <a:gd name="connsiteX3193" fmla="*/ 8672440 w 12192000"/>
            <a:gd name="connsiteY3193" fmla="*/ 820765 h 6858000"/>
            <a:gd name="connsiteX3194" fmla="*/ 8644209 w 12192000"/>
            <a:gd name="connsiteY3194" fmla="*/ 792864 h 6858000"/>
            <a:gd name="connsiteX3195" fmla="*/ 8724197 w 12192000"/>
            <a:gd name="connsiteY3195" fmla="*/ 792864 h 6858000"/>
            <a:gd name="connsiteX3196" fmla="*/ 8695966 w 12192000"/>
            <a:gd name="connsiteY3196" fmla="*/ 820765 h 6858000"/>
            <a:gd name="connsiteX3197" fmla="*/ 8724197 w 12192000"/>
            <a:gd name="connsiteY3197" fmla="*/ 848667 h 6858000"/>
            <a:gd name="connsiteX3198" fmla="*/ 8752428 w 12192000"/>
            <a:gd name="connsiteY3198" fmla="*/ 820765 h 6858000"/>
            <a:gd name="connsiteX3199" fmla="*/ 8724197 w 12192000"/>
            <a:gd name="connsiteY3199" fmla="*/ 792864 h 6858000"/>
            <a:gd name="connsiteX3200" fmla="*/ 8806539 w 12192000"/>
            <a:gd name="connsiteY3200" fmla="*/ 792864 h 6858000"/>
            <a:gd name="connsiteX3201" fmla="*/ 8778308 w 12192000"/>
            <a:gd name="connsiteY3201" fmla="*/ 820765 h 6858000"/>
            <a:gd name="connsiteX3202" fmla="*/ 8806539 w 12192000"/>
            <a:gd name="connsiteY3202" fmla="*/ 848667 h 6858000"/>
            <a:gd name="connsiteX3203" fmla="*/ 8832417 w 12192000"/>
            <a:gd name="connsiteY3203" fmla="*/ 820765 h 6858000"/>
            <a:gd name="connsiteX3204" fmla="*/ 8806539 w 12192000"/>
            <a:gd name="connsiteY3204" fmla="*/ 792864 h 6858000"/>
            <a:gd name="connsiteX3205" fmla="*/ 8884175 w 12192000"/>
            <a:gd name="connsiteY3205" fmla="*/ 792864 h 6858000"/>
            <a:gd name="connsiteX3206" fmla="*/ 8855944 w 12192000"/>
            <a:gd name="connsiteY3206" fmla="*/ 820765 h 6858000"/>
            <a:gd name="connsiteX3207" fmla="*/ 8884175 w 12192000"/>
            <a:gd name="connsiteY3207" fmla="*/ 848667 h 6858000"/>
            <a:gd name="connsiteX3208" fmla="*/ 8912407 w 12192000"/>
            <a:gd name="connsiteY3208" fmla="*/ 820765 h 6858000"/>
            <a:gd name="connsiteX3209" fmla="*/ 8884175 w 12192000"/>
            <a:gd name="connsiteY3209" fmla="*/ 792864 h 6858000"/>
            <a:gd name="connsiteX3210" fmla="*/ 8964163 w 12192000"/>
            <a:gd name="connsiteY3210" fmla="*/ 792864 h 6858000"/>
            <a:gd name="connsiteX3211" fmla="*/ 8935932 w 12192000"/>
            <a:gd name="connsiteY3211" fmla="*/ 820765 h 6858000"/>
            <a:gd name="connsiteX3212" fmla="*/ 8964163 w 12192000"/>
            <a:gd name="connsiteY3212" fmla="*/ 848667 h 6858000"/>
            <a:gd name="connsiteX3213" fmla="*/ 8992394 w 12192000"/>
            <a:gd name="connsiteY3213" fmla="*/ 820765 h 6858000"/>
            <a:gd name="connsiteX3214" fmla="*/ 8964163 w 12192000"/>
            <a:gd name="connsiteY3214" fmla="*/ 792864 h 6858000"/>
            <a:gd name="connsiteX3215" fmla="*/ 9046504 w 12192000"/>
            <a:gd name="connsiteY3215" fmla="*/ 792864 h 6858000"/>
            <a:gd name="connsiteX3216" fmla="*/ 9020625 w 12192000"/>
            <a:gd name="connsiteY3216" fmla="*/ 820765 h 6858000"/>
            <a:gd name="connsiteX3217" fmla="*/ 9046504 w 12192000"/>
            <a:gd name="connsiteY3217" fmla="*/ 848667 h 6858000"/>
            <a:gd name="connsiteX3218" fmla="*/ 9074735 w 12192000"/>
            <a:gd name="connsiteY3218" fmla="*/ 820765 h 6858000"/>
            <a:gd name="connsiteX3219" fmla="*/ 9046504 w 12192000"/>
            <a:gd name="connsiteY3219" fmla="*/ 792864 h 6858000"/>
            <a:gd name="connsiteX3220" fmla="*/ 9126492 w 12192000"/>
            <a:gd name="connsiteY3220" fmla="*/ 792864 h 6858000"/>
            <a:gd name="connsiteX3221" fmla="*/ 9098261 w 12192000"/>
            <a:gd name="connsiteY3221" fmla="*/ 820765 h 6858000"/>
            <a:gd name="connsiteX3222" fmla="*/ 9126492 w 12192000"/>
            <a:gd name="connsiteY3222" fmla="*/ 848667 h 6858000"/>
            <a:gd name="connsiteX3223" fmla="*/ 9154723 w 12192000"/>
            <a:gd name="connsiteY3223" fmla="*/ 820765 h 6858000"/>
            <a:gd name="connsiteX3224" fmla="*/ 9126492 w 12192000"/>
            <a:gd name="connsiteY3224" fmla="*/ 792864 h 6858000"/>
            <a:gd name="connsiteX3225" fmla="*/ 9206480 w 12192000"/>
            <a:gd name="connsiteY3225" fmla="*/ 792864 h 6858000"/>
            <a:gd name="connsiteX3226" fmla="*/ 9178249 w 12192000"/>
            <a:gd name="connsiteY3226" fmla="*/ 820765 h 6858000"/>
            <a:gd name="connsiteX3227" fmla="*/ 9206480 w 12192000"/>
            <a:gd name="connsiteY3227" fmla="*/ 848667 h 6858000"/>
            <a:gd name="connsiteX3228" fmla="*/ 9234711 w 12192000"/>
            <a:gd name="connsiteY3228" fmla="*/ 820765 h 6858000"/>
            <a:gd name="connsiteX3229" fmla="*/ 9206480 w 12192000"/>
            <a:gd name="connsiteY3229" fmla="*/ 792864 h 6858000"/>
            <a:gd name="connsiteX3230" fmla="*/ 9286468 w 12192000"/>
            <a:gd name="connsiteY3230" fmla="*/ 792864 h 6858000"/>
            <a:gd name="connsiteX3231" fmla="*/ 9258237 w 12192000"/>
            <a:gd name="connsiteY3231" fmla="*/ 820765 h 6858000"/>
            <a:gd name="connsiteX3232" fmla="*/ 9286468 w 12192000"/>
            <a:gd name="connsiteY3232" fmla="*/ 848667 h 6858000"/>
            <a:gd name="connsiteX3233" fmla="*/ 9314699 w 12192000"/>
            <a:gd name="connsiteY3233" fmla="*/ 820765 h 6858000"/>
            <a:gd name="connsiteX3234" fmla="*/ 9286468 w 12192000"/>
            <a:gd name="connsiteY3234" fmla="*/ 792864 h 6858000"/>
            <a:gd name="connsiteX3235" fmla="*/ 9366458 w 12192000"/>
            <a:gd name="connsiteY3235" fmla="*/ 792864 h 6858000"/>
            <a:gd name="connsiteX3236" fmla="*/ 9338227 w 12192000"/>
            <a:gd name="connsiteY3236" fmla="*/ 820765 h 6858000"/>
            <a:gd name="connsiteX3237" fmla="*/ 9366458 w 12192000"/>
            <a:gd name="connsiteY3237" fmla="*/ 848667 h 6858000"/>
            <a:gd name="connsiteX3238" fmla="*/ 9394690 w 12192000"/>
            <a:gd name="connsiteY3238" fmla="*/ 820765 h 6858000"/>
            <a:gd name="connsiteX3239" fmla="*/ 9366458 w 12192000"/>
            <a:gd name="connsiteY3239" fmla="*/ 792864 h 6858000"/>
            <a:gd name="connsiteX3240" fmla="*/ 9448798 w 12192000"/>
            <a:gd name="connsiteY3240" fmla="*/ 792864 h 6858000"/>
            <a:gd name="connsiteX3241" fmla="*/ 9420567 w 12192000"/>
            <a:gd name="connsiteY3241" fmla="*/ 820765 h 6858000"/>
            <a:gd name="connsiteX3242" fmla="*/ 9448798 w 12192000"/>
            <a:gd name="connsiteY3242" fmla="*/ 848667 h 6858000"/>
            <a:gd name="connsiteX3243" fmla="*/ 9474677 w 12192000"/>
            <a:gd name="connsiteY3243" fmla="*/ 820765 h 6858000"/>
            <a:gd name="connsiteX3244" fmla="*/ 9448798 w 12192000"/>
            <a:gd name="connsiteY3244" fmla="*/ 792864 h 6858000"/>
            <a:gd name="connsiteX3245" fmla="*/ 9528787 w 12192000"/>
            <a:gd name="connsiteY3245" fmla="*/ 792864 h 6858000"/>
            <a:gd name="connsiteX3246" fmla="*/ 9500556 w 12192000"/>
            <a:gd name="connsiteY3246" fmla="*/ 820765 h 6858000"/>
            <a:gd name="connsiteX3247" fmla="*/ 9528787 w 12192000"/>
            <a:gd name="connsiteY3247" fmla="*/ 848667 h 6858000"/>
            <a:gd name="connsiteX3248" fmla="*/ 9557018 w 12192000"/>
            <a:gd name="connsiteY3248" fmla="*/ 820765 h 6858000"/>
            <a:gd name="connsiteX3249" fmla="*/ 9528787 w 12192000"/>
            <a:gd name="connsiteY3249" fmla="*/ 792864 h 6858000"/>
            <a:gd name="connsiteX3250" fmla="*/ 9611129 w 12192000"/>
            <a:gd name="connsiteY3250" fmla="*/ 792864 h 6858000"/>
            <a:gd name="connsiteX3251" fmla="*/ 9582898 w 12192000"/>
            <a:gd name="connsiteY3251" fmla="*/ 820765 h 6858000"/>
            <a:gd name="connsiteX3252" fmla="*/ 9611129 w 12192000"/>
            <a:gd name="connsiteY3252" fmla="*/ 848667 h 6858000"/>
            <a:gd name="connsiteX3253" fmla="*/ 9637007 w 12192000"/>
            <a:gd name="connsiteY3253" fmla="*/ 820765 h 6858000"/>
            <a:gd name="connsiteX3254" fmla="*/ 9611129 w 12192000"/>
            <a:gd name="connsiteY3254" fmla="*/ 792864 h 6858000"/>
            <a:gd name="connsiteX3255" fmla="*/ 9688765 w 12192000"/>
            <a:gd name="connsiteY3255" fmla="*/ 792864 h 6858000"/>
            <a:gd name="connsiteX3256" fmla="*/ 9662886 w 12192000"/>
            <a:gd name="connsiteY3256" fmla="*/ 820765 h 6858000"/>
            <a:gd name="connsiteX3257" fmla="*/ 9688765 w 12192000"/>
            <a:gd name="connsiteY3257" fmla="*/ 848667 h 6858000"/>
            <a:gd name="connsiteX3258" fmla="*/ 9716995 w 12192000"/>
            <a:gd name="connsiteY3258" fmla="*/ 820765 h 6858000"/>
            <a:gd name="connsiteX3259" fmla="*/ 9688765 w 12192000"/>
            <a:gd name="connsiteY3259" fmla="*/ 792864 h 6858000"/>
            <a:gd name="connsiteX3260" fmla="*/ 9768751 w 12192000"/>
            <a:gd name="connsiteY3260" fmla="*/ 792864 h 6858000"/>
            <a:gd name="connsiteX3261" fmla="*/ 9740520 w 12192000"/>
            <a:gd name="connsiteY3261" fmla="*/ 820765 h 6858000"/>
            <a:gd name="connsiteX3262" fmla="*/ 9768751 w 12192000"/>
            <a:gd name="connsiteY3262" fmla="*/ 848667 h 6858000"/>
            <a:gd name="connsiteX3263" fmla="*/ 9796982 w 12192000"/>
            <a:gd name="connsiteY3263" fmla="*/ 820765 h 6858000"/>
            <a:gd name="connsiteX3264" fmla="*/ 9768751 w 12192000"/>
            <a:gd name="connsiteY3264" fmla="*/ 792864 h 6858000"/>
            <a:gd name="connsiteX3265" fmla="*/ 9848740 w 12192000"/>
            <a:gd name="connsiteY3265" fmla="*/ 792864 h 6858000"/>
            <a:gd name="connsiteX3266" fmla="*/ 9822861 w 12192000"/>
            <a:gd name="connsiteY3266" fmla="*/ 820765 h 6858000"/>
            <a:gd name="connsiteX3267" fmla="*/ 9848740 w 12192000"/>
            <a:gd name="connsiteY3267" fmla="*/ 848667 h 6858000"/>
            <a:gd name="connsiteX3268" fmla="*/ 9876971 w 12192000"/>
            <a:gd name="connsiteY3268" fmla="*/ 820765 h 6858000"/>
            <a:gd name="connsiteX3269" fmla="*/ 9848740 w 12192000"/>
            <a:gd name="connsiteY3269" fmla="*/ 792864 h 6858000"/>
            <a:gd name="connsiteX3270" fmla="*/ 9931082 w 12192000"/>
            <a:gd name="connsiteY3270" fmla="*/ 792864 h 6858000"/>
            <a:gd name="connsiteX3271" fmla="*/ 9902851 w 12192000"/>
            <a:gd name="connsiteY3271" fmla="*/ 820765 h 6858000"/>
            <a:gd name="connsiteX3272" fmla="*/ 9931082 w 12192000"/>
            <a:gd name="connsiteY3272" fmla="*/ 848667 h 6858000"/>
            <a:gd name="connsiteX3273" fmla="*/ 9959314 w 12192000"/>
            <a:gd name="connsiteY3273" fmla="*/ 820765 h 6858000"/>
            <a:gd name="connsiteX3274" fmla="*/ 9931082 w 12192000"/>
            <a:gd name="connsiteY3274" fmla="*/ 792864 h 6858000"/>
            <a:gd name="connsiteX3275" fmla="*/ 10011069 w 12192000"/>
            <a:gd name="connsiteY3275" fmla="*/ 792864 h 6858000"/>
            <a:gd name="connsiteX3276" fmla="*/ 9982838 w 12192000"/>
            <a:gd name="connsiteY3276" fmla="*/ 820765 h 6858000"/>
            <a:gd name="connsiteX3277" fmla="*/ 10011069 w 12192000"/>
            <a:gd name="connsiteY3277" fmla="*/ 848667 h 6858000"/>
            <a:gd name="connsiteX3278" fmla="*/ 10039300 w 12192000"/>
            <a:gd name="connsiteY3278" fmla="*/ 820765 h 6858000"/>
            <a:gd name="connsiteX3279" fmla="*/ 10011069 w 12192000"/>
            <a:gd name="connsiteY3279" fmla="*/ 792864 h 6858000"/>
            <a:gd name="connsiteX3280" fmla="*/ 10091058 w 12192000"/>
            <a:gd name="connsiteY3280" fmla="*/ 792864 h 6858000"/>
            <a:gd name="connsiteX3281" fmla="*/ 10062827 w 12192000"/>
            <a:gd name="connsiteY3281" fmla="*/ 820765 h 6858000"/>
            <a:gd name="connsiteX3282" fmla="*/ 10091058 w 12192000"/>
            <a:gd name="connsiteY3282" fmla="*/ 848667 h 6858000"/>
            <a:gd name="connsiteX3283" fmla="*/ 10119289 w 12192000"/>
            <a:gd name="connsiteY3283" fmla="*/ 820765 h 6858000"/>
            <a:gd name="connsiteX3284" fmla="*/ 10091058 w 12192000"/>
            <a:gd name="connsiteY3284" fmla="*/ 792864 h 6858000"/>
            <a:gd name="connsiteX3285" fmla="*/ 10171046 w 12192000"/>
            <a:gd name="connsiteY3285" fmla="*/ 792864 h 6858000"/>
            <a:gd name="connsiteX3286" fmla="*/ 10142815 w 12192000"/>
            <a:gd name="connsiteY3286" fmla="*/ 820765 h 6858000"/>
            <a:gd name="connsiteX3287" fmla="*/ 10171046 w 12192000"/>
            <a:gd name="connsiteY3287" fmla="*/ 848667 h 6858000"/>
            <a:gd name="connsiteX3288" fmla="*/ 10199277 w 12192000"/>
            <a:gd name="connsiteY3288" fmla="*/ 820765 h 6858000"/>
            <a:gd name="connsiteX3289" fmla="*/ 10171046 w 12192000"/>
            <a:gd name="connsiteY3289" fmla="*/ 792864 h 6858000"/>
            <a:gd name="connsiteX3290" fmla="*/ 10251036 w 12192000"/>
            <a:gd name="connsiteY3290" fmla="*/ 792864 h 6858000"/>
            <a:gd name="connsiteX3291" fmla="*/ 10225157 w 12192000"/>
            <a:gd name="connsiteY3291" fmla="*/ 820765 h 6858000"/>
            <a:gd name="connsiteX3292" fmla="*/ 10251036 w 12192000"/>
            <a:gd name="connsiteY3292" fmla="*/ 848667 h 6858000"/>
            <a:gd name="connsiteX3293" fmla="*/ 10279266 w 12192000"/>
            <a:gd name="connsiteY3293" fmla="*/ 820765 h 6858000"/>
            <a:gd name="connsiteX3294" fmla="*/ 10251036 w 12192000"/>
            <a:gd name="connsiteY3294" fmla="*/ 792864 h 6858000"/>
            <a:gd name="connsiteX3295" fmla="*/ 10331023 w 12192000"/>
            <a:gd name="connsiteY3295" fmla="*/ 792864 h 6858000"/>
            <a:gd name="connsiteX3296" fmla="*/ 10302792 w 12192000"/>
            <a:gd name="connsiteY3296" fmla="*/ 820765 h 6858000"/>
            <a:gd name="connsiteX3297" fmla="*/ 10331023 w 12192000"/>
            <a:gd name="connsiteY3297" fmla="*/ 848667 h 6858000"/>
            <a:gd name="connsiteX3298" fmla="*/ 10359255 w 12192000"/>
            <a:gd name="connsiteY3298" fmla="*/ 820765 h 6858000"/>
            <a:gd name="connsiteX3299" fmla="*/ 10331023 w 12192000"/>
            <a:gd name="connsiteY3299" fmla="*/ 792864 h 6858000"/>
            <a:gd name="connsiteX3300" fmla="*/ 10415716 w 12192000"/>
            <a:gd name="connsiteY3300" fmla="*/ 792864 h 6858000"/>
            <a:gd name="connsiteX3301" fmla="*/ 10387485 w 12192000"/>
            <a:gd name="connsiteY3301" fmla="*/ 820765 h 6858000"/>
            <a:gd name="connsiteX3302" fmla="*/ 10415716 w 12192000"/>
            <a:gd name="connsiteY3302" fmla="*/ 848667 h 6858000"/>
            <a:gd name="connsiteX3303" fmla="*/ 10441595 w 12192000"/>
            <a:gd name="connsiteY3303" fmla="*/ 820765 h 6858000"/>
            <a:gd name="connsiteX3304" fmla="*/ 10415716 w 12192000"/>
            <a:gd name="connsiteY3304" fmla="*/ 792864 h 6858000"/>
            <a:gd name="connsiteX3305" fmla="*/ 10493352 w 12192000"/>
            <a:gd name="connsiteY3305" fmla="*/ 792864 h 6858000"/>
            <a:gd name="connsiteX3306" fmla="*/ 10467473 w 12192000"/>
            <a:gd name="connsiteY3306" fmla="*/ 820765 h 6858000"/>
            <a:gd name="connsiteX3307" fmla="*/ 10493352 w 12192000"/>
            <a:gd name="connsiteY3307" fmla="*/ 848667 h 6858000"/>
            <a:gd name="connsiteX3308" fmla="*/ 10521583 w 12192000"/>
            <a:gd name="connsiteY3308" fmla="*/ 820765 h 6858000"/>
            <a:gd name="connsiteX3309" fmla="*/ 10493352 w 12192000"/>
            <a:gd name="connsiteY3309" fmla="*/ 792864 h 6858000"/>
            <a:gd name="connsiteX3310" fmla="*/ 10573341 w 12192000"/>
            <a:gd name="connsiteY3310" fmla="*/ 792864 h 6858000"/>
            <a:gd name="connsiteX3311" fmla="*/ 10545110 w 12192000"/>
            <a:gd name="connsiteY3311" fmla="*/ 820765 h 6858000"/>
            <a:gd name="connsiteX3312" fmla="*/ 10573341 w 12192000"/>
            <a:gd name="connsiteY3312" fmla="*/ 848667 h 6858000"/>
            <a:gd name="connsiteX3313" fmla="*/ 10601572 w 12192000"/>
            <a:gd name="connsiteY3313" fmla="*/ 820765 h 6858000"/>
            <a:gd name="connsiteX3314" fmla="*/ 10573341 w 12192000"/>
            <a:gd name="connsiteY3314" fmla="*/ 792864 h 6858000"/>
            <a:gd name="connsiteX3315" fmla="*/ 10653329 w 12192000"/>
            <a:gd name="connsiteY3315" fmla="*/ 792864 h 6858000"/>
            <a:gd name="connsiteX3316" fmla="*/ 10625098 w 12192000"/>
            <a:gd name="connsiteY3316" fmla="*/ 820765 h 6858000"/>
            <a:gd name="connsiteX3317" fmla="*/ 10653329 w 12192000"/>
            <a:gd name="connsiteY3317" fmla="*/ 848667 h 6858000"/>
            <a:gd name="connsiteX3318" fmla="*/ 10681560 w 12192000"/>
            <a:gd name="connsiteY3318" fmla="*/ 820765 h 6858000"/>
            <a:gd name="connsiteX3319" fmla="*/ 10653329 w 12192000"/>
            <a:gd name="connsiteY3319" fmla="*/ 792864 h 6858000"/>
            <a:gd name="connsiteX3320" fmla="*/ 10733317 w 12192000"/>
            <a:gd name="connsiteY3320" fmla="*/ 792864 h 6858000"/>
            <a:gd name="connsiteX3321" fmla="*/ 10705086 w 12192000"/>
            <a:gd name="connsiteY3321" fmla="*/ 820765 h 6858000"/>
            <a:gd name="connsiteX3322" fmla="*/ 10733317 w 12192000"/>
            <a:gd name="connsiteY3322" fmla="*/ 848667 h 6858000"/>
            <a:gd name="connsiteX3323" fmla="*/ 10761548 w 12192000"/>
            <a:gd name="connsiteY3323" fmla="*/ 820765 h 6858000"/>
            <a:gd name="connsiteX3324" fmla="*/ 10733317 w 12192000"/>
            <a:gd name="connsiteY3324" fmla="*/ 792864 h 6858000"/>
            <a:gd name="connsiteX3325" fmla="*/ 10815658 w 12192000"/>
            <a:gd name="connsiteY3325" fmla="*/ 792864 h 6858000"/>
            <a:gd name="connsiteX3326" fmla="*/ 10787427 w 12192000"/>
            <a:gd name="connsiteY3326" fmla="*/ 820765 h 6858000"/>
            <a:gd name="connsiteX3327" fmla="*/ 10815658 w 12192000"/>
            <a:gd name="connsiteY3327" fmla="*/ 848667 h 6858000"/>
            <a:gd name="connsiteX3328" fmla="*/ 10841537 w 12192000"/>
            <a:gd name="connsiteY3328" fmla="*/ 820765 h 6858000"/>
            <a:gd name="connsiteX3329" fmla="*/ 10815658 w 12192000"/>
            <a:gd name="connsiteY3329" fmla="*/ 792864 h 6858000"/>
            <a:gd name="connsiteX3330" fmla="*/ 10897999 w 12192000"/>
            <a:gd name="connsiteY3330" fmla="*/ 792864 h 6858000"/>
            <a:gd name="connsiteX3331" fmla="*/ 10869768 w 12192000"/>
            <a:gd name="connsiteY3331" fmla="*/ 820765 h 6858000"/>
            <a:gd name="connsiteX3332" fmla="*/ 10897999 w 12192000"/>
            <a:gd name="connsiteY3332" fmla="*/ 848667 h 6858000"/>
            <a:gd name="connsiteX3333" fmla="*/ 10923878 w 12192000"/>
            <a:gd name="connsiteY3333" fmla="*/ 820765 h 6858000"/>
            <a:gd name="connsiteX3334" fmla="*/ 10897999 w 12192000"/>
            <a:gd name="connsiteY3334" fmla="*/ 792864 h 6858000"/>
            <a:gd name="connsiteX3335" fmla="*/ 10975635 w 12192000"/>
            <a:gd name="connsiteY3335" fmla="*/ 792864 h 6858000"/>
            <a:gd name="connsiteX3336" fmla="*/ 10947404 w 12192000"/>
            <a:gd name="connsiteY3336" fmla="*/ 820765 h 6858000"/>
            <a:gd name="connsiteX3337" fmla="*/ 10975635 w 12192000"/>
            <a:gd name="connsiteY3337" fmla="*/ 848667 h 6858000"/>
            <a:gd name="connsiteX3338" fmla="*/ 11003866 w 12192000"/>
            <a:gd name="connsiteY3338" fmla="*/ 820765 h 6858000"/>
            <a:gd name="connsiteX3339" fmla="*/ 10975635 w 12192000"/>
            <a:gd name="connsiteY3339" fmla="*/ 792864 h 6858000"/>
            <a:gd name="connsiteX3340" fmla="*/ 443049 w 12192000"/>
            <a:gd name="connsiteY3340" fmla="*/ 871917 h 6858000"/>
            <a:gd name="connsiteX3341" fmla="*/ 417170 w 12192000"/>
            <a:gd name="connsiteY3341" fmla="*/ 899818 h 6858000"/>
            <a:gd name="connsiteX3342" fmla="*/ 443049 w 12192000"/>
            <a:gd name="connsiteY3342" fmla="*/ 927720 h 6858000"/>
            <a:gd name="connsiteX3343" fmla="*/ 471280 w 12192000"/>
            <a:gd name="connsiteY3343" fmla="*/ 899818 h 6858000"/>
            <a:gd name="connsiteX3344" fmla="*/ 443049 w 12192000"/>
            <a:gd name="connsiteY3344" fmla="*/ 871917 h 6858000"/>
            <a:gd name="connsiteX3345" fmla="*/ 523037 w 12192000"/>
            <a:gd name="connsiteY3345" fmla="*/ 871917 h 6858000"/>
            <a:gd name="connsiteX3346" fmla="*/ 497158 w 12192000"/>
            <a:gd name="connsiteY3346" fmla="*/ 899818 h 6858000"/>
            <a:gd name="connsiteX3347" fmla="*/ 523037 w 12192000"/>
            <a:gd name="connsiteY3347" fmla="*/ 927720 h 6858000"/>
            <a:gd name="connsiteX3348" fmla="*/ 551268 w 12192000"/>
            <a:gd name="connsiteY3348" fmla="*/ 899818 h 6858000"/>
            <a:gd name="connsiteX3349" fmla="*/ 523037 w 12192000"/>
            <a:gd name="connsiteY3349" fmla="*/ 871917 h 6858000"/>
            <a:gd name="connsiteX3350" fmla="*/ 603025 w 12192000"/>
            <a:gd name="connsiteY3350" fmla="*/ 871917 h 6858000"/>
            <a:gd name="connsiteX3351" fmla="*/ 574794 w 12192000"/>
            <a:gd name="connsiteY3351" fmla="*/ 899818 h 6858000"/>
            <a:gd name="connsiteX3352" fmla="*/ 603025 w 12192000"/>
            <a:gd name="connsiteY3352" fmla="*/ 927720 h 6858000"/>
            <a:gd name="connsiteX3353" fmla="*/ 631256 w 12192000"/>
            <a:gd name="connsiteY3353" fmla="*/ 899818 h 6858000"/>
            <a:gd name="connsiteX3354" fmla="*/ 603025 w 12192000"/>
            <a:gd name="connsiteY3354" fmla="*/ 871917 h 6858000"/>
            <a:gd name="connsiteX3355" fmla="*/ 685366 w 12192000"/>
            <a:gd name="connsiteY3355" fmla="*/ 871917 h 6858000"/>
            <a:gd name="connsiteX3356" fmla="*/ 657135 w 12192000"/>
            <a:gd name="connsiteY3356" fmla="*/ 899818 h 6858000"/>
            <a:gd name="connsiteX3357" fmla="*/ 685366 w 12192000"/>
            <a:gd name="connsiteY3357" fmla="*/ 927720 h 6858000"/>
            <a:gd name="connsiteX3358" fmla="*/ 713597 w 12192000"/>
            <a:gd name="connsiteY3358" fmla="*/ 899818 h 6858000"/>
            <a:gd name="connsiteX3359" fmla="*/ 685366 w 12192000"/>
            <a:gd name="connsiteY3359" fmla="*/ 871917 h 6858000"/>
            <a:gd name="connsiteX3360" fmla="*/ 765354 w 12192000"/>
            <a:gd name="connsiteY3360" fmla="*/ 871917 h 6858000"/>
            <a:gd name="connsiteX3361" fmla="*/ 737123 w 12192000"/>
            <a:gd name="connsiteY3361" fmla="*/ 899818 h 6858000"/>
            <a:gd name="connsiteX3362" fmla="*/ 765354 w 12192000"/>
            <a:gd name="connsiteY3362" fmla="*/ 927720 h 6858000"/>
            <a:gd name="connsiteX3363" fmla="*/ 793585 w 12192000"/>
            <a:gd name="connsiteY3363" fmla="*/ 899818 h 6858000"/>
            <a:gd name="connsiteX3364" fmla="*/ 765354 w 12192000"/>
            <a:gd name="connsiteY3364" fmla="*/ 871917 h 6858000"/>
            <a:gd name="connsiteX3365" fmla="*/ 847695 w 12192000"/>
            <a:gd name="connsiteY3365" fmla="*/ 871917 h 6858000"/>
            <a:gd name="connsiteX3366" fmla="*/ 819464 w 12192000"/>
            <a:gd name="connsiteY3366" fmla="*/ 899818 h 6858000"/>
            <a:gd name="connsiteX3367" fmla="*/ 847695 w 12192000"/>
            <a:gd name="connsiteY3367" fmla="*/ 927720 h 6858000"/>
            <a:gd name="connsiteX3368" fmla="*/ 873574 w 12192000"/>
            <a:gd name="connsiteY3368" fmla="*/ 899818 h 6858000"/>
            <a:gd name="connsiteX3369" fmla="*/ 847695 w 12192000"/>
            <a:gd name="connsiteY3369" fmla="*/ 871917 h 6858000"/>
            <a:gd name="connsiteX3370" fmla="*/ 925331 w 12192000"/>
            <a:gd name="connsiteY3370" fmla="*/ 871917 h 6858000"/>
            <a:gd name="connsiteX3371" fmla="*/ 897100 w 12192000"/>
            <a:gd name="connsiteY3371" fmla="*/ 899818 h 6858000"/>
            <a:gd name="connsiteX3372" fmla="*/ 925331 w 12192000"/>
            <a:gd name="connsiteY3372" fmla="*/ 927720 h 6858000"/>
            <a:gd name="connsiteX3373" fmla="*/ 953562 w 12192000"/>
            <a:gd name="connsiteY3373" fmla="*/ 899818 h 6858000"/>
            <a:gd name="connsiteX3374" fmla="*/ 925331 w 12192000"/>
            <a:gd name="connsiteY3374" fmla="*/ 871917 h 6858000"/>
            <a:gd name="connsiteX3375" fmla="*/ 1005319 w 12192000"/>
            <a:gd name="connsiteY3375" fmla="*/ 871917 h 6858000"/>
            <a:gd name="connsiteX3376" fmla="*/ 977088 w 12192000"/>
            <a:gd name="connsiteY3376" fmla="*/ 899818 h 6858000"/>
            <a:gd name="connsiteX3377" fmla="*/ 1005319 w 12192000"/>
            <a:gd name="connsiteY3377" fmla="*/ 927720 h 6858000"/>
            <a:gd name="connsiteX3378" fmla="*/ 1033550 w 12192000"/>
            <a:gd name="connsiteY3378" fmla="*/ 899818 h 6858000"/>
            <a:gd name="connsiteX3379" fmla="*/ 1005319 w 12192000"/>
            <a:gd name="connsiteY3379" fmla="*/ 871917 h 6858000"/>
            <a:gd name="connsiteX3380" fmla="*/ 1085308 w 12192000"/>
            <a:gd name="connsiteY3380" fmla="*/ 871917 h 6858000"/>
            <a:gd name="connsiteX3381" fmla="*/ 1059429 w 12192000"/>
            <a:gd name="connsiteY3381" fmla="*/ 899818 h 6858000"/>
            <a:gd name="connsiteX3382" fmla="*/ 1085308 w 12192000"/>
            <a:gd name="connsiteY3382" fmla="*/ 927720 h 6858000"/>
            <a:gd name="connsiteX3383" fmla="*/ 1113539 w 12192000"/>
            <a:gd name="connsiteY3383" fmla="*/ 899818 h 6858000"/>
            <a:gd name="connsiteX3384" fmla="*/ 1085308 w 12192000"/>
            <a:gd name="connsiteY3384" fmla="*/ 871917 h 6858000"/>
            <a:gd name="connsiteX3385" fmla="*/ 1167649 w 12192000"/>
            <a:gd name="connsiteY3385" fmla="*/ 871917 h 6858000"/>
            <a:gd name="connsiteX3386" fmla="*/ 1141770 w 12192000"/>
            <a:gd name="connsiteY3386" fmla="*/ 899818 h 6858000"/>
            <a:gd name="connsiteX3387" fmla="*/ 1167649 w 12192000"/>
            <a:gd name="connsiteY3387" fmla="*/ 927720 h 6858000"/>
            <a:gd name="connsiteX3388" fmla="*/ 1195880 w 12192000"/>
            <a:gd name="connsiteY3388" fmla="*/ 899818 h 6858000"/>
            <a:gd name="connsiteX3389" fmla="*/ 1167649 w 12192000"/>
            <a:gd name="connsiteY3389" fmla="*/ 871917 h 6858000"/>
            <a:gd name="connsiteX3390" fmla="*/ 1247638 w 12192000"/>
            <a:gd name="connsiteY3390" fmla="*/ 871917 h 6858000"/>
            <a:gd name="connsiteX3391" fmla="*/ 1221759 w 12192000"/>
            <a:gd name="connsiteY3391" fmla="*/ 899818 h 6858000"/>
            <a:gd name="connsiteX3392" fmla="*/ 1247638 w 12192000"/>
            <a:gd name="connsiteY3392" fmla="*/ 927720 h 6858000"/>
            <a:gd name="connsiteX3393" fmla="*/ 1275869 w 12192000"/>
            <a:gd name="connsiteY3393" fmla="*/ 899818 h 6858000"/>
            <a:gd name="connsiteX3394" fmla="*/ 1247638 w 12192000"/>
            <a:gd name="connsiteY3394" fmla="*/ 871917 h 6858000"/>
            <a:gd name="connsiteX3395" fmla="*/ 1327626 w 12192000"/>
            <a:gd name="connsiteY3395" fmla="*/ 871917 h 6858000"/>
            <a:gd name="connsiteX3396" fmla="*/ 1301747 w 12192000"/>
            <a:gd name="connsiteY3396" fmla="*/ 899818 h 6858000"/>
            <a:gd name="connsiteX3397" fmla="*/ 1327626 w 12192000"/>
            <a:gd name="connsiteY3397" fmla="*/ 927720 h 6858000"/>
            <a:gd name="connsiteX3398" fmla="*/ 1355857 w 12192000"/>
            <a:gd name="connsiteY3398" fmla="*/ 899818 h 6858000"/>
            <a:gd name="connsiteX3399" fmla="*/ 1327626 w 12192000"/>
            <a:gd name="connsiteY3399" fmla="*/ 871917 h 6858000"/>
            <a:gd name="connsiteX3400" fmla="*/ 1407614 w 12192000"/>
            <a:gd name="connsiteY3400" fmla="*/ 871917 h 6858000"/>
            <a:gd name="connsiteX3401" fmla="*/ 1379383 w 12192000"/>
            <a:gd name="connsiteY3401" fmla="*/ 899818 h 6858000"/>
            <a:gd name="connsiteX3402" fmla="*/ 1407614 w 12192000"/>
            <a:gd name="connsiteY3402" fmla="*/ 927720 h 6858000"/>
            <a:gd name="connsiteX3403" fmla="*/ 1435845 w 12192000"/>
            <a:gd name="connsiteY3403" fmla="*/ 899818 h 6858000"/>
            <a:gd name="connsiteX3404" fmla="*/ 1407614 w 12192000"/>
            <a:gd name="connsiteY3404" fmla="*/ 871917 h 6858000"/>
            <a:gd name="connsiteX3405" fmla="*/ 1487602 w 12192000"/>
            <a:gd name="connsiteY3405" fmla="*/ 871917 h 6858000"/>
            <a:gd name="connsiteX3406" fmla="*/ 1459371 w 12192000"/>
            <a:gd name="connsiteY3406" fmla="*/ 899818 h 6858000"/>
            <a:gd name="connsiteX3407" fmla="*/ 1487602 w 12192000"/>
            <a:gd name="connsiteY3407" fmla="*/ 927720 h 6858000"/>
            <a:gd name="connsiteX3408" fmla="*/ 1515833 w 12192000"/>
            <a:gd name="connsiteY3408" fmla="*/ 899818 h 6858000"/>
            <a:gd name="connsiteX3409" fmla="*/ 1487602 w 12192000"/>
            <a:gd name="connsiteY3409" fmla="*/ 871917 h 6858000"/>
            <a:gd name="connsiteX3410" fmla="*/ 1569943 w 12192000"/>
            <a:gd name="connsiteY3410" fmla="*/ 871917 h 6858000"/>
            <a:gd name="connsiteX3411" fmla="*/ 1541712 w 12192000"/>
            <a:gd name="connsiteY3411" fmla="*/ 899818 h 6858000"/>
            <a:gd name="connsiteX3412" fmla="*/ 1569943 w 12192000"/>
            <a:gd name="connsiteY3412" fmla="*/ 927720 h 6858000"/>
            <a:gd name="connsiteX3413" fmla="*/ 1598174 w 12192000"/>
            <a:gd name="connsiteY3413" fmla="*/ 899818 h 6858000"/>
            <a:gd name="connsiteX3414" fmla="*/ 1569943 w 12192000"/>
            <a:gd name="connsiteY3414" fmla="*/ 871917 h 6858000"/>
            <a:gd name="connsiteX3415" fmla="*/ 1649932 w 12192000"/>
            <a:gd name="connsiteY3415" fmla="*/ 871917 h 6858000"/>
            <a:gd name="connsiteX3416" fmla="*/ 1621701 w 12192000"/>
            <a:gd name="connsiteY3416" fmla="*/ 899818 h 6858000"/>
            <a:gd name="connsiteX3417" fmla="*/ 1649932 w 12192000"/>
            <a:gd name="connsiteY3417" fmla="*/ 927720 h 6858000"/>
            <a:gd name="connsiteX3418" fmla="*/ 1678163 w 12192000"/>
            <a:gd name="connsiteY3418" fmla="*/ 899818 h 6858000"/>
            <a:gd name="connsiteX3419" fmla="*/ 1649932 w 12192000"/>
            <a:gd name="connsiteY3419" fmla="*/ 871917 h 6858000"/>
            <a:gd name="connsiteX3420" fmla="*/ 1729920 w 12192000"/>
            <a:gd name="connsiteY3420" fmla="*/ 871917 h 6858000"/>
            <a:gd name="connsiteX3421" fmla="*/ 1701689 w 12192000"/>
            <a:gd name="connsiteY3421" fmla="*/ 899818 h 6858000"/>
            <a:gd name="connsiteX3422" fmla="*/ 1729920 w 12192000"/>
            <a:gd name="connsiteY3422" fmla="*/ 927720 h 6858000"/>
            <a:gd name="connsiteX3423" fmla="*/ 1758151 w 12192000"/>
            <a:gd name="connsiteY3423" fmla="*/ 899818 h 6858000"/>
            <a:gd name="connsiteX3424" fmla="*/ 1729920 w 12192000"/>
            <a:gd name="connsiteY3424" fmla="*/ 871917 h 6858000"/>
            <a:gd name="connsiteX3425" fmla="*/ 1809908 w 12192000"/>
            <a:gd name="connsiteY3425" fmla="*/ 871917 h 6858000"/>
            <a:gd name="connsiteX3426" fmla="*/ 1781677 w 12192000"/>
            <a:gd name="connsiteY3426" fmla="*/ 899818 h 6858000"/>
            <a:gd name="connsiteX3427" fmla="*/ 1809908 w 12192000"/>
            <a:gd name="connsiteY3427" fmla="*/ 927720 h 6858000"/>
            <a:gd name="connsiteX3428" fmla="*/ 1838139 w 12192000"/>
            <a:gd name="connsiteY3428" fmla="*/ 899818 h 6858000"/>
            <a:gd name="connsiteX3429" fmla="*/ 1809908 w 12192000"/>
            <a:gd name="connsiteY3429" fmla="*/ 871917 h 6858000"/>
            <a:gd name="connsiteX3430" fmla="*/ 1889897 w 12192000"/>
            <a:gd name="connsiteY3430" fmla="*/ 871917 h 6858000"/>
            <a:gd name="connsiteX3431" fmla="*/ 1864018 w 12192000"/>
            <a:gd name="connsiteY3431" fmla="*/ 899818 h 6858000"/>
            <a:gd name="connsiteX3432" fmla="*/ 1889897 w 12192000"/>
            <a:gd name="connsiteY3432" fmla="*/ 927720 h 6858000"/>
            <a:gd name="connsiteX3433" fmla="*/ 1918128 w 12192000"/>
            <a:gd name="connsiteY3433" fmla="*/ 899818 h 6858000"/>
            <a:gd name="connsiteX3434" fmla="*/ 1889897 w 12192000"/>
            <a:gd name="connsiteY3434" fmla="*/ 871917 h 6858000"/>
            <a:gd name="connsiteX3435" fmla="*/ 1969886 w 12192000"/>
            <a:gd name="connsiteY3435" fmla="*/ 871917 h 6858000"/>
            <a:gd name="connsiteX3436" fmla="*/ 1944007 w 12192000"/>
            <a:gd name="connsiteY3436" fmla="*/ 899818 h 6858000"/>
            <a:gd name="connsiteX3437" fmla="*/ 1969886 w 12192000"/>
            <a:gd name="connsiteY3437" fmla="*/ 927720 h 6858000"/>
            <a:gd name="connsiteX3438" fmla="*/ 1998117 w 12192000"/>
            <a:gd name="connsiteY3438" fmla="*/ 899818 h 6858000"/>
            <a:gd name="connsiteX3439" fmla="*/ 1969886 w 12192000"/>
            <a:gd name="connsiteY3439" fmla="*/ 871917 h 6858000"/>
            <a:gd name="connsiteX3440" fmla="*/ 2052227 w 12192000"/>
            <a:gd name="connsiteY3440" fmla="*/ 871917 h 6858000"/>
            <a:gd name="connsiteX3441" fmla="*/ 2026348 w 12192000"/>
            <a:gd name="connsiteY3441" fmla="*/ 899818 h 6858000"/>
            <a:gd name="connsiteX3442" fmla="*/ 2052227 w 12192000"/>
            <a:gd name="connsiteY3442" fmla="*/ 927720 h 6858000"/>
            <a:gd name="connsiteX3443" fmla="*/ 2080458 w 12192000"/>
            <a:gd name="connsiteY3443" fmla="*/ 899818 h 6858000"/>
            <a:gd name="connsiteX3444" fmla="*/ 2052227 w 12192000"/>
            <a:gd name="connsiteY3444" fmla="*/ 871917 h 6858000"/>
            <a:gd name="connsiteX3445" fmla="*/ 2132214 w 12192000"/>
            <a:gd name="connsiteY3445" fmla="*/ 871917 h 6858000"/>
            <a:gd name="connsiteX3446" fmla="*/ 2103983 w 12192000"/>
            <a:gd name="connsiteY3446" fmla="*/ 899818 h 6858000"/>
            <a:gd name="connsiteX3447" fmla="*/ 2132214 w 12192000"/>
            <a:gd name="connsiteY3447" fmla="*/ 927720 h 6858000"/>
            <a:gd name="connsiteX3448" fmla="*/ 2160445 w 12192000"/>
            <a:gd name="connsiteY3448" fmla="*/ 899818 h 6858000"/>
            <a:gd name="connsiteX3449" fmla="*/ 2132214 w 12192000"/>
            <a:gd name="connsiteY3449" fmla="*/ 871917 h 6858000"/>
            <a:gd name="connsiteX3450" fmla="*/ 2212204 w 12192000"/>
            <a:gd name="connsiteY3450" fmla="*/ 871917 h 6858000"/>
            <a:gd name="connsiteX3451" fmla="*/ 2183973 w 12192000"/>
            <a:gd name="connsiteY3451" fmla="*/ 899818 h 6858000"/>
            <a:gd name="connsiteX3452" fmla="*/ 2212204 w 12192000"/>
            <a:gd name="connsiteY3452" fmla="*/ 927720 h 6858000"/>
            <a:gd name="connsiteX3453" fmla="*/ 2240436 w 12192000"/>
            <a:gd name="connsiteY3453" fmla="*/ 899818 h 6858000"/>
            <a:gd name="connsiteX3454" fmla="*/ 2212204 w 12192000"/>
            <a:gd name="connsiteY3454" fmla="*/ 871917 h 6858000"/>
            <a:gd name="connsiteX3455" fmla="*/ 2294544 w 12192000"/>
            <a:gd name="connsiteY3455" fmla="*/ 871917 h 6858000"/>
            <a:gd name="connsiteX3456" fmla="*/ 2266313 w 12192000"/>
            <a:gd name="connsiteY3456" fmla="*/ 899818 h 6858000"/>
            <a:gd name="connsiteX3457" fmla="*/ 2294544 w 12192000"/>
            <a:gd name="connsiteY3457" fmla="*/ 927720 h 6858000"/>
            <a:gd name="connsiteX3458" fmla="*/ 2320423 w 12192000"/>
            <a:gd name="connsiteY3458" fmla="*/ 899818 h 6858000"/>
            <a:gd name="connsiteX3459" fmla="*/ 2294544 w 12192000"/>
            <a:gd name="connsiteY3459" fmla="*/ 871917 h 6858000"/>
            <a:gd name="connsiteX3460" fmla="*/ 2372179 w 12192000"/>
            <a:gd name="connsiteY3460" fmla="*/ 871917 h 6858000"/>
            <a:gd name="connsiteX3461" fmla="*/ 2343948 w 12192000"/>
            <a:gd name="connsiteY3461" fmla="*/ 899818 h 6858000"/>
            <a:gd name="connsiteX3462" fmla="*/ 2372179 w 12192000"/>
            <a:gd name="connsiteY3462" fmla="*/ 927720 h 6858000"/>
            <a:gd name="connsiteX3463" fmla="*/ 2400410 w 12192000"/>
            <a:gd name="connsiteY3463" fmla="*/ 899818 h 6858000"/>
            <a:gd name="connsiteX3464" fmla="*/ 2372179 w 12192000"/>
            <a:gd name="connsiteY3464" fmla="*/ 871917 h 6858000"/>
            <a:gd name="connsiteX3465" fmla="*/ 2452168 w 12192000"/>
            <a:gd name="connsiteY3465" fmla="*/ 871917 h 6858000"/>
            <a:gd name="connsiteX3466" fmla="*/ 2426289 w 12192000"/>
            <a:gd name="connsiteY3466" fmla="*/ 899818 h 6858000"/>
            <a:gd name="connsiteX3467" fmla="*/ 2452168 w 12192000"/>
            <a:gd name="connsiteY3467" fmla="*/ 927720 h 6858000"/>
            <a:gd name="connsiteX3468" fmla="*/ 2480399 w 12192000"/>
            <a:gd name="connsiteY3468" fmla="*/ 899818 h 6858000"/>
            <a:gd name="connsiteX3469" fmla="*/ 2452168 w 12192000"/>
            <a:gd name="connsiteY3469" fmla="*/ 871917 h 6858000"/>
            <a:gd name="connsiteX3470" fmla="*/ 2534509 w 12192000"/>
            <a:gd name="connsiteY3470" fmla="*/ 871917 h 6858000"/>
            <a:gd name="connsiteX3471" fmla="*/ 2508630 w 12192000"/>
            <a:gd name="connsiteY3471" fmla="*/ 899818 h 6858000"/>
            <a:gd name="connsiteX3472" fmla="*/ 2534509 w 12192000"/>
            <a:gd name="connsiteY3472" fmla="*/ 927720 h 6858000"/>
            <a:gd name="connsiteX3473" fmla="*/ 2562740 w 12192000"/>
            <a:gd name="connsiteY3473" fmla="*/ 899818 h 6858000"/>
            <a:gd name="connsiteX3474" fmla="*/ 2534509 w 12192000"/>
            <a:gd name="connsiteY3474" fmla="*/ 871917 h 6858000"/>
            <a:gd name="connsiteX3475" fmla="*/ 2614497 w 12192000"/>
            <a:gd name="connsiteY3475" fmla="*/ 871917 h 6858000"/>
            <a:gd name="connsiteX3476" fmla="*/ 2586266 w 12192000"/>
            <a:gd name="connsiteY3476" fmla="*/ 899818 h 6858000"/>
            <a:gd name="connsiteX3477" fmla="*/ 2614497 w 12192000"/>
            <a:gd name="connsiteY3477" fmla="*/ 927720 h 6858000"/>
            <a:gd name="connsiteX3478" fmla="*/ 2642728 w 12192000"/>
            <a:gd name="connsiteY3478" fmla="*/ 899818 h 6858000"/>
            <a:gd name="connsiteX3479" fmla="*/ 2614497 w 12192000"/>
            <a:gd name="connsiteY3479" fmla="*/ 871917 h 6858000"/>
            <a:gd name="connsiteX3480" fmla="*/ 3176769 w 12192000"/>
            <a:gd name="connsiteY3480" fmla="*/ 871917 h 6858000"/>
            <a:gd name="connsiteX3481" fmla="*/ 3148538 w 12192000"/>
            <a:gd name="connsiteY3481" fmla="*/ 899818 h 6858000"/>
            <a:gd name="connsiteX3482" fmla="*/ 3176769 w 12192000"/>
            <a:gd name="connsiteY3482" fmla="*/ 927720 h 6858000"/>
            <a:gd name="connsiteX3483" fmla="*/ 3205001 w 12192000"/>
            <a:gd name="connsiteY3483" fmla="*/ 899818 h 6858000"/>
            <a:gd name="connsiteX3484" fmla="*/ 3176769 w 12192000"/>
            <a:gd name="connsiteY3484" fmla="*/ 871917 h 6858000"/>
            <a:gd name="connsiteX3485" fmla="*/ 3256757 w 12192000"/>
            <a:gd name="connsiteY3485" fmla="*/ 871917 h 6858000"/>
            <a:gd name="connsiteX3486" fmla="*/ 3228526 w 12192000"/>
            <a:gd name="connsiteY3486" fmla="*/ 899818 h 6858000"/>
            <a:gd name="connsiteX3487" fmla="*/ 3256757 w 12192000"/>
            <a:gd name="connsiteY3487" fmla="*/ 927720 h 6858000"/>
            <a:gd name="connsiteX3488" fmla="*/ 3284988 w 12192000"/>
            <a:gd name="connsiteY3488" fmla="*/ 899818 h 6858000"/>
            <a:gd name="connsiteX3489" fmla="*/ 3256757 w 12192000"/>
            <a:gd name="connsiteY3489" fmla="*/ 871917 h 6858000"/>
            <a:gd name="connsiteX3490" fmla="*/ 3336746 w 12192000"/>
            <a:gd name="connsiteY3490" fmla="*/ 871917 h 6858000"/>
            <a:gd name="connsiteX3491" fmla="*/ 3310868 w 12192000"/>
            <a:gd name="connsiteY3491" fmla="*/ 899818 h 6858000"/>
            <a:gd name="connsiteX3492" fmla="*/ 3336746 w 12192000"/>
            <a:gd name="connsiteY3492" fmla="*/ 927720 h 6858000"/>
            <a:gd name="connsiteX3493" fmla="*/ 3364977 w 12192000"/>
            <a:gd name="connsiteY3493" fmla="*/ 899818 h 6858000"/>
            <a:gd name="connsiteX3494" fmla="*/ 3336746 w 12192000"/>
            <a:gd name="connsiteY3494" fmla="*/ 871917 h 6858000"/>
            <a:gd name="connsiteX3495" fmla="*/ 3419086 w 12192000"/>
            <a:gd name="connsiteY3495" fmla="*/ 871917 h 6858000"/>
            <a:gd name="connsiteX3496" fmla="*/ 3390855 w 12192000"/>
            <a:gd name="connsiteY3496" fmla="*/ 899818 h 6858000"/>
            <a:gd name="connsiteX3497" fmla="*/ 3419086 w 12192000"/>
            <a:gd name="connsiteY3497" fmla="*/ 927720 h 6858000"/>
            <a:gd name="connsiteX3498" fmla="*/ 3447317 w 12192000"/>
            <a:gd name="connsiteY3498" fmla="*/ 899818 h 6858000"/>
            <a:gd name="connsiteX3499" fmla="*/ 3419086 w 12192000"/>
            <a:gd name="connsiteY3499" fmla="*/ 871917 h 6858000"/>
            <a:gd name="connsiteX3500" fmla="*/ 3579063 w 12192000"/>
            <a:gd name="connsiteY3500" fmla="*/ 871917 h 6858000"/>
            <a:gd name="connsiteX3501" fmla="*/ 3550832 w 12192000"/>
            <a:gd name="connsiteY3501" fmla="*/ 899818 h 6858000"/>
            <a:gd name="connsiteX3502" fmla="*/ 3579063 w 12192000"/>
            <a:gd name="connsiteY3502" fmla="*/ 927720 h 6858000"/>
            <a:gd name="connsiteX3503" fmla="*/ 3607294 w 12192000"/>
            <a:gd name="connsiteY3503" fmla="*/ 899818 h 6858000"/>
            <a:gd name="connsiteX3504" fmla="*/ 3579063 w 12192000"/>
            <a:gd name="connsiteY3504" fmla="*/ 871917 h 6858000"/>
            <a:gd name="connsiteX3505" fmla="*/ 4061346 w 12192000"/>
            <a:gd name="connsiteY3505" fmla="*/ 871917 h 6858000"/>
            <a:gd name="connsiteX3506" fmla="*/ 4033115 w 12192000"/>
            <a:gd name="connsiteY3506" fmla="*/ 899818 h 6858000"/>
            <a:gd name="connsiteX3507" fmla="*/ 4061346 w 12192000"/>
            <a:gd name="connsiteY3507" fmla="*/ 927720 h 6858000"/>
            <a:gd name="connsiteX3508" fmla="*/ 4089577 w 12192000"/>
            <a:gd name="connsiteY3508" fmla="*/ 899818 h 6858000"/>
            <a:gd name="connsiteX3509" fmla="*/ 4061346 w 12192000"/>
            <a:gd name="connsiteY3509" fmla="*/ 871917 h 6858000"/>
            <a:gd name="connsiteX3510" fmla="*/ 4141335 w 12192000"/>
            <a:gd name="connsiteY3510" fmla="*/ 871917 h 6858000"/>
            <a:gd name="connsiteX3511" fmla="*/ 4113104 w 12192000"/>
            <a:gd name="connsiteY3511" fmla="*/ 899818 h 6858000"/>
            <a:gd name="connsiteX3512" fmla="*/ 4141335 w 12192000"/>
            <a:gd name="connsiteY3512" fmla="*/ 927720 h 6858000"/>
            <a:gd name="connsiteX3513" fmla="*/ 4169567 w 12192000"/>
            <a:gd name="connsiteY3513" fmla="*/ 899818 h 6858000"/>
            <a:gd name="connsiteX3514" fmla="*/ 4141335 w 12192000"/>
            <a:gd name="connsiteY3514" fmla="*/ 871917 h 6858000"/>
            <a:gd name="connsiteX3515" fmla="*/ 4221323 w 12192000"/>
            <a:gd name="connsiteY3515" fmla="*/ 871917 h 6858000"/>
            <a:gd name="connsiteX3516" fmla="*/ 4193092 w 12192000"/>
            <a:gd name="connsiteY3516" fmla="*/ 899818 h 6858000"/>
            <a:gd name="connsiteX3517" fmla="*/ 4221323 w 12192000"/>
            <a:gd name="connsiteY3517" fmla="*/ 927720 h 6858000"/>
            <a:gd name="connsiteX3518" fmla="*/ 4249554 w 12192000"/>
            <a:gd name="connsiteY3518" fmla="*/ 899818 h 6858000"/>
            <a:gd name="connsiteX3519" fmla="*/ 4221323 w 12192000"/>
            <a:gd name="connsiteY3519" fmla="*/ 871917 h 6858000"/>
            <a:gd name="connsiteX3520" fmla="*/ 5348219 w 12192000"/>
            <a:gd name="connsiteY3520" fmla="*/ 871917 h 6858000"/>
            <a:gd name="connsiteX3521" fmla="*/ 5322340 w 12192000"/>
            <a:gd name="connsiteY3521" fmla="*/ 899818 h 6858000"/>
            <a:gd name="connsiteX3522" fmla="*/ 5348219 w 12192000"/>
            <a:gd name="connsiteY3522" fmla="*/ 927720 h 6858000"/>
            <a:gd name="connsiteX3523" fmla="*/ 5376449 w 12192000"/>
            <a:gd name="connsiteY3523" fmla="*/ 899818 h 6858000"/>
            <a:gd name="connsiteX3524" fmla="*/ 5348219 w 12192000"/>
            <a:gd name="connsiteY3524" fmla="*/ 871917 h 6858000"/>
            <a:gd name="connsiteX3525" fmla="*/ 5508195 w 12192000"/>
            <a:gd name="connsiteY3525" fmla="*/ 871917 h 6858000"/>
            <a:gd name="connsiteX3526" fmla="*/ 5482316 w 12192000"/>
            <a:gd name="connsiteY3526" fmla="*/ 899818 h 6858000"/>
            <a:gd name="connsiteX3527" fmla="*/ 5508195 w 12192000"/>
            <a:gd name="connsiteY3527" fmla="*/ 927720 h 6858000"/>
            <a:gd name="connsiteX3528" fmla="*/ 5536426 w 12192000"/>
            <a:gd name="connsiteY3528" fmla="*/ 899818 h 6858000"/>
            <a:gd name="connsiteX3529" fmla="*/ 5508195 w 12192000"/>
            <a:gd name="connsiteY3529" fmla="*/ 871917 h 6858000"/>
            <a:gd name="connsiteX3530" fmla="*/ 5668172 w 12192000"/>
            <a:gd name="connsiteY3530" fmla="*/ 871917 h 6858000"/>
            <a:gd name="connsiteX3531" fmla="*/ 5642294 w 12192000"/>
            <a:gd name="connsiteY3531" fmla="*/ 899818 h 6858000"/>
            <a:gd name="connsiteX3532" fmla="*/ 5668172 w 12192000"/>
            <a:gd name="connsiteY3532" fmla="*/ 927720 h 6858000"/>
            <a:gd name="connsiteX3533" fmla="*/ 5696403 w 12192000"/>
            <a:gd name="connsiteY3533" fmla="*/ 899818 h 6858000"/>
            <a:gd name="connsiteX3534" fmla="*/ 5668172 w 12192000"/>
            <a:gd name="connsiteY3534" fmla="*/ 871917 h 6858000"/>
            <a:gd name="connsiteX3535" fmla="*/ 5750512 w 12192000"/>
            <a:gd name="connsiteY3535" fmla="*/ 871917 h 6858000"/>
            <a:gd name="connsiteX3536" fmla="*/ 5722281 w 12192000"/>
            <a:gd name="connsiteY3536" fmla="*/ 899818 h 6858000"/>
            <a:gd name="connsiteX3537" fmla="*/ 5750512 w 12192000"/>
            <a:gd name="connsiteY3537" fmla="*/ 927720 h 6858000"/>
            <a:gd name="connsiteX3538" fmla="*/ 5778743 w 12192000"/>
            <a:gd name="connsiteY3538" fmla="*/ 899818 h 6858000"/>
            <a:gd name="connsiteX3539" fmla="*/ 5750512 w 12192000"/>
            <a:gd name="connsiteY3539" fmla="*/ 871917 h 6858000"/>
            <a:gd name="connsiteX3540" fmla="*/ 5832854 w 12192000"/>
            <a:gd name="connsiteY3540" fmla="*/ 871917 h 6858000"/>
            <a:gd name="connsiteX3541" fmla="*/ 5804623 w 12192000"/>
            <a:gd name="connsiteY3541" fmla="*/ 899818 h 6858000"/>
            <a:gd name="connsiteX3542" fmla="*/ 5832854 w 12192000"/>
            <a:gd name="connsiteY3542" fmla="*/ 927720 h 6858000"/>
            <a:gd name="connsiteX3543" fmla="*/ 5858732 w 12192000"/>
            <a:gd name="connsiteY3543" fmla="*/ 899818 h 6858000"/>
            <a:gd name="connsiteX3544" fmla="*/ 5832854 w 12192000"/>
            <a:gd name="connsiteY3544" fmla="*/ 871917 h 6858000"/>
            <a:gd name="connsiteX3545" fmla="*/ 5910489 w 12192000"/>
            <a:gd name="connsiteY3545" fmla="*/ 871917 h 6858000"/>
            <a:gd name="connsiteX3546" fmla="*/ 5882258 w 12192000"/>
            <a:gd name="connsiteY3546" fmla="*/ 899818 h 6858000"/>
            <a:gd name="connsiteX3547" fmla="*/ 5910489 w 12192000"/>
            <a:gd name="connsiteY3547" fmla="*/ 927720 h 6858000"/>
            <a:gd name="connsiteX3548" fmla="*/ 5938720 w 12192000"/>
            <a:gd name="connsiteY3548" fmla="*/ 899818 h 6858000"/>
            <a:gd name="connsiteX3549" fmla="*/ 5910489 w 12192000"/>
            <a:gd name="connsiteY3549" fmla="*/ 871917 h 6858000"/>
            <a:gd name="connsiteX3550" fmla="*/ 5992830 w 12192000"/>
            <a:gd name="connsiteY3550" fmla="*/ 871917 h 6858000"/>
            <a:gd name="connsiteX3551" fmla="*/ 5964599 w 12192000"/>
            <a:gd name="connsiteY3551" fmla="*/ 899818 h 6858000"/>
            <a:gd name="connsiteX3552" fmla="*/ 5992830 w 12192000"/>
            <a:gd name="connsiteY3552" fmla="*/ 927720 h 6858000"/>
            <a:gd name="connsiteX3553" fmla="*/ 6018709 w 12192000"/>
            <a:gd name="connsiteY3553" fmla="*/ 899818 h 6858000"/>
            <a:gd name="connsiteX3554" fmla="*/ 5992830 w 12192000"/>
            <a:gd name="connsiteY3554" fmla="*/ 871917 h 6858000"/>
            <a:gd name="connsiteX3555" fmla="*/ 6070466 w 12192000"/>
            <a:gd name="connsiteY3555" fmla="*/ 871917 h 6858000"/>
            <a:gd name="connsiteX3556" fmla="*/ 6042235 w 12192000"/>
            <a:gd name="connsiteY3556" fmla="*/ 899818 h 6858000"/>
            <a:gd name="connsiteX3557" fmla="*/ 6070466 w 12192000"/>
            <a:gd name="connsiteY3557" fmla="*/ 927720 h 6858000"/>
            <a:gd name="connsiteX3558" fmla="*/ 6098697 w 12192000"/>
            <a:gd name="connsiteY3558" fmla="*/ 899818 h 6858000"/>
            <a:gd name="connsiteX3559" fmla="*/ 6070466 w 12192000"/>
            <a:gd name="connsiteY3559" fmla="*/ 871917 h 6858000"/>
            <a:gd name="connsiteX3560" fmla="*/ 6232796 w 12192000"/>
            <a:gd name="connsiteY3560" fmla="*/ 871917 h 6858000"/>
            <a:gd name="connsiteX3561" fmla="*/ 6206918 w 12192000"/>
            <a:gd name="connsiteY3561" fmla="*/ 899818 h 6858000"/>
            <a:gd name="connsiteX3562" fmla="*/ 6232796 w 12192000"/>
            <a:gd name="connsiteY3562" fmla="*/ 927720 h 6858000"/>
            <a:gd name="connsiteX3563" fmla="*/ 6261027 w 12192000"/>
            <a:gd name="connsiteY3563" fmla="*/ 899818 h 6858000"/>
            <a:gd name="connsiteX3564" fmla="*/ 6232796 w 12192000"/>
            <a:gd name="connsiteY3564" fmla="*/ 871917 h 6858000"/>
            <a:gd name="connsiteX3565" fmla="*/ 6312785 w 12192000"/>
            <a:gd name="connsiteY3565" fmla="*/ 871917 h 6858000"/>
            <a:gd name="connsiteX3566" fmla="*/ 6286906 w 12192000"/>
            <a:gd name="connsiteY3566" fmla="*/ 899818 h 6858000"/>
            <a:gd name="connsiteX3567" fmla="*/ 6312785 w 12192000"/>
            <a:gd name="connsiteY3567" fmla="*/ 927720 h 6858000"/>
            <a:gd name="connsiteX3568" fmla="*/ 6341015 w 12192000"/>
            <a:gd name="connsiteY3568" fmla="*/ 899818 h 6858000"/>
            <a:gd name="connsiteX3569" fmla="*/ 6312785 w 12192000"/>
            <a:gd name="connsiteY3569" fmla="*/ 871917 h 6858000"/>
            <a:gd name="connsiteX3570" fmla="*/ 6392773 w 12192000"/>
            <a:gd name="connsiteY3570" fmla="*/ 871917 h 6858000"/>
            <a:gd name="connsiteX3571" fmla="*/ 6366894 w 12192000"/>
            <a:gd name="connsiteY3571" fmla="*/ 899818 h 6858000"/>
            <a:gd name="connsiteX3572" fmla="*/ 6392773 w 12192000"/>
            <a:gd name="connsiteY3572" fmla="*/ 927720 h 6858000"/>
            <a:gd name="connsiteX3573" fmla="*/ 6421003 w 12192000"/>
            <a:gd name="connsiteY3573" fmla="*/ 899818 h 6858000"/>
            <a:gd name="connsiteX3574" fmla="*/ 6392773 w 12192000"/>
            <a:gd name="connsiteY3574" fmla="*/ 871917 h 6858000"/>
            <a:gd name="connsiteX3575" fmla="*/ 6472761 w 12192000"/>
            <a:gd name="connsiteY3575" fmla="*/ 871917 h 6858000"/>
            <a:gd name="connsiteX3576" fmla="*/ 6444530 w 12192000"/>
            <a:gd name="connsiteY3576" fmla="*/ 899818 h 6858000"/>
            <a:gd name="connsiteX3577" fmla="*/ 6472761 w 12192000"/>
            <a:gd name="connsiteY3577" fmla="*/ 927720 h 6858000"/>
            <a:gd name="connsiteX3578" fmla="*/ 6500993 w 12192000"/>
            <a:gd name="connsiteY3578" fmla="*/ 899818 h 6858000"/>
            <a:gd name="connsiteX3579" fmla="*/ 6472761 w 12192000"/>
            <a:gd name="connsiteY3579" fmla="*/ 871917 h 6858000"/>
            <a:gd name="connsiteX3580" fmla="*/ 6552749 w 12192000"/>
            <a:gd name="connsiteY3580" fmla="*/ 871917 h 6858000"/>
            <a:gd name="connsiteX3581" fmla="*/ 6524518 w 12192000"/>
            <a:gd name="connsiteY3581" fmla="*/ 899818 h 6858000"/>
            <a:gd name="connsiteX3582" fmla="*/ 6552749 w 12192000"/>
            <a:gd name="connsiteY3582" fmla="*/ 927720 h 6858000"/>
            <a:gd name="connsiteX3583" fmla="*/ 6580980 w 12192000"/>
            <a:gd name="connsiteY3583" fmla="*/ 899818 h 6858000"/>
            <a:gd name="connsiteX3584" fmla="*/ 6552749 w 12192000"/>
            <a:gd name="connsiteY3584" fmla="*/ 871917 h 6858000"/>
            <a:gd name="connsiteX3585" fmla="*/ 6632737 w 12192000"/>
            <a:gd name="connsiteY3585" fmla="*/ 871917 h 6858000"/>
            <a:gd name="connsiteX3586" fmla="*/ 6604506 w 12192000"/>
            <a:gd name="connsiteY3586" fmla="*/ 899818 h 6858000"/>
            <a:gd name="connsiteX3587" fmla="*/ 6632737 w 12192000"/>
            <a:gd name="connsiteY3587" fmla="*/ 927720 h 6858000"/>
            <a:gd name="connsiteX3588" fmla="*/ 6660968 w 12192000"/>
            <a:gd name="connsiteY3588" fmla="*/ 899818 h 6858000"/>
            <a:gd name="connsiteX3589" fmla="*/ 6632737 w 12192000"/>
            <a:gd name="connsiteY3589" fmla="*/ 871917 h 6858000"/>
            <a:gd name="connsiteX3590" fmla="*/ 6715078 w 12192000"/>
            <a:gd name="connsiteY3590" fmla="*/ 871917 h 6858000"/>
            <a:gd name="connsiteX3591" fmla="*/ 6686847 w 12192000"/>
            <a:gd name="connsiteY3591" fmla="*/ 899818 h 6858000"/>
            <a:gd name="connsiteX3592" fmla="*/ 6715078 w 12192000"/>
            <a:gd name="connsiteY3592" fmla="*/ 927720 h 6858000"/>
            <a:gd name="connsiteX3593" fmla="*/ 6743309 w 12192000"/>
            <a:gd name="connsiteY3593" fmla="*/ 899818 h 6858000"/>
            <a:gd name="connsiteX3594" fmla="*/ 6715078 w 12192000"/>
            <a:gd name="connsiteY3594" fmla="*/ 871917 h 6858000"/>
            <a:gd name="connsiteX3595" fmla="*/ 6795066 w 12192000"/>
            <a:gd name="connsiteY3595" fmla="*/ 871917 h 6858000"/>
            <a:gd name="connsiteX3596" fmla="*/ 6766835 w 12192000"/>
            <a:gd name="connsiteY3596" fmla="*/ 899818 h 6858000"/>
            <a:gd name="connsiteX3597" fmla="*/ 6795066 w 12192000"/>
            <a:gd name="connsiteY3597" fmla="*/ 927720 h 6858000"/>
            <a:gd name="connsiteX3598" fmla="*/ 6823297 w 12192000"/>
            <a:gd name="connsiteY3598" fmla="*/ 899818 h 6858000"/>
            <a:gd name="connsiteX3599" fmla="*/ 6795066 w 12192000"/>
            <a:gd name="connsiteY3599" fmla="*/ 871917 h 6858000"/>
            <a:gd name="connsiteX3600" fmla="*/ 6875054 w 12192000"/>
            <a:gd name="connsiteY3600" fmla="*/ 871917 h 6858000"/>
            <a:gd name="connsiteX3601" fmla="*/ 6846823 w 12192000"/>
            <a:gd name="connsiteY3601" fmla="*/ 899818 h 6858000"/>
            <a:gd name="connsiteX3602" fmla="*/ 6875054 w 12192000"/>
            <a:gd name="connsiteY3602" fmla="*/ 927720 h 6858000"/>
            <a:gd name="connsiteX3603" fmla="*/ 6903285 w 12192000"/>
            <a:gd name="connsiteY3603" fmla="*/ 899818 h 6858000"/>
            <a:gd name="connsiteX3604" fmla="*/ 6875054 w 12192000"/>
            <a:gd name="connsiteY3604" fmla="*/ 871917 h 6858000"/>
            <a:gd name="connsiteX3605" fmla="*/ 6955043 w 12192000"/>
            <a:gd name="connsiteY3605" fmla="*/ 871917 h 6858000"/>
            <a:gd name="connsiteX3606" fmla="*/ 6926812 w 12192000"/>
            <a:gd name="connsiteY3606" fmla="*/ 899818 h 6858000"/>
            <a:gd name="connsiteX3607" fmla="*/ 6955043 w 12192000"/>
            <a:gd name="connsiteY3607" fmla="*/ 927720 h 6858000"/>
            <a:gd name="connsiteX3608" fmla="*/ 6983275 w 12192000"/>
            <a:gd name="connsiteY3608" fmla="*/ 899818 h 6858000"/>
            <a:gd name="connsiteX3609" fmla="*/ 6955043 w 12192000"/>
            <a:gd name="connsiteY3609" fmla="*/ 871917 h 6858000"/>
            <a:gd name="connsiteX3610" fmla="*/ 7035031 w 12192000"/>
            <a:gd name="connsiteY3610" fmla="*/ 871917 h 6858000"/>
            <a:gd name="connsiteX3611" fmla="*/ 7009152 w 12192000"/>
            <a:gd name="connsiteY3611" fmla="*/ 899818 h 6858000"/>
            <a:gd name="connsiteX3612" fmla="*/ 7035031 w 12192000"/>
            <a:gd name="connsiteY3612" fmla="*/ 927720 h 6858000"/>
            <a:gd name="connsiteX3613" fmla="*/ 7063262 w 12192000"/>
            <a:gd name="connsiteY3613" fmla="*/ 899818 h 6858000"/>
            <a:gd name="connsiteX3614" fmla="*/ 7035031 w 12192000"/>
            <a:gd name="connsiteY3614" fmla="*/ 871917 h 6858000"/>
            <a:gd name="connsiteX3615" fmla="*/ 7115020 w 12192000"/>
            <a:gd name="connsiteY3615" fmla="*/ 871917 h 6858000"/>
            <a:gd name="connsiteX3616" fmla="*/ 7089142 w 12192000"/>
            <a:gd name="connsiteY3616" fmla="*/ 899818 h 6858000"/>
            <a:gd name="connsiteX3617" fmla="*/ 7115020 w 12192000"/>
            <a:gd name="connsiteY3617" fmla="*/ 927720 h 6858000"/>
            <a:gd name="connsiteX3618" fmla="*/ 7143251 w 12192000"/>
            <a:gd name="connsiteY3618" fmla="*/ 899818 h 6858000"/>
            <a:gd name="connsiteX3619" fmla="*/ 7115020 w 12192000"/>
            <a:gd name="connsiteY3619" fmla="*/ 871917 h 6858000"/>
            <a:gd name="connsiteX3620" fmla="*/ 7197361 w 12192000"/>
            <a:gd name="connsiteY3620" fmla="*/ 871917 h 6858000"/>
            <a:gd name="connsiteX3621" fmla="*/ 7169130 w 12192000"/>
            <a:gd name="connsiteY3621" fmla="*/ 899818 h 6858000"/>
            <a:gd name="connsiteX3622" fmla="*/ 7197361 w 12192000"/>
            <a:gd name="connsiteY3622" fmla="*/ 927720 h 6858000"/>
            <a:gd name="connsiteX3623" fmla="*/ 7225592 w 12192000"/>
            <a:gd name="connsiteY3623" fmla="*/ 899818 h 6858000"/>
            <a:gd name="connsiteX3624" fmla="*/ 7197361 w 12192000"/>
            <a:gd name="connsiteY3624" fmla="*/ 871917 h 6858000"/>
            <a:gd name="connsiteX3625" fmla="*/ 7277349 w 12192000"/>
            <a:gd name="connsiteY3625" fmla="*/ 871917 h 6858000"/>
            <a:gd name="connsiteX3626" fmla="*/ 7249118 w 12192000"/>
            <a:gd name="connsiteY3626" fmla="*/ 899818 h 6858000"/>
            <a:gd name="connsiteX3627" fmla="*/ 7277349 w 12192000"/>
            <a:gd name="connsiteY3627" fmla="*/ 927720 h 6858000"/>
            <a:gd name="connsiteX3628" fmla="*/ 7305580 w 12192000"/>
            <a:gd name="connsiteY3628" fmla="*/ 899818 h 6858000"/>
            <a:gd name="connsiteX3629" fmla="*/ 7277349 w 12192000"/>
            <a:gd name="connsiteY3629" fmla="*/ 871917 h 6858000"/>
            <a:gd name="connsiteX3630" fmla="*/ 7357337 w 12192000"/>
            <a:gd name="connsiteY3630" fmla="*/ 871917 h 6858000"/>
            <a:gd name="connsiteX3631" fmla="*/ 7329106 w 12192000"/>
            <a:gd name="connsiteY3631" fmla="*/ 899818 h 6858000"/>
            <a:gd name="connsiteX3632" fmla="*/ 7357337 w 12192000"/>
            <a:gd name="connsiteY3632" fmla="*/ 927720 h 6858000"/>
            <a:gd name="connsiteX3633" fmla="*/ 7385568 w 12192000"/>
            <a:gd name="connsiteY3633" fmla="*/ 899818 h 6858000"/>
            <a:gd name="connsiteX3634" fmla="*/ 7357337 w 12192000"/>
            <a:gd name="connsiteY3634" fmla="*/ 871917 h 6858000"/>
            <a:gd name="connsiteX3635" fmla="*/ 7439678 w 12192000"/>
            <a:gd name="connsiteY3635" fmla="*/ 871917 h 6858000"/>
            <a:gd name="connsiteX3636" fmla="*/ 7411447 w 12192000"/>
            <a:gd name="connsiteY3636" fmla="*/ 899818 h 6858000"/>
            <a:gd name="connsiteX3637" fmla="*/ 7439678 w 12192000"/>
            <a:gd name="connsiteY3637" fmla="*/ 927720 h 6858000"/>
            <a:gd name="connsiteX3638" fmla="*/ 7465557 w 12192000"/>
            <a:gd name="connsiteY3638" fmla="*/ 899818 h 6858000"/>
            <a:gd name="connsiteX3639" fmla="*/ 7439678 w 12192000"/>
            <a:gd name="connsiteY3639" fmla="*/ 871917 h 6858000"/>
            <a:gd name="connsiteX3640" fmla="*/ 7517314 w 12192000"/>
            <a:gd name="connsiteY3640" fmla="*/ 871917 h 6858000"/>
            <a:gd name="connsiteX3641" fmla="*/ 7489083 w 12192000"/>
            <a:gd name="connsiteY3641" fmla="*/ 899818 h 6858000"/>
            <a:gd name="connsiteX3642" fmla="*/ 7517314 w 12192000"/>
            <a:gd name="connsiteY3642" fmla="*/ 927720 h 6858000"/>
            <a:gd name="connsiteX3643" fmla="*/ 7545545 w 12192000"/>
            <a:gd name="connsiteY3643" fmla="*/ 899818 h 6858000"/>
            <a:gd name="connsiteX3644" fmla="*/ 7517314 w 12192000"/>
            <a:gd name="connsiteY3644" fmla="*/ 871917 h 6858000"/>
            <a:gd name="connsiteX3645" fmla="*/ 7597303 w 12192000"/>
            <a:gd name="connsiteY3645" fmla="*/ 871917 h 6858000"/>
            <a:gd name="connsiteX3646" fmla="*/ 7569072 w 12192000"/>
            <a:gd name="connsiteY3646" fmla="*/ 899818 h 6858000"/>
            <a:gd name="connsiteX3647" fmla="*/ 7597303 w 12192000"/>
            <a:gd name="connsiteY3647" fmla="*/ 927720 h 6858000"/>
            <a:gd name="connsiteX3648" fmla="*/ 7625534 w 12192000"/>
            <a:gd name="connsiteY3648" fmla="*/ 899818 h 6858000"/>
            <a:gd name="connsiteX3649" fmla="*/ 7597303 w 12192000"/>
            <a:gd name="connsiteY3649" fmla="*/ 871917 h 6858000"/>
            <a:gd name="connsiteX3650" fmla="*/ 7679644 w 12192000"/>
            <a:gd name="connsiteY3650" fmla="*/ 871917 h 6858000"/>
            <a:gd name="connsiteX3651" fmla="*/ 7653766 w 12192000"/>
            <a:gd name="connsiteY3651" fmla="*/ 899818 h 6858000"/>
            <a:gd name="connsiteX3652" fmla="*/ 7679644 w 12192000"/>
            <a:gd name="connsiteY3652" fmla="*/ 927720 h 6858000"/>
            <a:gd name="connsiteX3653" fmla="*/ 7707875 w 12192000"/>
            <a:gd name="connsiteY3653" fmla="*/ 899818 h 6858000"/>
            <a:gd name="connsiteX3654" fmla="*/ 7679644 w 12192000"/>
            <a:gd name="connsiteY3654" fmla="*/ 871917 h 6858000"/>
            <a:gd name="connsiteX3655" fmla="*/ 7759632 w 12192000"/>
            <a:gd name="connsiteY3655" fmla="*/ 871917 h 6858000"/>
            <a:gd name="connsiteX3656" fmla="*/ 7731401 w 12192000"/>
            <a:gd name="connsiteY3656" fmla="*/ 899818 h 6858000"/>
            <a:gd name="connsiteX3657" fmla="*/ 7759632 w 12192000"/>
            <a:gd name="connsiteY3657" fmla="*/ 927720 h 6858000"/>
            <a:gd name="connsiteX3658" fmla="*/ 7787863 w 12192000"/>
            <a:gd name="connsiteY3658" fmla="*/ 899818 h 6858000"/>
            <a:gd name="connsiteX3659" fmla="*/ 7759632 w 12192000"/>
            <a:gd name="connsiteY3659" fmla="*/ 871917 h 6858000"/>
            <a:gd name="connsiteX3660" fmla="*/ 7839620 w 12192000"/>
            <a:gd name="connsiteY3660" fmla="*/ 871917 h 6858000"/>
            <a:gd name="connsiteX3661" fmla="*/ 7811389 w 12192000"/>
            <a:gd name="connsiteY3661" fmla="*/ 899818 h 6858000"/>
            <a:gd name="connsiteX3662" fmla="*/ 7839620 w 12192000"/>
            <a:gd name="connsiteY3662" fmla="*/ 927720 h 6858000"/>
            <a:gd name="connsiteX3663" fmla="*/ 7867851 w 12192000"/>
            <a:gd name="connsiteY3663" fmla="*/ 899818 h 6858000"/>
            <a:gd name="connsiteX3664" fmla="*/ 7839620 w 12192000"/>
            <a:gd name="connsiteY3664" fmla="*/ 871917 h 6858000"/>
            <a:gd name="connsiteX3665" fmla="*/ 7919609 w 12192000"/>
            <a:gd name="connsiteY3665" fmla="*/ 871917 h 6858000"/>
            <a:gd name="connsiteX3666" fmla="*/ 7891378 w 12192000"/>
            <a:gd name="connsiteY3666" fmla="*/ 899818 h 6858000"/>
            <a:gd name="connsiteX3667" fmla="*/ 7919609 w 12192000"/>
            <a:gd name="connsiteY3667" fmla="*/ 927720 h 6858000"/>
            <a:gd name="connsiteX3668" fmla="*/ 7947841 w 12192000"/>
            <a:gd name="connsiteY3668" fmla="*/ 899818 h 6858000"/>
            <a:gd name="connsiteX3669" fmla="*/ 7919609 w 12192000"/>
            <a:gd name="connsiteY3669" fmla="*/ 871917 h 6858000"/>
            <a:gd name="connsiteX3670" fmla="*/ 8001949 w 12192000"/>
            <a:gd name="connsiteY3670" fmla="*/ 871917 h 6858000"/>
            <a:gd name="connsiteX3671" fmla="*/ 7973718 w 12192000"/>
            <a:gd name="connsiteY3671" fmla="*/ 899818 h 6858000"/>
            <a:gd name="connsiteX3672" fmla="*/ 8001949 w 12192000"/>
            <a:gd name="connsiteY3672" fmla="*/ 927720 h 6858000"/>
            <a:gd name="connsiteX3673" fmla="*/ 8027828 w 12192000"/>
            <a:gd name="connsiteY3673" fmla="*/ 899818 h 6858000"/>
            <a:gd name="connsiteX3674" fmla="*/ 8001949 w 12192000"/>
            <a:gd name="connsiteY3674" fmla="*/ 871917 h 6858000"/>
            <a:gd name="connsiteX3675" fmla="*/ 8081938 w 12192000"/>
            <a:gd name="connsiteY3675" fmla="*/ 871917 h 6858000"/>
            <a:gd name="connsiteX3676" fmla="*/ 8053707 w 12192000"/>
            <a:gd name="connsiteY3676" fmla="*/ 899818 h 6858000"/>
            <a:gd name="connsiteX3677" fmla="*/ 8081938 w 12192000"/>
            <a:gd name="connsiteY3677" fmla="*/ 927720 h 6858000"/>
            <a:gd name="connsiteX3678" fmla="*/ 8110169 w 12192000"/>
            <a:gd name="connsiteY3678" fmla="*/ 899818 h 6858000"/>
            <a:gd name="connsiteX3679" fmla="*/ 8081938 w 12192000"/>
            <a:gd name="connsiteY3679" fmla="*/ 871917 h 6858000"/>
            <a:gd name="connsiteX3680" fmla="*/ 8164280 w 12192000"/>
            <a:gd name="connsiteY3680" fmla="*/ 871917 h 6858000"/>
            <a:gd name="connsiteX3681" fmla="*/ 8136049 w 12192000"/>
            <a:gd name="connsiteY3681" fmla="*/ 899818 h 6858000"/>
            <a:gd name="connsiteX3682" fmla="*/ 8164280 w 12192000"/>
            <a:gd name="connsiteY3682" fmla="*/ 927720 h 6858000"/>
            <a:gd name="connsiteX3683" fmla="*/ 8190158 w 12192000"/>
            <a:gd name="connsiteY3683" fmla="*/ 899818 h 6858000"/>
            <a:gd name="connsiteX3684" fmla="*/ 8164280 w 12192000"/>
            <a:gd name="connsiteY3684" fmla="*/ 871917 h 6858000"/>
            <a:gd name="connsiteX3685" fmla="*/ 8241915 w 12192000"/>
            <a:gd name="connsiteY3685" fmla="*/ 871917 h 6858000"/>
            <a:gd name="connsiteX3686" fmla="*/ 8213684 w 12192000"/>
            <a:gd name="connsiteY3686" fmla="*/ 899818 h 6858000"/>
            <a:gd name="connsiteX3687" fmla="*/ 8241915 w 12192000"/>
            <a:gd name="connsiteY3687" fmla="*/ 927720 h 6858000"/>
            <a:gd name="connsiteX3688" fmla="*/ 8270146 w 12192000"/>
            <a:gd name="connsiteY3688" fmla="*/ 899818 h 6858000"/>
            <a:gd name="connsiteX3689" fmla="*/ 8241915 w 12192000"/>
            <a:gd name="connsiteY3689" fmla="*/ 871917 h 6858000"/>
            <a:gd name="connsiteX3690" fmla="*/ 8321905 w 12192000"/>
            <a:gd name="connsiteY3690" fmla="*/ 871917 h 6858000"/>
            <a:gd name="connsiteX3691" fmla="*/ 8296026 w 12192000"/>
            <a:gd name="connsiteY3691" fmla="*/ 899818 h 6858000"/>
            <a:gd name="connsiteX3692" fmla="*/ 8321905 w 12192000"/>
            <a:gd name="connsiteY3692" fmla="*/ 927720 h 6858000"/>
            <a:gd name="connsiteX3693" fmla="*/ 8350135 w 12192000"/>
            <a:gd name="connsiteY3693" fmla="*/ 899818 h 6858000"/>
            <a:gd name="connsiteX3694" fmla="*/ 8321905 w 12192000"/>
            <a:gd name="connsiteY3694" fmla="*/ 871917 h 6858000"/>
            <a:gd name="connsiteX3695" fmla="*/ 8401892 w 12192000"/>
            <a:gd name="connsiteY3695" fmla="*/ 871917 h 6858000"/>
            <a:gd name="connsiteX3696" fmla="*/ 8376013 w 12192000"/>
            <a:gd name="connsiteY3696" fmla="*/ 899818 h 6858000"/>
            <a:gd name="connsiteX3697" fmla="*/ 8401892 w 12192000"/>
            <a:gd name="connsiteY3697" fmla="*/ 927720 h 6858000"/>
            <a:gd name="connsiteX3698" fmla="*/ 8430123 w 12192000"/>
            <a:gd name="connsiteY3698" fmla="*/ 899818 h 6858000"/>
            <a:gd name="connsiteX3699" fmla="*/ 8401892 w 12192000"/>
            <a:gd name="connsiteY3699" fmla="*/ 871917 h 6858000"/>
            <a:gd name="connsiteX3700" fmla="*/ 8481880 w 12192000"/>
            <a:gd name="connsiteY3700" fmla="*/ 871917 h 6858000"/>
            <a:gd name="connsiteX3701" fmla="*/ 8456001 w 12192000"/>
            <a:gd name="connsiteY3701" fmla="*/ 899818 h 6858000"/>
            <a:gd name="connsiteX3702" fmla="*/ 8481880 w 12192000"/>
            <a:gd name="connsiteY3702" fmla="*/ 927720 h 6858000"/>
            <a:gd name="connsiteX3703" fmla="*/ 8510111 w 12192000"/>
            <a:gd name="connsiteY3703" fmla="*/ 899818 h 6858000"/>
            <a:gd name="connsiteX3704" fmla="*/ 8481880 w 12192000"/>
            <a:gd name="connsiteY3704" fmla="*/ 871917 h 6858000"/>
            <a:gd name="connsiteX3705" fmla="*/ 8564221 w 12192000"/>
            <a:gd name="connsiteY3705" fmla="*/ 871917 h 6858000"/>
            <a:gd name="connsiteX3706" fmla="*/ 8535990 w 12192000"/>
            <a:gd name="connsiteY3706" fmla="*/ 899818 h 6858000"/>
            <a:gd name="connsiteX3707" fmla="*/ 8564221 w 12192000"/>
            <a:gd name="connsiteY3707" fmla="*/ 927720 h 6858000"/>
            <a:gd name="connsiteX3708" fmla="*/ 8592452 w 12192000"/>
            <a:gd name="connsiteY3708" fmla="*/ 899818 h 6858000"/>
            <a:gd name="connsiteX3709" fmla="*/ 8564221 w 12192000"/>
            <a:gd name="connsiteY3709" fmla="*/ 871917 h 6858000"/>
            <a:gd name="connsiteX3710" fmla="*/ 8644209 w 12192000"/>
            <a:gd name="connsiteY3710" fmla="*/ 871917 h 6858000"/>
            <a:gd name="connsiteX3711" fmla="*/ 8615978 w 12192000"/>
            <a:gd name="connsiteY3711" fmla="*/ 899818 h 6858000"/>
            <a:gd name="connsiteX3712" fmla="*/ 8644209 w 12192000"/>
            <a:gd name="connsiteY3712" fmla="*/ 927720 h 6858000"/>
            <a:gd name="connsiteX3713" fmla="*/ 8672440 w 12192000"/>
            <a:gd name="connsiteY3713" fmla="*/ 899818 h 6858000"/>
            <a:gd name="connsiteX3714" fmla="*/ 8644209 w 12192000"/>
            <a:gd name="connsiteY3714" fmla="*/ 871917 h 6858000"/>
            <a:gd name="connsiteX3715" fmla="*/ 8724197 w 12192000"/>
            <a:gd name="connsiteY3715" fmla="*/ 871917 h 6858000"/>
            <a:gd name="connsiteX3716" fmla="*/ 8695966 w 12192000"/>
            <a:gd name="connsiteY3716" fmla="*/ 899818 h 6858000"/>
            <a:gd name="connsiteX3717" fmla="*/ 8724197 w 12192000"/>
            <a:gd name="connsiteY3717" fmla="*/ 927720 h 6858000"/>
            <a:gd name="connsiteX3718" fmla="*/ 8752428 w 12192000"/>
            <a:gd name="connsiteY3718" fmla="*/ 899818 h 6858000"/>
            <a:gd name="connsiteX3719" fmla="*/ 8724197 w 12192000"/>
            <a:gd name="connsiteY3719" fmla="*/ 871917 h 6858000"/>
            <a:gd name="connsiteX3720" fmla="*/ 8806539 w 12192000"/>
            <a:gd name="connsiteY3720" fmla="*/ 871917 h 6858000"/>
            <a:gd name="connsiteX3721" fmla="*/ 8778308 w 12192000"/>
            <a:gd name="connsiteY3721" fmla="*/ 899818 h 6858000"/>
            <a:gd name="connsiteX3722" fmla="*/ 8806539 w 12192000"/>
            <a:gd name="connsiteY3722" fmla="*/ 927720 h 6858000"/>
            <a:gd name="connsiteX3723" fmla="*/ 8832417 w 12192000"/>
            <a:gd name="connsiteY3723" fmla="*/ 899818 h 6858000"/>
            <a:gd name="connsiteX3724" fmla="*/ 8806539 w 12192000"/>
            <a:gd name="connsiteY3724" fmla="*/ 871917 h 6858000"/>
            <a:gd name="connsiteX3725" fmla="*/ 8884175 w 12192000"/>
            <a:gd name="connsiteY3725" fmla="*/ 871917 h 6858000"/>
            <a:gd name="connsiteX3726" fmla="*/ 8855944 w 12192000"/>
            <a:gd name="connsiteY3726" fmla="*/ 899818 h 6858000"/>
            <a:gd name="connsiteX3727" fmla="*/ 8884175 w 12192000"/>
            <a:gd name="connsiteY3727" fmla="*/ 927720 h 6858000"/>
            <a:gd name="connsiteX3728" fmla="*/ 8912407 w 12192000"/>
            <a:gd name="connsiteY3728" fmla="*/ 899818 h 6858000"/>
            <a:gd name="connsiteX3729" fmla="*/ 8884175 w 12192000"/>
            <a:gd name="connsiteY3729" fmla="*/ 871917 h 6858000"/>
            <a:gd name="connsiteX3730" fmla="*/ 8964163 w 12192000"/>
            <a:gd name="connsiteY3730" fmla="*/ 871917 h 6858000"/>
            <a:gd name="connsiteX3731" fmla="*/ 8935932 w 12192000"/>
            <a:gd name="connsiteY3731" fmla="*/ 899818 h 6858000"/>
            <a:gd name="connsiteX3732" fmla="*/ 8964163 w 12192000"/>
            <a:gd name="connsiteY3732" fmla="*/ 927720 h 6858000"/>
            <a:gd name="connsiteX3733" fmla="*/ 8992394 w 12192000"/>
            <a:gd name="connsiteY3733" fmla="*/ 899818 h 6858000"/>
            <a:gd name="connsiteX3734" fmla="*/ 8964163 w 12192000"/>
            <a:gd name="connsiteY3734" fmla="*/ 871917 h 6858000"/>
            <a:gd name="connsiteX3735" fmla="*/ 9046504 w 12192000"/>
            <a:gd name="connsiteY3735" fmla="*/ 871917 h 6858000"/>
            <a:gd name="connsiteX3736" fmla="*/ 9020625 w 12192000"/>
            <a:gd name="connsiteY3736" fmla="*/ 899818 h 6858000"/>
            <a:gd name="connsiteX3737" fmla="*/ 9046504 w 12192000"/>
            <a:gd name="connsiteY3737" fmla="*/ 927720 h 6858000"/>
            <a:gd name="connsiteX3738" fmla="*/ 9074735 w 12192000"/>
            <a:gd name="connsiteY3738" fmla="*/ 899818 h 6858000"/>
            <a:gd name="connsiteX3739" fmla="*/ 9046504 w 12192000"/>
            <a:gd name="connsiteY3739" fmla="*/ 871917 h 6858000"/>
            <a:gd name="connsiteX3740" fmla="*/ 9126492 w 12192000"/>
            <a:gd name="connsiteY3740" fmla="*/ 871917 h 6858000"/>
            <a:gd name="connsiteX3741" fmla="*/ 9098261 w 12192000"/>
            <a:gd name="connsiteY3741" fmla="*/ 899818 h 6858000"/>
            <a:gd name="connsiteX3742" fmla="*/ 9126492 w 12192000"/>
            <a:gd name="connsiteY3742" fmla="*/ 927720 h 6858000"/>
            <a:gd name="connsiteX3743" fmla="*/ 9154723 w 12192000"/>
            <a:gd name="connsiteY3743" fmla="*/ 899818 h 6858000"/>
            <a:gd name="connsiteX3744" fmla="*/ 9126492 w 12192000"/>
            <a:gd name="connsiteY3744" fmla="*/ 871917 h 6858000"/>
            <a:gd name="connsiteX3745" fmla="*/ 9206480 w 12192000"/>
            <a:gd name="connsiteY3745" fmla="*/ 871917 h 6858000"/>
            <a:gd name="connsiteX3746" fmla="*/ 9178249 w 12192000"/>
            <a:gd name="connsiteY3746" fmla="*/ 899818 h 6858000"/>
            <a:gd name="connsiteX3747" fmla="*/ 9206480 w 12192000"/>
            <a:gd name="connsiteY3747" fmla="*/ 927720 h 6858000"/>
            <a:gd name="connsiteX3748" fmla="*/ 9234711 w 12192000"/>
            <a:gd name="connsiteY3748" fmla="*/ 899818 h 6858000"/>
            <a:gd name="connsiteX3749" fmla="*/ 9206480 w 12192000"/>
            <a:gd name="connsiteY3749" fmla="*/ 871917 h 6858000"/>
            <a:gd name="connsiteX3750" fmla="*/ 9286468 w 12192000"/>
            <a:gd name="connsiteY3750" fmla="*/ 871917 h 6858000"/>
            <a:gd name="connsiteX3751" fmla="*/ 9258237 w 12192000"/>
            <a:gd name="connsiteY3751" fmla="*/ 899818 h 6858000"/>
            <a:gd name="connsiteX3752" fmla="*/ 9286468 w 12192000"/>
            <a:gd name="connsiteY3752" fmla="*/ 927720 h 6858000"/>
            <a:gd name="connsiteX3753" fmla="*/ 9314699 w 12192000"/>
            <a:gd name="connsiteY3753" fmla="*/ 899818 h 6858000"/>
            <a:gd name="connsiteX3754" fmla="*/ 9286468 w 12192000"/>
            <a:gd name="connsiteY3754" fmla="*/ 871917 h 6858000"/>
            <a:gd name="connsiteX3755" fmla="*/ 9366458 w 12192000"/>
            <a:gd name="connsiteY3755" fmla="*/ 871917 h 6858000"/>
            <a:gd name="connsiteX3756" fmla="*/ 9338227 w 12192000"/>
            <a:gd name="connsiteY3756" fmla="*/ 899818 h 6858000"/>
            <a:gd name="connsiteX3757" fmla="*/ 9366458 w 12192000"/>
            <a:gd name="connsiteY3757" fmla="*/ 927720 h 6858000"/>
            <a:gd name="connsiteX3758" fmla="*/ 9394690 w 12192000"/>
            <a:gd name="connsiteY3758" fmla="*/ 899818 h 6858000"/>
            <a:gd name="connsiteX3759" fmla="*/ 9366458 w 12192000"/>
            <a:gd name="connsiteY3759" fmla="*/ 871917 h 6858000"/>
            <a:gd name="connsiteX3760" fmla="*/ 9448798 w 12192000"/>
            <a:gd name="connsiteY3760" fmla="*/ 871917 h 6858000"/>
            <a:gd name="connsiteX3761" fmla="*/ 9420567 w 12192000"/>
            <a:gd name="connsiteY3761" fmla="*/ 899818 h 6858000"/>
            <a:gd name="connsiteX3762" fmla="*/ 9448798 w 12192000"/>
            <a:gd name="connsiteY3762" fmla="*/ 927720 h 6858000"/>
            <a:gd name="connsiteX3763" fmla="*/ 9474677 w 12192000"/>
            <a:gd name="connsiteY3763" fmla="*/ 899818 h 6858000"/>
            <a:gd name="connsiteX3764" fmla="*/ 9448798 w 12192000"/>
            <a:gd name="connsiteY3764" fmla="*/ 871917 h 6858000"/>
            <a:gd name="connsiteX3765" fmla="*/ 9528787 w 12192000"/>
            <a:gd name="connsiteY3765" fmla="*/ 871917 h 6858000"/>
            <a:gd name="connsiteX3766" fmla="*/ 9500556 w 12192000"/>
            <a:gd name="connsiteY3766" fmla="*/ 899818 h 6858000"/>
            <a:gd name="connsiteX3767" fmla="*/ 9528787 w 12192000"/>
            <a:gd name="connsiteY3767" fmla="*/ 927720 h 6858000"/>
            <a:gd name="connsiteX3768" fmla="*/ 9557018 w 12192000"/>
            <a:gd name="connsiteY3768" fmla="*/ 899818 h 6858000"/>
            <a:gd name="connsiteX3769" fmla="*/ 9528787 w 12192000"/>
            <a:gd name="connsiteY3769" fmla="*/ 871917 h 6858000"/>
            <a:gd name="connsiteX3770" fmla="*/ 9611129 w 12192000"/>
            <a:gd name="connsiteY3770" fmla="*/ 871917 h 6858000"/>
            <a:gd name="connsiteX3771" fmla="*/ 9582898 w 12192000"/>
            <a:gd name="connsiteY3771" fmla="*/ 899818 h 6858000"/>
            <a:gd name="connsiteX3772" fmla="*/ 9611129 w 12192000"/>
            <a:gd name="connsiteY3772" fmla="*/ 927720 h 6858000"/>
            <a:gd name="connsiteX3773" fmla="*/ 9637007 w 12192000"/>
            <a:gd name="connsiteY3773" fmla="*/ 899818 h 6858000"/>
            <a:gd name="connsiteX3774" fmla="*/ 9611129 w 12192000"/>
            <a:gd name="connsiteY3774" fmla="*/ 871917 h 6858000"/>
            <a:gd name="connsiteX3775" fmla="*/ 9688765 w 12192000"/>
            <a:gd name="connsiteY3775" fmla="*/ 871917 h 6858000"/>
            <a:gd name="connsiteX3776" fmla="*/ 9662886 w 12192000"/>
            <a:gd name="connsiteY3776" fmla="*/ 899818 h 6858000"/>
            <a:gd name="connsiteX3777" fmla="*/ 9688765 w 12192000"/>
            <a:gd name="connsiteY3777" fmla="*/ 927720 h 6858000"/>
            <a:gd name="connsiteX3778" fmla="*/ 9716995 w 12192000"/>
            <a:gd name="connsiteY3778" fmla="*/ 899818 h 6858000"/>
            <a:gd name="connsiteX3779" fmla="*/ 9688765 w 12192000"/>
            <a:gd name="connsiteY3779" fmla="*/ 871917 h 6858000"/>
            <a:gd name="connsiteX3780" fmla="*/ 9768751 w 12192000"/>
            <a:gd name="connsiteY3780" fmla="*/ 871917 h 6858000"/>
            <a:gd name="connsiteX3781" fmla="*/ 9740520 w 12192000"/>
            <a:gd name="connsiteY3781" fmla="*/ 899818 h 6858000"/>
            <a:gd name="connsiteX3782" fmla="*/ 9768751 w 12192000"/>
            <a:gd name="connsiteY3782" fmla="*/ 927720 h 6858000"/>
            <a:gd name="connsiteX3783" fmla="*/ 9796982 w 12192000"/>
            <a:gd name="connsiteY3783" fmla="*/ 899818 h 6858000"/>
            <a:gd name="connsiteX3784" fmla="*/ 9768751 w 12192000"/>
            <a:gd name="connsiteY3784" fmla="*/ 871917 h 6858000"/>
            <a:gd name="connsiteX3785" fmla="*/ 9848740 w 12192000"/>
            <a:gd name="connsiteY3785" fmla="*/ 871917 h 6858000"/>
            <a:gd name="connsiteX3786" fmla="*/ 9822861 w 12192000"/>
            <a:gd name="connsiteY3786" fmla="*/ 899818 h 6858000"/>
            <a:gd name="connsiteX3787" fmla="*/ 9848740 w 12192000"/>
            <a:gd name="connsiteY3787" fmla="*/ 927720 h 6858000"/>
            <a:gd name="connsiteX3788" fmla="*/ 9876971 w 12192000"/>
            <a:gd name="connsiteY3788" fmla="*/ 899818 h 6858000"/>
            <a:gd name="connsiteX3789" fmla="*/ 9848740 w 12192000"/>
            <a:gd name="connsiteY3789" fmla="*/ 871917 h 6858000"/>
            <a:gd name="connsiteX3790" fmla="*/ 9931082 w 12192000"/>
            <a:gd name="connsiteY3790" fmla="*/ 871917 h 6858000"/>
            <a:gd name="connsiteX3791" fmla="*/ 9902851 w 12192000"/>
            <a:gd name="connsiteY3791" fmla="*/ 899818 h 6858000"/>
            <a:gd name="connsiteX3792" fmla="*/ 9931082 w 12192000"/>
            <a:gd name="connsiteY3792" fmla="*/ 927720 h 6858000"/>
            <a:gd name="connsiteX3793" fmla="*/ 9959314 w 12192000"/>
            <a:gd name="connsiteY3793" fmla="*/ 899818 h 6858000"/>
            <a:gd name="connsiteX3794" fmla="*/ 9931082 w 12192000"/>
            <a:gd name="connsiteY3794" fmla="*/ 871917 h 6858000"/>
            <a:gd name="connsiteX3795" fmla="*/ 10011069 w 12192000"/>
            <a:gd name="connsiteY3795" fmla="*/ 871917 h 6858000"/>
            <a:gd name="connsiteX3796" fmla="*/ 9982838 w 12192000"/>
            <a:gd name="connsiteY3796" fmla="*/ 899818 h 6858000"/>
            <a:gd name="connsiteX3797" fmla="*/ 10011069 w 12192000"/>
            <a:gd name="connsiteY3797" fmla="*/ 927720 h 6858000"/>
            <a:gd name="connsiteX3798" fmla="*/ 10039300 w 12192000"/>
            <a:gd name="connsiteY3798" fmla="*/ 899818 h 6858000"/>
            <a:gd name="connsiteX3799" fmla="*/ 10011069 w 12192000"/>
            <a:gd name="connsiteY3799" fmla="*/ 871917 h 6858000"/>
            <a:gd name="connsiteX3800" fmla="*/ 10091058 w 12192000"/>
            <a:gd name="connsiteY3800" fmla="*/ 871917 h 6858000"/>
            <a:gd name="connsiteX3801" fmla="*/ 10062827 w 12192000"/>
            <a:gd name="connsiteY3801" fmla="*/ 899818 h 6858000"/>
            <a:gd name="connsiteX3802" fmla="*/ 10091058 w 12192000"/>
            <a:gd name="connsiteY3802" fmla="*/ 927720 h 6858000"/>
            <a:gd name="connsiteX3803" fmla="*/ 10119289 w 12192000"/>
            <a:gd name="connsiteY3803" fmla="*/ 899818 h 6858000"/>
            <a:gd name="connsiteX3804" fmla="*/ 10091058 w 12192000"/>
            <a:gd name="connsiteY3804" fmla="*/ 871917 h 6858000"/>
            <a:gd name="connsiteX3805" fmla="*/ 10171046 w 12192000"/>
            <a:gd name="connsiteY3805" fmla="*/ 871917 h 6858000"/>
            <a:gd name="connsiteX3806" fmla="*/ 10142815 w 12192000"/>
            <a:gd name="connsiteY3806" fmla="*/ 899818 h 6858000"/>
            <a:gd name="connsiteX3807" fmla="*/ 10171046 w 12192000"/>
            <a:gd name="connsiteY3807" fmla="*/ 927720 h 6858000"/>
            <a:gd name="connsiteX3808" fmla="*/ 10199277 w 12192000"/>
            <a:gd name="connsiteY3808" fmla="*/ 899818 h 6858000"/>
            <a:gd name="connsiteX3809" fmla="*/ 10171046 w 12192000"/>
            <a:gd name="connsiteY3809" fmla="*/ 871917 h 6858000"/>
            <a:gd name="connsiteX3810" fmla="*/ 10251036 w 12192000"/>
            <a:gd name="connsiteY3810" fmla="*/ 871917 h 6858000"/>
            <a:gd name="connsiteX3811" fmla="*/ 10225157 w 12192000"/>
            <a:gd name="connsiteY3811" fmla="*/ 899818 h 6858000"/>
            <a:gd name="connsiteX3812" fmla="*/ 10251036 w 12192000"/>
            <a:gd name="connsiteY3812" fmla="*/ 927720 h 6858000"/>
            <a:gd name="connsiteX3813" fmla="*/ 10279266 w 12192000"/>
            <a:gd name="connsiteY3813" fmla="*/ 899818 h 6858000"/>
            <a:gd name="connsiteX3814" fmla="*/ 10251036 w 12192000"/>
            <a:gd name="connsiteY3814" fmla="*/ 871917 h 6858000"/>
            <a:gd name="connsiteX3815" fmla="*/ 10331023 w 12192000"/>
            <a:gd name="connsiteY3815" fmla="*/ 871917 h 6858000"/>
            <a:gd name="connsiteX3816" fmla="*/ 10302792 w 12192000"/>
            <a:gd name="connsiteY3816" fmla="*/ 899818 h 6858000"/>
            <a:gd name="connsiteX3817" fmla="*/ 10331023 w 12192000"/>
            <a:gd name="connsiteY3817" fmla="*/ 927720 h 6858000"/>
            <a:gd name="connsiteX3818" fmla="*/ 10359255 w 12192000"/>
            <a:gd name="connsiteY3818" fmla="*/ 899818 h 6858000"/>
            <a:gd name="connsiteX3819" fmla="*/ 10331023 w 12192000"/>
            <a:gd name="connsiteY3819" fmla="*/ 871917 h 6858000"/>
            <a:gd name="connsiteX3820" fmla="*/ 10493352 w 12192000"/>
            <a:gd name="connsiteY3820" fmla="*/ 871917 h 6858000"/>
            <a:gd name="connsiteX3821" fmla="*/ 10467473 w 12192000"/>
            <a:gd name="connsiteY3821" fmla="*/ 899818 h 6858000"/>
            <a:gd name="connsiteX3822" fmla="*/ 10493352 w 12192000"/>
            <a:gd name="connsiteY3822" fmla="*/ 927720 h 6858000"/>
            <a:gd name="connsiteX3823" fmla="*/ 10521583 w 12192000"/>
            <a:gd name="connsiteY3823" fmla="*/ 899818 h 6858000"/>
            <a:gd name="connsiteX3824" fmla="*/ 10493352 w 12192000"/>
            <a:gd name="connsiteY3824" fmla="*/ 871917 h 6858000"/>
            <a:gd name="connsiteX3825" fmla="*/ 10573341 w 12192000"/>
            <a:gd name="connsiteY3825" fmla="*/ 871917 h 6858000"/>
            <a:gd name="connsiteX3826" fmla="*/ 10545110 w 12192000"/>
            <a:gd name="connsiteY3826" fmla="*/ 899818 h 6858000"/>
            <a:gd name="connsiteX3827" fmla="*/ 10573341 w 12192000"/>
            <a:gd name="connsiteY3827" fmla="*/ 927720 h 6858000"/>
            <a:gd name="connsiteX3828" fmla="*/ 10601572 w 12192000"/>
            <a:gd name="connsiteY3828" fmla="*/ 899818 h 6858000"/>
            <a:gd name="connsiteX3829" fmla="*/ 10573341 w 12192000"/>
            <a:gd name="connsiteY3829" fmla="*/ 871917 h 6858000"/>
            <a:gd name="connsiteX3830" fmla="*/ 10653329 w 12192000"/>
            <a:gd name="connsiteY3830" fmla="*/ 871917 h 6858000"/>
            <a:gd name="connsiteX3831" fmla="*/ 10625098 w 12192000"/>
            <a:gd name="connsiteY3831" fmla="*/ 899818 h 6858000"/>
            <a:gd name="connsiteX3832" fmla="*/ 10653329 w 12192000"/>
            <a:gd name="connsiteY3832" fmla="*/ 927720 h 6858000"/>
            <a:gd name="connsiteX3833" fmla="*/ 10681560 w 12192000"/>
            <a:gd name="connsiteY3833" fmla="*/ 899818 h 6858000"/>
            <a:gd name="connsiteX3834" fmla="*/ 10653329 w 12192000"/>
            <a:gd name="connsiteY3834" fmla="*/ 871917 h 6858000"/>
            <a:gd name="connsiteX3835" fmla="*/ 10733317 w 12192000"/>
            <a:gd name="connsiteY3835" fmla="*/ 871917 h 6858000"/>
            <a:gd name="connsiteX3836" fmla="*/ 10705086 w 12192000"/>
            <a:gd name="connsiteY3836" fmla="*/ 899818 h 6858000"/>
            <a:gd name="connsiteX3837" fmla="*/ 10733317 w 12192000"/>
            <a:gd name="connsiteY3837" fmla="*/ 927720 h 6858000"/>
            <a:gd name="connsiteX3838" fmla="*/ 10761548 w 12192000"/>
            <a:gd name="connsiteY3838" fmla="*/ 899818 h 6858000"/>
            <a:gd name="connsiteX3839" fmla="*/ 10733317 w 12192000"/>
            <a:gd name="connsiteY3839" fmla="*/ 871917 h 6858000"/>
            <a:gd name="connsiteX3840" fmla="*/ 10815658 w 12192000"/>
            <a:gd name="connsiteY3840" fmla="*/ 871917 h 6858000"/>
            <a:gd name="connsiteX3841" fmla="*/ 10787427 w 12192000"/>
            <a:gd name="connsiteY3841" fmla="*/ 899818 h 6858000"/>
            <a:gd name="connsiteX3842" fmla="*/ 10815658 w 12192000"/>
            <a:gd name="connsiteY3842" fmla="*/ 927720 h 6858000"/>
            <a:gd name="connsiteX3843" fmla="*/ 10841537 w 12192000"/>
            <a:gd name="connsiteY3843" fmla="*/ 899818 h 6858000"/>
            <a:gd name="connsiteX3844" fmla="*/ 10815658 w 12192000"/>
            <a:gd name="connsiteY3844" fmla="*/ 871917 h 6858000"/>
            <a:gd name="connsiteX3845" fmla="*/ 523037 w 12192000"/>
            <a:gd name="connsiteY3845" fmla="*/ 950972 h 6858000"/>
            <a:gd name="connsiteX3846" fmla="*/ 497158 w 12192000"/>
            <a:gd name="connsiteY3846" fmla="*/ 978873 h 6858000"/>
            <a:gd name="connsiteX3847" fmla="*/ 523037 w 12192000"/>
            <a:gd name="connsiteY3847" fmla="*/ 1006775 h 6858000"/>
            <a:gd name="connsiteX3848" fmla="*/ 551268 w 12192000"/>
            <a:gd name="connsiteY3848" fmla="*/ 978873 h 6858000"/>
            <a:gd name="connsiteX3849" fmla="*/ 523037 w 12192000"/>
            <a:gd name="connsiteY3849" fmla="*/ 950972 h 6858000"/>
            <a:gd name="connsiteX3850" fmla="*/ 603025 w 12192000"/>
            <a:gd name="connsiteY3850" fmla="*/ 950972 h 6858000"/>
            <a:gd name="connsiteX3851" fmla="*/ 574794 w 12192000"/>
            <a:gd name="connsiteY3851" fmla="*/ 978873 h 6858000"/>
            <a:gd name="connsiteX3852" fmla="*/ 603025 w 12192000"/>
            <a:gd name="connsiteY3852" fmla="*/ 1006775 h 6858000"/>
            <a:gd name="connsiteX3853" fmla="*/ 631256 w 12192000"/>
            <a:gd name="connsiteY3853" fmla="*/ 978873 h 6858000"/>
            <a:gd name="connsiteX3854" fmla="*/ 603025 w 12192000"/>
            <a:gd name="connsiteY3854" fmla="*/ 950972 h 6858000"/>
            <a:gd name="connsiteX3855" fmla="*/ 685366 w 12192000"/>
            <a:gd name="connsiteY3855" fmla="*/ 950972 h 6858000"/>
            <a:gd name="connsiteX3856" fmla="*/ 657135 w 12192000"/>
            <a:gd name="connsiteY3856" fmla="*/ 978873 h 6858000"/>
            <a:gd name="connsiteX3857" fmla="*/ 685366 w 12192000"/>
            <a:gd name="connsiteY3857" fmla="*/ 1006775 h 6858000"/>
            <a:gd name="connsiteX3858" fmla="*/ 713597 w 12192000"/>
            <a:gd name="connsiteY3858" fmla="*/ 978873 h 6858000"/>
            <a:gd name="connsiteX3859" fmla="*/ 685366 w 12192000"/>
            <a:gd name="connsiteY3859" fmla="*/ 950972 h 6858000"/>
            <a:gd name="connsiteX3860" fmla="*/ 765354 w 12192000"/>
            <a:gd name="connsiteY3860" fmla="*/ 950972 h 6858000"/>
            <a:gd name="connsiteX3861" fmla="*/ 737123 w 12192000"/>
            <a:gd name="connsiteY3861" fmla="*/ 978873 h 6858000"/>
            <a:gd name="connsiteX3862" fmla="*/ 765354 w 12192000"/>
            <a:gd name="connsiteY3862" fmla="*/ 1006775 h 6858000"/>
            <a:gd name="connsiteX3863" fmla="*/ 793585 w 12192000"/>
            <a:gd name="connsiteY3863" fmla="*/ 978873 h 6858000"/>
            <a:gd name="connsiteX3864" fmla="*/ 765354 w 12192000"/>
            <a:gd name="connsiteY3864" fmla="*/ 950972 h 6858000"/>
            <a:gd name="connsiteX3865" fmla="*/ 847695 w 12192000"/>
            <a:gd name="connsiteY3865" fmla="*/ 950972 h 6858000"/>
            <a:gd name="connsiteX3866" fmla="*/ 819464 w 12192000"/>
            <a:gd name="connsiteY3866" fmla="*/ 978873 h 6858000"/>
            <a:gd name="connsiteX3867" fmla="*/ 847695 w 12192000"/>
            <a:gd name="connsiteY3867" fmla="*/ 1006775 h 6858000"/>
            <a:gd name="connsiteX3868" fmla="*/ 873574 w 12192000"/>
            <a:gd name="connsiteY3868" fmla="*/ 978873 h 6858000"/>
            <a:gd name="connsiteX3869" fmla="*/ 847695 w 12192000"/>
            <a:gd name="connsiteY3869" fmla="*/ 950972 h 6858000"/>
            <a:gd name="connsiteX3870" fmla="*/ 1247638 w 12192000"/>
            <a:gd name="connsiteY3870" fmla="*/ 950972 h 6858000"/>
            <a:gd name="connsiteX3871" fmla="*/ 1221759 w 12192000"/>
            <a:gd name="connsiteY3871" fmla="*/ 978873 h 6858000"/>
            <a:gd name="connsiteX3872" fmla="*/ 1247638 w 12192000"/>
            <a:gd name="connsiteY3872" fmla="*/ 1006775 h 6858000"/>
            <a:gd name="connsiteX3873" fmla="*/ 1275869 w 12192000"/>
            <a:gd name="connsiteY3873" fmla="*/ 978873 h 6858000"/>
            <a:gd name="connsiteX3874" fmla="*/ 1247638 w 12192000"/>
            <a:gd name="connsiteY3874" fmla="*/ 950972 h 6858000"/>
            <a:gd name="connsiteX3875" fmla="*/ 1327626 w 12192000"/>
            <a:gd name="connsiteY3875" fmla="*/ 950972 h 6858000"/>
            <a:gd name="connsiteX3876" fmla="*/ 1301747 w 12192000"/>
            <a:gd name="connsiteY3876" fmla="*/ 978873 h 6858000"/>
            <a:gd name="connsiteX3877" fmla="*/ 1327626 w 12192000"/>
            <a:gd name="connsiteY3877" fmla="*/ 1006775 h 6858000"/>
            <a:gd name="connsiteX3878" fmla="*/ 1355857 w 12192000"/>
            <a:gd name="connsiteY3878" fmla="*/ 978873 h 6858000"/>
            <a:gd name="connsiteX3879" fmla="*/ 1327626 w 12192000"/>
            <a:gd name="connsiteY3879" fmla="*/ 950972 h 6858000"/>
            <a:gd name="connsiteX3880" fmla="*/ 1407614 w 12192000"/>
            <a:gd name="connsiteY3880" fmla="*/ 950972 h 6858000"/>
            <a:gd name="connsiteX3881" fmla="*/ 1379383 w 12192000"/>
            <a:gd name="connsiteY3881" fmla="*/ 978873 h 6858000"/>
            <a:gd name="connsiteX3882" fmla="*/ 1407614 w 12192000"/>
            <a:gd name="connsiteY3882" fmla="*/ 1006775 h 6858000"/>
            <a:gd name="connsiteX3883" fmla="*/ 1435845 w 12192000"/>
            <a:gd name="connsiteY3883" fmla="*/ 978873 h 6858000"/>
            <a:gd name="connsiteX3884" fmla="*/ 1407614 w 12192000"/>
            <a:gd name="connsiteY3884" fmla="*/ 950972 h 6858000"/>
            <a:gd name="connsiteX3885" fmla="*/ 1487602 w 12192000"/>
            <a:gd name="connsiteY3885" fmla="*/ 950972 h 6858000"/>
            <a:gd name="connsiteX3886" fmla="*/ 1459371 w 12192000"/>
            <a:gd name="connsiteY3886" fmla="*/ 978873 h 6858000"/>
            <a:gd name="connsiteX3887" fmla="*/ 1487602 w 12192000"/>
            <a:gd name="connsiteY3887" fmla="*/ 1006775 h 6858000"/>
            <a:gd name="connsiteX3888" fmla="*/ 1515833 w 12192000"/>
            <a:gd name="connsiteY3888" fmla="*/ 978873 h 6858000"/>
            <a:gd name="connsiteX3889" fmla="*/ 1487602 w 12192000"/>
            <a:gd name="connsiteY3889" fmla="*/ 950972 h 6858000"/>
            <a:gd name="connsiteX3890" fmla="*/ 1569943 w 12192000"/>
            <a:gd name="connsiteY3890" fmla="*/ 950972 h 6858000"/>
            <a:gd name="connsiteX3891" fmla="*/ 1541712 w 12192000"/>
            <a:gd name="connsiteY3891" fmla="*/ 978873 h 6858000"/>
            <a:gd name="connsiteX3892" fmla="*/ 1569943 w 12192000"/>
            <a:gd name="connsiteY3892" fmla="*/ 1006775 h 6858000"/>
            <a:gd name="connsiteX3893" fmla="*/ 1598174 w 12192000"/>
            <a:gd name="connsiteY3893" fmla="*/ 978873 h 6858000"/>
            <a:gd name="connsiteX3894" fmla="*/ 1569943 w 12192000"/>
            <a:gd name="connsiteY3894" fmla="*/ 950972 h 6858000"/>
            <a:gd name="connsiteX3895" fmla="*/ 1649932 w 12192000"/>
            <a:gd name="connsiteY3895" fmla="*/ 950972 h 6858000"/>
            <a:gd name="connsiteX3896" fmla="*/ 1621701 w 12192000"/>
            <a:gd name="connsiteY3896" fmla="*/ 978873 h 6858000"/>
            <a:gd name="connsiteX3897" fmla="*/ 1649932 w 12192000"/>
            <a:gd name="connsiteY3897" fmla="*/ 1006775 h 6858000"/>
            <a:gd name="connsiteX3898" fmla="*/ 1678163 w 12192000"/>
            <a:gd name="connsiteY3898" fmla="*/ 978873 h 6858000"/>
            <a:gd name="connsiteX3899" fmla="*/ 1649932 w 12192000"/>
            <a:gd name="connsiteY3899" fmla="*/ 950972 h 6858000"/>
            <a:gd name="connsiteX3900" fmla="*/ 1729920 w 12192000"/>
            <a:gd name="connsiteY3900" fmla="*/ 950972 h 6858000"/>
            <a:gd name="connsiteX3901" fmla="*/ 1701689 w 12192000"/>
            <a:gd name="connsiteY3901" fmla="*/ 978873 h 6858000"/>
            <a:gd name="connsiteX3902" fmla="*/ 1729920 w 12192000"/>
            <a:gd name="connsiteY3902" fmla="*/ 1006775 h 6858000"/>
            <a:gd name="connsiteX3903" fmla="*/ 1758151 w 12192000"/>
            <a:gd name="connsiteY3903" fmla="*/ 978873 h 6858000"/>
            <a:gd name="connsiteX3904" fmla="*/ 1729920 w 12192000"/>
            <a:gd name="connsiteY3904" fmla="*/ 950972 h 6858000"/>
            <a:gd name="connsiteX3905" fmla="*/ 1809908 w 12192000"/>
            <a:gd name="connsiteY3905" fmla="*/ 950972 h 6858000"/>
            <a:gd name="connsiteX3906" fmla="*/ 1781677 w 12192000"/>
            <a:gd name="connsiteY3906" fmla="*/ 978873 h 6858000"/>
            <a:gd name="connsiteX3907" fmla="*/ 1809908 w 12192000"/>
            <a:gd name="connsiteY3907" fmla="*/ 1006775 h 6858000"/>
            <a:gd name="connsiteX3908" fmla="*/ 1838139 w 12192000"/>
            <a:gd name="connsiteY3908" fmla="*/ 978873 h 6858000"/>
            <a:gd name="connsiteX3909" fmla="*/ 1809908 w 12192000"/>
            <a:gd name="connsiteY3909" fmla="*/ 950972 h 6858000"/>
            <a:gd name="connsiteX3910" fmla="*/ 1889897 w 12192000"/>
            <a:gd name="connsiteY3910" fmla="*/ 950972 h 6858000"/>
            <a:gd name="connsiteX3911" fmla="*/ 1864018 w 12192000"/>
            <a:gd name="connsiteY3911" fmla="*/ 978873 h 6858000"/>
            <a:gd name="connsiteX3912" fmla="*/ 1889897 w 12192000"/>
            <a:gd name="connsiteY3912" fmla="*/ 1006775 h 6858000"/>
            <a:gd name="connsiteX3913" fmla="*/ 1918128 w 12192000"/>
            <a:gd name="connsiteY3913" fmla="*/ 978873 h 6858000"/>
            <a:gd name="connsiteX3914" fmla="*/ 1889897 w 12192000"/>
            <a:gd name="connsiteY3914" fmla="*/ 950972 h 6858000"/>
            <a:gd name="connsiteX3915" fmla="*/ 1969886 w 12192000"/>
            <a:gd name="connsiteY3915" fmla="*/ 950972 h 6858000"/>
            <a:gd name="connsiteX3916" fmla="*/ 1944007 w 12192000"/>
            <a:gd name="connsiteY3916" fmla="*/ 978873 h 6858000"/>
            <a:gd name="connsiteX3917" fmla="*/ 1969886 w 12192000"/>
            <a:gd name="connsiteY3917" fmla="*/ 1006775 h 6858000"/>
            <a:gd name="connsiteX3918" fmla="*/ 1998117 w 12192000"/>
            <a:gd name="connsiteY3918" fmla="*/ 978873 h 6858000"/>
            <a:gd name="connsiteX3919" fmla="*/ 1969886 w 12192000"/>
            <a:gd name="connsiteY3919" fmla="*/ 950972 h 6858000"/>
            <a:gd name="connsiteX3920" fmla="*/ 2052227 w 12192000"/>
            <a:gd name="connsiteY3920" fmla="*/ 950972 h 6858000"/>
            <a:gd name="connsiteX3921" fmla="*/ 2026348 w 12192000"/>
            <a:gd name="connsiteY3921" fmla="*/ 978873 h 6858000"/>
            <a:gd name="connsiteX3922" fmla="*/ 2052227 w 12192000"/>
            <a:gd name="connsiteY3922" fmla="*/ 1006775 h 6858000"/>
            <a:gd name="connsiteX3923" fmla="*/ 2080458 w 12192000"/>
            <a:gd name="connsiteY3923" fmla="*/ 978873 h 6858000"/>
            <a:gd name="connsiteX3924" fmla="*/ 2052227 w 12192000"/>
            <a:gd name="connsiteY3924" fmla="*/ 950972 h 6858000"/>
            <a:gd name="connsiteX3925" fmla="*/ 2132214 w 12192000"/>
            <a:gd name="connsiteY3925" fmla="*/ 950972 h 6858000"/>
            <a:gd name="connsiteX3926" fmla="*/ 2103983 w 12192000"/>
            <a:gd name="connsiteY3926" fmla="*/ 978873 h 6858000"/>
            <a:gd name="connsiteX3927" fmla="*/ 2132214 w 12192000"/>
            <a:gd name="connsiteY3927" fmla="*/ 1006775 h 6858000"/>
            <a:gd name="connsiteX3928" fmla="*/ 2160445 w 12192000"/>
            <a:gd name="connsiteY3928" fmla="*/ 978873 h 6858000"/>
            <a:gd name="connsiteX3929" fmla="*/ 2132214 w 12192000"/>
            <a:gd name="connsiteY3929" fmla="*/ 950972 h 6858000"/>
            <a:gd name="connsiteX3930" fmla="*/ 2212204 w 12192000"/>
            <a:gd name="connsiteY3930" fmla="*/ 950972 h 6858000"/>
            <a:gd name="connsiteX3931" fmla="*/ 2183973 w 12192000"/>
            <a:gd name="connsiteY3931" fmla="*/ 978873 h 6858000"/>
            <a:gd name="connsiteX3932" fmla="*/ 2212204 w 12192000"/>
            <a:gd name="connsiteY3932" fmla="*/ 1006775 h 6858000"/>
            <a:gd name="connsiteX3933" fmla="*/ 2240436 w 12192000"/>
            <a:gd name="connsiteY3933" fmla="*/ 978873 h 6858000"/>
            <a:gd name="connsiteX3934" fmla="*/ 2212204 w 12192000"/>
            <a:gd name="connsiteY3934" fmla="*/ 950972 h 6858000"/>
            <a:gd name="connsiteX3935" fmla="*/ 2294544 w 12192000"/>
            <a:gd name="connsiteY3935" fmla="*/ 950972 h 6858000"/>
            <a:gd name="connsiteX3936" fmla="*/ 2266313 w 12192000"/>
            <a:gd name="connsiteY3936" fmla="*/ 978873 h 6858000"/>
            <a:gd name="connsiteX3937" fmla="*/ 2294544 w 12192000"/>
            <a:gd name="connsiteY3937" fmla="*/ 1006775 h 6858000"/>
            <a:gd name="connsiteX3938" fmla="*/ 2320423 w 12192000"/>
            <a:gd name="connsiteY3938" fmla="*/ 978873 h 6858000"/>
            <a:gd name="connsiteX3939" fmla="*/ 2294544 w 12192000"/>
            <a:gd name="connsiteY3939" fmla="*/ 950972 h 6858000"/>
            <a:gd name="connsiteX3940" fmla="*/ 2372179 w 12192000"/>
            <a:gd name="connsiteY3940" fmla="*/ 950972 h 6858000"/>
            <a:gd name="connsiteX3941" fmla="*/ 2343948 w 12192000"/>
            <a:gd name="connsiteY3941" fmla="*/ 978873 h 6858000"/>
            <a:gd name="connsiteX3942" fmla="*/ 2372179 w 12192000"/>
            <a:gd name="connsiteY3942" fmla="*/ 1006775 h 6858000"/>
            <a:gd name="connsiteX3943" fmla="*/ 2400410 w 12192000"/>
            <a:gd name="connsiteY3943" fmla="*/ 978873 h 6858000"/>
            <a:gd name="connsiteX3944" fmla="*/ 2372179 w 12192000"/>
            <a:gd name="connsiteY3944" fmla="*/ 950972 h 6858000"/>
            <a:gd name="connsiteX3945" fmla="*/ 2452168 w 12192000"/>
            <a:gd name="connsiteY3945" fmla="*/ 950972 h 6858000"/>
            <a:gd name="connsiteX3946" fmla="*/ 2426289 w 12192000"/>
            <a:gd name="connsiteY3946" fmla="*/ 978873 h 6858000"/>
            <a:gd name="connsiteX3947" fmla="*/ 2452168 w 12192000"/>
            <a:gd name="connsiteY3947" fmla="*/ 1006775 h 6858000"/>
            <a:gd name="connsiteX3948" fmla="*/ 2480399 w 12192000"/>
            <a:gd name="connsiteY3948" fmla="*/ 978873 h 6858000"/>
            <a:gd name="connsiteX3949" fmla="*/ 2452168 w 12192000"/>
            <a:gd name="connsiteY3949" fmla="*/ 950972 h 6858000"/>
            <a:gd name="connsiteX3950" fmla="*/ 2534509 w 12192000"/>
            <a:gd name="connsiteY3950" fmla="*/ 950972 h 6858000"/>
            <a:gd name="connsiteX3951" fmla="*/ 2508630 w 12192000"/>
            <a:gd name="connsiteY3951" fmla="*/ 978873 h 6858000"/>
            <a:gd name="connsiteX3952" fmla="*/ 2534509 w 12192000"/>
            <a:gd name="connsiteY3952" fmla="*/ 1006775 h 6858000"/>
            <a:gd name="connsiteX3953" fmla="*/ 2562740 w 12192000"/>
            <a:gd name="connsiteY3953" fmla="*/ 978873 h 6858000"/>
            <a:gd name="connsiteX3954" fmla="*/ 2534509 w 12192000"/>
            <a:gd name="connsiteY3954" fmla="*/ 950972 h 6858000"/>
            <a:gd name="connsiteX3955" fmla="*/ 2614497 w 12192000"/>
            <a:gd name="connsiteY3955" fmla="*/ 950972 h 6858000"/>
            <a:gd name="connsiteX3956" fmla="*/ 2586266 w 12192000"/>
            <a:gd name="connsiteY3956" fmla="*/ 978873 h 6858000"/>
            <a:gd name="connsiteX3957" fmla="*/ 2614497 w 12192000"/>
            <a:gd name="connsiteY3957" fmla="*/ 1006775 h 6858000"/>
            <a:gd name="connsiteX3958" fmla="*/ 2642728 w 12192000"/>
            <a:gd name="connsiteY3958" fmla="*/ 978873 h 6858000"/>
            <a:gd name="connsiteX3959" fmla="*/ 2614497 w 12192000"/>
            <a:gd name="connsiteY3959" fmla="*/ 950972 h 6858000"/>
            <a:gd name="connsiteX3960" fmla="*/ 3096780 w 12192000"/>
            <a:gd name="connsiteY3960" fmla="*/ 950972 h 6858000"/>
            <a:gd name="connsiteX3961" fmla="*/ 3070901 w 12192000"/>
            <a:gd name="connsiteY3961" fmla="*/ 978873 h 6858000"/>
            <a:gd name="connsiteX3962" fmla="*/ 3096780 w 12192000"/>
            <a:gd name="connsiteY3962" fmla="*/ 1006775 h 6858000"/>
            <a:gd name="connsiteX3963" fmla="*/ 3125011 w 12192000"/>
            <a:gd name="connsiteY3963" fmla="*/ 978873 h 6858000"/>
            <a:gd name="connsiteX3964" fmla="*/ 3096780 w 12192000"/>
            <a:gd name="connsiteY3964" fmla="*/ 950972 h 6858000"/>
            <a:gd name="connsiteX3965" fmla="*/ 3176769 w 12192000"/>
            <a:gd name="connsiteY3965" fmla="*/ 950972 h 6858000"/>
            <a:gd name="connsiteX3966" fmla="*/ 3148538 w 12192000"/>
            <a:gd name="connsiteY3966" fmla="*/ 978873 h 6858000"/>
            <a:gd name="connsiteX3967" fmla="*/ 3176769 w 12192000"/>
            <a:gd name="connsiteY3967" fmla="*/ 1006775 h 6858000"/>
            <a:gd name="connsiteX3968" fmla="*/ 3205001 w 12192000"/>
            <a:gd name="connsiteY3968" fmla="*/ 978873 h 6858000"/>
            <a:gd name="connsiteX3969" fmla="*/ 3176769 w 12192000"/>
            <a:gd name="connsiteY3969" fmla="*/ 950972 h 6858000"/>
            <a:gd name="connsiteX3970" fmla="*/ 3256757 w 12192000"/>
            <a:gd name="connsiteY3970" fmla="*/ 950972 h 6858000"/>
            <a:gd name="connsiteX3971" fmla="*/ 3228526 w 12192000"/>
            <a:gd name="connsiteY3971" fmla="*/ 978873 h 6858000"/>
            <a:gd name="connsiteX3972" fmla="*/ 3256757 w 12192000"/>
            <a:gd name="connsiteY3972" fmla="*/ 1006775 h 6858000"/>
            <a:gd name="connsiteX3973" fmla="*/ 3284988 w 12192000"/>
            <a:gd name="connsiteY3973" fmla="*/ 978873 h 6858000"/>
            <a:gd name="connsiteX3974" fmla="*/ 3256757 w 12192000"/>
            <a:gd name="connsiteY3974" fmla="*/ 950972 h 6858000"/>
            <a:gd name="connsiteX3975" fmla="*/ 3336746 w 12192000"/>
            <a:gd name="connsiteY3975" fmla="*/ 950972 h 6858000"/>
            <a:gd name="connsiteX3976" fmla="*/ 3310868 w 12192000"/>
            <a:gd name="connsiteY3976" fmla="*/ 978873 h 6858000"/>
            <a:gd name="connsiteX3977" fmla="*/ 3336746 w 12192000"/>
            <a:gd name="connsiteY3977" fmla="*/ 1006775 h 6858000"/>
            <a:gd name="connsiteX3978" fmla="*/ 3364977 w 12192000"/>
            <a:gd name="connsiteY3978" fmla="*/ 978873 h 6858000"/>
            <a:gd name="connsiteX3979" fmla="*/ 3336746 w 12192000"/>
            <a:gd name="connsiteY3979" fmla="*/ 950972 h 6858000"/>
            <a:gd name="connsiteX3980" fmla="*/ 3499075 w 12192000"/>
            <a:gd name="connsiteY3980" fmla="*/ 950972 h 6858000"/>
            <a:gd name="connsiteX3981" fmla="*/ 3473196 w 12192000"/>
            <a:gd name="connsiteY3981" fmla="*/ 978873 h 6858000"/>
            <a:gd name="connsiteX3982" fmla="*/ 3499075 w 12192000"/>
            <a:gd name="connsiteY3982" fmla="*/ 1006775 h 6858000"/>
            <a:gd name="connsiteX3983" fmla="*/ 3527306 w 12192000"/>
            <a:gd name="connsiteY3983" fmla="*/ 978873 h 6858000"/>
            <a:gd name="connsiteX3984" fmla="*/ 3499075 w 12192000"/>
            <a:gd name="connsiteY3984" fmla="*/ 950972 h 6858000"/>
            <a:gd name="connsiteX3985" fmla="*/ 3579063 w 12192000"/>
            <a:gd name="connsiteY3985" fmla="*/ 950972 h 6858000"/>
            <a:gd name="connsiteX3986" fmla="*/ 3550832 w 12192000"/>
            <a:gd name="connsiteY3986" fmla="*/ 978873 h 6858000"/>
            <a:gd name="connsiteX3987" fmla="*/ 3579063 w 12192000"/>
            <a:gd name="connsiteY3987" fmla="*/ 1006775 h 6858000"/>
            <a:gd name="connsiteX3988" fmla="*/ 3607294 w 12192000"/>
            <a:gd name="connsiteY3988" fmla="*/ 978873 h 6858000"/>
            <a:gd name="connsiteX3989" fmla="*/ 3579063 w 12192000"/>
            <a:gd name="connsiteY3989" fmla="*/ 950972 h 6858000"/>
            <a:gd name="connsiteX3990" fmla="*/ 5428206 w 12192000"/>
            <a:gd name="connsiteY3990" fmla="*/ 950972 h 6858000"/>
            <a:gd name="connsiteX3991" fmla="*/ 5399975 w 12192000"/>
            <a:gd name="connsiteY3991" fmla="*/ 978873 h 6858000"/>
            <a:gd name="connsiteX3992" fmla="*/ 5428206 w 12192000"/>
            <a:gd name="connsiteY3992" fmla="*/ 1006775 h 6858000"/>
            <a:gd name="connsiteX3993" fmla="*/ 5456437 w 12192000"/>
            <a:gd name="connsiteY3993" fmla="*/ 978873 h 6858000"/>
            <a:gd name="connsiteX3994" fmla="*/ 5428206 w 12192000"/>
            <a:gd name="connsiteY3994" fmla="*/ 950972 h 6858000"/>
            <a:gd name="connsiteX3995" fmla="*/ 5668172 w 12192000"/>
            <a:gd name="connsiteY3995" fmla="*/ 950972 h 6858000"/>
            <a:gd name="connsiteX3996" fmla="*/ 5642294 w 12192000"/>
            <a:gd name="connsiteY3996" fmla="*/ 978873 h 6858000"/>
            <a:gd name="connsiteX3997" fmla="*/ 5668172 w 12192000"/>
            <a:gd name="connsiteY3997" fmla="*/ 1006775 h 6858000"/>
            <a:gd name="connsiteX3998" fmla="*/ 5696403 w 12192000"/>
            <a:gd name="connsiteY3998" fmla="*/ 978873 h 6858000"/>
            <a:gd name="connsiteX3999" fmla="*/ 5668172 w 12192000"/>
            <a:gd name="connsiteY3999" fmla="*/ 950972 h 6858000"/>
            <a:gd name="connsiteX4000" fmla="*/ 5750512 w 12192000"/>
            <a:gd name="connsiteY4000" fmla="*/ 950972 h 6858000"/>
            <a:gd name="connsiteX4001" fmla="*/ 5722281 w 12192000"/>
            <a:gd name="connsiteY4001" fmla="*/ 978873 h 6858000"/>
            <a:gd name="connsiteX4002" fmla="*/ 5750512 w 12192000"/>
            <a:gd name="connsiteY4002" fmla="*/ 1006775 h 6858000"/>
            <a:gd name="connsiteX4003" fmla="*/ 5778743 w 12192000"/>
            <a:gd name="connsiteY4003" fmla="*/ 978873 h 6858000"/>
            <a:gd name="connsiteX4004" fmla="*/ 5750512 w 12192000"/>
            <a:gd name="connsiteY4004" fmla="*/ 950972 h 6858000"/>
            <a:gd name="connsiteX4005" fmla="*/ 5832854 w 12192000"/>
            <a:gd name="connsiteY4005" fmla="*/ 950972 h 6858000"/>
            <a:gd name="connsiteX4006" fmla="*/ 5804623 w 12192000"/>
            <a:gd name="connsiteY4006" fmla="*/ 978873 h 6858000"/>
            <a:gd name="connsiteX4007" fmla="*/ 5832854 w 12192000"/>
            <a:gd name="connsiteY4007" fmla="*/ 1006775 h 6858000"/>
            <a:gd name="connsiteX4008" fmla="*/ 5858732 w 12192000"/>
            <a:gd name="connsiteY4008" fmla="*/ 978873 h 6858000"/>
            <a:gd name="connsiteX4009" fmla="*/ 5832854 w 12192000"/>
            <a:gd name="connsiteY4009" fmla="*/ 950972 h 6858000"/>
            <a:gd name="connsiteX4010" fmla="*/ 5910489 w 12192000"/>
            <a:gd name="connsiteY4010" fmla="*/ 950972 h 6858000"/>
            <a:gd name="connsiteX4011" fmla="*/ 5882258 w 12192000"/>
            <a:gd name="connsiteY4011" fmla="*/ 978873 h 6858000"/>
            <a:gd name="connsiteX4012" fmla="*/ 5910489 w 12192000"/>
            <a:gd name="connsiteY4012" fmla="*/ 1006775 h 6858000"/>
            <a:gd name="connsiteX4013" fmla="*/ 5938720 w 12192000"/>
            <a:gd name="connsiteY4013" fmla="*/ 978873 h 6858000"/>
            <a:gd name="connsiteX4014" fmla="*/ 5910489 w 12192000"/>
            <a:gd name="connsiteY4014" fmla="*/ 950972 h 6858000"/>
            <a:gd name="connsiteX4015" fmla="*/ 5992830 w 12192000"/>
            <a:gd name="connsiteY4015" fmla="*/ 950972 h 6858000"/>
            <a:gd name="connsiteX4016" fmla="*/ 5964599 w 12192000"/>
            <a:gd name="connsiteY4016" fmla="*/ 978873 h 6858000"/>
            <a:gd name="connsiteX4017" fmla="*/ 5992830 w 12192000"/>
            <a:gd name="connsiteY4017" fmla="*/ 1006775 h 6858000"/>
            <a:gd name="connsiteX4018" fmla="*/ 6018709 w 12192000"/>
            <a:gd name="connsiteY4018" fmla="*/ 978873 h 6858000"/>
            <a:gd name="connsiteX4019" fmla="*/ 5992830 w 12192000"/>
            <a:gd name="connsiteY4019" fmla="*/ 950972 h 6858000"/>
            <a:gd name="connsiteX4020" fmla="*/ 6070466 w 12192000"/>
            <a:gd name="connsiteY4020" fmla="*/ 950972 h 6858000"/>
            <a:gd name="connsiteX4021" fmla="*/ 6042235 w 12192000"/>
            <a:gd name="connsiteY4021" fmla="*/ 978873 h 6858000"/>
            <a:gd name="connsiteX4022" fmla="*/ 6070466 w 12192000"/>
            <a:gd name="connsiteY4022" fmla="*/ 1006775 h 6858000"/>
            <a:gd name="connsiteX4023" fmla="*/ 6098697 w 12192000"/>
            <a:gd name="connsiteY4023" fmla="*/ 978873 h 6858000"/>
            <a:gd name="connsiteX4024" fmla="*/ 6070466 w 12192000"/>
            <a:gd name="connsiteY4024" fmla="*/ 950972 h 6858000"/>
            <a:gd name="connsiteX4025" fmla="*/ 6312785 w 12192000"/>
            <a:gd name="connsiteY4025" fmla="*/ 950972 h 6858000"/>
            <a:gd name="connsiteX4026" fmla="*/ 6286906 w 12192000"/>
            <a:gd name="connsiteY4026" fmla="*/ 978873 h 6858000"/>
            <a:gd name="connsiteX4027" fmla="*/ 6312785 w 12192000"/>
            <a:gd name="connsiteY4027" fmla="*/ 1006775 h 6858000"/>
            <a:gd name="connsiteX4028" fmla="*/ 6341015 w 12192000"/>
            <a:gd name="connsiteY4028" fmla="*/ 978873 h 6858000"/>
            <a:gd name="connsiteX4029" fmla="*/ 6312785 w 12192000"/>
            <a:gd name="connsiteY4029" fmla="*/ 950972 h 6858000"/>
            <a:gd name="connsiteX4030" fmla="*/ 6392773 w 12192000"/>
            <a:gd name="connsiteY4030" fmla="*/ 950972 h 6858000"/>
            <a:gd name="connsiteX4031" fmla="*/ 6366894 w 12192000"/>
            <a:gd name="connsiteY4031" fmla="*/ 978873 h 6858000"/>
            <a:gd name="connsiteX4032" fmla="*/ 6392773 w 12192000"/>
            <a:gd name="connsiteY4032" fmla="*/ 1006775 h 6858000"/>
            <a:gd name="connsiteX4033" fmla="*/ 6421003 w 12192000"/>
            <a:gd name="connsiteY4033" fmla="*/ 978873 h 6858000"/>
            <a:gd name="connsiteX4034" fmla="*/ 6392773 w 12192000"/>
            <a:gd name="connsiteY4034" fmla="*/ 950972 h 6858000"/>
            <a:gd name="connsiteX4035" fmla="*/ 6472761 w 12192000"/>
            <a:gd name="connsiteY4035" fmla="*/ 950972 h 6858000"/>
            <a:gd name="connsiteX4036" fmla="*/ 6444530 w 12192000"/>
            <a:gd name="connsiteY4036" fmla="*/ 978873 h 6858000"/>
            <a:gd name="connsiteX4037" fmla="*/ 6472761 w 12192000"/>
            <a:gd name="connsiteY4037" fmla="*/ 1006775 h 6858000"/>
            <a:gd name="connsiteX4038" fmla="*/ 6500993 w 12192000"/>
            <a:gd name="connsiteY4038" fmla="*/ 978873 h 6858000"/>
            <a:gd name="connsiteX4039" fmla="*/ 6472761 w 12192000"/>
            <a:gd name="connsiteY4039" fmla="*/ 950972 h 6858000"/>
            <a:gd name="connsiteX4040" fmla="*/ 6552749 w 12192000"/>
            <a:gd name="connsiteY4040" fmla="*/ 950972 h 6858000"/>
            <a:gd name="connsiteX4041" fmla="*/ 6524518 w 12192000"/>
            <a:gd name="connsiteY4041" fmla="*/ 978873 h 6858000"/>
            <a:gd name="connsiteX4042" fmla="*/ 6552749 w 12192000"/>
            <a:gd name="connsiteY4042" fmla="*/ 1006775 h 6858000"/>
            <a:gd name="connsiteX4043" fmla="*/ 6580980 w 12192000"/>
            <a:gd name="connsiteY4043" fmla="*/ 978873 h 6858000"/>
            <a:gd name="connsiteX4044" fmla="*/ 6552749 w 12192000"/>
            <a:gd name="connsiteY4044" fmla="*/ 950972 h 6858000"/>
            <a:gd name="connsiteX4045" fmla="*/ 6632737 w 12192000"/>
            <a:gd name="connsiteY4045" fmla="*/ 950972 h 6858000"/>
            <a:gd name="connsiteX4046" fmla="*/ 6604506 w 12192000"/>
            <a:gd name="connsiteY4046" fmla="*/ 978873 h 6858000"/>
            <a:gd name="connsiteX4047" fmla="*/ 6632737 w 12192000"/>
            <a:gd name="connsiteY4047" fmla="*/ 1006775 h 6858000"/>
            <a:gd name="connsiteX4048" fmla="*/ 6660968 w 12192000"/>
            <a:gd name="connsiteY4048" fmla="*/ 978873 h 6858000"/>
            <a:gd name="connsiteX4049" fmla="*/ 6632737 w 12192000"/>
            <a:gd name="connsiteY4049" fmla="*/ 950972 h 6858000"/>
            <a:gd name="connsiteX4050" fmla="*/ 6715078 w 12192000"/>
            <a:gd name="connsiteY4050" fmla="*/ 950972 h 6858000"/>
            <a:gd name="connsiteX4051" fmla="*/ 6686847 w 12192000"/>
            <a:gd name="connsiteY4051" fmla="*/ 978873 h 6858000"/>
            <a:gd name="connsiteX4052" fmla="*/ 6715078 w 12192000"/>
            <a:gd name="connsiteY4052" fmla="*/ 1006775 h 6858000"/>
            <a:gd name="connsiteX4053" fmla="*/ 6743309 w 12192000"/>
            <a:gd name="connsiteY4053" fmla="*/ 978873 h 6858000"/>
            <a:gd name="connsiteX4054" fmla="*/ 6715078 w 12192000"/>
            <a:gd name="connsiteY4054" fmla="*/ 950972 h 6858000"/>
            <a:gd name="connsiteX4055" fmla="*/ 6795066 w 12192000"/>
            <a:gd name="connsiteY4055" fmla="*/ 950972 h 6858000"/>
            <a:gd name="connsiteX4056" fmla="*/ 6766835 w 12192000"/>
            <a:gd name="connsiteY4056" fmla="*/ 978873 h 6858000"/>
            <a:gd name="connsiteX4057" fmla="*/ 6795066 w 12192000"/>
            <a:gd name="connsiteY4057" fmla="*/ 1006775 h 6858000"/>
            <a:gd name="connsiteX4058" fmla="*/ 6823297 w 12192000"/>
            <a:gd name="connsiteY4058" fmla="*/ 978873 h 6858000"/>
            <a:gd name="connsiteX4059" fmla="*/ 6795066 w 12192000"/>
            <a:gd name="connsiteY4059" fmla="*/ 950972 h 6858000"/>
            <a:gd name="connsiteX4060" fmla="*/ 6875054 w 12192000"/>
            <a:gd name="connsiteY4060" fmla="*/ 950972 h 6858000"/>
            <a:gd name="connsiteX4061" fmla="*/ 6846823 w 12192000"/>
            <a:gd name="connsiteY4061" fmla="*/ 978873 h 6858000"/>
            <a:gd name="connsiteX4062" fmla="*/ 6875054 w 12192000"/>
            <a:gd name="connsiteY4062" fmla="*/ 1006775 h 6858000"/>
            <a:gd name="connsiteX4063" fmla="*/ 6903285 w 12192000"/>
            <a:gd name="connsiteY4063" fmla="*/ 978873 h 6858000"/>
            <a:gd name="connsiteX4064" fmla="*/ 6875054 w 12192000"/>
            <a:gd name="connsiteY4064" fmla="*/ 950972 h 6858000"/>
            <a:gd name="connsiteX4065" fmla="*/ 6955043 w 12192000"/>
            <a:gd name="connsiteY4065" fmla="*/ 950972 h 6858000"/>
            <a:gd name="connsiteX4066" fmla="*/ 6926812 w 12192000"/>
            <a:gd name="connsiteY4066" fmla="*/ 978873 h 6858000"/>
            <a:gd name="connsiteX4067" fmla="*/ 6955043 w 12192000"/>
            <a:gd name="connsiteY4067" fmla="*/ 1006775 h 6858000"/>
            <a:gd name="connsiteX4068" fmla="*/ 6983275 w 12192000"/>
            <a:gd name="connsiteY4068" fmla="*/ 978873 h 6858000"/>
            <a:gd name="connsiteX4069" fmla="*/ 6955043 w 12192000"/>
            <a:gd name="connsiteY4069" fmla="*/ 950972 h 6858000"/>
            <a:gd name="connsiteX4070" fmla="*/ 7035031 w 12192000"/>
            <a:gd name="connsiteY4070" fmla="*/ 950972 h 6858000"/>
            <a:gd name="connsiteX4071" fmla="*/ 7009152 w 12192000"/>
            <a:gd name="connsiteY4071" fmla="*/ 978873 h 6858000"/>
            <a:gd name="connsiteX4072" fmla="*/ 7035031 w 12192000"/>
            <a:gd name="connsiteY4072" fmla="*/ 1006775 h 6858000"/>
            <a:gd name="connsiteX4073" fmla="*/ 7063262 w 12192000"/>
            <a:gd name="connsiteY4073" fmla="*/ 978873 h 6858000"/>
            <a:gd name="connsiteX4074" fmla="*/ 7035031 w 12192000"/>
            <a:gd name="connsiteY4074" fmla="*/ 950972 h 6858000"/>
            <a:gd name="connsiteX4075" fmla="*/ 7115020 w 12192000"/>
            <a:gd name="connsiteY4075" fmla="*/ 950972 h 6858000"/>
            <a:gd name="connsiteX4076" fmla="*/ 7089142 w 12192000"/>
            <a:gd name="connsiteY4076" fmla="*/ 978873 h 6858000"/>
            <a:gd name="connsiteX4077" fmla="*/ 7115020 w 12192000"/>
            <a:gd name="connsiteY4077" fmla="*/ 1006775 h 6858000"/>
            <a:gd name="connsiteX4078" fmla="*/ 7143251 w 12192000"/>
            <a:gd name="connsiteY4078" fmla="*/ 978873 h 6858000"/>
            <a:gd name="connsiteX4079" fmla="*/ 7115020 w 12192000"/>
            <a:gd name="connsiteY4079" fmla="*/ 950972 h 6858000"/>
            <a:gd name="connsiteX4080" fmla="*/ 7197361 w 12192000"/>
            <a:gd name="connsiteY4080" fmla="*/ 950972 h 6858000"/>
            <a:gd name="connsiteX4081" fmla="*/ 7169130 w 12192000"/>
            <a:gd name="connsiteY4081" fmla="*/ 978873 h 6858000"/>
            <a:gd name="connsiteX4082" fmla="*/ 7197361 w 12192000"/>
            <a:gd name="connsiteY4082" fmla="*/ 1006775 h 6858000"/>
            <a:gd name="connsiteX4083" fmla="*/ 7225592 w 12192000"/>
            <a:gd name="connsiteY4083" fmla="*/ 978873 h 6858000"/>
            <a:gd name="connsiteX4084" fmla="*/ 7197361 w 12192000"/>
            <a:gd name="connsiteY4084" fmla="*/ 950972 h 6858000"/>
            <a:gd name="connsiteX4085" fmla="*/ 7277349 w 12192000"/>
            <a:gd name="connsiteY4085" fmla="*/ 950972 h 6858000"/>
            <a:gd name="connsiteX4086" fmla="*/ 7249118 w 12192000"/>
            <a:gd name="connsiteY4086" fmla="*/ 978873 h 6858000"/>
            <a:gd name="connsiteX4087" fmla="*/ 7277349 w 12192000"/>
            <a:gd name="connsiteY4087" fmla="*/ 1006775 h 6858000"/>
            <a:gd name="connsiteX4088" fmla="*/ 7305580 w 12192000"/>
            <a:gd name="connsiteY4088" fmla="*/ 978873 h 6858000"/>
            <a:gd name="connsiteX4089" fmla="*/ 7277349 w 12192000"/>
            <a:gd name="connsiteY4089" fmla="*/ 950972 h 6858000"/>
            <a:gd name="connsiteX4090" fmla="*/ 7357337 w 12192000"/>
            <a:gd name="connsiteY4090" fmla="*/ 950972 h 6858000"/>
            <a:gd name="connsiteX4091" fmla="*/ 7329106 w 12192000"/>
            <a:gd name="connsiteY4091" fmla="*/ 978873 h 6858000"/>
            <a:gd name="connsiteX4092" fmla="*/ 7357337 w 12192000"/>
            <a:gd name="connsiteY4092" fmla="*/ 1006775 h 6858000"/>
            <a:gd name="connsiteX4093" fmla="*/ 7385568 w 12192000"/>
            <a:gd name="connsiteY4093" fmla="*/ 978873 h 6858000"/>
            <a:gd name="connsiteX4094" fmla="*/ 7357337 w 12192000"/>
            <a:gd name="connsiteY4094" fmla="*/ 950972 h 6858000"/>
            <a:gd name="connsiteX4095" fmla="*/ 7439678 w 12192000"/>
            <a:gd name="connsiteY4095" fmla="*/ 950972 h 6858000"/>
            <a:gd name="connsiteX4096" fmla="*/ 7411447 w 12192000"/>
            <a:gd name="connsiteY4096" fmla="*/ 978873 h 6858000"/>
            <a:gd name="connsiteX4097" fmla="*/ 7439678 w 12192000"/>
            <a:gd name="connsiteY4097" fmla="*/ 1006775 h 6858000"/>
            <a:gd name="connsiteX4098" fmla="*/ 7465557 w 12192000"/>
            <a:gd name="connsiteY4098" fmla="*/ 978873 h 6858000"/>
            <a:gd name="connsiteX4099" fmla="*/ 7439678 w 12192000"/>
            <a:gd name="connsiteY4099" fmla="*/ 950972 h 6858000"/>
            <a:gd name="connsiteX4100" fmla="*/ 7517314 w 12192000"/>
            <a:gd name="connsiteY4100" fmla="*/ 950972 h 6858000"/>
            <a:gd name="connsiteX4101" fmla="*/ 7489083 w 12192000"/>
            <a:gd name="connsiteY4101" fmla="*/ 978873 h 6858000"/>
            <a:gd name="connsiteX4102" fmla="*/ 7517314 w 12192000"/>
            <a:gd name="connsiteY4102" fmla="*/ 1006775 h 6858000"/>
            <a:gd name="connsiteX4103" fmla="*/ 7545545 w 12192000"/>
            <a:gd name="connsiteY4103" fmla="*/ 978873 h 6858000"/>
            <a:gd name="connsiteX4104" fmla="*/ 7517314 w 12192000"/>
            <a:gd name="connsiteY4104" fmla="*/ 950972 h 6858000"/>
            <a:gd name="connsiteX4105" fmla="*/ 7597303 w 12192000"/>
            <a:gd name="connsiteY4105" fmla="*/ 950972 h 6858000"/>
            <a:gd name="connsiteX4106" fmla="*/ 7569072 w 12192000"/>
            <a:gd name="connsiteY4106" fmla="*/ 978873 h 6858000"/>
            <a:gd name="connsiteX4107" fmla="*/ 7597303 w 12192000"/>
            <a:gd name="connsiteY4107" fmla="*/ 1006775 h 6858000"/>
            <a:gd name="connsiteX4108" fmla="*/ 7625534 w 12192000"/>
            <a:gd name="connsiteY4108" fmla="*/ 978873 h 6858000"/>
            <a:gd name="connsiteX4109" fmla="*/ 7597303 w 12192000"/>
            <a:gd name="connsiteY4109" fmla="*/ 950972 h 6858000"/>
            <a:gd name="connsiteX4110" fmla="*/ 7679644 w 12192000"/>
            <a:gd name="connsiteY4110" fmla="*/ 950972 h 6858000"/>
            <a:gd name="connsiteX4111" fmla="*/ 7653766 w 12192000"/>
            <a:gd name="connsiteY4111" fmla="*/ 978873 h 6858000"/>
            <a:gd name="connsiteX4112" fmla="*/ 7679644 w 12192000"/>
            <a:gd name="connsiteY4112" fmla="*/ 1006775 h 6858000"/>
            <a:gd name="connsiteX4113" fmla="*/ 7707875 w 12192000"/>
            <a:gd name="connsiteY4113" fmla="*/ 978873 h 6858000"/>
            <a:gd name="connsiteX4114" fmla="*/ 7679644 w 12192000"/>
            <a:gd name="connsiteY4114" fmla="*/ 950972 h 6858000"/>
            <a:gd name="connsiteX4115" fmla="*/ 7759632 w 12192000"/>
            <a:gd name="connsiteY4115" fmla="*/ 950972 h 6858000"/>
            <a:gd name="connsiteX4116" fmla="*/ 7731401 w 12192000"/>
            <a:gd name="connsiteY4116" fmla="*/ 978873 h 6858000"/>
            <a:gd name="connsiteX4117" fmla="*/ 7759632 w 12192000"/>
            <a:gd name="connsiteY4117" fmla="*/ 1006775 h 6858000"/>
            <a:gd name="connsiteX4118" fmla="*/ 7787863 w 12192000"/>
            <a:gd name="connsiteY4118" fmla="*/ 978873 h 6858000"/>
            <a:gd name="connsiteX4119" fmla="*/ 7759632 w 12192000"/>
            <a:gd name="connsiteY4119" fmla="*/ 950972 h 6858000"/>
            <a:gd name="connsiteX4120" fmla="*/ 7839620 w 12192000"/>
            <a:gd name="connsiteY4120" fmla="*/ 950972 h 6858000"/>
            <a:gd name="connsiteX4121" fmla="*/ 7811389 w 12192000"/>
            <a:gd name="connsiteY4121" fmla="*/ 978873 h 6858000"/>
            <a:gd name="connsiteX4122" fmla="*/ 7839620 w 12192000"/>
            <a:gd name="connsiteY4122" fmla="*/ 1006775 h 6858000"/>
            <a:gd name="connsiteX4123" fmla="*/ 7867851 w 12192000"/>
            <a:gd name="connsiteY4123" fmla="*/ 978873 h 6858000"/>
            <a:gd name="connsiteX4124" fmla="*/ 7839620 w 12192000"/>
            <a:gd name="connsiteY4124" fmla="*/ 950972 h 6858000"/>
            <a:gd name="connsiteX4125" fmla="*/ 7919609 w 12192000"/>
            <a:gd name="connsiteY4125" fmla="*/ 950972 h 6858000"/>
            <a:gd name="connsiteX4126" fmla="*/ 7891378 w 12192000"/>
            <a:gd name="connsiteY4126" fmla="*/ 978873 h 6858000"/>
            <a:gd name="connsiteX4127" fmla="*/ 7919609 w 12192000"/>
            <a:gd name="connsiteY4127" fmla="*/ 1006775 h 6858000"/>
            <a:gd name="connsiteX4128" fmla="*/ 7947841 w 12192000"/>
            <a:gd name="connsiteY4128" fmla="*/ 978873 h 6858000"/>
            <a:gd name="connsiteX4129" fmla="*/ 7919609 w 12192000"/>
            <a:gd name="connsiteY4129" fmla="*/ 950972 h 6858000"/>
            <a:gd name="connsiteX4130" fmla="*/ 8001949 w 12192000"/>
            <a:gd name="connsiteY4130" fmla="*/ 950972 h 6858000"/>
            <a:gd name="connsiteX4131" fmla="*/ 7973718 w 12192000"/>
            <a:gd name="connsiteY4131" fmla="*/ 978873 h 6858000"/>
            <a:gd name="connsiteX4132" fmla="*/ 8001949 w 12192000"/>
            <a:gd name="connsiteY4132" fmla="*/ 1006775 h 6858000"/>
            <a:gd name="connsiteX4133" fmla="*/ 8027828 w 12192000"/>
            <a:gd name="connsiteY4133" fmla="*/ 978873 h 6858000"/>
            <a:gd name="connsiteX4134" fmla="*/ 8001949 w 12192000"/>
            <a:gd name="connsiteY4134" fmla="*/ 950972 h 6858000"/>
            <a:gd name="connsiteX4135" fmla="*/ 8081938 w 12192000"/>
            <a:gd name="connsiteY4135" fmla="*/ 950972 h 6858000"/>
            <a:gd name="connsiteX4136" fmla="*/ 8053707 w 12192000"/>
            <a:gd name="connsiteY4136" fmla="*/ 978873 h 6858000"/>
            <a:gd name="connsiteX4137" fmla="*/ 8081938 w 12192000"/>
            <a:gd name="connsiteY4137" fmla="*/ 1006775 h 6858000"/>
            <a:gd name="connsiteX4138" fmla="*/ 8110169 w 12192000"/>
            <a:gd name="connsiteY4138" fmla="*/ 978873 h 6858000"/>
            <a:gd name="connsiteX4139" fmla="*/ 8081938 w 12192000"/>
            <a:gd name="connsiteY4139" fmla="*/ 950972 h 6858000"/>
            <a:gd name="connsiteX4140" fmla="*/ 8164280 w 12192000"/>
            <a:gd name="connsiteY4140" fmla="*/ 950972 h 6858000"/>
            <a:gd name="connsiteX4141" fmla="*/ 8136049 w 12192000"/>
            <a:gd name="connsiteY4141" fmla="*/ 978873 h 6858000"/>
            <a:gd name="connsiteX4142" fmla="*/ 8164280 w 12192000"/>
            <a:gd name="connsiteY4142" fmla="*/ 1006775 h 6858000"/>
            <a:gd name="connsiteX4143" fmla="*/ 8190158 w 12192000"/>
            <a:gd name="connsiteY4143" fmla="*/ 978873 h 6858000"/>
            <a:gd name="connsiteX4144" fmla="*/ 8164280 w 12192000"/>
            <a:gd name="connsiteY4144" fmla="*/ 950972 h 6858000"/>
            <a:gd name="connsiteX4145" fmla="*/ 8241915 w 12192000"/>
            <a:gd name="connsiteY4145" fmla="*/ 950972 h 6858000"/>
            <a:gd name="connsiteX4146" fmla="*/ 8213684 w 12192000"/>
            <a:gd name="connsiteY4146" fmla="*/ 978873 h 6858000"/>
            <a:gd name="connsiteX4147" fmla="*/ 8241915 w 12192000"/>
            <a:gd name="connsiteY4147" fmla="*/ 1006775 h 6858000"/>
            <a:gd name="connsiteX4148" fmla="*/ 8270146 w 12192000"/>
            <a:gd name="connsiteY4148" fmla="*/ 978873 h 6858000"/>
            <a:gd name="connsiteX4149" fmla="*/ 8241915 w 12192000"/>
            <a:gd name="connsiteY4149" fmla="*/ 950972 h 6858000"/>
            <a:gd name="connsiteX4150" fmla="*/ 8321905 w 12192000"/>
            <a:gd name="connsiteY4150" fmla="*/ 950972 h 6858000"/>
            <a:gd name="connsiteX4151" fmla="*/ 8296026 w 12192000"/>
            <a:gd name="connsiteY4151" fmla="*/ 978873 h 6858000"/>
            <a:gd name="connsiteX4152" fmla="*/ 8321905 w 12192000"/>
            <a:gd name="connsiteY4152" fmla="*/ 1006775 h 6858000"/>
            <a:gd name="connsiteX4153" fmla="*/ 8350135 w 12192000"/>
            <a:gd name="connsiteY4153" fmla="*/ 978873 h 6858000"/>
            <a:gd name="connsiteX4154" fmla="*/ 8321905 w 12192000"/>
            <a:gd name="connsiteY4154" fmla="*/ 950972 h 6858000"/>
            <a:gd name="connsiteX4155" fmla="*/ 8401892 w 12192000"/>
            <a:gd name="connsiteY4155" fmla="*/ 950972 h 6858000"/>
            <a:gd name="connsiteX4156" fmla="*/ 8376013 w 12192000"/>
            <a:gd name="connsiteY4156" fmla="*/ 978873 h 6858000"/>
            <a:gd name="connsiteX4157" fmla="*/ 8401892 w 12192000"/>
            <a:gd name="connsiteY4157" fmla="*/ 1006775 h 6858000"/>
            <a:gd name="connsiteX4158" fmla="*/ 8430123 w 12192000"/>
            <a:gd name="connsiteY4158" fmla="*/ 978873 h 6858000"/>
            <a:gd name="connsiteX4159" fmla="*/ 8401892 w 12192000"/>
            <a:gd name="connsiteY4159" fmla="*/ 950972 h 6858000"/>
            <a:gd name="connsiteX4160" fmla="*/ 8481880 w 12192000"/>
            <a:gd name="connsiteY4160" fmla="*/ 950972 h 6858000"/>
            <a:gd name="connsiteX4161" fmla="*/ 8456001 w 12192000"/>
            <a:gd name="connsiteY4161" fmla="*/ 978873 h 6858000"/>
            <a:gd name="connsiteX4162" fmla="*/ 8481880 w 12192000"/>
            <a:gd name="connsiteY4162" fmla="*/ 1006775 h 6858000"/>
            <a:gd name="connsiteX4163" fmla="*/ 8510111 w 12192000"/>
            <a:gd name="connsiteY4163" fmla="*/ 978873 h 6858000"/>
            <a:gd name="connsiteX4164" fmla="*/ 8481880 w 12192000"/>
            <a:gd name="connsiteY4164" fmla="*/ 950972 h 6858000"/>
            <a:gd name="connsiteX4165" fmla="*/ 8564221 w 12192000"/>
            <a:gd name="connsiteY4165" fmla="*/ 950972 h 6858000"/>
            <a:gd name="connsiteX4166" fmla="*/ 8535990 w 12192000"/>
            <a:gd name="connsiteY4166" fmla="*/ 978873 h 6858000"/>
            <a:gd name="connsiteX4167" fmla="*/ 8564221 w 12192000"/>
            <a:gd name="connsiteY4167" fmla="*/ 1006775 h 6858000"/>
            <a:gd name="connsiteX4168" fmla="*/ 8592452 w 12192000"/>
            <a:gd name="connsiteY4168" fmla="*/ 978873 h 6858000"/>
            <a:gd name="connsiteX4169" fmla="*/ 8564221 w 12192000"/>
            <a:gd name="connsiteY4169" fmla="*/ 950972 h 6858000"/>
            <a:gd name="connsiteX4170" fmla="*/ 8644209 w 12192000"/>
            <a:gd name="connsiteY4170" fmla="*/ 950972 h 6858000"/>
            <a:gd name="connsiteX4171" fmla="*/ 8615978 w 12192000"/>
            <a:gd name="connsiteY4171" fmla="*/ 978873 h 6858000"/>
            <a:gd name="connsiteX4172" fmla="*/ 8644209 w 12192000"/>
            <a:gd name="connsiteY4172" fmla="*/ 1006775 h 6858000"/>
            <a:gd name="connsiteX4173" fmla="*/ 8672440 w 12192000"/>
            <a:gd name="connsiteY4173" fmla="*/ 978873 h 6858000"/>
            <a:gd name="connsiteX4174" fmla="*/ 8644209 w 12192000"/>
            <a:gd name="connsiteY4174" fmla="*/ 950972 h 6858000"/>
            <a:gd name="connsiteX4175" fmla="*/ 8724197 w 12192000"/>
            <a:gd name="connsiteY4175" fmla="*/ 950972 h 6858000"/>
            <a:gd name="connsiteX4176" fmla="*/ 8695966 w 12192000"/>
            <a:gd name="connsiteY4176" fmla="*/ 978873 h 6858000"/>
            <a:gd name="connsiteX4177" fmla="*/ 8724197 w 12192000"/>
            <a:gd name="connsiteY4177" fmla="*/ 1006775 h 6858000"/>
            <a:gd name="connsiteX4178" fmla="*/ 8752428 w 12192000"/>
            <a:gd name="connsiteY4178" fmla="*/ 978873 h 6858000"/>
            <a:gd name="connsiteX4179" fmla="*/ 8724197 w 12192000"/>
            <a:gd name="connsiteY4179" fmla="*/ 950972 h 6858000"/>
            <a:gd name="connsiteX4180" fmla="*/ 8806539 w 12192000"/>
            <a:gd name="connsiteY4180" fmla="*/ 950972 h 6858000"/>
            <a:gd name="connsiteX4181" fmla="*/ 8778308 w 12192000"/>
            <a:gd name="connsiteY4181" fmla="*/ 978873 h 6858000"/>
            <a:gd name="connsiteX4182" fmla="*/ 8806539 w 12192000"/>
            <a:gd name="connsiteY4182" fmla="*/ 1006775 h 6858000"/>
            <a:gd name="connsiteX4183" fmla="*/ 8832417 w 12192000"/>
            <a:gd name="connsiteY4183" fmla="*/ 978873 h 6858000"/>
            <a:gd name="connsiteX4184" fmla="*/ 8806539 w 12192000"/>
            <a:gd name="connsiteY4184" fmla="*/ 950972 h 6858000"/>
            <a:gd name="connsiteX4185" fmla="*/ 8884175 w 12192000"/>
            <a:gd name="connsiteY4185" fmla="*/ 950972 h 6858000"/>
            <a:gd name="connsiteX4186" fmla="*/ 8855944 w 12192000"/>
            <a:gd name="connsiteY4186" fmla="*/ 978873 h 6858000"/>
            <a:gd name="connsiteX4187" fmla="*/ 8884175 w 12192000"/>
            <a:gd name="connsiteY4187" fmla="*/ 1006775 h 6858000"/>
            <a:gd name="connsiteX4188" fmla="*/ 8912407 w 12192000"/>
            <a:gd name="connsiteY4188" fmla="*/ 978873 h 6858000"/>
            <a:gd name="connsiteX4189" fmla="*/ 8884175 w 12192000"/>
            <a:gd name="connsiteY4189" fmla="*/ 950972 h 6858000"/>
            <a:gd name="connsiteX4190" fmla="*/ 8964163 w 12192000"/>
            <a:gd name="connsiteY4190" fmla="*/ 950972 h 6858000"/>
            <a:gd name="connsiteX4191" fmla="*/ 8935932 w 12192000"/>
            <a:gd name="connsiteY4191" fmla="*/ 978873 h 6858000"/>
            <a:gd name="connsiteX4192" fmla="*/ 8964163 w 12192000"/>
            <a:gd name="connsiteY4192" fmla="*/ 1006775 h 6858000"/>
            <a:gd name="connsiteX4193" fmla="*/ 8992394 w 12192000"/>
            <a:gd name="connsiteY4193" fmla="*/ 978873 h 6858000"/>
            <a:gd name="connsiteX4194" fmla="*/ 8964163 w 12192000"/>
            <a:gd name="connsiteY4194" fmla="*/ 950972 h 6858000"/>
            <a:gd name="connsiteX4195" fmla="*/ 9046504 w 12192000"/>
            <a:gd name="connsiteY4195" fmla="*/ 950972 h 6858000"/>
            <a:gd name="connsiteX4196" fmla="*/ 9020625 w 12192000"/>
            <a:gd name="connsiteY4196" fmla="*/ 978873 h 6858000"/>
            <a:gd name="connsiteX4197" fmla="*/ 9046504 w 12192000"/>
            <a:gd name="connsiteY4197" fmla="*/ 1006775 h 6858000"/>
            <a:gd name="connsiteX4198" fmla="*/ 9074735 w 12192000"/>
            <a:gd name="connsiteY4198" fmla="*/ 978873 h 6858000"/>
            <a:gd name="connsiteX4199" fmla="*/ 9046504 w 12192000"/>
            <a:gd name="connsiteY4199" fmla="*/ 950972 h 6858000"/>
            <a:gd name="connsiteX4200" fmla="*/ 9126492 w 12192000"/>
            <a:gd name="connsiteY4200" fmla="*/ 950972 h 6858000"/>
            <a:gd name="connsiteX4201" fmla="*/ 9098261 w 12192000"/>
            <a:gd name="connsiteY4201" fmla="*/ 978873 h 6858000"/>
            <a:gd name="connsiteX4202" fmla="*/ 9126492 w 12192000"/>
            <a:gd name="connsiteY4202" fmla="*/ 1006775 h 6858000"/>
            <a:gd name="connsiteX4203" fmla="*/ 9154723 w 12192000"/>
            <a:gd name="connsiteY4203" fmla="*/ 978873 h 6858000"/>
            <a:gd name="connsiteX4204" fmla="*/ 9126492 w 12192000"/>
            <a:gd name="connsiteY4204" fmla="*/ 950972 h 6858000"/>
            <a:gd name="connsiteX4205" fmla="*/ 9206480 w 12192000"/>
            <a:gd name="connsiteY4205" fmla="*/ 950972 h 6858000"/>
            <a:gd name="connsiteX4206" fmla="*/ 9178249 w 12192000"/>
            <a:gd name="connsiteY4206" fmla="*/ 978873 h 6858000"/>
            <a:gd name="connsiteX4207" fmla="*/ 9206480 w 12192000"/>
            <a:gd name="connsiteY4207" fmla="*/ 1006775 h 6858000"/>
            <a:gd name="connsiteX4208" fmla="*/ 9234711 w 12192000"/>
            <a:gd name="connsiteY4208" fmla="*/ 978873 h 6858000"/>
            <a:gd name="connsiteX4209" fmla="*/ 9206480 w 12192000"/>
            <a:gd name="connsiteY4209" fmla="*/ 950972 h 6858000"/>
            <a:gd name="connsiteX4210" fmla="*/ 9286468 w 12192000"/>
            <a:gd name="connsiteY4210" fmla="*/ 950972 h 6858000"/>
            <a:gd name="connsiteX4211" fmla="*/ 9258237 w 12192000"/>
            <a:gd name="connsiteY4211" fmla="*/ 978873 h 6858000"/>
            <a:gd name="connsiteX4212" fmla="*/ 9286468 w 12192000"/>
            <a:gd name="connsiteY4212" fmla="*/ 1006775 h 6858000"/>
            <a:gd name="connsiteX4213" fmla="*/ 9314699 w 12192000"/>
            <a:gd name="connsiteY4213" fmla="*/ 978873 h 6858000"/>
            <a:gd name="connsiteX4214" fmla="*/ 9286468 w 12192000"/>
            <a:gd name="connsiteY4214" fmla="*/ 950972 h 6858000"/>
            <a:gd name="connsiteX4215" fmla="*/ 9366458 w 12192000"/>
            <a:gd name="connsiteY4215" fmla="*/ 950972 h 6858000"/>
            <a:gd name="connsiteX4216" fmla="*/ 9338227 w 12192000"/>
            <a:gd name="connsiteY4216" fmla="*/ 978873 h 6858000"/>
            <a:gd name="connsiteX4217" fmla="*/ 9366458 w 12192000"/>
            <a:gd name="connsiteY4217" fmla="*/ 1006775 h 6858000"/>
            <a:gd name="connsiteX4218" fmla="*/ 9394690 w 12192000"/>
            <a:gd name="connsiteY4218" fmla="*/ 978873 h 6858000"/>
            <a:gd name="connsiteX4219" fmla="*/ 9366458 w 12192000"/>
            <a:gd name="connsiteY4219" fmla="*/ 950972 h 6858000"/>
            <a:gd name="connsiteX4220" fmla="*/ 9448798 w 12192000"/>
            <a:gd name="connsiteY4220" fmla="*/ 950972 h 6858000"/>
            <a:gd name="connsiteX4221" fmla="*/ 9420567 w 12192000"/>
            <a:gd name="connsiteY4221" fmla="*/ 978873 h 6858000"/>
            <a:gd name="connsiteX4222" fmla="*/ 9448798 w 12192000"/>
            <a:gd name="connsiteY4222" fmla="*/ 1006775 h 6858000"/>
            <a:gd name="connsiteX4223" fmla="*/ 9474677 w 12192000"/>
            <a:gd name="connsiteY4223" fmla="*/ 978873 h 6858000"/>
            <a:gd name="connsiteX4224" fmla="*/ 9448798 w 12192000"/>
            <a:gd name="connsiteY4224" fmla="*/ 950972 h 6858000"/>
            <a:gd name="connsiteX4225" fmla="*/ 9528787 w 12192000"/>
            <a:gd name="connsiteY4225" fmla="*/ 950972 h 6858000"/>
            <a:gd name="connsiteX4226" fmla="*/ 9500556 w 12192000"/>
            <a:gd name="connsiteY4226" fmla="*/ 978873 h 6858000"/>
            <a:gd name="connsiteX4227" fmla="*/ 9528787 w 12192000"/>
            <a:gd name="connsiteY4227" fmla="*/ 1006775 h 6858000"/>
            <a:gd name="connsiteX4228" fmla="*/ 9557018 w 12192000"/>
            <a:gd name="connsiteY4228" fmla="*/ 978873 h 6858000"/>
            <a:gd name="connsiteX4229" fmla="*/ 9528787 w 12192000"/>
            <a:gd name="connsiteY4229" fmla="*/ 950972 h 6858000"/>
            <a:gd name="connsiteX4230" fmla="*/ 9611129 w 12192000"/>
            <a:gd name="connsiteY4230" fmla="*/ 950972 h 6858000"/>
            <a:gd name="connsiteX4231" fmla="*/ 9582898 w 12192000"/>
            <a:gd name="connsiteY4231" fmla="*/ 978873 h 6858000"/>
            <a:gd name="connsiteX4232" fmla="*/ 9611129 w 12192000"/>
            <a:gd name="connsiteY4232" fmla="*/ 1006775 h 6858000"/>
            <a:gd name="connsiteX4233" fmla="*/ 9637007 w 12192000"/>
            <a:gd name="connsiteY4233" fmla="*/ 978873 h 6858000"/>
            <a:gd name="connsiteX4234" fmla="*/ 9611129 w 12192000"/>
            <a:gd name="connsiteY4234" fmla="*/ 950972 h 6858000"/>
            <a:gd name="connsiteX4235" fmla="*/ 9688765 w 12192000"/>
            <a:gd name="connsiteY4235" fmla="*/ 950972 h 6858000"/>
            <a:gd name="connsiteX4236" fmla="*/ 9662886 w 12192000"/>
            <a:gd name="connsiteY4236" fmla="*/ 978873 h 6858000"/>
            <a:gd name="connsiteX4237" fmla="*/ 9688765 w 12192000"/>
            <a:gd name="connsiteY4237" fmla="*/ 1006775 h 6858000"/>
            <a:gd name="connsiteX4238" fmla="*/ 9716995 w 12192000"/>
            <a:gd name="connsiteY4238" fmla="*/ 978873 h 6858000"/>
            <a:gd name="connsiteX4239" fmla="*/ 9688765 w 12192000"/>
            <a:gd name="connsiteY4239" fmla="*/ 950972 h 6858000"/>
            <a:gd name="connsiteX4240" fmla="*/ 9768751 w 12192000"/>
            <a:gd name="connsiteY4240" fmla="*/ 950972 h 6858000"/>
            <a:gd name="connsiteX4241" fmla="*/ 9740520 w 12192000"/>
            <a:gd name="connsiteY4241" fmla="*/ 978873 h 6858000"/>
            <a:gd name="connsiteX4242" fmla="*/ 9768751 w 12192000"/>
            <a:gd name="connsiteY4242" fmla="*/ 1006775 h 6858000"/>
            <a:gd name="connsiteX4243" fmla="*/ 9796982 w 12192000"/>
            <a:gd name="connsiteY4243" fmla="*/ 978873 h 6858000"/>
            <a:gd name="connsiteX4244" fmla="*/ 9768751 w 12192000"/>
            <a:gd name="connsiteY4244" fmla="*/ 950972 h 6858000"/>
            <a:gd name="connsiteX4245" fmla="*/ 9848740 w 12192000"/>
            <a:gd name="connsiteY4245" fmla="*/ 950972 h 6858000"/>
            <a:gd name="connsiteX4246" fmla="*/ 9822861 w 12192000"/>
            <a:gd name="connsiteY4246" fmla="*/ 978873 h 6858000"/>
            <a:gd name="connsiteX4247" fmla="*/ 9848740 w 12192000"/>
            <a:gd name="connsiteY4247" fmla="*/ 1006775 h 6858000"/>
            <a:gd name="connsiteX4248" fmla="*/ 9876971 w 12192000"/>
            <a:gd name="connsiteY4248" fmla="*/ 978873 h 6858000"/>
            <a:gd name="connsiteX4249" fmla="*/ 9848740 w 12192000"/>
            <a:gd name="connsiteY4249" fmla="*/ 950972 h 6858000"/>
            <a:gd name="connsiteX4250" fmla="*/ 9931082 w 12192000"/>
            <a:gd name="connsiteY4250" fmla="*/ 950972 h 6858000"/>
            <a:gd name="connsiteX4251" fmla="*/ 9902851 w 12192000"/>
            <a:gd name="connsiteY4251" fmla="*/ 978873 h 6858000"/>
            <a:gd name="connsiteX4252" fmla="*/ 9931082 w 12192000"/>
            <a:gd name="connsiteY4252" fmla="*/ 1006775 h 6858000"/>
            <a:gd name="connsiteX4253" fmla="*/ 9959314 w 12192000"/>
            <a:gd name="connsiteY4253" fmla="*/ 978873 h 6858000"/>
            <a:gd name="connsiteX4254" fmla="*/ 9931082 w 12192000"/>
            <a:gd name="connsiteY4254" fmla="*/ 950972 h 6858000"/>
            <a:gd name="connsiteX4255" fmla="*/ 10011069 w 12192000"/>
            <a:gd name="connsiteY4255" fmla="*/ 950972 h 6858000"/>
            <a:gd name="connsiteX4256" fmla="*/ 9982838 w 12192000"/>
            <a:gd name="connsiteY4256" fmla="*/ 978873 h 6858000"/>
            <a:gd name="connsiteX4257" fmla="*/ 10011069 w 12192000"/>
            <a:gd name="connsiteY4257" fmla="*/ 1006775 h 6858000"/>
            <a:gd name="connsiteX4258" fmla="*/ 10039300 w 12192000"/>
            <a:gd name="connsiteY4258" fmla="*/ 978873 h 6858000"/>
            <a:gd name="connsiteX4259" fmla="*/ 10011069 w 12192000"/>
            <a:gd name="connsiteY4259" fmla="*/ 950972 h 6858000"/>
            <a:gd name="connsiteX4260" fmla="*/ 10091058 w 12192000"/>
            <a:gd name="connsiteY4260" fmla="*/ 950972 h 6858000"/>
            <a:gd name="connsiteX4261" fmla="*/ 10062827 w 12192000"/>
            <a:gd name="connsiteY4261" fmla="*/ 978873 h 6858000"/>
            <a:gd name="connsiteX4262" fmla="*/ 10091058 w 12192000"/>
            <a:gd name="connsiteY4262" fmla="*/ 1006775 h 6858000"/>
            <a:gd name="connsiteX4263" fmla="*/ 10119289 w 12192000"/>
            <a:gd name="connsiteY4263" fmla="*/ 978873 h 6858000"/>
            <a:gd name="connsiteX4264" fmla="*/ 10091058 w 12192000"/>
            <a:gd name="connsiteY4264" fmla="*/ 950972 h 6858000"/>
            <a:gd name="connsiteX4265" fmla="*/ 10171046 w 12192000"/>
            <a:gd name="connsiteY4265" fmla="*/ 950972 h 6858000"/>
            <a:gd name="connsiteX4266" fmla="*/ 10142815 w 12192000"/>
            <a:gd name="connsiteY4266" fmla="*/ 978873 h 6858000"/>
            <a:gd name="connsiteX4267" fmla="*/ 10171046 w 12192000"/>
            <a:gd name="connsiteY4267" fmla="*/ 1006775 h 6858000"/>
            <a:gd name="connsiteX4268" fmla="*/ 10199277 w 12192000"/>
            <a:gd name="connsiteY4268" fmla="*/ 978873 h 6858000"/>
            <a:gd name="connsiteX4269" fmla="*/ 10171046 w 12192000"/>
            <a:gd name="connsiteY4269" fmla="*/ 950972 h 6858000"/>
            <a:gd name="connsiteX4270" fmla="*/ 10251036 w 12192000"/>
            <a:gd name="connsiteY4270" fmla="*/ 950972 h 6858000"/>
            <a:gd name="connsiteX4271" fmla="*/ 10225157 w 12192000"/>
            <a:gd name="connsiteY4271" fmla="*/ 978873 h 6858000"/>
            <a:gd name="connsiteX4272" fmla="*/ 10251036 w 12192000"/>
            <a:gd name="connsiteY4272" fmla="*/ 1006775 h 6858000"/>
            <a:gd name="connsiteX4273" fmla="*/ 10279266 w 12192000"/>
            <a:gd name="connsiteY4273" fmla="*/ 978873 h 6858000"/>
            <a:gd name="connsiteX4274" fmla="*/ 10251036 w 12192000"/>
            <a:gd name="connsiteY4274" fmla="*/ 950972 h 6858000"/>
            <a:gd name="connsiteX4275" fmla="*/ 10331023 w 12192000"/>
            <a:gd name="connsiteY4275" fmla="*/ 950972 h 6858000"/>
            <a:gd name="connsiteX4276" fmla="*/ 10302792 w 12192000"/>
            <a:gd name="connsiteY4276" fmla="*/ 978873 h 6858000"/>
            <a:gd name="connsiteX4277" fmla="*/ 10331023 w 12192000"/>
            <a:gd name="connsiteY4277" fmla="*/ 1006775 h 6858000"/>
            <a:gd name="connsiteX4278" fmla="*/ 10359255 w 12192000"/>
            <a:gd name="connsiteY4278" fmla="*/ 978873 h 6858000"/>
            <a:gd name="connsiteX4279" fmla="*/ 10331023 w 12192000"/>
            <a:gd name="connsiteY4279" fmla="*/ 950972 h 6858000"/>
            <a:gd name="connsiteX4280" fmla="*/ 10573341 w 12192000"/>
            <a:gd name="connsiteY4280" fmla="*/ 950972 h 6858000"/>
            <a:gd name="connsiteX4281" fmla="*/ 10545110 w 12192000"/>
            <a:gd name="connsiteY4281" fmla="*/ 978873 h 6858000"/>
            <a:gd name="connsiteX4282" fmla="*/ 10573341 w 12192000"/>
            <a:gd name="connsiteY4282" fmla="*/ 1006775 h 6858000"/>
            <a:gd name="connsiteX4283" fmla="*/ 10601572 w 12192000"/>
            <a:gd name="connsiteY4283" fmla="*/ 978873 h 6858000"/>
            <a:gd name="connsiteX4284" fmla="*/ 10573341 w 12192000"/>
            <a:gd name="connsiteY4284" fmla="*/ 950972 h 6858000"/>
            <a:gd name="connsiteX4285" fmla="*/ 10653329 w 12192000"/>
            <a:gd name="connsiteY4285" fmla="*/ 950972 h 6858000"/>
            <a:gd name="connsiteX4286" fmla="*/ 10625098 w 12192000"/>
            <a:gd name="connsiteY4286" fmla="*/ 978873 h 6858000"/>
            <a:gd name="connsiteX4287" fmla="*/ 10653329 w 12192000"/>
            <a:gd name="connsiteY4287" fmla="*/ 1006775 h 6858000"/>
            <a:gd name="connsiteX4288" fmla="*/ 10681560 w 12192000"/>
            <a:gd name="connsiteY4288" fmla="*/ 978873 h 6858000"/>
            <a:gd name="connsiteX4289" fmla="*/ 10653329 w 12192000"/>
            <a:gd name="connsiteY4289" fmla="*/ 950972 h 6858000"/>
            <a:gd name="connsiteX4290" fmla="*/ 443049 w 12192000"/>
            <a:gd name="connsiteY4290" fmla="*/ 1030025 h 6858000"/>
            <a:gd name="connsiteX4291" fmla="*/ 417170 w 12192000"/>
            <a:gd name="connsiteY4291" fmla="*/ 1057926 h 6858000"/>
            <a:gd name="connsiteX4292" fmla="*/ 443049 w 12192000"/>
            <a:gd name="connsiteY4292" fmla="*/ 1085828 h 6858000"/>
            <a:gd name="connsiteX4293" fmla="*/ 471280 w 12192000"/>
            <a:gd name="connsiteY4293" fmla="*/ 1057926 h 6858000"/>
            <a:gd name="connsiteX4294" fmla="*/ 443049 w 12192000"/>
            <a:gd name="connsiteY4294" fmla="*/ 1030025 h 6858000"/>
            <a:gd name="connsiteX4295" fmla="*/ 523037 w 12192000"/>
            <a:gd name="connsiteY4295" fmla="*/ 1030025 h 6858000"/>
            <a:gd name="connsiteX4296" fmla="*/ 497158 w 12192000"/>
            <a:gd name="connsiteY4296" fmla="*/ 1057926 h 6858000"/>
            <a:gd name="connsiteX4297" fmla="*/ 523037 w 12192000"/>
            <a:gd name="connsiteY4297" fmla="*/ 1085828 h 6858000"/>
            <a:gd name="connsiteX4298" fmla="*/ 551268 w 12192000"/>
            <a:gd name="connsiteY4298" fmla="*/ 1057926 h 6858000"/>
            <a:gd name="connsiteX4299" fmla="*/ 523037 w 12192000"/>
            <a:gd name="connsiteY4299" fmla="*/ 1030025 h 6858000"/>
            <a:gd name="connsiteX4300" fmla="*/ 685366 w 12192000"/>
            <a:gd name="connsiteY4300" fmla="*/ 1030025 h 6858000"/>
            <a:gd name="connsiteX4301" fmla="*/ 657135 w 12192000"/>
            <a:gd name="connsiteY4301" fmla="*/ 1057926 h 6858000"/>
            <a:gd name="connsiteX4302" fmla="*/ 685366 w 12192000"/>
            <a:gd name="connsiteY4302" fmla="*/ 1085828 h 6858000"/>
            <a:gd name="connsiteX4303" fmla="*/ 713597 w 12192000"/>
            <a:gd name="connsiteY4303" fmla="*/ 1057926 h 6858000"/>
            <a:gd name="connsiteX4304" fmla="*/ 685366 w 12192000"/>
            <a:gd name="connsiteY4304" fmla="*/ 1030025 h 6858000"/>
            <a:gd name="connsiteX4305" fmla="*/ 1247638 w 12192000"/>
            <a:gd name="connsiteY4305" fmla="*/ 1030025 h 6858000"/>
            <a:gd name="connsiteX4306" fmla="*/ 1221759 w 12192000"/>
            <a:gd name="connsiteY4306" fmla="*/ 1057926 h 6858000"/>
            <a:gd name="connsiteX4307" fmla="*/ 1247638 w 12192000"/>
            <a:gd name="connsiteY4307" fmla="*/ 1085828 h 6858000"/>
            <a:gd name="connsiteX4308" fmla="*/ 1275869 w 12192000"/>
            <a:gd name="connsiteY4308" fmla="*/ 1057926 h 6858000"/>
            <a:gd name="connsiteX4309" fmla="*/ 1247638 w 12192000"/>
            <a:gd name="connsiteY4309" fmla="*/ 1030025 h 6858000"/>
            <a:gd name="connsiteX4310" fmla="*/ 1327626 w 12192000"/>
            <a:gd name="connsiteY4310" fmla="*/ 1030025 h 6858000"/>
            <a:gd name="connsiteX4311" fmla="*/ 1301747 w 12192000"/>
            <a:gd name="connsiteY4311" fmla="*/ 1057926 h 6858000"/>
            <a:gd name="connsiteX4312" fmla="*/ 1327626 w 12192000"/>
            <a:gd name="connsiteY4312" fmla="*/ 1085828 h 6858000"/>
            <a:gd name="connsiteX4313" fmla="*/ 1355857 w 12192000"/>
            <a:gd name="connsiteY4313" fmla="*/ 1057926 h 6858000"/>
            <a:gd name="connsiteX4314" fmla="*/ 1327626 w 12192000"/>
            <a:gd name="connsiteY4314" fmla="*/ 1030025 h 6858000"/>
            <a:gd name="connsiteX4315" fmla="*/ 1407614 w 12192000"/>
            <a:gd name="connsiteY4315" fmla="*/ 1030025 h 6858000"/>
            <a:gd name="connsiteX4316" fmla="*/ 1379383 w 12192000"/>
            <a:gd name="connsiteY4316" fmla="*/ 1057926 h 6858000"/>
            <a:gd name="connsiteX4317" fmla="*/ 1407614 w 12192000"/>
            <a:gd name="connsiteY4317" fmla="*/ 1085828 h 6858000"/>
            <a:gd name="connsiteX4318" fmla="*/ 1435845 w 12192000"/>
            <a:gd name="connsiteY4318" fmla="*/ 1057926 h 6858000"/>
            <a:gd name="connsiteX4319" fmla="*/ 1407614 w 12192000"/>
            <a:gd name="connsiteY4319" fmla="*/ 1030025 h 6858000"/>
            <a:gd name="connsiteX4320" fmla="*/ 1487602 w 12192000"/>
            <a:gd name="connsiteY4320" fmla="*/ 1030025 h 6858000"/>
            <a:gd name="connsiteX4321" fmla="*/ 1459371 w 12192000"/>
            <a:gd name="connsiteY4321" fmla="*/ 1057926 h 6858000"/>
            <a:gd name="connsiteX4322" fmla="*/ 1487602 w 12192000"/>
            <a:gd name="connsiteY4322" fmla="*/ 1085828 h 6858000"/>
            <a:gd name="connsiteX4323" fmla="*/ 1515833 w 12192000"/>
            <a:gd name="connsiteY4323" fmla="*/ 1057926 h 6858000"/>
            <a:gd name="connsiteX4324" fmla="*/ 1487602 w 12192000"/>
            <a:gd name="connsiteY4324" fmla="*/ 1030025 h 6858000"/>
            <a:gd name="connsiteX4325" fmla="*/ 1569943 w 12192000"/>
            <a:gd name="connsiteY4325" fmla="*/ 1030025 h 6858000"/>
            <a:gd name="connsiteX4326" fmla="*/ 1541712 w 12192000"/>
            <a:gd name="connsiteY4326" fmla="*/ 1057926 h 6858000"/>
            <a:gd name="connsiteX4327" fmla="*/ 1569943 w 12192000"/>
            <a:gd name="connsiteY4327" fmla="*/ 1085828 h 6858000"/>
            <a:gd name="connsiteX4328" fmla="*/ 1598174 w 12192000"/>
            <a:gd name="connsiteY4328" fmla="*/ 1057926 h 6858000"/>
            <a:gd name="connsiteX4329" fmla="*/ 1569943 w 12192000"/>
            <a:gd name="connsiteY4329" fmla="*/ 1030025 h 6858000"/>
            <a:gd name="connsiteX4330" fmla="*/ 1649932 w 12192000"/>
            <a:gd name="connsiteY4330" fmla="*/ 1030025 h 6858000"/>
            <a:gd name="connsiteX4331" fmla="*/ 1621701 w 12192000"/>
            <a:gd name="connsiteY4331" fmla="*/ 1057926 h 6858000"/>
            <a:gd name="connsiteX4332" fmla="*/ 1649932 w 12192000"/>
            <a:gd name="connsiteY4332" fmla="*/ 1085828 h 6858000"/>
            <a:gd name="connsiteX4333" fmla="*/ 1678163 w 12192000"/>
            <a:gd name="connsiteY4333" fmla="*/ 1057926 h 6858000"/>
            <a:gd name="connsiteX4334" fmla="*/ 1649932 w 12192000"/>
            <a:gd name="connsiteY4334" fmla="*/ 1030025 h 6858000"/>
            <a:gd name="connsiteX4335" fmla="*/ 1729920 w 12192000"/>
            <a:gd name="connsiteY4335" fmla="*/ 1030025 h 6858000"/>
            <a:gd name="connsiteX4336" fmla="*/ 1701689 w 12192000"/>
            <a:gd name="connsiteY4336" fmla="*/ 1057926 h 6858000"/>
            <a:gd name="connsiteX4337" fmla="*/ 1729920 w 12192000"/>
            <a:gd name="connsiteY4337" fmla="*/ 1085828 h 6858000"/>
            <a:gd name="connsiteX4338" fmla="*/ 1758151 w 12192000"/>
            <a:gd name="connsiteY4338" fmla="*/ 1057926 h 6858000"/>
            <a:gd name="connsiteX4339" fmla="*/ 1729920 w 12192000"/>
            <a:gd name="connsiteY4339" fmla="*/ 1030025 h 6858000"/>
            <a:gd name="connsiteX4340" fmla="*/ 1809908 w 12192000"/>
            <a:gd name="connsiteY4340" fmla="*/ 1030025 h 6858000"/>
            <a:gd name="connsiteX4341" fmla="*/ 1781677 w 12192000"/>
            <a:gd name="connsiteY4341" fmla="*/ 1057926 h 6858000"/>
            <a:gd name="connsiteX4342" fmla="*/ 1809908 w 12192000"/>
            <a:gd name="connsiteY4342" fmla="*/ 1085828 h 6858000"/>
            <a:gd name="connsiteX4343" fmla="*/ 1838139 w 12192000"/>
            <a:gd name="connsiteY4343" fmla="*/ 1057926 h 6858000"/>
            <a:gd name="connsiteX4344" fmla="*/ 1809908 w 12192000"/>
            <a:gd name="connsiteY4344" fmla="*/ 1030025 h 6858000"/>
            <a:gd name="connsiteX4345" fmla="*/ 1889897 w 12192000"/>
            <a:gd name="connsiteY4345" fmla="*/ 1030025 h 6858000"/>
            <a:gd name="connsiteX4346" fmla="*/ 1864018 w 12192000"/>
            <a:gd name="connsiteY4346" fmla="*/ 1057926 h 6858000"/>
            <a:gd name="connsiteX4347" fmla="*/ 1889897 w 12192000"/>
            <a:gd name="connsiteY4347" fmla="*/ 1085828 h 6858000"/>
            <a:gd name="connsiteX4348" fmla="*/ 1918128 w 12192000"/>
            <a:gd name="connsiteY4348" fmla="*/ 1057926 h 6858000"/>
            <a:gd name="connsiteX4349" fmla="*/ 1889897 w 12192000"/>
            <a:gd name="connsiteY4349" fmla="*/ 1030025 h 6858000"/>
            <a:gd name="connsiteX4350" fmla="*/ 1969886 w 12192000"/>
            <a:gd name="connsiteY4350" fmla="*/ 1030025 h 6858000"/>
            <a:gd name="connsiteX4351" fmla="*/ 1944007 w 12192000"/>
            <a:gd name="connsiteY4351" fmla="*/ 1057926 h 6858000"/>
            <a:gd name="connsiteX4352" fmla="*/ 1969886 w 12192000"/>
            <a:gd name="connsiteY4352" fmla="*/ 1085828 h 6858000"/>
            <a:gd name="connsiteX4353" fmla="*/ 1998117 w 12192000"/>
            <a:gd name="connsiteY4353" fmla="*/ 1057926 h 6858000"/>
            <a:gd name="connsiteX4354" fmla="*/ 1969886 w 12192000"/>
            <a:gd name="connsiteY4354" fmla="*/ 1030025 h 6858000"/>
            <a:gd name="connsiteX4355" fmla="*/ 2052227 w 12192000"/>
            <a:gd name="connsiteY4355" fmla="*/ 1030025 h 6858000"/>
            <a:gd name="connsiteX4356" fmla="*/ 2026348 w 12192000"/>
            <a:gd name="connsiteY4356" fmla="*/ 1057926 h 6858000"/>
            <a:gd name="connsiteX4357" fmla="*/ 2052227 w 12192000"/>
            <a:gd name="connsiteY4357" fmla="*/ 1085828 h 6858000"/>
            <a:gd name="connsiteX4358" fmla="*/ 2080458 w 12192000"/>
            <a:gd name="connsiteY4358" fmla="*/ 1057926 h 6858000"/>
            <a:gd name="connsiteX4359" fmla="*/ 2052227 w 12192000"/>
            <a:gd name="connsiteY4359" fmla="*/ 1030025 h 6858000"/>
            <a:gd name="connsiteX4360" fmla="*/ 2132214 w 12192000"/>
            <a:gd name="connsiteY4360" fmla="*/ 1030025 h 6858000"/>
            <a:gd name="connsiteX4361" fmla="*/ 2103983 w 12192000"/>
            <a:gd name="connsiteY4361" fmla="*/ 1057926 h 6858000"/>
            <a:gd name="connsiteX4362" fmla="*/ 2132214 w 12192000"/>
            <a:gd name="connsiteY4362" fmla="*/ 1085828 h 6858000"/>
            <a:gd name="connsiteX4363" fmla="*/ 2160445 w 12192000"/>
            <a:gd name="connsiteY4363" fmla="*/ 1057926 h 6858000"/>
            <a:gd name="connsiteX4364" fmla="*/ 2132214 w 12192000"/>
            <a:gd name="connsiteY4364" fmla="*/ 1030025 h 6858000"/>
            <a:gd name="connsiteX4365" fmla="*/ 2212204 w 12192000"/>
            <a:gd name="connsiteY4365" fmla="*/ 1030025 h 6858000"/>
            <a:gd name="connsiteX4366" fmla="*/ 2183973 w 12192000"/>
            <a:gd name="connsiteY4366" fmla="*/ 1057926 h 6858000"/>
            <a:gd name="connsiteX4367" fmla="*/ 2212204 w 12192000"/>
            <a:gd name="connsiteY4367" fmla="*/ 1085828 h 6858000"/>
            <a:gd name="connsiteX4368" fmla="*/ 2240436 w 12192000"/>
            <a:gd name="connsiteY4368" fmla="*/ 1057926 h 6858000"/>
            <a:gd name="connsiteX4369" fmla="*/ 2212204 w 12192000"/>
            <a:gd name="connsiteY4369" fmla="*/ 1030025 h 6858000"/>
            <a:gd name="connsiteX4370" fmla="*/ 2294544 w 12192000"/>
            <a:gd name="connsiteY4370" fmla="*/ 1030025 h 6858000"/>
            <a:gd name="connsiteX4371" fmla="*/ 2266313 w 12192000"/>
            <a:gd name="connsiteY4371" fmla="*/ 1057926 h 6858000"/>
            <a:gd name="connsiteX4372" fmla="*/ 2294544 w 12192000"/>
            <a:gd name="connsiteY4372" fmla="*/ 1085828 h 6858000"/>
            <a:gd name="connsiteX4373" fmla="*/ 2320423 w 12192000"/>
            <a:gd name="connsiteY4373" fmla="*/ 1057926 h 6858000"/>
            <a:gd name="connsiteX4374" fmla="*/ 2294544 w 12192000"/>
            <a:gd name="connsiteY4374" fmla="*/ 1030025 h 6858000"/>
            <a:gd name="connsiteX4375" fmla="*/ 2372179 w 12192000"/>
            <a:gd name="connsiteY4375" fmla="*/ 1030025 h 6858000"/>
            <a:gd name="connsiteX4376" fmla="*/ 2343948 w 12192000"/>
            <a:gd name="connsiteY4376" fmla="*/ 1057926 h 6858000"/>
            <a:gd name="connsiteX4377" fmla="*/ 2372179 w 12192000"/>
            <a:gd name="connsiteY4377" fmla="*/ 1085828 h 6858000"/>
            <a:gd name="connsiteX4378" fmla="*/ 2400410 w 12192000"/>
            <a:gd name="connsiteY4378" fmla="*/ 1057926 h 6858000"/>
            <a:gd name="connsiteX4379" fmla="*/ 2372179 w 12192000"/>
            <a:gd name="connsiteY4379" fmla="*/ 1030025 h 6858000"/>
            <a:gd name="connsiteX4380" fmla="*/ 2452168 w 12192000"/>
            <a:gd name="connsiteY4380" fmla="*/ 1030025 h 6858000"/>
            <a:gd name="connsiteX4381" fmla="*/ 2426289 w 12192000"/>
            <a:gd name="connsiteY4381" fmla="*/ 1057926 h 6858000"/>
            <a:gd name="connsiteX4382" fmla="*/ 2452168 w 12192000"/>
            <a:gd name="connsiteY4382" fmla="*/ 1085828 h 6858000"/>
            <a:gd name="connsiteX4383" fmla="*/ 2480399 w 12192000"/>
            <a:gd name="connsiteY4383" fmla="*/ 1057926 h 6858000"/>
            <a:gd name="connsiteX4384" fmla="*/ 2452168 w 12192000"/>
            <a:gd name="connsiteY4384" fmla="*/ 1030025 h 6858000"/>
            <a:gd name="connsiteX4385" fmla="*/ 2534509 w 12192000"/>
            <a:gd name="connsiteY4385" fmla="*/ 1030025 h 6858000"/>
            <a:gd name="connsiteX4386" fmla="*/ 2508630 w 12192000"/>
            <a:gd name="connsiteY4386" fmla="*/ 1057926 h 6858000"/>
            <a:gd name="connsiteX4387" fmla="*/ 2534509 w 12192000"/>
            <a:gd name="connsiteY4387" fmla="*/ 1085828 h 6858000"/>
            <a:gd name="connsiteX4388" fmla="*/ 2562740 w 12192000"/>
            <a:gd name="connsiteY4388" fmla="*/ 1057926 h 6858000"/>
            <a:gd name="connsiteX4389" fmla="*/ 2534509 w 12192000"/>
            <a:gd name="connsiteY4389" fmla="*/ 1030025 h 6858000"/>
            <a:gd name="connsiteX4390" fmla="*/ 2614497 w 12192000"/>
            <a:gd name="connsiteY4390" fmla="*/ 1030025 h 6858000"/>
            <a:gd name="connsiteX4391" fmla="*/ 2586266 w 12192000"/>
            <a:gd name="connsiteY4391" fmla="*/ 1057926 h 6858000"/>
            <a:gd name="connsiteX4392" fmla="*/ 2614497 w 12192000"/>
            <a:gd name="connsiteY4392" fmla="*/ 1085828 h 6858000"/>
            <a:gd name="connsiteX4393" fmla="*/ 2642728 w 12192000"/>
            <a:gd name="connsiteY4393" fmla="*/ 1057926 h 6858000"/>
            <a:gd name="connsiteX4394" fmla="*/ 2614497 w 12192000"/>
            <a:gd name="connsiteY4394" fmla="*/ 1030025 h 6858000"/>
            <a:gd name="connsiteX4395" fmla="*/ 2694485 w 12192000"/>
            <a:gd name="connsiteY4395" fmla="*/ 1030025 h 6858000"/>
            <a:gd name="connsiteX4396" fmla="*/ 2668607 w 12192000"/>
            <a:gd name="connsiteY4396" fmla="*/ 1057926 h 6858000"/>
            <a:gd name="connsiteX4397" fmla="*/ 2694485 w 12192000"/>
            <a:gd name="connsiteY4397" fmla="*/ 1085828 h 6858000"/>
            <a:gd name="connsiteX4398" fmla="*/ 2722717 w 12192000"/>
            <a:gd name="connsiteY4398" fmla="*/ 1057926 h 6858000"/>
            <a:gd name="connsiteX4399" fmla="*/ 2694485 w 12192000"/>
            <a:gd name="connsiteY4399" fmla="*/ 1030025 h 6858000"/>
            <a:gd name="connsiteX4400" fmla="*/ 3096780 w 12192000"/>
            <a:gd name="connsiteY4400" fmla="*/ 1030025 h 6858000"/>
            <a:gd name="connsiteX4401" fmla="*/ 3070901 w 12192000"/>
            <a:gd name="connsiteY4401" fmla="*/ 1057926 h 6858000"/>
            <a:gd name="connsiteX4402" fmla="*/ 3096780 w 12192000"/>
            <a:gd name="connsiteY4402" fmla="*/ 1085828 h 6858000"/>
            <a:gd name="connsiteX4403" fmla="*/ 3125011 w 12192000"/>
            <a:gd name="connsiteY4403" fmla="*/ 1057926 h 6858000"/>
            <a:gd name="connsiteX4404" fmla="*/ 3096780 w 12192000"/>
            <a:gd name="connsiteY4404" fmla="*/ 1030025 h 6858000"/>
            <a:gd name="connsiteX4405" fmla="*/ 3176769 w 12192000"/>
            <a:gd name="connsiteY4405" fmla="*/ 1030025 h 6858000"/>
            <a:gd name="connsiteX4406" fmla="*/ 3148538 w 12192000"/>
            <a:gd name="connsiteY4406" fmla="*/ 1057926 h 6858000"/>
            <a:gd name="connsiteX4407" fmla="*/ 3176769 w 12192000"/>
            <a:gd name="connsiteY4407" fmla="*/ 1085828 h 6858000"/>
            <a:gd name="connsiteX4408" fmla="*/ 3205001 w 12192000"/>
            <a:gd name="connsiteY4408" fmla="*/ 1057926 h 6858000"/>
            <a:gd name="connsiteX4409" fmla="*/ 3176769 w 12192000"/>
            <a:gd name="connsiteY4409" fmla="*/ 1030025 h 6858000"/>
            <a:gd name="connsiteX4410" fmla="*/ 3256757 w 12192000"/>
            <a:gd name="connsiteY4410" fmla="*/ 1030025 h 6858000"/>
            <a:gd name="connsiteX4411" fmla="*/ 3228526 w 12192000"/>
            <a:gd name="connsiteY4411" fmla="*/ 1057926 h 6858000"/>
            <a:gd name="connsiteX4412" fmla="*/ 3256757 w 12192000"/>
            <a:gd name="connsiteY4412" fmla="*/ 1085828 h 6858000"/>
            <a:gd name="connsiteX4413" fmla="*/ 3284988 w 12192000"/>
            <a:gd name="connsiteY4413" fmla="*/ 1057926 h 6858000"/>
            <a:gd name="connsiteX4414" fmla="*/ 3256757 w 12192000"/>
            <a:gd name="connsiteY4414" fmla="*/ 1030025 h 6858000"/>
            <a:gd name="connsiteX4415" fmla="*/ 3336746 w 12192000"/>
            <a:gd name="connsiteY4415" fmla="*/ 1030025 h 6858000"/>
            <a:gd name="connsiteX4416" fmla="*/ 3310868 w 12192000"/>
            <a:gd name="connsiteY4416" fmla="*/ 1057926 h 6858000"/>
            <a:gd name="connsiteX4417" fmla="*/ 3336746 w 12192000"/>
            <a:gd name="connsiteY4417" fmla="*/ 1085828 h 6858000"/>
            <a:gd name="connsiteX4418" fmla="*/ 3364977 w 12192000"/>
            <a:gd name="connsiteY4418" fmla="*/ 1057926 h 6858000"/>
            <a:gd name="connsiteX4419" fmla="*/ 3336746 w 12192000"/>
            <a:gd name="connsiteY4419" fmla="*/ 1030025 h 6858000"/>
            <a:gd name="connsiteX4420" fmla="*/ 3419086 w 12192000"/>
            <a:gd name="connsiteY4420" fmla="*/ 1030025 h 6858000"/>
            <a:gd name="connsiteX4421" fmla="*/ 3390855 w 12192000"/>
            <a:gd name="connsiteY4421" fmla="*/ 1057926 h 6858000"/>
            <a:gd name="connsiteX4422" fmla="*/ 3419086 w 12192000"/>
            <a:gd name="connsiteY4422" fmla="*/ 1085828 h 6858000"/>
            <a:gd name="connsiteX4423" fmla="*/ 3447317 w 12192000"/>
            <a:gd name="connsiteY4423" fmla="*/ 1057926 h 6858000"/>
            <a:gd name="connsiteX4424" fmla="*/ 3419086 w 12192000"/>
            <a:gd name="connsiteY4424" fmla="*/ 1030025 h 6858000"/>
            <a:gd name="connsiteX4425" fmla="*/ 3499075 w 12192000"/>
            <a:gd name="connsiteY4425" fmla="*/ 1030025 h 6858000"/>
            <a:gd name="connsiteX4426" fmla="*/ 3473196 w 12192000"/>
            <a:gd name="connsiteY4426" fmla="*/ 1057926 h 6858000"/>
            <a:gd name="connsiteX4427" fmla="*/ 3499075 w 12192000"/>
            <a:gd name="connsiteY4427" fmla="*/ 1085828 h 6858000"/>
            <a:gd name="connsiteX4428" fmla="*/ 3527306 w 12192000"/>
            <a:gd name="connsiteY4428" fmla="*/ 1057926 h 6858000"/>
            <a:gd name="connsiteX4429" fmla="*/ 3499075 w 12192000"/>
            <a:gd name="connsiteY4429" fmla="*/ 1030025 h 6858000"/>
            <a:gd name="connsiteX4430" fmla="*/ 3579063 w 12192000"/>
            <a:gd name="connsiteY4430" fmla="*/ 1030025 h 6858000"/>
            <a:gd name="connsiteX4431" fmla="*/ 3550832 w 12192000"/>
            <a:gd name="connsiteY4431" fmla="*/ 1057926 h 6858000"/>
            <a:gd name="connsiteX4432" fmla="*/ 3579063 w 12192000"/>
            <a:gd name="connsiteY4432" fmla="*/ 1085828 h 6858000"/>
            <a:gd name="connsiteX4433" fmla="*/ 3607294 w 12192000"/>
            <a:gd name="connsiteY4433" fmla="*/ 1057926 h 6858000"/>
            <a:gd name="connsiteX4434" fmla="*/ 3579063 w 12192000"/>
            <a:gd name="connsiteY4434" fmla="*/ 1030025 h 6858000"/>
            <a:gd name="connsiteX4435" fmla="*/ 5348219 w 12192000"/>
            <a:gd name="connsiteY4435" fmla="*/ 1030025 h 6858000"/>
            <a:gd name="connsiteX4436" fmla="*/ 5322340 w 12192000"/>
            <a:gd name="connsiteY4436" fmla="*/ 1057926 h 6858000"/>
            <a:gd name="connsiteX4437" fmla="*/ 5348219 w 12192000"/>
            <a:gd name="connsiteY4437" fmla="*/ 1085828 h 6858000"/>
            <a:gd name="connsiteX4438" fmla="*/ 5376449 w 12192000"/>
            <a:gd name="connsiteY4438" fmla="*/ 1057926 h 6858000"/>
            <a:gd name="connsiteX4439" fmla="*/ 5348219 w 12192000"/>
            <a:gd name="connsiteY4439" fmla="*/ 1030025 h 6858000"/>
            <a:gd name="connsiteX4440" fmla="*/ 5428206 w 12192000"/>
            <a:gd name="connsiteY4440" fmla="*/ 1030025 h 6858000"/>
            <a:gd name="connsiteX4441" fmla="*/ 5399975 w 12192000"/>
            <a:gd name="connsiteY4441" fmla="*/ 1057926 h 6858000"/>
            <a:gd name="connsiteX4442" fmla="*/ 5428206 w 12192000"/>
            <a:gd name="connsiteY4442" fmla="*/ 1085828 h 6858000"/>
            <a:gd name="connsiteX4443" fmla="*/ 5456437 w 12192000"/>
            <a:gd name="connsiteY4443" fmla="*/ 1057926 h 6858000"/>
            <a:gd name="connsiteX4444" fmla="*/ 5428206 w 12192000"/>
            <a:gd name="connsiteY4444" fmla="*/ 1030025 h 6858000"/>
            <a:gd name="connsiteX4445" fmla="*/ 5832854 w 12192000"/>
            <a:gd name="connsiteY4445" fmla="*/ 1030025 h 6858000"/>
            <a:gd name="connsiteX4446" fmla="*/ 5804623 w 12192000"/>
            <a:gd name="connsiteY4446" fmla="*/ 1057926 h 6858000"/>
            <a:gd name="connsiteX4447" fmla="*/ 5832854 w 12192000"/>
            <a:gd name="connsiteY4447" fmla="*/ 1085828 h 6858000"/>
            <a:gd name="connsiteX4448" fmla="*/ 5858732 w 12192000"/>
            <a:gd name="connsiteY4448" fmla="*/ 1057926 h 6858000"/>
            <a:gd name="connsiteX4449" fmla="*/ 5832854 w 12192000"/>
            <a:gd name="connsiteY4449" fmla="*/ 1030025 h 6858000"/>
            <a:gd name="connsiteX4450" fmla="*/ 5992830 w 12192000"/>
            <a:gd name="connsiteY4450" fmla="*/ 1030025 h 6858000"/>
            <a:gd name="connsiteX4451" fmla="*/ 5964599 w 12192000"/>
            <a:gd name="connsiteY4451" fmla="*/ 1057926 h 6858000"/>
            <a:gd name="connsiteX4452" fmla="*/ 5992830 w 12192000"/>
            <a:gd name="connsiteY4452" fmla="*/ 1085828 h 6858000"/>
            <a:gd name="connsiteX4453" fmla="*/ 6018709 w 12192000"/>
            <a:gd name="connsiteY4453" fmla="*/ 1057926 h 6858000"/>
            <a:gd name="connsiteX4454" fmla="*/ 5992830 w 12192000"/>
            <a:gd name="connsiteY4454" fmla="*/ 1030025 h 6858000"/>
            <a:gd name="connsiteX4455" fmla="*/ 6070466 w 12192000"/>
            <a:gd name="connsiteY4455" fmla="*/ 1030025 h 6858000"/>
            <a:gd name="connsiteX4456" fmla="*/ 6042235 w 12192000"/>
            <a:gd name="connsiteY4456" fmla="*/ 1057926 h 6858000"/>
            <a:gd name="connsiteX4457" fmla="*/ 6070466 w 12192000"/>
            <a:gd name="connsiteY4457" fmla="*/ 1085828 h 6858000"/>
            <a:gd name="connsiteX4458" fmla="*/ 6098697 w 12192000"/>
            <a:gd name="connsiteY4458" fmla="*/ 1057926 h 6858000"/>
            <a:gd name="connsiteX4459" fmla="*/ 6070466 w 12192000"/>
            <a:gd name="connsiteY4459" fmla="*/ 1030025 h 6858000"/>
            <a:gd name="connsiteX4460" fmla="*/ 6150454 w 12192000"/>
            <a:gd name="connsiteY4460" fmla="*/ 1030025 h 6858000"/>
            <a:gd name="connsiteX4461" fmla="*/ 6122223 w 12192000"/>
            <a:gd name="connsiteY4461" fmla="*/ 1057926 h 6858000"/>
            <a:gd name="connsiteX4462" fmla="*/ 6150454 w 12192000"/>
            <a:gd name="connsiteY4462" fmla="*/ 1085828 h 6858000"/>
            <a:gd name="connsiteX4463" fmla="*/ 6178685 w 12192000"/>
            <a:gd name="connsiteY4463" fmla="*/ 1057926 h 6858000"/>
            <a:gd name="connsiteX4464" fmla="*/ 6150454 w 12192000"/>
            <a:gd name="connsiteY4464" fmla="*/ 1030025 h 6858000"/>
            <a:gd name="connsiteX4465" fmla="*/ 6232796 w 12192000"/>
            <a:gd name="connsiteY4465" fmla="*/ 1030025 h 6858000"/>
            <a:gd name="connsiteX4466" fmla="*/ 6206918 w 12192000"/>
            <a:gd name="connsiteY4466" fmla="*/ 1057926 h 6858000"/>
            <a:gd name="connsiteX4467" fmla="*/ 6232796 w 12192000"/>
            <a:gd name="connsiteY4467" fmla="*/ 1085828 h 6858000"/>
            <a:gd name="connsiteX4468" fmla="*/ 6261027 w 12192000"/>
            <a:gd name="connsiteY4468" fmla="*/ 1057926 h 6858000"/>
            <a:gd name="connsiteX4469" fmla="*/ 6232796 w 12192000"/>
            <a:gd name="connsiteY4469" fmla="*/ 1030025 h 6858000"/>
            <a:gd name="connsiteX4470" fmla="*/ 6312785 w 12192000"/>
            <a:gd name="connsiteY4470" fmla="*/ 1030025 h 6858000"/>
            <a:gd name="connsiteX4471" fmla="*/ 6286906 w 12192000"/>
            <a:gd name="connsiteY4471" fmla="*/ 1057926 h 6858000"/>
            <a:gd name="connsiteX4472" fmla="*/ 6312785 w 12192000"/>
            <a:gd name="connsiteY4472" fmla="*/ 1085828 h 6858000"/>
            <a:gd name="connsiteX4473" fmla="*/ 6341015 w 12192000"/>
            <a:gd name="connsiteY4473" fmla="*/ 1057926 h 6858000"/>
            <a:gd name="connsiteX4474" fmla="*/ 6312785 w 12192000"/>
            <a:gd name="connsiteY4474" fmla="*/ 1030025 h 6858000"/>
            <a:gd name="connsiteX4475" fmla="*/ 6392773 w 12192000"/>
            <a:gd name="connsiteY4475" fmla="*/ 1030025 h 6858000"/>
            <a:gd name="connsiteX4476" fmla="*/ 6366894 w 12192000"/>
            <a:gd name="connsiteY4476" fmla="*/ 1057926 h 6858000"/>
            <a:gd name="connsiteX4477" fmla="*/ 6392773 w 12192000"/>
            <a:gd name="connsiteY4477" fmla="*/ 1085828 h 6858000"/>
            <a:gd name="connsiteX4478" fmla="*/ 6421003 w 12192000"/>
            <a:gd name="connsiteY4478" fmla="*/ 1057926 h 6858000"/>
            <a:gd name="connsiteX4479" fmla="*/ 6392773 w 12192000"/>
            <a:gd name="connsiteY4479" fmla="*/ 1030025 h 6858000"/>
            <a:gd name="connsiteX4480" fmla="*/ 6472761 w 12192000"/>
            <a:gd name="connsiteY4480" fmla="*/ 1030025 h 6858000"/>
            <a:gd name="connsiteX4481" fmla="*/ 6444530 w 12192000"/>
            <a:gd name="connsiteY4481" fmla="*/ 1057926 h 6858000"/>
            <a:gd name="connsiteX4482" fmla="*/ 6472761 w 12192000"/>
            <a:gd name="connsiteY4482" fmla="*/ 1085828 h 6858000"/>
            <a:gd name="connsiteX4483" fmla="*/ 6500993 w 12192000"/>
            <a:gd name="connsiteY4483" fmla="*/ 1057926 h 6858000"/>
            <a:gd name="connsiteX4484" fmla="*/ 6472761 w 12192000"/>
            <a:gd name="connsiteY4484" fmla="*/ 1030025 h 6858000"/>
            <a:gd name="connsiteX4485" fmla="*/ 6552749 w 12192000"/>
            <a:gd name="connsiteY4485" fmla="*/ 1030025 h 6858000"/>
            <a:gd name="connsiteX4486" fmla="*/ 6524518 w 12192000"/>
            <a:gd name="connsiteY4486" fmla="*/ 1057926 h 6858000"/>
            <a:gd name="connsiteX4487" fmla="*/ 6552749 w 12192000"/>
            <a:gd name="connsiteY4487" fmla="*/ 1085828 h 6858000"/>
            <a:gd name="connsiteX4488" fmla="*/ 6580980 w 12192000"/>
            <a:gd name="connsiteY4488" fmla="*/ 1057926 h 6858000"/>
            <a:gd name="connsiteX4489" fmla="*/ 6552749 w 12192000"/>
            <a:gd name="connsiteY4489" fmla="*/ 1030025 h 6858000"/>
            <a:gd name="connsiteX4490" fmla="*/ 6632737 w 12192000"/>
            <a:gd name="connsiteY4490" fmla="*/ 1030025 h 6858000"/>
            <a:gd name="connsiteX4491" fmla="*/ 6604506 w 12192000"/>
            <a:gd name="connsiteY4491" fmla="*/ 1057926 h 6858000"/>
            <a:gd name="connsiteX4492" fmla="*/ 6632737 w 12192000"/>
            <a:gd name="connsiteY4492" fmla="*/ 1085828 h 6858000"/>
            <a:gd name="connsiteX4493" fmla="*/ 6660968 w 12192000"/>
            <a:gd name="connsiteY4493" fmla="*/ 1057926 h 6858000"/>
            <a:gd name="connsiteX4494" fmla="*/ 6632737 w 12192000"/>
            <a:gd name="connsiteY4494" fmla="*/ 1030025 h 6858000"/>
            <a:gd name="connsiteX4495" fmla="*/ 6715078 w 12192000"/>
            <a:gd name="connsiteY4495" fmla="*/ 1030025 h 6858000"/>
            <a:gd name="connsiteX4496" fmla="*/ 6686847 w 12192000"/>
            <a:gd name="connsiteY4496" fmla="*/ 1057926 h 6858000"/>
            <a:gd name="connsiteX4497" fmla="*/ 6715078 w 12192000"/>
            <a:gd name="connsiteY4497" fmla="*/ 1085828 h 6858000"/>
            <a:gd name="connsiteX4498" fmla="*/ 6743309 w 12192000"/>
            <a:gd name="connsiteY4498" fmla="*/ 1057926 h 6858000"/>
            <a:gd name="connsiteX4499" fmla="*/ 6715078 w 12192000"/>
            <a:gd name="connsiteY4499" fmla="*/ 1030025 h 6858000"/>
            <a:gd name="connsiteX4500" fmla="*/ 6795066 w 12192000"/>
            <a:gd name="connsiteY4500" fmla="*/ 1030025 h 6858000"/>
            <a:gd name="connsiteX4501" fmla="*/ 6766835 w 12192000"/>
            <a:gd name="connsiteY4501" fmla="*/ 1057926 h 6858000"/>
            <a:gd name="connsiteX4502" fmla="*/ 6795066 w 12192000"/>
            <a:gd name="connsiteY4502" fmla="*/ 1085828 h 6858000"/>
            <a:gd name="connsiteX4503" fmla="*/ 6823297 w 12192000"/>
            <a:gd name="connsiteY4503" fmla="*/ 1057926 h 6858000"/>
            <a:gd name="connsiteX4504" fmla="*/ 6795066 w 12192000"/>
            <a:gd name="connsiteY4504" fmla="*/ 1030025 h 6858000"/>
            <a:gd name="connsiteX4505" fmla="*/ 6875054 w 12192000"/>
            <a:gd name="connsiteY4505" fmla="*/ 1030025 h 6858000"/>
            <a:gd name="connsiteX4506" fmla="*/ 6846823 w 12192000"/>
            <a:gd name="connsiteY4506" fmla="*/ 1057926 h 6858000"/>
            <a:gd name="connsiteX4507" fmla="*/ 6875054 w 12192000"/>
            <a:gd name="connsiteY4507" fmla="*/ 1085828 h 6858000"/>
            <a:gd name="connsiteX4508" fmla="*/ 6903285 w 12192000"/>
            <a:gd name="connsiteY4508" fmla="*/ 1057926 h 6858000"/>
            <a:gd name="connsiteX4509" fmla="*/ 6875054 w 12192000"/>
            <a:gd name="connsiteY4509" fmla="*/ 1030025 h 6858000"/>
            <a:gd name="connsiteX4510" fmla="*/ 6955043 w 12192000"/>
            <a:gd name="connsiteY4510" fmla="*/ 1030025 h 6858000"/>
            <a:gd name="connsiteX4511" fmla="*/ 6926812 w 12192000"/>
            <a:gd name="connsiteY4511" fmla="*/ 1057926 h 6858000"/>
            <a:gd name="connsiteX4512" fmla="*/ 6955043 w 12192000"/>
            <a:gd name="connsiteY4512" fmla="*/ 1085828 h 6858000"/>
            <a:gd name="connsiteX4513" fmla="*/ 6983275 w 12192000"/>
            <a:gd name="connsiteY4513" fmla="*/ 1057926 h 6858000"/>
            <a:gd name="connsiteX4514" fmla="*/ 6955043 w 12192000"/>
            <a:gd name="connsiteY4514" fmla="*/ 1030025 h 6858000"/>
            <a:gd name="connsiteX4515" fmla="*/ 7035031 w 12192000"/>
            <a:gd name="connsiteY4515" fmla="*/ 1030025 h 6858000"/>
            <a:gd name="connsiteX4516" fmla="*/ 7009152 w 12192000"/>
            <a:gd name="connsiteY4516" fmla="*/ 1057926 h 6858000"/>
            <a:gd name="connsiteX4517" fmla="*/ 7035031 w 12192000"/>
            <a:gd name="connsiteY4517" fmla="*/ 1085828 h 6858000"/>
            <a:gd name="connsiteX4518" fmla="*/ 7063262 w 12192000"/>
            <a:gd name="connsiteY4518" fmla="*/ 1057926 h 6858000"/>
            <a:gd name="connsiteX4519" fmla="*/ 7035031 w 12192000"/>
            <a:gd name="connsiteY4519" fmla="*/ 1030025 h 6858000"/>
            <a:gd name="connsiteX4520" fmla="*/ 7115020 w 12192000"/>
            <a:gd name="connsiteY4520" fmla="*/ 1030025 h 6858000"/>
            <a:gd name="connsiteX4521" fmla="*/ 7089142 w 12192000"/>
            <a:gd name="connsiteY4521" fmla="*/ 1057926 h 6858000"/>
            <a:gd name="connsiteX4522" fmla="*/ 7115020 w 12192000"/>
            <a:gd name="connsiteY4522" fmla="*/ 1085828 h 6858000"/>
            <a:gd name="connsiteX4523" fmla="*/ 7143251 w 12192000"/>
            <a:gd name="connsiteY4523" fmla="*/ 1057926 h 6858000"/>
            <a:gd name="connsiteX4524" fmla="*/ 7115020 w 12192000"/>
            <a:gd name="connsiteY4524" fmla="*/ 1030025 h 6858000"/>
            <a:gd name="connsiteX4525" fmla="*/ 7197361 w 12192000"/>
            <a:gd name="connsiteY4525" fmla="*/ 1030025 h 6858000"/>
            <a:gd name="connsiteX4526" fmla="*/ 7169130 w 12192000"/>
            <a:gd name="connsiteY4526" fmla="*/ 1057926 h 6858000"/>
            <a:gd name="connsiteX4527" fmla="*/ 7197361 w 12192000"/>
            <a:gd name="connsiteY4527" fmla="*/ 1085828 h 6858000"/>
            <a:gd name="connsiteX4528" fmla="*/ 7225592 w 12192000"/>
            <a:gd name="connsiteY4528" fmla="*/ 1057926 h 6858000"/>
            <a:gd name="connsiteX4529" fmla="*/ 7197361 w 12192000"/>
            <a:gd name="connsiteY4529" fmla="*/ 1030025 h 6858000"/>
            <a:gd name="connsiteX4530" fmla="*/ 7277349 w 12192000"/>
            <a:gd name="connsiteY4530" fmla="*/ 1030025 h 6858000"/>
            <a:gd name="connsiteX4531" fmla="*/ 7249118 w 12192000"/>
            <a:gd name="connsiteY4531" fmla="*/ 1057926 h 6858000"/>
            <a:gd name="connsiteX4532" fmla="*/ 7277349 w 12192000"/>
            <a:gd name="connsiteY4532" fmla="*/ 1085828 h 6858000"/>
            <a:gd name="connsiteX4533" fmla="*/ 7305580 w 12192000"/>
            <a:gd name="connsiteY4533" fmla="*/ 1057926 h 6858000"/>
            <a:gd name="connsiteX4534" fmla="*/ 7277349 w 12192000"/>
            <a:gd name="connsiteY4534" fmla="*/ 1030025 h 6858000"/>
            <a:gd name="connsiteX4535" fmla="*/ 7357337 w 12192000"/>
            <a:gd name="connsiteY4535" fmla="*/ 1030025 h 6858000"/>
            <a:gd name="connsiteX4536" fmla="*/ 7329106 w 12192000"/>
            <a:gd name="connsiteY4536" fmla="*/ 1057926 h 6858000"/>
            <a:gd name="connsiteX4537" fmla="*/ 7357337 w 12192000"/>
            <a:gd name="connsiteY4537" fmla="*/ 1085828 h 6858000"/>
            <a:gd name="connsiteX4538" fmla="*/ 7385568 w 12192000"/>
            <a:gd name="connsiteY4538" fmla="*/ 1057926 h 6858000"/>
            <a:gd name="connsiteX4539" fmla="*/ 7357337 w 12192000"/>
            <a:gd name="connsiteY4539" fmla="*/ 1030025 h 6858000"/>
            <a:gd name="connsiteX4540" fmla="*/ 7439678 w 12192000"/>
            <a:gd name="connsiteY4540" fmla="*/ 1030025 h 6858000"/>
            <a:gd name="connsiteX4541" fmla="*/ 7411447 w 12192000"/>
            <a:gd name="connsiteY4541" fmla="*/ 1057926 h 6858000"/>
            <a:gd name="connsiteX4542" fmla="*/ 7439678 w 12192000"/>
            <a:gd name="connsiteY4542" fmla="*/ 1085828 h 6858000"/>
            <a:gd name="connsiteX4543" fmla="*/ 7465557 w 12192000"/>
            <a:gd name="connsiteY4543" fmla="*/ 1057926 h 6858000"/>
            <a:gd name="connsiteX4544" fmla="*/ 7439678 w 12192000"/>
            <a:gd name="connsiteY4544" fmla="*/ 1030025 h 6858000"/>
            <a:gd name="connsiteX4545" fmla="*/ 7517314 w 12192000"/>
            <a:gd name="connsiteY4545" fmla="*/ 1030025 h 6858000"/>
            <a:gd name="connsiteX4546" fmla="*/ 7489083 w 12192000"/>
            <a:gd name="connsiteY4546" fmla="*/ 1057926 h 6858000"/>
            <a:gd name="connsiteX4547" fmla="*/ 7517314 w 12192000"/>
            <a:gd name="connsiteY4547" fmla="*/ 1085828 h 6858000"/>
            <a:gd name="connsiteX4548" fmla="*/ 7545545 w 12192000"/>
            <a:gd name="connsiteY4548" fmla="*/ 1057926 h 6858000"/>
            <a:gd name="connsiteX4549" fmla="*/ 7517314 w 12192000"/>
            <a:gd name="connsiteY4549" fmla="*/ 1030025 h 6858000"/>
            <a:gd name="connsiteX4550" fmla="*/ 7597303 w 12192000"/>
            <a:gd name="connsiteY4550" fmla="*/ 1030025 h 6858000"/>
            <a:gd name="connsiteX4551" fmla="*/ 7569072 w 12192000"/>
            <a:gd name="connsiteY4551" fmla="*/ 1057926 h 6858000"/>
            <a:gd name="connsiteX4552" fmla="*/ 7597303 w 12192000"/>
            <a:gd name="connsiteY4552" fmla="*/ 1085828 h 6858000"/>
            <a:gd name="connsiteX4553" fmla="*/ 7625534 w 12192000"/>
            <a:gd name="connsiteY4553" fmla="*/ 1057926 h 6858000"/>
            <a:gd name="connsiteX4554" fmla="*/ 7597303 w 12192000"/>
            <a:gd name="connsiteY4554" fmla="*/ 1030025 h 6858000"/>
            <a:gd name="connsiteX4555" fmla="*/ 7679644 w 12192000"/>
            <a:gd name="connsiteY4555" fmla="*/ 1030025 h 6858000"/>
            <a:gd name="connsiteX4556" fmla="*/ 7653766 w 12192000"/>
            <a:gd name="connsiteY4556" fmla="*/ 1057926 h 6858000"/>
            <a:gd name="connsiteX4557" fmla="*/ 7679644 w 12192000"/>
            <a:gd name="connsiteY4557" fmla="*/ 1085828 h 6858000"/>
            <a:gd name="connsiteX4558" fmla="*/ 7707875 w 12192000"/>
            <a:gd name="connsiteY4558" fmla="*/ 1057926 h 6858000"/>
            <a:gd name="connsiteX4559" fmla="*/ 7679644 w 12192000"/>
            <a:gd name="connsiteY4559" fmla="*/ 1030025 h 6858000"/>
            <a:gd name="connsiteX4560" fmla="*/ 7759632 w 12192000"/>
            <a:gd name="connsiteY4560" fmla="*/ 1030025 h 6858000"/>
            <a:gd name="connsiteX4561" fmla="*/ 7731401 w 12192000"/>
            <a:gd name="connsiteY4561" fmla="*/ 1057926 h 6858000"/>
            <a:gd name="connsiteX4562" fmla="*/ 7759632 w 12192000"/>
            <a:gd name="connsiteY4562" fmla="*/ 1085828 h 6858000"/>
            <a:gd name="connsiteX4563" fmla="*/ 7787863 w 12192000"/>
            <a:gd name="connsiteY4563" fmla="*/ 1057926 h 6858000"/>
            <a:gd name="connsiteX4564" fmla="*/ 7759632 w 12192000"/>
            <a:gd name="connsiteY4564" fmla="*/ 1030025 h 6858000"/>
            <a:gd name="connsiteX4565" fmla="*/ 7839620 w 12192000"/>
            <a:gd name="connsiteY4565" fmla="*/ 1030025 h 6858000"/>
            <a:gd name="connsiteX4566" fmla="*/ 7811389 w 12192000"/>
            <a:gd name="connsiteY4566" fmla="*/ 1057926 h 6858000"/>
            <a:gd name="connsiteX4567" fmla="*/ 7839620 w 12192000"/>
            <a:gd name="connsiteY4567" fmla="*/ 1085828 h 6858000"/>
            <a:gd name="connsiteX4568" fmla="*/ 7867851 w 12192000"/>
            <a:gd name="connsiteY4568" fmla="*/ 1057926 h 6858000"/>
            <a:gd name="connsiteX4569" fmla="*/ 7839620 w 12192000"/>
            <a:gd name="connsiteY4569" fmla="*/ 1030025 h 6858000"/>
            <a:gd name="connsiteX4570" fmla="*/ 7919609 w 12192000"/>
            <a:gd name="connsiteY4570" fmla="*/ 1030025 h 6858000"/>
            <a:gd name="connsiteX4571" fmla="*/ 7891378 w 12192000"/>
            <a:gd name="connsiteY4571" fmla="*/ 1057926 h 6858000"/>
            <a:gd name="connsiteX4572" fmla="*/ 7919609 w 12192000"/>
            <a:gd name="connsiteY4572" fmla="*/ 1085828 h 6858000"/>
            <a:gd name="connsiteX4573" fmla="*/ 7947841 w 12192000"/>
            <a:gd name="connsiteY4573" fmla="*/ 1057926 h 6858000"/>
            <a:gd name="connsiteX4574" fmla="*/ 7919609 w 12192000"/>
            <a:gd name="connsiteY4574" fmla="*/ 1030025 h 6858000"/>
            <a:gd name="connsiteX4575" fmla="*/ 8001949 w 12192000"/>
            <a:gd name="connsiteY4575" fmla="*/ 1030025 h 6858000"/>
            <a:gd name="connsiteX4576" fmla="*/ 7973718 w 12192000"/>
            <a:gd name="connsiteY4576" fmla="*/ 1057926 h 6858000"/>
            <a:gd name="connsiteX4577" fmla="*/ 8001949 w 12192000"/>
            <a:gd name="connsiteY4577" fmla="*/ 1085828 h 6858000"/>
            <a:gd name="connsiteX4578" fmla="*/ 8027828 w 12192000"/>
            <a:gd name="connsiteY4578" fmla="*/ 1057926 h 6858000"/>
            <a:gd name="connsiteX4579" fmla="*/ 8001949 w 12192000"/>
            <a:gd name="connsiteY4579" fmla="*/ 1030025 h 6858000"/>
            <a:gd name="connsiteX4580" fmla="*/ 8081938 w 12192000"/>
            <a:gd name="connsiteY4580" fmla="*/ 1030025 h 6858000"/>
            <a:gd name="connsiteX4581" fmla="*/ 8053707 w 12192000"/>
            <a:gd name="connsiteY4581" fmla="*/ 1057926 h 6858000"/>
            <a:gd name="connsiteX4582" fmla="*/ 8081938 w 12192000"/>
            <a:gd name="connsiteY4582" fmla="*/ 1085828 h 6858000"/>
            <a:gd name="connsiteX4583" fmla="*/ 8110169 w 12192000"/>
            <a:gd name="connsiteY4583" fmla="*/ 1057926 h 6858000"/>
            <a:gd name="connsiteX4584" fmla="*/ 8081938 w 12192000"/>
            <a:gd name="connsiteY4584" fmla="*/ 1030025 h 6858000"/>
            <a:gd name="connsiteX4585" fmla="*/ 8164280 w 12192000"/>
            <a:gd name="connsiteY4585" fmla="*/ 1030025 h 6858000"/>
            <a:gd name="connsiteX4586" fmla="*/ 8136049 w 12192000"/>
            <a:gd name="connsiteY4586" fmla="*/ 1057926 h 6858000"/>
            <a:gd name="connsiteX4587" fmla="*/ 8164280 w 12192000"/>
            <a:gd name="connsiteY4587" fmla="*/ 1085828 h 6858000"/>
            <a:gd name="connsiteX4588" fmla="*/ 8190158 w 12192000"/>
            <a:gd name="connsiteY4588" fmla="*/ 1057926 h 6858000"/>
            <a:gd name="connsiteX4589" fmla="*/ 8164280 w 12192000"/>
            <a:gd name="connsiteY4589" fmla="*/ 1030025 h 6858000"/>
            <a:gd name="connsiteX4590" fmla="*/ 8241915 w 12192000"/>
            <a:gd name="connsiteY4590" fmla="*/ 1030025 h 6858000"/>
            <a:gd name="connsiteX4591" fmla="*/ 8213684 w 12192000"/>
            <a:gd name="connsiteY4591" fmla="*/ 1057926 h 6858000"/>
            <a:gd name="connsiteX4592" fmla="*/ 8241915 w 12192000"/>
            <a:gd name="connsiteY4592" fmla="*/ 1085828 h 6858000"/>
            <a:gd name="connsiteX4593" fmla="*/ 8270146 w 12192000"/>
            <a:gd name="connsiteY4593" fmla="*/ 1057926 h 6858000"/>
            <a:gd name="connsiteX4594" fmla="*/ 8241915 w 12192000"/>
            <a:gd name="connsiteY4594" fmla="*/ 1030025 h 6858000"/>
            <a:gd name="connsiteX4595" fmla="*/ 8321905 w 12192000"/>
            <a:gd name="connsiteY4595" fmla="*/ 1030025 h 6858000"/>
            <a:gd name="connsiteX4596" fmla="*/ 8296026 w 12192000"/>
            <a:gd name="connsiteY4596" fmla="*/ 1057926 h 6858000"/>
            <a:gd name="connsiteX4597" fmla="*/ 8321905 w 12192000"/>
            <a:gd name="connsiteY4597" fmla="*/ 1085828 h 6858000"/>
            <a:gd name="connsiteX4598" fmla="*/ 8350135 w 12192000"/>
            <a:gd name="connsiteY4598" fmla="*/ 1057926 h 6858000"/>
            <a:gd name="connsiteX4599" fmla="*/ 8321905 w 12192000"/>
            <a:gd name="connsiteY4599" fmla="*/ 1030025 h 6858000"/>
            <a:gd name="connsiteX4600" fmla="*/ 8401892 w 12192000"/>
            <a:gd name="connsiteY4600" fmla="*/ 1030025 h 6858000"/>
            <a:gd name="connsiteX4601" fmla="*/ 8376013 w 12192000"/>
            <a:gd name="connsiteY4601" fmla="*/ 1057926 h 6858000"/>
            <a:gd name="connsiteX4602" fmla="*/ 8401892 w 12192000"/>
            <a:gd name="connsiteY4602" fmla="*/ 1085828 h 6858000"/>
            <a:gd name="connsiteX4603" fmla="*/ 8430123 w 12192000"/>
            <a:gd name="connsiteY4603" fmla="*/ 1057926 h 6858000"/>
            <a:gd name="connsiteX4604" fmla="*/ 8401892 w 12192000"/>
            <a:gd name="connsiteY4604" fmla="*/ 1030025 h 6858000"/>
            <a:gd name="connsiteX4605" fmla="*/ 8481880 w 12192000"/>
            <a:gd name="connsiteY4605" fmla="*/ 1030025 h 6858000"/>
            <a:gd name="connsiteX4606" fmla="*/ 8456001 w 12192000"/>
            <a:gd name="connsiteY4606" fmla="*/ 1057926 h 6858000"/>
            <a:gd name="connsiteX4607" fmla="*/ 8481880 w 12192000"/>
            <a:gd name="connsiteY4607" fmla="*/ 1085828 h 6858000"/>
            <a:gd name="connsiteX4608" fmla="*/ 8510111 w 12192000"/>
            <a:gd name="connsiteY4608" fmla="*/ 1057926 h 6858000"/>
            <a:gd name="connsiteX4609" fmla="*/ 8481880 w 12192000"/>
            <a:gd name="connsiteY4609" fmla="*/ 1030025 h 6858000"/>
            <a:gd name="connsiteX4610" fmla="*/ 8564221 w 12192000"/>
            <a:gd name="connsiteY4610" fmla="*/ 1030025 h 6858000"/>
            <a:gd name="connsiteX4611" fmla="*/ 8535990 w 12192000"/>
            <a:gd name="connsiteY4611" fmla="*/ 1057926 h 6858000"/>
            <a:gd name="connsiteX4612" fmla="*/ 8564221 w 12192000"/>
            <a:gd name="connsiteY4612" fmla="*/ 1085828 h 6858000"/>
            <a:gd name="connsiteX4613" fmla="*/ 8592452 w 12192000"/>
            <a:gd name="connsiteY4613" fmla="*/ 1057926 h 6858000"/>
            <a:gd name="connsiteX4614" fmla="*/ 8564221 w 12192000"/>
            <a:gd name="connsiteY4614" fmla="*/ 1030025 h 6858000"/>
            <a:gd name="connsiteX4615" fmla="*/ 8644209 w 12192000"/>
            <a:gd name="connsiteY4615" fmla="*/ 1030025 h 6858000"/>
            <a:gd name="connsiteX4616" fmla="*/ 8615978 w 12192000"/>
            <a:gd name="connsiteY4616" fmla="*/ 1057926 h 6858000"/>
            <a:gd name="connsiteX4617" fmla="*/ 8644209 w 12192000"/>
            <a:gd name="connsiteY4617" fmla="*/ 1085828 h 6858000"/>
            <a:gd name="connsiteX4618" fmla="*/ 8672440 w 12192000"/>
            <a:gd name="connsiteY4618" fmla="*/ 1057926 h 6858000"/>
            <a:gd name="connsiteX4619" fmla="*/ 8644209 w 12192000"/>
            <a:gd name="connsiteY4619" fmla="*/ 1030025 h 6858000"/>
            <a:gd name="connsiteX4620" fmla="*/ 8724197 w 12192000"/>
            <a:gd name="connsiteY4620" fmla="*/ 1030025 h 6858000"/>
            <a:gd name="connsiteX4621" fmla="*/ 8695966 w 12192000"/>
            <a:gd name="connsiteY4621" fmla="*/ 1057926 h 6858000"/>
            <a:gd name="connsiteX4622" fmla="*/ 8724197 w 12192000"/>
            <a:gd name="connsiteY4622" fmla="*/ 1085828 h 6858000"/>
            <a:gd name="connsiteX4623" fmla="*/ 8752428 w 12192000"/>
            <a:gd name="connsiteY4623" fmla="*/ 1057926 h 6858000"/>
            <a:gd name="connsiteX4624" fmla="*/ 8724197 w 12192000"/>
            <a:gd name="connsiteY4624" fmla="*/ 1030025 h 6858000"/>
            <a:gd name="connsiteX4625" fmla="*/ 8806539 w 12192000"/>
            <a:gd name="connsiteY4625" fmla="*/ 1030025 h 6858000"/>
            <a:gd name="connsiteX4626" fmla="*/ 8778308 w 12192000"/>
            <a:gd name="connsiteY4626" fmla="*/ 1057926 h 6858000"/>
            <a:gd name="connsiteX4627" fmla="*/ 8806539 w 12192000"/>
            <a:gd name="connsiteY4627" fmla="*/ 1085828 h 6858000"/>
            <a:gd name="connsiteX4628" fmla="*/ 8832417 w 12192000"/>
            <a:gd name="connsiteY4628" fmla="*/ 1057926 h 6858000"/>
            <a:gd name="connsiteX4629" fmla="*/ 8806539 w 12192000"/>
            <a:gd name="connsiteY4629" fmla="*/ 1030025 h 6858000"/>
            <a:gd name="connsiteX4630" fmla="*/ 8884175 w 12192000"/>
            <a:gd name="connsiteY4630" fmla="*/ 1030025 h 6858000"/>
            <a:gd name="connsiteX4631" fmla="*/ 8855944 w 12192000"/>
            <a:gd name="connsiteY4631" fmla="*/ 1057926 h 6858000"/>
            <a:gd name="connsiteX4632" fmla="*/ 8884175 w 12192000"/>
            <a:gd name="connsiteY4632" fmla="*/ 1085828 h 6858000"/>
            <a:gd name="connsiteX4633" fmla="*/ 8912407 w 12192000"/>
            <a:gd name="connsiteY4633" fmla="*/ 1057926 h 6858000"/>
            <a:gd name="connsiteX4634" fmla="*/ 8884175 w 12192000"/>
            <a:gd name="connsiteY4634" fmla="*/ 1030025 h 6858000"/>
            <a:gd name="connsiteX4635" fmla="*/ 8964163 w 12192000"/>
            <a:gd name="connsiteY4635" fmla="*/ 1030025 h 6858000"/>
            <a:gd name="connsiteX4636" fmla="*/ 8935932 w 12192000"/>
            <a:gd name="connsiteY4636" fmla="*/ 1057926 h 6858000"/>
            <a:gd name="connsiteX4637" fmla="*/ 8964163 w 12192000"/>
            <a:gd name="connsiteY4637" fmla="*/ 1085828 h 6858000"/>
            <a:gd name="connsiteX4638" fmla="*/ 8992394 w 12192000"/>
            <a:gd name="connsiteY4638" fmla="*/ 1057926 h 6858000"/>
            <a:gd name="connsiteX4639" fmla="*/ 8964163 w 12192000"/>
            <a:gd name="connsiteY4639" fmla="*/ 1030025 h 6858000"/>
            <a:gd name="connsiteX4640" fmla="*/ 9046504 w 12192000"/>
            <a:gd name="connsiteY4640" fmla="*/ 1030025 h 6858000"/>
            <a:gd name="connsiteX4641" fmla="*/ 9020625 w 12192000"/>
            <a:gd name="connsiteY4641" fmla="*/ 1057926 h 6858000"/>
            <a:gd name="connsiteX4642" fmla="*/ 9046504 w 12192000"/>
            <a:gd name="connsiteY4642" fmla="*/ 1085828 h 6858000"/>
            <a:gd name="connsiteX4643" fmla="*/ 9074735 w 12192000"/>
            <a:gd name="connsiteY4643" fmla="*/ 1057926 h 6858000"/>
            <a:gd name="connsiteX4644" fmla="*/ 9046504 w 12192000"/>
            <a:gd name="connsiteY4644" fmla="*/ 1030025 h 6858000"/>
            <a:gd name="connsiteX4645" fmla="*/ 9126492 w 12192000"/>
            <a:gd name="connsiteY4645" fmla="*/ 1030025 h 6858000"/>
            <a:gd name="connsiteX4646" fmla="*/ 9098261 w 12192000"/>
            <a:gd name="connsiteY4646" fmla="*/ 1057926 h 6858000"/>
            <a:gd name="connsiteX4647" fmla="*/ 9126492 w 12192000"/>
            <a:gd name="connsiteY4647" fmla="*/ 1085828 h 6858000"/>
            <a:gd name="connsiteX4648" fmla="*/ 9154723 w 12192000"/>
            <a:gd name="connsiteY4648" fmla="*/ 1057926 h 6858000"/>
            <a:gd name="connsiteX4649" fmla="*/ 9126492 w 12192000"/>
            <a:gd name="connsiteY4649" fmla="*/ 1030025 h 6858000"/>
            <a:gd name="connsiteX4650" fmla="*/ 9206480 w 12192000"/>
            <a:gd name="connsiteY4650" fmla="*/ 1030025 h 6858000"/>
            <a:gd name="connsiteX4651" fmla="*/ 9178249 w 12192000"/>
            <a:gd name="connsiteY4651" fmla="*/ 1057926 h 6858000"/>
            <a:gd name="connsiteX4652" fmla="*/ 9206480 w 12192000"/>
            <a:gd name="connsiteY4652" fmla="*/ 1085828 h 6858000"/>
            <a:gd name="connsiteX4653" fmla="*/ 9234711 w 12192000"/>
            <a:gd name="connsiteY4653" fmla="*/ 1057926 h 6858000"/>
            <a:gd name="connsiteX4654" fmla="*/ 9206480 w 12192000"/>
            <a:gd name="connsiteY4654" fmla="*/ 1030025 h 6858000"/>
            <a:gd name="connsiteX4655" fmla="*/ 9286468 w 12192000"/>
            <a:gd name="connsiteY4655" fmla="*/ 1030025 h 6858000"/>
            <a:gd name="connsiteX4656" fmla="*/ 9258237 w 12192000"/>
            <a:gd name="connsiteY4656" fmla="*/ 1057926 h 6858000"/>
            <a:gd name="connsiteX4657" fmla="*/ 9286468 w 12192000"/>
            <a:gd name="connsiteY4657" fmla="*/ 1085828 h 6858000"/>
            <a:gd name="connsiteX4658" fmla="*/ 9314699 w 12192000"/>
            <a:gd name="connsiteY4658" fmla="*/ 1057926 h 6858000"/>
            <a:gd name="connsiteX4659" fmla="*/ 9286468 w 12192000"/>
            <a:gd name="connsiteY4659" fmla="*/ 1030025 h 6858000"/>
            <a:gd name="connsiteX4660" fmla="*/ 9366458 w 12192000"/>
            <a:gd name="connsiteY4660" fmla="*/ 1030025 h 6858000"/>
            <a:gd name="connsiteX4661" fmla="*/ 9338227 w 12192000"/>
            <a:gd name="connsiteY4661" fmla="*/ 1057926 h 6858000"/>
            <a:gd name="connsiteX4662" fmla="*/ 9366458 w 12192000"/>
            <a:gd name="connsiteY4662" fmla="*/ 1085828 h 6858000"/>
            <a:gd name="connsiteX4663" fmla="*/ 9394690 w 12192000"/>
            <a:gd name="connsiteY4663" fmla="*/ 1057926 h 6858000"/>
            <a:gd name="connsiteX4664" fmla="*/ 9366458 w 12192000"/>
            <a:gd name="connsiteY4664" fmla="*/ 1030025 h 6858000"/>
            <a:gd name="connsiteX4665" fmla="*/ 9448798 w 12192000"/>
            <a:gd name="connsiteY4665" fmla="*/ 1030025 h 6858000"/>
            <a:gd name="connsiteX4666" fmla="*/ 9420567 w 12192000"/>
            <a:gd name="connsiteY4666" fmla="*/ 1057926 h 6858000"/>
            <a:gd name="connsiteX4667" fmla="*/ 9448798 w 12192000"/>
            <a:gd name="connsiteY4667" fmla="*/ 1085828 h 6858000"/>
            <a:gd name="connsiteX4668" fmla="*/ 9474677 w 12192000"/>
            <a:gd name="connsiteY4668" fmla="*/ 1057926 h 6858000"/>
            <a:gd name="connsiteX4669" fmla="*/ 9448798 w 12192000"/>
            <a:gd name="connsiteY4669" fmla="*/ 1030025 h 6858000"/>
            <a:gd name="connsiteX4670" fmla="*/ 9528787 w 12192000"/>
            <a:gd name="connsiteY4670" fmla="*/ 1030025 h 6858000"/>
            <a:gd name="connsiteX4671" fmla="*/ 9500556 w 12192000"/>
            <a:gd name="connsiteY4671" fmla="*/ 1057926 h 6858000"/>
            <a:gd name="connsiteX4672" fmla="*/ 9528787 w 12192000"/>
            <a:gd name="connsiteY4672" fmla="*/ 1085828 h 6858000"/>
            <a:gd name="connsiteX4673" fmla="*/ 9557018 w 12192000"/>
            <a:gd name="connsiteY4673" fmla="*/ 1057926 h 6858000"/>
            <a:gd name="connsiteX4674" fmla="*/ 9528787 w 12192000"/>
            <a:gd name="connsiteY4674" fmla="*/ 1030025 h 6858000"/>
            <a:gd name="connsiteX4675" fmla="*/ 9611129 w 12192000"/>
            <a:gd name="connsiteY4675" fmla="*/ 1030025 h 6858000"/>
            <a:gd name="connsiteX4676" fmla="*/ 9582898 w 12192000"/>
            <a:gd name="connsiteY4676" fmla="*/ 1057926 h 6858000"/>
            <a:gd name="connsiteX4677" fmla="*/ 9611129 w 12192000"/>
            <a:gd name="connsiteY4677" fmla="*/ 1085828 h 6858000"/>
            <a:gd name="connsiteX4678" fmla="*/ 9637007 w 12192000"/>
            <a:gd name="connsiteY4678" fmla="*/ 1057926 h 6858000"/>
            <a:gd name="connsiteX4679" fmla="*/ 9611129 w 12192000"/>
            <a:gd name="connsiteY4679" fmla="*/ 1030025 h 6858000"/>
            <a:gd name="connsiteX4680" fmla="*/ 9688765 w 12192000"/>
            <a:gd name="connsiteY4680" fmla="*/ 1030025 h 6858000"/>
            <a:gd name="connsiteX4681" fmla="*/ 9662886 w 12192000"/>
            <a:gd name="connsiteY4681" fmla="*/ 1057926 h 6858000"/>
            <a:gd name="connsiteX4682" fmla="*/ 9688765 w 12192000"/>
            <a:gd name="connsiteY4682" fmla="*/ 1085828 h 6858000"/>
            <a:gd name="connsiteX4683" fmla="*/ 9716995 w 12192000"/>
            <a:gd name="connsiteY4683" fmla="*/ 1057926 h 6858000"/>
            <a:gd name="connsiteX4684" fmla="*/ 9688765 w 12192000"/>
            <a:gd name="connsiteY4684" fmla="*/ 1030025 h 6858000"/>
            <a:gd name="connsiteX4685" fmla="*/ 9768751 w 12192000"/>
            <a:gd name="connsiteY4685" fmla="*/ 1030025 h 6858000"/>
            <a:gd name="connsiteX4686" fmla="*/ 9740520 w 12192000"/>
            <a:gd name="connsiteY4686" fmla="*/ 1057926 h 6858000"/>
            <a:gd name="connsiteX4687" fmla="*/ 9768751 w 12192000"/>
            <a:gd name="connsiteY4687" fmla="*/ 1085828 h 6858000"/>
            <a:gd name="connsiteX4688" fmla="*/ 9796982 w 12192000"/>
            <a:gd name="connsiteY4688" fmla="*/ 1057926 h 6858000"/>
            <a:gd name="connsiteX4689" fmla="*/ 9768751 w 12192000"/>
            <a:gd name="connsiteY4689" fmla="*/ 1030025 h 6858000"/>
            <a:gd name="connsiteX4690" fmla="*/ 9848740 w 12192000"/>
            <a:gd name="connsiteY4690" fmla="*/ 1030025 h 6858000"/>
            <a:gd name="connsiteX4691" fmla="*/ 9822861 w 12192000"/>
            <a:gd name="connsiteY4691" fmla="*/ 1057926 h 6858000"/>
            <a:gd name="connsiteX4692" fmla="*/ 9848740 w 12192000"/>
            <a:gd name="connsiteY4692" fmla="*/ 1085828 h 6858000"/>
            <a:gd name="connsiteX4693" fmla="*/ 9876971 w 12192000"/>
            <a:gd name="connsiteY4693" fmla="*/ 1057926 h 6858000"/>
            <a:gd name="connsiteX4694" fmla="*/ 9848740 w 12192000"/>
            <a:gd name="connsiteY4694" fmla="*/ 1030025 h 6858000"/>
            <a:gd name="connsiteX4695" fmla="*/ 9931082 w 12192000"/>
            <a:gd name="connsiteY4695" fmla="*/ 1030025 h 6858000"/>
            <a:gd name="connsiteX4696" fmla="*/ 9902851 w 12192000"/>
            <a:gd name="connsiteY4696" fmla="*/ 1057926 h 6858000"/>
            <a:gd name="connsiteX4697" fmla="*/ 9931082 w 12192000"/>
            <a:gd name="connsiteY4697" fmla="*/ 1085828 h 6858000"/>
            <a:gd name="connsiteX4698" fmla="*/ 9959314 w 12192000"/>
            <a:gd name="connsiteY4698" fmla="*/ 1057926 h 6858000"/>
            <a:gd name="connsiteX4699" fmla="*/ 9931082 w 12192000"/>
            <a:gd name="connsiteY4699" fmla="*/ 1030025 h 6858000"/>
            <a:gd name="connsiteX4700" fmla="*/ 10171046 w 12192000"/>
            <a:gd name="connsiteY4700" fmla="*/ 1030025 h 6858000"/>
            <a:gd name="connsiteX4701" fmla="*/ 10142815 w 12192000"/>
            <a:gd name="connsiteY4701" fmla="*/ 1057926 h 6858000"/>
            <a:gd name="connsiteX4702" fmla="*/ 10171046 w 12192000"/>
            <a:gd name="connsiteY4702" fmla="*/ 1085828 h 6858000"/>
            <a:gd name="connsiteX4703" fmla="*/ 10199277 w 12192000"/>
            <a:gd name="connsiteY4703" fmla="*/ 1057926 h 6858000"/>
            <a:gd name="connsiteX4704" fmla="*/ 10171046 w 12192000"/>
            <a:gd name="connsiteY4704" fmla="*/ 1030025 h 6858000"/>
            <a:gd name="connsiteX4705" fmla="*/ 10573341 w 12192000"/>
            <a:gd name="connsiteY4705" fmla="*/ 1030025 h 6858000"/>
            <a:gd name="connsiteX4706" fmla="*/ 10545110 w 12192000"/>
            <a:gd name="connsiteY4706" fmla="*/ 1057926 h 6858000"/>
            <a:gd name="connsiteX4707" fmla="*/ 10573341 w 12192000"/>
            <a:gd name="connsiteY4707" fmla="*/ 1085828 h 6858000"/>
            <a:gd name="connsiteX4708" fmla="*/ 10601572 w 12192000"/>
            <a:gd name="connsiteY4708" fmla="*/ 1057926 h 6858000"/>
            <a:gd name="connsiteX4709" fmla="*/ 10573341 w 12192000"/>
            <a:gd name="connsiteY4709" fmla="*/ 1030025 h 6858000"/>
            <a:gd name="connsiteX4710" fmla="*/ 10653329 w 12192000"/>
            <a:gd name="connsiteY4710" fmla="*/ 1030025 h 6858000"/>
            <a:gd name="connsiteX4711" fmla="*/ 10625098 w 12192000"/>
            <a:gd name="connsiteY4711" fmla="*/ 1057926 h 6858000"/>
            <a:gd name="connsiteX4712" fmla="*/ 10653329 w 12192000"/>
            <a:gd name="connsiteY4712" fmla="*/ 1085828 h 6858000"/>
            <a:gd name="connsiteX4713" fmla="*/ 10681560 w 12192000"/>
            <a:gd name="connsiteY4713" fmla="*/ 1057926 h 6858000"/>
            <a:gd name="connsiteX4714" fmla="*/ 10653329 w 12192000"/>
            <a:gd name="connsiteY4714" fmla="*/ 1030025 h 6858000"/>
            <a:gd name="connsiteX4715" fmla="*/ 10733317 w 12192000"/>
            <a:gd name="connsiteY4715" fmla="*/ 1030025 h 6858000"/>
            <a:gd name="connsiteX4716" fmla="*/ 10705086 w 12192000"/>
            <a:gd name="connsiteY4716" fmla="*/ 1057926 h 6858000"/>
            <a:gd name="connsiteX4717" fmla="*/ 10733317 w 12192000"/>
            <a:gd name="connsiteY4717" fmla="*/ 1085828 h 6858000"/>
            <a:gd name="connsiteX4718" fmla="*/ 10761548 w 12192000"/>
            <a:gd name="connsiteY4718" fmla="*/ 1057926 h 6858000"/>
            <a:gd name="connsiteX4719" fmla="*/ 10733317 w 12192000"/>
            <a:gd name="connsiteY4719" fmla="*/ 1030025 h 6858000"/>
            <a:gd name="connsiteX4720" fmla="*/ 203083 w 12192000"/>
            <a:gd name="connsiteY4720" fmla="*/ 1111404 h 6858000"/>
            <a:gd name="connsiteX4721" fmla="*/ 174852 w 12192000"/>
            <a:gd name="connsiteY4721" fmla="*/ 1139305 h 6858000"/>
            <a:gd name="connsiteX4722" fmla="*/ 203083 w 12192000"/>
            <a:gd name="connsiteY4722" fmla="*/ 1167207 h 6858000"/>
            <a:gd name="connsiteX4723" fmla="*/ 231314 w 12192000"/>
            <a:gd name="connsiteY4723" fmla="*/ 1139305 h 6858000"/>
            <a:gd name="connsiteX4724" fmla="*/ 203083 w 12192000"/>
            <a:gd name="connsiteY4724" fmla="*/ 1111404 h 6858000"/>
            <a:gd name="connsiteX4725" fmla="*/ 285424 w 12192000"/>
            <a:gd name="connsiteY4725" fmla="*/ 1111404 h 6858000"/>
            <a:gd name="connsiteX4726" fmla="*/ 257193 w 12192000"/>
            <a:gd name="connsiteY4726" fmla="*/ 1139305 h 6858000"/>
            <a:gd name="connsiteX4727" fmla="*/ 285424 w 12192000"/>
            <a:gd name="connsiteY4727" fmla="*/ 1167207 h 6858000"/>
            <a:gd name="connsiteX4728" fmla="*/ 311303 w 12192000"/>
            <a:gd name="connsiteY4728" fmla="*/ 1139305 h 6858000"/>
            <a:gd name="connsiteX4729" fmla="*/ 285424 w 12192000"/>
            <a:gd name="connsiteY4729" fmla="*/ 1111404 h 6858000"/>
            <a:gd name="connsiteX4730" fmla="*/ 363060 w 12192000"/>
            <a:gd name="connsiteY4730" fmla="*/ 1111404 h 6858000"/>
            <a:gd name="connsiteX4731" fmla="*/ 337181 w 12192000"/>
            <a:gd name="connsiteY4731" fmla="*/ 1139305 h 6858000"/>
            <a:gd name="connsiteX4732" fmla="*/ 363060 w 12192000"/>
            <a:gd name="connsiteY4732" fmla="*/ 1167207 h 6858000"/>
            <a:gd name="connsiteX4733" fmla="*/ 391291 w 12192000"/>
            <a:gd name="connsiteY4733" fmla="*/ 1139305 h 6858000"/>
            <a:gd name="connsiteX4734" fmla="*/ 363060 w 12192000"/>
            <a:gd name="connsiteY4734" fmla="*/ 1111404 h 6858000"/>
            <a:gd name="connsiteX4735" fmla="*/ 1247638 w 12192000"/>
            <a:gd name="connsiteY4735" fmla="*/ 1111404 h 6858000"/>
            <a:gd name="connsiteX4736" fmla="*/ 1221759 w 12192000"/>
            <a:gd name="connsiteY4736" fmla="*/ 1139305 h 6858000"/>
            <a:gd name="connsiteX4737" fmla="*/ 1247638 w 12192000"/>
            <a:gd name="connsiteY4737" fmla="*/ 1167207 h 6858000"/>
            <a:gd name="connsiteX4738" fmla="*/ 1275869 w 12192000"/>
            <a:gd name="connsiteY4738" fmla="*/ 1139305 h 6858000"/>
            <a:gd name="connsiteX4739" fmla="*/ 1247638 w 12192000"/>
            <a:gd name="connsiteY4739" fmla="*/ 1111404 h 6858000"/>
            <a:gd name="connsiteX4740" fmla="*/ 1327626 w 12192000"/>
            <a:gd name="connsiteY4740" fmla="*/ 1111404 h 6858000"/>
            <a:gd name="connsiteX4741" fmla="*/ 1301747 w 12192000"/>
            <a:gd name="connsiteY4741" fmla="*/ 1139305 h 6858000"/>
            <a:gd name="connsiteX4742" fmla="*/ 1327626 w 12192000"/>
            <a:gd name="connsiteY4742" fmla="*/ 1167207 h 6858000"/>
            <a:gd name="connsiteX4743" fmla="*/ 1355857 w 12192000"/>
            <a:gd name="connsiteY4743" fmla="*/ 1139305 h 6858000"/>
            <a:gd name="connsiteX4744" fmla="*/ 1327626 w 12192000"/>
            <a:gd name="connsiteY4744" fmla="*/ 1111404 h 6858000"/>
            <a:gd name="connsiteX4745" fmla="*/ 1407614 w 12192000"/>
            <a:gd name="connsiteY4745" fmla="*/ 1111404 h 6858000"/>
            <a:gd name="connsiteX4746" fmla="*/ 1379383 w 12192000"/>
            <a:gd name="connsiteY4746" fmla="*/ 1139305 h 6858000"/>
            <a:gd name="connsiteX4747" fmla="*/ 1407614 w 12192000"/>
            <a:gd name="connsiteY4747" fmla="*/ 1167207 h 6858000"/>
            <a:gd name="connsiteX4748" fmla="*/ 1435845 w 12192000"/>
            <a:gd name="connsiteY4748" fmla="*/ 1139305 h 6858000"/>
            <a:gd name="connsiteX4749" fmla="*/ 1407614 w 12192000"/>
            <a:gd name="connsiteY4749" fmla="*/ 1111404 h 6858000"/>
            <a:gd name="connsiteX4750" fmla="*/ 1487602 w 12192000"/>
            <a:gd name="connsiteY4750" fmla="*/ 1111404 h 6858000"/>
            <a:gd name="connsiteX4751" fmla="*/ 1459371 w 12192000"/>
            <a:gd name="connsiteY4751" fmla="*/ 1139305 h 6858000"/>
            <a:gd name="connsiteX4752" fmla="*/ 1487602 w 12192000"/>
            <a:gd name="connsiteY4752" fmla="*/ 1167207 h 6858000"/>
            <a:gd name="connsiteX4753" fmla="*/ 1515833 w 12192000"/>
            <a:gd name="connsiteY4753" fmla="*/ 1139305 h 6858000"/>
            <a:gd name="connsiteX4754" fmla="*/ 1487602 w 12192000"/>
            <a:gd name="connsiteY4754" fmla="*/ 1111404 h 6858000"/>
            <a:gd name="connsiteX4755" fmla="*/ 1569943 w 12192000"/>
            <a:gd name="connsiteY4755" fmla="*/ 1111404 h 6858000"/>
            <a:gd name="connsiteX4756" fmla="*/ 1541712 w 12192000"/>
            <a:gd name="connsiteY4756" fmla="*/ 1139305 h 6858000"/>
            <a:gd name="connsiteX4757" fmla="*/ 1569943 w 12192000"/>
            <a:gd name="connsiteY4757" fmla="*/ 1167207 h 6858000"/>
            <a:gd name="connsiteX4758" fmla="*/ 1598174 w 12192000"/>
            <a:gd name="connsiteY4758" fmla="*/ 1139305 h 6858000"/>
            <a:gd name="connsiteX4759" fmla="*/ 1569943 w 12192000"/>
            <a:gd name="connsiteY4759" fmla="*/ 1111404 h 6858000"/>
            <a:gd name="connsiteX4760" fmla="*/ 1649932 w 12192000"/>
            <a:gd name="connsiteY4760" fmla="*/ 1111404 h 6858000"/>
            <a:gd name="connsiteX4761" fmla="*/ 1621701 w 12192000"/>
            <a:gd name="connsiteY4761" fmla="*/ 1139305 h 6858000"/>
            <a:gd name="connsiteX4762" fmla="*/ 1649932 w 12192000"/>
            <a:gd name="connsiteY4762" fmla="*/ 1167207 h 6858000"/>
            <a:gd name="connsiteX4763" fmla="*/ 1678163 w 12192000"/>
            <a:gd name="connsiteY4763" fmla="*/ 1139305 h 6858000"/>
            <a:gd name="connsiteX4764" fmla="*/ 1649932 w 12192000"/>
            <a:gd name="connsiteY4764" fmla="*/ 1111404 h 6858000"/>
            <a:gd name="connsiteX4765" fmla="*/ 1729920 w 12192000"/>
            <a:gd name="connsiteY4765" fmla="*/ 1111404 h 6858000"/>
            <a:gd name="connsiteX4766" fmla="*/ 1701689 w 12192000"/>
            <a:gd name="connsiteY4766" fmla="*/ 1139305 h 6858000"/>
            <a:gd name="connsiteX4767" fmla="*/ 1729920 w 12192000"/>
            <a:gd name="connsiteY4767" fmla="*/ 1167207 h 6858000"/>
            <a:gd name="connsiteX4768" fmla="*/ 1758151 w 12192000"/>
            <a:gd name="connsiteY4768" fmla="*/ 1139305 h 6858000"/>
            <a:gd name="connsiteX4769" fmla="*/ 1729920 w 12192000"/>
            <a:gd name="connsiteY4769" fmla="*/ 1111404 h 6858000"/>
            <a:gd name="connsiteX4770" fmla="*/ 1809908 w 12192000"/>
            <a:gd name="connsiteY4770" fmla="*/ 1111404 h 6858000"/>
            <a:gd name="connsiteX4771" fmla="*/ 1781677 w 12192000"/>
            <a:gd name="connsiteY4771" fmla="*/ 1139305 h 6858000"/>
            <a:gd name="connsiteX4772" fmla="*/ 1809908 w 12192000"/>
            <a:gd name="connsiteY4772" fmla="*/ 1167207 h 6858000"/>
            <a:gd name="connsiteX4773" fmla="*/ 1838139 w 12192000"/>
            <a:gd name="connsiteY4773" fmla="*/ 1139305 h 6858000"/>
            <a:gd name="connsiteX4774" fmla="*/ 1809908 w 12192000"/>
            <a:gd name="connsiteY4774" fmla="*/ 1111404 h 6858000"/>
            <a:gd name="connsiteX4775" fmla="*/ 1889897 w 12192000"/>
            <a:gd name="connsiteY4775" fmla="*/ 1111404 h 6858000"/>
            <a:gd name="connsiteX4776" fmla="*/ 1864018 w 12192000"/>
            <a:gd name="connsiteY4776" fmla="*/ 1139305 h 6858000"/>
            <a:gd name="connsiteX4777" fmla="*/ 1889897 w 12192000"/>
            <a:gd name="connsiteY4777" fmla="*/ 1167207 h 6858000"/>
            <a:gd name="connsiteX4778" fmla="*/ 1918128 w 12192000"/>
            <a:gd name="connsiteY4778" fmla="*/ 1139305 h 6858000"/>
            <a:gd name="connsiteX4779" fmla="*/ 1889897 w 12192000"/>
            <a:gd name="connsiteY4779" fmla="*/ 1111404 h 6858000"/>
            <a:gd name="connsiteX4780" fmla="*/ 1969886 w 12192000"/>
            <a:gd name="connsiteY4780" fmla="*/ 1111404 h 6858000"/>
            <a:gd name="connsiteX4781" fmla="*/ 1944007 w 12192000"/>
            <a:gd name="connsiteY4781" fmla="*/ 1139305 h 6858000"/>
            <a:gd name="connsiteX4782" fmla="*/ 1969886 w 12192000"/>
            <a:gd name="connsiteY4782" fmla="*/ 1167207 h 6858000"/>
            <a:gd name="connsiteX4783" fmla="*/ 1998117 w 12192000"/>
            <a:gd name="connsiteY4783" fmla="*/ 1139305 h 6858000"/>
            <a:gd name="connsiteX4784" fmla="*/ 1969886 w 12192000"/>
            <a:gd name="connsiteY4784" fmla="*/ 1111404 h 6858000"/>
            <a:gd name="connsiteX4785" fmla="*/ 2052227 w 12192000"/>
            <a:gd name="connsiteY4785" fmla="*/ 1111404 h 6858000"/>
            <a:gd name="connsiteX4786" fmla="*/ 2026348 w 12192000"/>
            <a:gd name="connsiteY4786" fmla="*/ 1139305 h 6858000"/>
            <a:gd name="connsiteX4787" fmla="*/ 2052227 w 12192000"/>
            <a:gd name="connsiteY4787" fmla="*/ 1167207 h 6858000"/>
            <a:gd name="connsiteX4788" fmla="*/ 2080458 w 12192000"/>
            <a:gd name="connsiteY4788" fmla="*/ 1139305 h 6858000"/>
            <a:gd name="connsiteX4789" fmla="*/ 2052227 w 12192000"/>
            <a:gd name="connsiteY4789" fmla="*/ 1111404 h 6858000"/>
            <a:gd name="connsiteX4790" fmla="*/ 2132214 w 12192000"/>
            <a:gd name="connsiteY4790" fmla="*/ 1111404 h 6858000"/>
            <a:gd name="connsiteX4791" fmla="*/ 2103983 w 12192000"/>
            <a:gd name="connsiteY4791" fmla="*/ 1139305 h 6858000"/>
            <a:gd name="connsiteX4792" fmla="*/ 2132214 w 12192000"/>
            <a:gd name="connsiteY4792" fmla="*/ 1167207 h 6858000"/>
            <a:gd name="connsiteX4793" fmla="*/ 2160445 w 12192000"/>
            <a:gd name="connsiteY4793" fmla="*/ 1139305 h 6858000"/>
            <a:gd name="connsiteX4794" fmla="*/ 2132214 w 12192000"/>
            <a:gd name="connsiteY4794" fmla="*/ 1111404 h 6858000"/>
            <a:gd name="connsiteX4795" fmla="*/ 2212204 w 12192000"/>
            <a:gd name="connsiteY4795" fmla="*/ 1111404 h 6858000"/>
            <a:gd name="connsiteX4796" fmla="*/ 2183973 w 12192000"/>
            <a:gd name="connsiteY4796" fmla="*/ 1139305 h 6858000"/>
            <a:gd name="connsiteX4797" fmla="*/ 2212204 w 12192000"/>
            <a:gd name="connsiteY4797" fmla="*/ 1167207 h 6858000"/>
            <a:gd name="connsiteX4798" fmla="*/ 2240436 w 12192000"/>
            <a:gd name="connsiteY4798" fmla="*/ 1139305 h 6858000"/>
            <a:gd name="connsiteX4799" fmla="*/ 2212204 w 12192000"/>
            <a:gd name="connsiteY4799" fmla="*/ 1111404 h 6858000"/>
            <a:gd name="connsiteX4800" fmla="*/ 2294544 w 12192000"/>
            <a:gd name="connsiteY4800" fmla="*/ 1111404 h 6858000"/>
            <a:gd name="connsiteX4801" fmla="*/ 2266313 w 12192000"/>
            <a:gd name="connsiteY4801" fmla="*/ 1139305 h 6858000"/>
            <a:gd name="connsiteX4802" fmla="*/ 2294544 w 12192000"/>
            <a:gd name="connsiteY4802" fmla="*/ 1167207 h 6858000"/>
            <a:gd name="connsiteX4803" fmla="*/ 2320423 w 12192000"/>
            <a:gd name="connsiteY4803" fmla="*/ 1139305 h 6858000"/>
            <a:gd name="connsiteX4804" fmla="*/ 2294544 w 12192000"/>
            <a:gd name="connsiteY4804" fmla="*/ 1111404 h 6858000"/>
            <a:gd name="connsiteX4805" fmla="*/ 2372179 w 12192000"/>
            <a:gd name="connsiteY4805" fmla="*/ 1111404 h 6858000"/>
            <a:gd name="connsiteX4806" fmla="*/ 2343948 w 12192000"/>
            <a:gd name="connsiteY4806" fmla="*/ 1139305 h 6858000"/>
            <a:gd name="connsiteX4807" fmla="*/ 2372179 w 12192000"/>
            <a:gd name="connsiteY4807" fmla="*/ 1167207 h 6858000"/>
            <a:gd name="connsiteX4808" fmla="*/ 2400410 w 12192000"/>
            <a:gd name="connsiteY4808" fmla="*/ 1139305 h 6858000"/>
            <a:gd name="connsiteX4809" fmla="*/ 2372179 w 12192000"/>
            <a:gd name="connsiteY4809" fmla="*/ 1111404 h 6858000"/>
            <a:gd name="connsiteX4810" fmla="*/ 2452168 w 12192000"/>
            <a:gd name="connsiteY4810" fmla="*/ 1111404 h 6858000"/>
            <a:gd name="connsiteX4811" fmla="*/ 2426289 w 12192000"/>
            <a:gd name="connsiteY4811" fmla="*/ 1139305 h 6858000"/>
            <a:gd name="connsiteX4812" fmla="*/ 2452168 w 12192000"/>
            <a:gd name="connsiteY4812" fmla="*/ 1167207 h 6858000"/>
            <a:gd name="connsiteX4813" fmla="*/ 2480399 w 12192000"/>
            <a:gd name="connsiteY4813" fmla="*/ 1139305 h 6858000"/>
            <a:gd name="connsiteX4814" fmla="*/ 2452168 w 12192000"/>
            <a:gd name="connsiteY4814" fmla="*/ 1111404 h 6858000"/>
            <a:gd name="connsiteX4815" fmla="*/ 2534509 w 12192000"/>
            <a:gd name="connsiteY4815" fmla="*/ 1111404 h 6858000"/>
            <a:gd name="connsiteX4816" fmla="*/ 2508630 w 12192000"/>
            <a:gd name="connsiteY4816" fmla="*/ 1139305 h 6858000"/>
            <a:gd name="connsiteX4817" fmla="*/ 2534509 w 12192000"/>
            <a:gd name="connsiteY4817" fmla="*/ 1167207 h 6858000"/>
            <a:gd name="connsiteX4818" fmla="*/ 2562740 w 12192000"/>
            <a:gd name="connsiteY4818" fmla="*/ 1139305 h 6858000"/>
            <a:gd name="connsiteX4819" fmla="*/ 2534509 w 12192000"/>
            <a:gd name="connsiteY4819" fmla="*/ 1111404 h 6858000"/>
            <a:gd name="connsiteX4820" fmla="*/ 2614497 w 12192000"/>
            <a:gd name="connsiteY4820" fmla="*/ 1111404 h 6858000"/>
            <a:gd name="connsiteX4821" fmla="*/ 2586266 w 12192000"/>
            <a:gd name="connsiteY4821" fmla="*/ 1139305 h 6858000"/>
            <a:gd name="connsiteX4822" fmla="*/ 2614497 w 12192000"/>
            <a:gd name="connsiteY4822" fmla="*/ 1167207 h 6858000"/>
            <a:gd name="connsiteX4823" fmla="*/ 2642728 w 12192000"/>
            <a:gd name="connsiteY4823" fmla="*/ 1139305 h 6858000"/>
            <a:gd name="connsiteX4824" fmla="*/ 2614497 w 12192000"/>
            <a:gd name="connsiteY4824" fmla="*/ 1111404 h 6858000"/>
            <a:gd name="connsiteX4825" fmla="*/ 2694485 w 12192000"/>
            <a:gd name="connsiteY4825" fmla="*/ 1111404 h 6858000"/>
            <a:gd name="connsiteX4826" fmla="*/ 2668607 w 12192000"/>
            <a:gd name="connsiteY4826" fmla="*/ 1139305 h 6858000"/>
            <a:gd name="connsiteX4827" fmla="*/ 2694485 w 12192000"/>
            <a:gd name="connsiteY4827" fmla="*/ 1167207 h 6858000"/>
            <a:gd name="connsiteX4828" fmla="*/ 2722717 w 12192000"/>
            <a:gd name="connsiteY4828" fmla="*/ 1139305 h 6858000"/>
            <a:gd name="connsiteX4829" fmla="*/ 2694485 w 12192000"/>
            <a:gd name="connsiteY4829" fmla="*/ 1111404 h 6858000"/>
            <a:gd name="connsiteX4830" fmla="*/ 2774474 w 12192000"/>
            <a:gd name="connsiteY4830" fmla="*/ 1111404 h 6858000"/>
            <a:gd name="connsiteX4831" fmla="*/ 2748595 w 12192000"/>
            <a:gd name="connsiteY4831" fmla="*/ 1139305 h 6858000"/>
            <a:gd name="connsiteX4832" fmla="*/ 2774474 w 12192000"/>
            <a:gd name="connsiteY4832" fmla="*/ 1167207 h 6858000"/>
            <a:gd name="connsiteX4833" fmla="*/ 2802705 w 12192000"/>
            <a:gd name="connsiteY4833" fmla="*/ 1139305 h 6858000"/>
            <a:gd name="connsiteX4834" fmla="*/ 2774474 w 12192000"/>
            <a:gd name="connsiteY4834" fmla="*/ 1111404 h 6858000"/>
            <a:gd name="connsiteX4835" fmla="*/ 2854463 w 12192000"/>
            <a:gd name="connsiteY4835" fmla="*/ 1111404 h 6858000"/>
            <a:gd name="connsiteX4836" fmla="*/ 2828585 w 12192000"/>
            <a:gd name="connsiteY4836" fmla="*/ 1139305 h 6858000"/>
            <a:gd name="connsiteX4837" fmla="*/ 2854463 w 12192000"/>
            <a:gd name="connsiteY4837" fmla="*/ 1167207 h 6858000"/>
            <a:gd name="connsiteX4838" fmla="*/ 2882694 w 12192000"/>
            <a:gd name="connsiteY4838" fmla="*/ 1139305 h 6858000"/>
            <a:gd name="connsiteX4839" fmla="*/ 2854463 w 12192000"/>
            <a:gd name="connsiteY4839" fmla="*/ 1111404 h 6858000"/>
            <a:gd name="connsiteX4840" fmla="*/ 3016793 w 12192000"/>
            <a:gd name="connsiteY4840" fmla="*/ 1111404 h 6858000"/>
            <a:gd name="connsiteX4841" fmla="*/ 2988562 w 12192000"/>
            <a:gd name="connsiteY4841" fmla="*/ 1139305 h 6858000"/>
            <a:gd name="connsiteX4842" fmla="*/ 3016793 w 12192000"/>
            <a:gd name="connsiteY4842" fmla="*/ 1167207 h 6858000"/>
            <a:gd name="connsiteX4843" fmla="*/ 3045025 w 12192000"/>
            <a:gd name="connsiteY4843" fmla="*/ 1139305 h 6858000"/>
            <a:gd name="connsiteX4844" fmla="*/ 3016793 w 12192000"/>
            <a:gd name="connsiteY4844" fmla="*/ 1111404 h 6858000"/>
            <a:gd name="connsiteX4845" fmla="*/ 3096780 w 12192000"/>
            <a:gd name="connsiteY4845" fmla="*/ 1111404 h 6858000"/>
            <a:gd name="connsiteX4846" fmla="*/ 3070901 w 12192000"/>
            <a:gd name="connsiteY4846" fmla="*/ 1139305 h 6858000"/>
            <a:gd name="connsiteX4847" fmla="*/ 3096780 w 12192000"/>
            <a:gd name="connsiteY4847" fmla="*/ 1167207 h 6858000"/>
            <a:gd name="connsiteX4848" fmla="*/ 3125011 w 12192000"/>
            <a:gd name="connsiteY4848" fmla="*/ 1139305 h 6858000"/>
            <a:gd name="connsiteX4849" fmla="*/ 3096780 w 12192000"/>
            <a:gd name="connsiteY4849" fmla="*/ 1111404 h 6858000"/>
            <a:gd name="connsiteX4850" fmla="*/ 3176769 w 12192000"/>
            <a:gd name="connsiteY4850" fmla="*/ 1111404 h 6858000"/>
            <a:gd name="connsiteX4851" fmla="*/ 3148538 w 12192000"/>
            <a:gd name="connsiteY4851" fmla="*/ 1139305 h 6858000"/>
            <a:gd name="connsiteX4852" fmla="*/ 3176769 w 12192000"/>
            <a:gd name="connsiteY4852" fmla="*/ 1167207 h 6858000"/>
            <a:gd name="connsiteX4853" fmla="*/ 3205001 w 12192000"/>
            <a:gd name="connsiteY4853" fmla="*/ 1139305 h 6858000"/>
            <a:gd name="connsiteX4854" fmla="*/ 3176769 w 12192000"/>
            <a:gd name="connsiteY4854" fmla="*/ 1111404 h 6858000"/>
            <a:gd name="connsiteX4855" fmla="*/ 3256757 w 12192000"/>
            <a:gd name="connsiteY4855" fmla="*/ 1111404 h 6858000"/>
            <a:gd name="connsiteX4856" fmla="*/ 3228526 w 12192000"/>
            <a:gd name="connsiteY4856" fmla="*/ 1139305 h 6858000"/>
            <a:gd name="connsiteX4857" fmla="*/ 3256757 w 12192000"/>
            <a:gd name="connsiteY4857" fmla="*/ 1167207 h 6858000"/>
            <a:gd name="connsiteX4858" fmla="*/ 3284988 w 12192000"/>
            <a:gd name="connsiteY4858" fmla="*/ 1139305 h 6858000"/>
            <a:gd name="connsiteX4859" fmla="*/ 3256757 w 12192000"/>
            <a:gd name="connsiteY4859" fmla="*/ 1111404 h 6858000"/>
            <a:gd name="connsiteX4860" fmla="*/ 3336746 w 12192000"/>
            <a:gd name="connsiteY4860" fmla="*/ 1111404 h 6858000"/>
            <a:gd name="connsiteX4861" fmla="*/ 3310868 w 12192000"/>
            <a:gd name="connsiteY4861" fmla="*/ 1139305 h 6858000"/>
            <a:gd name="connsiteX4862" fmla="*/ 3336746 w 12192000"/>
            <a:gd name="connsiteY4862" fmla="*/ 1167207 h 6858000"/>
            <a:gd name="connsiteX4863" fmla="*/ 3364977 w 12192000"/>
            <a:gd name="connsiteY4863" fmla="*/ 1139305 h 6858000"/>
            <a:gd name="connsiteX4864" fmla="*/ 3336746 w 12192000"/>
            <a:gd name="connsiteY4864" fmla="*/ 1111404 h 6858000"/>
            <a:gd name="connsiteX4865" fmla="*/ 3419086 w 12192000"/>
            <a:gd name="connsiteY4865" fmla="*/ 1111404 h 6858000"/>
            <a:gd name="connsiteX4866" fmla="*/ 3390855 w 12192000"/>
            <a:gd name="connsiteY4866" fmla="*/ 1139305 h 6858000"/>
            <a:gd name="connsiteX4867" fmla="*/ 3419086 w 12192000"/>
            <a:gd name="connsiteY4867" fmla="*/ 1167207 h 6858000"/>
            <a:gd name="connsiteX4868" fmla="*/ 3447317 w 12192000"/>
            <a:gd name="connsiteY4868" fmla="*/ 1139305 h 6858000"/>
            <a:gd name="connsiteX4869" fmla="*/ 3419086 w 12192000"/>
            <a:gd name="connsiteY4869" fmla="*/ 1111404 h 6858000"/>
            <a:gd name="connsiteX4870" fmla="*/ 3499075 w 12192000"/>
            <a:gd name="connsiteY4870" fmla="*/ 1111404 h 6858000"/>
            <a:gd name="connsiteX4871" fmla="*/ 3473196 w 12192000"/>
            <a:gd name="connsiteY4871" fmla="*/ 1139305 h 6858000"/>
            <a:gd name="connsiteX4872" fmla="*/ 3499075 w 12192000"/>
            <a:gd name="connsiteY4872" fmla="*/ 1167207 h 6858000"/>
            <a:gd name="connsiteX4873" fmla="*/ 3527306 w 12192000"/>
            <a:gd name="connsiteY4873" fmla="*/ 1139305 h 6858000"/>
            <a:gd name="connsiteX4874" fmla="*/ 3499075 w 12192000"/>
            <a:gd name="connsiteY4874" fmla="*/ 1111404 h 6858000"/>
            <a:gd name="connsiteX4875" fmla="*/ 3579063 w 12192000"/>
            <a:gd name="connsiteY4875" fmla="*/ 1111404 h 6858000"/>
            <a:gd name="connsiteX4876" fmla="*/ 3550832 w 12192000"/>
            <a:gd name="connsiteY4876" fmla="*/ 1139305 h 6858000"/>
            <a:gd name="connsiteX4877" fmla="*/ 3579063 w 12192000"/>
            <a:gd name="connsiteY4877" fmla="*/ 1167207 h 6858000"/>
            <a:gd name="connsiteX4878" fmla="*/ 3607294 w 12192000"/>
            <a:gd name="connsiteY4878" fmla="*/ 1139305 h 6858000"/>
            <a:gd name="connsiteX4879" fmla="*/ 3579063 w 12192000"/>
            <a:gd name="connsiteY4879" fmla="*/ 1111404 h 6858000"/>
            <a:gd name="connsiteX4880" fmla="*/ 3661404 w 12192000"/>
            <a:gd name="connsiteY4880" fmla="*/ 1111404 h 6858000"/>
            <a:gd name="connsiteX4881" fmla="*/ 3633173 w 12192000"/>
            <a:gd name="connsiteY4881" fmla="*/ 1139305 h 6858000"/>
            <a:gd name="connsiteX4882" fmla="*/ 3661404 w 12192000"/>
            <a:gd name="connsiteY4882" fmla="*/ 1167207 h 6858000"/>
            <a:gd name="connsiteX4883" fmla="*/ 3687283 w 12192000"/>
            <a:gd name="connsiteY4883" fmla="*/ 1139305 h 6858000"/>
            <a:gd name="connsiteX4884" fmla="*/ 3661404 w 12192000"/>
            <a:gd name="connsiteY4884" fmla="*/ 1111404 h 6858000"/>
            <a:gd name="connsiteX4885" fmla="*/ 5268230 w 12192000"/>
            <a:gd name="connsiteY4885" fmla="*/ 1111404 h 6858000"/>
            <a:gd name="connsiteX4886" fmla="*/ 5239999 w 12192000"/>
            <a:gd name="connsiteY4886" fmla="*/ 1139305 h 6858000"/>
            <a:gd name="connsiteX4887" fmla="*/ 5268230 w 12192000"/>
            <a:gd name="connsiteY4887" fmla="*/ 1167207 h 6858000"/>
            <a:gd name="connsiteX4888" fmla="*/ 5294108 w 12192000"/>
            <a:gd name="connsiteY4888" fmla="*/ 1139305 h 6858000"/>
            <a:gd name="connsiteX4889" fmla="*/ 5268230 w 12192000"/>
            <a:gd name="connsiteY4889" fmla="*/ 1111404 h 6858000"/>
            <a:gd name="connsiteX4890" fmla="*/ 5348219 w 12192000"/>
            <a:gd name="connsiteY4890" fmla="*/ 1111404 h 6858000"/>
            <a:gd name="connsiteX4891" fmla="*/ 5322340 w 12192000"/>
            <a:gd name="connsiteY4891" fmla="*/ 1139305 h 6858000"/>
            <a:gd name="connsiteX4892" fmla="*/ 5348219 w 12192000"/>
            <a:gd name="connsiteY4892" fmla="*/ 1167207 h 6858000"/>
            <a:gd name="connsiteX4893" fmla="*/ 5376449 w 12192000"/>
            <a:gd name="connsiteY4893" fmla="*/ 1139305 h 6858000"/>
            <a:gd name="connsiteX4894" fmla="*/ 5348219 w 12192000"/>
            <a:gd name="connsiteY4894" fmla="*/ 1111404 h 6858000"/>
            <a:gd name="connsiteX4895" fmla="*/ 5428206 w 12192000"/>
            <a:gd name="connsiteY4895" fmla="*/ 1111404 h 6858000"/>
            <a:gd name="connsiteX4896" fmla="*/ 5399975 w 12192000"/>
            <a:gd name="connsiteY4896" fmla="*/ 1139305 h 6858000"/>
            <a:gd name="connsiteX4897" fmla="*/ 5428206 w 12192000"/>
            <a:gd name="connsiteY4897" fmla="*/ 1167207 h 6858000"/>
            <a:gd name="connsiteX4898" fmla="*/ 5456437 w 12192000"/>
            <a:gd name="connsiteY4898" fmla="*/ 1139305 h 6858000"/>
            <a:gd name="connsiteX4899" fmla="*/ 5428206 w 12192000"/>
            <a:gd name="connsiteY4899" fmla="*/ 1111404 h 6858000"/>
            <a:gd name="connsiteX4900" fmla="*/ 5508195 w 12192000"/>
            <a:gd name="connsiteY4900" fmla="*/ 1111404 h 6858000"/>
            <a:gd name="connsiteX4901" fmla="*/ 5482316 w 12192000"/>
            <a:gd name="connsiteY4901" fmla="*/ 1139305 h 6858000"/>
            <a:gd name="connsiteX4902" fmla="*/ 5508195 w 12192000"/>
            <a:gd name="connsiteY4902" fmla="*/ 1167207 h 6858000"/>
            <a:gd name="connsiteX4903" fmla="*/ 5536426 w 12192000"/>
            <a:gd name="connsiteY4903" fmla="*/ 1139305 h 6858000"/>
            <a:gd name="connsiteX4904" fmla="*/ 5508195 w 12192000"/>
            <a:gd name="connsiteY4904" fmla="*/ 1111404 h 6858000"/>
            <a:gd name="connsiteX4905" fmla="*/ 5832854 w 12192000"/>
            <a:gd name="connsiteY4905" fmla="*/ 1111404 h 6858000"/>
            <a:gd name="connsiteX4906" fmla="*/ 5804623 w 12192000"/>
            <a:gd name="connsiteY4906" fmla="*/ 1139305 h 6858000"/>
            <a:gd name="connsiteX4907" fmla="*/ 5832854 w 12192000"/>
            <a:gd name="connsiteY4907" fmla="*/ 1167207 h 6858000"/>
            <a:gd name="connsiteX4908" fmla="*/ 5858732 w 12192000"/>
            <a:gd name="connsiteY4908" fmla="*/ 1139305 h 6858000"/>
            <a:gd name="connsiteX4909" fmla="*/ 5832854 w 12192000"/>
            <a:gd name="connsiteY4909" fmla="*/ 1111404 h 6858000"/>
            <a:gd name="connsiteX4910" fmla="*/ 5910489 w 12192000"/>
            <a:gd name="connsiteY4910" fmla="*/ 1111404 h 6858000"/>
            <a:gd name="connsiteX4911" fmla="*/ 5882258 w 12192000"/>
            <a:gd name="connsiteY4911" fmla="*/ 1139305 h 6858000"/>
            <a:gd name="connsiteX4912" fmla="*/ 5910489 w 12192000"/>
            <a:gd name="connsiteY4912" fmla="*/ 1167207 h 6858000"/>
            <a:gd name="connsiteX4913" fmla="*/ 5938720 w 12192000"/>
            <a:gd name="connsiteY4913" fmla="*/ 1139305 h 6858000"/>
            <a:gd name="connsiteX4914" fmla="*/ 5910489 w 12192000"/>
            <a:gd name="connsiteY4914" fmla="*/ 1111404 h 6858000"/>
            <a:gd name="connsiteX4915" fmla="*/ 5992830 w 12192000"/>
            <a:gd name="connsiteY4915" fmla="*/ 1111404 h 6858000"/>
            <a:gd name="connsiteX4916" fmla="*/ 5964599 w 12192000"/>
            <a:gd name="connsiteY4916" fmla="*/ 1139305 h 6858000"/>
            <a:gd name="connsiteX4917" fmla="*/ 5992830 w 12192000"/>
            <a:gd name="connsiteY4917" fmla="*/ 1167207 h 6858000"/>
            <a:gd name="connsiteX4918" fmla="*/ 6018709 w 12192000"/>
            <a:gd name="connsiteY4918" fmla="*/ 1139305 h 6858000"/>
            <a:gd name="connsiteX4919" fmla="*/ 5992830 w 12192000"/>
            <a:gd name="connsiteY4919" fmla="*/ 1111404 h 6858000"/>
            <a:gd name="connsiteX4920" fmla="*/ 6150454 w 12192000"/>
            <a:gd name="connsiteY4920" fmla="*/ 1111404 h 6858000"/>
            <a:gd name="connsiteX4921" fmla="*/ 6122223 w 12192000"/>
            <a:gd name="connsiteY4921" fmla="*/ 1139305 h 6858000"/>
            <a:gd name="connsiteX4922" fmla="*/ 6150454 w 12192000"/>
            <a:gd name="connsiteY4922" fmla="*/ 1167207 h 6858000"/>
            <a:gd name="connsiteX4923" fmla="*/ 6178685 w 12192000"/>
            <a:gd name="connsiteY4923" fmla="*/ 1139305 h 6858000"/>
            <a:gd name="connsiteX4924" fmla="*/ 6150454 w 12192000"/>
            <a:gd name="connsiteY4924" fmla="*/ 1111404 h 6858000"/>
            <a:gd name="connsiteX4925" fmla="*/ 6232796 w 12192000"/>
            <a:gd name="connsiteY4925" fmla="*/ 1111404 h 6858000"/>
            <a:gd name="connsiteX4926" fmla="*/ 6206918 w 12192000"/>
            <a:gd name="connsiteY4926" fmla="*/ 1139305 h 6858000"/>
            <a:gd name="connsiteX4927" fmla="*/ 6232796 w 12192000"/>
            <a:gd name="connsiteY4927" fmla="*/ 1167207 h 6858000"/>
            <a:gd name="connsiteX4928" fmla="*/ 6261027 w 12192000"/>
            <a:gd name="connsiteY4928" fmla="*/ 1139305 h 6858000"/>
            <a:gd name="connsiteX4929" fmla="*/ 6232796 w 12192000"/>
            <a:gd name="connsiteY4929" fmla="*/ 1111404 h 6858000"/>
            <a:gd name="connsiteX4930" fmla="*/ 6312785 w 12192000"/>
            <a:gd name="connsiteY4930" fmla="*/ 1111404 h 6858000"/>
            <a:gd name="connsiteX4931" fmla="*/ 6286906 w 12192000"/>
            <a:gd name="connsiteY4931" fmla="*/ 1139305 h 6858000"/>
            <a:gd name="connsiteX4932" fmla="*/ 6312785 w 12192000"/>
            <a:gd name="connsiteY4932" fmla="*/ 1167207 h 6858000"/>
            <a:gd name="connsiteX4933" fmla="*/ 6341015 w 12192000"/>
            <a:gd name="connsiteY4933" fmla="*/ 1139305 h 6858000"/>
            <a:gd name="connsiteX4934" fmla="*/ 6312785 w 12192000"/>
            <a:gd name="connsiteY4934" fmla="*/ 1111404 h 6858000"/>
            <a:gd name="connsiteX4935" fmla="*/ 6392773 w 12192000"/>
            <a:gd name="connsiteY4935" fmla="*/ 1111404 h 6858000"/>
            <a:gd name="connsiteX4936" fmla="*/ 6366894 w 12192000"/>
            <a:gd name="connsiteY4936" fmla="*/ 1139305 h 6858000"/>
            <a:gd name="connsiteX4937" fmla="*/ 6392773 w 12192000"/>
            <a:gd name="connsiteY4937" fmla="*/ 1167207 h 6858000"/>
            <a:gd name="connsiteX4938" fmla="*/ 6421003 w 12192000"/>
            <a:gd name="connsiteY4938" fmla="*/ 1139305 h 6858000"/>
            <a:gd name="connsiteX4939" fmla="*/ 6392773 w 12192000"/>
            <a:gd name="connsiteY4939" fmla="*/ 1111404 h 6858000"/>
            <a:gd name="connsiteX4940" fmla="*/ 6472761 w 12192000"/>
            <a:gd name="connsiteY4940" fmla="*/ 1111404 h 6858000"/>
            <a:gd name="connsiteX4941" fmla="*/ 6444530 w 12192000"/>
            <a:gd name="connsiteY4941" fmla="*/ 1139305 h 6858000"/>
            <a:gd name="connsiteX4942" fmla="*/ 6472761 w 12192000"/>
            <a:gd name="connsiteY4942" fmla="*/ 1167207 h 6858000"/>
            <a:gd name="connsiteX4943" fmla="*/ 6500993 w 12192000"/>
            <a:gd name="connsiteY4943" fmla="*/ 1139305 h 6858000"/>
            <a:gd name="connsiteX4944" fmla="*/ 6472761 w 12192000"/>
            <a:gd name="connsiteY4944" fmla="*/ 1111404 h 6858000"/>
            <a:gd name="connsiteX4945" fmla="*/ 6552749 w 12192000"/>
            <a:gd name="connsiteY4945" fmla="*/ 1111404 h 6858000"/>
            <a:gd name="connsiteX4946" fmla="*/ 6524518 w 12192000"/>
            <a:gd name="connsiteY4946" fmla="*/ 1139305 h 6858000"/>
            <a:gd name="connsiteX4947" fmla="*/ 6552749 w 12192000"/>
            <a:gd name="connsiteY4947" fmla="*/ 1167207 h 6858000"/>
            <a:gd name="connsiteX4948" fmla="*/ 6580980 w 12192000"/>
            <a:gd name="connsiteY4948" fmla="*/ 1139305 h 6858000"/>
            <a:gd name="connsiteX4949" fmla="*/ 6552749 w 12192000"/>
            <a:gd name="connsiteY4949" fmla="*/ 1111404 h 6858000"/>
            <a:gd name="connsiteX4950" fmla="*/ 6632737 w 12192000"/>
            <a:gd name="connsiteY4950" fmla="*/ 1111404 h 6858000"/>
            <a:gd name="connsiteX4951" fmla="*/ 6604506 w 12192000"/>
            <a:gd name="connsiteY4951" fmla="*/ 1139305 h 6858000"/>
            <a:gd name="connsiteX4952" fmla="*/ 6632737 w 12192000"/>
            <a:gd name="connsiteY4952" fmla="*/ 1167207 h 6858000"/>
            <a:gd name="connsiteX4953" fmla="*/ 6660968 w 12192000"/>
            <a:gd name="connsiteY4953" fmla="*/ 1139305 h 6858000"/>
            <a:gd name="connsiteX4954" fmla="*/ 6632737 w 12192000"/>
            <a:gd name="connsiteY4954" fmla="*/ 1111404 h 6858000"/>
            <a:gd name="connsiteX4955" fmla="*/ 6715078 w 12192000"/>
            <a:gd name="connsiteY4955" fmla="*/ 1111404 h 6858000"/>
            <a:gd name="connsiteX4956" fmla="*/ 6686847 w 12192000"/>
            <a:gd name="connsiteY4956" fmla="*/ 1139305 h 6858000"/>
            <a:gd name="connsiteX4957" fmla="*/ 6715078 w 12192000"/>
            <a:gd name="connsiteY4957" fmla="*/ 1167207 h 6858000"/>
            <a:gd name="connsiteX4958" fmla="*/ 6743309 w 12192000"/>
            <a:gd name="connsiteY4958" fmla="*/ 1139305 h 6858000"/>
            <a:gd name="connsiteX4959" fmla="*/ 6715078 w 12192000"/>
            <a:gd name="connsiteY4959" fmla="*/ 1111404 h 6858000"/>
            <a:gd name="connsiteX4960" fmla="*/ 6795066 w 12192000"/>
            <a:gd name="connsiteY4960" fmla="*/ 1111404 h 6858000"/>
            <a:gd name="connsiteX4961" fmla="*/ 6766835 w 12192000"/>
            <a:gd name="connsiteY4961" fmla="*/ 1139305 h 6858000"/>
            <a:gd name="connsiteX4962" fmla="*/ 6795066 w 12192000"/>
            <a:gd name="connsiteY4962" fmla="*/ 1167207 h 6858000"/>
            <a:gd name="connsiteX4963" fmla="*/ 6823297 w 12192000"/>
            <a:gd name="connsiteY4963" fmla="*/ 1139305 h 6858000"/>
            <a:gd name="connsiteX4964" fmla="*/ 6795066 w 12192000"/>
            <a:gd name="connsiteY4964" fmla="*/ 1111404 h 6858000"/>
            <a:gd name="connsiteX4965" fmla="*/ 6875054 w 12192000"/>
            <a:gd name="connsiteY4965" fmla="*/ 1111404 h 6858000"/>
            <a:gd name="connsiteX4966" fmla="*/ 6846823 w 12192000"/>
            <a:gd name="connsiteY4966" fmla="*/ 1139305 h 6858000"/>
            <a:gd name="connsiteX4967" fmla="*/ 6875054 w 12192000"/>
            <a:gd name="connsiteY4967" fmla="*/ 1167207 h 6858000"/>
            <a:gd name="connsiteX4968" fmla="*/ 6903285 w 12192000"/>
            <a:gd name="connsiteY4968" fmla="*/ 1139305 h 6858000"/>
            <a:gd name="connsiteX4969" fmla="*/ 6875054 w 12192000"/>
            <a:gd name="connsiteY4969" fmla="*/ 1111404 h 6858000"/>
            <a:gd name="connsiteX4970" fmla="*/ 6955043 w 12192000"/>
            <a:gd name="connsiteY4970" fmla="*/ 1111404 h 6858000"/>
            <a:gd name="connsiteX4971" fmla="*/ 6926812 w 12192000"/>
            <a:gd name="connsiteY4971" fmla="*/ 1139305 h 6858000"/>
            <a:gd name="connsiteX4972" fmla="*/ 6955043 w 12192000"/>
            <a:gd name="connsiteY4972" fmla="*/ 1167207 h 6858000"/>
            <a:gd name="connsiteX4973" fmla="*/ 6983275 w 12192000"/>
            <a:gd name="connsiteY4973" fmla="*/ 1139305 h 6858000"/>
            <a:gd name="connsiteX4974" fmla="*/ 6955043 w 12192000"/>
            <a:gd name="connsiteY4974" fmla="*/ 1111404 h 6858000"/>
            <a:gd name="connsiteX4975" fmla="*/ 7035031 w 12192000"/>
            <a:gd name="connsiteY4975" fmla="*/ 1111404 h 6858000"/>
            <a:gd name="connsiteX4976" fmla="*/ 7009152 w 12192000"/>
            <a:gd name="connsiteY4976" fmla="*/ 1139305 h 6858000"/>
            <a:gd name="connsiteX4977" fmla="*/ 7035031 w 12192000"/>
            <a:gd name="connsiteY4977" fmla="*/ 1167207 h 6858000"/>
            <a:gd name="connsiteX4978" fmla="*/ 7063262 w 12192000"/>
            <a:gd name="connsiteY4978" fmla="*/ 1139305 h 6858000"/>
            <a:gd name="connsiteX4979" fmla="*/ 7035031 w 12192000"/>
            <a:gd name="connsiteY4979" fmla="*/ 1111404 h 6858000"/>
            <a:gd name="connsiteX4980" fmla="*/ 7115020 w 12192000"/>
            <a:gd name="connsiteY4980" fmla="*/ 1111404 h 6858000"/>
            <a:gd name="connsiteX4981" fmla="*/ 7089142 w 12192000"/>
            <a:gd name="connsiteY4981" fmla="*/ 1139305 h 6858000"/>
            <a:gd name="connsiteX4982" fmla="*/ 7115020 w 12192000"/>
            <a:gd name="connsiteY4982" fmla="*/ 1167207 h 6858000"/>
            <a:gd name="connsiteX4983" fmla="*/ 7143251 w 12192000"/>
            <a:gd name="connsiteY4983" fmla="*/ 1139305 h 6858000"/>
            <a:gd name="connsiteX4984" fmla="*/ 7115020 w 12192000"/>
            <a:gd name="connsiteY4984" fmla="*/ 1111404 h 6858000"/>
            <a:gd name="connsiteX4985" fmla="*/ 7197361 w 12192000"/>
            <a:gd name="connsiteY4985" fmla="*/ 1111404 h 6858000"/>
            <a:gd name="connsiteX4986" fmla="*/ 7169130 w 12192000"/>
            <a:gd name="connsiteY4986" fmla="*/ 1139305 h 6858000"/>
            <a:gd name="connsiteX4987" fmla="*/ 7197361 w 12192000"/>
            <a:gd name="connsiteY4987" fmla="*/ 1167207 h 6858000"/>
            <a:gd name="connsiteX4988" fmla="*/ 7225592 w 12192000"/>
            <a:gd name="connsiteY4988" fmla="*/ 1139305 h 6858000"/>
            <a:gd name="connsiteX4989" fmla="*/ 7197361 w 12192000"/>
            <a:gd name="connsiteY4989" fmla="*/ 1111404 h 6858000"/>
            <a:gd name="connsiteX4990" fmla="*/ 7277349 w 12192000"/>
            <a:gd name="connsiteY4990" fmla="*/ 1111404 h 6858000"/>
            <a:gd name="connsiteX4991" fmla="*/ 7249118 w 12192000"/>
            <a:gd name="connsiteY4991" fmla="*/ 1139305 h 6858000"/>
            <a:gd name="connsiteX4992" fmla="*/ 7277349 w 12192000"/>
            <a:gd name="connsiteY4992" fmla="*/ 1167207 h 6858000"/>
            <a:gd name="connsiteX4993" fmla="*/ 7305580 w 12192000"/>
            <a:gd name="connsiteY4993" fmla="*/ 1139305 h 6858000"/>
            <a:gd name="connsiteX4994" fmla="*/ 7277349 w 12192000"/>
            <a:gd name="connsiteY4994" fmla="*/ 1111404 h 6858000"/>
            <a:gd name="connsiteX4995" fmla="*/ 7357337 w 12192000"/>
            <a:gd name="connsiteY4995" fmla="*/ 1111404 h 6858000"/>
            <a:gd name="connsiteX4996" fmla="*/ 7329106 w 12192000"/>
            <a:gd name="connsiteY4996" fmla="*/ 1139305 h 6858000"/>
            <a:gd name="connsiteX4997" fmla="*/ 7357337 w 12192000"/>
            <a:gd name="connsiteY4997" fmla="*/ 1167207 h 6858000"/>
            <a:gd name="connsiteX4998" fmla="*/ 7385568 w 12192000"/>
            <a:gd name="connsiteY4998" fmla="*/ 1139305 h 6858000"/>
            <a:gd name="connsiteX4999" fmla="*/ 7357337 w 12192000"/>
            <a:gd name="connsiteY4999" fmla="*/ 1111404 h 6858000"/>
            <a:gd name="connsiteX5000" fmla="*/ 7439678 w 12192000"/>
            <a:gd name="connsiteY5000" fmla="*/ 1111404 h 6858000"/>
            <a:gd name="connsiteX5001" fmla="*/ 7411447 w 12192000"/>
            <a:gd name="connsiteY5001" fmla="*/ 1139305 h 6858000"/>
            <a:gd name="connsiteX5002" fmla="*/ 7439678 w 12192000"/>
            <a:gd name="connsiteY5002" fmla="*/ 1167207 h 6858000"/>
            <a:gd name="connsiteX5003" fmla="*/ 7465557 w 12192000"/>
            <a:gd name="connsiteY5003" fmla="*/ 1139305 h 6858000"/>
            <a:gd name="connsiteX5004" fmla="*/ 7439678 w 12192000"/>
            <a:gd name="connsiteY5004" fmla="*/ 1111404 h 6858000"/>
            <a:gd name="connsiteX5005" fmla="*/ 7517314 w 12192000"/>
            <a:gd name="connsiteY5005" fmla="*/ 1111404 h 6858000"/>
            <a:gd name="connsiteX5006" fmla="*/ 7489083 w 12192000"/>
            <a:gd name="connsiteY5006" fmla="*/ 1139305 h 6858000"/>
            <a:gd name="connsiteX5007" fmla="*/ 7517314 w 12192000"/>
            <a:gd name="connsiteY5007" fmla="*/ 1167207 h 6858000"/>
            <a:gd name="connsiteX5008" fmla="*/ 7545545 w 12192000"/>
            <a:gd name="connsiteY5008" fmla="*/ 1139305 h 6858000"/>
            <a:gd name="connsiteX5009" fmla="*/ 7517314 w 12192000"/>
            <a:gd name="connsiteY5009" fmla="*/ 1111404 h 6858000"/>
            <a:gd name="connsiteX5010" fmla="*/ 7597303 w 12192000"/>
            <a:gd name="connsiteY5010" fmla="*/ 1111404 h 6858000"/>
            <a:gd name="connsiteX5011" fmla="*/ 7569072 w 12192000"/>
            <a:gd name="connsiteY5011" fmla="*/ 1139305 h 6858000"/>
            <a:gd name="connsiteX5012" fmla="*/ 7597303 w 12192000"/>
            <a:gd name="connsiteY5012" fmla="*/ 1167207 h 6858000"/>
            <a:gd name="connsiteX5013" fmla="*/ 7625534 w 12192000"/>
            <a:gd name="connsiteY5013" fmla="*/ 1139305 h 6858000"/>
            <a:gd name="connsiteX5014" fmla="*/ 7597303 w 12192000"/>
            <a:gd name="connsiteY5014" fmla="*/ 1111404 h 6858000"/>
            <a:gd name="connsiteX5015" fmla="*/ 7679644 w 12192000"/>
            <a:gd name="connsiteY5015" fmla="*/ 1111404 h 6858000"/>
            <a:gd name="connsiteX5016" fmla="*/ 7653766 w 12192000"/>
            <a:gd name="connsiteY5016" fmla="*/ 1139305 h 6858000"/>
            <a:gd name="connsiteX5017" fmla="*/ 7679644 w 12192000"/>
            <a:gd name="connsiteY5017" fmla="*/ 1167207 h 6858000"/>
            <a:gd name="connsiteX5018" fmla="*/ 7707875 w 12192000"/>
            <a:gd name="connsiteY5018" fmla="*/ 1139305 h 6858000"/>
            <a:gd name="connsiteX5019" fmla="*/ 7679644 w 12192000"/>
            <a:gd name="connsiteY5019" fmla="*/ 1111404 h 6858000"/>
            <a:gd name="connsiteX5020" fmla="*/ 7759632 w 12192000"/>
            <a:gd name="connsiteY5020" fmla="*/ 1111404 h 6858000"/>
            <a:gd name="connsiteX5021" fmla="*/ 7731401 w 12192000"/>
            <a:gd name="connsiteY5021" fmla="*/ 1139305 h 6858000"/>
            <a:gd name="connsiteX5022" fmla="*/ 7759632 w 12192000"/>
            <a:gd name="connsiteY5022" fmla="*/ 1167207 h 6858000"/>
            <a:gd name="connsiteX5023" fmla="*/ 7787863 w 12192000"/>
            <a:gd name="connsiteY5023" fmla="*/ 1139305 h 6858000"/>
            <a:gd name="connsiteX5024" fmla="*/ 7759632 w 12192000"/>
            <a:gd name="connsiteY5024" fmla="*/ 1111404 h 6858000"/>
            <a:gd name="connsiteX5025" fmla="*/ 7839620 w 12192000"/>
            <a:gd name="connsiteY5025" fmla="*/ 1111404 h 6858000"/>
            <a:gd name="connsiteX5026" fmla="*/ 7811389 w 12192000"/>
            <a:gd name="connsiteY5026" fmla="*/ 1139305 h 6858000"/>
            <a:gd name="connsiteX5027" fmla="*/ 7839620 w 12192000"/>
            <a:gd name="connsiteY5027" fmla="*/ 1167207 h 6858000"/>
            <a:gd name="connsiteX5028" fmla="*/ 7867851 w 12192000"/>
            <a:gd name="connsiteY5028" fmla="*/ 1139305 h 6858000"/>
            <a:gd name="connsiteX5029" fmla="*/ 7839620 w 12192000"/>
            <a:gd name="connsiteY5029" fmla="*/ 1111404 h 6858000"/>
            <a:gd name="connsiteX5030" fmla="*/ 7919609 w 12192000"/>
            <a:gd name="connsiteY5030" fmla="*/ 1111404 h 6858000"/>
            <a:gd name="connsiteX5031" fmla="*/ 7891378 w 12192000"/>
            <a:gd name="connsiteY5031" fmla="*/ 1139305 h 6858000"/>
            <a:gd name="connsiteX5032" fmla="*/ 7919609 w 12192000"/>
            <a:gd name="connsiteY5032" fmla="*/ 1167207 h 6858000"/>
            <a:gd name="connsiteX5033" fmla="*/ 7947841 w 12192000"/>
            <a:gd name="connsiteY5033" fmla="*/ 1139305 h 6858000"/>
            <a:gd name="connsiteX5034" fmla="*/ 7919609 w 12192000"/>
            <a:gd name="connsiteY5034" fmla="*/ 1111404 h 6858000"/>
            <a:gd name="connsiteX5035" fmla="*/ 8001949 w 12192000"/>
            <a:gd name="connsiteY5035" fmla="*/ 1111404 h 6858000"/>
            <a:gd name="connsiteX5036" fmla="*/ 7973718 w 12192000"/>
            <a:gd name="connsiteY5036" fmla="*/ 1139305 h 6858000"/>
            <a:gd name="connsiteX5037" fmla="*/ 8001949 w 12192000"/>
            <a:gd name="connsiteY5037" fmla="*/ 1167207 h 6858000"/>
            <a:gd name="connsiteX5038" fmla="*/ 8027828 w 12192000"/>
            <a:gd name="connsiteY5038" fmla="*/ 1139305 h 6858000"/>
            <a:gd name="connsiteX5039" fmla="*/ 8001949 w 12192000"/>
            <a:gd name="connsiteY5039" fmla="*/ 1111404 h 6858000"/>
            <a:gd name="connsiteX5040" fmla="*/ 8081938 w 12192000"/>
            <a:gd name="connsiteY5040" fmla="*/ 1111404 h 6858000"/>
            <a:gd name="connsiteX5041" fmla="*/ 8053707 w 12192000"/>
            <a:gd name="connsiteY5041" fmla="*/ 1139305 h 6858000"/>
            <a:gd name="connsiteX5042" fmla="*/ 8081938 w 12192000"/>
            <a:gd name="connsiteY5042" fmla="*/ 1167207 h 6858000"/>
            <a:gd name="connsiteX5043" fmla="*/ 8110169 w 12192000"/>
            <a:gd name="connsiteY5043" fmla="*/ 1139305 h 6858000"/>
            <a:gd name="connsiteX5044" fmla="*/ 8081938 w 12192000"/>
            <a:gd name="connsiteY5044" fmla="*/ 1111404 h 6858000"/>
            <a:gd name="connsiteX5045" fmla="*/ 8164280 w 12192000"/>
            <a:gd name="connsiteY5045" fmla="*/ 1111404 h 6858000"/>
            <a:gd name="connsiteX5046" fmla="*/ 8136049 w 12192000"/>
            <a:gd name="connsiteY5046" fmla="*/ 1139305 h 6858000"/>
            <a:gd name="connsiteX5047" fmla="*/ 8164280 w 12192000"/>
            <a:gd name="connsiteY5047" fmla="*/ 1167207 h 6858000"/>
            <a:gd name="connsiteX5048" fmla="*/ 8190158 w 12192000"/>
            <a:gd name="connsiteY5048" fmla="*/ 1139305 h 6858000"/>
            <a:gd name="connsiteX5049" fmla="*/ 8164280 w 12192000"/>
            <a:gd name="connsiteY5049" fmla="*/ 1111404 h 6858000"/>
            <a:gd name="connsiteX5050" fmla="*/ 8241915 w 12192000"/>
            <a:gd name="connsiteY5050" fmla="*/ 1111404 h 6858000"/>
            <a:gd name="connsiteX5051" fmla="*/ 8213684 w 12192000"/>
            <a:gd name="connsiteY5051" fmla="*/ 1139305 h 6858000"/>
            <a:gd name="connsiteX5052" fmla="*/ 8241915 w 12192000"/>
            <a:gd name="connsiteY5052" fmla="*/ 1167207 h 6858000"/>
            <a:gd name="connsiteX5053" fmla="*/ 8270146 w 12192000"/>
            <a:gd name="connsiteY5053" fmla="*/ 1139305 h 6858000"/>
            <a:gd name="connsiteX5054" fmla="*/ 8241915 w 12192000"/>
            <a:gd name="connsiteY5054" fmla="*/ 1111404 h 6858000"/>
            <a:gd name="connsiteX5055" fmla="*/ 8321905 w 12192000"/>
            <a:gd name="connsiteY5055" fmla="*/ 1111404 h 6858000"/>
            <a:gd name="connsiteX5056" fmla="*/ 8296026 w 12192000"/>
            <a:gd name="connsiteY5056" fmla="*/ 1139305 h 6858000"/>
            <a:gd name="connsiteX5057" fmla="*/ 8321905 w 12192000"/>
            <a:gd name="connsiteY5057" fmla="*/ 1167207 h 6858000"/>
            <a:gd name="connsiteX5058" fmla="*/ 8350135 w 12192000"/>
            <a:gd name="connsiteY5058" fmla="*/ 1139305 h 6858000"/>
            <a:gd name="connsiteX5059" fmla="*/ 8321905 w 12192000"/>
            <a:gd name="connsiteY5059" fmla="*/ 1111404 h 6858000"/>
            <a:gd name="connsiteX5060" fmla="*/ 8401892 w 12192000"/>
            <a:gd name="connsiteY5060" fmla="*/ 1111404 h 6858000"/>
            <a:gd name="connsiteX5061" fmla="*/ 8376013 w 12192000"/>
            <a:gd name="connsiteY5061" fmla="*/ 1139305 h 6858000"/>
            <a:gd name="connsiteX5062" fmla="*/ 8401892 w 12192000"/>
            <a:gd name="connsiteY5062" fmla="*/ 1167207 h 6858000"/>
            <a:gd name="connsiteX5063" fmla="*/ 8430123 w 12192000"/>
            <a:gd name="connsiteY5063" fmla="*/ 1139305 h 6858000"/>
            <a:gd name="connsiteX5064" fmla="*/ 8401892 w 12192000"/>
            <a:gd name="connsiteY5064" fmla="*/ 1111404 h 6858000"/>
            <a:gd name="connsiteX5065" fmla="*/ 8481880 w 12192000"/>
            <a:gd name="connsiteY5065" fmla="*/ 1111404 h 6858000"/>
            <a:gd name="connsiteX5066" fmla="*/ 8456001 w 12192000"/>
            <a:gd name="connsiteY5066" fmla="*/ 1139305 h 6858000"/>
            <a:gd name="connsiteX5067" fmla="*/ 8481880 w 12192000"/>
            <a:gd name="connsiteY5067" fmla="*/ 1167207 h 6858000"/>
            <a:gd name="connsiteX5068" fmla="*/ 8510111 w 12192000"/>
            <a:gd name="connsiteY5068" fmla="*/ 1139305 h 6858000"/>
            <a:gd name="connsiteX5069" fmla="*/ 8481880 w 12192000"/>
            <a:gd name="connsiteY5069" fmla="*/ 1111404 h 6858000"/>
            <a:gd name="connsiteX5070" fmla="*/ 8564221 w 12192000"/>
            <a:gd name="connsiteY5070" fmla="*/ 1111404 h 6858000"/>
            <a:gd name="connsiteX5071" fmla="*/ 8535990 w 12192000"/>
            <a:gd name="connsiteY5071" fmla="*/ 1139305 h 6858000"/>
            <a:gd name="connsiteX5072" fmla="*/ 8564221 w 12192000"/>
            <a:gd name="connsiteY5072" fmla="*/ 1167207 h 6858000"/>
            <a:gd name="connsiteX5073" fmla="*/ 8592452 w 12192000"/>
            <a:gd name="connsiteY5073" fmla="*/ 1139305 h 6858000"/>
            <a:gd name="connsiteX5074" fmla="*/ 8564221 w 12192000"/>
            <a:gd name="connsiteY5074" fmla="*/ 1111404 h 6858000"/>
            <a:gd name="connsiteX5075" fmla="*/ 8644209 w 12192000"/>
            <a:gd name="connsiteY5075" fmla="*/ 1111404 h 6858000"/>
            <a:gd name="connsiteX5076" fmla="*/ 8615978 w 12192000"/>
            <a:gd name="connsiteY5076" fmla="*/ 1139305 h 6858000"/>
            <a:gd name="connsiteX5077" fmla="*/ 8644209 w 12192000"/>
            <a:gd name="connsiteY5077" fmla="*/ 1167207 h 6858000"/>
            <a:gd name="connsiteX5078" fmla="*/ 8672440 w 12192000"/>
            <a:gd name="connsiteY5078" fmla="*/ 1139305 h 6858000"/>
            <a:gd name="connsiteX5079" fmla="*/ 8644209 w 12192000"/>
            <a:gd name="connsiteY5079" fmla="*/ 1111404 h 6858000"/>
            <a:gd name="connsiteX5080" fmla="*/ 8724197 w 12192000"/>
            <a:gd name="connsiteY5080" fmla="*/ 1111404 h 6858000"/>
            <a:gd name="connsiteX5081" fmla="*/ 8695966 w 12192000"/>
            <a:gd name="connsiteY5081" fmla="*/ 1139305 h 6858000"/>
            <a:gd name="connsiteX5082" fmla="*/ 8724197 w 12192000"/>
            <a:gd name="connsiteY5082" fmla="*/ 1167207 h 6858000"/>
            <a:gd name="connsiteX5083" fmla="*/ 8752428 w 12192000"/>
            <a:gd name="connsiteY5083" fmla="*/ 1139305 h 6858000"/>
            <a:gd name="connsiteX5084" fmla="*/ 8724197 w 12192000"/>
            <a:gd name="connsiteY5084" fmla="*/ 1111404 h 6858000"/>
            <a:gd name="connsiteX5085" fmla="*/ 8806539 w 12192000"/>
            <a:gd name="connsiteY5085" fmla="*/ 1111404 h 6858000"/>
            <a:gd name="connsiteX5086" fmla="*/ 8778308 w 12192000"/>
            <a:gd name="connsiteY5086" fmla="*/ 1139305 h 6858000"/>
            <a:gd name="connsiteX5087" fmla="*/ 8806539 w 12192000"/>
            <a:gd name="connsiteY5087" fmla="*/ 1167207 h 6858000"/>
            <a:gd name="connsiteX5088" fmla="*/ 8832417 w 12192000"/>
            <a:gd name="connsiteY5088" fmla="*/ 1139305 h 6858000"/>
            <a:gd name="connsiteX5089" fmla="*/ 8806539 w 12192000"/>
            <a:gd name="connsiteY5089" fmla="*/ 1111404 h 6858000"/>
            <a:gd name="connsiteX5090" fmla="*/ 8884175 w 12192000"/>
            <a:gd name="connsiteY5090" fmla="*/ 1111404 h 6858000"/>
            <a:gd name="connsiteX5091" fmla="*/ 8855944 w 12192000"/>
            <a:gd name="connsiteY5091" fmla="*/ 1139305 h 6858000"/>
            <a:gd name="connsiteX5092" fmla="*/ 8884175 w 12192000"/>
            <a:gd name="connsiteY5092" fmla="*/ 1167207 h 6858000"/>
            <a:gd name="connsiteX5093" fmla="*/ 8912407 w 12192000"/>
            <a:gd name="connsiteY5093" fmla="*/ 1139305 h 6858000"/>
            <a:gd name="connsiteX5094" fmla="*/ 8884175 w 12192000"/>
            <a:gd name="connsiteY5094" fmla="*/ 1111404 h 6858000"/>
            <a:gd name="connsiteX5095" fmla="*/ 8964163 w 12192000"/>
            <a:gd name="connsiteY5095" fmla="*/ 1111404 h 6858000"/>
            <a:gd name="connsiteX5096" fmla="*/ 8935932 w 12192000"/>
            <a:gd name="connsiteY5096" fmla="*/ 1139305 h 6858000"/>
            <a:gd name="connsiteX5097" fmla="*/ 8964163 w 12192000"/>
            <a:gd name="connsiteY5097" fmla="*/ 1167207 h 6858000"/>
            <a:gd name="connsiteX5098" fmla="*/ 8992394 w 12192000"/>
            <a:gd name="connsiteY5098" fmla="*/ 1139305 h 6858000"/>
            <a:gd name="connsiteX5099" fmla="*/ 8964163 w 12192000"/>
            <a:gd name="connsiteY5099" fmla="*/ 1111404 h 6858000"/>
            <a:gd name="connsiteX5100" fmla="*/ 9046504 w 12192000"/>
            <a:gd name="connsiteY5100" fmla="*/ 1111404 h 6858000"/>
            <a:gd name="connsiteX5101" fmla="*/ 9020625 w 12192000"/>
            <a:gd name="connsiteY5101" fmla="*/ 1139305 h 6858000"/>
            <a:gd name="connsiteX5102" fmla="*/ 9046504 w 12192000"/>
            <a:gd name="connsiteY5102" fmla="*/ 1167207 h 6858000"/>
            <a:gd name="connsiteX5103" fmla="*/ 9074735 w 12192000"/>
            <a:gd name="connsiteY5103" fmla="*/ 1139305 h 6858000"/>
            <a:gd name="connsiteX5104" fmla="*/ 9046504 w 12192000"/>
            <a:gd name="connsiteY5104" fmla="*/ 1111404 h 6858000"/>
            <a:gd name="connsiteX5105" fmla="*/ 9126492 w 12192000"/>
            <a:gd name="connsiteY5105" fmla="*/ 1111404 h 6858000"/>
            <a:gd name="connsiteX5106" fmla="*/ 9098261 w 12192000"/>
            <a:gd name="connsiteY5106" fmla="*/ 1139305 h 6858000"/>
            <a:gd name="connsiteX5107" fmla="*/ 9126492 w 12192000"/>
            <a:gd name="connsiteY5107" fmla="*/ 1167207 h 6858000"/>
            <a:gd name="connsiteX5108" fmla="*/ 9154723 w 12192000"/>
            <a:gd name="connsiteY5108" fmla="*/ 1139305 h 6858000"/>
            <a:gd name="connsiteX5109" fmla="*/ 9126492 w 12192000"/>
            <a:gd name="connsiteY5109" fmla="*/ 1111404 h 6858000"/>
            <a:gd name="connsiteX5110" fmla="*/ 9206480 w 12192000"/>
            <a:gd name="connsiteY5110" fmla="*/ 1111404 h 6858000"/>
            <a:gd name="connsiteX5111" fmla="*/ 9178249 w 12192000"/>
            <a:gd name="connsiteY5111" fmla="*/ 1139305 h 6858000"/>
            <a:gd name="connsiteX5112" fmla="*/ 9206480 w 12192000"/>
            <a:gd name="connsiteY5112" fmla="*/ 1167207 h 6858000"/>
            <a:gd name="connsiteX5113" fmla="*/ 9234711 w 12192000"/>
            <a:gd name="connsiteY5113" fmla="*/ 1139305 h 6858000"/>
            <a:gd name="connsiteX5114" fmla="*/ 9206480 w 12192000"/>
            <a:gd name="connsiteY5114" fmla="*/ 1111404 h 6858000"/>
            <a:gd name="connsiteX5115" fmla="*/ 9286468 w 12192000"/>
            <a:gd name="connsiteY5115" fmla="*/ 1111404 h 6858000"/>
            <a:gd name="connsiteX5116" fmla="*/ 9258237 w 12192000"/>
            <a:gd name="connsiteY5116" fmla="*/ 1139305 h 6858000"/>
            <a:gd name="connsiteX5117" fmla="*/ 9286468 w 12192000"/>
            <a:gd name="connsiteY5117" fmla="*/ 1167207 h 6858000"/>
            <a:gd name="connsiteX5118" fmla="*/ 9314699 w 12192000"/>
            <a:gd name="connsiteY5118" fmla="*/ 1139305 h 6858000"/>
            <a:gd name="connsiteX5119" fmla="*/ 9286468 w 12192000"/>
            <a:gd name="connsiteY5119" fmla="*/ 1111404 h 6858000"/>
            <a:gd name="connsiteX5120" fmla="*/ 9366458 w 12192000"/>
            <a:gd name="connsiteY5120" fmla="*/ 1111404 h 6858000"/>
            <a:gd name="connsiteX5121" fmla="*/ 9338227 w 12192000"/>
            <a:gd name="connsiteY5121" fmla="*/ 1139305 h 6858000"/>
            <a:gd name="connsiteX5122" fmla="*/ 9366458 w 12192000"/>
            <a:gd name="connsiteY5122" fmla="*/ 1167207 h 6858000"/>
            <a:gd name="connsiteX5123" fmla="*/ 9394690 w 12192000"/>
            <a:gd name="connsiteY5123" fmla="*/ 1139305 h 6858000"/>
            <a:gd name="connsiteX5124" fmla="*/ 9366458 w 12192000"/>
            <a:gd name="connsiteY5124" fmla="*/ 1111404 h 6858000"/>
            <a:gd name="connsiteX5125" fmla="*/ 9448798 w 12192000"/>
            <a:gd name="connsiteY5125" fmla="*/ 1111404 h 6858000"/>
            <a:gd name="connsiteX5126" fmla="*/ 9420567 w 12192000"/>
            <a:gd name="connsiteY5126" fmla="*/ 1139305 h 6858000"/>
            <a:gd name="connsiteX5127" fmla="*/ 9448798 w 12192000"/>
            <a:gd name="connsiteY5127" fmla="*/ 1167207 h 6858000"/>
            <a:gd name="connsiteX5128" fmla="*/ 9474677 w 12192000"/>
            <a:gd name="connsiteY5128" fmla="*/ 1139305 h 6858000"/>
            <a:gd name="connsiteX5129" fmla="*/ 9448798 w 12192000"/>
            <a:gd name="connsiteY5129" fmla="*/ 1111404 h 6858000"/>
            <a:gd name="connsiteX5130" fmla="*/ 9528787 w 12192000"/>
            <a:gd name="connsiteY5130" fmla="*/ 1111404 h 6858000"/>
            <a:gd name="connsiteX5131" fmla="*/ 9500556 w 12192000"/>
            <a:gd name="connsiteY5131" fmla="*/ 1139305 h 6858000"/>
            <a:gd name="connsiteX5132" fmla="*/ 9528787 w 12192000"/>
            <a:gd name="connsiteY5132" fmla="*/ 1167207 h 6858000"/>
            <a:gd name="connsiteX5133" fmla="*/ 9557018 w 12192000"/>
            <a:gd name="connsiteY5133" fmla="*/ 1139305 h 6858000"/>
            <a:gd name="connsiteX5134" fmla="*/ 9528787 w 12192000"/>
            <a:gd name="connsiteY5134" fmla="*/ 1111404 h 6858000"/>
            <a:gd name="connsiteX5135" fmla="*/ 9611129 w 12192000"/>
            <a:gd name="connsiteY5135" fmla="*/ 1111404 h 6858000"/>
            <a:gd name="connsiteX5136" fmla="*/ 9582898 w 12192000"/>
            <a:gd name="connsiteY5136" fmla="*/ 1139305 h 6858000"/>
            <a:gd name="connsiteX5137" fmla="*/ 9611129 w 12192000"/>
            <a:gd name="connsiteY5137" fmla="*/ 1167207 h 6858000"/>
            <a:gd name="connsiteX5138" fmla="*/ 9637007 w 12192000"/>
            <a:gd name="connsiteY5138" fmla="*/ 1139305 h 6858000"/>
            <a:gd name="connsiteX5139" fmla="*/ 9611129 w 12192000"/>
            <a:gd name="connsiteY5139" fmla="*/ 1111404 h 6858000"/>
            <a:gd name="connsiteX5140" fmla="*/ 9688765 w 12192000"/>
            <a:gd name="connsiteY5140" fmla="*/ 1111404 h 6858000"/>
            <a:gd name="connsiteX5141" fmla="*/ 9662886 w 12192000"/>
            <a:gd name="connsiteY5141" fmla="*/ 1139305 h 6858000"/>
            <a:gd name="connsiteX5142" fmla="*/ 9688765 w 12192000"/>
            <a:gd name="connsiteY5142" fmla="*/ 1167207 h 6858000"/>
            <a:gd name="connsiteX5143" fmla="*/ 9716995 w 12192000"/>
            <a:gd name="connsiteY5143" fmla="*/ 1139305 h 6858000"/>
            <a:gd name="connsiteX5144" fmla="*/ 9688765 w 12192000"/>
            <a:gd name="connsiteY5144" fmla="*/ 1111404 h 6858000"/>
            <a:gd name="connsiteX5145" fmla="*/ 9768751 w 12192000"/>
            <a:gd name="connsiteY5145" fmla="*/ 1111404 h 6858000"/>
            <a:gd name="connsiteX5146" fmla="*/ 9740520 w 12192000"/>
            <a:gd name="connsiteY5146" fmla="*/ 1139305 h 6858000"/>
            <a:gd name="connsiteX5147" fmla="*/ 9768751 w 12192000"/>
            <a:gd name="connsiteY5147" fmla="*/ 1167207 h 6858000"/>
            <a:gd name="connsiteX5148" fmla="*/ 9796982 w 12192000"/>
            <a:gd name="connsiteY5148" fmla="*/ 1139305 h 6858000"/>
            <a:gd name="connsiteX5149" fmla="*/ 9768751 w 12192000"/>
            <a:gd name="connsiteY5149" fmla="*/ 1111404 h 6858000"/>
            <a:gd name="connsiteX5150" fmla="*/ 9848740 w 12192000"/>
            <a:gd name="connsiteY5150" fmla="*/ 1111404 h 6858000"/>
            <a:gd name="connsiteX5151" fmla="*/ 9822861 w 12192000"/>
            <a:gd name="connsiteY5151" fmla="*/ 1139305 h 6858000"/>
            <a:gd name="connsiteX5152" fmla="*/ 9848740 w 12192000"/>
            <a:gd name="connsiteY5152" fmla="*/ 1167207 h 6858000"/>
            <a:gd name="connsiteX5153" fmla="*/ 9876971 w 12192000"/>
            <a:gd name="connsiteY5153" fmla="*/ 1139305 h 6858000"/>
            <a:gd name="connsiteX5154" fmla="*/ 9848740 w 12192000"/>
            <a:gd name="connsiteY5154" fmla="*/ 1111404 h 6858000"/>
            <a:gd name="connsiteX5155" fmla="*/ 9931082 w 12192000"/>
            <a:gd name="connsiteY5155" fmla="*/ 1111404 h 6858000"/>
            <a:gd name="connsiteX5156" fmla="*/ 9902851 w 12192000"/>
            <a:gd name="connsiteY5156" fmla="*/ 1139305 h 6858000"/>
            <a:gd name="connsiteX5157" fmla="*/ 9931082 w 12192000"/>
            <a:gd name="connsiteY5157" fmla="*/ 1167207 h 6858000"/>
            <a:gd name="connsiteX5158" fmla="*/ 9959314 w 12192000"/>
            <a:gd name="connsiteY5158" fmla="*/ 1139305 h 6858000"/>
            <a:gd name="connsiteX5159" fmla="*/ 9931082 w 12192000"/>
            <a:gd name="connsiteY5159" fmla="*/ 1111404 h 6858000"/>
            <a:gd name="connsiteX5160" fmla="*/ 10251036 w 12192000"/>
            <a:gd name="connsiteY5160" fmla="*/ 1111404 h 6858000"/>
            <a:gd name="connsiteX5161" fmla="*/ 10225157 w 12192000"/>
            <a:gd name="connsiteY5161" fmla="*/ 1139305 h 6858000"/>
            <a:gd name="connsiteX5162" fmla="*/ 10251036 w 12192000"/>
            <a:gd name="connsiteY5162" fmla="*/ 1167207 h 6858000"/>
            <a:gd name="connsiteX5163" fmla="*/ 10279266 w 12192000"/>
            <a:gd name="connsiteY5163" fmla="*/ 1139305 h 6858000"/>
            <a:gd name="connsiteX5164" fmla="*/ 10251036 w 12192000"/>
            <a:gd name="connsiteY5164" fmla="*/ 1111404 h 6858000"/>
            <a:gd name="connsiteX5165" fmla="*/ 10573341 w 12192000"/>
            <a:gd name="connsiteY5165" fmla="*/ 1111404 h 6858000"/>
            <a:gd name="connsiteX5166" fmla="*/ 10545110 w 12192000"/>
            <a:gd name="connsiteY5166" fmla="*/ 1139305 h 6858000"/>
            <a:gd name="connsiteX5167" fmla="*/ 10573341 w 12192000"/>
            <a:gd name="connsiteY5167" fmla="*/ 1167207 h 6858000"/>
            <a:gd name="connsiteX5168" fmla="*/ 10601572 w 12192000"/>
            <a:gd name="connsiteY5168" fmla="*/ 1139305 h 6858000"/>
            <a:gd name="connsiteX5169" fmla="*/ 10573341 w 12192000"/>
            <a:gd name="connsiteY5169" fmla="*/ 1111404 h 6858000"/>
            <a:gd name="connsiteX5170" fmla="*/ 10653329 w 12192000"/>
            <a:gd name="connsiteY5170" fmla="*/ 1111404 h 6858000"/>
            <a:gd name="connsiteX5171" fmla="*/ 10625098 w 12192000"/>
            <a:gd name="connsiteY5171" fmla="*/ 1139305 h 6858000"/>
            <a:gd name="connsiteX5172" fmla="*/ 10653329 w 12192000"/>
            <a:gd name="connsiteY5172" fmla="*/ 1167207 h 6858000"/>
            <a:gd name="connsiteX5173" fmla="*/ 10681560 w 12192000"/>
            <a:gd name="connsiteY5173" fmla="*/ 1139305 h 6858000"/>
            <a:gd name="connsiteX5174" fmla="*/ 10653329 w 12192000"/>
            <a:gd name="connsiteY5174" fmla="*/ 1111404 h 6858000"/>
            <a:gd name="connsiteX5175" fmla="*/ 10733317 w 12192000"/>
            <a:gd name="connsiteY5175" fmla="*/ 1111404 h 6858000"/>
            <a:gd name="connsiteX5176" fmla="*/ 10705086 w 12192000"/>
            <a:gd name="connsiteY5176" fmla="*/ 1139305 h 6858000"/>
            <a:gd name="connsiteX5177" fmla="*/ 10733317 w 12192000"/>
            <a:gd name="connsiteY5177" fmla="*/ 1167207 h 6858000"/>
            <a:gd name="connsiteX5178" fmla="*/ 10761548 w 12192000"/>
            <a:gd name="connsiteY5178" fmla="*/ 1139305 h 6858000"/>
            <a:gd name="connsiteX5179" fmla="*/ 10733317 w 12192000"/>
            <a:gd name="connsiteY5179" fmla="*/ 1111404 h 6858000"/>
            <a:gd name="connsiteX5180" fmla="*/ 10815658 w 12192000"/>
            <a:gd name="connsiteY5180" fmla="*/ 1111404 h 6858000"/>
            <a:gd name="connsiteX5181" fmla="*/ 10787427 w 12192000"/>
            <a:gd name="connsiteY5181" fmla="*/ 1139305 h 6858000"/>
            <a:gd name="connsiteX5182" fmla="*/ 10815658 w 12192000"/>
            <a:gd name="connsiteY5182" fmla="*/ 1167207 h 6858000"/>
            <a:gd name="connsiteX5183" fmla="*/ 10841537 w 12192000"/>
            <a:gd name="connsiteY5183" fmla="*/ 1139305 h 6858000"/>
            <a:gd name="connsiteX5184" fmla="*/ 10815658 w 12192000"/>
            <a:gd name="connsiteY5184" fmla="*/ 1111404 h 6858000"/>
            <a:gd name="connsiteX5185" fmla="*/ 10897999 w 12192000"/>
            <a:gd name="connsiteY5185" fmla="*/ 1111404 h 6858000"/>
            <a:gd name="connsiteX5186" fmla="*/ 10869768 w 12192000"/>
            <a:gd name="connsiteY5186" fmla="*/ 1139305 h 6858000"/>
            <a:gd name="connsiteX5187" fmla="*/ 10897999 w 12192000"/>
            <a:gd name="connsiteY5187" fmla="*/ 1167207 h 6858000"/>
            <a:gd name="connsiteX5188" fmla="*/ 10923878 w 12192000"/>
            <a:gd name="connsiteY5188" fmla="*/ 1139305 h 6858000"/>
            <a:gd name="connsiteX5189" fmla="*/ 10897999 w 12192000"/>
            <a:gd name="connsiteY5189" fmla="*/ 1111404 h 6858000"/>
            <a:gd name="connsiteX5190" fmla="*/ 1167649 w 12192000"/>
            <a:gd name="connsiteY5190" fmla="*/ 1190458 h 6858000"/>
            <a:gd name="connsiteX5191" fmla="*/ 1141770 w 12192000"/>
            <a:gd name="connsiteY5191" fmla="*/ 1218360 h 6858000"/>
            <a:gd name="connsiteX5192" fmla="*/ 1167649 w 12192000"/>
            <a:gd name="connsiteY5192" fmla="*/ 1246261 h 6858000"/>
            <a:gd name="connsiteX5193" fmla="*/ 1195880 w 12192000"/>
            <a:gd name="connsiteY5193" fmla="*/ 1218360 h 6858000"/>
            <a:gd name="connsiteX5194" fmla="*/ 1167649 w 12192000"/>
            <a:gd name="connsiteY5194" fmla="*/ 1190458 h 6858000"/>
            <a:gd name="connsiteX5195" fmla="*/ 1327626 w 12192000"/>
            <a:gd name="connsiteY5195" fmla="*/ 1190458 h 6858000"/>
            <a:gd name="connsiteX5196" fmla="*/ 1301747 w 12192000"/>
            <a:gd name="connsiteY5196" fmla="*/ 1218360 h 6858000"/>
            <a:gd name="connsiteX5197" fmla="*/ 1327626 w 12192000"/>
            <a:gd name="connsiteY5197" fmla="*/ 1246261 h 6858000"/>
            <a:gd name="connsiteX5198" fmla="*/ 1355857 w 12192000"/>
            <a:gd name="connsiteY5198" fmla="*/ 1218360 h 6858000"/>
            <a:gd name="connsiteX5199" fmla="*/ 1327626 w 12192000"/>
            <a:gd name="connsiteY5199" fmla="*/ 1190458 h 6858000"/>
            <a:gd name="connsiteX5200" fmla="*/ 1407614 w 12192000"/>
            <a:gd name="connsiteY5200" fmla="*/ 1190458 h 6858000"/>
            <a:gd name="connsiteX5201" fmla="*/ 1379383 w 12192000"/>
            <a:gd name="connsiteY5201" fmla="*/ 1218360 h 6858000"/>
            <a:gd name="connsiteX5202" fmla="*/ 1407614 w 12192000"/>
            <a:gd name="connsiteY5202" fmla="*/ 1246261 h 6858000"/>
            <a:gd name="connsiteX5203" fmla="*/ 1435845 w 12192000"/>
            <a:gd name="connsiteY5203" fmla="*/ 1218360 h 6858000"/>
            <a:gd name="connsiteX5204" fmla="*/ 1407614 w 12192000"/>
            <a:gd name="connsiteY5204" fmla="*/ 1190458 h 6858000"/>
            <a:gd name="connsiteX5205" fmla="*/ 1487602 w 12192000"/>
            <a:gd name="connsiteY5205" fmla="*/ 1190458 h 6858000"/>
            <a:gd name="connsiteX5206" fmla="*/ 1459371 w 12192000"/>
            <a:gd name="connsiteY5206" fmla="*/ 1218360 h 6858000"/>
            <a:gd name="connsiteX5207" fmla="*/ 1487602 w 12192000"/>
            <a:gd name="connsiteY5207" fmla="*/ 1246261 h 6858000"/>
            <a:gd name="connsiteX5208" fmla="*/ 1515833 w 12192000"/>
            <a:gd name="connsiteY5208" fmla="*/ 1218360 h 6858000"/>
            <a:gd name="connsiteX5209" fmla="*/ 1487602 w 12192000"/>
            <a:gd name="connsiteY5209" fmla="*/ 1190458 h 6858000"/>
            <a:gd name="connsiteX5210" fmla="*/ 1569943 w 12192000"/>
            <a:gd name="connsiteY5210" fmla="*/ 1190458 h 6858000"/>
            <a:gd name="connsiteX5211" fmla="*/ 1541712 w 12192000"/>
            <a:gd name="connsiteY5211" fmla="*/ 1218360 h 6858000"/>
            <a:gd name="connsiteX5212" fmla="*/ 1569943 w 12192000"/>
            <a:gd name="connsiteY5212" fmla="*/ 1246261 h 6858000"/>
            <a:gd name="connsiteX5213" fmla="*/ 1598174 w 12192000"/>
            <a:gd name="connsiteY5213" fmla="*/ 1218360 h 6858000"/>
            <a:gd name="connsiteX5214" fmla="*/ 1569943 w 12192000"/>
            <a:gd name="connsiteY5214" fmla="*/ 1190458 h 6858000"/>
            <a:gd name="connsiteX5215" fmla="*/ 1649932 w 12192000"/>
            <a:gd name="connsiteY5215" fmla="*/ 1190458 h 6858000"/>
            <a:gd name="connsiteX5216" fmla="*/ 1621701 w 12192000"/>
            <a:gd name="connsiteY5216" fmla="*/ 1218360 h 6858000"/>
            <a:gd name="connsiteX5217" fmla="*/ 1649932 w 12192000"/>
            <a:gd name="connsiteY5217" fmla="*/ 1246261 h 6858000"/>
            <a:gd name="connsiteX5218" fmla="*/ 1678163 w 12192000"/>
            <a:gd name="connsiteY5218" fmla="*/ 1218360 h 6858000"/>
            <a:gd name="connsiteX5219" fmla="*/ 1649932 w 12192000"/>
            <a:gd name="connsiteY5219" fmla="*/ 1190458 h 6858000"/>
            <a:gd name="connsiteX5220" fmla="*/ 1729920 w 12192000"/>
            <a:gd name="connsiteY5220" fmla="*/ 1190458 h 6858000"/>
            <a:gd name="connsiteX5221" fmla="*/ 1701689 w 12192000"/>
            <a:gd name="connsiteY5221" fmla="*/ 1218360 h 6858000"/>
            <a:gd name="connsiteX5222" fmla="*/ 1729920 w 12192000"/>
            <a:gd name="connsiteY5222" fmla="*/ 1246261 h 6858000"/>
            <a:gd name="connsiteX5223" fmla="*/ 1758151 w 12192000"/>
            <a:gd name="connsiteY5223" fmla="*/ 1218360 h 6858000"/>
            <a:gd name="connsiteX5224" fmla="*/ 1729920 w 12192000"/>
            <a:gd name="connsiteY5224" fmla="*/ 1190458 h 6858000"/>
            <a:gd name="connsiteX5225" fmla="*/ 1809908 w 12192000"/>
            <a:gd name="connsiteY5225" fmla="*/ 1190458 h 6858000"/>
            <a:gd name="connsiteX5226" fmla="*/ 1781677 w 12192000"/>
            <a:gd name="connsiteY5226" fmla="*/ 1218360 h 6858000"/>
            <a:gd name="connsiteX5227" fmla="*/ 1809908 w 12192000"/>
            <a:gd name="connsiteY5227" fmla="*/ 1246261 h 6858000"/>
            <a:gd name="connsiteX5228" fmla="*/ 1838139 w 12192000"/>
            <a:gd name="connsiteY5228" fmla="*/ 1218360 h 6858000"/>
            <a:gd name="connsiteX5229" fmla="*/ 1809908 w 12192000"/>
            <a:gd name="connsiteY5229" fmla="*/ 1190458 h 6858000"/>
            <a:gd name="connsiteX5230" fmla="*/ 1889897 w 12192000"/>
            <a:gd name="connsiteY5230" fmla="*/ 1190458 h 6858000"/>
            <a:gd name="connsiteX5231" fmla="*/ 1864018 w 12192000"/>
            <a:gd name="connsiteY5231" fmla="*/ 1218360 h 6858000"/>
            <a:gd name="connsiteX5232" fmla="*/ 1889897 w 12192000"/>
            <a:gd name="connsiteY5232" fmla="*/ 1246261 h 6858000"/>
            <a:gd name="connsiteX5233" fmla="*/ 1918128 w 12192000"/>
            <a:gd name="connsiteY5233" fmla="*/ 1218360 h 6858000"/>
            <a:gd name="connsiteX5234" fmla="*/ 1889897 w 12192000"/>
            <a:gd name="connsiteY5234" fmla="*/ 1190458 h 6858000"/>
            <a:gd name="connsiteX5235" fmla="*/ 1969886 w 12192000"/>
            <a:gd name="connsiteY5235" fmla="*/ 1190458 h 6858000"/>
            <a:gd name="connsiteX5236" fmla="*/ 1944007 w 12192000"/>
            <a:gd name="connsiteY5236" fmla="*/ 1218360 h 6858000"/>
            <a:gd name="connsiteX5237" fmla="*/ 1969886 w 12192000"/>
            <a:gd name="connsiteY5237" fmla="*/ 1246261 h 6858000"/>
            <a:gd name="connsiteX5238" fmla="*/ 1998117 w 12192000"/>
            <a:gd name="connsiteY5238" fmla="*/ 1218360 h 6858000"/>
            <a:gd name="connsiteX5239" fmla="*/ 1969886 w 12192000"/>
            <a:gd name="connsiteY5239" fmla="*/ 1190458 h 6858000"/>
            <a:gd name="connsiteX5240" fmla="*/ 2052227 w 12192000"/>
            <a:gd name="connsiteY5240" fmla="*/ 1190458 h 6858000"/>
            <a:gd name="connsiteX5241" fmla="*/ 2026348 w 12192000"/>
            <a:gd name="connsiteY5241" fmla="*/ 1218360 h 6858000"/>
            <a:gd name="connsiteX5242" fmla="*/ 2052227 w 12192000"/>
            <a:gd name="connsiteY5242" fmla="*/ 1246261 h 6858000"/>
            <a:gd name="connsiteX5243" fmla="*/ 2080458 w 12192000"/>
            <a:gd name="connsiteY5243" fmla="*/ 1218360 h 6858000"/>
            <a:gd name="connsiteX5244" fmla="*/ 2052227 w 12192000"/>
            <a:gd name="connsiteY5244" fmla="*/ 1190458 h 6858000"/>
            <a:gd name="connsiteX5245" fmla="*/ 2132214 w 12192000"/>
            <a:gd name="connsiteY5245" fmla="*/ 1190458 h 6858000"/>
            <a:gd name="connsiteX5246" fmla="*/ 2103983 w 12192000"/>
            <a:gd name="connsiteY5246" fmla="*/ 1218360 h 6858000"/>
            <a:gd name="connsiteX5247" fmla="*/ 2132214 w 12192000"/>
            <a:gd name="connsiteY5247" fmla="*/ 1246261 h 6858000"/>
            <a:gd name="connsiteX5248" fmla="*/ 2160445 w 12192000"/>
            <a:gd name="connsiteY5248" fmla="*/ 1218360 h 6858000"/>
            <a:gd name="connsiteX5249" fmla="*/ 2132214 w 12192000"/>
            <a:gd name="connsiteY5249" fmla="*/ 1190458 h 6858000"/>
            <a:gd name="connsiteX5250" fmla="*/ 2212204 w 12192000"/>
            <a:gd name="connsiteY5250" fmla="*/ 1190458 h 6858000"/>
            <a:gd name="connsiteX5251" fmla="*/ 2183973 w 12192000"/>
            <a:gd name="connsiteY5251" fmla="*/ 1218360 h 6858000"/>
            <a:gd name="connsiteX5252" fmla="*/ 2212204 w 12192000"/>
            <a:gd name="connsiteY5252" fmla="*/ 1246261 h 6858000"/>
            <a:gd name="connsiteX5253" fmla="*/ 2240436 w 12192000"/>
            <a:gd name="connsiteY5253" fmla="*/ 1218360 h 6858000"/>
            <a:gd name="connsiteX5254" fmla="*/ 2212204 w 12192000"/>
            <a:gd name="connsiteY5254" fmla="*/ 1190458 h 6858000"/>
            <a:gd name="connsiteX5255" fmla="*/ 2294544 w 12192000"/>
            <a:gd name="connsiteY5255" fmla="*/ 1190458 h 6858000"/>
            <a:gd name="connsiteX5256" fmla="*/ 2266313 w 12192000"/>
            <a:gd name="connsiteY5256" fmla="*/ 1218360 h 6858000"/>
            <a:gd name="connsiteX5257" fmla="*/ 2294544 w 12192000"/>
            <a:gd name="connsiteY5257" fmla="*/ 1246261 h 6858000"/>
            <a:gd name="connsiteX5258" fmla="*/ 2320423 w 12192000"/>
            <a:gd name="connsiteY5258" fmla="*/ 1218360 h 6858000"/>
            <a:gd name="connsiteX5259" fmla="*/ 2294544 w 12192000"/>
            <a:gd name="connsiteY5259" fmla="*/ 1190458 h 6858000"/>
            <a:gd name="connsiteX5260" fmla="*/ 2372179 w 12192000"/>
            <a:gd name="connsiteY5260" fmla="*/ 1190458 h 6858000"/>
            <a:gd name="connsiteX5261" fmla="*/ 2343948 w 12192000"/>
            <a:gd name="connsiteY5261" fmla="*/ 1218360 h 6858000"/>
            <a:gd name="connsiteX5262" fmla="*/ 2372179 w 12192000"/>
            <a:gd name="connsiteY5262" fmla="*/ 1246261 h 6858000"/>
            <a:gd name="connsiteX5263" fmla="*/ 2400410 w 12192000"/>
            <a:gd name="connsiteY5263" fmla="*/ 1218360 h 6858000"/>
            <a:gd name="connsiteX5264" fmla="*/ 2372179 w 12192000"/>
            <a:gd name="connsiteY5264" fmla="*/ 1190458 h 6858000"/>
            <a:gd name="connsiteX5265" fmla="*/ 2452168 w 12192000"/>
            <a:gd name="connsiteY5265" fmla="*/ 1190458 h 6858000"/>
            <a:gd name="connsiteX5266" fmla="*/ 2426289 w 12192000"/>
            <a:gd name="connsiteY5266" fmla="*/ 1218360 h 6858000"/>
            <a:gd name="connsiteX5267" fmla="*/ 2452168 w 12192000"/>
            <a:gd name="connsiteY5267" fmla="*/ 1246261 h 6858000"/>
            <a:gd name="connsiteX5268" fmla="*/ 2480399 w 12192000"/>
            <a:gd name="connsiteY5268" fmla="*/ 1218360 h 6858000"/>
            <a:gd name="connsiteX5269" fmla="*/ 2452168 w 12192000"/>
            <a:gd name="connsiteY5269" fmla="*/ 1190458 h 6858000"/>
            <a:gd name="connsiteX5270" fmla="*/ 2534509 w 12192000"/>
            <a:gd name="connsiteY5270" fmla="*/ 1190458 h 6858000"/>
            <a:gd name="connsiteX5271" fmla="*/ 2508630 w 12192000"/>
            <a:gd name="connsiteY5271" fmla="*/ 1218360 h 6858000"/>
            <a:gd name="connsiteX5272" fmla="*/ 2534509 w 12192000"/>
            <a:gd name="connsiteY5272" fmla="*/ 1246261 h 6858000"/>
            <a:gd name="connsiteX5273" fmla="*/ 2562740 w 12192000"/>
            <a:gd name="connsiteY5273" fmla="*/ 1218360 h 6858000"/>
            <a:gd name="connsiteX5274" fmla="*/ 2534509 w 12192000"/>
            <a:gd name="connsiteY5274" fmla="*/ 1190458 h 6858000"/>
            <a:gd name="connsiteX5275" fmla="*/ 2614497 w 12192000"/>
            <a:gd name="connsiteY5275" fmla="*/ 1190458 h 6858000"/>
            <a:gd name="connsiteX5276" fmla="*/ 2586266 w 12192000"/>
            <a:gd name="connsiteY5276" fmla="*/ 1218360 h 6858000"/>
            <a:gd name="connsiteX5277" fmla="*/ 2614497 w 12192000"/>
            <a:gd name="connsiteY5277" fmla="*/ 1246261 h 6858000"/>
            <a:gd name="connsiteX5278" fmla="*/ 2642728 w 12192000"/>
            <a:gd name="connsiteY5278" fmla="*/ 1218360 h 6858000"/>
            <a:gd name="connsiteX5279" fmla="*/ 2614497 w 12192000"/>
            <a:gd name="connsiteY5279" fmla="*/ 1190458 h 6858000"/>
            <a:gd name="connsiteX5280" fmla="*/ 2694485 w 12192000"/>
            <a:gd name="connsiteY5280" fmla="*/ 1190458 h 6858000"/>
            <a:gd name="connsiteX5281" fmla="*/ 2668607 w 12192000"/>
            <a:gd name="connsiteY5281" fmla="*/ 1218360 h 6858000"/>
            <a:gd name="connsiteX5282" fmla="*/ 2694485 w 12192000"/>
            <a:gd name="connsiteY5282" fmla="*/ 1246261 h 6858000"/>
            <a:gd name="connsiteX5283" fmla="*/ 2722717 w 12192000"/>
            <a:gd name="connsiteY5283" fmla="*/ 1218360 h 6858000"/>
            <a:gd name="connsiteX5284" fmla="*/ 2694485 w 12192000"/>
            <a:gd name="connsiteY5284" fmla="*/ 1190458 h 6858000"/>
            <a:gd name="connsiteX5285" fmla="*/ 2774474 w 12192000"/>
            <a:gd name="connsiteY5285" fmla="*/ 1190458 h 6858000"/>
            <a:gd name="connsiteX5286" fmla="*/ 2748595 w 12192000"/>
            <a:gd name="connsiteY5286" fmla="*/ 1218360 h 6858000"/>
            <a:gd name="connsiteX5287" fmla="*/ 2774474 w 12192000"/>
            <a:gd name="connsiteY5287" fmla="*/ 1246261 h 6858000"/>
            <a:gd name="connsiteX5288" fmla="*/ 2802705 w 12192000"/>
            <a:gd name="connsiteY5288" fmla="*/ 1218360 h 6858000"/>
            <a:gd name="connsiteX5289" fmla="*/ 2774474 w 12192000"/>
            <a:gd name="connsiteY5289" fmla="*/ 1190458 h 6858000"/>
            <a:gd name="connsiteX5290" fmla="*/ 2854463 w 12192000"/>
            <a:gd name="connsiteY5290" fmla="*/ 1190458 h 6858000"/>
            <a:gd name="connsiteX5291" fmla="*/ 2828585 w 12192000"/>
            <a:gd name="connsiteY5291" fmla="*/ 1218360 h 6858000"/>
            <a:gd name="connsiteX5292" fmla="*/ 2854463 w 12192000"/>
            <a:gd name="connsiteY5292" fmla="*/ 1246261 h 6858000"/>
            <a:gd name="connsiteX5293" fmla="*/ 2882694 w 12192000"/>
            <a:gd name="connsiteY5293" fmla="*/ 1218360 h 6858000"/>
            <a:gd name="connsiteX5294" fmla="*/ 2854463 w 12192000"/>
            <a:gd name="connsiteY5294" fmla="*/ 1190458 h 6858000"/>
            <a:gd name="connsiteX5295" fmla="*/ 3016793 w 12192000"/>
            <a:gd name="connsiteY5295" fmla="*/ 1190458 h 6858000"/>
            <a:gd name="connsiteX5296" fmla="*/ 2988562 w 12192000"/>
            <a:gd name="connsiteY5296" fmla="*/ 1218360 h 6858000"/>
            <a:gd name="connsiteX5297" fmla="*/ 3016793 w 12192000"/>
            <a:gd name="connsiteY5297" fmla="*/ 1246261 h 6858000"/>
            <a:gd name="connsiteX5298" fmla="*/ 3045025 w 12192000"/>
            <a:gd name="connsiteY5298" fmla="*/ 1218360 h 6858000"/>
            <a:gd name="connsiteX5299" fmla="*/ 3016793 w 12192000"/>
            <a:gd name="connsiteY5299" fmla="*/ 1190458 h 6858000"/>
            <a:gd name="connsiteX5300" fmla="*/ 3096780 w 12192000"/>
            <a:gd name="connsiteY5300" fmla="*/ 1190458 h 6858000"/>
            <a:gd name="connsiteX5301" fmla="*/ 3070901 w 12192000"/>
            <a:gd name="connsiteY5301" fmla="*/ 1218360 h 6858000"/>
            <a:gd name="connsiteX5302" fmla="*/ 3096780 w 12192000"/>
            <a:gd name="connsiteY5302" fmla="*/ 1246261 h 6858000"/>
            <a:gd name="connsiteX5303" fmla="*/ 3125011 w 12192000"/>
            <a:gd name="connsiteY5303" fmla="*/ 1218360 h 6858000"/>
            <a:gd name="connsiteX5304" fmla="*/ 3096780 w 12192000"/>
            <a:gd name="connsiteY5304" fmla="*/ 1190458 h 6858000"/>
            <a:gd name="connsiteX5305" fmla="*/ 3176769 w 12192000"/>
            <a:gd name="connsiteY5305" fmla="*/ 1190458 h 6858000"/>
            <a:gd name="connsiteX5306" fmla="*/ 3148538 w 12192000"/>
            <a:gd name="connsiteY5306" fmla="*/ 1218360 h 6858000"/>
            <a:gd name="connsiteX5307" fmla="*/ 3176769 w 12192000"/>
            <a:gd name="connsiteY5307" fmla="*/ 1246261 h 6858000"/>
            <a:gd name="connsiteX5308" fmla="*/ 3205001 w 12192000"/>
            <a:gd name="connsiteY5308" fmla="*/ 1218360 h 6858000"/>
            <a:gd name="connsiteX5309" fmla="*/ 3176769 w 12192000"/>
            <a:gd name="connsiteY5309" fmla="*/ 1190458 h 6858000"/>
            <a:gd name="connsiteX5310" fmla="*/ 3256757 w 12192000"/>
            <a:gd name="connsiteY5310" fmla="*/ 1190458 h 6858000"/>
            <a:gd name="connsiteX5311" fmla="*/ 3228526 w 12192000"/>
            <a:gd name="connsiteY5311" fmla="*/ 1218360 h 6858000"/>
            <a:gd name="connsiteX5312" fmla="*/ 3256757 w 12192000"/>
            <a:gd name="connsiteY5312" fmla="*/ 1246261 h 6858000"/>
            <a:gd name="connsiteX5313" fmla="*/ 3284988 w 12192000"/>
            <a:gd name="connsiteY5313" fmla="*/ 1218360 h 6858000"/>
            <a:gd name="connsiteX5314" fmla="*/ 3256757 w 12192000"/>
            <a:gd name="connsiteY5314" fmla="*/ 1190458 h 6858000"/>
            <a:gd name="connsiteX5315" fmla="*/ 3336746 w 12192000"/>
            <a:gd name="connsiteY5315" fmla="*/ 1190458 h 6858000"/>
            <a:gd name="connsiteX5316" fmla="*/ 3310868 w 12192000"/>
            <a:gd name="connsiteY5316" fmla="*/ 1218360 h 6858000"/>
            <a:gd name="connsiteX5317" fmla="*/ 3336746 w 12192000"/>
            <a:gd name="connsiteY5317" fmla="*/ 1246261 h 6858000"/>
            <a:gd name="connsiteX5318" fmla="*/ 3364977 w 12192000"/>
            <a:gd name="connsiteY5318" fmla="*/ 1218360 h 6858000"/>
            <a:gd name="connsiteX5319" fmla="*/ 3336746 w 12192000"/>
            <a:gd name="connsiteY5319" fmla="*/ 1190458 h 6858000"/>
            <a:gd name="connsiteX5320" fmla="*/ 3419086 w 12192000"/>
            <a:gd name="connsiteY5320" fmla="*/ 1190458 h 6858000"/>
            <a:gd name="connsiteX5321" fmla="*/ 3390855 w 12192000"/>
            <a:gd name="connsiteY5321" fmla="*/ 1218360 h 6858000"/>
            <a:gd name="connsiteX5322" fmla="*/ 3419086 w 12192000"/>
            <a:gd name="connsiteY5322" fmla="*/ 1246261 h 6858000"/>
            <a:gd name="connsiteX5323" fmla="*/ 3447317 w 12192000"/>
            <a:gd name="connsiteY5323" fmla="*/ 1218360 h 6858000"/>
            <a:gd name="connsiteX5324" fmla="*/ 3419086 w 12192000"/>
            <a:gd name="connsiteY5324" fmla="*/ 1190458 h 6858000"/>
            <a:gd name="connsiteX5325" fmla="*/ 3499075 w 12192000"/>
            <a:gd name="connsiteY5325" fmla="*/ 1190458 h 6858000"/>
            <a:gd name="connsiteX5326" fmla="*/ 3473196 w 12192000"/>
            <a:gd name="connsiteY5326" fmla="*/ 1218360 h 6858000"/>
            <a:gd name="connsiteX5327" fmla="*/ 3499075 w 12192000"/>
            <a:gd name="connsiteY5327" fmla="*/ 1246261 h 6858000"/>
            <a:gd name="connsiteX5328" fmla="*/ 3527306 w 12192000"/>
            <a:gd name="connsiteY5328" fmla="*/ 1218360 h 6858000"/>
            <a:gd name="connsiteX5329" fmla="*/ 3499075 w 12192000"/>
            <a:gd name="connsiteY5329" fmla="*/ 1190458 h 6858000"/>
            <a:gd name="connsiteX5330" fmla="*/ 3579063 w 12192000"/>
            <a:gd name="connsiteY5330" fmla="*/ 1190458 h 6858000"/>
            <a:gd name="connsiteX5331" fmla="*/ 3550832 w 12192000"/>
            <a:gd name="connsiteY5331" fmla="*/ 1218360 h 6858000"/>
            <a:gd name="connsiteX5332" fmla="*/ 3579063 w 12192000"/>
            <a:gd name="connsiteY5332" fmla="*/ 1246261 h 6858000"/>
            <a:gd name="connsiteX5333" fmla="*/ 3607294 w 12192000"/>
            <a:gd name="connsiteY5333" fmla="*/ 1218360 h 6858000"/>
            <a:gd name="connsiteX5334" fmla="*/ 3579063 w 12192000"/>
            <a:gd name="connsiteY5334" fmla="*/ 1190458 h 6858000"/>
            <a:gd name="connsiteX5335" fmla="*/ 3661404 w 12192000"/>
            <a:gd name="connsiteY5335" fmla="*/ 1190458 h 6858000"/>
            <a:gd name="connsiteX5336" fmla="*/ 3633173 w 12192000"/>
            <a:gd name="connsiteY5336" fmla="*/ 1218360 h 6858000"/>
            <a:gd name="connsiteX5337" fmla="*/ 3661404 w 12192000"/>
            <a:gd name="connsiteY5337" fmla="*/ 1246261 h 6858000"/>
            <a:gd name="connsiteX5338" fmla="*/ 3687283 w 12192000"/>
            <a:gd name="connsiteY5338" fmla="*/ 1218360 h 6858000"/>
            <a:gd name="connsiteX5339" fmla="*/ 3661404 w 12192000"/>
            <a:gd name="connsiteY5339" fmla="*/ 1190458 h 6858000"/>
            <a:gd name="connsiteX5340" fmla="*/ 5185888 w 12192000"/>
            <a:gd name="connsiteY5340" fmla="*/ 1190458 h 6858000"/>
            <a:gd name="connsiteX5341" fmla="*/ 5157657 w 12192000"/>
            <a:gd name="connsiteY5341" fmla="*/ 1218360 h 6858000"/>
            <a:gd name="connsiteX5342" fmla="*/ 5185888 w 12192000"/>
            <a:gd name="connsiteY5342" fmla="*/ 1246261 h 6858000"/>
            <a:gd name="connsiteX5343" fmla="*/ 5214119 w 12192000"/>
            <a:gd name="connsiteY5343" fmla="*/ 1218360 h 6858000"/>
            <a:gd name="connsiteX5344" fmla="*/ 5185888 w 12192000"/>
            <a:gd name="connsiteY5344" fmla="*/ 1190458 h 6858000"/>
            <a:gd name="connsiteX5345" fmla="*/ 5268230 w 12192000"/>
            <a:gd name="connsiteY5345" fmla="*/ 1190458 h 6858000"/>
            <a:gd name="connsiteX5346" fmla="*/ 5239999 w 12192000"/>
            <a:gd name="connsiteY5346" fmla="*/ 1218360 h 6858000"/>
            <a:gd name="connsiteX5347" fmla="*/ 5268230 w 12192000"/>
            <a:gd name="connsiteY5347" fmla="*/ 1246261 h 6858000"/>
            <a:gd name="connsiteX5348" fmla="*/ 5294108 w 12192000"/>
            <a:gd name="connsiteY5348" fmla="*/ 1218360 h 6858000"/>
            <a:gd name="connsiteX5349" fmla="*/ 5268230 w 12192000"/>
            <a:gd name="connsiteY5349" fmla="*/ 1190458 h 6858000"/>
            <a:gd name="connsiteX5350" fmla="*/ 5348219 w 12192000"/>
            <a:gd name="connsiteY5350" fmla="*/ 1190458 h 6858000"/>
            <a:gd name="connsiteX5351" fmla="*/ 5322340 w 12192000"/>
            <a:gd name="connsiteY5351" fmla="*/ 1218360 h 6858000"/>
            <a:gd name="connsiteX5352" fmla="*/ 5348219 w 12192000"/>
            <a:gd name="connsiteY5352" fmla="*/ 1246261 h 6858000"/>
            <a:gd name="connsiteX5353" fmla="*/ 5376449 w 12192000"/>
            <a:gd name="connsiteY5353" fmla="*/ 1218360 h 6858000"/>
            <a:gd name="connsiteX5354" fmla="*/ 5348219 w 12192000"/>
            <a:gd name="connsiteY5354" fmla="*/ 1190458 h 6858000"/>
            <a:gd name="connsiteX5355" fmla="*/ 5428206 w 12192000"/>
            <a:gd name="connsiteY5355" fmla="*/ 1190458 h 6858000"/>
            <a:gd name="connsiteX5356" fmla="*/ 5399975 w 12192000"/>
            <a:gd name="connsiteY5356" fmla="*/ 1218360 h 6858000"/>
            <a:gd name="connsiteX5357" fmla="*/ 5428206 w 12192000"/>
            <a:gd name="connsiteY5357" fmla="*/ 1246261 h 6858000"/>
            <a:gd name="connsiteX5358" fmla="*/ 5456437 w 12192000"/>
            <a:gd name="connsiteY5358" fmla="*/ 1218360 h 6858000"/>
            <a:gd name="connsiteX5359" fmla="*/ 5428206 w 12192000"/>
            <a:gd name="connsiteY5359" fmla="*/ 1190458 h 6858000"/>
            <a:gd name="connsiteX5360" fmla="*/ 5508195 w 12192000"/>
            <a:gd name="connsiteY5360" fmla="*/ 1190458 h 6858000"/>
            <a:gd name="connsiteX5361" fmla="*/ 5482316 w 12192000"/>
            <a:gd name="connsiteY5361" fmla="*/ 1218360 h 6858000"/>
            <a:gd name="connsiteX5362" fmla="*/ 5508195 w 12192000"/>
            <a:gd name="connsiteY5362" fmla="*/ 1246261 h 6858000"/>
            <a:gd name="connsiteX5363" fmla="*/ 5536426 w 12192000"/>
            <a:gd name="connsiteY5363" fmla="*/ 1218360 h 6858000"/>
            <a:gd name="connsiteX5364" fmla="*/ 5508195 w 12192000"/>
            <a:gd name="connsiteY5364" fmla="*/ 1190458 h 6858000"/>
            <a:gd name="connsiteX5365" fmla="*/ 5588183 w 12192000"/>
            <a:gd name="connsiteY5365" fmla="*/ 1190458 h 6858000"/>
            <a:gd name="connsiteX5366" fmla="*/ 5559952 w 12192000"/>
            <a:gd name="connsiteY5366" fmla="*/ 1218360 h 6858000"/>
            <a:gd name="connsiteX5367" fmla="*/ 5588183 w 12192000"/>
            <a:gd name="connsiteY5367" fmla="*/ 1246261 h 6858000"/>
            <a:gd name="connsiteX5368" fmla="*/ 5616414 w 12192000"/>
            <a:gd name="connsiteY5368" fmla="*/ 1218360 h 6858000"/>
            <a:gd name="connsiteX5369" fmla="*/ 5588183 w 12192000"/>
            <a:gd name="connsiteY5369" fmla="*/ 1190458 h 6858000"/>
            <a:gd name="connsiteX5370" fmla="*/ 5750512 w 12192000"/>
            <a:gd name="connsiteY5370" fmla="*/ 1190458 h 6858000"/>
            <a:gd name="connsiteX5371" fmla="*/ 5722281 w 12192000"/>
            <a:gd name="connsiteY5371" fmla="*/ 1218360 h 6858000"/>
            <a:gd name="connsiteX5372" fmla="*/ 5750512 w 12192000"/>
            <a:gd name="connsiteY5372" fmla="*/ 1246261 h 6858000"/>
            <a:gd name="connsiteX5373" fmla="*/ 5778743 w 12192000"/>
            <a:gd name="connsiteY5373" fmla="*/ 1218360 h 6858000"/>
            <a:gd name="connsiteX5374" fmla="*/ 5750512 w 12192000"/>
            <a:gd name="connsiteY5374" fmla="*/ 1190458 h 6858000"/>
            <a:gd name="connsiteX5375" fmla="*/ 5832854 w 12192000"/>
            <a:gd name="connsiteY5375" fmla="*/ 1190458 h 6858000"/>
            <a:gd name="connsiteX5376" fmla="*/ 5804623 w 12192000"/>
            <a:gd name="connsiteY5376" fmla="*/ 1218360 h 6858000"/>
            <a:gd name="connsiteX5377" fmla="*/ 5832854 w 12192000"/>
            <a:gd name="connsiteY5377" fmla="*/ 1246261 h 6858000"/>
            <a:gd name="connsiteX5378" fmla="*/ 5858732 w 12192000"/>
            <a:gd name="connsiteY5378" fmla="*/ 1218360 h 6858000"/>
            <a:gd name="connsiteX5379" fmla="*/ 5832854 w 12192000"/>
            <a:gd name="connsiteY5379" fmla="*/ 1190458 h 6858000"/>
            <a:gd name="connsiteX5380" fmla="*/ 5910489 w 12192000"/>
            <a:gd name="connsiteY5380" fmla="*/ 1190458 h 6858000"/>
            <a:gd name="connsiteX5381" fmla="*/ 5882258 w 12192000"/>
            <a:gd name="connsiteY5381" fmla="*/ 1218360 h 6858000"/>
            <a:gd name="connsiteX5382" fmla="*/ 5910489 w 12192000"/>
            <a:gd name="connsiteY5382" fmla="*/ 1246261 h 6858000"/>
            <a:gd name="connsiteX5383" fmla="*/ 5938720 w 12192000"/>
            <a:gd name="connsiteY5383" fmla="*/ 1218360 h 6858000"/>
            <a:gd name="connsiteX5384" fmla="*/ 5910489 w 12192000"/>
            <a:gd name="connsiteY5384" fmla="*/ 1190458 h 6858000"/>
            <a:gd name="connsiteX5385" fmla="*/ 5992830 w 12192000"/>
            <a:gd name="connsiteY5385" fmla="*/ 1190458 h 6858000"/>
            <a:gd name="connsiteX5386" fmla="*/ 5964599 w 12192000"/>
            <a:gd name="connsiteY5386" fmla="*/ 1218360 h 6858000"/>
            <a:gd name="connsiteX5387" fmla="*/ 5992830 w 12192000"/>
            <a:gd name="connsiteY5387" fmla="*/ 1246261 h 6858000"/>
            <a:gd name="connsiteX5388" fmla="*/ 6018709 w 12192000"/>
            <a:gd name="connsiteY5388" fmla="*/ 1218360 h 6858000"/>
            <a:gd name="connsiteX5389" fmla="*/ 5992830 w 12192000"/>
            <a:gd name="connsiteY5389" fmla="*/ 1190458 h 6858000"/>
            <a:gd name="connsiteX5390" fmla="*/ 6070466 w 12192000"/>
            <a:gd name="connsiteY5390" fmla="*/ 1190458 h 6858000"/>
            <a:gd name="connsiteX5391" fmla="*/ 6042235 w 12192000"/>
            <a:gd name="connsiteY5391" fmla="*/ 1218360 h 6858000"/>
            <a:gd name="connsiteX5392" fmla="*/ 6070466 w 12192000"/>
            <a:gd name="connsiteY5392" fmla="*/ 1246261 h 6858000"/>
            <a:gd name="connsiteX5393" fmla="*/ 6098697 w 12192000"/>
            <a:gd name="connsiteY5393" fmla="*/ 1218360 h 6858000"/>
            <a:gd name="connsiteX5394" fmla="*/ 6070466 w 12192000"/>
            <a:gd name="connsiteY5394" fmla="*/ 1190458 h 6858000"/>
            <a:gd name="connsiteX5395" fmla="*/ 6150454 w 12192000"/>
            <a:gd name="connsiteY5395" fmla="*/ 1190458 h 6858000"/>
            <a:gd name="connsiteX5396" fmla="*/ 6122223 w 12192000"/>
            <a:gd name="connsiteY5396" fmla="*/ 1218360 h 6858000"/>
            <a:gd name="connsiteX5397" fmla="*/ 6150454 w 12192000"/>
            <a:gd name="connsiteY5397" fmla="*/ 1246261 h 6858000"/>
            <a:gd name="connsiteX5398" fmla="*/ 6178685 w 12192000"/>
            <a:gd name="connsiteY5398" fmla="*/ 1218360 h 6858000"/>
            <a:gd name="connsiteX5399" fmla="*/ 6150454 w 12192000"/>
            <a:gd name="connsiteY5399" fmla="*/ 1190458 h 6858000"/>
            <a:gd name="connsiteX5400" fmla="*/ 6232796 w 12192000"/>
            <a:gd name="connsiteY5400" fmla="*/ 1190458 h 6858000"/>
            <a:gd name="connsiteX5401" fmla="*/ 6206918 w 12192000"/>
            <a:gd name="connsiteY5401" fmla="*/ 1218360 h 6858000"/>
            <a:gd name="connsiteX5402" fmla="*/ 6232796 w 12192000"/>
            <a:gd name="connsiteY5402" fmla="*/ 1246261 h 6858000"/>
            <a:gd name="connsiteX5403" fmla="*/ 6261027 w 12192000"/>
            <a:gd name="connsiteY5403" fmla="*/ 1218360 h 6858000"/>
            <a:gd name="connsiteX5404" fmla="*/ 6232796 w 12192000"/>
            <a:gd name="connsiteY5404" fmla="*/ 1190458 h 6858000"/>
            <a:gd name="connsiteX5405" fmla="*/ 6312785 w 12192000"/>
            <a:gd name="connsiteY5405" fmla="*/ 1190458 h 6858000"/>
            <a:gd name="connsiteX5406" fmla="*/ 6286906 w 12192000"/>
            <a:gd name="connsiteY5406" fmla="*/ 1218360 h 6858000"/>
            <a:gd name="connsiteX5407" fmla="*/ 6312785 w 12192000"/>
            <a:gd name="connsiteY5407" fmla="*/ 1246261 h 6858000"/>
            <a:gd name="connsiteX5408" fmla="*/ 6341015 w 12192000"/>
            <a:gd name="connsiteY5408" fmla="*/ 1218360 h 6858000"/>
            <a:gd name="connsiteX5409" fmla="*/ 6312785 w 12192000"/>
            <a:gd name="connsiteY5409" fmla="*/ 1190458 h 6858000"/>
            <a:gd name="connsiteX5410" fmla="*/ 6392773 w 12192000"/>
            <a:gd name="connsiteY5410" fmla="*/ 1190458 h 6858000"/>
            <a:gd name="connsiteX5411" fmla="*/ 6366894 w 12192000"/>
            <a:gd name="connsiteY5411" fmla="*/ 1218360 h 6858000"/>
            <a:gd name="connsiteX5412" fmla="*/ 6392773 w 12192000"/>
            <a:gd name="connsiteY5412" fmla="*/ 1246261 h 6858000"/>
            <a:gd name="connsiteX5413" fmla="*/ 6421003 w 12192000"/>
            <a:gd name="connsiteY5413" fmla="*/ 1218360 h 6858000"/>
            <a:gd name="connsiteX5414" fmla="*/ 6392773 w 12192000"/>
            <a:gd name="connsiteY5414" fmla="*/ 1190458 h 6858000"/>
            <a:gd name="connsiteX5415" fmla="*/ 6472761 w 12192000"/>
            <a:gd name="connsiteY5415" fmla="*/ 1190458 h 6858000"/>
            <a:gd name="connsiteX5416" fmla="*/ 6444530 w 12192000"/>
            <a:gd name="connsiteY5416" fmla="*/ 1218360 h 6858000"/>
            <a:gd name="connsiteX5417" fmla="*/ 6472761 w 12192000"/>
            <a:gd name="connsiteY5417" fmla="*/ 1246261 h 6858000"/>
            <a:gd name="connsiteX5418" fmla="*/ 6500993 w 12192000"/>
            <a:gd name="connsiteY5418" fmla="*/ 1218360 h 6858000"/>
            <a:gd name="connsiteX5419" fmla="*/ 6472761 w 12192000"/>
            <a:gd name="connsiteY5419" fmla="*/ 1190458 h 6858000"/>
            <a:gd name="connsiteX5420" fmla="*/ 6552749 w 12192000"/>
            <a:gd name="connsiteY5420" fmla="*/ 1190458 h 6858000"/>
            <a:gd name="connsiteX5421" fmla="*/ 6524518 w 12192000"/>
            <a:gd name="connsiteY5421" fmla="*/ 1218360 h 6858000"/>
            <a:gd name="connsiteX5422" fmla="*/ 6552749 w 12192000"/>
            <a:gd name="connsiteY5422" fmla="*/ 1246261 h 6858000"/>
            <a:gd name="connsiteX5423" fmla="*/ 6580980 w 12192000"/>
            <a:gd name="connsiteY5423" fmla="*/ 1218360 h 6858000"/>
            <a:gd name="connsiteX5424" fmla="*/ 6552749 w 12192000"/>
            <a:gd name="connsiteY5424" fmla="*/ 1190458 h 6858000"/>
            <a:gd name="connsiteX5425" fmla="*/ 6632737 w 12192000"/>
            <a:gd name="connsiteY5425" fmla="*/ 1190458 h 6858000"/>
            <a:gd name="connsiteX5426" fmla="*/ 6604506 w 12192000"/>
            <a:gd name="connsiteY5426" fmla="*/ 1218360 h 6858000"/>
            <a:gd name="connsiteX5427" fmla="*/ 6632737 w 12192000"/>
            <a:gd name="connsiteY5427" fmla="*/ 1246261 h 6858000"/>
            <a:gd name="connsiteX5428" fmla="*/ 6660968 w 12192000"/>
            <a:gd name="connsiteY5428" fmla="*/ 1218360 h 6858000"/>
            <a:gd name="connsiteX5429" fmla="*/ 6632737 w 12192000"/>
            <a:gd name="connsiteY5429" fmla="*/ 1190458 h 6858000"/>
            <a:gd name="connsiteX5430" fmla="*/ 6715078 w 12192000"/>
            <a:gd name="connsiteY5430" fmla="*/ 1190458 h 6858000"/>
            <a:gd name="connsiteX5431" fmla="*/ 6686847 w 12192000"/>
            <a:gd name="connsiteY5431" fmla="*/ 1218360 h 6858000"/>
            <a:gd name="connsiteX5432" fmla="*/ 6715078 w 12192000"/>
            <a:gd name="connsiteY5432" fmla="*/ 1246261 h 6858000"/>
            <a:gd name="connsiteX5433" fmla="*/ 6743309 w 12192000"/>
            <a:gd name="connsiteY5433" fmla="*/ 1218360 h 6858000"/>
            <a:gd name="connsiteX5434" fmla="*/ 6715078 w 12192000"/>
            <a:gd name="connsiteY5434" fmla="*/ 1190458 h 6858000"/>
            <a:gd name="connsiteX5435" fmla="*/ 6795066 w 12192000"/>
            <a:gd name="connsiteY5435" fmla="*/ 1190458 h 6858000"/>
            <a:gd name="connsiteX5436" fmla="*/ 6766835 w 12192000"/>
            <a:gd name="connsiteY5436" fmla="*/ 1218360 h 6858000"/>
            <a:gd name="connsiteX5437" fmla="*/ 6795066 w 12192000"/>
            <a:gd name="connsiteY5437" fmla="*/ 1246261 h 6858000"/>
            <a:gd name="connsiteX5438" fmla="*/ 6823297 w 12192000"/>
            <a:gd name="connsiteY5438" fmla="*/ 1218360 h 6858000"/>
            <a:gd name="connsiteX5439" fmla="*/ 6795066 w 12192000"/>
            <a:gd name="connsiteY5439" fmla="*/ 1190458 h 6858000"/>
            <a:gd name="connsiteX5440" fmla="*/ 6875054 w 12192000"/>
            <a:gd name="connsiteY5440" fmla="*/ 1190458 h 6858000"/>
            <a:gd name="connsiteX5441" fmla="*/ 6846823 w 12192000"/>
            <a:gd name="connsiteY5441" fmla="*/ 1218360 h 6858000"/>
            <a:gd name="connsiteX5442" fmla="*/ 6875054 w 12192000"/>
            <a:gd name="connsiteY5442" fmla="*/ 1246261 h 6858000"/>
            <a:gd name="connsiteX5443" fmla="*/ 6903285 w 12192000"/>
            <a:gd name="connsiteY5443" fmla="*/ 1218360 h 6858000"/>
            <a:gd name="connsiteX5444" fmla="*/ 6875054 w 12192000"/>
            <a:gd name="connsiteY5444" fmla="*/ 1190458 h 6858000"/>
            <a:gd name="connsiteX5445" fmla="*/ 6955043 w 12192000"/>
            <a:gd name="connsiteY5445" fmla="*/ 1190458 h 6858000"/>
            <a:gd name="connsiteX5446" fmla="*/ 6926812 w 12192000"/>
            <a:gd name="connsiteY5446" fmla="*/ 1218360 h 6858000"/>
            <a:gd name="connsiteX5447" fmla="*/ 6955043 w 12192000"/>
            <a:gd name="connsiteY5447" fmla="*/ 1246261 h 6858000"/>
            <a:gd name="connsiteX5448" fmla="*/ 6983275 w 12192000"/>
            <a:gd name="connsiteY5448" fmla="*/ 1218360 h 6858000"/>
            <a:gd name="connsiteX5449" fmla="*/ 6955043 w 12192000"/>
            <a:gd name="connsiteY5449" fmla="*/ 1190458 h 6858000"/>
            <a:gd name="connsiteX5450" fmla="*/ 7035031 w 12192000"/>
            <a:gd name="connsiteY5450" fmla="*/ 1190458 h 6858000"/>
            <a:gd name="connsiteX5451" fmla="*/ 7009152 w 12192000"/>
            <a:gd name="connsiteY5451" fmla="*/ 1218360 h 6858000"/>
            <a:gd name="connsiteX5452" fmla="*/ 7035031 w 12192000"/>
            <a:gd name="connsiteY5452" fmla="*/ 1246261 h 6858000"/>
            <a:gd name="connsiteX5453" fmla="*/ 7063262 w 12192000"/>
            <a:gd name="connsiteY5453" fmla="*/ 1218360 h 6858000"/>
            <a:gd name="connsiteX5454" fmla="*/ 7035031 w 12192000"/>
            <a:gd name="connsiteY5454" fmla="*/ 1190458 h 6858000"/>
            <a:gd name="connsiteX5455" fmla="*/ 7115020 w 12192000"/>
            <a:gd name="connsiteY5455" fmla="*/ 1190458 h 6858000"/>
            <a:gd name="connsiteX5456" fmla="*/ 7089142 w 12192000"/>
            <a:gd name="connsiteY5456" fmla="*/ 1218360 h 6858000"/>
            <a:gd name="connsiteX5457" fmla="*/ 7115020 w 12192000"/>
            <a:gd name="connsiteY5457" fmla="*/ 1246261 h 6858000"/>
            <a:gd name="connsiteX5458" fmla="*/ 7143251 w 12192000"/>
            <a:gd name="connsiteY5458" fmla="*/ 1218360 h 6858000"/>
            <a:gd name="connsiteX5459" fmla="*/ 7115020 w 12192000"/>
            <a:gd name="connsiteY5459" fmla="*/ 1190458 h 6858000"/>
            <a:gd name="connsiteX5460" fmla="*/ 7197361 w 12192000"/>
            <a:gd name="connsiteY5460" fmla="*/ 1190458 h 6858000"/>
            <a:gd name="connsiteX5461" fmla="*/ 7169130 w 12192000"/>
            <a:gd name="connsiteY5461" fmla="*/ 1218360 h 6858000"/>
            <a:gd name="connsiteX5462" fmla="*/ 7197361 w 12192000"/>
            <a:gd name="connsiteY5462" fmla="*/ 1246261 h 6858000"/>
            <a:gd name="connsiteX5463" fmla="*/ 7225592 w 12192000"/>
            <a:gd name="connsiteY5463" fmla="*/ 1218360 h 6858000"/>
            <a:gd name="connsiteX5464" fmla="*/ 7197361 w 12192000"/>
            <a:gd name="connsiteY5464" fmla="*/ 1190458 h 6858000"/>
            <a:gd name="connsiteX5465" fmla="*/ 7277349 w 12192000"/>
            <a:gd name="connsiteY5465" fmla="*/ 1190458 h 6858000"/>
            <a:gd name="connsiteX5466" fmla="*/ 7249118 w 12192000"/>
            <a:gd name="connsiteY5466" fmla="*/ 1218360 h 6858000"/>
            <a:gd name="connsiteX5467" fmla="*/ 7277349 w 12192000"/>
            <a:gd name="connsiteY5467" fmla="*/ 1246261 h 6858000"/>
            <a:gd name="connsiteX5468" fmla="*/ 7305580 w 12192000"/>
            <a:gd name="connsiteY5468" fmla="*/ 1218360 h 6858000"/>
            <a:gd name="connsiteX5469" fmla="*/ 7277349 w 12192000"/>
            <a:gd name="connsiteY5469" fmla="*/ 1190458 h 6858000"/>
            <a:gd name="connsiteX5470" fmla="*/ 7357337 w 12192000"/>
            <a:gd name="connsiteY5470" fmla="*/ 1190458 h 6858000"/>
            <a:gd name="connsiteX5471" fmla="*/ 7329106 w 12192000"/>
            <a:gd name="connsiteY5471" fmla="*/ 1218360 h 6858000"/>
            <a:gd name="connsiteX5472" fmla="*/ 7357337 w 12192000"/>
            <a:gd name="connsiteY5472" fmla="*/ 1246261 h 6858000"/>
            <a:gd name="connsiteX5473" fmla="*/ 7385568 w 12192000"/>
            <a:gd name="connsiteY5473" fmla="*/ 1218360 h 6858000"/>
            <a:gd name="connsiteX5474" fmla="*/ 7357337 w 12192000"/>
            <a:gd name="connsiteY5474" fmla="*/ 1190458 h 6858000"/>
            <a:gd name="connsiteX5475" fmla="*/ 7439678 w 12192000"/>
            <a:gd name="connsiteY5475" fmla="*/ 1190458 h 6858000"/>
            <a:gd name="connsiteX5476" fmla="*/ 7411447 w 12192000"/>
            <a:gd name="connsiteY5476" fmla="*/ 1218360 h 6858000"/>
            <a:gd name="connsiteX5477" fmla="*/ 7439678 w 12192000"/>
            <a:gd name="connsiteY5477" fmla="*/ 1246261 h 6858000"/>
            <a:gd name="connsiteX5478" fmla="*/ 7465557 w 12192000"/>
            <a:gd name="connsiteY5478" fmla="*/ 1218360 h 6858000"/>
            <a:gd name="connsiteX5479" fmla="*/ 7439678 w 12192000"/>
            <a:gd name="connsiteY5479" fmla="*/ 1190458 h 6858000"/>
            <a:gd name="connsiteX5480" fmla="*/ 7517314 w 12192000"/>
            <a:gd name="connsiteY5480" fmla="*/ 1190458 h 6858000"/>
            <a:gd name="connsiteX5481" fmla="*/ 7489083 w 12192000"/>
            <a:gd name="connsiteY5481" fmla="*/ 1218360 h 6858000"/>
            <a:gd name="connsiteX5482" fmla="*/ 7517314 w 12192000"/>
            <a:gd name="connsiteY5482" fmla="*/ 1246261 h 6858000"/>
            <a:gd name="connsiteX5483" fmla="*/ 7545545 w 12192000"/>
            <a:gd name="connsiteY5483" fmla="*/ 1218360 h 6858000"/>
            <a:gd name="connsiteX5484" fmla="*/ 7517314 w 12192000"/>
            <a:gd name="connsiteY5484" fmla="*/ 1190458 h 6858000"/>
            <a:gd name="connsiteX5485" fmla="*/ 7597303 w 12192000"/>
            <a:gd name="connsiteY5485" fmla="*/ 1190458 h 6858000"/>
            <a:gd name="connsiteX5486" fmla="*/ 7569072 w 12192000"/>
            <a:gd name="connsiteY5486" fmla="*/ 1218360 h 6858000"/>
            <a:gd name="connsiteX5487" fmla="*/ 7597303 w 12192000"/>
            <a:gd name="connsiteY5487" fmla="*/ 1246261 h 6858000"/>
            <a:gd name="connsiteX5488" fmla="*/ 7625534 w 12192000"/>
            <a:gd name="connsiteY5488" fmla="*/ 1218360 h 6858000"/>
            <a:gd name="connsiteX5489" fmla="*/ 7597303 w 12192000"/>
            <a:gd name="connsiteY5489" fmla="*/ 1190458 h 6858000"/>
            <a:gd name="connsiteX5490" fmla="*/ 7679644 w 12192000"/>
            <a:gd name="connsiteY5490" fmla="*/ 1190458 h 6858000"/>
            <a:gd name="connsiteX5491" fmla="*/ 7653766 w 12192000"/>
            <a:gd name="connsiteY5491" fmla="*/ 1218360 h 6858000"/>
            <a:gd name="connsiteX5492" fmla="*/ 7679644 w 12192000"/>
            <a:gd name="connsiteY5492" fmla="*/ 1246261 h 6858000"/>
            <a:gd name="connsiteX5493" fmla="*/ 7707875 w 12192000"/>
            <a:gd name="connsiteY5493" fmla="*/ 1218360 h 6858000"/>
            <a:gd name="connsiteX5494" fmla="*/ 7679644 w 12192000"/>
            <a:gd name="connsiteY5494" fmla="*/ 1190458 h 6858000"/>
            <a:gd name="connsiteX5495" fmla="*/ 7759632 w 12192000"/>
            <a:gd name="connsiteY5495" fmla="*/ 1190458 h 6858000"/>
            <a:gd name="connsiteX5496" fmla="*/ 7731401 w 12192000"/>
            <a:gd name="connsiteY5496" fmla="*/ 1218360 h 6858000"/>
            <a:gd name="connsiteX5497" fmla="*/ 7759632 w 12192000"/>
            <a:gd name="connsiteY5497" fmla="*/ 1246261 h 6858000"/>
            <a:gd name="connsiteX5498" fmla="*/ 7787863 w 12192000"/>
            <a:gd name="connsiteY5498" fmla="*/ 1218360 h 6858000"/>
            <a:gd name="connsiteX5499" fmla="*/ 7759632 w 12192000"/>
            <a:gd name="connsiteY5499" fmla="*/ 1190458 h 6858000"/>
            <a:gd name="connsiteX5500" fmla="*/ 7839620 w 12192000"/>
            <a:gd name="connsiteY5500" fmla="*/ 1190458 h 6858000"/>
            <a:gd name="connsiteX5501" fmla="*/ 7811389 w 12192000"/>
            <a:gd name="connsiteY5501" fmla="*/ 1218360 h 6858000"/>
            <a:gd name="connsiteX5502" fmla="*/ 7839620 w 12192000"/>
            <a:gd name="connsiteY5502" fmla="*/ 1246261 h 6858000"/>
            <a:gd name="connsiteX5503" fmla="*/ 7867851 w 12192000"/>
            <a:gd name="connsiteY5503" fmla="*/ 1218360 h 6858000"/>
            <a:gd name="connsiteX5504" fmla="*/ 7839620 w 12192000"/>
            <a:gd name="connsiteY5504" fmla="*/ 1190458 h 6858000"/>
            <a:gd name="connsiteX5505" fmla="*/ 7919609 w 12192000"/>
            <a:gd name="connsiteY5505" fmla="*/ 1190458 h 6858000"/>
            <a:gd name="connsiteX5506" fmla="*/ 7891378 w 12192000"/>
            <a:gd name="connsiteY5506" fmla="*/ 1218360 h 6858000"/>
            <a:gd name="connsiteX5507" fmla="*/ 7919609 w 12192000"/>
            <a:gd name="connsiteY5507" fmla="*/ 1246261 h 6858000"/>
            <a:gd name="connsiteX5508" fmla="*/ 7947841 w 12192000"/>
            <a:gd name="connsiteY5508" fmla="*/ 1218360 h 6858000"/>
            <a:gd name="connsiteX5509" fmla="*/ 7919609 w 12192000"/>
            <a:gd name="connsiteY5509" fmla="*/ 1190458 h 6858000"/>
            <a:gd name="connsiteX5510" fmla="*/ 8001949 w 12192000"/>
            <a:gd name="connsiteY5510" fmla="*/ 1190458 h 6858000"/>
            <a:gd name="connsiteX5511" fmla="*/ 7973718 w 12192000"/>
            <a:gd name="connsiteY5511" fmla="*/ 1218360 h 6858000"/>
            <a:gd name="connsiteX5512" fmla="*/ 8001949 w 12192000"/>
            <a:gd name="connsiteY5512" fmla="*/ 1246261 h 6858000"/>
            <a:gd name="connsiteX5513" fmla="*/ 8027828 w 12192000"/>
            <a:gd name="connsiteY5513" fmla="*/ 1218360 h 6858000"/>
            <a:gd name="connsiteX5514" fmla="*/ 8001949 w 12192000"/>
            <a:gd name="connsiteY5514" fmla="*/ 1190458 h 6858000"/>
            <a:gd name="connsiteX5515" fmla="*/ 8081938 w 12192000"/>
            <a:gd name="connsiteY5515" fmla="*/ 1190458 h 6858000"/>
            <a:gd name="connsiteX5516" fmla="*/ 8053707 w 12192000"/>
            <a:gd name="connsiteY5516" fmla="*/ 1218360 h 6858000"/>
            <a:gd name="connsiteX5517" fmla="*/ 8081938 w 12192000"/>
            <a:gd name="connsiteY5517" fmla="*/ 1246261 h 6858000"/>
            <a:gd name="connsiteX5518" fmla="*/ 8110169 w 12192000"/>
            <a:gd name="connsiteY5518" fmla="*/ 1218360 h 6858000"/>
            <a:gd name="connsiteX5519" fmla="*/ 8081938 w 12192000"/>
            <a:gd name="connsiteY5519" fmla="*/ 1190458 h 6858000"/>
            <a:gd name="connsiteX5520" fmla="*/ 8164280 w 12192000"/>
            <a:gd name="connsiteY5520" fmla="*/ 1190458 h 6858000"/>
            <a:gd name="connsiteX5521" fmla="*/ 8136049 w 12192000"/>
            <a:gd name="connsiteY5521" fmla="*/ 1218360 h 6858000"/>
            <a:gd name="connsiteX5522" fmla="*/ 8164280 w 12192000"/>
            <a:gd name="connsiteY5522" fmla="*/ 1246261 h 6858000"/>
            <a:gd name="connsiteX5523" fmla="*/ 8190158 w 12192000"/>
            <a:gd name="connsiteY5523" fmla="*/ 1218360 h 6858000"/>
            <a:gd name="connsiteX5524" fmla="*/ 8164280 w 12192000"/>
            <a:gd name="connsiteY5524" fmla="*/ 1190458 h 6858000"/>
            <a:gd name="connsiteX5525" fmla="*/ 8241915 w 12192000"/>
            <a:gd name="connsiteY5525" fmla="*/ 1190458 h 6858000"/>
            <a:gd name="connsiteX5526" fmla="*/ 8213684 w 12192000"/>
            <a:gd name="connsiteY5526" fmla="*/ 1218360 h 6858000"/>
            <a:gd name="connsiteX5527" fmla="*/ 8241915 w 12192000"/>
            <a:gd name="connsiteY5527" fmla="*/ 1246261 h 6858000"/>
            <a:gd name="connsiteX5528" fmla="*/ 8270146 w 12192000"/>
            <a:gd name="connsiteY5528" fmla="*/ 1218360 h 6858000"/>
            <a:gd name="connsiteX5529" fmla="*/ 8241915 w 12192000"/>
            <a:gd name="connsiteY5529" fmla="*/ 1190458 h 6858000"/>
            <a:gd name="connsiteX5530" fmla="*/ 8321905 w 12192000"/>
            <a:gd name="connsiteY5530" fmla="*/ 1190458 h 6858000"/>
            <a:gd name="connsiteX5531" fmla="*/ 8296026 w 12192000"/>
            <a:gd name="connsiteY5531" fmla="*/ 1218360 h 6858000"/>
            <a:gd name="connsiteX5532" fmla="*/ 8321905 w 12192000"/>
            <a:gd name="connsiteY5532" fmla="*/ 1246261 h 6858000"/>
            <a:gd name="connsiteX5533" fmla="*/ 8350135 w 12192000"/>
            <a:gd name="connsiteY5533" fmla="*/ 1218360 h 6858000"/>
            <a:gd name="connsiteX5534" fmla="*/ 8321905 w 12192000"/>
            <a:gd name="connsiteY5534" fmla="*/ 1190458 h 6858000"/>
            <a:gd name="connsiteX5535" fmla="*/ 8401892 w 12192000"/>
            <a:gd name="connsiteY5535" fmla="*/ 1190458 h 6858000"/>
            <a:gd name="connsiteX5536" fmla="*/ 8376013 w 12192000"/>
            <a:gd name="connsiteY5536" fmla="*/ 1218360 h 6858000"/>
            <a:gd name="connsiteX5537" fmla="*/ 8401892 w 12192000"/>
            <a:gd name="connsiteY5537" fmla="*/ 1246261 h 6858000"/>
            <a:gd name="connsiteX5538" fmla="*/ 8430123 w 12192000"/>
            <a:gd name="connsiteY5538" fmla="*/ 1218360 h 6858000"/>
            <a:gd name="connsiteX5539" fmla="*/ 8401892 w 12192000"/>
            <a:gd name="connsiteY5539" fmla="*/ 1190458 h 6858000"/>
            <a:gd name="connsiteX5540" fmla="*/ 8481880 w 12192000"/>
            <a:gd name="connsiteY5540" fmla="*/ 1190458 h 6858000"/>
            <a:gd name="connsiteX5541" fmla="*/ 8456001 w 12192000"/>
            <a:gd name="connsiteY5541" fmla="*/ 1218360 h 6858000"/>
            <a:gd name="connsiteX5542" fmla="*/ 8481880 w 12192000"/>
            <a:gd name="connsiteY5542" fmla="*/ 1246261 h 6858000"/>
            <a:gd name="connsiteX5543" fmla="*/ 8510111 w 12192000"/>
            <a:gd name="connsiteY5543" fmla="*/ 1218360 h 6858000"/>
            <a:gd name="connsiteX5544" fmla="*/ 8481880 w 12192000"/>
            <a:gd name="connsiteY5544" fmla="*/ 1190458 h 6858000"/>
            <a:gd name="connsiteX5545" fmla="*/ 8564221 w 12192000"/>
            <a:gd name="connsiteY5545" fmla="*/ 1190458 h 6858000"/>
            <a:gd name="connsiteX5546" fmla="*/ 8535990 w 12192000"/>
            <a:gd name="connsiteY5546" fmla="*/ 1218360 h 6858000"/>
            <a:gd name="connsiteX5547" fmla="*/ 8564221 w 12192000"/>
            <a:gd name="connsiteY5547" fmla="*/ 1246261 h 6858000"/>
            <a:gd name="connsiteX5548" fmla="*/ 8592452 w 12192000"/>
            <a:gd name="connsiteY5548" fmla="*/ 1218360 h 6858000"/>
            <a:gd name="connsiteX5549" fmla="*/ 8564221 w 12192000"/>
            <a:gd name="connsiteY5549" fmla="*/ 1190458 h 6858000"/>
            <a:gd name="connsiteX5550" fmla="*/ 8644209 w 12192000"/>
            <a:gd name="connsiteY5550" fmla="*/ 1190458 h 6858000"/>
            <a:gd name="connsiteX5551" fmla="*/ 8615978 w 12192000"/>
            <a:gd name="connsiteY5551" fmla="*/ 1218360 h 6858000"/>
            <a:gd name="connsiteX5552" fmla="*/ 8644209 w 12192000"/>
            <a:gd name="connsiteY5552" fmla="*/ 1246261 h 6858000"/>
            <a:gd name="connsiteX5553" fmla="*/ 8672440 w 12192000"/>
            <a:gd name="connsiteY5553" fmla="*/ 1218360 h 6858000"/>
            <a:gd name="connsiteX5554" fmla="*/ 8644209 w 12192000"/>
            <a:gd name="connsiteY5554" fmla="*/ 1190458 h 6858000"/>
            <a:gd name="connsiteX5555" fmla="*/ 8724197 w 12192000"/>
            <a:gd name="connsiteY5555" fmla="*/ 1190458 h 6858000"/>
            <a:gd name="connsiteX5556" fmla="*/ 8695966 w 12192000"/>
            <a:gd name="connsiteY5556" fmla="*/ 1218360 h 6858000"/>
            <a:gd name="connsiteX5557" fmla="*/ 8724197 w 12192000"/>
            <a:gd name="connsiteY5557" fmla="*/ 1246261 h 6858000"/>
            <a:gd name="connsiteX5558" fmla="*/ 8752428 w 12192000"/>
            <a:gd name="connsiteY5558" fmla="*/ 1218360 h 6858000"/>
            <a:gd name="connsiteX5559" fmla="*/ 8724197 w 12192000"/>
            <a:gd name="connsiteY5559" fmla="*/ 1190458 h 6858000"/>
            <a:gd name="connsiteX5560" fmla="*/ 8806539 w 12192000"/>
            <a:gd name="connsiteY5560" fmla="*/ 1190458 h 6858000"/>
            <a:gd name="connsiteX5561" fmla="*/ 8778308 w 12192000"/>
            <a:gd name="connsiteY5561" fmla="*/ 1218360 h 6858000"/>
            <a:gd name="connsiteX5562" fmla="*/ 8806539 w 12192000"/>
            <a:gd name="connsiteY5562" fmla="*/ 1246261 h 6858000"/>
            <a:gd name="connsiteX5563" fmla="*/ 8832417 w 12192000"/>
            <a:gd name="connsiteY5563" fmla="*/ 1218360 h 6858000"/>
            <a:gd name="connsiteX5564" fmla="*/ 8806539 w 12192000"/>
            <a:gd name="connsiteY5564" fmla="*/ 1190458 h 6858000"/>
            <a:gd name="connsiteX5565" fmla="*/ 8884175 w 12192000"/>
            <a:gd name="connsiteY5565" fmla="*/ 1190458 h 6858000"/>
            <a:gd name="connsiteX5566" fmla="*/ 8855944 w 12192000"/>
            <a:gd name="connsiteY5566" fmla="*/ 1218360 h 6858000"/>
            <a:gd name="connsiteX5567" fmla="*/ 8884175 w 12192000"/>
            <a:gd name="connsiteY5567" fmla="*/ 1246261 h 6858000"/>
            <a:gd name="connsiteX5568" fmla="*/ 8912407 w 12192000"/>
            <a:gd name="connsiteY5568" fmla="*/ 1218360 h 6858000"/>
            <a:gd name="connsiteX5569" fmla="*/ 8884175 w 12192000"/>
            <a:gd name="connsiteY5569" fmla="*/ 1190458 h 6858000"/>
            <a:gd name="connsiteX5570" fmla="*/ 8964163 w 12192000"/>
            <a:gd name="connsiteY5570" fmla="*/ 1190458 h 6858000"/>
            <a:gd name="connsiteX5571" fmla="*/ 8935932 w 12192000"/>
            <a:gd name="connsiteY5571" fmla="*/ 1218360 h 6858000"/>
            <a:gd name="connsiteX5572" fmla="*/ 8964163 w 12192000"/>
            <a:gd name="connsiteY5572" fmla="*/ 1246261 h 6858000"/>
            <a:gd name="connsiteX5573" fmla="*/ 8992394 w 12192000"/>
            <a:gd name="connsiteY5573" fmla="*/ 1218360 h 6858000"/>
            <a:gd name="connsiteX5574" fmla="*/ 8964163 w 12192000"/>
            <a:gd name="connsiteY5574" fmla="*/ 1190458 h 6858000"/>
            <a:gd name="connsiteX5575" fmla="*/ 9046504 w 12192000"/>
            <a:gd name="connsiteY5575" fmla="*/ 1190458 h 6858000"/>
            <a:gd name="connsiteX5576" fmla="*/ 9020625 w 12192000"/>
            <a:gd name="connsiteY5576" fmla="*/ 1218360 h 6858000"/>
            <a:gd name="connsiteX5577" fmla="*/ 9046504 w 12192000"/>
            <a:gd name="connsiteY5577" fmla="*/ 1246261 h 6858000"/>
            <a:gd name="connsiteX5578" fmla="*/ 9074735 w 12192000"/>
            <a:gd name="connsiteY5578" fmla="*/ 1218360 h 6858000"/>
            <a:gd name="connsiteX5579" fmla="*/ 9046504 w 12192000"/>
            <a:gd name="connsiteY5579" fmla="*/ 1190458 h 6858000"/>
            <a:gd name="connsiteX5580" fmla="*/ 9126492 w 12192000"/>
            <a:gd name="connsiteY5580" fmla="*/ 1190458 h 6858000"/>
            <a:gd name="connsiteX5581" fmla="*/ 9098261 w 12192000"/>
            <a:gd name="connsiteY5581" fmla="*/ 1218360 h 6858000"/>
            <a:gd name="connsiteX5582" fmla="*/ 9126492 w 12192000"/>
            <a:gd name="connsiteY5582" fmla="*/ 1246261 h 6858000"/>
            <a:gd name="connsiteX5583" fmla="*/ 9154723 w 12192000"/>
            <a:gd name="connsiteY5583" fmla="*/ 1218360 h 6858000"/>
            <a:gd name="connsiteX5584" fmla="*/ 9126492 w 12192000"/>
            <a:gd name="connsiteY5584" fmla="*/ 1190458 h 6858000"/>
            <a:gd name="connsiteX5585" fmla="*/ 9206480 w 12192000"/>
            <a:gd name="connsiteY5585" fmla="*/ 1190458 h 6858000"/>
            <a:gd name="connsiteX5586" fmla="*/ 9178249 w 12192000"/>
            <a:gd name="connsiteY5586" fmla="*/ 1218360 h 6858000"/>
            <a:gd name="connsiteX5587" fmla="*/ 9206480 w 12192000"/>
            <a:gd name="connsiteY5587" fmla="*/ 1246261 h 6858000"/>
            <a:gd name="connsiteX5588" fmla="*/ 9234711 w 12192000"/>
            <a:gd name="connsiteY5588" fmla="*/ 1218360 h 6858000"/>
            <a:gd name="connsiteX5589" fmla="*/ 9206480 w 12192000"/>
            <a:gd name="connsiteY5589" fmla="*/ 1190458 h 6858000"/>
            <a:gd name="connsiteX5590" fmla="*/ 9286468 w 12192000"/>
            <a:gd name="connsiteY5590" fmla="*/ 1190458 h 6858000"/>
            <a:gd name="connsiteX5591" fmla="*/ 9258237 w 12192000"/>
            <a:gd name="connsiteY5591" fmla="*/ 1218360 h 6858000"/>
            <a:gd name="connsiteX5592" fmla="*/ 9286468 w 12192000"/>
            <a:gd name="connsiteY5592" fmla="*/ 1246261 h 6858000"/>
            <a:gd name="connsiteX5593" fmla="*/ 9314699 w 12192000"/>
            <a:gd name="connsiteY5593" fmla="*/ 1218360 h 6858000"/>
            <a:gd name="connsiteX5594" fmla="*/ 9286468 w 12192000"/>
            <a:gd name="connsiteY5594" fmla="*/ 1190458 h 6858000"/>
            <a:gd name="connsiteX5595" fmla="*/ 9366458 w 12192000"/>
            <a:gd name="connsiteY5595" fmla="*/ 1190458 h 6858000"/>
            <a:gd name="connsiteX5596" fmla="*/ 9338227 w 12192000"/>
            <a:gd name="connsiteY5596" fmla="*/ 1218360 h 6858000"/>
            <a:gd name="connsiteX5597" fmla="*/ 9366458 w 12192000"/>
            <a:gd name="connsiteY5597" fmla="*/ 1246261 h 6858000"/>
            <a:gd name="connsiteX5598" fmla="*/ 9394690 w 12192000"/>
            <a:gd name="connsiteY5598" fmla="*/ 1218360 h 6858000"/>
            <a:gd name="connsiteX5599" fmla="*/ 9366458 w 12192000"/>
            <a:gd name="connsiteY5599" fmla="*/ 1190458 h 6858000"/>
            <a:gd name="connsiteX5600" fmla="*/ 9448798 w 12192000"/>
            <a:gd name="connsiteY5600" fmla="*/ 1190458 h 6858000"/>
            <a:gd name="connsiteX5601" fmla="*/ 9420567 w 12192000"/>
            <a:gd name="connsiteY5601" fmla="*/ 1218360 h 6858000"/>
            <a:gd name="connsiteX5602" fmla="*/ 9448798 w 12192000"/>
            <a:gd name="connsiteY5602" fmla="*/ 1246261 h 6858000"/>
            <a:gd name="connsiteX5603" fmla="*/ 9474677 w 12192000"/>
            <a:gd name="connsiteY5603" fmla="*/ 1218360 h 6858000"/>
            <a:gd name="connsiteX5604" fmla="*/ 9448798 w 12192000"/>
            <a:gd name="connsiteY5604" fmla="*/ 1190458 h 6858000"/>
            <a:gd name="connsiteX5605" fmla="*/ 9528787 w 12192000"/>
            <a:gd name="connsiteY5605" fmla="*/ 1190458 h 6858000"/>
            <a:gd name="connsiteX5606" fmla="*/ 9500556 w 12192000"/>
            <a:gd name="connsiteY5606" fmla="*/ 1218360 h 6858000"/>
            <a:gd name="connsiteX5607" fmla="*/ 9528787 w 12192000"/>
            <a:gd name="connsiteY5607" fmla="*/ 1246261 h 6858000"/>
            <a:gd name="connsiteX5608" fmla="*/ 9557018 w 12192000"/>
            <a:gd name="connsiteY5608" fmla="*/ 1218360 h 6858000"/>
            <a:gd name="connsiteX5609" fmla="*/ 9528787 w 12192000"/>
            <a:gd name="connsiteY5609" fmla="*/ 1190458 h 6858000"/>
            <a:gd name="connsiteX5610" fmla="*/ 9611129 w 12192000"/>
            <a:gd name="connsiteY5610" fmla="*/ 1190458 h 6858000"/>
            <a:gd name="connsiteX5611" fmla="*/ 9582898 w 12192000"/>
            <a:gd name="connsiteY5611" fmla="*/ 1218360 h 6858000"/>
            <a:gd name="connsiteX5612" fmla="*/ 9611129 w 12192000"/>
            <a:gd name="connsiteY5612" fmla="*/ 1246261 h 6858000"/>
            <a:gd name="connsiteX5613" fmla="*/ 9637007 w 12192000"/>
            <a:gd name="connsiteY5613" fmla="*/ 1218360 h 6858000"/>
            <a:gd name="connsiteX5614" fmla="*/ 9611129 w 12192000"/>
            <a:gd name="connsiteY5614" fmla="*/ 1190458 h 6858000"/>
            <a:gd name="connsiteX5615" fmla="*/ 9688765 w 12192000"/>
            <a:gd name="connsiteY5615" fmla="*/ 1190458 h 6858000"/>
            <a:gd name="connsiteX5616" fmla="*/ 9662886 w 12192000"/>
            <a:gd name="connsiteY5616" fmla="*/ 1218360 h 6858000"/>
            <a:gd name="connsiteX5617" fmla="*/ 9688765 w 12192000"/>
            <a:gd name="connsiteY5617" fmla="*/ 1246261 h 6858000"/>
            <a:gd name="connsiteX5618" fmla="*/ 9716995 w 12192000"/>
            <a:gd name="connsiteY5618" fmla="*/ 1218360 h 6858000"/>
            <a:gd name="connsiteX5619" fmla="*/ 9688765 w 12192000"/>
            <a:gd name="connsiteY5619" fmla="*/ 1190458 h 6858000"/>
            <a:gd name="connsiteX5620" fmla="*/ 9768751 w 12192000"/>
            <a:gd name="connsiteY5620" fmla="*/ 1190458 h 6858000"/>
            <a:gd name="connsiteX5621" fmla="*/ 9740520 w 12192000"/>
            <a:gd name="connsiteY5621" fmla="*/ 1218360 h 6858000"/>
            <a:gd name="connsiteX5622" fmla="*/ 9768751 w 12192000"/>
            <a:gd name="connsiteY5622" fmla="*/ 1246261 h 6858000"/>
            <a:gd name="connsiteX5623" fmla="*/ 9796982 w 12192000"/>
            <a:gd name="connsiteY5623" fmla="*/ 1218360 h 6858000"/>
            <a:gd name="connsiteX5624" fmla="*/ 9768751 w 12192000"/>
            <a:gd name="connsiteY5624" fmla="*/ 1190458 h 6858000"/>
            <a:gd name="connsiteX5625" fmla="*/ 9848740 w 12192000"/>
            <a:gd name="connsiteY5625" fmla="*/ 1190458 h 6858000"/>
            <a:gd name="connsiteX5626" fmla="*/ 9822861 w 12192000"/>
            <a:gd name="connsiteY5626" fmla="*/ 1218360 h 6858000"/>
            <a:gd name="connsiteX5627" fmla="*/ 9848740 w 12192000"/>
            <a:gd name="connsiteY5627" fmla="*/ 1246261 h 6858000"/>
            <a:gd name="connsiteX5628" fmla="*/ 9876971 w 12192000"/>
            <a:gd name="connsiteY5628" fmla="*/ 1218360 h 6858000"/>
            <a:gd name="connsiteX5629" fmla="*/ 9848740 w 12192000"/>
            <a:gd name="connsiteY5629" fmla="*/ 1190458 h 6858000"/>
            <a:gd name="connsiteX5630" fmla="*/ 9931082 w 12192000"/>
            <a:gd name="connsiteY5630" fmla="*/ 1190458 h 6858000"/>
            <a:gd name="connsiteX5631" fmla="*/ 9902851 w 12192000"/>
            <a:gd name="connsiteY5631" fmla="*/ 1218360 h 6858000"/>
            <a:gd name="connsiteX5632" fmla="*/ 9931082 w 12192000"/>
            <a:gd name="connsiteY5632" fmla="*/ 1246261 h 6858000"/>
            <a:gd name="connsiteX5633" fmla="*/ 9959314 w 12192000"/>
            <a:gd name="connsiteY5633" fmla="*/ 1218360 h 6858000"/>
            <a:gd name="connsiteX5634" fmla="*/ 9931082 w 12192000"/>
            <a:gd name="connsiteY5634" fmla="*/ 1190458 h 6858000"/>
            <a:gd name="connsiteX5635" fmla="*/ 10011069 w 12192000"/>
            <a:gd name="connsiteY5635" fmla="*/ 1190458 h 6858000"/>
            <a:gd name="connsiteX5636" fmla="*/ 9982838 w 12192000"/>
            <a:gd name="connsiteY5636" fmla="*/ 1218360 h 6858000"/>
            <a:gd name="connsiteX5637" fmla="*/ 10011069 w 12192000"/>
            <a:gd name="connsiteY5637" fmla="*/ 1246261 h 6858000"/>
            <a:gd name="connsiteX5638" fmla="*/ 10039300 w 12192000"/>
            <a:gd name="connsiteY5638" fmla="*/ 1218360 h 6858000"/>
            <a:gd name="connsiteX5639" fmla="*/ 10011069 w 12192000"/>
            <a:gd name="connsiteY5639" fmla="*/ 1190458 h 6858000"/>
            <a:gd name="connsiteX5640" fmla="*/ 10091058 w 12192000"/>
            <a:gd name="connsiteY5640" fmla="*/ 1190458 h 6858000"/>
            <a:gd name="connsiteX5641" fmla="*/ 10062827 w 12192000"/>
            <a:gd name="connsiteY5641" fmla="*/ 1218360 h 6858000"/>
            <a:gd name="connsiteX5642" fmla="*/ 10091058 w 12192000"/>
            <a:gd name="connsiteY5642" fmla="*/ 1246261 h 6858000"/>
            <a:gd name="connsiteX5643" fmla="*/ 10119289 w 12192000"/>
            <a:gd name="connsiteY5643" fmla="*/ 1218360 h 6858000"/>
            <a:gd name="connsiteX5644" fmla="*/ 10091058 w 12192000"/>
            <a:gd name="connsiteY5644" fmla="*/ 1190458 h 6858000"/>
            <a:gd name="connsiteX5645" fmla="*/ 10171046 w 12192000"/>
            <a:gd name="connsiteY5645" fmla="*/ 1190458 h 6858000"/>
            <a:gd name="connsiteX5646" fmla="*/ 10142815 w 12192000"/>
            <a:gd name="connsiteY5646" fmla="*/ 1218360 h 6858000"/>
            <a:gd name="connsiteX5647" fmla="*/ 10171046 w 12192000"/>
            <a:gd name="connsiteY5647" fmla="*/ 1246261 h 6858000"/>
            <a:gd name="connsiteX5648" fmla="*/ 10199277 w 12192000"/>
            <a:gd name="connsiteY5648" fmla="*/ 1218360 h 6858000"/>
            <a:gd name="connsiteX5649" fmla="*/ 10171046 w 12192000"/>
            <a:gd name="connsiteY5649" fmla="*/ 1190458 h 6858000"/>
            <a:gd name="connsiteX5650" fmla="*/ 10251036 w 12192000"/>
            <a:gd name="connsiteY5650" fmla="*/ 1190458 h 6858000"/>
            <a:gd name="connsiteX5651" fmla="*/ 10225157 w 12192000"/>
            <a:gd name="connsiteY5651" fmla="*/ 1218360 h 6858000"/>
            <a:gd name="connsiteX5652" fmla="*/ 10251036 w 12192000"/>
            <a:gd name="connsiteY5652" fmla="*/ 1246261 h 6858000"/>
            <a:gd name="connsiteX5653" fmla="*/ 10279266 w 12192000"/>
            <a:gd name="connsiteY5653" fmla="*/ 1218360 h 6858000"/>
            <a:gd name="connsiteX5654" fmla="*/ 10251036 w 12192000"/>
            <a:gd name="connsiteY5654" fmla="*/ 1190458 h 6858000"/>
            <a:gd name="connsiteX5655" fmla="*/ 10653329 w 12192000"/>
            <a:gd name="connsiteY5655" fmla="*/ 1190458 h 6858000"/>
            <a:gd name="connsiteX5656" fmla="*/ 10625098 w 12192000"/>
            <a:gd name="connsiteY5656" fmla="*/ 1218360 h 6858000"/>
            <a:gd name="connsiteX5657" fmla="*/ 10653329 w 12192000"/>
            <a:gd name="connsiteY5657" fmla="*/ 1246261 h 6858000"/>
            <a:gd name="connsiteX5658" fmla="*/ 10681560 w 12192000"/>
            <a:gd name="connsiteY5658" fmla="*/ 1218360 h 6858000"/>
            <a:gd name="connsiteX5659" fmla="*/ 10653329 w 12192000"/>
            <a:gd name="connsiteY5659" fmla="*/ 1190458 h 6858000"/>
            <a:gd name="connsiteX5660" fmla="*/ 10733317 w 12192000"/>
            <a:gd name="connsiteY5660" fmla="*/ 1190458 h 6858000"/>
            <a:gd name="connsiteX5661" fmla="*/ 10705086 w 12192000"/>
            <a:gd name="connsiteY5661" fmla="*/ 1218360 h 6858000"/>
            <a:gd name="connsiteX5662" fmla="*/ 10733317 w 12192000"/>
            <a:gd name="connsiteY5662" fmla="*/ 1246261 h 6858000"/>
            <a:gd name="connsiteX5663" fmla="*/ 10761548 w 12192000"/>
            <a:gd name="connsiteY5663" fmla="*/ 1218360 h 6858000"/>
            <a:gd name="connsiteX5664" fmla="*/ 10733317 w 12192000"/>
            <a:gd name="connsiteY5664" fmla="*/ 1190458 h 6858000"/>
            <a:gd name="connsiteX5665" fmla="*/ 10815658 w 12192000"/>
            <a:gd name="connsiteY5665" fmla="*/ 1190458 h 6858000"/>
            <a:gd name="connsiteX5666" fmla="*/ 10787427 w 12192000"/>
            <a:gd name="connsiteY5666" fmla="*/ 1218360 h 6858000"/>
            <a:gd name="connsiteX5667" fmla="*/ 10815658 w 12192000"/>
            <a:gd name="connsiteY5667" fmla="*/ 1246261 h 6858000"/>
            <a:gd name="connsiteX5668" fmla="*/ 10841537 w 12192000"/>
            <a:gd name="connsiteY5668" fmla="*/ 1218360 h 6858000"/>
            <a:gd name="connsiteX5669" fmla="*/ 10815658 w 12192000"/>
            <a:gd name="connsiteY5669" fmla="*/ 1190458 h 6858000"/>
            <a:gd name="connsiteX5670" fmla="*/ 11215600 w 12192000"/>
            <a:gd name="connsiteY5670" fmla="*/ 1190458 h 6858000"/>
            <a:gd name="connsiteX5671" fmla="*/ 11187370 w 12192000"/>
            <a:gd name="connsiteY5671" fmla="*/ 1218360 h 6858000"/>
            <a:gd name="connsiteX5672" fmla="*/ 11215600 w 12192000"/>
            <a:gd name="connsiteY5672" fmla="*/ 1246261 h 6858000"/>
            <a:gd name="connsiteX5673" fmla="*/ 11243832 w 12192000"/>
            <a:gd name="connsiteY5673" fmla="*/ 1218360 h 6858000"/>
            <a:gd name="connsiteX5674" fmla="*/ 11215600 w 12192000"/>
            <a:gd name="connsiteY5674" fmla="*/ 1190458 h 6858000"/>
            <a:gd name="connsiteX5675" fmla="*/ 1247638 w 12192000"/>
            <a:gd name="connsiteY5675" fmla="*/ 1269512 h 6858000"/>
            <a:gd name="connsiteX5676" fmla="*/ 1221759 w 12192000"/>
            <a:gd name="connsiteY5676" fmla="*/ 1297413 h 6858000"/>
            <a:gd name="connsiteX5677" fmla="*/ 1247638 w 12192000"/>
            <a:gd name="connsiteY5677" fmla="*/ 1325315 h 6858000"/>
            <a:gd name="connsiteX5678" fmla="*/ 1275869 w 12192000"/>
            <a:gd name="connsiteY5678" fmla="*/ 1297413 h 6858000"/>
            <a:gd name="connsiteX5679" fmla="*/ 1247638 w 12192000"/>
            <a:gd name="connsiteY5679" fmla="*/ 1269512 h 6858000"/>
            <a:gd name="connsiteX5680" fmla="*/ 1327626 w 12192000"/>
            <a:gd name="connsiteY5680" fmla="*/ 1269512 h 6858000"/>
            <a:gd name="connsiteX5681" fmla="*/ 1301747 w 12192000"/>
            <a:gd name="connsiteY5681" fmla="*/ 1297413 h 6858000"/>
            <a:gd name="connsiteX5682" fmla="*/ 1327626 w 12192000"/>
            <a:gd name="connsiteY5682" fmla="*/ 1325315 h 6858000"/>
            <a:gd name="connsiteX5683" fmla="*/ 1355857 w 12192000"/>
            <a:gd name="connsiteY5683" fmla="*/ 1297413 h 6858000"/>
            <a:gd name="connsiteX5684" fmla="*/ 1327626 w 12192000"/>
            <a:gd name="connsiteY5684" fmla="*/ 1269512 h 6858000"/>
            <a:gd name="connsiteX5685" fmla="*/ 1407614 w 12192000"/>
            <a:gd name="connsiteY5685" fmla="*/ 1269512 h 6858000"/>
            <a:gd name="connsiteX5686" fmla="*/ 1379383 w 12192000"/>
            <a:gd name="connsiteY5686" fmla="*/ 1297413 h 6858000"/>
            <a:gd name="connsiteX5687" fmla="*/ 1407614 w 12192000"/>
            <a:gd name="connsiteY5687" fmla="*/ 1325315 h 6858000"/>
            <a:gd name="connsiteX5688" fmla="*/ 1435845 w 12192000"/>
            <a:gd name="connsiteY5688" fmla="*/ 1297413 h 6858000"/>
            <a:gd name="connsiteX5689" fmla="*/ 1407614 w 12192000"/>
            <a:gd name="connsiteY5689" fmla="*/ 1269512 h 6858000"/>
            <a:gd name="connsiteX5690" fmla="*/ 1487602 w 12192000"/>
            <a:gd name="connsiteY5690" fmla="*/ 1269512 h 6858000"/>
            <a:gd name="connsiteX5691" fmla="*/ 1459371 w 12192000"/>
            <a:gd name="connsiteY5691" fmla="*/ 1297413 h 6858000"/>
            <a:gd name="connsiteX5692" fmla="*/ 1487602 w 12192000"/>
            <a:gd name="connsiteY5692" fmla="*/ 1325315 h 6858000"/>
            <a:gd name="connsiteX5693" fmla="*/ 1515833 w 12192000"/>
            <a:gd name="connsiteY5693" fmla="*/ 1297413 h 6858000"/>
            <a:gd name="connsiteX5694" fmla="*/ 1487602 w 12192000"/>
            <a:gd name="connsiteY5694" fmla="*/ 1269512 h 6858000"/>
            <a:gd name="connsiteX5695" fmla="*/ 1569943 w 12192000"/>
            <a:gd name="connsiteY5695" fmla="*/ 1269512 h 6858000"/>
            <a:gd name="connsiteX5696" fmla="*/ 1541712 w 12192000"/>
            <a:gd name="connsiteY5696" fmla="*/ 1297413 h 6858000"/>
            <a:gd name="connsiteX5697" fmla="*/ 1569943 w 12192000"/>
            <a:gd name="connsiteY5697" fmla="*/ 1325315 h 6858000"/>
            <a:gd name="connsiteX5698" fmla="*/ 1598174 w 12192000"/>
            <a:gd name="connsiteY5698" fmla="*/ 1297413 h 6858000"/>
            <a:gd name="connsiteX5699" fmla="*/ 1569943 w 12192000"/>
            <a:gd name="connsiteY5699" fmla="*/ 1269512 h 6858000"/>
            <a:gd name="connsiteX5700" fmla="*/ 1649932 w 12192000"/>
            <a:gd name="connsiteY5700" fmla="*/ 1269512 h 6858000"/>
            <a:gd name="connsiteX5701" fmla="*/ 1621701 w 12192000"/>
            <a:gd name="connsiteY5701" fmla="*/ 1297413 h 6858000"/>
            <a:gd name="connsiteX5702" fmla="*/ 1649932 w 12192000"/>
            <a:gd name="connsiteY5702" fmla="*/ 1325315 h 6858000"/>
            <a:gd name="connsiteX5703" fmla="*/ 1678163 w 12192000"/>
            <a:gd name="connsiteY5703" fmla="*/ 1297413 h 6858000"/>
            <a:gd name="connsiteX5704" fmla="*/ 1649932 w 12192000"/>
            <a:gd name="connsiteY5704" fmla="*/ 1269512 h 6858000"/>
            <a:gd name="connsiteX5705" fmla="*/ 1729920 w 12192000"/>
            <a:gd name="connsiteY5705" fmla="*/ 1269512 h 6858000"/>
            <a:gd name="connsiteX5706" fmla="*/ 1701689 w 12192000"/>
            <a:gd name="connsiteY5706" fmla="*/ 1297413 h 6858000"/>
            <a:gd name="connsiteX5707" fmla="*/ 1729920 w 12192000"/>
            <a:gd name="connsiteY5707" fmla="*/ 1325315 h 6858000"/>
            <a:gd name="connsiteX5708" fmla="*/ 1758151 w 12192000"/>
            <a:gd name="connsiteY5708" fmla="*/ 1297413 h 6858000"/>
            <a:gd name="connsiteX5709" fmla="*/ 1729920 w 12192000"/>
            <a:gd name="connsiteY5709" fmla="*/ 1269512 h 6858000"/>
            <a:gd name="connsiteX5710" fmla="*/ 1809908 w 12192000"/>
            <a:gd name="connsiteY5710" fmla="*/ 1269512 h 6858000"/>
            <a:gd name="connsiteX5711" fmla="*/ 1781677 w 12192000"/>
            <a:gd name="connsiteY5711" fmla="*/ 1297413 h 6858000"/>
            <a:gd name="connsiteX5712" fmla="*/ 1809908 w 12192000"/>
            <a:gd name="connsiteY5712" fmla="*/ 1325315 h 6858000"/>
            <a:gd name="connsiteX5713" fmla="*/ 1838139 w 12192000"/>
            <a:gd name="connsiteY5713" fmla="*/ 1297413 h 6858000"/>
            <a:gd name="connsiteX5714" fmla="*/ 1809908 w 12192000"/>
            <a:gd name="connsiteY5714" fmla="*/ 1269512 h 6858000"/>
            <a:gd name="connsiteX5715" fmla="*/ 1889897 w 12192000"/>
            <a:gd name="connsiteY5715" fmla="*/ 1269512 h 6858000"/>
            <a:gd name="connsiteX5716" fmla="*/ 1864018 w 12192000"/>
            <a:gd name="connsiteY5716" fmla="*/ 1297413 h 6858000"/>
            <a:gd name="connsiteX5717" fmla="*/ 1889897 w 12192000"/>
            <a:gd name="connsiteY5717" fmla="*/ 1325315 h 6858000"/>
            <a:gd name="connsiteX5718" fmla="*/ 1918128 w 12192000"/>
            <a:gd name="connsiteY5718" fmla="*/ 1297413 h 6858000"/>
            <a:gd name="connsiteX5719" fmla="*/ 1889897 w 12192000"/>
            <a:gd name="connsiteY5719" fmla="*/ 1269512 h 6858000"/>
            <a:gd name="connsiteX5720" fmla="*/ 1969886 w 12192000"/>
            <a:gd name="connsiteY5720" fmla="*/ 1269512 h 6858000"/>
            <a:gd name="connsiteX5721" fmla="*/ 1944007 w 12192000"/>
            <a:gd name="connsiteY5721" fmla="*/ 1297413 h 6858000"/>
            <a:gd name="connsiteX5722" fmla="*/ 1969886 w 12192000"/>
            <a:gd name="connsiteY5722" fmla="*/ 1325315 h 6858000"/>
            <a:gd name="connsiteX5723" fmla="*/ 1998117 w 12192000"/>
            <a:gd name="connsiteY5723" fmla="*/ 1297413 h 6858000"/>
            <a:gd name="connsiteX5724" fmla="*/ 1969886 w 12192000"/>
            <a:gd name="connsiteY5724" fmla="*/ 1269512 h 6858000"/>
            <a:gd name="connsiteX5725" fmla="*/ 2052227 w 12192000"/>
            <a:gd name="connsiteY5725" fmla="*/ 1269512 h 6858000"/>
            <a:gd name="connsiteX5726" fmla="*/ 2026348 w 12192000"/>
            <a:gd name="connsiteY5726" fmla="*/ 1297413 h 6858000"/>
            <a:gd name="connsiteX5727" fmla="*/ 2052227 w 12192000"/>
            <a:gd name="connsiteY5727" fmla="*/ 1325315 h 6858000"/>
            <a:gd name="connsiteX5728" fmla="*/ 2080458 w 12192000"/>
            <a:gd name="connsiteY5728" fmla="*/ 1297413 h 6858000"/>
            <a:gd name="connsiteX5729" fmla="*/ 2052227 w 12192000"/>
            <a:gd name="connsiteY5729" fmla="*/ 1269512 h 6858000"/>
            <a:gd name="connsiteX5730" fmla="*/ 2132214 w 12192000"/>
            <a:gd name="connsiteY5730" fmla="*/ 1269512 h 6858000"/>
            <a:gd name="connsiteX5731" fmla="*/ 2103983 w 12192000"/>
            <a:gd name="connsiteY5731" fmla="*/ 1297413 h 6858000"/>
            <a:gd name="connsiteX5732" fmla="*/ 2132214 w 12192000"/>
            <a:gd name="connsiteY5732" fmla="*/ 1325315 h 6858000"/>
            <a:gd name="connsiteX5733" fmla="*/ 2160445 w 12192000"/>
            <a:gd name="connsiteY5733" fmla="*/ 1297413 h 6858000"/>
            <a:gd name="connsiteX5734" fmla="*/ 2132214 w 12192000"/>
            <a:gd name="connsiteY5734" fmla="*/ 1269512 h 6858000"/>
            <a:gd name="connsiteX5735" fmla="*/ 2212204 w 12192000"/>
            <a:gd name="connsiteY5735" fmla="*/ 1269512 h 6858000"/>
            <a:gd name="connsiteX5736" fmla="*/ 2183973 w 12192000"/>
            <a:gd name="connsiteY5736" fmla="*/ 1297413 h 6858000"/>
            <a:gd name="connsiteX5737" fmla="*/ 2212204 w 12192000"/>
            <a:gd name="connsiteY5737" fmla="*/ 1325315 h 6858000"/>
            <a:gd name="connsiteX5738" fmla="*/ 2240436 w 12192000"/>
            <a:gd name="connsiteY5738" fmla="*/ 1297413 h 6858000"/>
            <a:gd name="connsiteX5739" fmla="*/ 2212204 w 12192000"/>
            <a:gd name="connsiteY5739" fmla="*/ 1269512 h 6858000"/>
            <a:gd name="connsiteX5740" fmla="*/ 2294544 w 12192000"/>
            <a:gd name="connsiteY5740" fmla="*/ 1269512 h 6858000"/>
            <a:gd name="connsiteX5741" fmla="*/ 2266313 w 12192000"/>
            <a:gd name="connsiteY5741" fmla="*/ 1297413 h 6858000"/>
            <a:gd name="connsiteX5742" fmla="*/ 2294544 w 12192000"/>
            <a:gd name="connsiteY5742" fmla="*/ 1325315 h 6858000"/>
            <a:gd name="connsiteX5743" fmla="*/ 2320423 w 12192000"/>
            <a:gd name="connsiteY5743" fmla="*/ 1297413 h 6858000"/>
            <a:gd name="connsiteX5744" fmla="*/ 2294544 w 12192000"/>
            <a:gd name="connsiteY5744" fmla="*/ 1269512 h 6858000"/>
            <a:gd name="connsiteX5745" fmla="*/ 2372179 w 12192000"/>
            <a:gd name="connsiteY5745" fmla="*/ 1269512 h 6858000"/>
            <a:gd name="connsiteX5746" fmla="*/ 2343948 w 12192000"/>
            <a:gd name="connsiteY5746" fmla="*/ 1297413 h 6858000"/>
            <a:gd name="connsiteX5747" fmla="*/ 2372179 w 12192000"/>
            <a:gd name="connsiteY5747" fmla="*/ 1325315 h 6858000"/>
            <a:gd name="connsiteX5748" fmla="*/ 2400410 w 12192000"/>
            <a:gd name="connsiteY5748" fmla="*/ 1297413 h 6858000"/>
            <a:gd name="connsiteX5749" fmla="*/ 2372179 w 12192000"/>
            <a:gd name="connsiteY5749" fmla="*/ 1269512 h 6858000"/>
            <a:gd name="connsiteX5750" fmla="*/ 2452168 w 12192000"/>
            <a:gd name="connsiteY5750" fmla="*/ 1269512 h 6858000"/>
            <a:gd name="connsiteX5751" fmla="*/ 2426289 w 12192000"/>
            <a:gd name="connsiteY5751" fmla="*/ 1297413 h 6858000"/>
            <a:gd name="connsiteX5752" fmla="*/ 2452168 w 12192000"/>
            <a:gd name="connsiteY5752" fmla="*/ 1325315 h 6858000"/>
            <a:gd name="connsiteX5753" fmla="*/ 2480399 w 12192000"/>
            <a:gd name="connsiteY5753" fmla="*/ 1297413 h 6858000"/>
            <a:gd name="connsiteX5754" fmla="*/ 2452168 w 12192000"/>
            <a:gd name="connsiteY5754" fmla="*/ 1269512 h 6858000"/>
            <a:gd name="connsiteX5755" fmla="*/ 2534509 w 12192000"/>
            <a:gd name="connsiteY5755" fmla="*/ 1269512 h 6858000"/>
            <a:gd name="connsiteX5756" fmla="*/ 2508630 w 12192000"/>
            <a:gd name="connsiteY5756" fmla="*/ 1297413 h 6858000"/>
            <a:gd name="connsiteX5757" fmla="*/ 2534509 w 12192000"/>
            <a:gd name="connsiteY5757" fmla="*/ 1325315 h 6858000"/>
            <a:gd name="connsiteX5758" fmla="*/ 2562740 w 12192000"/>
            <a:gd name="connsiteY5758" fmla="*/ 1297413 h 6858000"/>
            <a:gd name="connsiteX5759" fmla="*/ 2534509 w 12192000"/>
            <a:gd name="connsiteY5759" fmla="*/ 1269512 h 6858000"/>
            <a:gd name="connsiteX5760" fmla="*/ 2614497 w 12192000"/>
            <a:gd name="connsiteY5760" fmla="*/ 1269512 h 6858000"/>
            <a:gd name="connsiteX5761" fmla="*/ 2586266 w 12192000"/>
            <a:gd name="connsiteY5761" fmla="*/ 1297413 h 6858000"/>
            <a:gd name="connsiteX5762" fmla="*/ 2614497 w 12192000"/>
            <a:gd name="connsiteY5762" fmla="*/ 1325315 h 6858000"/>
            <a:gd name="connsiteX5763" fmla="*/ 2642728 w 12192000"/>
            <a:gd name="connsiteY5763" fmla="*/ 1297413 h 6858000"/>
            <a:gd name="connsiteX5764" fmla="*/ 2614497 w 12192000"/>
            <a:gd name="connsiteY5764" fmla="*/ 1269512 h 6858000"/>
            <a:gd name="connsiteX5765" fmla="*/ 2694485 w 12192000"/>
            <a:gd name="connsiteY5765" fmla="*/ 1269512 h 6858000"/>
            <a:gd name="connsiteX5766" fmla="*/ 2668607 w 12192000"/>
            <a:gd name="connsiteY5766" fmla="*/ 1297413 h 6858000"/>
            <a:gd name="connsiteX5767" fmla="*/ 2694485 w 12192000"/>
            <a:gd name="connsiteY5767" fmla="*/ 1325315 h 6858000"/>
            <a:gd name="connsiteX5768" fmla="*/ 2722717 w 12192000"/>
            <a:gd name="connsiteY5768" fmla="*/ 1297413 h 6858000"/>
            <a:gd name="connsiteX5769" fmla="*/ 2694485 w 12192000"/>
            <a:gd name="connsiteY5769" fmla="*/ 1269512 h 6858000"/>
            <a:gd name="connsiteX5770" fmla="*/ 2774474 w 12192000"/>
            <a:gd name="connsiteY5770" fmla="*/ 1269512 h 6858000"/>
            <a:gd name="connsiteX5771" fmla="*/ 2748595 w 12192000"/>
            <a:gd name="connsiteY5771" fmla="*/ 1297413 h 6858000"/>
            <a:gd name="connsiteX5772" fmla="*/ 2774474 w 12192000"/>
            <a:gd name="connsiteY5772" fmla="*/ 1325315 h 6858000"/>
            <a:gd name="connsiteX5773" fmla="*/ 2802705 w 12192000"/>
            <a:gd name="connsiteY5773" fmla="*/ 1297413 h 6858000"/>
            <a:gd name="connsiteX5774" fmla="*/ 2774474 w 12192000"/>
            <a:gd name="connsiteY5774" fmla="*/ 1269512 h 6858000"/>
            <a:gd name="connsiteX5775" fmla="*/ 2854463 w 12192000"/>
            <a:gd name="connsiteY5775" fmla="*/ 1269512 h 6858000"/>
            <a:gd name="connsiteX5776" fmla="*/ 2828585 w 12192000"/>
            <a:gd name="connsiteY5776" fmla="*/ 1297413 h 6858000"/>
            <a:gd name="connsiteX5777" fmla="*/ 2854463 w 12192000"/>
            <a:gd name="connsiteY5777" fmla="*/ 1325315 h 6858000"/>
            <a:gd name="connsiteX5778" fmla="*/ 2882694 w 12192000"/>
            <a:gd name="connsiteY5778" fmla="*/ 1297413 h 6858000"/>
            <a:gd name="connsiteX5779" fmla="*/ 2854463 w 12192000"/>
            <a:gd name="connsiteY5779" fmla="*/ 1269512 h 6858000"/>
            <a:gd name="connsiteX5780" fmla="*/ 2934451 w 12192000"/>
            <a:gd name="connsiteY5780" fmla="*/ 1269512 h 6858000"/>
            <a:gd name="connsiteX5781" fmla="*/ 2908572 w 12192000"/>
            <a:gd name="connsiteY5781" fmla="*/ 1297413 h 6858000"/>
            <a:gd name="connsiteX5782" fmla="*/ 2934451 w 12192000"/>
            <a:gd name="connsiteY5782" fmla="*/ 1325315 h 6858000"/>
            <a:gd name="connsiteX5783" fmla="*/ 2962682 w 12192000"/>
            <a:gd name="connsiteY5783" fmla="*/ 1297413 h 6858000"/>
            <a:gd name="connsiteX5784" fmla="*/ 2934451 w 12192000"/>
            <a:gd name="connsiteY5784" fmla="*/ 1269512 h 6858000"/>
            <a:gd name="connsiteX5785" fmla="*/ 3016793 w 12192000"/>
            <a:gd name="connsiteY5785" fmla="*/ 1269512 h 6858000"/>
            <a:gd name="connsiteX5786" fmla="*/ 2988562 w 12192000"/>
            <a:gd name="connsiteY5786" fmla="*/ 1297413 h 6858000"/>
            <a:gd name="connsiteX5787" fmla="*/ 3016793 w 12192000"/>
            <a:gd name="connsiteY5787" fmla="*/ 1325315 h 6858000"/>
            <a:gd name="connsiteX5788" fmla="*/ 3045025 w 12192000"/>
            <a:gd name="connsiteY5788" fmla="*/ 1297413 h 6858000"/>
            <a:gd name="connsiteX5789" fmla="*/ 3016793 w 12192000"/>
            <a:gd name="connsiteY5789" fmla="*/ 1269512 h 6858000"/>
            <a:gd name="connsiteX5790" fmla="*/ 3096780 w 12192000"/>
            <a:gd name="connsiteY5790" fmla="*/ 1269512 h 6858000"/>
            <a:gd name="connsiteX5791" fmla="*/ 3070901 w 12192000"/>
            <a:gd name="connsiteY5791" fmla="*/ 1297413 h 6858000"/>
            <a:gd name="connsiteX5792" fmla="*/ 3096780 w 12192000"/>
            <a:gd name="connsiteY5792" fmla="*/ 1325315 h 6858000"/>
            <a:gd name="connsiteX5793" fmla="*/ 3125011 w 12192000"/>
            <a:gd name="connsiteY5793" fmla="*/ 1297413 h 6858000"/>
            <a:gd name="connsiteX5794" fmla="*/ 3096780 w 12192000"/>
            <a:gd name="connsiteY5794" fmla="*/ 1269512 h 6858000"/>
            <a:gd name="connsiteX5795" fmla="*/ 3176769 w 12192000"/>
            <a:gd name="connsiteY5795" fmla="*/ 1269512 h 6858000"/>
            <a:gd name="connsiteX5796" fmla="*/ 3148538 w 12192000"/>
            <a:gd name="connsiteY5796" fmla="*/ 1297413 h 6858000"/>
            <a:gd name="connsiteX5797" fmla="*/ 3176769 w 12192000"/>
            <a:gd name="connsiteY5797" fmla="*/ 1325315 h 6858000"/>
            <a:gd name="connsiteX5798" fmla="*/ 3205001 w 12192000"/>
            <a:gd name="connsiteY5798" fmla="*/ 1297413 h 6858000"/>
            <a:gd name="connsiteX5799" fmla="*/ 3176769 w 12192000"/>
            <a:gd name="connsiteY5799" fmla="*/ 1269512 h 6858000"/>
            <a:gd name="connsiteX5800" fmla="*/ 3256757 w 12192000"/>
            <a:gd name="connsiteY5800" fmla="*/ 1269512 h 6858000"/>
            <a:gd name="connsiteX5801" fmla="*/ 3228526 w 12192000"/>
            <a:gd name="connsiteY5801" fmla="*/ 1297413 h 6858000"/>
            <a:gd name="connsiteX5802" fmla="*/ 3256757 w 12192000"/>
            <a:gd name="connsiteY5802" fmla="*/ 1325315 h 6858000"/>
            <a:gd name="connsiteX5803" fmla="*/ 3284988 w 12192000"/>
            <a:gd name="connsiteY5803" fmla="*/ 1297413 h 6858000"/>
            <a:gd name="connsiteX5804" fmla="*/ 3256757 w 12192000"/>
            <a:gd name="connsiteY5804" fmla="*/ 1269512 h 6858000"/>
            <a:gd name="connsiteX5805" fmla="*/ 3336746 w 12192000"/>
            <a:gd name="connsiteY5805" fmla="*/ 1269512 h 6858000"/>
            <a:gd name="connsiteX5806" fmla="*/ 3310868 w 12192000"/>
            <a:gd name="connsiteY5806" fmla="*/ 1297413 h 6858000"/>
            <a:gd name="connsiteX5807" fmla="*/ 3336746 w 12192000"/>
            <a:gd name="connsiteY5807" fmla="*/ 1325315 h 6858000"/>
            <a:gd name="connsiteX5808" fmla="*/ 3364977 w 12192000"/>
            <a:gd name="connsiteY5808" fmla="*/ 1297413 h 6858000"/>
            <a:gd name="connsiteX5809" fmla="*/ 3336746 w 12192000"/>
            <a:gd name="connsiteY5809" fmla="*/ 1269512 h 6858000"/>
            <a:gd name="connsiteX5810" fmla="*/ 3419086 w 12192000"/>
            <a:gd name="connsiteY5810" fmla="*/ 1269512 h 6858000"/>
            <a:gd name="connsiteX5811" fmla="*/ 3390855 w 12192000"/>
            <a:gd name="connsiteY5811" fmla="*/ 1297413 h 6858000"/>
            <a:gd name="connsiteX5812" fmla="*/ 3419086 w 12192000"/>
            <a:gd name="connsiteY5812" fmla="*/ 1325315 h 6858000"/>
            <a:gd name="connsiteX5813" fmla="*/ 3447317 w 12192000"/>
            <a:gd name="connsiteY5813" fmla="*/ 1297413 h 6858000"/>
            <a:gd name="connsiteX5814" fmla="*/ 3419086 w 12192000"/>
            <a:gd name="connsiteY5814" fmla="*/ 1269512 h 6858000"/>
            <a:gd name="connsiteX5815" fmla="*/ 3499075 w 12192000"/>
            <a:gd name="connsiteY5815" fmla="*/ 1269512 h 6858000"/>
            <a:gd name="connsiteX5816" fmla="*/ 3473196 w 12192000"/>
            <a:gd name="connsiteY5816" fmla="*/ 1297413 h 6858000"/>
            <a:gd name="connsiteX5817" fmla="*/ 3499075 w 12192000"/>
            <a:gd name="connsiteY5817" fmla="*/ 1325315 h 6858000"/>
            <a:gd name="connsiteX5818" fmla="*/ 3527306 w 12192000"/>
            <a:gd name="connsiteY5818" fmla="*/ 1297413 h 6858000"/>
            <a:gd name="connsiteX5819" fmla="*/ 3499075 w 12192000"/>
            <a:gd name="connsiteY5819" fmla="*/ 1269512 h 6858000"/>
            <a:gd name="connsiteX5820" fmla="*/ 3579063 w 12192000"/>
            <a:gd name="connsiteY5820" fmla="*/ 1269512 h 6858000"/>
            <a:gd name="connsiteX5821" fmla="*/ 3550832 w 12192000"/>
            <a:gd name="connsiteY5821" fmla="*/ 1297413 h 6858000"/>
            <a:gd name="connsiteX5822" fmla="*/ 3579063 w 12192000"/>
            <a:gd name="connsiteY5822" fmla="*/ 1325315 h 6858000"/>
            <a:gd name="connsiteX5823" fmla="*/ 3607294 w 12192000"/>
            <a:gd name="connsiteY5823" fmla="*/ 1297413 h 6858000"/>
            <a:gd name="connsiteX5824" fmla="*/ 3579063 w 12192000"/>
            <a:gd name="connsiteY5824" fmla="*/ 1269512 h 6858000"/>
            <a:gd name="connsiteX5825" fmla="*/ 3661404 w 12192000"/>
            <a:gd name="connsiteY5825" fmla="*/ 1269512 h 6858000"/>
            <a:gd name="connsiteX5826" fmla="*/ 3633173 w 12192000"/>
            <a:gd name="connsiteY5826" fmla="*/ 1297413 h 6858000"/>
            <a:gd name="connsiteX5827" fmla="*/ 3661404 w 12192000"/>
            <a:gd name="connsiteY5827" fmla="*/ 1325315 h 6858000"/>
            <a:gd name="connsiteX5828" fmla="*/ 3687283 w 12192000"/>
            <a:gd name="connsiteY5828" fmla="*/ 1297413 h 6858000"/>
            <a:gd name="connsiteX5829" fmla="*/ 3661404 w 12192000"/>
            <a:gd name="connsiteY5829" fmla="*/ 1269512 h 6858000"/>
            <a:gd name="connsiteX5830" fmla="*/ 5268230 w 12192000"/>
            <a:gd name="connsiteY5830" fmla="*/ 1269512 h 6858000"/>
            <a:gd name="connsiteX5831" fmla="*/ 5239999 w 12192000"/>
            <a:gd name="connsiteY5831" fmla="*/ 1297413 h 6858000"/>
            <a:gd name="connsiteX5832" fmla="*/ 5268230 w 12192000"/>
            <a:gd name="connsiteY5832" fmla="*/ 1325315 h 6858000"/>
            <a:gd name="connsiteX5833" fmla="*/ 5294108 w 12192000"/>
            <a:gd name="connsiteY5833" fmla="*/ 1297413 h 6858000"/>
            <a:gd name="connsiteX5834" fmla="*/ 5268230 w 12192000"/>
            <a:gd name="connsiteY5834" fmla="*/ 1269512 h 6858000"/>
            <a:gd name="connsiteX5835" fmla="*/ 5428206 w 12192000"/>
            <a:gd name="connsiteY5835" fmla="*/ 1269512 h 6858000"/>
            <a:gd name="connsiteX5836" fmla="*/ 5399975 w 12192000"/>
            <a:gd name="connsiteY5836" fmla="*/ 1297413 h 6858000"/>
            <a:gd name="connsiteX5837" fmla="*/ 5428206 w 12192000"/>
            <a:gd name="connsiteY5837" fmla="*/ 1325315 h 6858000"/>
            <a:gd name="connsiteX5838" fmla="*/ 5456437 w 12192000"/>
            <a:gd name="connsiteY5838" fmla="*/ 1297413 h 6858000"/>
            <a:gd name="connsiteX5839" fmla="*/ 5428206 w 12192000"/>
            <a:gd name="connsiteY5839" fmla="*/ 1269512 h 6858000"/>
            <a:gd name="connsiteX5840" fmla="*/ 5508195 w 12192000"/>
            <a:gd name="connsiteY5840" fmla="*/ 1269512 h 6858000"/>
            <a:gd name="connsiteX5841" fmla="*/ 5482316 w 12192000"/>
            <a:gd name="connsiteY5841" fmla="*/ 1297413 h 6858000"/>
            <a:gd name="connsiteX5842" fmla="*/ 5508195 w 12192000"/>
            <a:gd name="connsiteY5842" fmla="*/ 1325315 h 6858000"/>
            <a:gd name="connsiteX5843" fmla="*/ 5536426 w 12192000"/>
            <a:gd name="connsiteY5843" fmla="*/ 1297413 h 6858000"/>
            <a:gd name="connsiteX5844" fmla="*/ 5508195 w 12192000"/>
            <a:gd name="connsiteY5844" fmla="*/ 1269512 h 6858000"/>
            <a:gd name="connsiteX5845" fmla="*/ 5588183 w 12192000"/>
            <a:gd name="connsiteY5845" fmla="*/ 1269512 h 6858000"/>
            <a:gd name="connsiteX5846" fmla="*/ 5559952 w 12192000"/>
            <a:gd name="connsiteY5846" fmla="*/ 1297413 h 6858000"/>
            <a:gd name="connsiteX5847" fmla="*/ 5588183 w 12192000"/>
            <a:gd name="connsiteY5847" fmla="*/ 1325315 h 6858000"/>
            <a:gd name="connsiteX5848" fmla="*/ 5616414 w 12192000"/>
            <a:gd name="connsiteY5848" fmla="*/ 1297413 h 6858000"/>
            <a:gd name="connsiteX5849" fmla="*/ 5588183 w 12192000"/>
            <a:gd name="connsiteY5849" fmla="*/ 1269512 h 6858000"/>
            <a:gd name="connsiteX5850" fmla="*/ 5668172 w 12192000"/>
            <a:gd name="connsiteY5850" fmla="*/ 1269512 h 6858000"/>
            <a:gd name="connsiteX5851" fmla="*/ 5642294 w 12192000"/>
            <a:gd name="connsiteY5851" fmla="*/ 1297413 h 6858000"/>
            <a:gd name="connsiteX5852" fmla="*/ 5668172 w 12192000"/>
            <a:gd name="connsiteY5852" fmla="*/ 1325315 h 6858000"/>
            <a:gd name="connsiteX5853" fmla="*/ 5696403 w 12192000"/>
            <a:gd name="connsiteY5853" fmla="*/ 1297413 h 6858000"/>
            <a:gd name="connsiteX5854" fmla="*/ 5668172 w 12192000"/>
            <a:gd name="connsiteY5854" fmla="*/ 1269512 h 6858000"/>
            <a:gd name="connsiteX5855" fmla="*/ 5750512 w 12192000"/>
            <a:gd name="connsiteY5855" fmla="*/ 1269512 h 6858000"/>
            <a:gd name="connsiteX5856" fmla="*/ 5722281 w 12192000"/>
            <a:gd name="connsiteY5856" fmla="*/ 1297413 h 6858000"/>
            <a:gd name="connsiteX5857" fmla="*/ 5750512 w 12192000"/>
            <a:gd name="connsiteY5857" fmla="*/ 1325315 h 6858000"/>
            <a:gd name="connsiteX5858" fmla="*/ 5778743 w 12192000"/>
            <a:gd name="connsiteY5858" fmla="*/ 1297413 h 6858000"/>
            <a:gd name="connsiteX5859" fmla="*/ 5750512 w 12192000"/>
            <a:gd name="connsiteY5859" fmla="*/ 1269512 h 6858000"/>
            <a:gd name="connsiteX5860" fmla="*/ 5832854 w 12192000"/>
            <a:gd name="connsiteY5860" fmla="*/ 1269512 h 6858000"/>
            <a:gd name="connsiteX5861" fmla="*/ 5804623 w 12192000"/>
            <a:gd name="connsiteY5861" fmla="*/ 1297413 h 6858000"/>
            <a:gd name="connsiteX5862" fmla="*/ 5832854 w 12192000"/>
            <a:gd name="connsiteY5862" fmla="*/ 1325315 h 6858000"/>
            <a:gd name="connsiteX5863" fmla="*/ 5858732 w 12192000"/>
            <a:gd name="connsiteY5863" fmla="*/ 1297413 h 6858000"/>
            <a:gd name="connsiteX5864" fmla="*/ 5832854 w 12192000"/>
            <a:gd name="connsiteY5864" fmla="*/ 1269512 h 6858000"/>
            <a:gd name="connsiteX5865" fmla="*/ 5910489 w 12192000"/>
            <a:gd name="connsiteY5865" fmla="*/ 1269512 h 6858000"/>
            <a:gd name="connsiteX5866" fmla="*/ 5882258 w 12192000"/>
            <a:gd name="connsiteY5866" fmla="*/ 1297413 h 6858000"/>
            <a:gd name="connsiteX5867" fmla="*/ 5910489 w 12192000"/>
            <a:gd name="connsiteY5867" fmla="*/ 1325315 h 6858000"/>
            <a:gd name="connsiteX5868" fmla="*/ 5938720 w 12192000"/>
            <a:gd name="connsiteY5868" fmla="*/ 1297413 h 6858000"/>
            <a:gd name="connsiteX5869" fmla="*/ 5910489 w 12192000"/>
            <a:gd name="connsiteY5869" fmla="*/ 1269512 h 6858000"/>
            <a:gd name="connsiteX5870" fmla="*/ 5992830 w 12192000"/>
            <a:gd name="connsiteY5870" fmla="*/ 1269512 h 6858000"/>
            <a:gd name="connsiteX5871" fmla="*/ 5964599 w 12192000"/>
            <a:gd name="connsiteY5871" fmla="*/ 1297413 h 6858000"/>
            <a:gd name="connsiteX5872" fmla="*/ 5992830 w 12192000"/>
            <a:gd name="connsiteY5872" fmla="*/ 1325315 h 6858000"/>
            <a:gd name="connsiteX5873" fmla="*/ 6018709 w 12192000"/>
            <a:gd name="connsiteY5873" fmla="*/ 1297413 h 6858000"/>
            <a:gd name="connsiteX5874" fmla="*/ 5992830 w 12192000"/>
            <a:gd name="connsiteY5874" fmla="*/ 1269512 h 6858000"/>
            <a:gd name="connsiteX5875" fmla="*/ 6070466 w 12192000"/>
            <a:gd name="connsiteY5875" fmla="*/ 1269512 h 6858000"/>
            <a:gd name="connsiteX5876" fmla="*/ 6042235 w 12192000"/>
            <a:gd name="connsiteY5876" fmla="*/ 1297413 h 6858000"/>
            <a:gd name="connsiteX5877" fmla="*/ 6070466 w 12192000"/>
            <a:gd name="connsiteY5877" fmla="*/ 1325315 h 6858000"/>
            <a:gd name="connsiteX5878" fmla="*/ 6098697 w 12192000"/>
            <a:gd name="connsiteY5878" fmla="*/ 1297413 h 6858000"/>
            <a:gd name="connsiteX5879" fmla="*/ 6070466 w 12192000"/>
            <a:gd name="connsiteY5879" fmla="*/ 1269512 h 6858000"/>
            <a:gd name="connsiteX5880" fmla="*/ 6150454 w 12192000"/>
            <a:gd name="connsiteY5880" fmla="*/ 1269512 h 6858000"/>
            <a:gd name="connsiteX5881" fmla="*/ 6122223 w 12192000"/>
            <a:gd name="connsiteY5881" fmla="*/ 1297413 h 6858000"/>
            <a:gd name="connsiteX5882" fmla="*/ 6150454 w 12192000"/>
            <a:gd name="connsiteY5882" fmla="*/ 1325315 h 6858000"/>
            <a:gd name="connsiteX5883" fmla="*/ 6178685 w 12192000"/>
            <a:gd name="connsiteY5883" fmla="*/ 1297413 h 6858000"/>
            <a:gd name="connsiteX5884" fmla="*/ 6150454 w 12192000"/>
            <a:gd name="connsiteY5884" fmla="*/ 1269512 h 6858000"/>
            <a:gd name="connsiteX5885" fmla="*/ 6232796 w 12192000"/>
            <a:gd name="connsiteY5885" fmla="*/ 1269512 h 6858000"/>
            <a:gd name="connsiteX5886" fmla="*/ 6206918 w 12192000"/>
            <a:gd name="connsiteY5886" fmla="*/ 1297413 h 6858000"/>
            <a:gd name="connsiteX5887" fmla="*/ 6232796 w 12192000"/>
            <a:gd name="connsiteY5887" fmla="*/ 1325315 h 6858000"/>
            <a:gd name="connsiteX5888" fmla="*/ 6261027 w 12192000"/>
            <a:gd name="connsiteY5888" fmla="*/ 1297413 h 6858000"/>
            <a:gd name="connsiteX5889" fmla="*/ 6232796 w 12192000"/>
            <a:gd name="connsiteY5889" fmla="*/ 1269512 h 6858000"/>
            <a:gd name="connsiteX5890" fmla="*/ 6312785 w 12192000"/>
            <a:gd name="connsiteY5890" fmla="*/ 1269512 h 6858000"/>
            <a:gd name="connsiteX5891" fmla="*/ 6286906 w 12192000"/>
            <a:gd name="connsiteY5891" fmla="*/ 1297413 h 6858000"/>
            <a:gd name="connsiteX5892" fmla="*/ 6312785 w 12192000"/>
            <a:gd name="connsiteY5892" fmla="*/ 1325315 h 6858000"/>
            <a:gd name="connsiteX5893" fmla="*/ 6341015 w 12192000"/>
            <a:gd name="connsiteY5893" fmla="*/ 1297413 h 6858000"/>
            <a:gd name="connsiteX5894" fmla="*/ 6312785 w 12192000"/>
            <a:gd name="connsiteY5894" fmla="*/ 1269512 h 6858000"/>
            <a:gd name="connsiteX5895" fmla="*/ 6392773 w 12192000"/>
            <a:gd name="connsiteY5895" fmla="*/ 1269512 h 6858000"/>
            <a:gd name="connsiteX5896" fmla="*/ 6366894 w 12192000"/>
            <a:gd name="connsiteY5896" fmla="*/ 1297413 h 6858000"/>
            <a:gd name="connsiteX5897" fmla="*/ 6392773 w 12192000"/>
            <a:gd name="connsiteY5897" fmla="*/ 1325315 h 6858000"/>
            <a:gd name="connsiteX5898" fmla="*/ 6421003 w 12192000"/>
            <a:gd name="connsiteY5898" fmla="*/ 1297413 h 6858000"/>
            <a:gd name="connsiteX5899" fmla="*/ 6392773 w 12192000"/>
            <a:gd name="connsiteY5899" fmla="*/ 1269512 h 6858000"/>
            <a:gd name="connsiteX5900" fmla="*/ 6472761 w 12192000"/>
            <a:gd name="connsiteY5900" fmla="*/ 1269512 h 6858000"/>
            <a:gd name="connsiteX5901" fmla="*/ 6444530 w 12192000"/>
            <a:gd name="connsiteY5901" fmla="*/ 1297413 h 6858000"/>
            <a:gd name="connsiteX5902" fmla="*/ 6472761 w 12192000"/>
            <a:gd name="connsiteY5902" fmla="*/ 1325315 h 6858000"/>
            <a:gd name="connsiteX5903" fmla="*/ 6500993 w 12192000"/>
            <a:gd name="connsiteY5903" fmla="*/ 1297413 h 6858000"/>
            <a:gd name="connsiteX5904" fmla="*/ 6472761 w 12192000"/>
            <a:gd name="connsiteY5904" fmla="*/ 1269512 h 6858000"/>
            <a:gd name="connsiteX5905" fmla="*/ 6552749 w 12192000"/>
            <a:gd name="connsiteY5905" fmla="*/ 1269512 h 6858000"/>
            <a:gd name="connsiteX5906" fmla="*/ 6524518 w 12192000"/>
            <a:gd name="connsiteY5906" fmla="*/ 1297413 h 6858000"/>
            <a:gd name="connsiteX5907" fmla="*/ 6552749 w 12192000"/>
            <a:gd name="connsiteY5907" fmla="*/ 1325315 h 6858000"/>
            <a:gd name="connsiteX5908" fmla="*/ 6580980 w 12192000"/>
            <a:gd name="connsiteY5908" fmla="*/ 1297413 h 6858000"/>
            <a:gd name="connsiteX5909" fmla="*/ 6552749 w 12192000"/>
            <a:gd name="connsiteY5909" fmla="*/ 1269512 h 6858000"/>
            <a:gd name="connsiteX5910" fmla="*/ 6632737 w 12192000"/>
            <a:gd name="connsiteY5910" fmla="*/ 1269512 h 6858000"/>
            <a:gd name="connsiteX5911" fmla="*/ 6604506 w 12192000"/>
            <a:gd name="connsiteY5911" fmla="*/ 1297413 h 6858000"/>
            <a:gd name="connsiteX5912" fmla="*/ 6632737 w 12192000"/>
            <a:gd name="connsiteY5912" fmla="*/ 1325315 h 6858000"/>
            <a:gd name="connsiteX5913" fmla="*/ 6660968 w 12192000"/>
            <a:gd name="connsiteY5913" fmla="*/ 1297413 h 6858000"/>
            <a:gd name="connsiteX5914" fmla="*/ 6632737 w 12192000"/>
            <a:gd name="connsiteY5914" fmla="*/ 1269512 h 6858000"/>
            <a:gd name="connsiteX5915" fmla="*/ 6715078 w 12192000"/>
            <a:gd name="connsiteY5915" fmla="*/ 1269512 h 6858000"/>
            <a:gd name="connsiteX5916" fmla="*/ 6686847 w 12192000"/>
            <a:gd name="connsiteY5916" fmla="*/ 1297413 h 6858000"/>
            <a:gd name="connsiteX5917" fmla="*/ 6715078 w 12192000"/>
            <a:gd name="connsiteY5917" fmla="*/ 1325315 h 6858000"/>
            <a:gd name="connsiteX5918" fmla="*/ 6743309 w 12192000"/>
            <a:gd name="connsiteY5918" fmla="*/ 1297413 h 6858000"/>
            <a:gd name="connsiteX5919" fmla="*/ 6715078 w 12192000"/>
            <a:gd name="connsiteY5919" fmla="*/ 1269512 h 6858000"/>
            <a:gd name="connsiteX5920" fmla="*/ 6795066 w 12192000"/>
            <a:gd name="connsiteY5920" fmla="*/ 1269512 h 6858000"/>
            <a:gd name="connsiteX5921" fmla="*/ 6766835 w 12192000"/>
            <a:gd name="connsiteY5921" fmla="*/ 1297413 h 6858000"/>
            <a:gd name="connsiteX5922" fmla="*/ 6795066 w 12192000"/>
            <a:gd name="connsiteY5922" fmla="*/ 1325315 h 6858000"/>
            <a:gd name="connsiteX5923" fmla="*/ 6823297 w 12192000"/>
            <a:gd name="connsiteY5923" fmla="*/ 1297413 h 6858000"/>
            <a:gd name="connsiteX5924" fmla="*/ 6795066 w 12192000"/>
            <a:gd name="connsiteY5924" fmla="*/ 1269512 h 6858000"/>
            <a:gd name="connsiteX5925" fmla="*/ 6875054 w 12192000"/>
            <a:gd name="connsiteY5925" fmla="*/ 1269512 h 6858000"/>
            <a:gd name="connsiteX5926" fmla="*/ 6846823 w 12192000"/>
            <a:gd name="connsiteY5926" fmla="*/ 1297413 h 6858000"/>
            <a:gd name="connsiteX5927" fmla="*/ 6875054 w 12192000"/>
            <a:gd name="connsiteY5927" fmla="*/ 1325315 h 6858000"/>
            <a:gd name="connsiteX5928" fmla="*/ 6903285 w 12192000"/>
            <a:gd name="connsiteY5928" fmla="*/ 1297413 h 6858000"/>
            <a:gd name="connsiteX5929" fmla="*/ 6875054 w 12192000"/>
            <a:gd name="connsiteY5929" fmla="*/ 1269512 h 6858000"/>
            <a:gd name="connsiteX5930" fmla="*/ 6955043 w 12192000"/>
            <a:gd name="connsiteY5930" fmla="*/ 1269512 h 6858000"/>
            <a:gd name="connsiteX5931" fmla="*/ 6926812 w 12192000"/>
            <a:gd name="connsiteY5931" fmla="*/ 1297413 h 6858000"/>
            <a:gd name="connsiteX5932" fmla="*/ 6955043 w 12192000"/>
            <a:gd name="connsiteY5932" fmla="*/ 1325315 h 6858000"/>
            <a:gd name="connsiteX5933" fmla="*/ 6983275 w 12192000"/>
            <a:gd name="connsiteY5933" fmla="*/ 1297413 h 6858000"/>
            <a:gd name="connsiteX5934" fmla="*/ 6955043 w 12192000"/>
            <a:gd name="connsiteY5934" fmla="*/ 1269512 h 6858000"/>
            <a:gd name="connsiteX5935" fmla="*/ 7035031 w 12192000"/>
            <a:gd name="connsiteY5935" fmla="*/ 1269512 h 6858000"/>
            <a:gd name="connsiteX5936" fmla="*/ 7009152 w 12192000"/>
            <a:gd name="connsiteY5936" fmla="*/ 1297413 h 6858000"/>
            <a:gd name="connsiteX5937" fmla="*/ 7035031 w 12192000"/>
            <a:gd name="connsiteY5937" fmla="*/ 1325315 h 6858000"/>
            <a:gd name="connsiteX5938" fmla="*/ 7063262 w 12192000"/>
            <a:gd name="connsiteY5938" fmla="*/ 1297413 h 6858000"/>
            <a:gd name="connsiteX5939" fmla="*/ 7035031 w 12192000"/>
            <a:gd name="connsiteY5939" fmla="*/ 1269512 h 6858000"/>
            <a:gd name="connsiteX5940" fmla="*/ 7115020 w 12192000"/>
            <a:gd name="connsiteY5940" fmla="*/ 1269512 h 6858000"/>
            <a:gd name="connsiteX5941" fmla="*/ 7089142 w 12192000"/>
            <a:gd name="connsiteY5941" fmla="*/ 1297413 h 6858000"/>
            <a:gd name="connsiteX5942" fmla="*/ 7115020 w 12192000"/>
            <a:gd name="connsiteY5942" fmla="*/ 1325315 h 6858000"/>
            <a:gd name="connsiteX5943" fmla="*/ 7143251 w 12192000"/>
            <a:gd name="connsiteY5943" fmla="*/ 1297413 h 6858000"/>
            <a:gd name="connsiteX5944" fmla="*/ 7115020 w 12192000"/>
            <a:gd name="connsiteY5944" fmla="*/ 1269512 h 6858000"/>
            <a:gd name="connsiteX5945" fmla="*/ 7197361 w 12192000"/>
            <a:gd name="connsiteY5945" fmla="*/ 1269512 h 6858000"/>
            <a:gd name="connsiteX5946" fmla="*/ 7169130 w 12192000"/>
            <a:gd name="connsiteY5946" fmla="*/ 1297413 h 6858000"/>
            <a:gd name="connsiteX5947" fmla="*/ 7197361 w 12192000"/>
            <a:gd name="connsiteY5947" fmla="*/ 1325315 h 6858000"/>
            <a:gd name="connsiteX5948" fmla="*/ 7225592 w 12192000"/>
            <a:gd name="connsiteY5948" fmla="*/ 1297413 h 6858000"/>
            <a:gd name="connsiteX5949" fmla="*/ 7197361 w 12192000"/>
            <a:gd name="connsiteY5949" fmla="*/ 1269512 h 6858000"/>
            <a:gd name="connsiteX5950" fmla="*/ 7277349 w 12192000"/>
            <a:gd name="connsiteY5950" fmla="*/ 1269512 h 6858000"/>
            <a:gd name="connsiteX5951" fmla="*/ 7249118 w 12192000"/>
            <a:gd name="connsiteY5951" fmla="*/ 1297413 h 6858000"/>
            <a:gd name="connsiteX5952" fmla="*/ 7277349 w 12192000"/>
            <a:gd name="connsiteY5952" fmla="*/ 1325315 h 6858000"/>
            <a:gd name="connsiteX5953" fmla="*/ 7305580 w 12192000"/>
            <a:gd name="connsiteY5953" fmla="*/ 1297413 h 6858000"/>
            <a:gd name="connsiteX5954" fmla="*/ 7277349 w 12192000"/>
            <a:gd name="connsiteY5954" fmla="*/ 1269512 h 6858000"/>
            <a:gd name="connsiteX5955" fmla="*/ 7357337 w 12192000"/>
            <a:gd name="connsiteY5955" fmla="*/ 1269512 h 6858000"/>
            <a:gd name="connsiteX5956" fmla="*/ 7329106 w 12192000"/>
            <a:gd name="connsiteY5956" fmla="*/ 1297413 h 6858000"/>
            <a:gd name="connsiteX5957" fmla="*/ 7357337 w 12192000"/>
            <a:gd name="connsiteY5957" fmla="*/ 1325315 h 6858000"/>
            <a:gd name="connsiteX5958" fmla="*/ 7385568 w 12192000"/>
            <a:gd name="connsiteY5958" fmla="*/ 1297413 h 6858000"/>
            <a:gd name="connsiteX5959" fmla="*/ 7357337 w 12192000"/>
            <a:gd name="connsiteY5959" fmla="*/ 1269512 h 6858000"/>
            <a:gd name="connsiteX5960" fmla="*/ 7439678 w 12192000"/>
            <a:gd name="connsiteY5960" fmla="*/ 1269512 h 6858000"/>
            <a:gd name="connsiteX5961" fmla="*/ 7411447 w 12192000"/>
            <a:gd name="connsiteY5961" fmla="*/ 1297413 h 6858000"/>
            <a:gd name="connsiteX5962" fmla="*/ 7439678 w 12192000"/>
            <a:gd name="connsiteY5962" fmla="*/ 1325315 h 6858000"/>
            <a:gd name="connsiteX5963" fmla="*/ 7465557 w 12192000"/>
            <a:gd name="connsiteY5963" fmla="*/ 1297413 h 6858000"/>
            <a:gd name="connsiteX5964" fmla="*/ 7439678 w 12192000"/>
            <a:gd name="connsiteY5964" fmla="*/ 1269512 h 6858000"/>
            <a:gd name="connsiteX5965" fmla="*/ 7517314 w 12192000"/>
            <a:gd name="connsiteY5965" fmla="*/ 1269512 h 6858000"/>
            <a:gd name="connsiteX5966" fmla="*/ 7489083 w 12192000"/>
            <a:gd name="connsiteY5966" fmla="*/ 1297413 h 6858000"/>
            <a:gd name="connsiteX5967" fmla="*/ 7517314 w 12192000"/>
            <a:gd name="connsiteY5967" fmla="*/ 1325315 h 6858000"/>
            <a:gd name="connsiteX5968" fmla="*/ 7545545 w 12192000"/>
            <a:gd name="connsiteY5968" fmla="*/ 1297413 h 6858000"/>
            <a:gd name="connsiteX5969" fmla="*/ 7517314 w 12192000"/>
            <a:gd name="connsiteY5969" fmla="*/ 1269512 h 6858000"/>
            <a:gd name="connsiteX5970" fmla="*/ 7597303 w 12192000"/>
            <a:gd name="connsiteY5970" fmla="*/ 1269512 h 6858000"/>
            <a:gd name="connsiteX5971" fmla="*/ 7569072 w 12192000"/>
            <a:gd name="connsiteY5971" fmla="*/ 1297413 h 6858000"/>
            <a:gd name="connsiteX5972" fmla="*/ 7597303 w 12192000"/>
            <a:gd name="connsiteY5972" fmla="*/ 1325315 h 6858000"/>
            <a:gd name="connsiteX5973" fmla="*/ 7625534 w 12192000"/>
            <a:gd name="connsiteY5973" fmla="*/ 1297413 h 6858000"/>
            <a:gd name="connsiteX5974" fmla="*/ 7597303 w 12192000"/>
            <a:gd name="connsiteY5974" fmla="*/ 1269512 h 6858000"/>
            <a:gd name="connsiteX5975" fmla="*/ 7679644 w 12192000"/>
            <a:gd name="connsiteY5975" fmla="*/ 1269512 h 6858000"/>
            <a:gd name="connsiteX5976" fmla="*/ 7653766 w 12192000"/>
            <a:gd name="connsiteY5976" fmla="*/ 1297413 h 6858000"/>
            <a:gd name="connsiteX5977" fmla="*/ 7679644 w 12192000"/>
            <a:gd name="connsiteY5977" fmla="*/ 1325315 h 6858000"/>
            <a:gd name="connsiteX5978" fmla="*/ 7707875 w 12192000"/>
            <a:gd name="connsiteY5978" fmla="*/ 1297413 h 6858000"/>
            <a:gd name="connsiteX5979" fmla="*/ 7679644 w 12192000"/>
            <a:gd name="connsiteY5979" fmla="*/ 1269512 h 6858000"/>
            <a:gd name="connsiteX5980" fmla="*/ 7759632 w 12192000"/>
            <a:gd name="connsiteY5980" fmla="*/ 1269512 h 6858000"/>
            <a:gd name="connsiteX5981" fmla="*/ 7731401 w 12192000"/>
            <a:gd name="connsiteY5981" fmla="*/ 1297413 h 6858000"/>
            <a:gd name="connsiteX5982" fmla="*/ 7759632 w 12192000"/>
            <a:gd name="connsiteY5982" fmla="*/ 1325315 h 6858000"/>
            <a:gd name="connsiteX5983" fmla="*/ 7787863 w 12192000"/>
            <a:gd name="connsiteY5983" fmla="*/ 1297413 h 6858000"/>
            <a:gd name="connsiteX5984" fmla="*/ 7759632 w 12192000"/>
            <a:gd name="connsiteY5984" fmla="*/ 1269512 h 6858000"/>
            <a:gd name="connsiteX5985" fmla="*/ 7839620 w 12192000"/>
            <a:gd name="connsiteY5985" fmla="*/ 1269512 h 6858000"/>
            <a:gd name="connsiteX5986" fmla="*/ 7811389 w 12192000"/>
            <a:gd name="connsiteY5986" fmla="*/ 1297413 h 6858000"/>
            <a:gd name="connsiteX5987" fmla="*/ 7839620 w 12192000"/>
            <a:gd name="connsiteY5987" fmla="*/ 1325315 h 6858000"/>
            <a:gd name="connsiteX5988" fmla="*/ 7867851 w 12192000"/>
            <a:gd name="connsiteY5988" fmla="*/ 1297413 h 6858000"/>
            <a:gd name="connsiteX5989" fmla="*/ 7839620 w 12192000"/>
            <a:gd name="connsiteY5989" fmla="*/ 1269512 h 6858000"/>
            <a:gd name="connsiteX5990" fmla="*/ 7919609 w 12192000"/>
            <a:gd name="connsiteY5990" fmla="*/ 1269512 h 6858000"/>
            <a:gd name="connsiteX5991" fmla="*/ 7891378 w 12192000"/>
            <a:gd name="connsiteY5991" fmla="*/ 1297413 h 6858000"/>
            <a:gd name="connsiteX5992" fmla="*/ 7919609 w 12192000"/>
            <a:gd name="connsiteY5992" fmla="*/ 1325315 h 6858000"/>
            <a:gd name="connsiteX5993" fmla="*/ 7947841 w 12192000"/>
            <a:gd name="connsiteY5993" fmla="*/ 1297413 h 6858000"/>
            <a:gd name="connsiteX5994" fmla="*/ 7919609 w 12192000"/>
            <a:gd name="connsiteY5994" fmla="*/ 1269512 h 6858000"/>
            <a:gd name="connsiteX5995" fmla="*/ 8001949 w 12192000"/>
            <a:gd name="connsiteY5995" fmla="*/ 1269512 h 6858000"/>
            <a:gd name="connsiteX5996" fmla="*/ 7973718 w 12192000"/>
            <a:gd name="connsiteY5996" fmla="*/ 1297413 h 6858000"/>
            <a:gd name="connsiteX5997" fmla="*/ 8001949 w 12192000"/>
            <a:gd name="connsiteY5997" fmla="*/ 1325315 h 6858000"/>
            <a:gd name="connsiteX5998" fmla="*/ 8027828 w 12192000"/>
            <a:gd name="connsiteY5998" fmla="*/ 1297413 h 6858000"/>
            <a:gd name="connsiteX5999" fmla="*/ 8001949 w 12192000"/>
            <a:gd name="connsiteY5999" fmla="*/ 1269512 h 6858000"/>
            <a:gd name="connsiteX6000" fmla="*/ 8081938 w 12192000"/>
            <a:gd name="connsiteY6000" fmla="*/ 1269512 h 6858000"/>
            <a:gd name="connsiteX6001" fmla="*/ 8053707 w 12192000"/>
            <a:gd name="connsiteY6001" fmla="*/ 1297413 h 6858000"/>
            <a:gd name="connsiteX6002" fmla="*/ 8081938 w 12192000"/>
            <a:gd name="connsiteY6002" fmla="*/ 1325315 h 6858000"/>
            <a:gd name="connsiteX6003" fmla="*/ 8110169 w 12192000"/>
            <a:gd name="connsiteY6003" fmla="*/ 1297413 h 6858000"/>
            <a:gd name="connsiteX6004" fmla="*/ 8081938 w 12192000"/>
            <a:gd name="connsiteY6004" fmla="*/ 1269512 h 6858000"/>
            <a:gd name="connsiteX6005" fmla="*/ 8164280 w 12192000"/>
            <a:gd name="connsiteY6005" fmla="*/ 1269512 h 6858000"/>
            <a:gd name="connsiteX6006" fmla="*/ 8136049 w 12192000"/>
            <a:gd name="connsiteY6006" fmla="*/ 1297413 h 6858000"/>
            <a:gd name="connsiteX6007" fmla="*/ 8164280 w 12192000"/>
            <a:gd name="connsiteY6007" fmla="*/ 1325315 h 6858000"/>
            <a:gd name="connsiteX6008" fmla="*/ 8190158 w 12192000"/>
            <a:gd name="connsiteY6008" fmla="*/ 1297413 h 6858000"/>
            <a:gd name="connsiteX6009" fmla="*/ 8164280 w 12192000"/>
            <a:gd name="connsiteY6009" fmla="*/ 1269512 h 6858000"/>
            <a:gd name="connsiteX6010" fmla="*/ 8241915 w 12192000"/>
            <a:gd name="connsiteY6010" fmla="*/ 1269512 h 6858000"/>
            <a:gd name="connsiteX6011" fmla="*/ 8213684 w 12192000"/>
            <a:gd name="connsiteY6011" fmla="*/ 1297413 h 6858000"/>
            <a:gd name="connsiteX6012" fmla="*/ 8241915 w 12192000"/>
            <a:gd name="connsiteY6012" fmla="*/ 1325315 h 6858000"/>
            <a:gd name="connsiteX6013" fmla="*/ 8270146 w 12192000"/>
            <a:gd name="connsiteY6013" fmla="*/ 1297413 h 6858000"/>
            <a:gd name="connsiteX6014" fmla="*/ 8241915 w 12192000"/>
            <a:gd name="connsiteY6014" fmla="*/ 1269512 h 6858000"/>
            <a:gd name="connsiteX6015" fmla="*/ 8321905 w 12192000"/>
            <a:gd name="connsiteY6015" fmla="*/ 1269512 h 6858000"/>
            <a:gd name="connsiteX6016" fmla="*/ 8296026 w 12192000"/>
            <a:gd name="connsiteY6016" fmla="*/ 1297413 h 6858000"/>
            <a:gd name="connsiteX6017" fmla="*/ 8321905 w 12192000"/>
            <a:gd name="connsiteY6017" fmla="*/ 1325315 h 6858000"/>
            <a:gd name="connsiteX6018" fmla="*/ 8350135 w 12192000"/>
            <a:gd name="connsiteY6018" fmla="*/ 1297413 h 6858000"/>
            <a:gd name="connsiteX6019" fmla="*/ 8321905 w 12192000"/>
            <a:gd name="connsiteY6019" fmla="*/ 1269512 h 6858000"/>
            <a:gd name="connsiteX6020" fmla="*/ 8401892 w 12192000"/>
            <a:gd name="connsiteY6020" fmla="*/ 1269512 h 6858000"/>
            <a:gd name="connsiteX6021" fmla="*/ 8376013 w 12192000"/>
            <a:gd name="connsiteY6021" fmla="*/ 1297413 h 6858000"/>
            <a:gd name="connsiteX6022" fmla="*/ 8401892 w 12192000"/>
            <a:gd name="connsiteY6022" fmla="*/ 1325315 h 6858000"/>
            <a:gd name="connsiteX6023" fmla="*/ 8430123 w 12192000"/>
            <a:gd name="connsiteY6023" fmla="*/ 1297413 h 6858000"/>
            <a:gd name="connsiteX6024" fmla="*/ 8401892 w 12192000"/>
            <a:gd name="connsiteY6024" fmla="*/ 1269512 h 6858000"/>
            <a:gd name="connsiteX6025" fmla="*/ 8481880 w 12192000"/>
            <a:gd name="connsiteY6025" fmla="*/ 1269512 h 6858000"/>
            <a:gd name="connsiteX6026" fmla="*/ 8456001 w 12192000"/>
            <a:gd name="connsiteY6026" fmla="*/ 1297413 h 6858000"/>
            <a:gd name="connsiteX6027" fmla="*/ 8481880 w 12192000"/>
            <a:gd name="connsiteY6027" fmla="*/ 1325315 h 6858000"/>
            <a:gd name="connsiteX6028" fmla="*/ 8510111 w 12192000"/>
            <a:gd name="connsiteY6028" fmla="*/ 1297413 h 6858000"/>
            <a:gd name="connsiteX6029" fmla="*/ 8481880 w 12192000"/>
            <a:gd name="connsiteY6029" fmla="*/ 1269512 h 6858000"/>
            <a:gd name="connsiteX6030" fmla="*/ 8564221 w 12192000"/>
            <a:gd name="connsiteY6030" fmla="*/ 1269512 h 6858000"/>
            <a:gd name="connsiteX6031" fmla="*/ 8535990 w 12192000"/>
            <a:gd name="connsiteY6031" fmla="*/ 1297413 h 6858000"/>
            <a:gd name="connsiteX6032" fmla="*/ 8564221 w 12192000"/>
            <a:gd name="connsiteY6032" fmla="*/ 1325315 h 6858000"/>
            <a:gd name="connsiteX6033" fmla="*/ 8592452 w 12192000"/>
            <a:gd name="connsiteY6033" fmla="*/ 1297413 h 6858000"/>
            <a:gd name="connsiteX6034" fmla="*/ 8564221 w 12192000"/>
            <a:gd name="connsiteY6034" fmla="*/ 1269512 h 6858000"/>
            <a:gd name="connsiteX6035" fmla="*/ 8644209 w 12192000"/>
            <a:gd name="connsiteY6035" fmla="*/ 1269512 h 6858000"/>
            <a:gd name="connsiteX6036" fmla="*/ 8615978 w 12192000"/>
            <a:gd name="connsiteY6036" fmla="*/ 1297413 h 6858000"/>
            <a:gd name="connsiteX6037" fmla="*/ 8644209 w 12192000"/>
            <a:gd name="connsiteY6037" fmla="*/ 1325315 h 6858000"/>
            <a:gd name="connsiteX6038" fmla="*/ 8672440 w 12192000"/>
            <a:gd name="connsiteY6038" fmla="*/ 1297413 h 6858000"/>
            <a:gd name="connsiteX6039" fmla="*/ 8644209 w 12192000"/>
            <a:gd name="connsiteY6039" fmla="*/ 1269512 h 6858000"/>
            <a:gd name="connsiteX6040" fmla="*/ 8724197 w 12192000"/>
            <a:gd name="connsiteY6040" fmla="*/ 1269512 h 6858000"/>
            <a:gd name="connsiteX6041" fmla="*/ 8695966 w 12192000"/>
            <a:gd name="connsiteY6041" fmla="*/ 1297413 h 6858000"/>
            <a:gd name="connsiteX6042" fmla="*/ 8724197 w 12192000"/>
            <a:gd name="connsiteY6042" fmla="*/ 1325315 h 6858000"/>
            <a:gd name="connsiteX6043" fmla="*/ 8752428 w 12192000"/>
            <a:gd name="connsiteY6043" fmla="*/ 1297413 h 6858000"/>
            <a:gd name="connsiteX6044" fmla="*/ 8724197 w 12192000"/>
            <a:gd name="connsiteY6044" fmla="*/ 1269512 h 6858000"/>
            <a:gd name="connsiteX6045" fmla="*/ 8806539 w 12192000"/>
            <a:gd name="connsiteY6045" fmla="*/ 1269512 h 6858000"/>
            <a:gd name="connsiteX6046" fmla="*/ 8778308 w 12192000"/>
            <a:gd name="connsiteY6046" fmla="*/ 1297413 h 6858000"/>
            <a:gd name="connsiteX6047" fmla="*/ 8806539 w 12192000"/>
            <a:gd name="connsiteY6047" fmla="*/ 1325315 h 6858000"/>
            <a:gd name="connsiteX6048" fmla="*/ 8832417 w 12192000"/>
            <a:gd name="connsiteY6048" fmla="*/ 1297413 h 6858000"/>
            <a:gd name="connsiteX6049" fmla="*/ 8806539 w 12192000"/>
            <a:gd name="connsiteY6049" fmla="*/ 1269512 h 6858000"/>
            <a:gd name="connsiteX6050" fmla="*/ 8884175 w 12192000"/>
            <a:gd name="connsiteY6050" fmla="*/ 1269512 h 6858000"/>
            <a:gd name="connsiteX6051" fmla="*/ 8855944 w 12192000"/>
            <a:gd name="connsiteY6051" fmla="*/ 1297413 h 6858000"/>
            <a:gd name="connsiteX6052" fmla="*/ 8884175 w 12192000"/>
            <a:gd name="connsiteY6052" fmla="*/ 1325315 h 6858000"/>
            <a:gd name="connsiteX6053" fmla="*/ 8912407 w 12192000"/>
            <a:gd name="connsiteY6053" fmla="*/ 1297413 h 6858000"/>
            <a:gd name="connsiteX6054" fmla="*/ 8884175 w 12192000"/>
            <a:gd name="connsiteY6054" fmla="*/ 1269512 h 6858000"/>
            <a:gd name="connsiteX6055" fmla="*/ 8964163 w 12192000"/>
            <a:gd name="connsiteY6055" fmla="*/ 1269512 h 6858000"/>
            <a:gd name="connsiteX6056" fmla="*/ 8935932 w 12192000"/>
            <a:gd name="connsiteY6056" fmla="*/ 1297413 h 6858000"/>
            <a:gd name="connsiteX6057" fmla="*/ 8964163 w 12192000"/>
            <a:gd name="connsiteY6057" fmla="*/ 1325315 h 6858000"/>
            <a:gd name="connsiteX6058" fmla="*/ 8992394 w 12192000"/>
            <a:gd name="connsiteY6058" fmla="*/ 1297413 h 6858000"/>
            <a:gd name="connsiteX6059" fmla="*/ 8964163 w 12192000"/>
            <a:gd name="connsiteY6059" fmla="*/ 1269512 h 6858000"/>
            <a:gd name="connsiteX6060" fmla="*/ 9046504 w 12192000"/>
            <a:gd name="connsiteY6060" fmla="*/ 1269512 h 6858000"/>
            <a:gd name="connsiteX6061" fmla="*/ 9020625 w 12192000"/>
            <a:gd name="connsiteY6061" fmla="*/ 1297413 h 6858000"/>
            <a:gd name="connsiteX6062" fmla="*/ 9046504 w 12192000"/>
            <a:gd name="connsiteY6062" fmla="*/ 1325315 h 6858000"/>
            <a:gd name="connsiteX6063" fmla="*/ 9074735 w 12192000"/>
            <a:gd name="connsiteY6063" fmla="*/ 1297413 h 6858000"/>
            <a:gd name="connsiteX6064" fmla="*/ 9046504 w 12192000"/>
            <a:gd name="connsiteY6064" fmla="*/ 1269512 h 6858000"/>
            <a:gd name="connsiteX6065" fmla="*/ 9126492 w 12192000"/>
            <a:gd name="connsiteY6065" fmla="*/ 1269512 h 6858000"/>
            <a:gd name="connsiteX6066" fmla="*/ 9098261 w 12192000"/>
            <a:gd name="connsiteY6066" fmla="*/ 1297413 h 6858000"/>
            <a:gd name="connsiteX6067" fmla="*/ 9126492 w 12192000"/>
            <a:gd name="connsiteY6067" fmla="*/ 1325315 h 6858000"/>
            <a:gd name="connsiteX6068" fmla="*/ 9154723 w 12192000"/>
            <a:gd name="connsiteY6068" fmla="*/ 1297413 h 6858000"/>
            <a:gd name="connsiteX6069" fmla="*/ 9126492 w 12192000"/>
            <a:gd name="connsiteY6069" fmla="*/ 1269512 h 6858000"/>
            <a:gd name="connsiteX6070" fmla="*/ 9206480 w 12192000"/>
            <a:gd name="connsiteY6070" fmla="*/ 1269512 h 6858000"/>
            <a:gd name="connsiteX6071" fmla="*/ 9178249 w 12192000"/>
            <a:gd name="connsiteY6071" fmla="*/ 1297413 h 6858000"/>
            <a:gd name="connsiteX6072" fmla="*/ 9206480 w 12192000"/>
            <a:gd name="connsiteY6072" fmla="*/ 1325315 h 6858000"/>
            <a:gd name="connsiteX6073" fmla="*/ 9234711 w 12192000"/>
            <a:gd name="connsiteY6073" fmla="*/ 1297413 h 6858000"/>
            <a:gd name="connsiteX6074" fmla="*/ 9206480 w 12192000"/>
            <a:gd name="connsiteY6074" fmla="*/ 1269512 h 6858000"/>
            <a:gd name="connsiteX6075" fmla="*/ 9286468 w 12192000"/>
            <a:gd name="connsiteY6075" fmla="*/ 1269512 h 6858000"/>
            <a:gd name="connsiteX6076" fmla="*/ 9258237 w 12192000"/>
            <a:gd name="connsiteY6076" fmla="*/ 1297413 h 6858000"/>
            <a:gd name="connsiteX6077" fmla="*/ 9286468 w 12192000"/>
            <a:gd name="connsiteY6077" fmla="*/ 1325315 h 6858000"/>
            <a:gd name="connsiteX6078" fmla="*/ 9314699 w 12192000"/>
            <a:gd name="connsiteY6078" fmla="*/ 1297413 h 6858000"/>
            <a:gd name="connsiteX6079" fmla="*/ 9286468 w 12192000"/>
            <a:gd name="connsiteY6079" fmla="*/ 1269512 h 6858000"/>
            <a:gd name="connsiteX6080" fmla="*/ 9366458 w 12192000"/>
            <a:gd name="connsiteY6080" fmla="*/ 1269512 h 6858000"/>
            <a:gd name="connsiteX6081" fmla="*/ 9338227 w 12192000"/>
            <a:gd name="connsiteY6081" fmla="*/ 1297413 h 6858000"/>
            <a:gd name="connsiteX6082" fmla="*/ 9366458 w 12192000"/>
            <a:gd name="connsiteY6082" fmla="*/ 1325315 h 6858000"/>
            <a:gd name="connsiteX6083" fmla="*/ 9394690 w 12192000"/>
            <a:gd name="connsiteY6083" fmla="*/ 1297413 h 6858000"/>
            <a:gd name="connsiteX6084" fmla="*/ 9366458 w 12192000"/>
            <a:gd name="connsiteY6084" fmla="*/ 1269512 h 6858000"/>
            <a:gd name="connsiteX6085" fmla="*/ 9448798 w 12192000"/>
            <a:gd name="connsiteY6085" fmla="*/ 1269512 h 6858000"/>
            <a:gd name="connsiteX6086" fmla="*/ 9420567 w 12192000"/>
            <a:gd name="connsiteY6086" fmla="*/ 1297413 h 6858000"/>
            <a:gd name="connsiteX6087" fmla="*/ 9448798 w 12192000"/>
            <a:gd name="connsiteY6087" fmla="*/ 1325315 h 6858000"/>
            <a:gd name="connsiteX6088" fmla="*/ 9474677 w 12192000"/>
            <a:gd name="connsiteY6088" fmla="*/ 1297413 h 6858000"/>
            <a:gd name="connsiteX6089" fmla="*/ 9448798 w 12192000"/>
            <a:gd name="connsiteY6089" fmla="*/ 1269512 h 6858000"/>
            <a:gd name="connsiteX6090" fmla="*/ 9528787 w 12192000"/>
            <a:gd name="connsiteY6090" fmla="*/ 1269512 h 6858000"/>
            <a:gd name="connsiteX6091" fmla="*/ 9500556 w 12192000"/>
            <a:gd name="connsiteY6091" fmla="*/ 1297413 h 6858000"/>
            <a:gd name="connsiteX6092" fmla="*/ 9528787 w 12192000"/>
            <a:gd name="connsiteY6092" fmla="*/ 1325315 h 6858000"/>
            <a:gd name="connsiteX6093" fmla="*/ 9557018 w 12192000"/>
            <a:gd name="connsiteY6093" fmla="*/ 1297413 h 6858000"/>
            <a:gd name="connsiteX6094" fmla="*/ 9528787 w 12192000"/>
            <a:gd name="connsiteY6094" fmla="*/ 1269512 h 6858000"/>
            <a:gd name="connsiteX6095" fmla="*/ 9611129 w 12192000"/>
            <a:gd name="connsiteY6095" fmla="*/ 1269512 h 6858000"/>
            <a:gd name="connsiteX6096" fmla="*/ 9582898 w 12192000"/>
            <a:gd name="connsiteY6096" fmla="*/ 1297413 h 6858000"/>
            <a:gd name="connsiteX6097" fmla="*/ 9611129 w 12192000"/>
            <a:gd name="connsiteY6097" fmla="*/ 1325315 h 6858000"/>
            <a:gd name="connsiteX6098" fmla="*/ 9637007 w 12192000"/>
            <a:gd name="connsiteY6098" fmla="*/ 1297413 h 6858000"/>
            <a:gd name="connsiteX6099" fmla="*/ 9611129 w 12192000"/>
            <a:gd name="connsiteY6099" fmla="*/ 1269512 h 6858000"/>
            <a:gd name="connsiteX6100" fmla="*/ 9688765 w 12192000"/>
            <a:gd name="connsiteY6100" fmla="*/ 1269512 h 6858000"/>
            <a:gd name="connsiteX6101" fmla="*/ 9662886 w 12192000"/>
            <a:gd name="connsiteY6101" fmla="*/ 1297413 h 6858000"/>
            <a:gd name="connsiteX6102" fmla="*/ 9688765 w 12192000"/>
            <a:gd name="connsiteY6102" fmla="*/ 1325315 h 6858000"/>
            <a:gd name="connsiteX6103" fmla="*/ 9716995 w 12192000"/>
            <a:gd name="connsiteY6103" fmla="*/ 1297413 h 6858000"/>
            <a:gd name="connsiteX6104" fmla="*/ 9688765 w 12192000"/>
            <a:gd name="connsiteY6104" fmla="*/ 1269512 h 6858000"/>
            <a:gd name="connsiteX6105" fmla="*/ 9768751 w 12192000"/>
            <a:gd name="connsiteY6105" fmla="*/ 1269512 h 6858000"/>
            <a:gd name="connsiteX6106" fmla="*/ 9740520 w 12192000"/>
            <a:gd name="connsiteY6106" fmla="*/ 1297413 h 6858000"/>
            <a:gd name="connsiteX6107" fmla="*/ 9768751 w 12192000"/>
            <a:gd name="connsiteY6107" fmla="*/ 1325315 h 6858000"/>
            <a:gd name="connsiteX6108" fmla="*/ 9796982 w 12192000"/>
            <a:gd name="connsiteY6108" fmla="*/ 1297413 h 6858000"/>
            <a:gd name="connsiteX6109" fmla="*/ 9768751 w 12192000"/>
            <a:gd name="connsiteY6109" fmla="*/ 1269512 h 6858000"/>
            <a:gd name="connsiteX6110" fmla="*/ 9848740 w 12192000"/>
            <a:gd name="connsiteY6110" fmla="*/ 1269512 h 6858000"/>
            <a:gd name="connsiteX6111" fmla="*/ 9822861 w 12192000"/>
            <a:gd name="connsiteY6111" fmla="*/ 1297413 h 6858000"/>
            <a:gd name="connsiteX6112" fmla="*/ 9848740 w 12192000"/>
            <a:gd name="connsiteY6112" fmla="*/ 1325315 h 6858000"/>
            <a:gd name="connsiteX6113" fmla="*/ 9876971 w 12192000"/>
            <a:gd name="connsiteY6113" fmla="*/ 1297413 h 6858000"/>
            <a:gd name="connsiteX6114" fmla="*/ 9848740 w 12192000"/>
            <a:gd name="connsiteY6114" fmla="*/ 1269512 h 6858000"/>
            <a:gd name="connsiteX6115" fmla="*/ 9931082 w 12192000"/>
            <a:gd name="connsiteY6115" fmla="*/ 1269512 h 6858000"/>
            <a:gd name="connsiteX6116" fmla="*/ 9902851 w 12192000"/>
            <a:gd name="connsiteY6116" fmla="*/ 1297413 h 6858000"/>
            <a:gd name="connsiteX6117" fmla="*/ 9931082 w 12192000"/>
            <a:gd name="connsiteY6117" fmla="*/ 1325315 h 6858000"/>
            <a:gd name="connsiteX6118" fmla="*/ 9959314 w 12192000"/>
            <a:gd name="connsiteY6118" fmla="*/ 1297413 h 6858000"/>
            <a:gd name="connsiteX6119" fmla="*/ 9931082 w 12192000"/>
            <a:gd name="connsiteY6119" fmla="*/ 1269512 h 6858000"/>
            <a:gd name="connsiteX6120" fmla="*/ 10011069 w 12192000"/>
            <a:gd name="connsiteY6120" fmla="*/ 1269512 h 6858000"/>
            <a:gd name="connsiteX6121" fmla="*/ 9982838 w 12192000"/>
            <a:gd name="connsiteY6121" fmla="*/ 1297413 h 6858000"/>
            <a:gd name="connsiteX6122" fmla="*/ 10011069 w 12192000"/>
            <a:gd name="connsiteY6122" fmla="*/ 1325315 h 6858000"/>
            <a:gd name="connsiteX6123" fmla="*/ 10039300 w 12192000"/>
            <a:gd name="connsiteY6123" fmla="*/ 1297413 h 6858000"/>
            <a:gd name="connsiteX6124" fmla="*/ 10011069 w 12192000"/>
            <a:gd name="connsiteY6124" fmla="*/ 1269512 h 6858000"/>
            <a:gd name="connsiteX6125" fmla="*/ 10091058 w 12192000"/>
            <a:gd name="connsiteY6125" fmla="*/ 1269512 h 6858000"/>
            <a:gd name="connsiteX6126" fmla="*/ 10062827 w 12192000"/>
            <a:gd name="connsiteY6126" fmla="*/ 1297413 h 6858000"/>
            <a:gd name="connsiteX6127" fmla="*/ 10091058 w 12192000"/>
            <a:gd name="connsiteY6127" fmla="*/ 1325315 h 6858000"/>
            <a:gd name="connsiteX6128" fmla="*/ 10119289 w 12192000"/>
            <a:gd name="connsiteY6128" fmla="*/ 1297413 h 6858000"/>
            <a:gd name="connsiteX6129" fmla="*/ 10091058 w 12192000"/>
            <a:gd name="connsiteY6129" fmla="*/ 1269512 h 6858000"/>
            <a:gd name="connsiteX6130" fmla="*/ 10171046 w 12192000"/>
            <a:gd name="connsiteY6130" fmla="*/ 1269512 h 6858000"/>
            <a:gd name="connsiteX6131" fmla="*/ 10142815 w 12192000"/>
            <a:gd name="connsiteY6131" fmla="*/ 1297413 h 6858000"/>
            <a:gd name="connsiteX6132" fmla="*/ 10171046 w 12192000"/>
            <a:gd name="connsiteY6132" fmla="*/ 1325315 h 6858000"/>
            <a:gd name="connsiteX6133" fmla="*/ 10199277 w 12192000"/>
            <a:gd name="connsiteY6133" fmla="*/ 1297413 h 6858000"/>
            <a:gd name="connsiteX6134" fmla="*/ 10171046 w 12192000"/>
            <a:gd name="connsiteY6134" fmla="*/ 1269512 h 6858000"/>
            <a:gd name="connsiteX6135" fmla="*/ 10331023 w 12192000"/>
            <a:gd name="connsiteY6135" fmla="*/ 1269512 h 6858000"/>
            <a:gd name="connsiteX6136" fmla="*/ 10302792 w 12192000"/>
            <a:gd name="connsiteY6136" fmla="*/ 1297413 h 6858000"/>
            <a:gd name="connsiteX6137" fmla="*/ 10331023 w 12192000"/>
            <a:gd name="connsiteY6137" fmla="*/ 1325315 h 6858000"/>
            <a:gd name="connsiteX6138" fmla="*/ 10359255 w 12192000"/>
            <a:gd name="connsiteY6138" fmla="*/ 1297413 h 6858000"/>
            <a:gd name="connsiteX6139" fmla="*/ 10331023 w 12192000"/>
            <a:gd name="connsiteY6139" fmla="*/ 1269512 h 6858000"/>
            <a:gd name="connsiteX6140" fmla="*/ 10815658 w 12192000"/>
            <a:gd name="connsiteY6140" fmla="*/ 1269512 h 6858000"/>
            <a:gd name="connsiteX6141" fmla="*/ 10787427 w 12192000"/>
            <a:gd name="connsiteY6141" fmla="*/ 1297413 h 6858000"/>
            <a:gd name="connsiteX6142" fmla="*/ 10815658 w 12192000"/>
            <a:gd name="connsiteY6142" fmla="*/ 1325315 h 6858000"/>
            <a:gd name="connsiteX6143" fmla="*/ 10841537 w 12192000"/>
            <a:gd name="connsiteY6143" fmla="*/ 1297413 h 6858000"/>
            <a:gd name="connsiteX6144" fmla="*/ 10815658 w 12192000"/>
            <a:gd name="connsiteY6144" fmla="*/ 1269512 h 6858000"/>
            <a:gd name="connsiteX6145" fmla="*/ 11537907 w 12192000"/>
            <a:gd name="connsiteY6145" fmla="*/ 1269512 h 6858000"/>
            <a:gd name="connsiteX6146" fmla="*/ 11509676 w 12192000"/>
            <a:gd name="connsiteY6146" fmla="*/ 1297413 h 6858000"/>
            <a:gd name="connsiteX6147" fmla="*/ 11537907 w 12192000"/>
            <a:gd name="connsiteY6147" fmla="*/ 1325315 h 6858000"/>
            <a:gd name="connsiteX6148" fmla="*/ 11566139 w 12192000"/>
            <a:gd name="connsiteY6148" fmla="*/ 1297413 h 6858000"/>
            <a:gd name="connsiteX6149" fmla="*/ 11537907 w 12192000"/>
            <a:gd name="connsiteY6149" fmla="*/ 1269512 h 6858000"/>
            <a:gd name="connsiteX6150" fmla="*/ 1247638 w 12192000"/>
            <a:gd name="connsiteY6150" fmla="*/ 1348566 h 6858000"/>
            <a:gd name="connsiteX6151" fmla="*/ 1221759 w 12192000"/>
            <a:gd name="connsiteY6151" fmla="*/ 1376467 h 6858000"/>
            <a:gd name="connsiteX6152" fmla="*/ 1247638 w 12192000"/>
            <a:gd name="connsiteY6152" fmla="*/ 1404369 h 6858000"/>
            <a:gd name="connsiteX6153" fmla="*/ 1275869 w 12192000"/>
            <a:gd name="connsiteY6153" fmla="*/ 1376467 h 6858000"/>
            <a:gd name="connsiteX6154" fmla="*/ 1247638 w 12192000"/>
            <a:gd name="connsiteY6154" fmla="*/ 1348566 h 6858000"/>
            <a:gd name="connsiteX6155" fmla="*/ 1327626 w 12192000"/>
            <a:gd name="connsiteY6155" fmla="*/ 1348566 h 6858000"/>
            <a:gd name="connsiteX6156" fmla="*/ 1301747 w 12192000"/>
            <a:gd name="connsiteY6156" fmla="*/ 1376467 h 6858000"/>
            <a:gd name="connsiteX6157" fmla="*/ 1327626 w 12192000"/>
            <a:gd name="connsiteY6157" fmla="*/ 1404369 h 6858000"/>
            <a:gd name="connsiteX6158" fmla="*/ 1355857 w 12192000"/>
            <a:gd name="connsiteY6158" fmla="*/ 1376467 h 6858000"/>
            <a:gd name="connsiteX6159" fmla="*/ 1327626 w 12192000"/>
            <a:gd name="connsiteY6159" fmla="*/ 1348566 h 6858000"/>
            <a:gd name="connsiteX6160" fmla="*/ 1407614 w 12192000"/>
            <a:gd name="connsiteY6160" fmla="*/ 1348566 h 6858000"/>
            <a:gd name="connsiteX6161" fmla="*/ 1379383 w 12192000"/>
            <a:gd name="connsiteY6161" fmla="*/ 1376467 h 6858000"/>
            <a:gd name="connsiteX6162" fmla="*/ 1407614 w 12192000"/>
            <a:gd name="connsiteY6162" fmla="*/ 1404369 h 6858000"/>
            <a:gd name="connsiteX6163" fmla="*/ 1435845 w 12192000"/>
            <a:gd name="connsiteY6163" fmla="*/ 1376467 h 6858000"/>
            <a:gd name="connsiteX6164" fmla="*/ 1407614 w 12192000"/>
            <a:gd name="connsiteY6164" fmla="*/ 1348566 h 6858000"/>
            <a:gd name="connsiteX6165" fmla="*/ 1487602 w 12192000"/>
            <a:gd name="connsiteY6165" fmla="*/ 1348566 h 6858000"/>
            <a:gd name="connsiteX6166" fmla="*/ 1459371 w 12192000"/>
            <a:gd name="connsiteY6166" fmla="*/ 1376467 h 6858000"/>
            <a:gd name="connsiteX6167" fmla="*/ 1487602 w 12192000"/>
            <a:gd name="connsiteY6167" fmla="*/ 1404369 h 6858000"/>
            <a:gd name="connsiteX6168" fmla="*/ 1515833 w 12192000"/>
            <a:gd name="connsiteY6168" fmla="*/ 1376467 h 6858000"/>
            <a:gd name="connsiteX6169" fmla="*/ 1487602 w 12192000"/>
            <a:gd name="connsiteY6169" fmla="*/ 1348566 h 6858000"/>
            <a:gd name="connsiteX6170" fmla="*/ 1569943 w 12192000"/>
            <a:gd name="connsiteY6170" fmla="*/ 1348566 h 6858000"/>
            <a:gd name="connsiteX6171" fmla="*/ 1541712 w 12192000"/>
            <a:gd name="connsiteY6171" fmla="*/ 1376467 h 6858000"/>
            <a:gd name="connsiteX6172" fmla="*/ 1569943 w 12192000"/>
            <a:gd name="connsiteY6172" fmla="*/ 1404369 h 6858000"/>
            <a:gd name="connsiteX6173" fmla="*/ 1598174 w 12192000"/>
            <a:gd name="connsiteY6173" fmla="*/ 1376467 h 6858000"/>
            <a:gd name="connsiteX6174" fmla="*/ 1569943 w 12192000"/>
            <a:gd name="connsiteY6174" fmla="*/ 1348566 h 6858000"/>
            <a:gd name="connsiteX6175" fmla="*/ 1649932 w 12192000"/>
            <a:gd name="connsiteY6175" fmla="*/ 1348566 h 6858000"/>
            <a:gd name="connsiteX6176" fmla="*/ 1621701 w 12192000"/>
            <a:gd name="connsiteY6176" fmla="*/ 1376467 h 6858000"/>
            <a:gd name="connsiteX6177" fmla="*/ 1649932 w 12192000"/>
            <a:gd name="connsiteY6177" fmla="*/ 1404369 h 6858000"/>
            <a:gd name="connsiteX6178" fmla="*/ 1678163 w 12192000"/>
            <a:gd name="connsiteY6178" fmla="*/ 1376467 h 6858000"/>
            <a:gd name="connsiteX6179" fmla="*/ 1649932 w 12192000"/>
            <a:gd name="connsiteY6179" fmla="*/ 1348566 h 6858000"/>
            <a:gd name="connsiteX6180" fmla="*/ 1729920 w 12192000"/>
            <a:gd name="connsiteY6180" fmla="*/ 1348566 h 6858000"/>
            <a:gd name="connsiteX6181" fmla="*/ 1701689 w 12192000"/>
            <a:gd name="connsiteY6181" fmla="*/ 1376467 h 6858000"/>
            <a:gd name="connsiteX6182" fmla="*/ 1729920 w 12192000"/>
            <a:gd name="connsiteY6182" fmla="*/ 1404369 h 6858000"/>
            <a:gd name="connsiteX6183" fmla="*/ 1758151 w 12192000"/>
            <a:gd name="connsiteY6183" fmla="*/ 1376467 h 6858000"/>
            <a:gd name="connsiteX6184" fmla="*/ 1729920 w 12192000"/>
            <a:gd name="connsiteY6184" fmla="*/ 1348566 h 6858000"/>
            <a:gd name="connsiteX6185" fmla="*/ 1809908 w 12192000"/>
            <a:gd name="connsiteY6185" fmla="*/ 1348566 h 6858000"/>
            <a:gd name="connsiteX6186" fmla="*/ 1781677 w 12192000"/>
            <a:gd name="connsiteY6186" fmla="*/ 1376467 h 6858000"/>
            <a:gd name="connsiteX6187" fmla="*/ 1809908 w 12192000"/>
            <a:gd name="connsiteY6187" fmla="*/ 1404369 h 6858000"/>
            <a:gd name="connsiteX6188" fmla="*/ 1838139 w 12192000"/>
            <a:gd name="connsiteY6188" fmla="*/ 1376467 h 6858000"/>
            <a:gd name="connsiteX6189" fmla="*/ 1809908 w 12192000"/>
            <a:gd name="connsiteY6189" fmla="*/ 1348566 h 6858000"/>
            <a:gd name="connsiteX6190" fmla="*/ 1889897 w 12192000"/>
            <a:gd name="connsiteY6190" fmla="*/ 1348566 h 6858000"/>
            <a:gd name="connsiteX6191" fmla="*/ 1864018 w 12192000"/>
            <a:gd name="connsiteY6191" fmla="*/ 1376467 h 6858000"/>
            <a:gd name="connsiteX6192" fmla="*/ 1889897 w 12192000"/>
            <a:gd name="connsiteY6192" fmla="*/ 1404369 h 6858000"/>
            <a:gd name="connsiteX6193" fmla="*/ 1918128 w 12192000"/>
            <a:gd name="connsiteY6193" fmla="*/ 1376467 h 6858000"/>
            <a:gd name="connsiteX6194" fmla="*/ 1889897 w 12192000"/>
            <a:gd name="connsiteY6194" fmla="*/ 1348566 h 6858000"/>
            <a:gd name="connsiteX6195" fmla="*/ 1969886 w 12192000"/>
            <a:gd name="connsiteY6195" fmla="*/ 1348566 h 6858000"/>
            <a:gd name="connsiteX6196" fmla="*/ 1944007 w 12192000"/>
            <a:gd name="connsiteY6196" fmla="*/ 1376467 h 6858000"/>
            <a:gd name="connsiteX6197" fmla="*/ 1969886 w 12192000"/>
            <a:gd name="connsiteY6197" fmla="*/ 1404369 h 6858000"/>
            <a:gd name="connsiteX6198" fmla="*/ 1998117 w 12192000"/>
            <a:gd name="connsiteY6198" fmla="*/ 1376467 h 6858000"/>
            <a:gd name="connsiteX6199" fmla="*/ 1969886 w 12192000"/>
            <a:gd name="connsiteY6199" fmla="*/ 1348566 h 6858000"/>
            <a:gd name="connsiteX6200" fmla="*/ 2052227 w 12192000"/>
            <a:gd name="connsiteY6200" fmla="*/ 1348566 h 6858000"/>
            <a:gd name="connsiteX6201" fmla="*/ 2026348 w 12192000"/>
            <a:gd name="connsiteY6201" fmla="*/ 1376467 h 6858000"/>
            <a:gd name="connsiteX6202" fmla="*/ 2052227 w 12192000"/>
            <a:gd name="connsiteY6202" fmla="*/ 1404369 h 6858000"/>
            <a:gd name="connsiteX6203" fmla="*/ 2080458 w 12192000"/>
            <a:gd name="connsiteY6203" fmla="*/ 1376467 h 6858000"/>
            <a:gd name="connsiteX6204" fmla="*/ 2052227 w 12192000"/>
            <a:gd name="connsiteY6204" fmla="*/ 1348566 h 6858000"/>
            <a:gd name="connsiteX6205" fmla="*/ 2132214 w 12192000"/>
            <a:gd name="connsiteY6205" fmla="*/ 1348566 h 6858000"/>
            <a:gd name="connsiteX6206" fmla="*/ 2103983 w 12192000"/>
            <a:gd name="connsiteY6206" fmla="*/ 1376467 h 6858000"/>
            <a:gd name="connsiteX6207" fmla="*/ 2132214 w 12192000"/>
            <a:gd name="connsiteY6207" fmla="*/ 1404369 h 6858000"/>
            <a:gd name="connsiteX6208" fmla="*/ 2160445 w 12192000"/>
            <a:gd name="connsiteY6208" fmla="*/ 1376467 h 6858000"/>
            <a:gd name="connsiteX6209" fmla="*/ 2132214 w 12192000"/>
            <a:gd name="connsiteY6209" fmla="*/ 1348566 h 6858000"/>
            <a:gd name="connsiteX6210" fmla="*/ 2212204 w 12192000"/>
            <a:gd name="connsiteY6210" fmla="*/ 1348566 h 6858000"/>
            <a:gd name="connsiteX6211" fmla="*/ 2183973 w 12192000"/>
            <a:gd name="connsiteY6211" fmla="*/ 1376467 h 6858000"/>
            <a:gd name="connsiteX6212" fmla="*/ 2212204 w 12192000"/>
            <a:gd name="connsiteY6212" fmla="*/ 1404369 h 6858000"/>
            <a:gd name="connsiteX6213" fmla="*/ 2240436 w 12192000"/>
            <a:gd name="connsiteY6213" fmla="*/ 1376467 h 6858000"/>
            <a:gd name="connsiteX6214" fmla="*/ 2212204 w 12192000"/>
            <a:gd name="connsiteY6214" fmla="*/ 1348566 h 6858000"/>
            <a:gd name="connsiteX6215" fmla="*/ 2294544 w 12192000"/>
            <a:gd name="connsiteY6215" fmla="*/ 1348566 h 6858000"/>
            <a:gd name="connsiteX6216" fmla="*/ 2266313 w 12192000"/>
            <a:gd name="connsiteY6216" fmla="*/ 1376467 h 6858000"/>
            <a:gd name="connsiteX6217" fmla="*/ 2294544 w 12192000"/>
            <a:gd name="connsiteY6217" fmla="*/ 1404369 h 6858000"/>
            <a:gd name="connsiteX6218" fmla="*/ 2320423 w 12192000"/>
            <a:gd name="connsiteY6218" fmla="*/ 1376467 h 6858000"/>
            <a:gd name="connsiteX6219" fmla="*/ 2294544 w 12192000"/>
            <a:gd name="connsiteY6219" fmla="*/ 1348566 h 6858000"/>
            <a:gd name="connsiteX6220" fmla="*/ 2372179 w 12192000"/>
            <a:gd name="connsiteY6220" fmla="*/ 1348566 h 6858000"/>
            <a:gd name="connsiteX6221" fmla="*/ 2343948 w 12192000"/>
            <a:gd name="connsiteY6221" fmla="*/ 1376467 h 6858000"/>
            <a:gd name="connsiteX6222" fmla="*/ 2372179 w 12192000"/>
            <a:gd name="connsiteY6222" fmla="*/ 1404369 h 6858000"/>
            <a:gd name="connsiteX6223" fmla="*/ 2400410 w 12192000"/>
            <a:gd name="connsiteY6223" fmla="*/ 1376467 h 6858000"/>
            <a:gd name="connsiteX6224" fmla="*/ 2372179 w 12192000"/>
            <a:gd name="connsiteY6224" fmla="*/ 1348566 h 6858000"/>
            <a:gd name="connsiteX6225" fmla="*/ 2452168 w 12192000"/>
            <a:gd name="connsiteY6225" fmla="*/ 1348566 h 6858000"/>
            <a:gd name="connsiteX6226" fmla="*/ 2426289 w 12192000"/>
            <a:gd name="connsiteY6226" fmla="*/ 1376467 h 6858000"/>
            <a:gd name="connsiteX6227" fmla="*/ 2452168 w 12192000"/>
            <a:gd name="connsiteY6227" fmla="*/ 1404369 h 6858000"/>
            <a:gd name="connsiteX6228" fmla="*/ 2480399 w 12192000"/>
            <a:gd name="connsiteY6228" fmla="*/ 1376467 h 6858000"/>
            <a:gd name="connsiteX6229" fmla="*/ 2452168 w 12192000"/>
            <a:gd name="connsiteY6229" fmla="*/ 1348566 h 6858000"/>
            <a:gd name="connsiteX6230" fmla="*/ 2534509 w 12192000"/>
            <a:gd name="connsiteY6230" fmla="*/ 1348566 h 6858000"/>
            <a:gd name="connsiteX6231" fmla="*/ 2508630 w 12192000"/>
            <a:gd name="connsiteY6231" fmla="*/ 1376467 h 6858000"/>
            <a:gd name="connsiteX6232" fmla="*/ 2534509 w 12192000"/>
            <a:gd name="connsiteY6232" fmla="*/ 1404369 h 6858000"/>
            <a:gd name="connsiteX6233" fmla="*/ 2562740 w 12192000"/>
            <a:gd name="connsiteY6233" fmla="*/ 1376467 h 6858000"/>
            <a:gd name="connsiteX6234" fmla="*/ 2534509 w 12192000"/>
            <a:gd name="connsiteY6234" fmla="*/ 1348566 h 6858000"/>
            <a:gd name="connsiteX6235" fmla="*/ 2614497 w 12192000"/>
            <a:gd name="connsiteY6235" fmla="*/ 1348566 h 6858000"/>
            <a:gd name="connsiteX6236" fmla="*/ 2586266 w 12192000"/>
            <a:gd name="connsiteY6236" fmla="*/ 1376467 h 6858000"/>
            <a:gd name="connsiteX6237" fmla="*/ 2614497 w 12192000"/>
            <a:gd name="connsiteY6237" fmla="*/ 1404369 h 6858000"/>
            <a:gd name="connsiteX6238" fmla="*/ 2642728 w 12192000"/>
            <a:gd name="connsiteY6238" fmla="*/ 1376467 h 6858000"/>
            <a:gd name="connsiteX6239" fmla="*/ 2614497 w 12192000"/>
            <a:gd name="connsiteY6239" fmla="*/ 1348566 h 6858000"/>
            <a:gd name="connsiteX6240" fmla="*/ 2694485 w 12192000"/>
            <a:gd name="connsiteY6240" fmla="*/ 1348566 h 6858000"/>
            <a:gd name="connsiteX6241" fmla="*/ 2668607 w 12192000"/>
            <a:gd name="connsiteY6241" fmla="*/ 1376467 h 6858000"/>
            <a:gd name="connsiteX6242" fmla="*/ 2694485 w 12192000"/>
            <a:gd name="connsiteY6242" fmla="*/ 1404369 h 6858000"/>
            <a:gd name="connsiteX6243" fmla="*/ 2722717 w 12192000"/>
            <a:gd name="connsiteY6243" fmla="*/ 1376467 h 6858000"/>
            <a:gd name="connsiteX6244" fmla="*/ 2694485 w 12192000"/>
            <a:gd name="connsiteY6244" fmla="*/ 1348566 h 6858000"/>
            <a:gd name="connsiteX6245" fmla="*/ 2774474 w 12192000"/>
            <a:gd name="connsiteY6245" fmla="*/ 1348566 h 6858000"/>
            <a:gd name="connsiteX6246" fmla="*/ 2748595 w 12192000"/>
            <a:gd name="connsiteY6246" fmla="*/ 1376467 h 6858000"/>
            <a:gd name="connsiteX6247" fmla="*/ 2774474 w 12192000"/>
            <a:gd name="connsiteY6247" fmla="*/ 1404369 h 6858000"/>
            <a:gd name="connsiteX6248" fmla="*/ 2802705 w 12192000"/>
            <a:gd name="connsiteY6248" fmla="*/ 1376467 h 6858000"/>
            <a:gd name="connsiteX6249" fmla="*/ 2774474 w 12192000"/>
            <a:gd name="connsiteY6249" fmla="*/ 1348566 h 6858000"/>
            <a:gd name="connsiteX6250" fmla="*/ 2854463 w 12192000"/>
            <a:gd name="connsiteY6250" fmla="*/ 1348566 h 6858000"/>
            <a:gd name="connsiteX6251" fmla="*/ 2828585 w 12192000"/>
            <a:gd name="connsiteY6251" fmla="*/ 1376467 h 6858000"/>
            <a:gd name="connsiteX6252" fmla="*/ 2854463 w 12192000"/>
            <a:gd name="connsiteY6252" fmla="*/ 1404369 h 6858000"/>
            <a:gd name="connsiteX6253" fmla="*/ 2882694 w 12192000"/>
            <a:gd name="connsiteY6253" fmla="*/ 1376467 h 6858000"/>
            <a:gd name="connsiteX6254" fmla="*/ 2854463 w 12192000"/>
            <a:gd name="connsiteY6254" fmla="*/ 1348566 h 6858000"/>
            <a:gd name="connsiteX6255" fmla="*/ 2934451 w 12192000"/>
            <a:gd name="connsiteY6255" fmla="*/ 1348566 h 6858000"/>
            <a:gd name="connsiteX6256" fmla="*/ 2908572 w 12192000"/>
            <a:gd name="connsiteY6256" fmla="*/ 1376467 h 6858000"/>
            <a:gd name="connsiteX6257" fmla="*/ 2934451 w 12192000"/>
            <a:gd name="connsiteY6257" fmla="*/ 1404369 h 6858000"/>
            <a:gd name="connsiteX6258" fmla="*/ 2962682 w 12192000"/>
            <a:gd name="connsiteY6258" fmla="*/ 1376467 h 6858000"/>
            <a:gd name="connsiteX6259" fmla="*/ 2934451 w 12192000"/>
            <a:gd name="connsiteY6259" fmla="*/ 1348566 h 6858000"/>
            <a:gd name="connsiteX6260" fmla="*/ 3016793 w 12192000"/>
            <a:gd name="connsiteY6260" fmla="*/ 1348566 h 6858000"/>
            <a:gd name="connsiteX6261" fmla="*/ 2988562 w 12192000"/>
            <a:gd name="connsiteY6261" fmla="*/ 1376467 h 6858000"/>
            <a:gd name="connsiteX6262" fmla="*/ 3016793 w 12192000"/>
            <a:gd name="connsiteY6262" fmla="*/ 1404369 h 6858000"/>
            <a:gd name="connsiteX6263" fmla="*/ 3045025 w 12192000"/>
            <a:gd name="connsiteY6263" fmla="*/ 1376467 h 6858000"/>
            <a:gd name="connsiteX6264" fmla="*/ 3016793 w 12192000"/>
            <a:gd name="connsiteY6264" fmla="*/ 1348566 h 6858000"/>
            <a:gd name="connsiteX6265" fmla="*/ 3096780 w 12192000"/>
            <a:gd name="connsiteY6265" fmla="*/ 1348566 h 6858000"/>
            <a:gd name="connsiteX6266" fmla="*/ 3070901 w 12192000"/>
            <a:gd name="connsiteY6266" fmla="*/ 1376467 h 6858000"/>
            <a:gd name="connsiteX6267" fmla="*/ 3096780 w 12192000"/>
            <a:gd name="connsiteY6267" fmla="*/ 1404369 h 6858000"/>
            <a:gd name="connsiteX6268" fmla="*/ 3125011 w 12192000"/>
            <a:gd name="connsiteY6268" fmla="*/ 1376467 h 6858000"/>
            <a:gd name="connsiteX6269" fmla="*/ 3096780 w 12192000"/>
            <a:gd name="connsiteY6269" fmla="*/ 1348566 h 6858000"/>
            <a:gd name="connsiteX6270" fmla="*/ 3176769 w 12192000"/>
            <a:gd name="connsiteY6270" fmla="*/ 1348566 h 6858000"/>
            <a:gd name="connsiteX6271" fmla="*/ 3148538 w 12192000"/>
            <a:gd name="connsiteY6271" fmla="*/ 1376467 h 6858000"/>
            <a:gd name="connsiteX6272" fmla="*/ 3176769 w 12192000"/>
            <a:gd name="connsiteY6272" fmla="*/ 1404369 h 6858000"/>
            <a:gd name="connsiteX6273" fmla="*/ 3205001 w 12192000"/>
            <a:gd name="connsiteY6273" fmla="*/ 1376467 h 6858000"/>
            <a:gd name="connsiteX6274" fmla="*/ 3176769 w 12192000"/>
            <a:gd name="connsiteY6274" fmla="*/ 1348566 h 6858000"/>
            <a:gd name="connsiteX6275" fmla="*/ 3256757 w 12192000"/>
            <a:gd name="connsiteY6275" fmla="*/ 1348566 h 6858000"/>
            <a:gd name="connsiteX6276" fmla="*/ 3228526 w 12192000"/>
            <a:gd name="connsiteY6276" fmla="*/ 1376467 h 6858000"/>
            <a:gd name="connsiteX6277" fmla="*/ 3256757 w 12192000"/>
            <a:gd name="connsiteY6277" fmla="*/ 1404369 h 6858000"/>
            <a:gd name="connsiteX6278" fmla="*/ 3284988 w 12192000"/>
            <a:gd name="connsiteY6278" fmla="*/ 1376467 h 6858000"/>
            <a:gd name="connsiteX6279" fmla="*/ 3256757 w 12192000"/>
            <a:gd name="connsiteY6279" fmla="*/ 1348566 h 6858000"/>
            <a:gd name="connsiteX6280" fmla="*/ 3336746 w 12192000"/>
            <a:gd name="connsiteY6280" fmla="*/ 1348566 h 6858000"/>
            <a:gd name="connsiteX6281" fmla="*/ 3310868 w 12192000"/>
            <a:gd name="connsiteY6281" fmla="*/ 1376467 h 6858000"/>
            <a:gd name="connsiteX6282" fmla="*/ 3336746 w 12192000"/>
            <a:gd name="connsiteY6282" fmla="*/ 1404369 h 6858000"/>
            <a:gd name="connsiteX6283" fmla="*/ 3364977 w 12192000"/>
            <a:gd name="connsiteY6283" fmla="*/ 1376467 h 6858000"/>
            <a:gd name="connsiteX6284" fmla="*/ 3336746 w 12192000"/>
            <a:gd name="connsiteY6284" fmla="*/ 1348566 h 6858000"/>
            <a:gd name="connsiteX6285" fmla="*/ 3419086 w 12192000"/>
            <a:gd name="connsiteY6285" fmla="*/ 1348566 h 6858000"/>
            <a:gd name="connsiteX6286" fmla="*/ 3390855 w 12192000"/>
            <a:gd name="connsiteY6286" fmla="*/ 1376467 h 6858000"/>
            <a:gd name="connsiteX6287" fmla="*/ 3419086 w 12192000"/>
            <a:gd name="connsiteY6287" fmla="*/ 1404369 h 6858000"/>
            <a:gd name="connsiteX6288" fmla="*/ 3447317 w 12192000"/>
            <a:gd name="connsiteY6288" fmla="*/ 1376467 h 6858000"/>
            <a:gd name="connsiteX6289" fmla="*/ 3419086 w 12192000"/>
            <a:gd name="connsiteY6289" fmla="*/ 1348566 h 6858000"/>
            <a:gd name="connsiteX6290" fmla="*/ 3579063 w 12192000"/>
            <a:gd name="connsiteY6290" fmla="*/ 1348566 h 6858000"/>
            <a:gd name="connsiteX6291" fmla="*/ 3550832 w 12192000"/>
            <a:gd name="connsiteY6291" fmla="*/ 1376467 h 6858000"/>
            <a:gd name="connsiteX6292" fmla="*/ 3579063 w 12192000"/>
            <a:gd name="connsiteY6292" fmla="*/ 1404369 h 6858000"/>
            <a:gd name="connsiteX6293" fmla="*/ 3607294 w 12192000"/>
            <a:gd name="connsiteY6293" fmla="*/ 1376467 h 6858000"/>
            <a:gd name="connsiteX6294" fmla="*/ 3579063 w 12192000"/>
            <a:gd name="connsiteY6294" fmla="*/ 1348566 h 6858000"/>
            <a:gd name="connsiteX6295" fmla="*/ 3661404 w 12192000"/>
            <a:gd name="connsiteY6295" fmla="*/ 1348566 h 6858000"/>
            <a:gd name="connsiteX6296" fmla="*/ 3633173 w 12192000"/>
            <a:gd name="connsiteY6296" fmla="*/ 1376467 h 6858000"/>
            <a:gd name="connsiteX6297" fmla="*/ 3661404 w 12192000"/>
            <a:gd name="connsiteY6297" fmla="*/ 1404369 h 6858000"/>
            <a:gd name="connsiteX6298" fmla="*/ 3687283 w 12192000"/>
            <a:gd name="connsiteY6298" fmla="*/ 1376467 h 6858000"/>
            <a:gd name="connsiteX6299" fmla="*/ 3661404 w 12192000"/>
            <a:gd name="connsiteY6299" fmla="*/ 1348566 h 6858000"/>
            <a:gd name="connsiteX6300" fmla="*/ 3739040 w 12192000"/>
            <a:gd name="connsiteY6300" fmla="*/ 1348566 h 6858000"/>
            <a:gd name="connsiteX6301" fmla="*/ 3710809 w 12192000"/>
            <a:gd name="connsiteY6301" fmla="*/ 1376467 h 6858000"/>
            <a:gd name="connsiteX6302" fmla="*/ 3739040 w 12192000"/>
            <a:gd name="connsiteY6302" fmla="*/ 1404369 h 6858000"/>
            <a:gd name="connsiteX6303" fmla="*/ 3767271 w 12192000"/>
            <a:gd name="connsiteY6303" fmla="*/ 1376467 h 6858000"/>
            <a:gd name="connsiteX6304" fmla="*/ 3739040 w 12192000"/>
            <a:gd name="connsiteY6304" fmla="*/ 1348566 h 6858000"/>
            <a:gd name="connsiteX6305" fmla="*/ 5508195 w 12192000"/>
            <a:gd name="connsiteY6305" fmla="*/ 1348566 h 6858000"/>
            <a:gd name="connsiteX6306" fmla="*/ 5482316 w 12192000"/>
            <a:gd name="connsiteY6306" fmla="*/ 1376467 h 6858000"/>
            <a:gd name="connsiteX6307" fmla="*/ 5508195 w 12192000"/>
            <a:gd name="connsiteY6307" fmla="*/ 1404369 h 6858000"/>
            <a:gd name="connsiteX6308" fmla="*/ 5536426 w 12192000"/>
            <a:gd name="connsiteY6308" fmla="*/ 1376467 h 6858000"/>
            <a:gd name="connsiteX6309" fmla="*/ 5508195 w 12192000"/>
            <a:gd name="connsiteY6309" fmla="*/ 1348566 h 6858000"/>
            <a:gd name="connsiteX6310" fmla="*/ 5588183 w 12192000"/>
            <a:gd name="connsiteY6310" fmla="*/ 1348566 h 6858000"/>
            <a:gd name="connsiteX6311" fmla="*/ 5559952 w 12192000"/>
            <a:gd name="connsiteY6311" fmla="*/ 1376467 h 6858000"/>
            <a:gd name="connsiteX6312" fmla="*/ 5588183 w 12192000"/>
            <a:gd name="connsiteY6312" fmla="*/ 1404369 h 6858000"/>
            <a:gd name="connsiteX6313" fmla="*/ 5616414 w 12192000"/>
            <a:gd name="connsiteY6313" fmla="*/ 1376467 h 6858000"/>
            <a:gd name="connsiteX6314" fmla="*/ 5588183 w 12192000"/>
            <a:gd name="connsiteY6314" fmla="*/ 1348566 h 6858000"/>
            <a:gd name="connsiteX6315" fmla="*/ 5668172 w 12192000"/>
            <a:gd name="connsiteY6315" fmla="*/ 1348566 h 6858000"/>
            <a:gd name="connsiteX6316" fmla="*/ 5642294 w 12192000"/>
            <a:gd name="connsiteY6316" fmla="*/ 1376467 h 6858000"/>
            <a:gd name="connsiteX6317" fmla="*/ 5668172 w 12192000"/>
            <a:gd name="connsiteY6317" fmla="*/ 1404369 h 6858000"/>
            <a:gd name="connsiteX6318" fmla="*/ 5696403 w 12192000"/>
            <a:gd name="connsiteY6318" fmla="*/ 1376467 h 6858000"/>
            <a:gd name="connsiteX6319" fmla="*/ 5668172 w 12192000"/>
            <a:gd name="connsiteY6319" fmla="*/ 1348566 h 6858000"/>
            <a:gd name="connsiteX6320" fmla="*/ 5750512 w 12192000"/>
            <a:gd name="connsiteY6320" fmla="*/ 1348566 h 6858000"/>
            <a:gd name="connsiteX6321" fmla="*/ 5722281 w 12192000"/>
            <a:gd name="connsiteY6321" fmla="*/ 1376467 h 6858000"/>
            <a:gd name="connsiteX6322" fmla="*/ 5750512 w 12192000"/>
            <a:gd name="connsiteY6322" fmla="*/ 1404369 h 6858000"/>
            <a:gd name="connsiteX6323" fmla="*/ 5778743 w 12192000"/>
            <a:gd name="connsiteY6323" fmla="*/ 1376467 h 6858000"/>
            <a:gd name="connsiteX6324" fmla="*/ 5750512 w 12192000"/>
            <a:gd name="connsiteY6324" fmla="*/ 1348566 h 6858000"/>
            <a:gd name="connsiteX6325" fmla="*/ 5832854 w 12192000"/>
            <a:gd name="connsiteY6325" fmla="*/ 1348566 h 6858000"/>
            <a:gd name="connsiteX6326" fmla="*/ 5804623 w 12192000"/>
            <a:gd name="connsiteY6326" fmla="*/ 1376467 h 6858000"/>
            <a:gd name="connsiteX6327" fmla="*/ 5832854 w 12192000"/>
            <a:gd name="connsiteY6327" fmla="*/ 1404369 h 6858000"/>
            <a:gd name="connsiteX6328" fmla="*/ 5858732 w 12192000"/>
            <a:gd name="connsiteY6328" fmla="*/ 1376467 h 6858000"/>
            <a:gd name="connsiteX6329" fmla="*/ 5832854 w 12192000"/>
            <a:gd name="connsiteY6329" fmla="*/ 1348566 h 6858000"/>
            <a:gd name="connsiteX6330" fmla="*/ 5910489 w 12192000"/>
            <a:gd name="connsiteY6330" fmla="*/ 1348566 h 6858000"/>
            <a:gd name="connsiteX6331" fmla="*/ 5882258 w 12192000"/>
            <a:gd name="connsiteY6331" fmla="*/ 1376467 h 6858000"/>
            <a:gd name="connsiteX6332" fmla="*/ 5910489 w 12192000"/>
            <a:gd name="connsiteY6332" fmla="*/ 1404369 h 6858000"/>
            <a:gd name="connsiteX6333" fmla="*/ 5938720 w 12192000"/>
            <a:gd name="connsiteY6333" fmla="*/ 1376467 h 6858000"/>
            <a:gd name="connsiteX6334" fmla="*/ 5910489 w 12192000"/>
            <a:gd name="connsiteY6334" fmla="*/ 1348566 h 6858000"/>
            <a:gd name="connsiteX6335" fmla="*/ 5992830 w 12192000"/>
            <a:gd name="connsiteY6335" fmla="*/ 1348566 h 6858000"/>
            <a:gd name="connsiteX6336" fmla="*/ 5964599 w 12192000"/>
            <a:gd name="connsiteY6336" fmla="*/ 1376467 h 6858000"/>
            <a:gd name="connsiteX6337" fmla="*/ 5992830 w 12192000"/>
            <a:gd name="connsiteY6337" fmla="*/ 1404369 h 6858000"/>
            <a:gd name="connsiteX6338" fmla="*/ 6018709 w 12192000"/>
            <a:gd name="connsiteY6338" fmla="*/ 1376467 h 6858000"/>
            <a:gd name="connsiteX6339" fmla="*/ 5992830 w 12192000"/>
            <a:gd name="connsiteY6339" fmla="*/ 1348566 h 6858000"/>
            <a:gd name="connsiteX6340" fmla="*/ 6070466 w 12192000"/>
            <a:gd name="connsiteY6340" fmla="*/ 1348566 h 6858000"/>
            <a:gd name="connsiteX6341" fmla="*/ 6042235 w 12192000"/>
            <a:gd name="connsiteY6341" fmla="*/ 1376467 h 6858000"/>
            <a:gd name="connsiteX6342" fmla="*/ 6070466 w 12192000"/>
            <a:gd name="connsiteY6342" fmla="*/ 1404369 h 6858000"/>
            <a:gd name="connsiteX6343" fmla="*/ 6098697 w 12192000"/>
            <a:gd name="connsiteY6343" fmla="*/ 1376467 h 6858000"/>
            <a:gd name="connsiteX6344" fmla="*/ 6070466 w 12192000"/>
            <a:gd name="connsiteY6344" fmla="*/ 1348566 h 6858000"/>
            <a:gd name="connsiteX6345" fmla="*/ 6150454 w 12192000"/>
            <a:gd name="connsiteY6345" fmla="*/ 1348566 h 6858000"/>
            <a:gd name="connsiteX6346" fmla="*/ 6122223 w 12192000"/>
            <a:gd name="connsiteY6346" fmla="*/ 1376467 h 6858000"/>
            <a:gd name="connsiteX6347" fmla="*/ 6150454 w 12192000"/>
            <a:gd name="connsiteY6347" fmla="*/ 1404369 h 6858000"/>
            <a:gd name="connsiteX6348" fmla="*/ 6178685 w 12192000"/>
            <a:gd name="connsiteY6348" fmla="*/ 1376467 h 6858000"/>
            <a:gd name="connsiteX6349" fmla="*/ 6150454 w 12192000"/>
            <a:gd name="connsiteY6349" fmla="*/ 1348566 h 6858000"/>
            <a:gd name="connsiteX6350" fmla="*/ 6232796 w 12192000"/>
            <a:gd name="connsiteY6350" fmla="*/ 1348566 h 6858000"/>
            <a:gd name="connsiteX6351" fmla="*/ 6206918 w 12192000"/>
            <a:gd name="connsiteY6351" fmla="*/ 1376467 h 6858000"/>
            <a:gd name="connsiteX6352" fmla="*/ 6232796 w 12192000"/>
            <a:gd name="connsiteY6352" fmla="*/ 1404369 h 6858000"/>
            <a:gd name="connsiteX6353" fmla="*/ 6261027 w 12192000"/>
            <a:gd name="connsiteY6353" fmla="*/ 1376467 h 6858000"/>
            <a:gd name="connsiteX6354" fmla="*/ 6232796 w 12192000"/>
            <a:gd name="connsiteY6354" fmla="*/ 1348566 h 6858000"/>
            <a:gd name="connsiteX6355" fmla="*/ 6312785 w 12192000"/>
            <a:gd name="connsiteY6355" fmla="*/ 1348566 h 6858000"/>
            <a:gd name="connsiteX6356" fmla="*/ 6286906 w 12192000"/>
            <a:gd name="connsiteY6356" fmla="*/ 1376467 h 6858000"/>
            <a:gd name="connsiteX6357" fmla="*/ 6312785 w 12192000"/>
            <a:gd name="connsiteY6357" fmla="*/ 1404369 h 6858000"/>
            <a:gd name="connsiteX6358" fmla="*/ 6341015 w 12192000"/>
            <a:gd name="connsiteY6358" fmla="*/ 1376467 h 6858000"/>
            <a:gd name="connsiteX6359" fmla="*/ 6312785 w 12192000"/>
            <a:gd name="connsiteY6359" fmla="*/ 1348566 h 6858000"/>
            <a:gd name="connsiteX6360" fmla="*/ 6392773 w 12192000"/>
            <a:gd name="connsiteY6360" fmla="*/ 1348566 h 6858000"/>
            <a:gd name="connsiteX6361" fmla="*/ 6366894 w 12192000"/>
            <a:gd name="connsiteY6361" fmla="*/ 1376467 h 6858000"/>
            <a:gd name="connsiteX6362" fmla="*/ 6392773 w 12192000"/>
            <a:gd name="connsiteY6362" fmla="*/ 1404369 h 6858000"/>
            <a:gd name="connsiteX6363" fmla="*/ 6421003 w 12192000"/>
            <a:gd name="connsiteY6363" fmla="*/ 1376467 h 6858000"/>
            <a:gd name="connsiteX6364" fmla="*/ 6392773 w 12192000"/>
            <a:gd name="connsiteY6364" fmla="*/ 1348566 h 6858000"/>
            <a:gd name="connsiteX6365" fmla="*/ 6472761 w 12192000"/>
            <a:gd name="connsiteY6365" fmla="*/ 1348566 h 6858000"/>
            <a:gd name="connsiteX6366" fmla="*/ 6444530 w 12192000"/>
            <a:gd name="connsiteY6366" fmla="*/ 1376467 h 6858000"/>
            <a:gd name="connsiteX6367" fmla="*/ 6472761 w 12192000"/>
            <a:gd name="connsiteY6367" fmla="*/ 1404369 h 6858000"/>
            <a:gd name="connsiteX6368" fmla="*/ 6500993 w 12192000"/>
            <a:gd name="connsiteY6368" fmla="*/ 1376467 h 6858000"/>
            <a:gd name="connsiteX6369" fmla="*/ 6472761 w 12192000"/>
            <a:gd name="connsiteY6369" fmla="*/ 1348566 h 6858000"/>
            <a:gd name="connsiteX6370" fmla="*/ 6552749 w 12192000"/>
            <a:gd name="connsiteY6370" fmla="*/ 1348566 h 6858000"/>
            <a:gd name="connsiteX6371" fmla="*/ 6524518 w 12192000"/>
            <a:gd name="connsiteY6371" fmla="*/ 1376467 h 6858000"/>
            <a:gd name="connsiteX6372" fmla="*/ 6552749 w 12192000"/>
            <a:gd name="connsiteY6372" fmla="*/ 1404369 h 6858000"/>
            <a:gd name="connsiteX6373" fmla="*/ 6580980 w 12192000"/>
            <a:gd name="connsiteY6373" fmla="*/ 1376467 h 6858000"/>
            <a:gd name="connsiteX6374" fmla="*/ 6552749 w 12192000"/>
            <a:gd name="connsiteY6374" fmla="*/ 1348566 h 6858000"/>
            <a:gd name="connsiteX6375" fmla="*/ 6632737 w 12192000"/>
            <a:gd name="connsiteY6375" fmla="*/ 1348566 h 6858000"/>
            <a:gd name="connsiteX6376" fmla="*/ 6604506 w 12192000"/>
            <a:gd name="connsiteY6376" fmla="*/ 1376467 h 6858000"/>
            <a:gd name="connsiteX6377" fmla="*/ 6632737 w 12192000"/>
            <a:gd name="connsiteY6377" fmla="*/ 1404369 h 6858000"/>
            <a:gd name="connsiteX6378" fmla="*/ 6660968 w 12192000"/>
            <a:gd name="connsiteY6378" fmla="*/ 1376467 h 6858000"/>
            <a:gd name="connsiteX6379" fmla="*/ 6632737 w 12192000"/>
            <a:gd name="connsiteY6379" fmla="*/ 1348566 h 6858000"/>
            <a:gd name="connsiteX6380" fmla="*/ 6715078 w 12192000"/>
            <a:gd name="connsiteY6380" fmla="*/ 1348566 h 6858000"/>
            <a:gd name="connsiteX6381" fmla="*/ 6686847 w 12192000"/>
            <a:gd name="connsiteY6381" fmla="*/ 1376467 h 6858000"/>
            <a:gd name="connsiteX6382" fmla="*/ 6715078 w 12192000"/>
            <a:gd name="connsiteY6382" fmla="*/ 1404369 h 6858000"/>
            <a:gd name="connsiteX6383" fmla="*/ 6743309 w 12192000"/>
            <a:gd name="connsiteY6383" fmla="*/ 1376467 h 6858000"/>
            <a:gd name="connsiteX6384" fmla="*/ 6715078 w 12192000"/>
            <a:gd name="connsiteY6384" fmla="*/ 1348566 h 6858000"/>
            <a:gd name="connsiteX6385" fmla="*/ 6795066 w 12192000"/>
            <a:gd name="connsiteY6385" fmla="*/ 1348566 h 6858000"/>
            <a:gd name="connsiteX6386" fmla="*/ 6766835 w 12192000"/>
            <a:gd name="connsiteY6386" fmla="*/ 1376467 h 6858000"/>
            <a:gd name="connsiteX6387" fmla="*/ 6795066 w 12192000"/>
            <a:gd name="connsiteY6387" fmla="*/ 1404369 h 6858000"/>
            <a:gd name="connsiteX6388" fmla="*/ 6823297 w 12192000"/>
            <a:gd name="connsiteY6388" fmla="*/ 1376467 h 6858000"/>
            <a:gd name="connsiteX6389" fmla="*/ 6795066 w 12192000"/>
            <a:gd name="connsiteY6389" fmla="*/ 1348566 h 6858000"/>
            <a:gd name="connsiteX6390" fmla="*/ 6875054 w 12192000"/>
            <a:gd name="connsiteY6390" fmla="*/ 1348566 h 6858000"/>
            <a:gd name="connsiteX6391" fmla="*/ 6846823 w 12192000"/>
            <a:gd name="connsiteY6391" fmla="*/ 1376467 h 6858000"/>
            <a:gd name="connsiteX6392" fmla="*/ 6875054 w 12192000"/>
            <a:gd name="connsiteY6392" fmla="*/ 1404369 h 6858000"/>
            <a:gd name="connsiteX6393" fmla="*/ 6903285 w 12192000"/>
            <a:gd name="connsiteY6393" fmla="*/ 1376467 h 6858000"/>
            <a:gd name="connsiteX6394" fmla="*/ 6875054 w 12192000"/>
            <a:gd name="connsiteY6394" fmla="*/ 1348566 h 6858000"/>
            <a:gd name="connsiteX6395" fmla="*/ 6955043 w 12192000"/>
            <a:gd name="connsiteY6395" fmla="*/ 1348566 h 6858000"/>
            <a:gd name="connsiteX6396" fmla="*/ 6926812 w 12192000"/>
            <a:gd name="connsiteY6396" fmla="*/ 1376467 h 6858000"/>
            <a:gd name="connsiteX6397" fmla="*/ 6955043 w 12192000"/>
            <a:gd name="connsiteY6397" fmla="*/ 1404369 h 6858000"/>
            <a:gd name="connsiteX6398" fmla="*/ 6983275 w 12192000"/>
            <a:gd name="connsiteY6398" fmla="*/ 1376467 h 6858000"/>
            <a:gd name="connsiteX6399" fmla="*/ 6955043 w 12192000"/>
            <a:gd name="connsiteY6399" fmla="*/ 1348566 h 6858000"/>
            <a:gd name="connsiteX6400" fmla="*/ 7035031 w 12192000"/>
            <a:gd name="connsiteY6400" fmla="*/ 1348566 h 6858000"/>
            <a:gd name="connsiteX6401" fmla="*/ 7009152 w 12192000"/>
            <a:gd name="connsiteY6401" fmla="*/ 1376467 h 6858000"/>
            <a:gd name="connsiteX6402" fmla="*/ 7035031 w 12192000"/>
            <a:gd name="connsiteY6402" fmla="*/ 1404369 h 6858000"/>
            <a:gd name="connsiteX6403" fmla="*/ 7063262 w 12192000"/>
            <a:gd name="connsiteY6403" fmla="*/ 1376467 h 6858000"/>
            <a:gd name="connsiteX6404" fmla="*/ 7035031 w 12192000"/>
            <a:gd name="connsiteY6404" fmla="*/ 1348566 h 6858000"/>
            <a:gd name="connsiteX6405" fmla="*/ 7115020 w 12192000"/>
            <a:gd name="connsiteY6405" fmla="*/ 1348566 h 6858000"/>
            <a:gd name="connsiteX6406" fmla="*/ 7089142 w 12192000"/>
            <a:gd name="connsiteY6406" fmla="*/ 1376467 h 6858000"/>
            <a:gd name="connsiteX6407" fmla="*/ 7115020 w 12192000"/>
            <a:gd name="connsiteY6407" fmla="*/ 1404369 h 6858000"/>
            <a:gd name="connsiteX6408" fmla="*/ 7143251 w 12192000"/>
            <a:gd name="connsiteY6408" fmla="*/ 1376467 h 6858000"/>
            <a:gd name="connsiteX6409" fmla="*/ 7115020 w 12192000"/>
            <a:gd name="connsiteY6409" fmla="*/ 1348566 h 6858000"/>
            <a:gd name="connsiteX6410" fmla="*/ 7197361 w 12192000"/>
            <a:gd name="connsiteY6410" fmla="*/ 1348566 h 6858000"/>
            <a:gd name="connsiteX6411" fmla="*/ 7169130 w 12192000"/>
            <a:gd name="connsiteY6411" fmla="*/ 1376467 h 6858000"/>
            <a:gd name="connsiteX6412" fmla="*/ 7197361 w 12192000"/>
            <a:gd name="connsiteY6412" fmla="*/ 1404369 h 6858000"/>
            <a:gd name="connsiteX6413" fmla="*/ 7225592 w 12192000"/>
            <a:gd name="connsiteY6413" fmla="*/ 1376467 h 6858000"/>
            <a:gd name="connsiteX6414" fmla="*/ 7197361 w 12192000"/>
            <a:gd name="connsiteY6414" fmla="*/ 1348566 h 6858000"/>
            <a:gd name="connsiteX6415" fmla="*/ 7277349 w 12192000"/>
            <a:gd name="connsiteY6415" fmla="*/ 1348566 h 6858000"/>
            <a:gd name="connsiteX6416" fmla="*/ 7249118 w 12192000"/>
            <a:gd name="connsiteY6416" fmla="*/ 1376467 h 6858000"/>
            <a:gd name="connsiteX6417" fmla="*/ 7277349 w 12192000"/>
            <a:gd name="connsiteY6417" fmla="*/ 1404369 h 6858000"/>
            <a:gd name="connsiteX6418" fmla="*/ 7305580 w 12192000"/>
            <a:gd name="connsiteY6418" fmla="*/ 1376467 h 6858000"/>
            <a:gd name="connsiteX6419" fmla="*/ 7277349 w 12192000"/>
            <a:gd name="connsiteY6419" fmla="*/ 1348566 h 6858000"/>
            <a:gd name="connsiteX6420" fmla="*/ 7357337 w 12192000"/>
            <a:gd name="connsiteY6420" fmla="*/ 1348566 h 6858000"/>
            <a:gd name="connsiteX6421" fmla="*/ 7329106 w 12192000"/>
            <a:gd name="connsiteY6421" fmla="*/ 1376467 h 6858000"/>
            <a:gd name="connsiteX6422" fmla="*/ 7357337 w 12192000"/>
            <a:gd name="connsiteY6422" fmla="*/ 1404369 h 6858000"/>
            <a:gd name="connsiteX6423" fmla="*/ 7385568 w 12192000"/>
            <a:gd name="connsiteY6423" fmla="*/ 1376467 h 6858000"/>
            <a:gd name="connsiteX6424" fmla="*/ 7357337 w 12192000"/>
            <a:gd name="connsiteY6424" fmla="*/ 1348566 h 6858000"/>
            <a:gd name="connsiteX6425" fmla="*/ 7439678 w 12192000"/>
            <a:gd name="connsiteY6425" fmla="*/ 1348566 h 6858000"/>
            <a:gd name="connsiteX6426" fmla="*/ 7411447 w 12192000"/>
            <a:gd name="connsiteY6426" fmla="*/ 1376467 h 6858000"/>
            <a:gd name="connsiteX6427" fmla="*/ 7439678 w 12192000"/>
            <a:gd name="connsiteY6427" fmla="*/ 1404369 h 6858000"/>
            <a:gd name="connsiteX6428" fmla="*/ 7465557 w 12192000"/>
            <a:gd name="connsiteY6428" fmla="*/ 1376467 h 6858000"/>
            <a:gd name="connsiteX6429" fmla="*/ 7439678 w 12192000"/>
            <a:gd name="connsiteY6429" fmla="*/ 1348566 h 6858000"/>
            <a:gd name="connsiteX6430" fmla="*/ 7517314 w 12192000"/>
            <a:gd name="connsiteY6430" fmla="*/ 1348566 h 6858000"/>
            <a:gd name="connsiteX6431" fmla="*/ 7489083 w 12192000"/>
            <a:gd name="connsiteY6431" fmla="*/ 1376467 h 6858000"/>
            <a:gd name="connsiteX6432" fmla="*/ 7517314 w 12192000"/>
            <a:gd name="connsiteY6432" fmla="*/ 1404369 h 6858000"/>
            <a:gd name="connsiteX6433" fmla="*/ 7545545 w 12192000"/>
            <a:gd name="connsiteY6433" fmla="*/ 1376467 h 6858000"/>
            <a:gd name="connsiteX6434" fmla="*/ 7517314 w 12192000"/>
            <a:gd name="connsiteY6434" fmla="*/ 1348566 h 6858000"/>
            <a:gd name="connsiteX6435" fmla="*/ 7597303 w 12192000"/>
            <a:gd name="connsiteY6435" fmla="*/ 1348566 h 6858000"/>
            <a:gd name="connsiteX6436" fmla="*/ 7569072 w 12192000"/>
            <a:gd name="connsiteY6436" fmla="*/ 1376467 h 6858000"/>
            <a:gd name="connsiteX6437" fmla="*/ 7597303 w 12192000"/>
            <a:gd name="connsiteY6437" fmla="*/ 1404369 h 6858000"/>
            <a:gd name="connsiteX6438" fmla="*/ 7625534 w 12192000"/>
            <a:gd name="connsiteY6438" fmla="*/ 1376467 h 6858000"/>
            <a:gd name="connsiteX6439" fmla="*/ 7597303 w 12192000"/>
            <a:gd name="connsiteY6439" fmla="*/ 1348566 h 6858000"/>
            <a:gd name="connsiteX6440" fmla="*/ 7679644 w 12192000"/>
            <a:gd name="connsiteY6440" fmla="*/ 1348566 h 6858000"/>
            <a:gd name="connsiteX6441" fmla="*/ 7653766 w 12192000"/>
            <a:gd name="connsiteY6441" fmla="*/ 1376467 h 6858000"/>
            <a:gd name="connsiteX6442" fmla="*/ 7679644 w 12192000"/>
            <a:gd name="connsiteY6442" fmla="*/ 1404369 h 6858000"/>
            <a:gd name="connsiteX6443" fmla="*/ 7707875 w 12192000"/>
            <a:gd name="connsiteY6443" fmla="*/ 1376467 h 6858000"/>
            <a:gd name="connsiteX6444" fmla="*/ 7679644 w 12192000"/>
            <a:gd name="connsiteY6444" fmla="*/ 1348566 h 6858000"/>
            <a:gd name="connsiteX6445" fmla="*/ 7759632 w 12192000"/>
            <a:gd name="connsiteY6445" fmla="*/ 1348566 h 6858000"/>
            <a:gd name="connsiteX6446" fmla="*/ 7731401 w 12192000"/>
            <a:gd name="connsiteY6446" fmla="*/ 1376467 h 6858000"/>
            <a:gd name="connsiteX6447" fmla="*/ 7759632 w 12192000"/>
            <a:gd name="connsiteY6447" fmla="*/ 1404369 h 6858000"/>
            <a:gd name="connsiteX6448" fmla="*/ 7787863 w 12192000"/>
            <a:gd name="connsiteY6448" fmla="*/ 1376467 h 6858000"/>
            <a:gd name="connsiteX6449" fmla="*/ 7759632 w 12192000"/>
            <a:gd name="connsiteY6449" fmla="*/ 1348566 h 6858000"/>
            <a:gd name="connsiteX6450" fmla="*/ 7839620 w 12192000"/>
            <a:gd name="connsiteY6450" fmla="*/ 1348566 h 6858000"/>
            <a:gd name="connsiteX6451" fmla="*/ 7811389 w 12192000"/>
            <a:gd name="connsiteY6451" fmla="*/ 1376467 h 6858000"/>
            <a:gd name="connsiteX6452" fmla="*/ 7839620 w 12192000"/>
            <a:gd name="connsiteY6452" fmla="*/ 1404369 h 6858000"/>
            <a:gd name="connsiteX6453" fmla="*/ 7867851 w 12192000"/>
            <a:gd name="connsiteY6453" fmla="*/ 1376467 h 6858000"/>
            <a:gd name="connsiteX6454" fmla="*/ 7839620 w 12192000"/>
            <a:gd name="connsiteY6454" fmla="*/ 1348566 h 6858000"/>
            <a:gd name="connsiteX6455" fmla="*/ 7919609 w 12192000"/>
            <a:gd name="connsiteY6455" fmla="*/ 1348566 h 6858000"/>
            <a:gd name="connsiteX6456" fmla="*/ 7891378 w 12192000"/>
            <a:gd name="connsiteY6456" fmla="*/ 1376467 h 6858000"/>
            <a:gd name="connsiteX6457" fmla="*/ 7919609 w 12192000"/>
            <a:gd name="connsiteY6457" fmla="*/ 1404369 h 6858000"/>
            <a:gd name="connsiteX6458" fmla="*/ 7947841 w 12192000"/>
            <a:gd name="connsiteY6458" fmla="*/ 1376467 h 6858000"/>
            <a:gd name="connsiteX6459" fmla="*/ 7919609 w 12192000"/>
            <a:gd name="connsiteY6459" fmla="*/ 1348566 h 6858000"/>
            <a:gd name="connsiteX6460" fmla="*/ 8001949 w 12192000"/>
            <a:gd name="connsiteY6460" fmla="*/ 1348566 h 6858000"/>
            <a:gd name="connsiteX6461" fmla="*/ 7973718 w 12192000"/>
            <a:gd name="connsiteY6461" fmla="*/ 1376467 h 6858000"/>
            <a:gd name="connsiteX6462" fmla="*/ 8001949 w 12192000"/>
            <a:gd name="connsiteY6462" fmla="*/ 1404369 h 6858000"/>
            <a:gd name="connsiteX6463" fmla="*/ 8027828 w 12192000"/>
            <a:gd name="connsiteY6463" fmla="*/ 1376467 h 6858000"/>
            <a:gd name="connsiteX6464" fmla="*/ 8001949 w 12192000"/>
            <a:gd name="connsiteY6464" fmla="*/ 1348566 h 6858000"/>
            <a:gd name="connsiteX6465" fmla="*/ 8081938 w 12192000"/>
            <a:gd name="connsiteY6465" fmla="*/ 1348566 h 6858000"/>
            <a:gd name="connsiteX6466" fmla="*/ 8053707 w 12192000"/>
            <a:gd name="connsiteY6466" fmla="*/ 1376467 h 6858000"/>
            <a:gd name="connsiteX6467" fmla="*/ 8081938 w 12192000"/>
            <a:gd name="connsiteY6467" fmla="*/ 1404369 h 6858000"/>
            <a:gd name="connsiteX6468" fmla="*/ 8110169 w 12192000"/>
            <a:gd name="connsiteY6468" fmla="*/ 1376467 h 6858000"/>
            <a:gd name="connsiteX6469" fmla="*/ 8081938 w 12192000"/>
            <a:gd name="connsiteY6469" fmla="*/ 1348566 h 6858000"/>
            <a:gd name="connsiteX6470" fmla="*/ 8164280 w 12192000"/>
            <a:gd name="connsiteY6470" fmla="*/ 1348566 h 6858000"/>
            <a:gd name="connsiteX6471" fmla="*/ 8136049 w 12192000"/>
            <a:gd name="connsiteY6471" fmla="*/ 1376467 h 6858000"/>
            <a:gd name="connsiteX6472" fmla="*/ 8164280 w 12192000"/>
            <a:gd name="connsiteY6472" fmla="*/ 1404369 h 6858000"/>
            <a:gd name="connsiteX6473" fmla="*/ 8190158 w 12192000"/>
            <a:gd name="connsiteY6473" fmla="*/ 1376467 h 6858000"/>
            <a:gd name="connsiteX6474" fmla="*/ 8164280 w 12192000"/>
            <a:gd name="connsiteY6474" fmla="*/ 1348566 h 6858000"/>
            <a:gd name="connsiteX6475" fmla="*/ 8241915 w 12192000"/>
            <a:gd name="connsiteY6475" fmla="*/ 1348566 h 6858000"/>
            <a:gd name="connsiteX6476" fmla="*/ 8213684 w 12192000"/>
            <a:gd name="connsiteY6476" fmla="*/ 1376467 h 6858000"/>
            <a:gd name="connsiteX6477" fmla="*/ 8241915 w 12192000"/>
            <a:gd name="connsiteY6477" fmla="*/ 1404369 h 6858000"/>
            <a:gd name="connsiteX6478" fmla="*/ 8270146 w 12192000"/>
            <a:gd name="connsiteY6478" fmla="*/ 1376467 h 6858000"/>
            <a:gd name="connsiteX6479" fmla="*/ 8241915 w 12192000"/>
            <a:gd name="connsiteY6479" fmla="*/ 1348566 h 6858000"/>
            <a:gd name="connsiteX6480" fmla="*/ 8321905 w 12192000"/>
            <a:gd name="connsiteY6480" fmla="*/ 1348566 h 6858000"/>
            <a:gd name="connsiteX6481" fmla="*/ 8296026 w 12192000"/>
            <a:gd name="connsiteY6481" fmla="*/ 1376467 h 6858000"/>
            <a:gd name="connsiteX6482" fmla="*/ 8321905 w 12192000"/>
            <a:gd name="connsiteY6482" fmla="*/ 1404369 h 6858000"/>
            <a:gd name="connsiteX6483" fmla="*/ 8350135 w 12192000"/>
            <a:gd name="connsiteY6483" fmla="*/ 1376467 h 6858000"/>
            <a:gd name="connsiteX6484" fmla="*/ 8321905 w 12192000"/>
            <a:gd name="connsiteY6484" fmla="*/ 1348566 h 6858000"/>
            <a:gd name="connsiteX6485" fmla="*/ 8401892 w 12192000"/>
            <a:gd name="connsiteY6485" fmla="*/ 1348566 h 6858000"/>
            <a:gd name="connsiteX6486" fmla="*/ 8376013 w 12192000"/>
            <a:gd name="connsiteY6486" fmla="*/ 1376467 h 6858000"/>
            <a:gd name="connsiteX6487" fmla="*/ 8401892 w 12192000"/>
            <a:gd name="connsiteY6487" fmla="*/ 1404369 h 6858000"/>
            <a:gd name="connsiteX6488" fmla="*/ 8430123 w 12192000"/>
            <a:gd name="connsiteY6488" fmla="*/ 1376467 h 6858000"/>
            <a:gd name="connsiteX6489" fmla="*/ 8401892 w 12192000"/>
            <a:gd name="connsiteY6489" fmla="*/ 1348566 h 6858000"/>
            <a:gd name="connsiteX6490" fmla="*/ 8481880 w 12192000"/>
            <a:gd name="connsiteY6490" fmla="*/ 1348566 h 6858000"/>
            <a:gd name="connsiteX6491" fmla="*/ 8456001 w 12192000"/>
            <a:gd name="connsiteY6491" fmla="*/ 1376467 h 6858000"/>
            <a:gd name="connsiteX6492" fmla="*/ 8481880 w 12192000"/>
            <a:gd name="connsiteY6492" fmla="*/ 1404369 h 6858000"/>
            <a:gd name="connsiteX6493" fmla="*/ 8510111 w 12192000"/>
            <a:gd name="connsiteY6493" fmla="*/ 1376467 h 6858000"/>
            <a:gd name="connsiteX6494" fmla="*/ 8481880 w 12192000"/>
            <a:gd name="connsiteY6494" fmla="*/ 1348566 h 6858000"/>
            <a:gd name="connsiteX6495" fmla="*/ 8564221 w 12192000"/>
            <a:gd name="connsiteY6495" fmla="*/ 1348566 h 6858000"/>
            <a:gd name="connsiteX6496" fmla="*/ 8535990 w 12192000"/>
            <a:gd name="connsiteY6496" fmla="*/ 1376467 h 6858000"/>
            <a:gd name="connsiteX6497" fmla="*/ 8564221 w 12192000"/>
            <a:gd name="connsiteY6497" fmla="*/ 1404369 h 6858000"/>
            <a:gd name="connsiteX6498" fmla="*/ 8592452 w 12192000"/>
            <a:gd name="connsiteY6498" fmla="*/ 1376467 h 6858000"/>
            <a:gd name="connsiteX6499" fmla="*/ 8564221 w 12192000"/>
            <a:gd name="connsiteY6499" fmla="*/ 1348566 h 6858000"/>
            <a:gd name="connsiteX6500" fmla="*/ 8644209 w 12192000"/>
            <a:gd name="connsiteY6500" fmla="*/ 1348566 h 6858000"/>
            <a:gd name="connsiteX6501" fmla="*/ 8615978 w 12192000"/>
            <a:gd name="connsiteY6501" fmla="*/ 1376467 h 6858000"/>
            <a:gd name="connsiteX6502" fmla="*/ 8644209 w 12192000"/>
            <a:gd name="connsiteY6502" fmla="*/ 1404369 h 6858000"/>
            <a:gd name="connsiteX6503" fmla="*/ 8672440 w 12192000"/>
            <a:gd name="connsiteY6503" fmla="*/ 1376467 h 6858000"/>
            <a:gd name="connsiteX6504" fmla="*/ 8644209 w 12192000"/>
            <a:gd name="connsiteY6504" fmla="*/ 1348566 h 6858000"/>
            <a:gd name="connsiteX6505" fmla="*/ 8724197 w 12192000"/>
            <a:gd name="connsiteY6505" fmla="*/ 1348566 h 6858000"/>
            <a:gd name="connsiteX6506" fmla="*/ 8695966 w 12192000"/>
            <a:gd name="connsiteY6506" fmla="*/ 1376467 h 6858000"/>
            <a:gd name="connsiteX6507" fmla="*/ 8724197 w 12192000"/>
            <a:gd name="connsiteY6507" fmla="*/ 1404369 h 6858000"/>
            <a:gd name="connsiteX6508" fmla="*/ 8752428 w 12192000"/>
            <a:gd name="connsiteY6508" fmla="*/ 1376467 h 6858000"/>
            <a:gd name="connsiteX6509" fmla="*/ 8724197 w 12192000"/>
            <a:gd name="connsiteY6509" fmla="*/ 1348566 h 6858000"/>
            <a:gd name="connsiteX6510" fmla="*/ 8806539 w 12192000"/>
            <a:gd name="connsiteY6510" fmla="*/ 1348566 h 6858000"/>
            <a:gd name="connsiteX6511" fmla="*/ 8778308 w 12192000"/>
            <a:gd name="connsiteY6511" fmla="*/ 1376467 h 6858000"/>
            <a:gd name="connsiteX6512" fmla="*/ 8806539 w 12192000"/>
            <a:gd name="connsiteY6512" fmla="*/ 1404369 h 6858000"/>
            <a:gd name="connsiteX6513" fmla="*/ 8832417 w 12192000"/>
            <a:gd name="connsiteY6513" fmla="*/ 1376467 h 6858000"/>
            <a:gd name="connsiteX6514" fmla="*/ 8806539 w 12192000"/>
            <a:gd name="connsiteY6514" fmla="*/ 1348566 h 6858000"/>
            <a:gd name="connsiteX6515" fmla="*/ 8884175 w 12192000"/>
            <a:gd name="connsiteY6515" fmla="*/ 1348566 h 6858000"/>
            <a:gd name="connsiteX6516" fmla="*/ 8855944 w 12192000"/>
            <a:gd name="connsiteY6516" fmla="*/ 1376467 h 6858000"/>
            <a:gd name="connsiteX6517" fmla="*/ 8884175 w 12192000"/>
            <a:gd name="connsiteY6517" fmla="*/ 1404369 h 6858000"/>
            <a:gd name="connsiteX6518" fmla="*/ 8912407 w 12192000"/>
            <a:gd name="connsiteY6518" fmla="*/ 1376467 h 6858000"/>
            <a:gd name="connsiteX6519" fmla="*/ 8884175 w 12192000"/>
            <a:gd name="connsiteY6519" fmla="*/ 1348566 h 6858000"/>
            <a:gd name="connsiteX6520" fmla="*/ 8964163 w 12192000"/>
            <a:gd name="connsiteY6520" fmla="*/ 1348566 h 6858000"/>
            <a:gd name="connsiteX6521" fmla="*/ 8935932 w 12192000"/>
            <a:gd name="connsiteY6521" fmla="*/ 1376467 h 6858000"/>
            <a:gd name="connsiteX6522" fmla="*/ 8964163 w 12192000"/>
            <a:gd name="connsiteY6522" fmla="*/ 1404369 h 6858000"/>
            <a:gd name="connsiteX6523" fmla="*/ 8992394 w 12192000"/>
            <a:gd name="connsiteY6523" fmla="*/ 1376467 h 6858000"/>
            <a:gd name="connsiteX6524" fmla="*/ 8964163 w 12192000"/>
            <a:gd name="connsiteY6524" fmla="*/ 1348566 h 6858000"/>
            <a:gd name="connsiteX6525" fmla="*/ 9046504 w 12192000"/>
            <a:gd name="connsiteY6525" fmla="*/ 1348566 h 6858000"/>
            <a:gd name="connsiteX6526" fmla="*/ 9020625 w 12192000"/>
            <a:gd name="connsiteY6526" fmla="*/ 1376467 h 6858000"/>
            <a:gd name="connsiteX6527" fmla="*/ 9046504 w 12192000"/>
            <a:gd name="connsiteY6527" fmla="*/ 1404369 h 6858000"/>
            <a:gd name="connsiteX6528" fmla="*/ 9074735 w 12192000"/>
            <a:gd name="connsiteY6528" fmla="*/ 1376467 h 6858000"/>
            <a:gd name="connsiteX6529" fmla="*/ 9046504 w 12192000"/>
            <a:gd name="connsiteY6529" fmla="*/ 1348566 h 6858000"/>
            <a:gd name="connsiteX6530" fmla="*/ 9126492 w 12192000"/>
            <a:gd name="connsiteY6530" fmla="*/ 1348566 h 6858000"/>
            <a:gd name="connsiteX6531" fmla="*/ 9098261 w 12192000"/>
            <a:gd name="connsiteY6531" fmla="*/ 1376467 h 6858000"/>
            <a:gd name="connsiteX6532" fmla="*/ 9126492 w 12192000"/>
            <a:gd name="connsiteY6532" fmla="*/ 1404369 h 6858000"/>
            <a:gd name="connsiteX6533" fmla="*/ 9154723 w 12192000"/>
            <a:gd name="connsiteY6533" fmla="*/ 1376467 h 6858000"/>
            <a:gd name="connsiteX6534" fmla="*/ 9126492 w 12192000"/>
            <a:gd name="connsiteY6534" fmla="*/ 1348566 h 6858000"/>
            <a:gd name="connsiteX6535" fmla="*/ 9206480 w 12192000"/>
            <a:gd name="connsiteY6535" fmla="*/ 1348566 h 6858000"/>
            <a:gd name="connsiteX6536" fmla="*/ 9178249 w 12192000"/>
            <a:gd name="connsiteY6536" fmla="*/ 1376467 h 6858000"/>
            <a:gd name="connsiteX6537" fmla="*/ 9206480 w 12192000"/>
            <a:gd name="connsiteY6537" fmla="*/ 1404369 h 6858000"/>
            <a:gd name="connsiteX6538" fmla="*/ 9234711 w 12192000"/>
            <a:gd name="connsiteY6538" fmla="*/ 1376467 h 6858000"/>
            <a:gd name="connsiteX6539" fmla="*/ 9206480 w 12192000"/>
            <a:gd name="connsiteY6539" fmla="*/ 1348566 h 6858000"/>
            <a:gd name="connsiteX6540" fmla="*/ 9286468 w 12192000"/>
            <a:gd name="connsiteY6540" fmla="*/ 1348566 h 6858000"/>
            <a:gd name="connsiteX6541" fmla="*/ 9258237 w 12192000"/>
            <a:gd name="connsiteY6541" fmla="*/ 1376467 h 6858000"/>
            <a:gd name="connsiteX6542" fmla="*/ 9286468 w 12192000"/>
            <a:gd name="connsiteY6542" fmla="*/ 1404369 h 6858000"/>
            <a:gd name="connsiteX6543" fmla="*/ 9314699 w 12192000"/>
            <a:gd name="connsiteY6543" fmla="*/ 1376467 h 6858000"/>
            <a:gd name="connsiteX6544" fmla="*/ 9286468 w 12192000"/>
            <a:gd name="connsiteY6544" fmla="*/ 1348566 h 6858000"/>
            <a:gd name="connsiteX6545" fmla="*/ 9366458 w 12192000"/>
            <a:gd name="connsiteY6545" fmla="*/ 1348566 h 6858000"/>
            <a:gd name="connsiteX6546" fmla="*/ 9338227 w 12192000"/>
            <a:gd name="connsiteY6546" fmla="*/ 1376467 h 6858000"/>
            <a:gd name="connsiteX6547" fmla="*/ 9366458 w 12192000"/>
            <a:gd name="connsiteY6547" fmla="*/ 1404369 h 6858000"/>
            <a:gd name="connsiteX6548" fmla="*/ 9394690 w 12192000"/>
            <a:gd name="connsiteY6548" fmla="*/ 1376467 h 6858000"/>
            <a:gd name="connsiteX6549" fmla="*/ 9366458 w 12192000"/>
            <a:gd name="connsiteY6549" fmla="*/ 1348566 h 6858000"/>
            <a:gd name="connsiteX6550" fmla="*/ 9448798 w 12192000"/>
            <a:gd name="connsiteY6550" fmla="*/ 1348566 h 6858000"/>
            <a:gd name="connsiteX6551" fmla="*/ 9420567 w 12192000"/>
            <a:gd name="connsiteY6551" fmla="*/ 1376467 h 6858000"/>
            <a:gd name="connsiteX6552" fmla="*/ 9448798 w 12192000"/>
            <a:gd name="connsiteY6552" fmla="*/ 1404369 h 6858000"/>
            <a:gd name="connsiteX6553" fmla="*/ 9474677 w 12192000"/>
            <a:gd name="connsiteY6553" fmla="*/ 1376467 h 6858000"/>
            <a:gd name="connsiteX6554" fmla="*/ 9448798 w 12192000"/>
            <a:gd name="connsiteY6554" fmla="*/ 1348566 h 6858000"/>
            <a:gd name="connsiteX6555" fmla="*/ 9528787 w 12192000"/>
            <a:gd name="connsiteY6555" fmla="*/ 1348566 h 6858000"/>
            <a:gd name="connsiteX6556" fmla="*/ 9500556 w 12192000"/>
            <a:gd name="connsiteY6556" fmla="*/ 1376467 h 6858000"/>
            <a:gd name="connsiteX6557" fmla="*/ 9528787 w 12192000"/>
            <a:gd name="connsiteY6557" fmla="*/ 1404369 h 6858000"/>
            <a:gd name="connsiteX6558" fmla="*/ 9557018 w 12192000"/>
            <a:gd name="connsiteY6558" fmla="*/ 1376467 h 6858000"/>
            <a:gd name="connsiteX6559" fmla="*/ 9528787 w 12192000"/>
            <a:gd name="connsiteY6559" fmla="*/ 1348566 h 6858000"/>
            <a:gd name="connsiteX6560" fmla="*/ 9611129 w 12192000"/>
            <a:gd name="connsiteY6560" fmla="*/ 1348566 h 6858000"/>
            <a:gd name="connsiteX6561" fmla="*/ 9582898 w 12192000"/>
            <a:gd name="connsiteY6561" fmla="*/ 1376467 h 6858000"/>
            <a:gd name="connsiteX6562" fmla="*/ 9611129 w 12192000"/>
            <a:gd name="connsiteY6562" fmla="*/ 1404369 h 6858000"/>
            <a:gd name="connsiteX6563" fmla="*/ 9637007 w 12192000"/>
            <a:gd name="connsiteY6563" fmla="*/ 1376467 h 6858000"/>
            <a:gd name="connsiteX6564" fmla="*/ 9611129 w 12192000"/>
            <a:gd name="connsiteY6564" fmla="*/ 1348566 h 6858000"/>
            <a:gd name="connsiteX6565" fmla="*/ 9688765 w 12192000"/>
            <a:gd name="connsiteY6565" fmla="*/ 1348566 h 6858000"/>
            <a:gd name="connsiteX6566" fmla="*/ 9662886 w 12192000"/>
            <a:gd name="connsiteY6566" fmla="*/ 1376467 h 6858000"/>
            <a:gd name="connsiteX6567" fmla="*/ 9688765 w 12192000"/>
            <a:gd name="connsiteY6567" fmla="*/ 1404369 h 6858000"/>
            <a:gd name="connsiteX6568" fmla="*/ 9716995 w 12192000"/>
            <a:gd name="connsiteY6568" fmla="*/ 1376467 h 6858000"/>
            <a:gd name="connsiteX6569" fmla="*/ 9688765 w 12192000"/>
            <a:gd name="connsiteY6569" fmla="*/ 1348566 h 6858000"/>
            <a:gd name="connsiteX6570" fmla="*/ 9768751 w 12192000"/>
            <a:gd name="connsiteY6570" fmla="*/ 1348566 h 6858000"/>
            <a:gd name="connsiteX6571" fmla="*/ 9740520 w 12192000"/>
            <a:gd name="connsiteY6571" fmla="*/ 1376467 h 6858000"/>
            <a:gd name="connsiteX6572" fmla="*/ 9768751 w 12192000"/>
            <a:gd name="connsiteY6572" fmla="*/ 1404369 h 6858000"/>
            <a:gd name="connsiteX6573" fmla="*/ 9796982 w 12192000"/>
            <a:gd name="connsiteY6573" fmla="*/ 1376467 h 6858000"/>
            <a:gd name="connsiteX6574" fmla="*/ 9768751 w 12192000"/>
            <a:gd name="connsiteY6574" fmla="*/ 1348566 h 6858000"/>
            <a:gd name="connsiteX6575" fmla="*/ 9848740 w 12192000"/>
            <a:gd name="connsiteY6575" fmla="*/ 1348566 h 6858000"/>
            <a:gd name="connsiteX6576" fmla="*/ 9822861 w 12192000"/>
            <a:gd name="connsiteY6576" fmla="*/ 1376467 h 6858000"/>
            <a:gd name="connsiteX6577" fmla="*/ 9848740 w 12192000"/>
            <a:gd name="connsiteY6577" fmla="*/ 1404369 h 6858000"/>
            <a:gd name="connsiteX6578" fmla="*/ 9876971 w 12192000"/>
            <a:gd name="connsiteY6578" fmla="*/ 1376467 h 6858000"/>
            <a:gd name="connsiteX6579" fmla="*/ 9848740 w 12192000"/>
            <a:gd name="connsiteY6579" fmla="*/ 1348566 h 6858000"/>
            <a:gd name="connsiteX6580" fmla="*/ 9931082 w 12192000"/>
            <a:gd name="connsiteY6580" fmla="*/ 1348566 h 6858000"/>
            <a:gd name="connsiteX6581" fmla="*/ 9902851 w 12192000"/>
            <a:gd name="connsiteY6581" fmla="*/ 1376467 h 6858000"/>
            <a:gd name="connsiteX6582" fmla="*/ 9931082 w 12192000"/>
            <a:gd name="connsiteY6582" fmla="*/ 1404369 h 6858000"/>
            <a:gd name="connsiteX6583" fmla="*/ 9959314 w 12192000"/>
            <a:gd name="connsiteY6583" fmla="*/ 1376467 h 6858000"/>
            <a:gd name="connsiteX6584" fmla="*/ 9931082 w 12192000"/>
            <a:gd name="connsiteY6584" fmla="*/ 1348566 h 6858000"/>
            <a:gd name="connsiteX6585" fmla="*/ 10011069 w 12192000"/>
            <a:gd name="connsiteY6585" fmla="*/ 1348566 h 6858000"/>
            <a:gd name="connsiteX6586" fmla="*/ 9982838 w 12192000"/>
            <a:gd name="connsiteY6586" fmla="*/ 1376467 h 6858000"/>
            <a:gd name="connsiteX6587" fmla="*/ 10011069 w 12192000"/>
            <a:gd name="connsiteY6587" fmla="*/ 1404369 h 6858000"/>
            <a:gd name="connsiteX6588" fmla="*/ 10039300 w 12192000"/>
            <a:gd name="connsiteY6588" fmla="*/ 1376467 h 6858000"/>
            <a:gd name="connsiteX6589" fmla="*/ 10011069 w 12192000"/>
            <a:gd name="connsiteY6589" fmla="*/ 1348566 h 6858000"/>
            <a:gd name="connsiteX6590" fmla="*/ 10091058 w 12192000"/>
            <a:gd name="connsiteY6590" fmla="*/ 1348566 h 6858000"/>
            <a:gd name="connsiteX6591" fmla="*/ 10062827 w 12192000"/>
            <a:gd name="connsiteY6591" fmla="*/ 1376467 h 6858000"/>
            <a:gd name="connsiteX6592" fmla="*/ 10091058 w 12192000"/>
            <a:gd name="connsiteY6592" fmla="*/ 1404369 h 6858000"/>
            <a:gd name="connsiteX6593" fmla="*/ 10119289 w 12192000"/>
            <a:gd name="connsiteY6593" fmla="*/ 1376467 h 6858000"/>
            <a:gd name="connsiteX6594" fmla="*/ 10091058 w 12192000"/>
            <a:gd name="connsiteY6594" fmla="*/ 1348566 h 6858000"/>
            <a:gd name="connsiteX6595" fmla="*/ 10171046 w 12192000"/>
            <a:gd name="connsiteY6595" fmla="*/ 1348566 h 6858000"/>
            <a:gd name="connsiteX6596" fmla="*/ 10142815 w 12192000"/>
            <a:gd name="connsiteY6596" fmla="*/ 1376467 h 6858000"/>
            <a:gd name="connsiteX6597" fmla="*/ 10171046 w 12192000"/>
            <a:gd name="connsiteY6597" fmla="*/ 1404369 h 6858000"/>
            <a:gd name="connsiteX6598" fmla="*/ 10199277 w 12192000"/>
            <a:gd name="connsiteY6598" fmla="*/ 1376467 h 6858000"/>
            <a:gd name="connsiteX6599" fmla="*/ 10171046 w 12192000"/>
            <a:gd name="connsiteY6599" fmla="*/ 1348566 h 6858000"/>
            <a:gd name="connsiteX6600" fmla="*/ 10251036 w 12192000"/>
            <a:gd name="connsiteY6600" fmla="*/ 1348566 h 6858000"/>
            <a:gd name="connsiteX6601" fmla="*/ 10225157 w 12192000"/>
            <a:gd name="connsiteY6601" fmla="*/ 1376467 h 6858000"/>
            <a:gd name="connsiteX6602" fmla="*/ 10251036 w 12192000"/>
            <a:gd name="connsiteY6602" fmla="*/ 1404369 h 6858000"/>
            <a:gd name="connsiteX6603" fmla="*/ 10279266 w 12192000"/>
            <a:gd name="connsiteY6603" fmla="*/ 1376467 h 6858000"/>
            <a:gd name="connsiteX6604" fmla="*/ 10251036 w 12192000"/>
            <a:gd name="connsiteY6604" fmla="*/ 1348566 h 6858000"/>
            <a:gd name="connsiteX6605" fmla="*/ 10415716 w 12192000"/>
            <a:gd name="connsiteY6605" fmla="*/ 1348566 h 6858000"/>
            <a:gd name="connsiteX6606" fmla="*/ 10387485 w 12192000"/>
            <a:gd name="connsiteY6606" fmla="*/ 1376467 h 6858000"/>
            <a:gd name="connsiteX6607" fmla="*/ 10415716 w 12192000"/>
            <a:gd name="connsiteY6607" fmla="*/ 1404369 h 6858000"/>
            <a:gd name="connsiteX6608" fmla="*/ 10441595 w 12192000"/>
            <a:gd name="connsiteY6608" fmla="*/ 1376467 h 6858000"/>
            <a:gd name="connsiteX6609" fmla="*/ 10415716 w 12192000"/>
            <a:gd name="connsiteY6609" fmla="*/ 1348566 h 6858000"/>
            <a:gd name="connsiteX6610" fmla="*/ 1327626 w 12192000"/>
            <a:gd name="connsiteY6610" fmla="*/ 1427620 h 6858000"/>
            <a:gd name="connsiteX6611" fmla="*/ 1301747 w 12192000"/>
            <a:gd name="connsiteY6611" fmla="*/ 1455521 h 6858000"/>
            <a:gd name="connsiteX6612" fmla="*/ 1327626 w 12192000"/>
            <a:gd name="connsiteY6612" fmla="*/ 1483423 h 6858000"/>
            <a:gd name="connsiteX6613" fmla="*/ 1355857 w 12192000"/>
            <a:gd name="connsiteY6613" fmla="*/ 1455521 h 6858000"/>
            <a:gd name="connsiteX6614" fmla="*/ 1327626 w 12192000"/>
            <a:gd name="connsiteY6614" fmla="*/ 1427620 h 6858000"/>
            <a:gd name="connsiteX6615" fmla="*/ 1407614 w 12192000"/>
            <a:gd name="connsiteY6615" fmla="*/ 1427620 h 6858000"/>
            <a:gd name="connsiteX6616" fmla="*/ 1379383 w 12192000"/>
            <a:gd name="connsiteY6616" fmla="*/ 1455521 h 6858000"/>
            <a:gd name="connsiteX6617" fmla="*/ 1407614 w 12192000"/>
            <a:gd name="connsiteY6617" fmla="*/ 1483423 h 6858000"/>
            <a:gd name="connsiteX6618" fmla="*/ 1435845 w 12192000"/>
            <a:gd name="connsiteY6618" fmla="*/ 1455521 h 6858000"/>
            <a:gd name="connsiteX6619" fmla="*/ 1407614 w 12192000"/>
            <a:gd name="connsiteY6619" fmla="*/ 1427620 h 6858000"/>
            <a:gd name="connsiteX6620" fmla="*/ 1487602 w 12192000"/>
            <a:gd name="connsiteY6620" fmla="*/ 1427620 h 6858000"/>
            <a:gd name="connsiteX6621" fmla="*/ 1459371 w 12192000"/>
            <a:gd name="connsiteY6621" fmla="*/ 1455521 h 6858000"/>
            <a:gd name="connsiteX6622" fmla="*/ 1487602 w 12192000"/>
            <a:gd name="connsiteY6622" fmla="*/ 1483423 h 6858000"/>
            <a:gd name="connsiteX6623" fmla="*/ 1515833 w 12192000"/>
            <a:gd name="connsiteY6623" fmla="*/ 1455521 h 6858000"/>
            <a:gd name="connsiteX6624" fmla="*/ 1487602 w 12192000"/>
            <a:gd name="connsiteY6624" fmla="*/ 1427620 h 6858000"/>
            <a:gd name="connsiteX6625" fmla="*/ 1569943 w 12192000"/>
            <a:gd name="connsiteY6625" fmla="*/ 1427620 h 6858000"/>
            <a:gd name="connsiteX6626" fmla="*/ 1541712 w 12192000"/>
            <a:gd name="connsiteY6626" fmla="*/ 1455521 h 6858000"/>
            <a:gd name="connsiteX6627" fmla="*/ 1569943 w 12192000"/>
            <a:gd name="connsiteY6627" fmla="*/ 1483423 h 6858000"/>
            <a:gd name="connsiteX6628" fmla="*/ 1598174 w 12192000"/>
            <a:gd name="connsiteY6628" fmla="*/ 1455521 h 6858000"/>
            <a:gd name="connsiteX6629" fmla="*/ 1569943 w 12192000"/>
            <a:gd name="connsiteY6629" fmla="*/ 1427620 h 6858000"/>
            <a:gd name="connsiteX6630" fmla="*/ 1649932 w 12192000"/>
            <a:gd name="connsiteY6630" fmla="*/ 1427620 h 6858000"/>
            <a:gd name="connsiteX6631" fmla="*/ 1621701 w 12192000"/>
            <a:gd name="connsiteY6631" fmla="*/ 1455521 h 6858000"/>
            <a:gd name="connsiteX6632" fmla="*/ 1649932 w 12192000"/>
            <a:gd name="connsiteY6632" fmla="*/ 1483423 h 6858000"/>
            <a:gd name="connsiteX6633" fmla="*/ 1678163 w 12192000"/>
            <a:gd name="connsiteY6633" fmla="*/ 1455521 h 6858000"/>
            <a:gd name="connsiteX6634" fmla="*/ 1649932 w 12192000"/>
            <a:gd name="connsiteY6634" fmla="*/ 1427620 h 6858000"/>
            <a:gd name="connsiteX6635" fmla="*/ 1729920 w 12192000"/>
            <a:gd name="connsiteY6635" fmla="*/ 1427620 h 6858000"/>
            <a:gd name="connsiteX6636" fmla="*/ 1701689 w 12192000"/>
            <a:gd name="connsiteY6636" fmla="*/ 1455521 h 6858000"/>
            <a:gd name="connsiteX6637" fmla="*/ 1729920 w 12192000"/>
            <a:gd name="connsiteY6637" fmla="*/ 1483423 h 6858000"/>
            <a:gd name="connsiteX6638" fmla="*/ 1758151 w 12192000"/>
            <a:gd name="connsiteY6638" fmla="*/ 1455521 h 6858000"/>
            <a:gd name="connsiteX6639" fmla="*/ 1729920 w 12192000"/>
            <a:gd name="connsiteY6639" fmla="*/ 1427620 h 6858000"/>
            <a:gd name="connsiteX6640" fmla="*/ 1809908 w 12192000"/>
            <a:gd name="connsiteY6640" fmla="*/ 1427620 h 6858000"/>
            <a:gd name="connsiteX6641" fmla="*/ 1781677 w 12192000"/>
            <a:gd name="connsiteY6641" fmla="*/ 1455521 h 6858000"/>
            <a:gd name="connsiteX6642" fmla="*/ 1809908 w 12192000"/>
            <a:gd name="connsiteY6642" fmla="*/ 1483423 h 6858000"/>
            <a:gd name="connsiteX6643" fmla="*/ 1838139 w 12192000"/>
            <a:gd name="connsiteY6643" fmla="*/ 1455521 h 6858000"/>
            <a:gd name="connsiteX6644" fmla="*/ 1809908 w 12192000"/>
            <a:gd name="connsiteY6644" fmla="*/ 1427620 h 6858000"/>
            <a:gd name="connsiteX6645" fmla="*/ 1889897 w 12192000"/>
            <a:gd name="connsiteY6645" fmla="*/ 1427620 h 6858000"/>
            <a:gd name="connsiteX6646" fmla="*/ 1864018 w 12192000"/>
            <a:gd name="connsiteY6646" fmla="*/ 1455521 h 6858000"/>
            <a:gd name="connsiteX6647" fmla="*/ 1889897 w 12192000"/>
            <a:gd name="connsiteY6647" fmla="*/ 1483423 h 6858000"/>
            <a:gd name="connsiteX6648" fmla="*/ 1918128 w 12192000"/>
            <a:gd name="connsiteY6648" fmla="*/ 1455521 h 6858000"/>
            <a:gd name="connsiteX6649" fmla="*/ 1889897 w 12192000"/>
            <a:gd name="connsiteY6649" fmla="*/ 1427620 h 6858000"/>
            <a:gd name="connsiteX6650" fmla="*/ 1969886 w 12192000"/>
            <a:gd name="connsiteY6650" fmla="*/ 1427620 h 6858000"/>
            <a:gd name="connsiteX6651" fmla="*/ 1944007 w 12192000"/>
            <a:gd name="connsiteY6651" fmla="*/ 1455521 h 6858000"/>
            <a:gd name="connsiteX6652" fmla="*/ 1969886 w 12192000"/>
            <a:gd name="connsiteY6652" fmla="*/ 1483423 h 6858000"/>
            <a:gd name="connsiteX6653" fmla="*/ 1998117 w 12192000"/>
            <a:gd name="connsiteY6653" fmla="*/ 1455521 h 6858000"/>
            <a:gd name="connsiteX6654" fmla="*/ 1969886 w 12192000"/>
            <a:gd name="connsiteY6654" fmla="*/ 1427620 h 6858000"/>
            <a:gd name="connsiteX6655" fmla="*/ 2052227 w 12192000"/>
            <a:gd name="connsiteY6655" fmla="*/ 1427620 h 6858000"/>
            <a:gd name="connsiteX6656" fmla="*/ 2026348 w 12192000"/>
            <a:gd name="connsiteY6656" fmla="*/ 1455521 h 6858000"/>
            <a:gd name="connsiteX6657" fmla="*/ 2052227 w 12192000"/>
            <a:gd name="connsiteY6657" fmla="*/ 1483423 h 6858000"/>
            <a:gd name="connsiteX6658" fmla="*/ 2080458 w 12192000"/>
            <a:gd name="connsiteY6658" fmla="*/ 1455521 h 6858000"/>
            <a:gd name="connsiteX6659" fmla="*/ 2052227 w 12192000"/>
            <a:gd name="connsiteY6659" fmla="*/ 1427620 h 6858000"/>
            <a:gd name="connsiteX6660" fmla="*/ 2132214 w 12192000"/>
            <a:gd name="connsiteY6660" fmla="*/ 1427620 h 6858000"/>
            <a:gd name="connsiteX6661" fmla="*/ 2103983 w 12192000"/>
            <a:gd name="connsiteY6661" fmla="*/ 1455521 h 6858000"/>
            <a:gd name="connsiteX6662" fmla="*/ 2132214 w 12192000"/>
            <a:gd name="connsiteY6662" fmla="*/ 1483423 h 6858000"/>
            <a:gd name="connsiteX6663" fmla="*/ 2160445 w 12192000"/>
            <a:gd name="connsiteY6663" fmla="*/ 1455521 h 6858000"/>
            <a:gd name="connsiteX6664" fmla="*/ 2132214 w 12192000"/>
            <a:gd name="connsiteY6664" fmla="*/ 1427620 h 6858000"/>
            <a:gd name="connsiteX6665" fmla="*/ 2212204 w 12192000"/>
            <a:gd name="connsiteY6665" fmla="*/ 1427620 h 6858000"/>
            <a:gd name="connsiteX6666" fmla="*/ 2183973 w 12192000"/>
            <a:gd name="connsiteY6666" fmla="*/ 1455521 h 6858000"/>
            <a:gd name="connsiteX6667" fmla="*/ 2212204 w 12192000"/>
            <a:gd name="connsiteY6667" fmla="*/ 1483423 h 6858000"/>
            <a:gd name="connsiteX6668" fmla="*/ 2240436 w 12192000"/>
            <a:gd name="connsiteY6668" fmla="*/ 1455521 h 6858000"/>
            <a:gd name="connsiteX6669" fmla="*/ 2212204 w 12192000"/>
            <a:gd name="connsiteY6669" fmla="*/ 1427620 h 6858000"/>
            <a:gd name="connsiteX6670" fmla="*/ 2294544 w 12192000"/>
            <a:gd name="connsiteY6670" fmla="*/ 1427620 h 6858000"/>
            <a:gd name="connsiteX6671" fmla="*/ 2266313 w 12192000"/>
            <a:gd name="connsiteY6671" fmla="*/ 1455521 h 6858000"/>
            <a:gd name="connsiteX6672" fmla="*/ 2294544 w 12192000"/>
            <a:gd name="connsiteY6672" fmla="*/ 1483423 h 6858000"/>
            <a:gd name="connsiteX6673" fmla="*/ 2320423 w 12192000"/>
            <a:gd name="connsiteY6673" fmla="*/ 1455521 h 6858000"/>
            <a:gd name="connsiteX6674" fmla="*/ 2294544 w 12192000"/>
            <a:gd name="connsiteY6674" fmla="*/ 1427620 h 6858000"/>
            <a:gd name="connsiteX6675" fmla="*/ 2372179 w 12192000"/>
            <a:gd name="connsiteY6675" fmla="*/ 1427620 h 6858000"/>
            <a:gd name="connsiteX6676" fmla="*/ 2343948 w 12192000"/>
            <a:gd name="connsiteY6676" fmla="*/ 1455521 h 6858000"/>
            <a:gd name="connsiteX6677" fmla="*/ 2372179 w 12192000"/>
            <a:gd name="connsiteY6677" fmla="*/ 1483423 h 6858000"/>
            <a:gd name="connsiteX6678" fmla="*/ 2400410 w 12192000"/>
            <a:gd name="connsiteY6678" fmla="*/ 1455521 h 6858000"/>
            <a:gd name="connsiteX6679" fmla="*/ 2372179 w 12192000"/>
            <a:gd name="connsiteY6679" fmla="*/ 1427620 h 6858000"/>
            <a:gd name="connsiteX6680" fmla="*/ 2452168 w 12192000"/>
            <a:gd name="connsiteY6680" fmla="*/ 1427620 h 6858000"/>
            <a:gd name="connsiteX6681" fmla="*/ 2426289 w 12192000"/>
            <a:gd name="connsiteY6681" fmla="*/ 1455521 h 6858000"/>
            <a:gd name="connsiteX6682" fmla="*/ 2452168 w 12192000"/>
            <a:gd name="connsiteY6682" fmla="*/ 1483423 h 6858000"/>
            <a:gd name="connsiteX6683" fmla="*/ 2480399 w 12192000"/>
            <a:gd name="connsiteY6683" fmla="*/ 1455521 h 6858000"/>
            <a:gd name="connsiteX6684" fmla="*/ 2452168 w 12192000"/>
            <a:gd name="connsiteY6684" fmla="*/ 1427620 h 6858000"/>
            <a:gd name="connsiteX6685" fmla="*/ 2534509 w 12192000"/>
            <a:gd name="connsiteY6685" fmla="*/ 1427620 h 6858000"/>
            <a:gd name="connsiteX6686" fmla="*/ 2508630 w 12192000"/>
            <a:gd name="connsiteY6686" fmla="*/ 1455521 h 6858000"/>
            <a:gd name="connsiteX6687" fmla="*/ 2534509 w 12192000"/>
            <a:gd name="connsiteY6687" fmla="*/ 1483423 h 6858000"/>
            <a:gd name="connsiteX6688" fmla="*/ 2562740 w 12192000"/>
            <a:gd name="connsiteY6688" fmla="*/ 1455521 h 6858000"/>
            <a:gd name="connsiteX6689" fmla="*/ 2534509 w 12192000"/>
            <a:gd name="connsiteY6689" fmla="*/ 1427620 h 6858000"/>
            <a:gd name="connsiteX6690" fmla="*/ 2614497 w 12192000"/>
            <a:gd name="connsiteY6690" fmla="*/ 1427620 h 6858000"/>
            <a:gd name="connsiteX6691" fmla="*/ 2586266 w 12192000"/>
            <a:gd name="connsiteY6691" fmla="*/ 1455521 h 6858000"/>
            <a:gd name="connsiteX6692" fmla="*/ 2614497 w 12192000"/>
            <a:gd name="connsiteY6692" fmla="*/ 1483423 h 6858000"/>
            <a:gd name="connsiteX6693" fmla="*/ 2642728 w 12192000"/>
            <a:gd name="connsiteY6693" fmla="*/ 1455521 h 6858000"/>
            <a:gd name="connsiteX6694" fmla="*/ 2614497 w 12192000"/>
            <a:gd name="connsiteY6694" fmla="*/ 1427620 h 6858000"/>
            <a:gd name="connsiteX6695" fmla="*/ 2694485 w 12192000"/>
            <a:gd name="connsiteY6695" fmla="*/ 1427620 h 6858000"/>
            <a:gd name="connsiteX6696" fmla="*/ 2668607 w 12192000"/>
            <a:gd name="connsiteY6696" fmla="*/ 1455521 h 6858000"/>
            <a:gd name="connsiteX6697" fmla="*/ 2694485 w 12192000"/>
            <a:gd name="connsiteY6697" fmla="*/ 1483423 h 6858000"/>
            <a:gd name="connsiteX6698" fmla="*/ 2722717 w 12192000"/>
            <a:gd name="connsiteY6698" fmla="*/ 1455521 h 6858000"/>
            <a:gd name="connsiteX6699" fmla="*/ 2694485 w 12192000"/>
            <a:gd name="connsiteY6699" fmla="*/ 1427620 h 6858000"/>
            <a:gd name="connsiteX6700" fmla="*/ 2774474 w 12192000"/>
            <a:gd name="connsiteY6700" fmla="*/ 1427620 h 6858000"/>
            <a:gd name="connsiteX6701" fmla="*/ 2748595 w 12192000"/>
            <a:gd name="connsiteY6701" fmla="*/ 1455521 h 6858000"/>
            <a:gd name="connsiteX6702" fmla="*/ 2774474 w 12192000"/>
            <a:gd name="connsiteY6702" fmla="*/ 1483423 h 6858000"/>
            <a:gd name="connsiteX6703" fmla="*/ 2802705 w 12192000"/>
            <a:gd name="connsiteY6703" fmla="*/ 1455521 h 6858000"/>
            <a:gd name="connsiteX6704" fmla="*/ 2774474 w 12192000"/>
            <a:gd name="connsiteY6704" fmla="*/ 1427620 h 6858000"/>
            <a:gd name="connsiteX6705" fmla="*/ 2854463 w 12192000"/>
            <a:gd name="connsiteY6705" fmla="*/ 1427620 h 6858000"/>
            <a:gd name="connsiteX6706" fmla="*/ 2828585 w 12192000"/>
            <a:gd name="connsiteY6706" fmla="*/ 1455521 h 6858000"/>
            <a:gd name="connsiteX6707" fmla="*/ 2854463 w 12192000"/>
            <a:gd name="connsiteY6707" fmla="*/ 1483423 h 6858000"/>
            <a:gd name="connsiteX6708" fmla="*/ 2882694 w 12192000"/>
            <a:gd name="connsiteY6708" fmla="*/ 1455521 h 6858000"/>
            <a:gd name="connsiteX6709" fmla="*/ 2854463 w 12192000"/>
            <a:gd name="connsiteY6709" fmla="*/ 1427620 h 6858000"/>
            <a:gd name="connsiteX6710" fmla="*/ 2934451 w 12192000"/>
            <a:gd name="connsiteY6710" fmla="*/ 1427620 h 6858000"/>
            <a:gd name="connsiteX6711" fmla="*/ 2908572 w 12192000"/>
            <a:gd name="connsiteY6711" fmla="*/ 1455521 h 6858000"/>
            <a:gd name="connsiteX6712" fmla="*/ 2934451 w 12192000"/>
            <a:gd name="connsiteY6712" fmla="*/ 1483423 h 6858000"/>
            <a:gd name="connsiteX6713" fmla="*/ 2962682 w 12192000"/>
            <a:gd name="connsiteY6713" fmla="*/ 1455521 h 6858000"/>
            <a:gd name="connsiteX6714" fmla="*/ 2934451 w 12192000"/>
            <a:gd name="connsiteY6714" fmla="*/ 1427620 h 6858000"/>
            <a:gd name="connsiteX6715" fmla="*/ 3016793 w 12192000"/>
            <a:gd name="connsiteY6715" fmla="*/ 1427620 h 6858000"/>
            <a:gd name="connsiteX6716" fmla="*/ 2988562 w 12192000"/>
            <a:gd name="connsiteY6716" fmla="*/ 1455521 h 6858000"/>
            <a:gd name="connsiteX6717" fmla="*/ 3016793 w 12192000"/>
            <a:gd name="connsiteY6717" fmla="*/ 1483423 h 6858000"/>
            <a:gd name="connsiteX6718" fmla="*/ 3045025 w 12192000"/>
            <a:gd name="connsiteY6718" fmla="*/ 1455521 h 6858000"/>
            <a:gd name="connsiteX6719" fmla="*/ 3016793 w 12192000"/>
            <a:gd name="connsiteY6719" fmla="*/ 1427620 h 6858000"/>
            <a:gd name="connsiteX6720" fmla="*/ 3096780 w 12192000"/>
            <a:gd name="connsiteY6720" fmla="*/ 1427620 h 6858000"/>
            <a:gd name="connsiteX6721" fmla="*/ 3070901 w 12192000"/>
            <a:gd name="connsiteY6721" fmla="*/ 1455521 h 6858000"/>
            <a:gd name="connsiteX6722" fmla="*/ 3096780 w 12192000"/>
            <a:gd name="connsiteY6722" fmla="*/ 1483423 h 6858000"/>
            <a:gd name="connsiteX6723" fmla="*/ 3125011 w 12192000"/>
            <a:gd name="connsiteY6723" fmla="*/ 1455521 h 6858000"/>
            <a:gd name="connsiteX6724" fmla="*/ 3096780 w 12192000"/>
            <a:gd name="connsiteY6724" fmla="*/ 1427620 h 6858000"/>
            <a:gd name="connsiteX6725" fmla="*/ 3176769 w 12192000"/>
            <a:gd name="connsiteY6725" fmla="*/ 1427620 h 6858000"/>
            <a:gd name="connsiteX6726" fmla="*/ 3148538 w 12192000"/>
            <a:gd name="connsiteY6726" fmla="*/ 1455521 h 6858000"/>
            <a:gd name="connsiteX6727" fmla="*/ 3176769 w 12192000"/>
            <a:gd name="connsiteY6727" fmla="*/ 1483423 h 6858000"/>
            <a:gd name="connsiteX6728" fmla="*/ 3205001 w 12192000"/>
            <a:gd name="connsiteY6728" fmla="*/ 1455521 h 6858000"/>
            <a:gd name="connsiteX6729" fmla="*/ 3176769 w 12192000"/>
            <a:gd name="connsiteY6729" fmla="*/ 1427620 h 6858000"/>
            <a:gd name="connsiteX6730" fmla="*/ 3256757 w 12192000"/>
            <a:gd name="connsiteY6730" fmla="*/ 1427620 h 6858000"/>
            <a:gd name="connsiteX6731" fmla="*/ 3228526 w 12192000"/>
            <a:gd name="connsiteY6731" fmla="*/ 1455521 h 6858000"/>
            <a:gd name="connsiteX6732" fmla="*/ 3256757 w 12192000"/>
            <a:gd name="connsiteY6732" fmla="*/ 1483423 h 6858000"/>
            <a:gd name="connsiteX6733" fmla="*/ 3284988 w 12192000"/>
            <a:gd name="connsiteY6733" fmla="*/ 1455521 h 6858000"/>
            <a:gd name="connsiteX6734" fmla="*/ 3256757 w 12192000"/>
            <a:gd name="connsiteY6734" fmla="*/ 1427620 h 6858000"/>
            <a:gd name="connsiteX6735" fmla="*/ 3336746 w 12192000"/>
            <a:gd name="connsiteY6735" fmla="*/ 1427620 h 6858000"/>
            <a:gd name="connsiteX6736" fmla="*/ 3310868 w 12192000"/>
            <a:gd name="connsiteY6736" fmla="*/ 1455521 h 6858000"/>
            <a:gd name="connsiteX6737" fmla="*/ 3336746 w 12192000"/>
            <a:gd name="connsiteY6737" fmla="*/ 1483423 h 6858000"/>
            <a:gd name="connsiteX6738" fmla="*/ 3364977 w 12192000"/>
            <a:gd name="connsiteY6738" fmla="*/ 1455521 h 6858000"/>
            <a:gd name="connsiteX6739" fmla="*/ 3336746 w 12192000"/>
            <a:gd name="connsiteY6739" fmla="*/ 1427620 h 6858000"/>
            <a:gd name="connsiteX6740" fmla="*/ 3579063 w 12192000"/>
            <a:gd name="connsiteY6740" fmla="*/ 1427620 h 6858000"/>
            <a:gd name="connsiteX6741" fmla="*/ 3550832 w 12192000"/>
            <a:gd name="connsiteY6741" fmla="*/ 1455521 h 6858000"/>
            <a:gd name="connsiteX6742" fmla="*/ 3579063 w 12192000"/>
            <a:gd name="connsiteY6742" fmla="*/ 1483423 h 6858000"/>
            <a:gd name="connsiteX6743" fmla="*/ 3607294 w 12192000"/>
            <a:gd name="connsiteY6743" fmla="*/ 1455521 h 6858000"/>
            <a:gd name="connsiteX6744" fmla="*/ 3579063 w 12192000"/>
            <a:gd name="connsiteY6744" fmla="*/ 1427620 h 6858000"/>
            <a:gd name="connsiteX6745" fmla="*/ 3661404 w 12192000"/>
            <a:gd name="connsiteY6745" fmla="*/ 1427620 h 6858000"/>
            <a:gd name="connsiteX6746" fmla="*/ 3633173 w 12192000"/>
            <a:gd name="connsiteY6746" fmla="*/ 1455521 h 6858000"/>
            <a:gd name="connsiteX6747" fmla="*/ 3661404 w 12192000"/>
            <a:gd name="connsiteY6747" fmla="*/ 1483423 h 6858000"/>
            <a:gd name="connsiteX6748" fmla="*/ 3687283 w 12192000"/>
            <a:gd name="connsiteY6748" fmla="*/ 1455521 h 6858000"/>
            <a:gd name="connsiteX6749" fmla="*/ 3661404 w 12192000"/>
            <a:gd name="connsiteY6749" fmla="*/ 1427620 h 6858000"/>
            <a:gd name="connsiteX6750" fmla="*/ 3739040 w 12192000"/>
            <a:gd name="connsiteY6750" fmla="*/ 1427620 h 6858000"/>
            <a:gd name="connsiteX6751" fmla="*/ 3710809 w 12192000"/>
            <a:gd name="connsiteY6751" fmla="*/ 1455521 h 6858000"/>
            <a:gd name="connsiteX6752" fmla="*/ 3739040 w 12192000"/>
            <a:gd name="connsiteY6752" fmla="*/ 1483423 h 6858000"/>
            <a:gd name="connsiteX6753" fmla="*/ 3767271 w 12192000"/>
            <a:gd name="connsiteY6753" fmla="*/ 1455521 h 6858000"/>
            <a:gd name="connsiteX6754" fmla="*/ 3739040 w 12192000"/>
            <a:gd name="connsiteY6754" fmla="*/ 1427620 h 6858000"/>
            <a:gd name="connsiteX6755" fmla="*/ 5348219 w 12192000"/>
            <a:gd name="connsiteY6755" fmla="*/ 1427620 h 6858000"/>
            <a:gd name="connsiteX6756" fmla="*/ 5322340 w 12192000"/>
            <a:gd name="connsiteY6756" fmla="*/ 1455521 h 6858000"/>
            <a:gd name="connsiteX6757" fmla="*/ 5348219 w 12192000"/>
            <a:gd name="connsiteY6757" fmla="*/ 1483423 h 6858000"/>
            <a:gd name="connsiteX6758" fmla="*/ 5376449 w 12192000"/>
            <a:gd name="connsiteY6758" fmla="*/ 1455521 h 6858000"/>
            <a:gd name="connsiteX6759" fmla="*/ 5348219 w 12192000"/>
            <a:gd name="connsiteY6759" fmla="*/ 1427620 h 6858000"/>
            <a:gd name="connsiteX6760" fmla="*/ 5428206 w 12192000"/>
            <a:gd name="connsiteY6760" fmla="*/ 1427620 h 6858000"/>
            <a:gd name="connsiteX6761" fmla="*/ 5399975 w 12192000"/>
            <a:gd name="connsiteY6761" fmla="*/ 1455521 h 6858000"/>
            <a:gd name="connsiteX6762" fmla="*/ 5428206 w 12192000"/>
            <a:gd name="connsiteY6762" fmla="*/ 1483423 h 6858000"/>
            <a:gd name="connsiteX6763" fmla="*/ 5456437 w 12192000"/>
            <a:gd name="connsiteY6763" fmla="*/ 1455521 h 6858000"/>
            <a:gd name="connsiteX6764" fmla="*/ 5428206 w 12192000"/>
            <a:gd name="connsiteY6764" fmla="*/ 1427620 h 6858000"/>
            <a:gd name="connsiteX6765" fmla="*/ 5508195 w 12192000"/>
            <a:gd name="connsiteY6765" fmla="*/ 1427620 h 6858000"/>
            <a:gd name="connsiteX6766" fmla="*/ 5482316 w 12192000"/>
            <a:gd name="connsiteY6766" fmla="*/ 1455521 h 6858000"/>
            <a:gd name="connsiteX6767" fmla="*/ 5508195 w 12192000"/>
            <a:gd name="connsiteY6767" fmla="*/ 1483423 h 6858000"/>
            <a:gd name="connsiteX6768" fmla="*/ 5536426 w 12192000"/>
            <a:gd name="connsiteY6768" fmla="*/ 1455521 h 6858000"/>
            <a:gd name="connsiteX6769" fmla="*/ 5508195 w 12192000"/>
            <a:gd name="connsiteY6769" fmla="*/ 1427620 h 6858000"/>
            <a:gd name="connsiteX6770" fmla="*/ 5588183 w 12192000"/>
            <a:gd name="connsiteY6770" fmla="*/ 1427620 h 6858000"/>
            <a:gd name="connsiteX6771" fmla="*/ 5559952 w 12192000"/>
            <a:gd name="connsiteY6771" fmla="*/ 1455521 h 6858000"/>
            <a:gd name="connsiteX6772" fmla="*/ 5588183 w 12192000"/>
            <a:gd name="connsiteY6772" fmla="*/ 1483423 h 6858000"/>
            <a:gd name="connsiteX6773" fmla="*/ 5616414 w 12192000"/>
            <a:gd name="connsiteY6773" fmla="*/ 1455521 h 6858000"/>
            <a:gd name="connsiteX6774" fmla="*/ 5588183 w 12192000"/>
            <a:gd name="connsiteY6774" fmla="*/ 1427620 h 6858000"/>
            <a:gd name="connsiteX6775" fmla="*/ 5668172 w 12192000"/>
            <a:gd name="connsiteY6775" fmla="*/ 1427620 h 6858000"/>
            <a:gd name="connsiteX6776" fmla="*/ 5642294 w 12192000"/>
            <a:gd name="connsiteY6776" fmla="*/ 1455521 h 6858000"/>
            <a:gd name="connsiteX6777" fmla="*/ 5668172 w 12192000"/>
            <a:gd name="connsiteY6777" fmla="*/ 1483423 h 6858000"/>
            <a:gd name="connsiteX6778" fmla="*/ 5696403 w 12192000"/>
            <a:gd name="connsiteY6778" fmla="*/ 1455521 h 6858000"/>
            <a:gd name="connsiteX6779" fmla="*/ 5668172 w 12192000"/>
            <a:gd name="connsiteY6779" fmla="*/ 1427620 h 6858000"/>
            <a:gd name="connsiteX6780" fmla="*/ 5750512 w 12192000"/>
            <a:gd name="connsiteY6780" fmla="*/ 1427620 h 6858000"/>
            <a:gd name="connsiteX6781" fmla="*/ 5722281 w 12192000"/>
            <a:gd name="connsiteY6781" fmla="*/ 1455521 h 6858000"/>
            <a:gd name="connsiteX6782" fmla="*/ 5750512 w 12192000"/>
            <a:gd name="connsiteY6782" fmla="*/ 1483423 h 6858000"/>
            <a:gd name="connsiteX6783" fmla="*/ 5778743 w 12192000"/>
            <a:gd name="connsiteY6783" fmla="*/ 1455521 h 6858000"/>
            <a:gd name="connsiteX6784" fmla="*/ 5750512 w 12192000"/>
            <a:gd name="connsiteY6784" fmla="*/ 1427620 h 6858000"/>
            <a:gd name="connsiteX6785" fmla="*/ 5832854 w 12192000"/>
            <a:gd name="connsiteY6785" fmla="*/ 1427620 h 6858000"/>
            <a:gd name="connsiteX6786" fmla="*/ 5804623 w 12192000"/>
            <a:gd name="connsiteY6786" fmla="*/ 1455521 h 6858000"/>
            <a:gd name="connsiteX6787" fmla="*/ 5832854 w 12192000"/>
            <a:gd name="connsiteY6787" fmla="*/ 1483423 h 6858000"/>
            <a:gd name="connsiteX6788" fmla="*/ 5858732 w 12192000"/>
            <a:gd name="connsiteY6788" fmla="*/ 1455521 h 6858000"/>
            <a:gd name="connsiteX6789" fmla="*/ 5832854 w 12192000"/>
            <a:gd name="connsiteY6789" fmla="*/ 1427620 h 6858000"/>
            <a:gd name="connsiteX6790" fmla="*/ 5910489 w 12192000"/>
            <a:gd name="connsiteY6790" fmla="*/ 1427620 h 6858000"/>
            <a:gd name="connsiteX6791" fmla="*/ 5882258 w 12192000"/>
            <a:gd name="connsiteY6791" fmla="*/ 1455521 h 6858000"/>
            <a:gd name="connsiteX6792" fmla="*/ 5910489 w 12192000"/>
            <a:gd name="connsiteY6792" fmla="*/ 1483423 h 6858000"/>
            <a:gd name="connsiteX6793" fmla="*/ 5938720 w 12192000"/>
            <a:gd name="connsiteY6793" fmla="*/ 1455521 h 6858000"/>
            <a:gd name="connsiteX6794" fmla="*/ 5910489 w 12192000"/>
            <a:gd name="connsiteY6794" fmla="*/ 1427620 h 6858000"/>
            <a:gd name="connsiteX6795" fmla="*/ 5992830 w 12192000"/>
            <a:gd name="connsiteY6795" fmla="*/ 1427620 h 6858000"/>
            <a:gd name="connsiteX6796" fmla="*/ 5964599 w 12192000"/>
            <a:gd name="connsiteY6796" fmla="*/ 1455521 h 6858000"/>
            <a:gd name="connsiteX6797" fmla="*/ 5992830 w 12192000"/>
            <a:gd name="connsiteY6797" fmla="*/ 1483423 h 6858000"/>
            <a:gd name="connsiteX6798" fmla="*/ 6018709 w 12192000"/>
            <a:gd name="connsiteY6798" fmla="*/ 1455521 h 6858000"/>
            <a:gd name="connsiteX6799" fmla="*/ 5992830 w 12192000"/>
            <a:gd name="connsiteY6799" fmla="*/ 1427620 h 6858000"/>
            <a:gd name="connsiteX6800" fmla="*/ 6070466 w 12192000"/>
            <a:gd name="connsiteY6800" fmla="*/ 1427620 h 6858000"/>
            <a:gd name="connsiteX6801" fmla="*/ 6042235 w 12192000"/>
            <a:gd name="connsiteY6801" fmla="*/ 1455521 h 6858000"/>
            <a:gd name="connsiteX6802" fmla="*/ 6070466 w 12192000"/>
            <a:gd name="connsiteY6802" fmla="*/ 1483423 h 6858000"/>
            <a:gd name="connsiteX6803" fmla="*/ 6098697 w 12192000"/>
            <a:gd name="connsiteY6803" fmla="*/ 1455521 h 6858000"/>
            <a:gd name="connsiteX6804" fmla="*/ 6070466 w 12192000"/>
            <a:gd name="connsiteY6804" fmla="*/ 1427620 h 6858000"/>
            <a:gd name="connsiteX6805" fmla="*/ 6150454 w 12192000"/>
            <a:gd name="connsiteY6805" fmla="*/ 1427620 h 6858000"/>
            <a:gd name="connsiteX6806" fmla="*/ 6122223 w 12192000"/>
            <a:gd name="connsiteY6806" fmla="*/ 1455521 h 6858000"/>
            <a:gd name="connsiteX6807" fmla="*/ 6150454 w 12192000"/>
            <a:gd name="connsiteY6807" fmla="*/ 1483423 h 6858000"/>
            <a:gd name="connsiteX6808" fmla="*/ 6178685 w 12192000"/>
            <a:gd name="connsiteY6808" fmla="*/ 1455521 h 6858000"/>
            <a:gd name="connsiteX6809" fmla="*/ 6150454 w 12192000"/>
            <a:gd name="connsiteY6809" fmla="*/ 1427620 h 6858000"/>
            <a:gd name="connsiteX6810" fmla="*/ 6232796 w 12192000"/>
            <a:gd name="connsiteY6810" fmla="*/ 1427620 h 6858000"/>
            <a:gd name="connsiteX6811" fmla="*/ 6206918 w 12192000"/>
            <a:gd name="connsiteY6811" fmla="*/ 1455521 h 6858000"/>
            <a:gd name="connsiteX6812" fmla="*/ 6232796 w 12192000"/>
            <a:gd name="connsiteY6812" fmla="*/ 1483423 h 6858000"/>
            <a:gd name="connsiteX6813" fmla="*/ 6261027 w 12192000"/>
            <a:gd name="connsiteY6813" fmla="*/ 1455521 h 6858000"/>
            <a:gd name="connsiteX6814" fmla="*/ 6232796 w 12192000"/>
            <a:gd name="connsiteY6814" fmla="*/ 1427620 h 6858000"/>
            <a:gd name="connsiteX6815" fmla="*/ 6312785 w 12192000"/>
            <a:gd name="connsiteY6815" fmla="*/ 1427620 h 6858000"/>
            <a:gd name="connsiteX6816" fmla="*/ 6286906 w 12192000"/>
            <a:gd name="connsiteY6816" fmla="*/ 1455521 h 6858000"/>
            <a:gd name="connsiteX6817" fmla="*/ 6312785 w 12192000"/>
            <a:gd name="connsiteY6817" fmla="*/ 1483423 h 6858000"/>
            <a:gd name="connsiteX6818" fmla="*/ 6341015 w 12192000"/>
            <a:gd name="connsiteY6818" fmla="*/ 1455521 h 6858000"/>
            <a:gd name="connsiteX6819" fmla="*/ 6312785 w 12192000"/>
            <a:gd name="connsiteY6819" fmla="*/ 1427620 h 6858000"/>
            <a:gd name="connsiteX6820" fmla="*/ 6392773 w 12192000"/>
            <a:gd name="connsiteY6820" fmla="*/ 1427620 h 6858000"/>
            <a:gd name="connsiteX6821" fmla="*/ 6366894 w 12192000"/>
            <a:gd name="connsiteY6821" fmla="*/ 1455521 h 6858000"/>
            <a:gd name="connsiteX6822" fmla="*/ 6392773 w 12192000"/>
            <a:gd name="connsiteY6822" fmla="*/ 1483423 h 6858000"/>
            <a:gd name="connsiteX6823" fmla="*/ 6421003 w 12192000"/>
            <a:gd name="connsiteY6823" fmla="*/ 1455521 h 6858000"/>
            <a:gd name="connsiteX6824" fmla="*/ 6392773 w 12192000"/>
            <a:gd name="connsiteY6824" fmla="*/ 1427620 h 6858000"/>
            <a:gd name="connsiteX6825" fmla="*/ 6472761 w 12192000"/>
            <a:gd name="connsiteY6825" fmla="*/ 1427620 h 6858000"/>
            <a:gd name="connsiteX6826" fmla="*/ 6444530 w 12192000"/>
            <a:gd name="connsiteY6826" fmla="*/ 1455521 h 6858000"/>
            <a:gd name="connsiteX6827" fmla="*/ 6472761 w 12192000"/>
            <a:gd name="connsiteY6827" fmla="*/ 1483423 h 6858000"/>
            <a:gd name="connsiteX6828" fmla="*/ 6500993 w 12192000"/>
            <a:gd name="connsiteY6828" fmla="*/ 1455521 h 6858000"/>
            <a:gd name="connsiteX6829" fmla="*/ 6472761 w 12192000"/>
            <a:gd name="connsiteY6829" fmla="*/ 1427620 h 6858000"/>
            <a:gd name="connsiteX6830" fmla="*/ 6552749 w 12192000"/>
            <a:gd name="connsiteY6830" fmla="*/ 1427620 h 6858000"/>
            <a:gd name="connsiteX6831" fmla="*/ 6524518 w 12192000"/>
            <a:gd name="connsiteY6831" fmla="*/ 1455521 h 6858000"/>
            <a:gd name="connsiteX6832" fmla="*/ 6552749 w 12192000"/>
            <a:gd name="connsiteY6832" fmla="*/ 1483423 h 6858000"/>
            <a:gd name="connsiteX6833" fmla="*/ 6580980 w 12192000"/>
            <a:gd name="connsiteY6833" fmla="*/ 1455521 h 6858000"/>
            <a:gd name="connsiteX6834" fmla="*/ 6552749 w 12192000"/>
            <a:gd name="connsiteY6834" fmla="*/ 1427620 h 6858000"/>
            <a:gd name="connsiteX6835" fmla="*/ 6632737 w 12192000"/>
            <a:gd name="connsiteY6835" fmla="*/ 1427620 h 6858000"/>
            <a:gd name="connsiteX6836" fmla="*/ 6604506 w 12192000"/>
            <a:gd name="connsiteY6836" fmla="*/ 1455521 h 6858000"/>
            <a:gd name="connsiteX6837" fmla="*/ 6632737 w 12192000"/>
            <a:gd name="connsiteY6837" fmla="*/ 1483423 h 6858000"/>
            <a:gd name="connsiteX6838" fmla="*/ 6660968 w 12192000"/>
            <a:gd name="connsiteY6838" fmla="*/ 1455521 h 6858000"/>
            <a:gd name="connsiteX6839" fmla="*/ 6632737 w 12192000"/>
            <a:gd name="connsiteY6839" fmla="*/ 1427620 h 6858000"/>
            <a:gd name="connsiteX6840" fmla="*/ 6715078 w 12192000"/>
            <a:gd name="connsiteY6840" fmla="*/ 1427620 h 6858000"/>
            <a:gd name="connsiteX6841" fmla="*/ 6686847 w 12192000"/>
            <a:gd name="connsiteY6841" fmla="*/ 1455521 h 6858000"/>
            <a:gd name="connsiteX6842" fmla="*/ 6715078 w 12192000"/>
            <a:gd name="connsiteY6842" fmla="*/ 1483423 h 6858000"/>
            <a:gd name="connsiteX6843" fmla="*/ 6743309 w 12192000"/>
            <a:gd name="connsiteY6843" fmla="*/ 1455521 h 6858000"/>
            <a:gd name="connsiteX6844" fmla="*/ 6715078 w 12192000"/>
            <a:gd name="connsiteY6844" fmla="*/ 1427620 h 6858000"/>
            <a:gd name="connsiteX6845" fmla="*/ 6795066 w 12192000"/>
            <a:gd name="connsiteY6845" fmla="*/ 1427620 h 6858000"/>
            <a:gd name="connsiteX6846" fmla="*/ 6766835 w 12192000"/>
            <a:gd name="connsiteY6846" fmla="*/ 1455521 h 6858000"/>
            <a:gd name="connsiteX6847" fmla="*/ 6795066 w 12192000"/>
            <a:gd name="connsiteY6847" fmla="*/ 1483423 h 6858000"/>
            <a:gd name="connsiteX6848" fmla="*/ 6823297 w 12192000"/>
            <a:gd name="connsiteY6848" fmla="*/ 1455521 h 6858000"/>
            <a:gd name="connsiteX6849" fmla="*/ 6795066 w 12192000"/>
            <a:gd name="connsiteY6849" fmla="*/ 1427620 h 6858000"/>
            <a:gd name="connsiteX6850" fmla="*/ 6875054 w 12192000"/>
            <a:gd name="connsiteY6850" fmla="*/ 1427620 h 6858000"/>
            <a:gd name="connsiteX6851" fmla="*/ 6846823 w 12192000"/>
            <a:gd name="connsiteY6851" fmla="*/ 1455521 h 6858000"/>
            <a:gd name="connsiteX6852" fmla="*/ 6875054 w 12192000"/>
            <a:gd name="connsiteY6852" fmla="*/ 1483423 h 6858000"/>
            <a:gd name="connsiteX6853" fmla="*/ 6903285 w 12192000"/>
            <a:gd name="connsiteY6853" fmla="*/ 1455521 h 6858000"/>
            <a:gd name="connsiteX6854" fmla="*/ 6875054 w 12192000"/>
            <a:gd name="connsiteY6854" fmla="*/ 1427620 h 6858000"/>
            <a:gd name="connsiteX6855" fmla="*/ 6955043 w 12192000"/>
            <a:gd name="connsiteY6855" fmla="*/ 1427620 h 6858000"/>
            <a:gd name="connsiteX6856" fmla="*/ 6926812 w 12192000"/>
            <a:gd name="connsiteY6856" fmla="*/ 1455521 h 6858000"/>
            <a:gd name="connsiteX6857" fmla="*/ 6955043 w 12192000"/>
            <a:gd name="connsiteY6857" fmla="*/ 1483423 h 6858000"/>
            <a:gd name="connsiteX6858" fmla="*/ 6983275 w 12192000"/>
            <a:gd name="connsiteY6858" fmla="*/ 1455521 h 6858000"/>
            <a:gd name="connsiteX6859" fmla="*/ 6955043 w 12192000"/>
            <a:gd name="connsiteY6859" fmla="*/ 1427620 h 6858000"/>
            <a:gd name="connsiteX6860" fmla="*/ 7035031 w 12192000"/>
            <a:gd name="connsiteY6860" fmla="*/ 1427620 h 6858000"/>
            <a:gd name="connsiteX6861" fmla="*/ 7009152 w 12192000"/>
            <a:gd name="connsiteY6861" fmla="*/ 1455521 h 6858000"/>
            <a:gd name="connsiteX6862" fmla="*/ 7035031 w 12192000"/>
            <a:gd name="connsiteY6862" fmla="*/ 1483423 h 6858000"/>
            <a:gd name="connsiteX6863" fmla="*/ 7063262 w 12192000"/>
            <a:gd name="connsiteY6863" fmla="*/ 1455521 h 6858000"/>
            <a:gd name="connsiteX6864" fmla="*/ 7035031 w 12192000"/>
            <a:gd name="connsiteY6864" fmla="*/ 1427620 h 6858000"/>
            <a:gd name="connsiteX6865" fmla="*/ 7115020 w 12192000"/>
            <a:gd name="connsiteY6865" fmla="*/ 1427620 h 6858000"/>
            <a:gd name="connsiteX6866" fmla="*/ 7089142 w 12192000"/>
            <a:gd name="connsiteY6866" fmla="*/ 1455521 h 6858000"/>
            <a:gd name="connsiteX6867" fmla="*/ 7115020 w 12192000"/>
            <a:gd name="connsiteY6867" fmla="*/ 1483423 h 6858000"/>
            <a:gd name="connsiteX6868" fmla="*/ 7143251 w 12192000"/>
            <a:gd name="connsiteY6868" fmla="*/ 1455521 h 6858000"/>
            <a:gd name="connsiteX6869" fmla="*/ 7115020 w 12192000"/>
            <a:gd name="connsiteY6869" fmla="*/ 1427620 h 6858000"/>
            <a:gd name="connsiteX6870" fmla="*/ 7197361 w 12192000"/>
            <a:gd name="connsiteY6870" fmla="*/ 1427620 h 6858000"/>
            <a:gd name="connsiteX6871" fmla="*/ 7169130 w 12192000"/>
            <a:gd name="connsiteY6871" fmla="*/ 1455521 h 6858000"/>
            <a:gd name="connsiteX6872" fmla="*/ 7197361 w 12192000"/>
            <a:gd name="connsiteY6872" fmla="*/ 1483423 h 6858000"/>
            <a:gd name="connsiteX6873" fmla="*/ 7225592 w 12192000"/>
            <a:gd name="connsiteY6873" fmla="*/ 1455521 h 6858000"/>
            <a:gd name="connsiteX6874" fmla="*/ 7197361 w 12192000"/>
            <a:gd name="connsiteY6874" fmla="*/ 1427620 h 6858000"/>
            <a:gd name="connsiteX6875" fmla="*/ 7277349 w 12192000"/>
            <a:gd name="connsiteY6875" fmla="*/ 1427620 h 6858000"/>
            <a:gd name="connsiteX6876" fmla="*/ 7249118 w 12192000"/>
            <a:gd name="connsiteY6876" fmla="*/ 1455521 h 6858000"/>
            <a:gd name="connsiteX6877" fmla="*/ 7277349 w 12192000"/>
            <a:gd name="connsiteY6877" fmla="*/ 1483423 h 6858000"/>
            <a:gd name="connsiteX6878" fmla="*/ 7305580 w 12192000"/>
            <a:gd name="connsiteY6878" fmla="*/ 1455521 h 6858000"/>
            <a:gd name="connsiteX6879" fmla="*/ 7277349 w 12192000"/>
            <a:gd name="connsiteY6879" fmla="*/ 1427620 h 6858000"/>
            <a:gd name="connsiteX6880" fmla="*/ 7357337 w 12192000"/>
            <a:gd name="connsiteY6880" fmla="*/ 1427620 h 6858000"/>
            <a:gd name="connsiteX6881" fmla="*/ 7329106 w 12192000"/>
            <a:gd name="connsiteY6881" fmla="*/ 1455521 h 6858000"/>
            <a:gd name="connsiteX6882" fmla="*/ 7357337 w 12192000"/>
            <a:gd name="connsiteY6882" fmla="*/ 1483423 h 6858000"/>
            <a:gd name="connsiteX6883" fmla="*/ 7385568 w 12192000"/>
            <a:gd name="connsiteY6883" fmla="*/ 1455521 h 6858000"/>
            <a:gd name="connsiteX6884" fmla="*/ 7357337 w 12192000"/>
            <a:gd name="connsiteY6884" fmla="*/ 1427620 h 6858000"/>
            <a:gd name="connsiteX6885" fmla="*/ 7439678 w 12192000"/>
            <a:gd name="connsiteY6885" fmla="*/ 1427620 h 6858000"/>
            <a:gd name="connsiteX6886" fmla="*/ 7411447 w 12192000"/>
            <a:gd name="connsiteY6886" fmla="*/ 1455521 h 6858000"/>
            <a:gd name="connsiteX6887" fmla="*/ 7439678 w 12192000"/>
            <a:gd name="connsiteY6887" fmla="*/ 1483423 h 6858000"/>
            <a:gd name="connsiteX6888" fmla="*/ 7465557 w 12192000"/>
            <a:gd name="connsiteY6888" fmla="*/ 1455521 h 6858000"/>
            <a:gd name="connsiteX6889" fmla="*/ 7439678 w 12192000"/>
            <a:gd name="connsiteY6889" fmla="*/ 1427620 h 6858000"/>
            <a:gd name="connsiteX6890" fmla="*/ 7517314 w 12192000"/>
            <a:gd name="connsiteY6890" fmla="*/ 1427620 h 6858000"/>
            <a:gd name="connsiteX6891" fmla="*/ 7489083 w 12192000"/>
            <a:gd name="connsiteY6891" fmla="*/ 1455521 h 6858000"/>
            <a:gd name="connsiteX6892" fmla="*/ 7517314 w 12192000"/>
            <a:gd name="connsiteY6892" fmla="*/ 1483423 h 6858000"/>
            <a:gd name="connsiteX6893" fmla="*/ 7545545 w 12192000"/>
            <a:gd name="connsiteY6893" fmla="*/ 1455521 h 6858000"/>
            <a:gd name="connsiteX6894" fmla="*/ 7517314 w 12192000"/>
            <a:gd name="connsiteY6894" fmla="*/ 1427620 h 6858000"/>
            <a:gd name="connsiteX6895" fmla="*/ 7597303 w 12192000"/>
            <a:gd name="connsiteY6895" fmla="*/ 1427620 h 6858000"/>
            <a:gd name="connsiteX6896" fmla="*/ 7569072 w 12192000"/>
            <a:gd name="connsiteY6896" fmla="*/ 1455521 h 6858000"/>
            <a:gd name="connsiteX6897" fmla="*/ 7597303 w 12192000"/>
            <a:gd name="connsiteY6897" fmla="*/ 1483423 h 6858000"/>
            <a:gd name="connsiteX6898" fmla="*/ 7625534 w 12192000"/>
            <a:gd name="connsiteY6898" fmla="*/ 1455521 h 6858000"/>
            <a:gd name="connsiteX6899" fmla="*/ 7597303 w 12192000"/>
            <a:gd name="connsiteY6899" fmla="*/ 1427620 h 6858000"/>
            <a:gd name="connsiteX6900" fmla="*/ 7679644 w 12192000"/>
            <a:gd name="connsiteY6900" fmla="*/ 1427620 h 6858000"/>
            <a:gd name="connsiteX6901" fmla="*/ 7653766 w 12192000"/>
            <a:gd name="connsiteY6901" fmla="*/ 1455521 h 6858000"/>
            <a:gd name="connsiteX6902" fmla="*/ 7679644 w 12192000"/>
            <a:gd name="connsiteY6902" fmla="*/ 1483423 h 6858000"/>
            <a:gd name="connsiteX6903" fmla="*/ 7707875 w 12192000"/>
            <a:gd name="connsiteY6903" fmla="*/ 1455521 h 6858000"/>
            <a:gd name="connsiteX6904" fmla="*/ 7679644 w 12192000"/>
            <a:gd name="connsiteY6904" fmla="*/ 1427620 h 6858000"/>
            <a:gd name="connsiteX6905" fmla="*/ 7759632 w 12192000"/>
            <a:gd name="connsiteY6905" fmla="*/ 1427620 h 6858000"/>
            <a:gd name="connsiteX6906" fmla="*/ 7731401 w 12192000"/>
            <a:gd name="connsiteY6906" fmla="*/ 1455521 h 6858000"/>
            <a:gd name="connsiteX6907" fmla="*/ 7759632 w 12192000"/>
            <a:gd name="connsiteY6907" fmla="*/ 1483423 h 6858000"/>
            <a:gd name="connsiteX6908" fmla="*/ 7787863 w 12192000"/>
            <a:gd name="connsiteY6908" fmla="*/ 1455521 h 6858000"/>
            <a:gd name="connsiteX6909" fmla="*/ 7759632 w 12192000"/>
            <a:gd name="connsiteY6909" fmla="*/ 1427620 h 6858000"/>
            <a:gd name="connsiteX6910" fmla="*/ 7839620 w 12192000"/>
            <a:gd name="connsiteY6910" fmla="*/ 1427620 h 6858000"/>
            <a:gd name="connsiteX6911" fmla="*/ 7811389 w 12192000"/>
            <a:gd name="connsiteY6911" fmla="*/ 1455521 h 6858000"/>
            <a:gd name="connsiteX6912" fmla="*/ 7839620 w 12192000"/>
            <a:gd name="connsiteY6912" fmla="*/ 1483423 h 6858000"/>
            <a:gd name="connsiteX6913" fmla="*/ 7867851 w 12192000"/>
            <a:gd name="connsiteY6913" fmla="*/ 1455521 h 6858000"/>
            <a:gd name="connsiteX6914" fmla="*/ 7839620 w 12192000"/>
            <a:gd name="connsiteY6914" fmla="*/ 1427620 h 6858000"/>
            <a:gd name="connsiteX6915" fmla="*/ 7919609 w 12192000"/>
            <a:gd name="connsiteY6915" fmla="*/ 1427620 h 6858000"/>
            <a:gd name="connsiteX6916" fmla="*/ 7891378 w 12192000"/>
            <a:gd name="connsiteY6916" fmla="*/ 1455521 h 6858000"/>
            <a:gd name="connsiteX6917" fmla="*/ 7919609 w 12192000"/>
            <a:gd name="connsiteY6917" fmla="*/ 1483423 h 6858000"/>
            <a:gd name="connsiteX6918" fmla="*/ 7947841 w 12192000"/>
            <a:gd name="connsiteY6918" fmla="*/ 1455521 h 6858000"/>
            <a:gd name="connsiteX6919" fmla="*/ 7919609 w 12192000"/>
            <a:gd name="connsiteY6919" fmla="*/ 1427620 h 6858000"/>
            <a:gd name="connsiteX6920" fmla="*/ 8001949 w 12192000"/>
            <a:gd name="connsiteY6920" fmla="*/ 1427620 h 6858000"/>
            <a:gd name="connsiteX6921" fmla="*/ 7973718 w 12192000"/>
            <a:gd name="connsiteY6921" fmla="*/ 1455521 h 6858000"/>
            <a:gd name="connsiteX6922" fmla="*/ 8001949 w 12192000"/>
            <a:gd name="connsiteY6922" fmla="*/ 1483423 h 6858000"/>
            <a:gd name="connsiteX6923" fmla="*/ 8027828 w 12192000"/>
            <a:gd name="connsiteY6923" fmla="*/ 1455521 h 6858000"/>
            <a:gd name="connsiteX6924" fmla="*/ 8001949 w 12192000"/>
            <a:gd name="connsiteY6924" fmla="*/ 1427620 h 6858000"/>
            <a:gd name="connsiteX6925" fmla="*/ 8081938 w 12192000"/>
            <a:gd name="connsiteY6925" fmla="*/ 1427620 h 6858000"/>
            <a:gd name="connsiteX6926" fmla="*/ 8053707 w 12192000"/>
            <a:gd name="connsiteY6926" fmla="*/ 1455521 h 6858000"/>
            <a:gd name="connsiteX6927" fmla="*/ 8081938 w 12192000"/>
            <a:gd name="connsiteY6927" fmla="*/ 1483423 h 6858000"/>
            <a:gd name="connsiteX6928" fmla="*/ 8110169 w 12192000"/>
            <a:gd name="connsiteY6928" fmla="*/ 1455521 h 6858000"/>
            <a:gd name="connsiteX6929" fmla="*/ 8081938 w 12192000"/>
            <a:gd name="connsiteY6929" fmla="*/ 1427620 h 6858000"/>
            <a:gd name="connsiteX6930" fmla="*/ 8164280 w 12192000"/>
            <a:gd name="connsiteY6930" fmla="*/ 1427620 h 6858000"/>
            <a:gd name="connsiteX6931" fmla="*/ 8136049 w 12192000"/>
            <a:gd name="connsiteY6931" fmla="*/ 1455521 h 6858000"/>
            <a:gd name="connsiteX6932" fmla="*/ 8164280 w 12192000"/>
            <a:gd name="connsiteY6932" fmla="*/ 1483423 h 6858000"/>
            <a:gd name="connsiteX6933" fmla="*/ 8190158 w 12192000"/>
            <a:gd name="connsiteY6933" fmla="*/ 1455521 h 6858000"/>
            <a:gd name="connsiteX6934" fmla="*/ 8164280 w 12192000"/>
            <a:gd name="connsiteY6934" fmla="*/ 1427620 h 6858000"/>
            <a:gd name="connsiteX6935" fmla="*/ 8241915 w 12192000"/>
            <a:gd name="connsiteY6935" fmla="*/ 1427620 h 6858000"/>
            <a:gd name="connsiteX6936" fmla="*/ 8213684 w 12192000"/>
            <a:gd name="connsiteY6936" fmla="*/ 1455521 h 6858000"/>
            <a:gd name="connsiteX6937" fmla="*/ 8241915 w 12192000"/>
            <a:gd name="connsiteY6937" fmla="*/ 1483423 h 6858000"/>
            <a:gd name="connsiteX6938" fmla="*/ 8270146 w 12192000"/>
            <a:gd name="connsiteY6938" fmla="*/ 1455521 h 6858000"/>
            <a:gd name="connsiteX6939" fmla="*/ 8241915 w 12192000"/>
            <a:gd name="connsiteY6939" fmla="*/ 1427620 h 6858000"/>
            <a:gd name="connsiteX6940" fmla="*/ 8321905 w 12192000"/>
            <a:gd name="connsiteY6940" fmla="*/ 1427620 h 6858000"/>
            <a:gd name="connsiteX6941" fmla="*/ 8296026 w 12192000"/>
            <a:gd name="connsiteY6941" fmla="*/ 1455521 h 6858000"/>
            <a:gd name="connsiteX6942" fmla="*/ 8321905 w 12192000"/>
            <a:gd name="connsiteY6942" fmla="*/ 1483423 h 6858000"/>
            <a:gd name="connsiteX6943" fmla="*/ 8350135 w 12192000"/>
            <a:gd name="connsiteY6943" fmla="*/ 1455521 h 6858000"/>
            <a:gd name="connsiteX6944" fmla="*/ 8321905 w 12192000"/>
            <a:gd name="connsiteY6944" fmla="*/ 1427620 h 6858000"/>
            <a:gd name="connsiteX6945" fmla="*/ 8401892 w 12192000"/>
            <a:gd name="connsiteY6945" fmla="*/ 1427620 h 6858000"/>
            <a:gd name="connsiteX6946" fmla="*/ 8376013 w 12192000"/>
            <a:gd name="connsiteY6946" fmla="*/ 1455521 h 6858000"/>
            <a:gd name="connsiteX6947" fmla="*/ 8401892 w 12192000"/>
            <a:gd name="connsiteY6947" fmla="*/ 1483423 h 6858000"/>
            <a:gd name="connsiteX6948" fmla="*/ 8430123 w 12192000"/>
            <a:gd name="connsiteY6948" fmla="*/ 1455521 h 6858000"/>
            <a:gd name="connsiteX6949" fmla="*/ 8401892 w 12192000"/>
            <a:gd name="connsiteY6949" fmla="*/ 1427620 h 6858000"/>
            <a:gd name="connsiteX6950" fmla="*/ 8481880 w 12192000"/>
            <a:gd name="connsiteY6950" fmla="*/ 1427620 h 6858000"/>
            <a:gd name="connsiteX6951" fmla="*/ 8456001 w 12192000"/>
            <a:gd name="connsiteY6951" fmla="*/ 1455521 h 6858000"/>
            <a:gd name="connsiteX6952" fmla="*/ 8481880 w 12192000"/>
            <a:gd name="connsiteY6952" fmla="*/ 1483423 h 6858000"/>
            <a:gd name="connsiteX6953" fmla="*/ 8510111 w 12192000"/>
            <a:gd name="connsiteY6953" fmla="*/ 1455521 h 6858000"/>
            <a:gd name="connsiteX6954" fmla="*/ 8481880 w 12192000"/>
            <a:gd name="connsiteY6954" fmla="*/ 1427620 h 6858000"/>
            <a:gd name="connsiteX6955" fmla="*/ 8564221 w 12192000"/>
            <a:gd name="connsiteY6955" fmla="*/ 1427620 h 6858000"/>
            <a:gd name="connsiteX6956" fmla="*/ 8535990 w 12192000"/>
            <a:gd name="connsiteY6956" fmla="*/ 1455521 h 6858000"/>
            <a:gd name="connsiteX6957" fmla="*/ 8564221 w 12192000"/>
            <a:gd name="connsiteY6957" fmla="*/ 1483423 h 6858000"/>
            <a:gd name="connsiteX6958" fmla="*/ 8592452 w 12192000"/>
            <a:gd name="connsiteY6958" fmla="*/ 1455521 h 6858000"/>
            <a:gd name="connsiteX6959" fmla="*/ 8564221 w 12192000"/>
            <a:gd name="connsiteY6959" fmla="*/ 1427620 h 6858000"/>
            <a:gd name="connsiteX6960" fmla="*/ 8644209 w 12192000"/>
            <a:gd name="connsiteY6960" fmla="*/ 1427620 h 6858000"/>
            <a:gd name="connsiteX6961" fmla="*/ 8615978 w 12192000"/>
            <a:gd name="connsiteY6961" fmla="*/ 1455521 h 6858000"/>
            <a:gd name="connsiteX6962" fmla="*/ 8644209 w 12192000"/>
            <a:gd name="connsiteY6962" fmla="*/ 1483423 h 6858000"/>
            <a:gd name="connsiteX6963" fmla="*/ 8672440 w 12192000"/>
            <a:gd name="connsiteY6963" fmla="*/ 1455521 h 6858000"/>
            <a:gd name="connsiteX6964" fmla="*/ 8644209 w 12192000"/>
            <a:gd name="connsiteY6964" fmla="*/ 1427620 h 6858000"/>
            <a:gd name="connsiteX6965" fmla="*/ 8724197 w 12192000"/>
            <a:gd name="connsiteY6965" fmla="*/ 1427620 h 6858000"/>
            <a:gd name="connsiteX6966" fmla="*/ 8695966 w 12192000"/>
            <a:gd name="connsiteY6966" fmla="*/ 1455521 h 6858000"/>
            <a:gd name="connsiteX6967" fmla="*/ 8724197 w 12192000"/>
            <a:gd name="connsiteY6967" fmla="*/ 1483423 h 6858000"/>
            <a:gd name="connsiteX6968" fmla="*/ 8752428 w 12192000"/>
            <a:gd name="connsiteY6968" fmla="*/ 1455521 h 6858000"/>
            <a:gd name="connsiteX6969" fmla="*/ 8724197 w 12192000"/>
            <a:gd name="connsiteY6969" fmla="*/ 1427620 h 6858000"/>
            <a:gd name="connsiteX6970" fmla="*/ 8806539 w 12192000"/>
            <a:gd name="connsiteY6970" fmla="*/ 1427620 h 6858000"/>
            <a:gd name="connsiteX6971" fmla="*/ 8778308 w 12192000"/>
            <a:gd name="connsiteY6971" fmla="*/ 1455521 h 6858000"/>
            <a:gd name="connsiteX6972" fmla="*/ 8806539 w 12192000"/>
            <a:gd name="connsiteY6972" fmla="*/ 1483423 h 6858000"/>
            <a:gd name="connsiteX6973" fmla="*/ 8832417 w 12192000"/>
            <a:gd name="connsiteY6973" fmla="*/ 1455521 h 6858000"/>
            <a:gd name="connsiteX6974" fmla="*/ 8806539 w 12192000"/>
            <a:gd name="connsiteY6974" fmla="*/ 1427620 h 6858000"/>
            <a:gd name="connsiteX6975" fmla="*/ 8884175 w 12192000"/>
            <a:gd name="connsiteY6975" fmla="*/ 1427620 h 6858000"/>
            <a:gd name="connsiteX6976" fmla="*/ 8855944 w 12192000"/>
            <a:gd name="connsiteY6976" fmla="*/ 1455521 h 6858000"/>
            <a:gd name="connsiteX6977" fmla="*/ 8884175 w 12192000"/>
            <a:gd name="connsiteY6977" fmla="*/ 1483423 h 6858000"/>
            <a:gd name="connsiteX6978" fmla="*/ 8912407 w 12192000"/>
            <a:gd name="connsiteY6978" fmla="*/ 1455521 h 6858000"/>
            <a:gd name="connsiteX6979" fmla="*/ 8884175 w 12192000"/>
            <a:gd name="connsiteY6979" fmla="*/ 1427620 h 6858000"/>
            <a:gd name="connsiteX6980" fmla="*/ 8964163 w 12192000"/>
            <a:gd name="connsiteY6980" fmla="*/ 1427620 h 6858000"/>
            <a:gd name="connsiteX6981" fmla="*/ 8935932 w 12192000"/>
            <a:gd name="connsiteY6981" fmla="*/ 1455521 h 6858000"/>
            <a:gd name="connsiteX6982" fmla="*/ 8964163 w 12192000"/>
            <a:gd name="connsiteY6982" fmla="*/ 1483423 h 6858000"/>
            <a:gd name="connsiteX6983" fmla="*/ 8992394 w 12192000"/>
            <a:gd name="connsiteY6983" fmla="*/ 1455521 h 6858000"/>
            <a:gd name="connsiteX6984" fmla="*/ 8964163 w 12192000"/>
            <a:gd name="connsiteY6984" fmla="*/ 1427620 h 6858000"/>
            <a:gd name="connsiteX6985" fmla="*/ 9046504 w 12192000"/>
            <a:gd name="connsiteY6985" fmla="*/ 1427620 h 6858000"/>
            <a:gd name="connsiteX6986" fmla="*/ 9020625 w 12192000"/>
            <a:gd name="connsiteY6986" fmla="*/ 1455521 h 6858000"/>
            <a:gd name="connsiteX6987" fmla="*/ 9046504 w 12192000"/>
            <a:gd name="connsiteY6987" fmla="*/ 1483423 h 6858000"/>
            <a:gd name="connsiteX6988" fmla="*/ 9074735 w 12192000"/>
            <a:gd name="connsiteY6988" fmla="*/ 1455521 h 6858000"/>
            <a:gd name="connsiteX6989" fmla="*/ 9046504 w 12192000"/>
            <a:gd name="connsiteY6989" fmla="*/ 1427620 h 6858000"/>
            <a:gd name="connsiteX6990" fmla="*/ 9126492 w 12192000"/>
            <a:gd name="connsiteY6990" fmla="*/ 1427620 h 6858000"/>
            <a:gd name="connsiteX6991" fmla="*/ 9098261 w 12192000"/>
            <a:gd name="connsiteY6991" fmla="*/ 1455521 h 6858000"/>
            <a:gd name="connsiteX6992" fmla="*/ 9126492 w 12192000"/>
            <a:gd name="connsiteY6992" fmla="*/ 1483423 h 6858000"/>
            <a:gd name="connsiteX6993" fmla="*/ 9154723 w 12192000"/>
            <a:gd name="connsiteY6993" fmla="*/ 1455521 h 6858000"/>
            <a:gd name="connsiteX6994" fmla="*/ 9126492 w 12192000"/>
            <a:gd name="connsiteY6994" fmla="*/ 1427620 h 6858000"/>
            <a:gd name="connsiteX6995" fmla="*/ 9206480 w 12192000"/>
            <a:gd name="connsiteY6995" fmla="*/ 1427620 h 6858000"/>
            <a:gd name="connsiteX6996" fmla="*/ 9178249 w 12192000"/>
            <a:gd name="connsiteY6996" fmla="*/ 1455521 h 6858000"/>
            <a:gd name="connsiteX6997" fmla="*/ 9206480 w 12192000"/>
            <a:gd name="connsiteY6997" fmla="*/ 1483423 h 6858000"/>
            <a:gd name="connsiteX6998" fmla="*/ 9234711 w 12192000"/>
            <a:gd name="connsiteY6998" fmla="*/ 1455521 h 6858000"/>
            <a:gd name="connsiteX6999" fmla="*/ 9206480 w 12192000"/>
            <a:gd name="connsiteY6999" fmla="*/ 1427620 h 6858000"/>
            <a:gd name="connsiteX7000" fmla="*/ 9286468 w 12192000"/>
            <a:gd name="connsiteY7000" fmla="*/ 1427620 h 6858000"/>
            <a:gd name="connsiteX7001" fmla="*/ 9258237 w 12192000"/>
            <a:gd name="connsiteY7001" fmla="*/ 1455521 h 6858000"/>
            <a:gd name="connsiteX7002" fmla="*/ 9286468 w 12192000"/>
            <a:gd name="connsiteY7002" fmla="*/ 1483423 h 6858000"/>
            <a:gd name="connsiteX7003" fmla="*/ 9314699 w 12192000"/>
            <a:gd name="connsiteY7003" fmla="*/ 1455521 h 6858000"/>
            <a:gd name="connsiteX7004" fmla="*/ 9286468 w 12192000"/>
            <a:gd name="connsiteY7004" fmla="*/ 1427620 h 6858000"/>
            <a:gd name="connsiteX7005" fmla="*/ 9366458 w 12192000"/>
            <a:gd name="connsiteY7005" fmla="*/ 1427620 h 6858000"/>
            <a:gd name="connsiteX7006" fmla="*/ 9338227 w 12192000"/>
            <a:gd name="connsiteY7006" fmla="*/ 1455521 h 6858000"/>
            <a:gd name="connsiteX7007" fmla="*/ 9366458 w 12192000"/>
            <a:gd name="connsiteY7007" fmla="*/ 1483423 h 6858000"/>
            <a:gd name="connsiteX7008" fmla="*/ 9394690 w 12192000"/>
            <a:gd name="connsiteY7008" fmla="*/ 1455521 h 6858000"/>
            <a:gd name="connsiteX7009" fmla="*/ 9366458 w 12192000"/>
            <a:gd name="connsiteY7009" fmla="*/ 1427620 h 6858000"/>
            <a:gd name="connsiteX7010" fmla="*/ 9448798 w 12192000"/>
            <a:gd name="connsiteY7010" fmla="*/ 1427620 h 6858000"/>
            <a:gd name="connsiteX7011" fmla="*/ 9420567 w 12192000"/>
            <a:gd name="connsiteY7011" fmla="*/ 1455521 h 6858000"/>
            <a:gd name="connsiteX7012" fmla="*/ 9448798 w 12192000"/>
            <a:gd name="connsiteY7012" fmla="*/ 1483423 h 6858000"/>
            <a:gd name="connsiteX7013" fmla="*/ 9474677 w 12192000"/>
            <a:gd name="connsiteY7013" fmla="*/ 1455521 h 6858000"/>
            <a:gd name="connsiteX7014" fmla="*/ 9448798 w 12192000"/>
            <a:gd name="connsiteY7014" fmla="*/ 1427620 h 6858000"/>
            <a:gd name="connsiteX7015" fmla="*/ 9528787 w 12192000"/>
            <a:gd name="connsiteY7015" fmla="*/ 1427620 h 6858000"/>
            <a:gd name="connsiteX7016" fmla="*/ 9500556 w 12192000"/>
            <a:gd name="connsiteY7016" fmla="*/ 1455521 h 6858000"/>
            <a:gd name="connsiteX7017" fmla="*/ 9528787 w 12192000"/>
            <a:gd name="connsiteY7017" fmla="*/ 1483423 h 6858000"/>
            <a:gd name="connsiteX7018" fmla="*/ 9557018 w 12192000"/>
            <a:gd name="connsiteY7018" fmla="*/ 1455521 h 6858000"/>
            <a:gd name="connsiteX7019" fmla="*/ 9528787 w 12192000"/>
            <a:gd name="connsiteY7019" fmla="*/ 1427620 h 6858000"/>
            <a:gd name="connsiteX7020" fmla="*/ 9611129 w 12192000"/>
            <a:gd name="connsiteY7020" fmla="*/ 1427620 h 6858000"/>
            <a:gd name="connsiteX7021" fmla="*/ 9582898 w 12192000"/>
            <a:gd name="connsiteY7021" fmla="*/ 1455521 h 6858000"/>
            <a:gd name="connsiteX7022" fmla="*/ 9611129 w 12192000"/>
            <a:gd name="connsiteY7022" fmla="*/ 1483423 h 6858000"/>
            <a:gd name="connsiteX7023" fmla="*/ 9637007 w 12192000"/>
            <a:gd name="connsiteY7023" fmla="*/ 1455521 h 6858000"/>
            <a:gd name="connsiteX7024" fmla="*/ 9611129 w 12192000"/>
            <a:gd name="connsiteY7024" fmla="*/ 1427620 h 6858000"/>
            <a:gd name="connsiteX7025" fmla="*/ 9688765 w 12192000"/>
            <a:gd name="connsiteY7025" fmla="*/ 1427620 h 6858000"/>
            <a:gd name="connsiteX7026" fmla="*/ 9662886 w 12192000"/>
            <a:gd name="connsiteY7026" fmla="*/ 1455521 h 6858000"/>
            <a:gd name="connsiteX7027" fmla="*/ 9688765 w 12192000"/>
            <a:gd name="connsiteY7027" fmla="*/ 1483423 h 6858000"/>
            <a:gd name="connsiteX7028" fmla="*/ 9716995 w 12192000"/>
            <a:gd name="connsiteY7028" fmla="*/ 1455521 h 6858000"/>
            <a:gd name="connsiteX7029" fmla="*/ 9688765 w 12192000"/>
            <a:gd name="connsiteY7029" fmla="*/ 1427620 h 6858000"/>
            <a:gd name="connsiteX7030" fmla="*/ 9768751 w 12192000"/>
            <a:gd name="connsiteY7030" fmla="*/ 1427620 h 6858000"/>
            <a:gd name="connsiteX7031" fmla="*/ 9740520 w 12192000"/>
            <a:gd name="connsiteY7031" fmla="*/ 1455521 h 6858000"/>
            <a:gd name="connsiteX7032" fmla="*/ 9768751 w 12192000"/>
            <a:gd name="connsiteY7032" fmla="*/ 1483423 h 6858000"/>
            <a:gd name="connsiteX7033" fmla="*/ 9796982 w 12192000"/>
            <a:gd name="connsiteY7033" fmla="*/ 1455521 h 6858000"/>
            <a:gd name="connsiteX7034" fmla="*/ 9768751 w 12192000"/>
            <a:gd name="connsiteY7034" fmla="*/ 1427620 h 6858000"/>
            <a:gd name="connsiteX7035" fmla="*/ 9848740 w 12192000"/>
            <a:gd name="connsiteY7035" fmla="*/ 1427620 h 6858000"/>
            <a:gd name="connsiteX7036" fmla="*/ 9822861 w 12192000"/>
            <a:gd name="connsiteY7036" fmla="*/ 1455521 h 6858000"/>
            <a:gd name="connsiteX7037" fmla="*/ 9848740 w 12192000"/>
            <a:gd name="connsiteY7037" fmla="*/ 1483423 h 6858000"/>
            <a:gd name="connsiteX7038" fmla="*/ 9876971 w 12192000"/>
            <a:gd name="connsiteY7038" fmla="*/ 1455521 h 6858000"/>
            <a:gd name="connsiteX7039" fmla="*/ 9848740 w 12192000"/>
            <a:gd name="connsiteY7039" fmla="*/ 1427620 h 6858000"/>
            <a:gd name="connsiteX7040" fmla="*/ 9931082 w 12192000"/>
            <a:gd name="connsiteY7040" fmla="*/ 1427620 h 6858000"/>
            <a:gd name="connsiteX7041" fmla="*/ 9902851 w 12192000"/>
            <a:gd name="connsiteY7041" fmla="*/ 1455521 h 6858000"/>
            <a:gd name="connsiteX7042" fmla="*/ 9931082 w 12192000"/>
            <a:gd name="connsiteY7042" fmla="*/ 1483423 h 6858000"/>
            <a:gd name="connsiteX7043" fmla="*/ 9959314 w 12192000"/>
            <a:gd name="connsiteY7043" fmla="*/ 1455521 h 6858000"/>
            <a:gd name="connsiteX7044" fmla="*/ 9931082 w 12192000"/>
            <a:gd name="connsiteY7044" fmla="*/ 1427620 h 6858000"/>
            <a:gd name="connsiteX7045" fmla="*/ 10011069 w 12192000"/>
            <a:gd name="connsiteY7045" fmla="*/ 1427620 h 6858000"/>
            <a:gd name="connsiteX7046" fmla="*/ 9982838 w 12192000"/>
            <a:gd name="connsiteY7046" fmla="*/ 1455521 h 6858000"/>
            <a:gd name="connsiteX7047" fmla="*/ 10011069 w 12192000"/>
            <a:gd name="connsiteY7047" fmla="*/ 1483423 h 6858000"/>
            <a:gd name="connsiteX7048" fmla="*/ 10039300 w 12192000"/>
            <a:gd name="connsiteY7048" fmla="*/ 1455521 h 6858000"/>
            <a:gd name="connsiteX7049" fmla="*/ 10011069 w 12192000"/>
            <a:gd name="connsiteY7049" fmla="*/ 1427620 h 6858000"/>
            <a:gd name="connsiteX7050" fmla="*/ 10091058 w 12192000"/>
            <a:gd name="connsiteY7050" fmla="*/ 1427620 h 6858000"/>
            <a:gd name="connsiteX7051" fmla="*/ 10062827 w 12192000"/>
            <a:gd name="connsiteY7051" fmla="*/ 1455521 h 6858000"/>
            <a:gd name="connsiteX7052" fmla="*/ 10091058 w 12192000"/>
            <a:gd name="connsiteY7052" fmla="*/ 1483423 h 6858000"/>
            <a:gd name="connsiteX7053" fmla="*/ 10119289 w 12192000"/>
            <a:gd name="connsiteY7053" fmla="*/ 1455521 h 6858000"/>
            <a:gd name="connsiteX7054" fmla="*/ 10091058 w 12192000"/>
            <a:gd name="connsiteY7054" fmla="*/ 1427620 h 6858000"/>
            <a:gd name="connsiteX7055" fmla="*/ 10171046 w 12192000"/>
            <a:gd name="connsiteY7055" fmla="*/ 1427620 h 6858000"/>
            <a:gd name="connsiteX7056" fmla="*/ 10142815 w 12192000"/>
            <a:gd name="connsiteY7056" fmla="*/ 1455521 h 6858000"/>
            <a:gd name="connsiteX7057" fmla="*/ 10171046 w 12192000"/>
            <a:gd name="connsiteY7057" fmla="*/ 1483423 h 6858000"/>
            <a:gd name="connsiteX7058" fmla="*/ 10199277 w 12192000"/>
            <a:gd name="connsiteY7058" fmla="*/ 1455521 h 6858000"/>
            <a:gd name="connsiteX7059" fmla="*/ 10171046 w 12192000"/>
            <a:gd name="connsiteY7059" fmla="*/ 1427620 h 6858000"/>
            <a:gd name="connsiteX7060" fmla="*/ 10251036 w 12192000"/>
            <a:gd name="connsiteY7060" fmla="*/ 1427620 h 6858000"/>
            <a:gd name="connsiteX7061" fmla="*/ 10225157 w 12192000"/>
            <a:gd name="connsiteY7061" fmla="*/ 1455521 h 6858000"/>
            <a:gd name="connsiteX7062" fmla="*/ 10251036 w 12192000"/>
            <a:gd name="connsiteY7062" fmla="*/ 1483423 h 6858000"/>
            <a:gd name="connsiteX7063" fmla="*/ 10279266 w 12192000"/>
            <a:gd name="connsiteY7063" fmla="*/ 1455521 h 6858000"/>
            <a:gd name="connsiteX7064" fmla="*/ 10251036 w 12192000"/>
            <a:gd name="connsiteY7064" fmla="*/ 1427620 h 6858000"/>
            <a:gd name="connsiteX7065" fmla="*/ 10415716 w 12192000"/>
            <a:gd name="connsiteY7065" fmla="*/ 1427620 h 6858000"/>
            <a:gd name="connsiteX7066" fmla="*/ 10387485 w 12192000"/>
            <a:gd name="connsiteY7066" fmla="*/ 1455521 h 6858000"/>
            <a:gd name="connsiteX7067" fmla="*/ 10415716 w 12192000"/>
            <a:gd name="connsiteY7067" fmla="*/ 1483423 h 6858000"/>
            <a:gd name="connsiteX7068" fmla="*/ 10441595 w 12192000"/>
            <a:gd name="connsiteY7068" fmla="*/ 1455521 h 6858000"/>
            <a:gd name="connsiteX7069" fmla="*/ 10415716 w 12192000"/>
            <a:gd name="connsiteY7069" fmla="*/ 1427620 h 6858000"/>
            <a:gd name="connsiteX7070" fmla="*/ 10493352 w 12192000"/>
            <a:gd name="connsiteY7070" fmla="*/ 1427620 h 6858000"/>
            <a:gd name="connsiteX7071" fmla="*/ 10467473 w 12192000"/>
            <a:gd name="connsiteY7071" fmla="*/ 1455521 h 6858000"/>
            <a:gd name="connsiteX7072" fmla="*/ 10493352 w 12192000"/>
            <a:gd name="connsiteY7072" fmla="*/ 1483423 h 6858000"/>
            <a:gd name="connsiteX7073" fmla="*/ 10521583 w 12192000"/>
            <a:gd name="connsiteY7073" fmla="*/ 1455521 h 6858000"/>
            <a:gd name="connsiteX7074" fmla="*/ 10493352 w 12192000"/>
            <a:gd name="connsiteY7074" fmla="*/ 1427620 h 6858000"/>
            <a:gd name="connsiteX7075" fmla="*/ 1247638 w 12192000"/>
            <a:gd name="connsiteY7075" fmla="*/ 1506674 h 6858000"/>
            <a:gd name="connsiteX7076" fmla="*/ 1221759 w 12192000"/>
            <a:gd name="connsiteY7076" fmla="*/ 1534575 h 6858000"/>
            <a:gd name="connsiteX7077" fmla="*/ 1247638 w 12192000"/>
            <a:gd name="connsiteY7077" fmla="*/ 1562477 h 6858000"/>
            <a:gd name="connsiteX7078" fmla="*/ 1275869 w 12192000"/>
            <a:gd name="connsiteY7078" fmla="*/ 1534575 h 6858000"/>
            <a:gd name="connsiteX7079" fmla="*/ 1247638 w 12192000"/>
            <a:gd name="connsiteY7079" fmla="*/ 1506674 h 6858000"/>
            <a:gd name="connsiteX7080" fmla="*/ 1327626 w 12192000"/>
            <a:gd name="connsiteY7080" fmla="*/ 1506674 h 6858000"/>
            <a:gd name="connsiteX7081" fmla="*/ 1301747 w 12192000"/>
            <a:gd name="connsiteY7081" fmla="*/ 1534575 h 6858000"/>
            <a:gd name="connsiteX7082" fmla="*/ 1327626 w 12192000"/>
            <a:gd name="connsiteY7082" fmla="*/ 1562477 h 6858000"/>
            <a:gd name="connsiteX7083" fmla="*/ 1355857 w 12192000"/>
            <a:gd name="connsiteY7083" fmla="*/ 1534575 h 6858000"/>
            <a:gd name="connsiteX7084" fmla="*/ 1327626 w 12192000"/>
            <a:gd name="connsiteY7084" fmla="*/ 1506674 h 6858000"/>
            <a:gd name="connsiteX7085" fmla="*/ 1407614 w 12192000"/>
            <a:gd name="connsiteY7085" fmla="*/ 1506674 h 6858000"/>
            <a:gd name="connsiteX7086" fmla="*/ 1379383 w 12192000"/>
            <a:gd name="connsiteY7086" fmla="*/ 1534575 h 6858000"/>
            <a:gd name="connsiteX7087" fmla="*/ 1407614 w 12192000"/>
            <a:gd name="connsiteY7087" fmla="*/ 1562477 h 6858000"/>
            <a:gd name="connsiteX7088" fmla="*/ 1435845 w 12192000"/>
            <a:gd name="connsiteY7088" fmla="*/ 1534575 h 6858000"/>
            <a:gd name="connsiteX7089" fmla="*/ 1407614 w 12192000"/>
            <a:gd name="connsiteY7089" fmla="*/ 1506674 h 6858000"/>
            <a:gd name="connsiteX7090" fmla="*/ 1487602 w 12192000"/>
            <a:gd name="connsiteY7090" fmla="*/ 1506674 h 6858000"/>
            <a:gd name="connsiteX7091" fmla="*/ 1459371 w 12192000"/>
            <a:gd name="connsiteY7091" fmla="*/ 1534575 h 6858000"/>
            <a:gd name="connsiteX7092" fmla="*/ 1487602 w 12192000"/>
            <a:gd name="connsiteY7092" fmla="*/ 1562477 h 6858000"/>
            <a:gd name="connsiteX7093" fmla="*/ 1515833 w 12192000"/>
            <a:gd name="connsiteY7093" fmla="*/ 1534575 h 6858000"/>
            <a:gd name="connsiteX7094" fmla="*/ 1487602 w 12192000"/>
            <a:gd name="connsiteY7094" fmla="*/ 1506674 h 6858000"/>
            <a:gd name="connsiteX7095" fmla="*/ 1569943 w 12192000"/>
            <a:gd name="connsiteY7095" fmla="*/ 1506674 h 6858000"/>
            <a:gd name="connsiteX7096" fmla="*/ 1541712 w 12192000"/>
            <a:gd name="connsiteY7096" fmla="*/ 1534575 h 6858000"/>
            <a:gd name="connsiteX7097" fmla="*/ 1569943 w 12192000"/>
            <a:gd name="connsiteY7097" fmla="*/ 1562477 h 6858000"/>
            <a:gd name="connsiteX7098" fmla="*/ 1598174 w 12192000"/>
            <a:gd name="connsiteY7098" fmla="*/ 1534575 h 6858000"/>
            <a:gd name="connsiteX7099" fmla="*/ 1569943 w 12192000"/>
            <a:gd name="connsiteY7099" fmla="*/ 1506674 h 6858000"/>
            <a:gd name="connsiteX7100" fmla="*/ 1649932 w 12192000"/>
            <a:gd name="connsiteY7100" fmla="*/ 1506674 h 6858000"/>
            <a:gd name="connsiteX7101" fmla="*/ 1621701 w 12192000"/>
            <a:gd name="connsiteY7101" fmla="*/ 1534575 h 6858000"/>
            <a:gd name="connsiteX7102" fmla="*/ 1649932 w 12192000"/>
            <a:gd name="connsiteY7102" fmla="*/ 1562477 h 6858000"/>
            <a:gd name="connsiteX7103" fmla="*/ 1678163 w 12192000"/>
            <a:gd name="connsiteY7103" fmla="*/ 1534575 h 6858000"/>
            <a:gd name="connsiteX7104" fmla="*/ 1649932 w 12192000"/>
            <a:gd name="connsiteY7104" fmla="*/ 1506674 h 6858000"/>
            <a:gd name="connsiteX7105" fmla="*/ 1729920 w 12192000"/>
            <a:gd name="connsiteY7105" fmla="*/ 1506674 h 6858000"/>
            <a:gd name="connsiteX7106" fmla="*/ 1701689 w 12192000"/>
            <a:gd name="connsiteY7106" fmla="*/ 1534575 h 6858000"/>
            <a:gd name="connsiteX7107" fmla="*/ 1729920 w 12192000"/>
            <a:gd name="connsiteY7107" fmla="*/ 1562477 h 6858000"/>
            <a:gd name="connsiteX7108" fmla="*/ 1758151 w 12192000"/>
            <a:gd name="connsiteY7108" fmla="*/ 1534575 h 6858000"/>
            <a:gd name="connsiteX7109" fmla="*/ 1729920 w 12192000"/>
            <a:gd name="connsiteY7109" fmla="*/ 1506674 h 6858000"/>
            <a:gd name="connsiteX7110" fmla="*/ 1809908 w 12192000"/>
            <a:gd name="connsiteY7110" fmla="*/ 1506674 h 6858000"/>
            <a:gd name="connsiteX7111" fmla="*/ 1781677 w 12192000"/>
            <a:gd name="connsiteY7111" fmla="*/ 1534575 h 6858000"/>
            <a:gd name="connsiteX7112" fmla="*/ 1809908 w 12192000"/>
            <a:gd name="connsiteY7112" fmla="*/ 1562477 h 6858000"/>
            <a:gd name="connsiteX7113" fmla="*/ 1838139 w 12192000"/>
            <a:gd name="connsiteY7113" fmla="*/ 1534575 h 6858000"/>
            <a:gd name="connsiteX7114" fmla="*/ 1809908 w 12192000"/>
            <a:gd name="connsiteY7114" fmla="*/ 1506674 h 6858000"/>
            <a:gd name="connsiteX7115" fmla="*/ 1889897 w 12192000"/>
            <a:gd name="connsiteY7115" fmla="*/ 1506674 h 6858000"/>
            <a:gd name="connsiteX7116" fmla="*/ 1864018 w 12192000"/>
            <a:gd name="connsiteY7116" fmla="*/ 1534575 h 6858000"/>
            <a:gd name="connsiteX7117" fmla="*/ 1889897 w 12192000"/>
            <a:gd name="connsiteY7117" fmla="*/ 1562477 h 6858000"/>
            <a:gd name="connsiteX7118" fmla="*/ 1918128 w 12192000"/>
            <a:gd name="connsiteY7118" fmla="*/ 1534575 h 6858000"/>
            <a:gd name="connsiteX7119" fmla="*/ 1889897 w 12192000"/>
            <a:gd name="connsiteY7119" fmla="*/ 1506674 h 6858000"/>
            <a:gd name="connsiteX7120" fmla="*/ 1969886 w 12192000"/>
            <a:gd name="connsiteY7120" fmla="*/ 1506674 h 6858000"/>
            <a:gd name="connsiteX7121" fmla="*/ 1944007 w 12192000"/>
            <a:gd name="connsiteY7121" fmla="*/ 1534575 h 6858000"/>
            <a:gd name="connsiteX7122" fmla="*/ 1969886 w 12192000"/>
            <a:gd name="connsiteY7122" fmla="*/ 1562477 h 6858000"/>
            <a:gd name="connsiteX7123" fmla="*/ 1998117 w 12192000"/>
            <a:gd name="connsiteY7123" fmla="*/ 1534575 h 6858000"/>
            <a:gd name="connsiteX7124" fmla="*/ 1969886 w 12192000"/>
            <a:gd name="connsiteY7124" fmla="*/ 1506674 h 6858000"/>
            <a:gd name="connsiteX7125" fmla="*/ 2052227 w 12192000"/>
            <a:gd name="connsiteY7125" fmla="*/ 1506674 h 6858000"/>
            <a:gd name="connsiteX7126" fmla="*/ 2026348 w 12192000"/>
            <a:gd name="connsiteY7126" fmla="*/ 1534575 h 6858000"/>
            <a:gd name="connsiteX7127" fmla="*/ 2052227 w 12192000"/>
            <a:gd name="connsiteY7127" fmla="*/ 1562477 h 6858000"/>
            <a:gd name="connsiteX7128" fmla="*/ 2080458 w 12192000"/>
            <a:gd name="connsiteY7128" fmla="*/ 1534575 h 6858000"/>
            <a:gd name="connsiteX7129" fmla="*/ 2052227 w 12192000"/>
            <a:gd name="connsiteY7129" fmla="*/ 1506674 h 6858000"/>
            <a:gd name="connsiteX7130" fmla="*/ 2132214 w 12192000"/>
            <a:gd name="connsiteY7130" fmla="*/ 1506674 h 6858000"/>
            <a:gd name="connsiteX7131" fmla="*/ 2103983 w 12192000"/>
            <a:gd name="connsiteY7131" fmla="*/ 1534575 h 6858000"/>
            <a:gd name="connsiteX7132" fmla="*/ 2132214 w 12192000"/>
            <a:gd name="connsiteY7132" fmla="*/ 1562477 h 6858000"/>
            <a:gd name="connsiteX7133" fmla="*/ 2160445 w 12192000"/>
            <a:gd name="connsiteY7133" fmla="*/ 1534575 h 6858000"/>
            <a:gd name="connsiteX7134" fmla="*/ 2132214 w 12192000"/>
            <a:gd name="connsiteY7134" fmla="*/ 1506674 h 6858000"/>
            <a:gd name="connsiteX7135" fmla="*/ 2212204 w 12192000"/>
            <a:gd name="connsiteY7135" fmla="*/ 1506674 h 6858000"/>
            <a:gd name="connsiteX7136" fmla="*/ 2183973 w 12192000"/>
            <a:gd name="connsiteY7136" fmla="*/ 1534575 h 6858000"/>
            <a:gd name="connsiteX7137" fmla="*/ 2212204 w 12192000"/>
            <a:gd name="connsiteY7137" fmla="*/ 1562477 h 6858000"/>
            <a:gd name="connsiteX7138" fmla="*/ 2240436 w 12192000"/>
            <a:gd name="connsiteY7138" fmla="*/ 1534575 h 6858000"/>
            <a:gd name="connsiteX7139" fmla="*/ 2212204 w 12192000"/>
            <a:gd name="connsiteY7139" fmla="*/ 1506674 h 6858000"/>
            <a:gd name="connsiteX7140" fmla="*/ 2294544 w 12192000"/>
            <a:gd name="connsiteY7140" fmla="*/ 1506674 h 6858000"/>
            <a:gd name="connsiteX7141" fmla="*/ 2266313 w 12192000"/>
            <a:gd name="connsiteY7141" fmla="*/ 1534575 h 6858000"/>
            <a:gd name="connsiteX7142" fmla="*/ 2294544 w 12192000"/>
            <a:gd name="connsiteY7142" fmla="*/ 1562477 h 6858000"/>
            <a:gd name="connsiteX7143" fmla="*/ 2320423 w 12192000"/>
            <a:gd name="connsiteY7143" fmla="*/ 1534575 h 6858000"/>
            <a:gd name="connsiteX7144" fmla="*/ 2294544 w 12192000"/>
            <a:gd name="connsiteY7144" fmla="*/ 1506674 h 6858000"/>
            <a:gd name="connsiteX7145" fmla="*/ 2372179 w 12192000"/>
            <a:gd name="connsiteY7145" fmla="*/ 1506674 h 6858000"/>
            <a:gd name="connsiteX7146" fmla="*/ 2343948 w 12192000"/>
            <a:gd name="connsiteY7146" fmla="*/ 1534575 h 6858000"/>
            <a:gd name="connsiteX7147" fmla="*/ 2372179 w 12192000"/>
            <a:gd name="connsiteY7147" fmla="*/ 1562477 h 6858000"/>
            <a:gd name="connsiteX7148" fmla="*/ 2400410 w 12192000"/>
            <a:gd name="connsiteY7148" fmla="*/ 1534575 h 6858000"/>
            <a:gd name="connsiteX7149" fmla="*/ 2372179 w 12192000"/>
            <a:gd name="connsiteY7149" fmla="*/ 1506674 h 6858000"/>
            <a:gd name="connsiteX7150" fmla="*/ 2452168 w 12192000"/>
            <a:gd name="connsiteY7150" fmla="*/ 1506674 h 6858000"/>
            <a:gd name="connsiteX7151" fmla="*/ 2426289 w 12192000"/>
            <a:gd name="connsiteY7151" fmla="*/ 1534575 h 6858000"/>
            <a:gd name="connsiteX7152" fmla="*/ 2452168 w 12192000"/>
            <a:gd name="connsiteY7152" fmla="*/ 1562477 h 6858000"/>
            <a:gd name="connsiteX7153" fmla="*/ 2480399 w 12192000"/>
            <a:gd name="connsiteY7153" fmla="*/ 1534575 h 6858000"/>
            <a:gd name="connsiteX7154" fmla="*/ 2452168 w 12192000"/>
            <a:gd name="connsiteY7154" fmla="*/ 1506674 h 6858000"/>
            <a:gd name="connsiteX7155" fmla="*/ 2534509 w 12192000"/>
            <a:gd name="connsiteY7155" fmla="*/ 1506674 h 6858000"/>
            <a:gd name="connsiteX7156" fmla="*/ 2508630 w 12192000"/>
            <a:gd name="connsiteY7156" fmla="*/ 1534575 h 6858000"/>
            <a:gd name="connsiteX7157" fmla="*/ 2534509 w 12192000"/>
            <a:gd name="connsiteY7157" fmla="*/ 1562477 h 6858000"/>
            <a:gd name="connsiteX7158" fmla="*/ 2562740 w 12192000"/>
            <a:gd name="connsiteY7158" fmla="*/ 1534575 h 6858000"/>
            <a:gd name="connsiteX7159" fmla="*/ 2534509 w 12192000"/>
            <a:gd name="connsiteY7159" fmla="*/ 1506674 h 6858000"/>
            <a:gd name="connsiteX7160" fmla="*/ 2614497 w 12192000"/>
            <a:gd name="connsiteY7160" fmla="*/ 1506674 h 6858000"/>
            <a:gd name="connsiteX7161" fmla="*/ 2586266 w 12192000"/>
            <a:gd name="connsiteY7161" fmla="*/ 1534575 h 6858000"/>
            <a:gd name="connsiteX7162" fmla="*/ 2614497 w 12192000"/>
            <a:gd name="connsiteY7162" fmla="*/ 1562477 h 6858000"/>
            <a:gd name="connsiteX7163" fmla="*/ 2642728 w 12192000"/>
            <a:gd name="connsiteY7163" fmla="*/ 1534575 h 6858000"/>
            <a:gd name="connsiteX7164" fmla="*/ 2614497 w 12192000"/>
            <a:gd name="connsiteY7164" fmla="*/ 1506674 h 6858000"/>
            <a:gd name="connsiteX7165" fmla="*/ 2694485 w 12192000"/>
            <a:gd name="connsiteY7165" fmla="*/ 1506674 h 6858000"/>
            <a:gd name="connsiteX7166" fmla="*/ 2668607 w 12192000"/>
            <a:gd name="connsiteY7166" fmla="*/ 1534575 h 6858000"/>
            <a:gd name="connsiteX7167" fmla="*/ 2694485 w 12192000"/>
            <a:gd name="connsiteY7167" fmla="*/ 1562477 h 6858000"/>
            <a:gd name="connsiteX7168" fmla="*/ 2722717 w 12192000"/>
            <a:gd name="connsiteY7168" fmla="*/ 1534575 h 6858000"/>
            <a:gd name="connsiteX7169" fmla="*/ 2694485 w 12192000"/>
            <a:gd name="connsiteY7169" fmla="*/ 1506674 h 6858000"/>
            <a:gd name="connsiteX7170" fmla="*/ 2774474 w 12192000"/>
            <a:gd name="connsiteY7170" fmla="*/ 1506674 h 6858000"/>
            <a:gd name="connsiteX7171" fmla="*/ 2748595 w 12192000"/>
            <a:gd name="connsiteY7171" fmla="*/ 1534575 h 6858000"/>
            <a:gd name="connsiteX7172" fmla="*/ 2774474 w 12192000"/>
            <a:gd name="connsiteY7172" fmla="*/ 1562477 h 6858000"/>
            <a:gd name="connsiteX7173" fmla="*/ 2802705 w 12192000"/>
            <a:gd name="connsiteY7173" fmla="*/ 1534575 h 6858000"/>
            <a:gd name="connsiteX7174" fmla="*/ 2774474 w 12192000"/>
            <a:gd name="connsiteY7174" fmla="*/ 1506674 h 6858000"/>
            <a:gd name="connsiteX7175" fmla="*/ 2854463 w 12192000"/>
            <a:gd name="connsiteY7175" fmla="*/ 1506674 h 6858000"/>
            <a:gd name="connsiteX7176" fmla="*/ 2828585 w 12192000"/>
            <a:gd name="connsiteY7176" fmla="*/ 1534575 h 6858000"/>
            <a:gd name="connsiteX7177" fmla="*/ 2854463 w 12192000"/>
            <a:gd name="connsiteY7177" fmla="*/ 1562477 h 6858000"/>
            <a:gd name="connsiteX7178" fmla="*/ 2882694 w 12192000"/>
            <a:gd name="connsiteY7178" fmla="*/ 1534575 h 6858000"/>
            <a:gd name="connsiteX7179" fmla="*/ 2854463 w 12192000"/>
            <a:gd name="connsiteY7179" fmla="*/ 1506674 h 6858000"/>
            <a:gd name="connsiteX7180" fmla="*/ 2934451 w 12192000"/>
            <a:gd name="connsiteY7180" fmla="*/ 1506674 h 6858000"/>
            <a:gd name="connsiteX7181" fmla="*/ 2908572 w 12192000"/>
            <a:gd name="connsiteY7181" fmla="*/ 1534575 h 6858000"/>
            <a:gd name="connsiteX7182" fmla="*/ 2934451 w 12192000"/>
            <a:gd name="connsiteY7182" fmla="*/ 1562477 h 6858000"/>
            <a:gd name="connsiteX7183" fmla="*/ 2962682 w 12192000"/>
            <a:gd name="connsiteY7183" fmla="*/ 1534575 h 6858000"/>
            <a:gd name="connsiteX7184" fmla="*/ 2934451 w 12192000"/>
            <a:gd name="connsiteY7184" fmla="*/ 1506674 h 6858000"/>
            <a:gd name="connsiteX7185" fmla="*/ 3016793 w 12192000"/>
            <a:gd name="connsiteY7185" fmla="*/ 1506674 h 6858000"/>
            <a:gd name="connsiteX7186" fmla="*/ 2988562 w 12192000"/>
            <a:gd name="connsiteY7186" fmla="*/ 1534575 h 6858000"/>
            <a:gd name="connsiteX7187" fmla="*/ 3016793 w 12192000"/>
            <a:gd name="connsiteY7187" fmla="*/ 1562477 h 6858000"/>
            <a:gd name="connsiteX7188" fmla="*/ 3045025 w 12192000"/>
            <a:gd name="connsiteY7188" fmla="*/ 1534575 h 6858000"/>
            <a:gd name="connsiteX7189" fmla="*/ 3016793 w 12192000"/>
            <a:gd name="connsiteY7189" fmla="*/ 1506674 h 6858000"/>
            <a:gd name="connsiteX7190" fmla="*/ 3096780 w 12192000"/>
            <a:gd name="connsiteY7190" fmla="*/ 1506674 h 6858000"/>
            <a:gd name="connsiteX7191" fmla="*/ 3070901 w 12192000"/>
            <a:gd name="connsiteY7191" fmla="*/ 1534575 h 6858000"/>
            <a:gd name="connsiteX7192" fmla="*/ 3096780 w 12192000"/>
            <a:gd name="connsiteY7192" fmla="*/ 1562477 h 6858000"/>
            <a:gd name="connsiteX7193" fmla="*/ 3125011 w 12192000"/>
            <a:gd name="connsiteY7193" fmla="*/ 1534575 h 6858000"/>
            <a:gd name="connsiteX7194" fmla="*/ 3096780 w 12192000"/>
            <a:gd name="connsiteY7194" fmla="*/ 1506674 h 6858000"/>
            <a:gd name="connsiteX7195" fmla="*/ 3176769 w 12192000"/>
            <a:gd name="connsiteY7195" fmla="*/ 1506674 h 6858000"/>
            <a:gd name="connsiteX7196" fmla="*/ 3148538 w 12192000"/>
            <a:gd name="connsiteY7196" fmla="*/ 1534575 h 6858000"/>
            <a:gd name="connsiteX7197" fmla="*/ 3176769 w 12192000"/>
            <a:gd name="connsiteY7197" fmla="*/ 1562477 h 6858000"/>
            <a:gd name="connsiteX7198" fmla="*/ 3205001 w 12192000"/>
            <a:gd name="connsiteY7198" fmla="*/ 1534575 h 6858000"/>
            <a:gd name="connsiteX7199" fmla="*/ 3176769 w 12192000"/>
            <a:gd name="connsiteY7199" fmla="*/ 1506674 h 6858000"/>
            <a:gd name="connsiteX7200" fmla="*/ 3256757 w 12192000"/>
            <a:gd name="connsiteY7200" fmla="*/ 1506674 h 6858000"/>
            <a:gd name="connsiteX7201" fmla="*/ 3228526 w 12192000"/>
            <a:gd name="connsiteY7201" fmla="*/ 1534575 h 6858000"/>
            <a:gd name="connsiteX7202" fmla="*/ 3256757 w 12192000"/>
            <a:gd name="connsiteY7202" fmla="*/ 1562477 h 6858000"/>
            <a:gd name="connsiteX7203" fmla="*/ 3284988 w 12192000"/>
            <a:gd name="connsiteY7203" fmla="*/ 1534575 h 6858000"/>
            <a:gd name="connsiteX7204" fmla="*/ 3256757 w 12192000"/>
            <a:gd name="connsiteY7204" fmla="*/ 1506674 h 6858000"/>
            <a:gd name="connsiteX7205" fmla="*/ 3336746 w 12192000"/>
            <a:gd name="connsiteY7205" fmla="*/ 1506674 h 6858000"/>
            <a:gd name="connsiteX7206" fmla="*/ 3310868 w 12192000"/>
            <a:gd name="connsiteY7206" fmla="*/ 1534575 h 6858000"/>
            <a:gd name="connsiteX7207" fmla="*/ 3336746 w 12192000"/>
            <a:gd name="connsiteY7207" fmla="*/ 1562477 h 6858000"/>
            <a:gd name="connsiteX7208" fmla="*/ 3364977 w 12192000"/>
            <a:gd name="connsiteY7208" fmla="*/ 1534575 h 6858000"/>
            <a:gd name="connsiteX7209" fmla="*/ 3336746 w 12192000"/>
            <a:gd name="connsiteY7209" fmla="*/ 1506674 h 6858000"/>
            <a:gd name="connsiteX7210" fmla="*/ 3419086 w 12192000"/>
            <a:gd name="connsiteY7210" fmla="*/ 1506674 h 6858000"/>
            <a:gd name="connsiteX7211" fmla="*/ 3390855 w 12192000"/>
            <a:gd name="connsiteY7211" fmla="*/ 1534575 h 6858000"/>
            <a:gd name="connsiteX7212" fmla="*/ 3419086 w 12192000"/>
            <a:gd name="connsiteY7212" fmla="*/ 1562477 h 6858000"/>
            <a:gd name="connsiteX7213" fmla="*/ 3447317 w 12192000"/>
            <a:gd name="connsiteY7213" fmla="*/ 1534575 h 6858000"/>
            <a:gd name="connsiteX7214" fmla="*/ 3419086 w 12192000"/>
            <a:gd name="connsiteY7214" fmla="*/ 1506674 h 6858000"/>
            <a:gd name="connsiteX7215" fmla="*/ 5508195 w 12192000"/>
            <a:gd name="connsiteY7215" fmla="*/ 1506674 h 6858000"/>
            <a:gd name="connsiteX7216" fmla="*/ 5482316 w 12192000"/>
            <a:gd name="connsiteY7216" fmla="*/ 1534575 h 6858000"/>
            <a:gd name="connsiteX7217" fmla="*/ 5508195 w 12192000"/>
            <a:gd name="connsiteY7217" fmla="*/ 1562477 h 6858000"/>
            <a:gd name="connsiteX7218" fmla="*/ 5536426 w 12192000"/>
            <a:gd name="connsiteY7218" fmla="*/ 1534575 h 6858000"/>
            <a:gd name="connsiteX7219" fmla="*/ 5508195 w 12192000"/>
            <a:gd name="connsiteY7219" fmla="*/ 1506674 h 6858000"/>
            <a:gd name="connsiteX7220" fmla="*/ 5588183 w 12192000"/>
            <a:gd name="connsiteY7220" fmla="*/ 1506674 h 6858000"/>
            <a:gd name="connsiteX7221" fmla="*/ 5559952 w 12192000"/>
            <a:gd name="connsiteY7221" fmla="*/ 1534575 h 6858000"/>
            <a:gd name="connsiteX7222" fmla="*/ 5588183 w 12192000"/>
            <a:gd name="connsiteY7222" fmla="*/ 1562477 h 6858000"/>
            <a:gd name="connsiteX7223" fmla="*/ 5616414 w 12192000"/>
            <a:gd name="connsiteY7223" fmla="*/ 1534575 h 6858000"/>
            <a:gd name="connsiteX7224" fmla="*/ 5588183 w 12192000"/>
            <a:gd name="connsiteY7224" fmla="*/ 1506674 h 6858000"/>
            <a:gd name="connsiteX7225" fmla="*/ 5668172 w 12192000"/>
            <a:gd name="connsiteY7225" fmla="*/ 1506674 h 6858000"/>
            <a:gd name="connsiteX7226" fmla="*/ 5642294 w 12192000"/>
            <a:gd name="connsiteY7226" fmla="*/ 1534575 h 6858000"/>
            <a:gd name="connsiteX7227" fmla="*/ 5668172 w 12192000"/>
            <a:gd name="connsiteY7227" fmla="*/ 1562477 h 6858000"/>
            <a:gd name="connsiteX7228" fmla="*/ 5696403 w 12192000"/>
            <a:gd name="connsiteY7228" fmla="*/ 1534575 h 6858000"/>
            <a:gd name="connsiteX7229" fmla="*/ 5668172 w 12192000"/>
            <a:gd name="connsiteY7229" fmla="*/ 1506674 h 6858000"/>
            <a:gd name="connsiteX7230" fmla="*/ 5750512 w 12192000"/>
            <a:gd name="connsiteY7230" fmla="*/ 1506674 h 6858000"/>
            <a:gd name="connsiteX7231" fmla="*/ 5722281 w 12192000"/>
            <a:gd name="connsiteY7231" fmla="*/ 1534575 h 6858000"/>
            <a:gd name="connsiteX7232" fmla="*/ 5750512 w 12192000"/>
            <a:gd name="connsiteY7232" fmla="*/ 1562477 h 6858000"/>
            <a:gd name="connsiteX7233" fmla="*/ 5778743 w 12192000"/>
            <a:gd name="connsiteY7233" fmla="*/ 1534575 h 6858000"/>
            <a:gd name="connsiteX7234" fmla="*/ 5750512 w 12192000"/>
            <a:gd name="connsiteY7234" fmla="*/ 1506674 h 6858000"/>
            <a:gd name="connsiteX7235" fmla="*/ 5832854 w 12192000"/>
            <a:gd name="connsiteY7235" fmla="*/ 1506674 h 6858000"/>
            <a:gd name="connsiteX7236" fmla="*/ 5804623 w 12192000"/>
            <a:gd name="connsiteY7236" fmla="*/ 1534575 h 6858000"/>
            <a:gd name="connsiteX7237" fmla="*/ 5832854 w 12192000"/>
            <a:gd name="connsiteY7237" fmla="*/ 1562477 h 6858000"/>
            <a:gd name="connsiteX7238" fmla="*/ 5858732 w 12192000"/>
            <a:gd name="connsiteY7238" fmla="*/ 1534575 h 6858000"/>
            <a:gd name="connsiteX7239" fmla="*/ 5832854 w 12192000"/>
            <a:gd name="connsiteY7239" fmla="*/ 1506674 h 6858000"/>
            <a:gd name="connsiteX7240" fmla="*/ 5910489 w 12192000"/>
            <a:gd name="connsiteY7240" fmla="*/ 1506674 h 6858000"/>
            <a:gd name="connsiteX7241" fmla="*/ 5882258 w 12192000"/>
            <a:gd name="connsiteY7241" fmla="*/ 1534575 h 6858000"/>
            <a:gd name="connsiteX7242" fmla="*/ 5910489 w 12192000"/>
            <a:gd name="connsiteY7242" fmla="*/ 1562477 h 6858000"/>
            <a:gd name="connsiteX7243" fmla="*/ 5938720 w 12192000"/>
            <a:gd name="connsiteY7243" fmla="*/ 1534575 h 6858000"/>
            <a:gd name="connsiteX7244" fmla="*/ 5910489 w 12192000"/>
            <a:gd name="connsiteY7244" fmla="*/ 1506674 h 6858000"/>
            <a:gd name="connsiteX7245" fmla="*/ 5992830 w 12192000"/>
            <a:gd name="connsiteY7245" fmla="*/ 1506674 h 6858000"/>
            <a:gd name="connsiteX7246" fmla="*/ 5964599 w 12192000"/>
            <a:gd name="connsiteY7246" fmla="*/ 1534575 h 6858000"/>
            <a:gd name="connsiteX7247" fmla="*/ 5992830 w 12192000"/>
            <a:gd name="connsiteY7247" fmla="*/ 1562477 h 6858000"/>
            <a:gd name="connsiteX7248" fmla="*/ 6018709 w 12192000"/>
            <a:gd name="connsiteY7248" fmla="*/ 1534575 h 6858000"/>
            <a:gd name="connsiteX7249" fmla="*/ 5992830 w 12192000"/>
            <a:gd name="connsiteY7249" fmla="*/ 1506674 h 6858000"/>
            <a:gd name="connsiteX7250" fmla="*/ 6070466 w 12192000"/>
            <a:gd name="connsiteY7250" fmla="*/ 1506674 h 6858000"/>
            <a:gd name="connsiteX7251" fmla="*/ 6042235 w 12192000"/>
            <a:gd name="connsiteY7251" fmla="*/ 1534575 h 6858000"/>
            <a:gd name="connsiteX7252" fmla="*/ 6070466 w 12192000"/>
            <a:gd name="connsiteY7252" fmla="*/ 1562477 h 6858000"/>
            <a:gd name="connsiteX7253" fmla="*/ 6098697 w 12192000"/>
            <a:gd name="connsiteY7253" fmla="*/ 1534575 h 6858000"/>
            <a:gd name="connsiteX7254" fmla="*/ 6070466 w 12192000"/>
            <a:gd name="connsiteY7254" fmla="*/ 1506674 h 6858000"/>
            <a:gd name="connsiteX7255" fmla="*/ 6150454 w 12192000"/>
            <a:gd name="connsiteY7255" fmla="*/ 1506674 h 6858000"/>
            <a:gd name="connsiteX7256" fmla="*/ 6122223 w 12192000"/>
            <a:gd name="connsiteY7256" fmla="*/ 1534575 h 6858000"/>
            <a:gd name="connsiteX7257" fmla="*/ 6150454 w 12192000"/>
            <a:gd name="connsiteY7257" fmla="*/ 1562477 h 6858000"/>
            <a:gd name="connsiteX7258" fmla="*/ 6178685 w 12192000"/>
            <a:gd name="connsiteY7258" fmla="*/ 1534575 h 6858000"/>
            <a:gd name="connsiteX7259" fmla="*/ 6150454 w 12192000"/>
            <a:gd name="connsiteY7259" fmla="*/ 1506674 h 6858000"/>
            <a:gd name="connsiteX7260" fmla="*/ 6232796 w 12192000"/>
            <a:gd name="connsiteY7260" fmla="*/ 1506674 h 6858000"/>
            <a:gd name="connsiteX7261" fmla="*/ 6206918 w 12192000"/>
            <a:gd name="connsiteY7261" fmla="*/ 1534575 h 6858000"/>
            <a:gd name="connsiteX7262" fmla="*/ 6232796 w 12192000"/>
            <a:gd name="connsiteY7262" fmla="*/ 1562477 h 6858000"/>
            <a:gd name="connsiteX7263" fmla="*/ 6261027 w 12192000"/>
            <a:gd name="connsiteY7263" fmla="*/ 1534575 h 6858000"/>
            <a:gd name="connsiteX7264" fmla="*/ 6232796 w 12192000"/>
            <a:gd name="connsiteY7264" fmla="*/ 1506674 h 6858000"/>
            <a:gd name="connsiteX7265" fmla="*/ 6312785 w 12192000"/>
            <a:gd name="connsiteY7265" fmla="*/ 1506674 h 6858000"/>
            <a:gd name="connsiteX7266" fmla="*/ 6286906 w 12192000"/>
            <a:gd name="connsiteY7266" fmla="*/ 1534575 h 6858000"/>
            <a:gd name="connsiteX7267" fmla="*/ 6312785 w 12192000"/>
            <a:gd name="connsiteY7267" fmla="*/ 1562477 h 6858000"/>
            <a:gd name="connsiteX7268" fmla="*/ 6341015 w 12192000"/>
            <a:gd name="connsiteY7268" fmla="*/ 1534575 h 6858000"/>
            <a:gd name="connsiteX7269" fmla="*/ 6312785 w 12192000"/>
            <a:gd name="connsiteY7269" fmla="*/ 1506674 h 6858000"/>
            <a:gd name="connsiteX7270" fmla="*/ 6392773 w 12192000"/>
            <a:gd name="connsiteY7270" fmla="*/ 1506674 h 6858000"/>
            <a:gd name="connsiteX7271" fmla="*/ 6366894 w 12192000"/>
            <a:gd name="connsiteY7271" fmla="*/ 1534575 h 6858000"/>
            <a:gd name="connsiteX7272" fmla="*/ 6392773 w 12192000"/>
            <a:gd name="connsiteY7272" fmla="*/ 1562477 h 6858000"/>
            <a:gd name="connsiteX7273" fmla="*/ 6421003 w 12192000"/>
            <a:gd name="connsiteY7273" fmla="*/ 1534575 h 6858000"/>
            <a:gd name="connsiteX7274" fmla="*/ 6392773 w 12192000"/>
            <a:gd name="connsiteY7274" fmla="*/ 1506674 h 6858000"/>
            <a:gd name="connsiteX7275" fmla="*/ 6472761 w 12192000"/>
            <a:gd name="connsiteY7275" fmla="*/ 1506674 h 6858000"/>
            <a:gd name="connsiteX7276" fmla="*/ 6444530 w 12192000"/>
            <a:gd name="connsiteY7276" fmla="*/ 1534575 h 6858000"/>
            <a:gd name="connsiteX7277" fmla="*/ 6472761 w 12192000"/>
            <a:gd name="connsiteY7277" fmla="*/ 1562477 h 6858000"/>
            <a:gd name="connsiteX7278" fmla="*/ 6500993 w 12192000"/>
            <a:gd name="connsiteY7278" fmla="*/ 1534575 h 6858000"/>
            <a:gd name="connsiteX7279" fmla="*/ 6472761 w 12192000"/>
            <a:gd name="connsiteY7279" fmla="*/ 1506674 h 6858000"/>
            <a:gd name="connsiteX7280" fmla="*/ 6552749 w 12192000"/>
            <a:gd name="connsiteY7280" fmla="*/ 1506674 h 6858000"/>
            <a:gd name="connsiteX7281" fmla="*/ 6524518 w 12192000"/>
            <a:gd name="connsiteY7281" fmla="*/ 1534575 h 6858000"/>
            <a:gd name="connsiteX7282" fmla="*/ 6552749 w 12192000"/>
            <a:gd name="connsiteY7282" fmla="*/ 1562477 h 6858000"/>
            <a:gd name="connsiteX7283" fmla="*/ 6580980 w 12192000"/>
            <a:gd name="connsiteY7283" fmla="*/ 1534575 h 6858000"/>
            <a:gd name="connsiteX7284" fmla="*/ 6552749 w 12192000"/>
            <a:gd name="connsiteY7284" fmla="*/ 1506674 h 6858000"/>
            <a:gd name="connsiteX7285" fmla="*/ 6715078 w 12192000"/>
            <a:gd name="connsiteY7285" fmla="*/ 1506674 h 6858000"/>
            <a:gd name="connsiteX7286" fmla="*/ 6686847 w 12192000"/>
            <a:gd name="connsiteY7286" fmla="*/ 1534575 h 6858000"/>
            <a:gd name="connsiteX7287" fmla="*/ 6715078 w 12192000"/>
            <a:gd name="connsiteY7287" fmla="*/ 1562477 h 6858000"/>
            <a:gd name="connsiteX7288" fmla="*/ 6743309 w 12192000"/>
            <a:gd name="connsiteY7288" fmla="*/ 1534575 h 6858000"/>
            <a:gd name="connsiteX7289" fmla="*/ 6715078 w 12192000"/>
            <a:gd name="connsiteY7289" fmla="*/ 1506674 h 6858000"/>
            <a:gd name="connsiteX7290" fmla="*/ 6875054 w 12192000"/>
            <a:gd name="connsiteY7290" fmla="*/ 1506674 h 6858000"/>
            <a:gd name="connsiteX7291" fmla="*/ 6846823 w 12192000"/>
            <a:gd name="connsiteY7291" fmla="*/ 1534575 h 6858000"/>
            <a:gd name="connsiteX7292" fmla="*/ 6875054 w 12192000"/>
            <a:gd name="connsiteY7292" fmla="*/ 1562477 h 6858000"/>
            <a:gd name="connsiteX7293" fmla="*/ 6903285 w 12192000"/>
            <a:gd name="connsiteY7293" fmla="*/ 1534575 h 6858000"/>
            <a:gd name="connsiteX7294" fmla="*/ 6875054 w 12192000"/>
            <a:gd name="connsiteY7294" fmla="*/ 1506674 h 6858000"/>
            <a:gd name="connsiteX7295" fmla="*/ 6955043 w 12192000"/>
            <a:gd name="connsiteY7295" fmla="*/ 1506674 h 6858000"/>
            <a:gd name="connsiteX7296" fmla="*/ 6926812 w 12192000"/>
            <a:gd name="connsiteY7296" fmla="*/ 1534575 h 6858000"/>
            <a:gd name="connsiteX7297" fmla="*/ 6955043 w 12192000"/>
            <a:gd name="connsiteY7297" fmla="*/ 1562477 h 6858000"/>
            <a:gd name="connsiteX7298" fmla="*/ 6983275 w 12192000"/>
            <a:gd name="connsiteY7298" fmla="*/ 1534575 h 6858000"/>
            <a:gd name="connsiteX7299" fmla="*/ 6955043 w 12192000"/>
            <a:gd name="connsiteY7299" fmla="*/ 1506674 h 6858000"/>
            <a:gd name="connsiteX7300" fmla="*/ 7035031 w 12192000"/>
            <a:gd name="connsiteY7300" fmla="*/ 1506674 h 6858000"/>
            <a:gd name="connsiteX7301" fmla="*/ 7009152 w 12192000"/>
            <a:gd name="connsiteY7301" fmla="*/ 1534575 h 6858000"/>
            <a:gd name="connsiteX7302" fmla="*/ 7035031 w 12192000"/>
            <a:gd name="connsiteY7302" fmla="*/ 1562477 h 6858000"/>
            <a:gd name="connsiteX7303" fmla="*/ 7063262 w 12192000"/>
            <a:gd name="connsiteY7303" fmla="*/ 1534575 h 6858000"/>
            <a:gd name="connsiteX7304" fmla="*/ 7035031 w 12192000"/>
            <a:gd name="connsiteY7304" fmla="*/ 1506674 h 6858000"/>
            <a:gd name="connsiteX7305" fmla="*/ 7115020 w 12192000"/>
            <a:gd name="connsiteY7305" fmla="*/ 1506674 h 6858000"/>
            <a:gd name="connsiteX7306" fmla="*/ 7089142 w 12192000"/>
            <a:gd name="connsiteY7306" fmla="*/ 1534575 h 6858000"/>
            <a:gd name="connsiteX7307" fmla="*/ 7115020 w 12192000"/>
            <a:gd name="connsiteY7307" fmla="*/ 1562477 h 6858000"/>
            <a:gd name="connsiteX7308" fmla="*/ 7143251 w 12192000"/>
            <a:gd name="connsiteY7308" fmla="*/ 1534575 h 6858000"/>
            <a:gd name="connsiteX7309" fmla="*/ 7115020 w 12192000"/>
            <a:gd name="connsiteY7309" fmla="*/ 1506674 h 6858000"/>
            <a:gd name="connsiteX7310" fmla="*/ 7197361 w 12192000"/>
            <a:gd name="connsiteY7310" fmla="*/ 1506674 h 6858000"/>
            <a:gd name="connsiteX7311" fmla="*/ 7169130 w 12192000"/>
            <a:gd name="connsiteY7311" fmla="*/ 1534575 h 6858000"/>
            <a:gd name="connsiteX7312" fmla="*/ 7197361 w 12192000"/>
            <a:gd name="connsiteY7312" fmla="*/ 1562477 h 6858000"/>
            <a:gd name="connsiteX7313" fmla="*/ 7225592 w 12192000"/>
            <a:gd name="connsiteY7313" fmla="*/ 1534575 h 6858000"/>
            <a:gd name="connsiteX7314" fmla="*/ 7197361 w 12192000"/>
            <a:gd name="connsiteY7314" fmla="*/ 1506674 h 6858000"/>
            <a:gd name="connsiteX7315" fmla="*/ 7277349 w 12192000"/>
            <a:gd name="connsiteY7315" fmla="*/ 1506674 h 6858000"/>
            <a:gd name="connsiteX7316" fmla="*/ 7249118 w 12192000"/>
            <a:gd name="connsiteY7316" fmla="*/ 1534575 h 6858000"/>
            <a:gd name="connsiteX7317" fmla="*/ 7277349 w 12192000"/>
            <a:gd name="connsiteY7317" fmla="*/ 1562477 h 6858000"/>
            <a:gd name="connsiteX7318" fmla="*/ 7305580 w 12192000"/>
            <a:gd name="connsiteY7318" fmla="*/ 1534575 h 6858000"/>
            <a:gd name="connsiteX7319" fmla="*/ 7277349 w 12192000"/>
            <a:gd name="connsiteY7319" fmla="*/ 1506674 h 6858000"/>
            <a:gd name="connsiteX7320" fmla="*/ 7357337 w 12192000"/>
            <a:gd name="connsiteY7320" fmla="*/ 1506674 h 6858000"/>
            <a:gd name="connsiteX7321" fmla="*/ 7329106 w 12192000"/>
            <a:gd name="connsiteY7321" fmla="*/ 1534575 h 6858000"/>
            <a:gd name="connsiteX7322" fmla="*/ 7357337 w 12192000"/>
            <a:gd name="connsiteY7322" fmla="*/ 1562477 h 6858000"/>
            <a:gd name="connsiteX7323" fmla="*/ 7385568 w 12192000"/>
            <a:gd name="connsiteY7323" fmla="*/ 1534575 h 6858000"/>
            <a:gd name="connsiteX7324" fmla="*/ 7357337 w 12192000"/>
            <a:gd name="connsiteY7324" fmla="*/ 1506674 h 6858000"/>
            <a:gd name="connsiteX7325" fmla="*/ 7439678 w 12192000"/>
            <a:gd name="connsiteY7325" fmla="*/ 1506674 h 6858000"/>
            <a:gd name="connsiteX7326" fmla="*/ 7411447 w 12192000"/>
            <a:gd name="connsiteY7326" fmla="*/ 1534575 h 6858000"/>
            <a:gd name="connsiteX7327" fmla="*/ 7439678 w 12192000"/>
            <a:gd name="connsiteY7327" fmla="*/ 1562477 h 6858000"/>
            <a:gd name="connsiteX7328" fmla="*/ 7465557 w 12192000"/>
            <a:gd name="connsiteY7328" fmla="*/ 1534575 h 6858000"/>
            <a:gd name="connsiteX7329" fmla="*/ 7439678 w 12192000"/>
            <a:gd name="connsiteY7329" fmla="*/ 1506674 h 6858000"/>
            <a:gd name="connsiteX7330" fmla="*/ 7517314 w 12192000"/>
            <a:gd name="connsiteY7330" fmla="*/ 1506674 h 6858000"/>
            <a:gd name="connsiteX7331" fmla="*/ 7489083 w 12192000"/>
            <a:gd name="connsiteY7331" fmla="*/ 1534575 h 6858000"/>
            <a:gd name="connsiteX7332" fmla="*/ 7517314 w 12192000"/>
            <a:gd name="connsiteY7332" fmla="*/ 1562477 h 6858000"/>
            <a:gd name="connsiteX7333" fmla="*/ 7545545 w 12192000"/>
            <a:gd name="connsiteY7333" fmla="*/ 1534575 h 6858000"/>
            <a:gd name="connsiteX7334" fmla="*/ 7517314 w 12192000"/>
            <a:gd name="connsiteY7334" fmla="*/ 1506674 h 6858000"/>
            <a:gd name="connsiteX7335" fmla="*/ 7597303 w 12192000"/>
            <a:gd name="connsiteY7335" fmla="*/ 1506674 h 6858000"/>
            <a:gd name="connsiteX7336" fmla="*/ 7569072 w 12192000"/>
            <a:gd name="connsiteY7336" fmla="*/ 1534575 h 6858000"/>
            <a:gd name="connsiteX7337" fmla="*/ 7597303 w 12192000"/>
            <a:gd name="connsiteY7337" fmla="*/ 1562477 h 6858000"/>
            <a:gd name="connsiteX7338" fmla="*/ 7625534 w 12192000"/>
            <a:gd name="connsiteY7338" fmla="*/ 1534575 h 6858000"/>
            <a:gd name="connsiteX7339" fmla="*/ 7597303 w 12192000"/>
            <a:gd name="connsiteY7339" fmla="*/ 1506674 h 6858000"/>
            <a:gd name="connsiteX7340" fmla="*/ 7679644 w 12192000"/>
            <a:gd name="connsiteY7340" fmla="*/ 1506674 h 6858000"/>
            <a:gd name="connsiteX7341" fmla="*/ 7653766 w 12192000"/>
            <a:gd name="connsiteY7341" fmla="*/ 1534575 h 6858000"/>
            <a:gd name="connsiteX7342" fmla="*/ 7679644 w 12192000"/>
            <a:gd name="connsiteY7342" fmla="*/ 1562477 h 6858000"/>
            <a:gd name="connsiteX7343" fmla="*/ 7707875 w 12192000"/>
            <a:gd name="connsiteY7343" fmla="*/ 1534575 h 6858000"/>
            <a:gd name="connsiteX7344" fmla="*/ 7679644 w 12192000"/>
            <a:gd name="connsiteY7344" fmla="*/ 1506674 h 6858000"/>
            <a:gd name="connsiteX7345" fmla="*/ 7759632 w 12192000"/>
            <a:gd name="connsiteY7345" fmla="*/ 1506674 h 6858000"/>
            <a:gd name="connsiteX7346" fmla="*/ 7731401 w 12192000"/>
            <a:gd name="connsiteY7346" fmla="*/ 1534575 h 6858000"/>
            <a:gd name="connsiteX7347" fmla="*/ 7759632 w 12192000"/>
            <a:gd name="connsiteY7347" fmla="*/ 1562477 h 6858000"/>
            <a:gd name="connsiteX7348" fmla="*/ 7787863 w 12192000"/>
            <a:gd name="connsiteY7348" fmla="*/ 1534575 h 6858000"/>
            <a:gd name="connsiteX7349" fmla="*/ 7759632 w 12192000"/>
            <a:gd name="connsiteY7349" fmla="*/ 1506674 h 6858000"/>
            <a:gd name="connsiteX7350" fmla="*/ 7839620 w 12192000"/>
            <a:gd name="connsiteY7350" fmla="*/ 1506674 h 6858000"/>
            <a:gd name="connsiteX7351" fmla="*/ 7811389 w 12192000"/>
            <a:gd name="connsiteY7351" fmla="*/ 1534575 h 6858000"/>
            <a:gd name="connsiteX7352" fmla="*/ 7839620 w 12192000"/>
            <a:gd name="connsiteY7352" fmla="*/ 1562477 h 6858000"/>
            <a:gd name="connsiteX7353" fmla="*/ 7867851 w 12192000"/>
            <a:gd name="connsiteY7353" fmla="*/ 1534575 h 6858000"/>
            <a:gd name="connsiteX7354" fmla="*/ 7839620 w 12192000"/>
            <a:gd name="connsiteY7354" fmla="*/ 1506674 h 6858000"/>
            <a:gd name="connsiteX7355" fmla="*/ 7919609 w 12192000"/>
            <a:gd name="connsiteY7355" fmla="*/ 1506674 h 6858000"/>
            <a:gd name="connsiteX7356" fmla="*/ 7891378 w 12192000"/>
            <a:gd name="connsiteY7356" fmla="*/ 1534575 h 6858000"/>
            <a:gd name="connsiteX7357" fmla="*/ 7919609 w 12192000"/>
            <a:gd name="connsiteY7357" fmla="*/ 1562477 h 6858000"/>
            <a:gd name="connsiteX7358" fmla="*/ 7947841 w 12192000"/>
            <a:gd name="connsiteY7358" fmla="*/ 1534575 h 6858000"/>
            <a:gd name="connsiteX7359" fmla="*/ 7919609 w 12192000"/>
            <a:gd name="connsiteY7359" fmla="*/ 1506674 h 6858000"/>
            <a:gd name="connsiteX7360" fmla="*/ 8001949 w 12192000"/>
            <a:gd name="connsiteY7360" fmla="*/ 1506674 h 6858000"/>
            <a:gd name="connsiteX7361" fmla="*/ 7973718 w 12192000"/>
            <a:gd name="connsiteY7361" fmla="*/ 1534575 h 6858000"/>
            <a:gd name="connsiteX7362" fmla="*/ 8001949 w 12192000"/>
            <a:gd name="connsiteY7362" fmla="*/ 1562477 h 6858000"/>
            <a:gd name="connsiteX7363" fmla="*/ 8027828 w 12192000"/>
            <a:gd name="connsiteY7363" fmla="*/ 1534575 h 6858000"/>
            <a:gd name="connsiteX7364" fmla="*/ 8001949 w 12192000"/>
            <a:gd name="connsiteY7364" fmla="*/ 1506674 h 6858000"/>
            <a:gd name="connsiteX7365" fmla="*/ 8081938 w 12192000"/>
            <a:gd name="connsiteY7365" fmla="*/ 1506674 h 6858000"/>
            <a:gd name="connsiteX7366" fmla="*/ 8053707 w 12192000"/>
            <a:gd name="connsiteY7366" fmla="*/ 1534575 h 6858000"/>
            <a:gd name="connsiteX7367" fmla="*/ 8081938 w 12192000"/>
            <a:gd name="connsiteY7367" fmla="*/ 1562477 h 6858000"/>
            <a:gd name="connsiteX7368" fmla="*/ 8110169 w 12192000"/>
            <a:gd name="connsiteY7368" fmla="*/ 1534575 h 6858000"/>
            <a:gd name="connsiteX7369" fmla="*/ 8081938 w 12192000"/>
            <a:gd name="connsiteY7369" fmla="*/ 1506674 h 6858000"/>
            <a:gd name="connsiteX7370" fmla="*/ 8164280 w 12192000"/>
            <a:gd name="connsiteY7370" fmla="*/ 1506674 h 6858000"/>
            <a:gd name="connsiteX7371" fmla="*/ 8136049 w 12192000"/>
            <a:gd name="connsiteY7371" fmla="*/ 1534575 h 6858000"/>
            <a:gd name="connsiteX7372" fmla="*/ 8164280 w 12192000"/>
            <a:gd name="connsiteY7372" fmla="*/ 1562477 h 6858000"/>
            <a:gd name="connsiteX7373" fmla="*/ 8190158 w 12192000"/>
            <a:gd name="connsiteY7373" fmla="*/ 1534575 h 6858000"/>
            <a:gd name="connsiteX7374" fmla="*/ 8164280 w 12192000"/>
            <a:gd name="connsiteY7374" fmla="*/ 1506674 h 6858000"/>
            <a:gd name="connsiteX7375" fmla="*/ 8241915 w 12192000"/>
            <a:gd name="connsiteY7375" fmla="*/ 1506674 h 6858000"/>
            <a:gd name="connsiteX7376" fmla="*/ 8213684 w 12192000"/>
            <a:gd name="connsiteY7376" fmla="*/ 1534575 h 6858000"/>
            <a:gd name="connsiteX7377" fmla="*/ 8241915 w 12192000"/>
            <a:gd name="connsiteY7377" fmla="*/ 1562477 h 6858000"/>
            <a:gd name="connsiteX7378" fmla="*/ 8270146 w 12192000"/>
            <a:gd name="connsiteY7378" fmla="*/ 1534575 h 6858000"/>
            <a:gd name="connsiteX7379" fmla="*/ 8241915 w 12192000"/>
            <a:gd name="connsiteY7379" fmla="*/ 1506674 h 6858000"/>
            <a:gd name="connsiteX7380" fmla="*/ 8321905 w 12192000"/>
            <a:gd name="connsiteY7380" fmla="*/ 1506674 h 6858000"/>
            <a:gd name="connsiteX7381" fmla="*/ 8296026 w 12192000"/>
            <a:gd name="connsiteY7381" fmla="*/ 1534575 h 6858000"/>
            <a:gd name="connsiteX7382" fmla="*/ 8321905 w 12192000"/>
            <a:gd name="connsiteY7382" fmla="*/ 1562477 h 6858000"/>
            <a:gd name="connsiteX7383" fmla="*/ 8350135 w 12192000"/>
            <a:gd name="connsiteY7383" fmla="*/ 1534575 h 6858000"/>
            <a:gd name="connsiteX7384" fmla="*/ 8321905 w 12192000"/>
            <a:gd name="connsiteY7384" fmla="*/ 1506674 h 6858000"/>
            <a:gd name="connsiteX7385" fmla="*/ 8401892 w 12192000"/>
            <a:gd name="connsiteY7385" fmla="*/ 1506674 h 6858000"/>
            <a:gd name="connsiteX7386" fmla="*/ 8376013 w 12192000"/>
            <a:gd name="connsiteY7386" fmla="*/ 1534575 h 6858000"/>
            <a:gd name="connsiteX7387" fmla="*/ 8401892 w 12192000"/>
            <a:gd name="connsiteY7387" fmla="*/ 1562477 h 6858000"/>
            <a:gd name="connsiteX7388" fmla="*/ 8430123 w 12192000"/>
            <a:gd name="connsiteY7388" fmla="*/ 1534575 h 6858000"/>
            <a:gd name="connsiteX7389" fmla="*/ 8401892 w 12192000"/>
            <a:gd name="connsiteY7389" fmla="*/ 1506674 h 6858000"/>
            <a:gd name="connsiteX7390" fmla="*/ 8481880 w 12192000"/>
            <a:gd name="connsiteY7390" fmla="*/ 1506674 h 6858000"/>
            <a:gd name="connsiteX7391" fmla="*/ 8456001 w 12192000"/>
            <a:gd name="connsiteY7391" fmla="*/ 1534575 h 6858000"/>
            <a:gd name="connsiteX7392" fmla="*/ 8481880 w 12192000"/>
            <a:gd name="connsiteY7392" fmla="*/ 1562477 h 6858000"/>
            <a:gd name="connsiteX7393" fmla="*/ 8510111 w 12192000"/>
            <a:gd name="connsiteY7393" fmla="*/ 1534575 h 6858000"/>
            <a:gd name="connsiteX7394" fmla="*/ 8481880 w 12192000"/>
            <a:gd name="connsiteY7394" fmla="*/ 1506674 h 6858000"/>
            <a:gd name="connsiteX7395" fmla="*/ 8564221 w 12192000"/>
            <a:gd name="connsiteY7395" fmla="*/ 1506674 h 6858000"/>
            <a:gd name="connsiteX7396" fmla="*/ 8535990 w 12192000"/>
            <a:gd name="connsiteY7396" fmla="*/ 1534575 h 6858000"/>
            <a:gd name="connsiteX7397" fmla="*/ 8564221 w 12192000"/>
            <a:gd name="connsiteY7397" fmla="*/ 1562477 h 6858000"/>
            <a:gd name="connsiteX7398" fmla="*/ 8592452 w 12192000"/>
            <a:gd name="connsiteY7398" fmla="*/ 1534575 h 6858000"/>
            <a:gd name="connsiteX7399" fmla="*/ 8564221 w 12192000"/>
            <a:gd name="connsiteY7399" fmla="*/ 1506674 h 6858000"/>
            <a:gd name="connsiteX7400" fmla="*/ 8644209 w 12192000"/>
            <a:gd name="connsiteY7400" fmla="*/ 1506674 h 6858000"/>
            <a:gd name="connsiteX7401" fmla="*/ 8615978 w 12192000"/>
            <a:gd name="connsiteY7401" fmla="*/ 1534575 h 6858000"/>
            <a:gd name="connsiteX7402" fmla="*/ 8644209 w 12192000"/>
            <a:gd name="connsiteY7402" fmla="*/ 1562477 h 6858000"/>
            <a:gd name="connsiteX7403" fmla="*/ 8672440 w 12192000"/>
            <a:gd name="connsiteY7403" fmla="*/ 1534575 h 6858000"/>
            <a:gd name="connsiteX7404" fmla="*/ 8644209 w 12192000"/>
            <a:gd name="connsiteY7404" fmla="*/ 1506674 h 6858000"/>
            <a:gd name="connsiteX7405" fmla="*/ 8724197 w 12192000"/>
            <a:gd name="connsiteY7405" fmla="*/ 1506674 h 6858000"/>
            <a:gd name="connsiteX7406" fmla="*/ 8695966 w 12192000"/>
            <a:gd name="connsiteY7406" fmla="*/ 1534575 h 6858000"/>
            <a:gd name="connsiteX7407" fmla="*/ 8724197 w 12192000"/>
            <a:gd name="connsiteY7407" fmla="*/ 1562477 h 6858000"/>
            <a:gd name="connsiteX7408" fmla="*/ 8752428 w 12192000"/>
            <a:gd name="connsiteY7408" fmla="*/ 1534575 h 6858000"/>
            <a:gd name="connsiteX7409" fmla="*/ 8724197 w 12192000"/>
            <a:gd name="connsiteY7409" fmla="*/ 1506674 h 6858000"/>
            <a:gd name="connsiteX7410" fmla="*/ 8806539 w 12192000"/>
            <a:gd name="connsiteY7410" fmla="*/ 1506674 h 6858000"/>
            <a:gd name="connsiteX7411" fmla="*/ 8778308 w 12192000"/>
            <a:gd name="connsiteY7411" fmla="*/ 1534575 h 6858000"/>
            <a:gd name="connsiteX7412" fmla="*/ 8806539 w 12192000"/>
            <a:gd name="connsiteY7412" fmla="*/ 1562477 h 6858000"/>
            <a:gd name="connsiteX7413" fmla="*/ 8832417 w 12192000"/>
            <a:gd name="connsiteY7413" fmla="*/ 1534575 h 6858000"/>
            <a:gd name="connsiteX7414" fmla="*/ 8806539 w 12192000"/>
            <a:gd name="connsiteY7414" fmla="*/ 1506674 h 6858000"/>
            <a:gd name="connsiteX7415" fmla="*/ 8884175 w 12192000"/>
            <a:gd name="connsiteY7415" fmla="*/ 1506674 h 6858000"/>
            <a:gd name="connsiteX7416" fmla="*/ 8855944 w 12192000"/>
            <a:gd name="connsiteY7416" fmla="*/ 1534575 h 6858000"/>
            <a:gd name="connsiteX7417" fmla="*/ 8884175 w 12192000"/>
            <a:gd name="connsiteY7417" fmla="*/ 1562477 h 6858000"/>
            <a:gd name="connsiteX7418" fmla="*/ 8912407 w 12192000"/>
            <a:gd name="connsiteY7418" fmla="*/ 1534575 h 6858000"/>
            <a:gd name="connsiteX7419" fmla="*/ 8884175 w 12192000"/>
            <a:gd name="connsiteY7419" fmla="*/ 1506674 h 6858000"/>
            <a:gd name="connsiteX7420" fmla="*/ 8964163 w 12192000"/>
            <a:gd name="connsiteY7420" fmla="*/ 1506674 h 6858000"/>
            <a:gd name="connsiteX7421" fmla="*/ 8935932 w 12192000"/>
            <a:gd name="connsiteY7421" fmla="*/ 1534575 h 6858000"/>
            <a:gd name="connsiteX7422" fmla="*/ 8964163 w 12192000"/>
            <a:gd name="connsiteY7422" fmla="*/ 1562477 h 6858000"/>
            <a:gd name="connsiteX7423" fmla="*/ 8992394 w 12192000"/>
            <a:gd name="connsiteY7423" fmla="*/ 1534575 h 6858000"/>
            <a:gd name="connsiteX7424" fmla="*/ 8964163 w 12192000"/>
            <a:gd name="connsiteY7424" fmla="*/ 1506674 h 6858000"/>
            <a:gd name="connsiteX7425" fmla="*/ 9046504 w 12192000"/>
            <a:gd name="connsiteY7425" fmla="*/ 1506674 h 6858000"/>
            <a:gd name="connsiteX7426" fmla="*/ 9020625 w 12192000"/>
            <a:gd name="connsiteY7426" fmla="*/ 1534575 h 6858000"/>
            <a:gd name="connsiteX7427" fmla="*/ 9046504 w 12192000"/>
            <a:gd name="connsiteY7427" fmla="*/ 1562477 h 6858000"/>
            <a:gd name="connsiteX7428" fmla="*/ 9074735 w 12192000"/>
            <a:gd name="connsiteY7428" fmla="*/ 1534575 h 6858000"/>
            <a:gd name="connsiteX7429" fmla="*/ 9046504 w 12192000"/>
            <a:gd name="connsiteY7429" fmla="*/ 1506674 h 6858000"/>
            <a:gd name="connsiteX7430" fmla="*/ 9126492 w 12192000"/>
            <a:gd name="connsiteY7430" fmla="*/ 1506674 h 6858000"/>
            <a:gd name="connsiteX7431" fmla="*/ 9098261 w 12192000"/>
            <a:gd name="connsiteY7431" fmla="*/ 1534575 h 6858000"/>
            <a:gd name="connsiteX7432" fmla="*/ 9126492 w 12192000"/>
            <a:gd name="connsiteY7432" fmla="*/ 1562477 h 6858000"/>
            <a:gd name="connsiteX7433" fmla="*/ 9154723 w 12192000"/>
            <a:gd name="connsiteY7433" fmla="*/ 1534575 h 6858000"/>
            <a:gd name="connsiteX7434" fmla="*/ 9126492 w 12192000"/>
            <a:gd name="connsiteY7434" fmla="*/ 1506674 h 6858000"/>
            <a:gd name="connsiteX7435" fmla="*/ 9206480 w 12192000"/>
            <a:gd name="connsiteY7435" fmla="*/ 1506674 h 6858000"/>
            <a:gd name="connsiteX7436" fmla="*/ 9178249 w 12192000"/>
            <a:gd name="connsiteY7436" fmla="*/ 1534575 h 6858000"/>
            <a:gd name="connsiteX7437" fmla="*/ 9206480 w 12192000"/>
            <a:gd name="connsiteY7437" fmla="*/ 1562477 h 6858000"/>
            <a:gd name="connsiteX7438" fmla="*/ 9234711 w 12192000"/>
            <a:gd name="connsiteY7438" fmla="*/ 1534575 h 6858000"/>
            <a:gd name="connsiteX7439" fmla="*/ 9206480 w 12192000"/>
            <a:gd name="connsiteY7439" fmla="*/ 1506674 h 6858000"/>
            <a:gd name="connsiteX7440" fmla="*/ 9286468 w 12192000"/>
            <a:gd name="connsiteY7440" fmla="*/ 1506674 h 6858000"/>
            <a:gd name="connsiteX7441" fmla="*/ 9258237 w 12192000"/>
            <a:gd name="connsiteY7441" fmla="*/ 1534575 h 6858000"/>
            <a:gd name="connsiteX7442" fmla="*/ 9286468 w 12192000"/>
            <a:gd name="connsiteY7442" fmla="*/ 1562477 h 6858000"/>
            <a:gd name="connsiteX7443" fmla="*/ 9314699 w 12192000"/>
            <a:gd name="connsiteY7443" fmla="*/ 1534575 h 6858000"/>
            <a:gd name="connsiteX7444" fmla="*/ 9286468 w 12192000"/>
            <a:gd name="connsiteY7444" fmla="*/ 1506674 h 6858000"/>
            <a:gd name="connsiteX7445" fmla="*/ 9366458 w 12192000"/>
            <a:gd name="connsiteY7445" fmla="*/ 1506674 h 6858000"/>
            <a:gd name="connsiteX7446" fmla="*/ 9338227 w 12192000"/>
            <a:gd name="connsiteY7446" fmla="*/ 1534575 h 6858000"/>
            <a:gd name="connsiteX7447" fmla="*/ 9366458 w 12192000"/>
            <a:gd name="connsiteY7447" fmla="*/ 1562477 h 6858000"/>
            <a:gd name="connsiteX7448" fmla="*/ 9394690 w 12192000"/>
            <a:gd name="connsiteY7448" fmla="*/ 1534575 h 6858000"/>
            <a:gd name="connsiteX7449" fmla="*/ 9366458 w 12192000"/>
            <a:gd name="connsiteY7449" fmla="*/ 1506674 h 6858000"/>
            <a:gd name="connsiteX7450" fmla="*/ 9448798 w 12192000"/>
            <a:gd name="connsiteY7450" fmla="*/ 1506674 h 6858000"/>
            <a:gd name="connsiteX7451" fmla="*/ 9420567 w 12192000"/>
            <a:gd name="connsiteY7451" fmla="*/ 1534575 h 6858000"/>
            <a:gd name="connsiteX7452" fmla="*/ 9448798 w 12192000"/>
            <a:gd name="connsiteY7452" fmla="*/ 1562477 h 6858000"/>
            <a:gd name="connsiteX7453" fmla="*/ 9474677 w 12192000"/>
            <a:gd name="connsiteY7453" fmla="*/ 1534575 h 6858000"/>
            <a:gd name="connsiteX7454" fmla="*/ 9448798 w 12192000"/>
            <a:gd name="connsiteY7454" fmla="*/ 1506674 h 6858000"/>
            <a:gd name="connsiteX7455" fmla="*/ 9528787 w 12192000"/>
            <a:gd name="connsiteY7455" fmla="*/ 1506674 h 6858000"/>
            <a:gd name="connsiteX7456" fmla="*/ 9500556 w 12192000"/>
            <a:gd name="connsiteY7456" fmla="*/ 1534575 h 6858000"/>
            <a:gd name="connsiteX7457" fmla="*/ 9528787 w 12192000"/>
            <a:gd name="connsiteY7457" fmla="*/ 1562477 h 6858000"/>
            <a:gd name="connsiteX7458" fmla="*/ 9557018 w 12192000"/>
            <a:gd name="connsiteY7458" fmla="*/ 1534575 h 6858000"/>
            <a:gd name="connsiteX7459" fmla="*/ 9528787 w 12192000"/>
            <a:gd name="connsiteY7459" fmla="*/ 1506674 h 6858000"/>
            <a:gd name="connsiteX7460" fmla="*/ 9611129 w 12192000"/>
            <a:gd name="connsiteY7460" fmla="*/ 1506674 h 6858000"/>
            <a:gd name="connsiteX7461" fmla="*/ 9582898 w 12192000"/>
            <a:gd name="connsiteY7461" fmla="*/ 1534575 h 6858000"/>
            <a:gd name="connsiteX7462" fmla="*/ 9611129 w 12192000"/>
            <a:gd name="connsiteY7462" fmla="*/ 1562477 h 6858000"/>
            <a:gd name="connsiteX7463" fmla="*/ 9637007 w 12192000"/>
            <a:gd name="connsiteY7463" fmla="*/ 1534575 h 6858000"/>
            <a:gd name="connsiteX7464" fmla="*/ 9611129 w 12192000"/>
            <a:gd name="connsiteY7464" fmla="*/ 1506674 h 6858000"/>
            <a:gd name="connsiteX7465" fmla="*/ 9688765 w 12192000"/>
            <a:gd name="connsiteY7465" fmla="*/ 1506674 h 6858000"/>
            <a:gd name="connsiteX7466" fmla="*/ 9662886 w 12192000"/>
            <a:gd name="connsiteY7466" fmla="*/ 1534575 h 6858000"/>
            <a:gd name="connsiteX7467" fmla="*/ 9688765 w 12192000"/>
            <a:gd name="connsiteY7467" fmla="*/ 1562477 h 6858000"/>
            <a:gd name="connsiteX7468" fmla="*/ 9716995 w 12192000"/>
            <a:gd name="connsiteY7468" fmla="*/ 1534575 h 6858000"/>
            <a:gd name="connsiteX7469" fmla="*/ 9688765 w 12192000"/>
            <a:gd name="connsiteY7469" fmla="*/ 1506674 h 6858000"/>
            <a:gd name="connsiteX7470" fmla="*/ 9768751 w 12192000"/>
            <a:gd name="connsiteY7470" fmla="*/ 1506674 h 6858000"/>
            <a:gd name="connsiteX7471" fmla="*/ 9740520 w 12192000"/>
            <a:gd name="connsiteY7471" fmla="*/ 1534575 h 6858000"/>
            <a:gd name="connsiteX7472" fmla="*/ 9768751 w 12192000"/>
            <a:gd name="connsiteY7472" fmla="*/ 1562477 h 6858000"/>
            <a:gd name="connsiteX7473" fmla="*/ 9796982 w 12192000"/>
            <a:gd name="connsiteY7473" fmla="*/ 1534575 h 6858000"/>
            <a:gd name="connsiteX7474" fmla="*/ 9768751 w 12192000"/>
            <a:gd name="connsiteY7474" fmla="*/ 1506674 h 6858000"/>
            <a:gd name="connsiteX7475" fmla="*/ 9848740 w 12192000"/>
            <a:gd name="connsiteY7475" fmla="*/ 1506674 h 6858000"/>
            <a:gd name="connsiteX7476" fmla="*/ 9822861 w 12192000"/>
            <a:gd name="connsiteY7476" fmla="*/ 1534575 h 6858000"/>
            <a:gd name="connsiteX7477" fmla="*/ 9848740 w 12192000"/>
            <a:gd name="connsiteY7477" fmla="*/ 1562477 h 6858000"/>
            <a:gd name="connsiteX7478" fmla="*/ 9876971 w 12192000"/>
            <a:gd name="connsiteY7478" fmla="*/ 1534575 h 6858000"/>
            <a:gd name="connsiteX7479" fmla="*/ 9848740 w 12192000"/>
            <a:gd name="connsiteY7479" fmla="*/ 1506674 h 6858000"/>
            <a:gd name="connsiteX7480" fmla="*/ 9931082 w 12192000"/>
            <a:gd name="connsiteY7480" fmla="*/ 1506674 h 6858000"/>
            <a:gd name="connsiteX7481" fmla="*/ 9902851 w 12192000"/>
            <a:gd name="connsiteY7481" fmla="*/ 1534575 h 6858000"/>
            <a:gd name="connsiteX7482" fmla="*/ 9931082 w 12192000"/>
            <a:gd name="connsiteY7482" fmla="*/ 1562477 h 6858000"/>
            <a:gd name="connsiteX7483" fmla="*/ 9959314 w 12192000"/>
            <a:gd name="connsiteY7483" fmla="*/ 1534575 h 6858000"/>
            <a:gd name="connsiteX7484" fmla="*/ 9931082 w 12192000"/>
            <a:gd name="connsiteY7484" fmla="*/ 1506674 h 6858000"/>
            <a:gd name="connsiteX7485" fmla="*/ 10011069 w 12192000"/>
            <a:gd name="connsiteY7485" fmla="*/ 1506674 h 6858000"/>
            <a:gd name="connsiteX7486" fmla="*/ 9982838 w 12192000"/>
            <a:gd name="connsiteY7486" fmla="*/ 1534575 h 6858000"/>
            <a:gd name="connsiteX7487" fmla="*/ 10011069 w 12192000"/>
            <a:gd name="connsiteY7487" fmla="*/ 1562477 h 6858000"/>
            <a:gd name="connsiteX7488" fmla="*/ 10039300 w 12192000"/>
            <a:gd name="connsiteY7488" fmla="*/ 1534575 h 6858000"/>
            <a:gd name="connsiteX7489" fmla="*/ 10011069 w 12192000"/>
            <a:gd name="connsiteY7489" fmla="*/ 1506674 h 6858000"/>
            <a:gd name="connsiteX7490" fmla="*/ 10091058 w 12192000"/>
            <a:gd name="connsiteY7490" fmla="*/ 1506674 h 6858000"/>
            <a:gd name="connsiteX7491" fmla="*/ 10062827 w 12192000"/>
            <a:gd name="connsiteY7491" fmla="*/ 1534575 h 6858000"/>
            <a:gd name="connsiteX7492" fmla="*/ 10091058 w 12192000"/>
            <a:gd name="connsiteY7492" fmla="*/ 1562477 h 6858000"/>
            <a:gd name="connsiteX7493" fmla="*/ 10119289 w 12192000"/>
            <a:gd name="connsiteY7493" fmla="*/ 1534575 h 6858000"/>
            <a:gd name="connsiteX7494" fmla="*/ 10091058 w 12192000"/>
            <a:gd name="connsiteY7494" fmla="*/ 1506674 h 6858000"/>
            <a:gd name="connsiteX7495" fmla="*/ 10171046 w 12192000"/>
            <a:gd name="connsiteY7495" fmla="*/ 1506674 h 6858000"/>
            <a:gd name="connsiteX7496" fmla="*/ 10142815 w 12192000"/>
            <a:gd name="connsiteY7496" fmla="*/ 1534575 h 6858000"/>
            <a:gd name="connsiteX7497" fmla="*/ 10171046 w 12192000"/>
            <a:gd name="connsiteY7497" fmla="*/ 1562477 h 6858000"/>
            <a:gd name="connsiteX7498" fmla="*/ 10199277 w 12192000"/>
            <a:gd name="connsiteY7498" fmla="*/ 1534575 h 6858000"/>
            <a:gd name="connsiteX7499" fmla="*/ 10171046 w 12192000"/>
            <a:gd name="connsiteY7499" fmla="*/ 1506674 h 6858000"/>
            <a:gd name="connsiteX7500" fmla="*/ 10251036 w 12192000"/>
            <a:gd name="connsiteY7500" fmla="*/ 1506674 h 6858000"/>
            <a:gd name="connsiteX7501" fmla="*/ 10225157 w 12192000"/>
            <a:gd name="connsiteY7501" fmla="*/ 1534575 h 6858000"/>
            <a:gd name="connsiteX7502" fmla="*/ 10251036 w 12192000"/>
            <a:gd name="connsiteY7502" fmla="*/ 1562477 h 6858000"/>
            <a:gd name="connsiteX7503" fmla="*/ 10279266 w 12192000"/>
            <a:gd name="connsiteY7503" fmla="*/ 1534575 h 6858000"/>
            <a:gd name="connsiteX7504" fmla="*/ 10251036 w 12192000"/>
            <a:gd name="connsiteY7504" fmla="*/ 1506674 h 6858000"/>
            <a:gd name="connsiteX7505" fmla="*/ 1167649 w 12192000"/>
            <a:gd name="connsiteY7505" fmla="*/ 1585727 h 6858000"/>
            <a:gd name="connsiteX7506" fmla="*/ 1141770 w 12192000"/>
            <a:gd name="connsiteY7506" fmla="*/ 1613629 h 6858000"/>
            <a:gd name="connsiteX7507" fmla="*/ 1167649 w 12192000"/>
            <a:gd name="connsiteY7507" fmla="*/ 1641530 h 6858000"/>
            <a:gd name="connsiteX7508" fmla="*/ 1195880 w 12192000"/>
            <a:gd name="connsiteY7508" fmla="*/ 1613629 h 6858000"/>
            <a:gd name="connsiteX7509" fmla="*/ 1167649 w 12192000"/>
            <a:gd name="connsiteY7509" fmla="*/ 1585727 h 6858000"/>
            <a:gd name="connsiteX7510" fmla="*/ 1247638 w 12192000"/>
            <a:gd name="connsiteY7510" fmla="*/ 1585727 h 6858000"/>
            <a:gd name="connsiteX7511" fmla="*/ 1221759 w 12192000"/>
            <a:gd name="connsiteY7511" fmla="*/ 1613629 h 6858000"/>
            <a:gd name="connsiteX7512" fmla="*/ 1247638 w 12192000"/>
            <a:gd name="connsiteY7512" fmla="*/ 1641530 h 6858000"/>
            <a:gd name="connsiteX7513" fmla="*/ 1275869 w 12192000"/>
            <a:gd name="connsiteY7513" fmla="*/ 1613629 h 6858000"/>
            <a:gd name="connsiteX7514" fmla="*/ 1247638 w 12192000"/>
            <a:gd name="connsiteY7514" fmla="*/ 1585727 h 6858000"/>
            <a:gd name="connsiteX7515" fmla="*/ 1327626 w 12192000"/>
            <a:gd name="connsiteY7515" fmla="*/ 1585727 h 6858000"/>
            <a:gd name="connsiteX7516" fmla="*/ 1301747 w 12192000"/>
            <a:gd name="connsiteY7516" fmla="*/ 1613629 h 6858000"/>
            <a:gd name="connsiteX7517" fmla="*/ 1327626 w 12192000"/>
            <a:gd name="connsiteY7517" fmla="*/ 1641530 h 6858000"/>
            <a:gd name="connsiteX7518" fmla="*/ 1355857 w 12192000"/>
            <a:gd name="connsiteY7518" fmla="*/ 1613629 h 6858000"/>
            <a:gd name="connsiteX7519" fmla="*/ 1327626 w 12192000"/>
            <a:gd name="connsiteY7519" fmla="*/ 1585727 h 6858000"/>
            <a:gd name="connsiteX7520" fmla="*/ 1407614 w 12192000"/>
            <a:gd name="connsiteY7520" fmla="*/ 1585727 h 6858000"/>
            <a:gd name="connsiteX7521" fmla="*/ 1379383 w 12192000"/>
            <a:gd name="connsiteY7521" fmla="*/ 1613629 h 6858000"/>
            <a:gd name="connsiteX7522" fmla="*/ 1407614 w 12192000"/>
            <a:gd name="connsiteY7522" fmla="*/ 1641530 h 6858000"/>
            <a:gd name="connsiteX7523" fmla="*/ 1435845 w 12192000"/>
            <a:gd name="connsiteY7523" fmla="*/ 1613629 h 6858000"/>
            <a:gd name="connsiteX7524" fmla="*/ 1407614 w 12192000"/>
            <a:gd name="connsiteY7524" fmla="*/ 1585727 h 6858000"/>
            <a:gd name="connsiteX7525" fmla="*/ 1487602 w 12192000"/>
            <a:gd name="connsiteY7525" fmla="*/ 1585727 h 6858000"/>
            <a:gd name="connsiteX7526" fmla="*/ 1459371 w 12192000"/>
            <a:gd name="connsiteY7526" fmla="*/ 1613629 h 6858000"/>
            <a:gd name="connsiteX7527" fmla="*/ 1487602 w 12192000"/>
            <a:gd name="connsiteY7527" fmla="*/ 1641530 h 6858000"/>
            <a:gd name="connsiteX7528" fmla="*/ 1515833 w 12192000"/>
            <a:gd name="connsiteY7528" fmla="*/ 1613629 h 6858000"/>
            <a:gd name="connsiteX7529" fmla="*/ 1487602 w 12192000"/>
            <a:gd name="connsiteY7529" fmla="*/ 1585727 h 6858000"/>
            <a:gd name="connsiteX7530" fmla="*/ 1569943 w 12192000"/>
            <a:gd name="connsiteY7530" fmla="*/ 1585727 h 6858000"/>
            <a:gd name="connsiteX7531" fmla="*/ 1541712 w 12192000"/>
            <a:gd name="connsiteY7531" fmla="*/ 1613629 h 6858000"/>
            <a:gd name="connsiteX7532" fmla="*/ 1569943 w 12192000"/>
            <a:gd name="connsiteY7532" fmla="*/ 1641530 h 6858000"/>
            <a:gd name="connsiteX7533" fmla="*/ 1598174 w 12192000"/>
            <a:gd name="connsiteY7533" fmla="*/ 1613629 h 6858000"/>
            <a:gd name="connsiteX7534" fmla="*/ 1569943 w 12192000"/>
            <a:gd name="connsiteY7534" fmla="*/ 1585727 h 6858000"/>
            <a:gd name="connsiteX7535" fmla="*/ 1649932 w 12192000"/>
            <a:gd name="connsiteY7535" fmla="*/ 1585727 h 6858000"/>
            <a:gd name="connsiteX7536" fmla="*/ 1621701 w 12192000"/>
            <a:gd name="connsiteY7536" fmla="*/ 1613629 h 6858000"/>
            <a:gd name="connsiteX7537" fmla="*/ 1649932 w 12192000"/>
            <a:gd name="connsiteY7537" fmla="*/ 1641530 h 6858000"/>
            <a:gd name="connsiteX7538" fmla="*/ 1678163 w 12192000"/>
            <a:gd name="connsiteY7538" fmla="*/ 1613629 h 6858000"/>
            <a:gd name="connsiteX7539" fmla="*/ 1649932 w 12192000"/>
            <a:gd name="connsiteY7539" fmla="*/ 1585727 h 6858000"/>
            <a:gd name="connsiteX7540" fmla="*/ 1729920 w 12192000"/>
            <a:gd name="connsiteY7540" fmla="*/ 1585727 h 6858000"/>
            <a:gd name="connsiteX7541" fmla="*/ 1701689 w 12192000"/>
            <a:gd name="connsiteY7541" fmla="*/ 1613629 h 6858000"/>
            <a:gd name="connsiteX7542" fmla="*/ 1729920 w 12192000"/>
            <a:gd name="connsiteY7542" fmla="*/ 1641530 h 6858000"/>
            <a:gd name="connsiteX7543" fmla="*/ 1758151 w 12192000"/>
            <a:gd name="connsiteY7543" fmla="*/ 1613629 h 6858000"/>
            <a:gd name="connsiteX7544" fmla="*/ 1729920 w 12192000"/>
            <a:gd name="connsiteY7544" fmla="*/ 1585727 h 6858000"/>
            <a:gd name="connsiteX7545" fmla="*/ 1809908 w 12192000"/>
            <a:gd name="connsiteY7545" fmla="*/ 1585727 h 6858000"/>
            <a:gd name="connsiteX7546" fmla="*/ 1781677 w 12192000"/>
            <a:gd name="connsiteY7546" fmla="*/ 1613629 h 6858000"/>
            <a:gd name="connsiteX7547" fmla="*/ 1809908 w 12192000"/>
            <a:gd name="connsiteY7547" fmla="*/ 1641530 h 6858000"/>
            <a:gd name="connsiteX7548" fmla="*/ 1838139 w 12192000"/>
            <a:gd name="connsiteY7548" fmla="*/ 1613629 h 6858000"/>
            <a:gd name="connsiteX7549" fmla="*/ 1809908 w 12192000"/>
            <a:gd name="connsiteY7549" fmla="*/ 1585727 h 6858000"/>
            <a:gd name="connsiteX7550" fmla="*/ 1889897 w 12192000"/>
            <a:gd name="connsiteY7550" fmla="*/ 1585727 h 6858000"/>
            <a:gd name="connsiteX7551" fmla="*/ 1864018 w 12192000"/>
            <a:gd name="connsiteY7551" fmla="*/ 1613629 h 6858000"/>
            <a:gd name="connsiteX7552" fmla="*/ 1889897 w 12192000"/>
            <a:gd name="connsiteY7552" fmla="*/ 1641530 h 6858000"/>
            <a:gd name="connsiteX7553" fmla="*/ 1918128 w 12192000"/>
            <a:gd name="connsiteY7553" fmla="*/ 1613629 h 6858000"/>
            <a:gd name="connsiteX7554" fmla="*/ 1889897 w 12192000"/>
            <a:gd name="connsiteY7554" fmla="*/ 1585727 h 6858000"/>
            <a:gd name="connsiteX7555" fmla="*/ 1969886 w 12192000"/>
            <a:gd name="connsiteY7555" fmla="*/ 1585727 h 6858000"/>
            <a:gd name="connsiteX7556" fmla="*/ 1944007 w 12192000"/>
            <a:gd name="connsiteY7556" fmla="*/ 1613629 h 6858000"/>
            <a:gd name="connsiteX7557" fmla="*/ 1969886 w 12192000"/>
            <a:gd name="connsiteY7557" fmla="*/ 1641530 h 6858000"/>
            <a:gd name="connsiteX7558" fmla="*/ 1998117 w 12192000"/>
            <a:gd name="connsiteY7558" fmla="*/ 1613629 h 6858000"/>
            <a:gd name="connsiteX7559" fmla="*/ 1969886 w 12192000"/>
            <a:gd name="connsiteY7559" fmla="*/ 1585727 h 6858000"/>
            <a:gd name="connsiteX7560" fmla="*/ 2052227 w 12192000"/>
            <a:gd name="connsiteY7560" fmla="*/ 1585727 h 6858000"/>
            <a:gd name="connsiteX7561" fmla="*/ 2026348 w 12192000"/>
            <a:gd name="connsiteY7561" fmla="*/ 1613629 h 6858000"/>
            <a:gd name="connsiteX7562" fmla="*/ 2052227 w 12192000"/>
            <a:gd name="connsiteY7562" fmla="*/ 1641530 h 6858000"/>
            <a:gd name="connsiteX7563" fmla="*/ 2080458 w 12192000"/>
            <a:gd name="connsiteY7563" fmla="*/ 1613629 h 6858000"/>
            <a:gd name="connsiteX7564" fmla="*/ 2052227 w 12192000"/>
            <a:gd name="connsiteY7564" fmla="*/ 1585727 h 6858000"/>
            <a:gd name="connsiteX7565" fmla="*/ 2132214 w 12192000"/>
            <a:gd name="connsiteY7565" fmla="*/ 1585727 h 6858000"/>
            <a:gd name="connsiteX7566" fmla="*/ 2103983 w 12192000"/>
            <a:gd name="connsiteY7566" fmla="*/ 1613629 h 6858000"/>
            <a:gd name="connsiteX7567" fmla="*/ 2132214 w 12192000"/>
            <a:gd name="connsiteY7567" fmla="*/ 1641530 h 6858000"/>
            <a:gd name="connsiteX7568" fmla="*/ 2160445 w 12192000"/>
            <a:gd name="connsiteY7568" fmla="*/ 1613629 h 6858000"/>
            <a:gd name="connsiteX7569" fmla="*/ 2132214 w 12192000"/>
            <a:gd name="connsiteY7569" fmla="*/ 1585727 h 6858000"/>
            <a:gd name="connsiteX7570" fmla="*/ 2212204 w 12192000"/>
            <a:gd name="connsiteY7570" fmla="*/ 1585727 h 6858000"/>
            <a:gd name="connsiteX7571" fmla="*/ 2183973 w 12192000"/>
            <a:gd name="connsiteY7571" fmla="*/ 1613629 h 6858000"/>
            <a:gd name="connsiteX7572" fmla="*/ 2212204 w 12192000"/>
            <a:gd name="connsiteY7572" fmla="*/ 1641530 h 6858000"/>
            <a:gd name="connsiteX7573" fmla="*/ 2240436 w 12192000"/>
            <a:gd name="connsiteY7573" fmla="*/ 1613629 h 6858000"/>
            <a:gd name="connsiteX7574" fmla="*/ 2212204 w 12192000"/>
            <a:gd name="connsiteY7574" fmla="*/ 1585727 h 6858000"/>
            <a:gd name="connsiteX7575" fmla="*/ 2294544 w 12192000"/>
            <a:gd name="connsiteY7575" fmla="*/ 1585727 h 6858000"/>
            <a:gd name="connsiteX7576" fmla="*/ 2266313 w 12192000"/>
            <a:gd name="connsiteY7576" fmla="*/ 1613629 h 6858000"/>
            <a:gd name="connsiteX7577" fmla="*/ 2294544 w 12192000"/>
            <a:gd name="connsiteY7577" fmla="*/ 1641530 h 6858000"/>
            <a:gd name="connsiteX7578" fmla="*/ 2320423 w 12192000"/>
            <a:gd name="connsiteY7578" fmla="*/ 1613629 h 6858000"/>
            <a:gd name="connsiteX7579" fmla="*/ 2294544 w 12192000"/>
            <a:gd name="connsiteY7579" fmla="*/ 1585727 h 6858000"/>
            <a:gd name="connsiteX7580" fmla="*/ 2372179 w 12192000"/>
            <a:gd name="connsiteY7580" fmla="*/ 1585727 h 6858000"/>
            <a:gd name="connsiteX7581" fmla="*/ 2343948 w 12192000"/>
            <a:gd name="connsiteY7581" fmla="*/ 1613629 h 6858000"/>
            <a:gd name="connsiteX7582" fmla="*/ 2372179 w 12192000"/>
            <a:gd name="connsiteY7582" fmla="*/ 1641530 h 6858000"/>
            <a:gd name="connsiteX7583" fmla="*/ 2400410 w 12192000"/>
            <a:gd name="connsiteY7583" fmla="*/ 1613629 h 6858000"/>
            <a:gd name="connsiteX7584" fmla="*/ 2372179 w 12192000"/>
            <a:gd name="connsiteY7584" fmla="*/ 1585727 h 6858000"/>
            <a:gd name="connsiteX7585" fmla="*/ 2452168 w 12192000"/>
            <a:gd name="connsiteY7585" fmla="*/ 1585727 h 6858000"/>
            <a:gd name="connsiteX7586" fmla="*/ 2426289 w 12192000"/>
            <a:gd name="connsiteY7586" fmla="*/ 1613629 h 6858000"/>
            <a:gd name="connsiteX7587" fmla="*/ 2452168 w 12192000"/>
            <a:gd name="connsiteY7587" fmla="*/ 1641530 h 6858000"/>
            <a:gd name="connsiteX7588" fmla="*/ 2480399 w 12192000"/>
            <a:gd name="connsiteY7588" fmla="*/ 1613629 h 6858000"/>
            <a:gd name="connsiteX7589" fmla="*/ 2452168 w 12192000"/>
            <a:gd name="connsiteY7589" fmla="*/ 1585727 h 6858000"/>
            <a:gd name="connsiteX7590" fmla="*/ 2534509 w 12192000"/>
            <a:gd name="connsiteY7590" fmla="*/ 1585727 h 6858000"/>
            <a:gd name="connsiteX7591" fmla="*/ 2508630 w 12192000"/>
            <a:gd name="connsiteY7591" fmla="*/ 1613629 h 6858000"/>
            <a:gd name="connsiteX7592" fmla="*/ 2534509 w 12192000"/>
            <a:gd name="connsiteY7592" fmla="*/ 1641530 h 6858000"/>
            <a:gd name="connsiteX7593" fmla="*/ 2562740 w 12192000"/>
            <a:gd name="connsiteY7593" fmla="*/ 1613629 h 6858000"/>
            <a:gd name="connsiteX7594" fmla="*/ 2534509 w 12192000"/>
            <a:gd name="connsiteY7594" fmla="*/ 1585727 h 6858000"/>
            <a:gd name="connsiteX7595" fmla="*/ 2614497 w 12192000"/>
            <a:gd name="connsiteY7595" fmla="*/ 1585727 h 6858000"/>
            <a:gd name="connsiteX7596" fmla="*/ 2586266 w 12192000"/>
            <a:gd name="connsiteY7596" fmla="*/ 1613629 h 6858000"/>
            <a:gd name="connsiteX7597" fmla="*/ 2614497 w 12192000"/>
            <a:gd name="connsiteY7597" fmla="*/ 1641530 h 6858000"/>
            <a:gd name="connsiteX7598" fmla="*/ 2642728 w 12192000"/>
            <a:gd name="connsiteY7598" fmla="*/ 1613629 h 6858000"/>
            <a:gd name="connsiteX7599" fmla="*/ 2614497 w 12192000"/>
            <a:gd name="connsiteY7599" fmla="*/ 1585727 h 6858000"/>
            <a:gd name="connsiteX7600" fmla="*/ 2694485 w 12192000"/>
            <a:gd name="connsiteY7600" fmla="*/ 1585727 h 6858000"/>
            <a:gd name="connsiteX7601" fmla="*/ 2668607 w 12192000"/>
            <a:gd name="connsiteY7601" fmla="*/ 1613629 h 6858000"/>
            <a:gd name="connsiteX7602" fmla="*/ 2694485 w 12192000"/>
            <a:gd name="connsiteY7602" fmla="*/ 1641530 h 6858000"/>
            <a:gd name="connsiteX7603" fmla="*/ 2722717 w 12192000"/>
            <a:gd name="connsiteY7603" fmla="*/ 1613629 h 6858000"/>
            <a:gd name="connsiteX7604" fmla="*/ 2694485 w 12192000"/>
            <a:gd name="connsiteY7604" fmla="*/ 1585727 h 6858000"/>
            <a:gd name="connsiteX7605" fmla="*/ 2774474 w 12192000"/>
            <a:gd name="connsiteY7605" fmla="*/ 1585727 h 6858000"/>
            <a:gd name="connsiteX7606" fmla="*/ 2748595 w 12192000"/>
            <a:gd name="connsiteY7606" fmla="*/ 1613629 h 6858000"/>
            <a:gd name="connsiteX7607" fmla="*/ 2774474 w 12192000"/>
            <a:gd name="connsiteY7607" fmla="*/ 1641530 h 6858000"/>
            <a:gd name="connsiteX7608" fmla="*/ 2802705 w 12192000"/>
            <a:gd name="connsiteY7608" fmla="*/ 1613629 h 6858000"/>
            <a:gd name="connsiteX7609" fmla="*/ 2774474 w 12192000"/>
            <a:gd name="connsiteY7609" fmla="*/ 1585727 h 6858000"/>
            <a:gd name="connsiteX7610" fmla="*/ 2854463 w 12192000"/>
            <a:gd name="connsiteY7610" fmla="*/ 1585727 h 6858000"/>
            <a:gd name="connsiteX7611" fmla="*/ 2828585 w 12192000"/>
            <a:gd name="connsiteY7611" fmla="*/ 1613629 h 6858000"/>
            <a:gd name="connsiteX7612" fmla="*/ 2854463 w 12192000"/>
            <a:gd name="connsiteY7612" fmla="*/ 1641530 h 6858000"/>
            <a:gd name="connsiteX7613" fmla="*/ 2882694 w 12192000"/>
            <a:gd name="connsiteY7613" fmla="*/ 1613629 h 6858000"/>
            <a:gd name="connsiteX7614" fmla="*/ 2854463 w 12192000"/>
            <a:gd name="connsiteY7614" fmla="*/ 1585727 h 6858000"/>
            <a:gd name="connsiteX7615" fmla="*/ 2934451 w 12192000"/>
            <a:gd name="connsiteY7615" fmla="*/ 1585727 h 6858000"/>
            <a:gd name="connsiteX7616" fmla="*/ 2908572 w 12192000"/>
            <a:gd name="connsiteY7616" fmla="*/ 1613629 h 6858000"/>
            <a:gd name="connsiteX7617" fmla="*/ 2934451 w 12192000"/>
            <a:gd name="connsiteY7617" fmla="*/ 1641530 h 6858000"/>
            <a:gd name="connsiteX7618" fmla="*/ 2962682 w 12192000"/>
            <a:gd name="connsiteY7618" fmla="*/ 1613629 h 6858000"/>
            <a:gd name="connsiteX7619" fmla="*/ 2934451 w 12192000"/>
            <a:gd name="connsiteY7619" fmla="*/ 1585727 h 6858000"/>
            <a:gd name="connsiteX7620" fmla="*/ 3016793 w 12192000"/>
            <a:gd name="connsiteY7620" fmla="*/ 1585727 h 6858000"/>
            <a:gd name="connsiteX7621" fmla="*/ 2988562 w 12192000"/>
            <a:gd name="connsiteY7621" fmla="*/ 1613629 h 6858000"/>
            <a:gd name="connsiteX7622" fmla="*/ 3016793 w 12192000"/>
            <a:gd name="connsiteY7622" fmla="*/ 1641530 h 6858000"/>
            <a:gd name="connsiteX7623" fmla="*/ 3045025 w 12192000"/>
            <a:gd name="connsiteY7623" fmla="*/ 1613629 h 6858000"/>
            <a:gd name="connsiteX7624" fmla="*/ 3016793 w 12192000"/>
            <a:gd name="connsiteY7624" fmla="*/ 1585727 h 6858000"/>
            <a:gd name="connsiteX7625" fmla="*/ 3096780 w 12192000"/>
            <a:gd name="connsiteY7625" fmla="*/ 1585727 h 6858000"/>
            <a:gd name="connsiteX7626" fmla="*/ 3070901 w 12192000"/>
            <a:gd name="connsiteY7626" fmla="*/ 1613629 h 6858000"/>
            <a:gd name="connsiteX7627" fmla="*/ 3096780 w 12192000"/>
            <a:gd name="connsiteY7627" fmla="*/ 1641530 h 6858000"/>
            <a:gd name="connsiteX7628" fmla="*/ 3125011 w 12192000"/>
            <a:gd name="connsiteY7628" fmla="*/ 1613629 h 6858000"/>
            <a:gd name="connsiteX7629" fmla="*/ 3096780 w 12192000"/>
            <a:gd name="connsiteY7629" fmla="*/ 1585727 h 6858000"/>
            <a:gd name="connsiteX7630" fmla="*/ 3176769 w 12192000"/>
            <a:gd name="connsiteY7630" fmla="*/ 1585727 h 6858000"/>
            <a:gd name="connsiteX7631" fmla="*/ 3148538 w 12192000"/>
            <a:gd name="connsiteY7631" fmla="*/ 1613629 h 6858000"/>
            <a:gd name="connsiteX7632" fmla="*/ 3176769 w 12192000"/>
            <a:gd name="connsiteY7632" fmla="*/ 1641530 h 6858000"/>
            <a:gd name="connsiteX7633" fmla="*/ 3205001 w 12192000"/>
            <a:gd name="connsiteY7633" fmla="*/ 1613629 h 6858000"/>
            <a:gd name="connsiteX7634" fmla="*/ 3176769 w 12192000"/>
            <a:gd name="connsiteY7634" fmla="*/ 1585727 h 6858000"/>
            <a:gd name="connsiteX7635" fmla="*/ 3256757 w 12192000"/>
            <a:gd name="connsiteY7635" fmla="*/ 1585727 h 6858000"/>
            <a:gd name="connsiteX7636" fmla="*/ 3228526 w 12192000"/>
            <a:gd name="connsiteY7636" fmla="*/ 1613629 h 6858000"/>
            <a:gd name="connsiteX7637" fmla="*/ 3256757 w 12192000"/>
            <a:gd name="connsiteY7637" fmla="*/ 1641530 h 6858000"/>
            <a:gd name="connsiteX7638" fmla="*/ 3284988 w 12192000"/>
            <a:gd name="connsiteY7638" fmla="*/ 1613629 h 6858000"/>
            <a:gd name="connsiteX7639" fmla="*/ 3256757 w 12192000"/>
            <a:gd name="connsiteY7639" fmla="*/ 1585727 h 6858000"/>
            <a:gd name="connsiteX7640" fmla="*/ 5268230 w 12192000"/>
            <a:gd name="connsiteY7640" fmla="*/ 1585727 h 6858000"/>
            <a:gd name="connsiteX7641" fmla="*/ 5239999 w 12192000"/>
            <a:gd name="connsiteY7641" fmla="*/ 1613629 h 6858000"/>
            <a:gd name="connsiteX7642" fmla="*/ 5268230 w 12192000"/>
            <a:gd name="connsiteY7642" fmla="*/ 1641530 h 6858000"/>
            <a:gd name="connsiteX7643" fmla="*/ 5294108 w 12192000"/>
            <a:gd name="connsiteY7643" fmla="*/ 1613629 h 6858000"/>
            <a:gd name="connsiteX7644" fmla="*/ 5268230 w 12192000"/>
            <a:gd name="connsiteY7644" fmla="*/ 1585727 h 6858000"/>
            <a:gd name="connsiteX7645" fmla="*/ 5348219 w 12192000"/>
            <a:gd name="connsiteY7645" fmla="*/ 1585727 h 6858000"/>
            <a:gd name="connsiteX7646" fmla="*/ 5322340 w 12192000"/>
            <a:gd name="connsiteY7646" fmla="*/ 1613629 h 6858000"/>
            <a:gd name="connsiteX7647" fmla="*/ 5348219 w 12192000"/>
            <a:gd name="connsiteY7647" fmla="*/ 1641530 h 6858000"/>
            <a:gd name="connsiteX7648" fmla="*/ 5376449 w 12192000"/>
            <a:gd name="connsiteY7648" fmla="*/ 1613629 h 6858000"/>
            <a:gd name="connsiteX7649" fmla="*/ 5348219 w 12192000"/>
            <a:gd name="connsiteY7649" fmla="*/ 1585727 h 6858000"/>
            <a:gd name="connsiteX7650" fmla="*/ 5428206 w 12192000"/>
            <a:gd name="connsiteY7650" fmla="*/ 1585727 h 6858000"/>
            <a:gd name="connsiteX7651" fmla="*/ 5399975 w 12192000"/>
            <a:gd name="connsiteY7651" fmla="*/ 1613629 h 6858000"/>
            <a:gd name="connsiteX7652" fmla="*/ 5428206 w 12192000"/>
            <a:gd name="connsiteY7652" fmla="*/ 1641530 h 6858000"/>
            <a:gd name="connsiteX7653" fmla="*/ 5456437 w 12192000"/>
            <a:gd name="connsiteY7653" fmla="*/ 1613629 h 6858000"/>
            <a:gd name="connsiteX7654" fmla="*/ 5428206 w 12192000"/>
            <a:gd name="connsiteY7654" fmla="*/ 1585727 h 6858000"/>
            <a:gd name="connsiteX7655" fmla="*/ 5508195 w 12192000"/>
            <a:gd name="connsiteY7655" fmla="*/ 1585727 h 6858000"/>
            <a:gd name="connsiteX7656" fmla="*/ 5482316 w 12192000"/>
            <a:gd name="connsiteY7656" fmla="*/ 1613629 h 6858000"/>
            <a:gd name="connsiteX7657" fmla="*/ 5508195 w 12192000"/>
            <a:gd name="connsiteY7657" fmla="*/ 1641530 h 6858000"/>
            <a:gd name="connsiteX7658" fmla="*/ 5536426 w 12192000"/>
            <a:gd name="connsiteY7658" fmla="*/ 1613629 h 6858000"/>
            <a:gd name="connsiteX7659" fmla="*/ 5508195 w 12192000"/>
            <a:gd name="connsiteY7659" fmla="*/ 1585727 h 6858000"/>
            <a:gd name="connsiteX7660" fmla="*/ 5588183 w 12192000"/>
            <a:gd name="connsiteY7660" fmla="*/ 1585727 h 6858000"/>
            <a:gd name="connsiteX7661" fmla="*/ 5559952 w 12192000"/>
            <a:gd name="connsiteY7661" fmla="*/ 1613629 h 6858000"/>
            <a:gd name="connsiteX7662" fmla="*/ 5588183 w 12192000"/>
            <a:gd name="connsiteY7662" fmla="*/ 1641530 h 6858000"/>
            <a:gd name="connsiteX7663" fmla="*/ 5616414 w 12192000"/>
            <a:gd name="connsiteY7663" fmla="*/ 1613629 h 6858000"/>
            <a:gd name="connsiteX7664" fmla="*/ 5588183 w 12192000"/>
            <a:gd name="connsiteY7664" fmla="*/ 1585727 h 6858000"/>
            <a:gd name="connsiteX7665" fmla="*/ 5668172 w 12192000"/>
            <a:gd name="connsiteY7665" fmla="*/ 1585727 h 6858000"/>
            <a:gd name="connsiteX7666" fmla="*/ 5642294 w 12192000"/>
            <a:gd name="connsiteY7666" fmla="*/ 1613629 h 6858000"/>
            <a:gd name="connsiteX7667" fmla="*/ 5668172 w 12192000"/>
            <a:gd name="connsiteY7667" fmla="*/ 1641530 h 6858000"/>
            <a:gd name="connsiteX7668" fmla="*/ 5696403 w 12192000"/>
            <a:gd name="connsiteY7668" fmla="*/ 1613629 h 6858000"/>
            <a:gd name="connsiteX7669" fmla="*/ 5668172 w 12192000"/>
            <a:gd name="connsiteY7669" fmla="*/ 1585727 h 6858000"/>
            <a:gd name="connsiteX7670" fmla="*/ 5750512 w 12192000"/>
            <a:gd name="connsiteY7670" fmla="*/ 1585727 h 6858000"/>
            <a:gd name="connsiteX7671" fmla="*/ 5722281 w 12192000"/>
            <a:gd name="connsiteY7671" fmla="*/ 1613629 h 6858000"/>
            <a:gd name="connsiteX7672" fmla="*/ 5750512 w 12192000"/>
            <a:gd name="connsiteY7672" fmla="*/ 1641530 h 6858000"/>
            <a:gd name="connsiteX7673" fmla="*/ 5778743 w 12192000"/>
            <a:gd name="connsiteY7673" fmla="*/ 1613629 h 6858000"/>
            <a:gd name="connsiteX7674" fmla="*/ 5750512 w 12192000"/>
            <a:gd name="connsiteY7674" fmla="*/ 1585727 h 6858000"/>
            <a:gd name="connsiteX7675" fmla="*/ 5832854 w 12192000"/>
            <a:gd name="connsiteY7675" fmla="*/ 1585727 h 6858000"/>
            <a:gd name="connsiteX7676" fmla="*/ 5804623 w 12192000"/>
            <a:gd name="connsiteY7676" fmla="*/ 1613629 h 6858000"/>
            <a:gd name="connsiteX7677" fmla="*/ 5832854 w 12192000"/>
            <a:gd name="connsiteY7677" fmla="*/ 1641530 h 6858000"/>
            <a:gd name="connsiteX7678" fmla="*/ 5858732 w 12192000"/>
            <a:gd name="connsiteY7678" fmla="*/ 1613629 h 6858000"/>
            <a:gd name="connsiteX7679" fmla="*/ 5832854 w 12192000"/>
            <a:gd name="connsiteY7679" fmla="*/ 1585727 h 6858000"/>
            <a:gd name="connsiteX7680" fmla="*/ 5910489 w 12192000"/>
            <a:gd name="connsiteY7680" fmla="*/ 1585727 h 6858000"/>
            <a:gd name="connsiteX7681" fmla="*/ 5882258 w 12192000"/>
            <a:gd name="connsiteY7681" fmla="*/ 1613629 h 6858000"/>
            <a:gd name="connsiteX7682" fmla="*/ 5910489 w 12192000"/>
            <a:gd name="connsiteY7682" fmla="*/ 1641530 h 6858000"/>
            <a:gd name="connsiteX7683" fmla="*/ 5938720 w 12192000"/>
            <a:gd name="connsiteY7683" fmla="*/ 1613629 h 6858000"/>
            <a:gd name="connsiteX7684" fmla="*/ 5910489 w 12192000"/>
            <a:gd name="connsiteY7684" fmla="*/ 1585727 h 6858000"/>
            <a:gd name="connsiteX7685" fmla="*/ 5992830 w 12192000"/>
            <a:gd name="connsiteY7685" fmla="*/ 1585727 h 6858000"/>
            <a:gd name="connsiteX7686" fmla="*/ 5964599 w 12192000"/>
            <a:gd name="connsiteY7686" fmla="*/ 1613629 h 6858000"/>
            <a:gd name="connsiteX7687" fmla="*/ 5992830 w 12192000"/>
            <a:gd name="connsiteY7687" fmla="*/ 1641530 h 6858000"/>
            <a:gd name="connsiteX7688" fmla="*/ 6018709 w 12192000"/>
            <a:gd name="connsiteY7688" fmla="*/ 1613629 h 6858000"/>
            <a:gd name="connsiteX7689" fmla="*/ 5992830 w 12192000"/>
            <a:gd name="connsiteY7689" fmla="*/ 1585727 h 6858000"/>
            <a:gd name="connsiteX7690" fmla="*/ 6150454 w 12192000"/>
            <a:gd name="connsiteY7690" fmla="*/ 1585727 h 6858000"/>
            <a:gd name="connsiteX7691" fmla="*/ 6122223 w 12192000"/>
            <a:gd name="connsiteY7691" fmla="*/ 1613629 h 6858000"/>
            <a:gd name="connsiteX7692" fmla="*/ 6150454 w 12192000"/>
            <a:gd name="connsiteY7692" fmla="*/ 1641530 h 6858000"/>
            <a:gd name="connsiteX7693" fmla="*/ 6178685 w 12192000"/>
            <a:gd name="connsiteY7693" fmla="*/ 1613629 h 6858000"/>
            <a:gd name="connsiteX7694" fmla="*/ 6150454 w 12192000"/>
            <a:gd name="connsiteY7694" fmla="*/ 1585727 h 6858000"/>
            <a:gd name="connsiteX7695" fmla="*/ 6232796 w 12192000"/>
            <a:gd name="connsiteY7695" fmla="*/ 1585727 h 6858000"/>
            <a:gd name="connsiteX7696" fmla="*/ 6206918 w 12192000"/>
            <a:gd name="connsiteY7696" fmla="*/ 1613629 h 6858000"/>
            <a:gd name="connsiteX7697" fmla="*/ 6232796 w 12192000"/>
            <a:gd name="connsiteY7697" fmla="*/ 1641530 h 6858000"/>
            <a:gd name="connsiteX7698" fmla="*/ 6261027 w 12192000"/>
            <a:gd name="connsiteY7698" fmla="*/ 1613629 h 6858000"/>
            <a:gd name="connsiteX7699" fmla="*/ 6232796 w 12192000"/>
            <a:gd name="connsiteY7699" fmla="*/ 1585727 h 6858000"/>
            <a:gd name="connsiteX7700" fmla="*/ 6312785 w 12192000"/>
            <a:gd name="connsiteY7700" fmla="*/ 1585727 h 6858000"/>
            <a:gd name="connsiteX7701" fmla="*/ 6286906 w 12192000"/>
            <a:gd name="connsiteY7701" fmla="*/ 1613629 h 6858000"/>
            <a:gd name="connsiteX7702" fmla="*/ 6312785 w 12192000"/>
            <a:gd name="connsiteY7702" fmla="*/ 1641530 h 6858000"/>
            <a:gd name="connsiteX7703" fmla="*/ 6341015 w 12192000"/>
            <a:gd name="connsiteY7703" fmla="*/ 1613629 h 6858000"/>
            <a:gd name="connsiteX7704" fmla="*/ 6312785 w 12192000"/>
            <a:gd name="connsiteY7704" fmla="*/ 1585727 h 6858000"/>
            <a:gd name="connsiteX7705" fmla="*/ 6392773 w 12192000"/>
            <a:gd name="connsiteY7705" fmla="*/ 1585727 h 6858000"/>
            <a:gd name="connsiteX7706" fmla="*/ 6366894 w 12192000"/>
            <a:gd name="connsiteY7706" fmla="*/ 1613629 h 6858000"/>
            <a:gd name="connsiteX7707" fmla="*/ 6392773 w 12192000"/>
            <a:gd name="connsiteY7707" fmla="*/ 1641530 h 6858000"/>
            <a:gd name="connsiteX7708" fmla="*/ 6421003 w 12192000"/>
            <a:gd name="connsiteY7708" fmla="*/ 1613629 h 6858000"/>
            <a:gd name="connsiteX7709" fmla="*/ 6392773 w 12192000"/>
            <a:gd name="connsiteY7709" fmla="*/ 1585727 h 6858000"/>
            <a:gd name="connsiteX7710" fmla="*/ 6472761 w 12192000"/>
            <a:gd name="connsiteY7710" fmla="*/ 1585727 h 6858000"/>
            <a:gd name="connsiteX7711" fmla="*/ 6444530 w 12192000"/>
            <a:gd name="connsiteY7711" fmla="*/ 1613629 h 6858000"/>
            <a:gd name="connsiteX7712" fmla="*/ 6472761 w 12192000"/>
            <a:gd name="connsiteY7712" fmla="*/ 1641530 h 6858000"/>
            <a:gd name="connsiteX7713" fmla="*/ 6500993 w 12192000"/>
            <a:gd name="connsiteY7713" fmla="*/ 1613629 h 6858000"/>
            <a:gd name="connsiteX7714" fmla="*/ 6472761 w 12192000"/>
            <a:gd name="connsiteY7714" fmla="*/ 1585727 h 6858000"/>
            <a:gd name="connsiteX7715" fmla="*/ 6552749 w 12192000"/>
            <a:gd name="connsiteY7715" fmla="*/ 1585727 h 6858000"/>
            <a:gd name="connsiteX7716" fmla="*/ 6524518 w 12192000"/>
            <a:gd name="connsiteY7716" fmla="*/ 1613629 h 6858000"/>
            <a:gd name="connsiteX7717" fmla="*/ 6552749 w 12192000"/>
            <a:gd name="connsiteY7717" fmla="*/ 1641530 h 6858000"/>
            <a:gd name="connsiteX7718" fmla="*/ 6580980 w 12192000"/>
            <a:gd name="connsiteY7718" fmla="*/ 1613629 h 6858000"/>
            <a:gd name="connsiteX7719" fmla="*/ 6552749 w 12192000"/>
            <a:gd name="connsiteY7719" fmla="*/ 1585727 h 6858000"/>
            <a:gd name="connsiteX7720" fmla="*/ 6955043 w 12192000"/>
            <a:gd name="connsiteY7720" fmla="*/ 1585727 h 6858000"/>
            <a:gd name="connsiteX7721" fmla="*/ 6926812 w 12192000"/>
            <a:gd name="connsiteY7721" fmla="*/ 1613629 h 6858000"/>
            <a:gd name="connsiteX7722" fmla="*/ 6955043 w 12192000"/>
            <a:gd name="connsiteY7722" fmla="*/ 1641530 h 6858000"/>
            <a:gd name="connsiteX7723" fmla="*/ 6983275 w 12192000"/>
            <a:gd name="connsiteY7723" fmla="*/ 1613629 h 6858000"/>
            <a:gd name="connsiteX7724" fmla="*/ 6955043 w 12192000"/>
            <a:gd name="connsiteY7724" fmla="*/ 1585727 h 6858000"/>
            <a:gd name="connsiteX7725" fmla="*/ 7035031 w 12192000"/>
            <a:gd name="connsiteY7725" fmla="*/ 1585727 h 6858000"/>
            <a:gd name="connsiteX7726" fmla="*/ 7009152 w 12192000"/>
            <a:gd name="connsiteY7726" fmla="*/ 1613629 h 6858000"/>
            <a:gd name="connsiteX7727" fmla="*/ 7035031 w 12192000"/>
            <a:gd name="connsiteY7727" fmla="*/ 1641530 h 6858000"/>
            <a:gd name="connsiteX7728" fmla="*/ 7063262 w 12192000"/>
            <a:gd name="connsiteY7728" fmla="*/ 1613629 h 6858000"/>
            <a:gd name="connsiteX7729" fmla="*/ 7035031 w 12192000"/>
            <a:gd name="connsiteY7729" fmla="*/ 1585727 h 6858000"/>
            <a:gd name="connsiteX7730" fmla="*/ 7115020 w 12192000"/>
            <a:gd name="connsiteY7730" fmla="*/ 1585727 h 6858000"/>
            <a:gd name="connsiteX7731" fmla="*/ 7089142 w 12192000"/>
            <a:gd name="connsiteY7731" fmla="*/ 1613629 h 6858000"/>
            <a:gd name="connsiteX7732" fmla="*/ 7115020 w 12192000"/>
            <a:gd name="connsiteY7732" fmla="*/ 1641530 h 6858000"/>
            <a:gd name="connsiteX7733" fmla="*/ 7143251 w 12192000"/>
            <a:gd name="connsiteY7733" fmla="*/ 1613629 h 6858000"/>
            <a:gd name="connsiteX7734" fmla="*/ 7115020 w 12192000"/>
            <a:gd name="connsiteY7734" fmla="*/ 1585727 h 6858000"/>
            <a:gd name="connsiteX7735" fmla="*/ 7197361 w 12192000"/>
            <a:gd name="connsiteY7735" fmla="*/ 1585727 h 6858000"/>
            <a:gd name="connsiteX7736" fmla="*/ 7169130 w 12192000"/>
            <a:gd name="connsiteY7736" fmla="*/ 1613629 h 6858000"/>
            <a:gd name="connsiteX7737" fmla="*/ 7197361 w 12192000"/>
            <a:gd name="connsiteY7737" fmla="*/ 1641530 h 6858000"/>
            <a:gd name="connsiteX7738" fmla="*/ 7225592 w 12192000"/>
            <a:gd name="connsiteY7738" fmla="*/ 1613629 h 6858000"/>
            <a:gd name="connsiteX7739" fmla="*/ 7197361 w 12192000"/>
            <a:gd name="connsiteY7739" fmla="*/ 1585727 h 6858000"/>
            <a:gd name="connsiteX7740" fmla="*/ 7277349 w 12192000"/>
            <a:gd name="connsiteY7740" fmla="*/ 1585727 h 6858000"/>
            <a:gd name="connsiteX7741" fmla="*/ 7249118 w 12192000"/>
            <a:gd name="connsiteY7741" fmla="*/ 1613629 h 6858000"/>
            <a:gd name="connsiteX7742" fmla="*/ 7277349 w 12192000"/>
            <a:gd name="connsiteY7742" fmla="*/ 1641530 h 6858000"/>
            <a:gd name="connsiteX7743" fmla="*/ 7305580 w 12192000"/>
            <a:gd name="connsiteY7743" fmla="*/ 1613629 h 6858000"/>
            <a:gd name="connsiteX7744" fmla="*/ 7277349 w 12192000"/>
            <a:gd name="connsiteY7744" fmla="*/ 1585727 h 6858000"/>
            <a:gd name="connsiteX7745" fmla="*/ 7357337 w 12192000"/>
            <a:gd name="connsiteY7745" fmla="*/ 1585727 h 6858000"/>
            <a:gd name="connsiteX7746" fmla="*/ 7329106 w 12192000"/>
            <a:gd name="connsiteY7746" fmla="*/ 1613629 h 6858000"/>
            <a:gd name="connsiteX7747" fmla="*/ 7357337 w 12192000"/>
            <a:gd name="connsiteY7747" fmla="*/ 1641530 h 6858000"/>
            <a:gd name="connsiteX7748" fmla="*/ 7385568 w 12192000"/>
            <a:gd name="connsiteY7748" fmla="*/ 1613629 h 6858000"/>
            <a:gd name="connsiteX7749" fmla="*/ 7357337 w 12192000"/>
            <a:gd name="connsiteY7749" fmla="*/ 1585727 h 6858000"/>
            <a:gd name="connsiteX7750" fmla="*/ 7439678 w 12192000"/>
            <a:gd name="connsiteY7750" fmla="*/ 1585727 h 6858000"/>
            <a:gd name="connsiteX7751" fmla="*/ 7411447 w 12192000"/>
            <a:gd name="connsiteY7751" fmla="*/ 1613629 h 6858000"/>
            <a:gd name="connsiteX7752" fmla="*/ 7439678 w 12192000"/>
            <a:gd name="connsiteY7752" fmla="*/ 1641530 h 6858000"/>
            <a:gd name="connsiteX7753" fmla="*/ 7465557 w 12192000"/>
            <a:gd name="connsiteY7753" fmla="*/ 1613629 h 6858000"/>
            <a:gd name="connsiteX7754" fmla="*/ 7439678 w 12192000"/>
            <a:gd name="connsiteY7754" fmla="*/ 1585727 h 6858000"/>
            <a:gd name="connsiteX7755" fmla="*/ 7517314 w 12192000"/>
            <a:gd name="connsiteY7755" fmla="*/ 1585727 h 6858000"/>
            <a:gd name="connsiteX7756" fmla="*/ 7489083 w 12192000"/>
            <a:gd name="connsiteY7756" fmla="*/ 1613629 h 6858000"/>
            <a:gd name="connsiteX7757" fmla="*/ 7517314 w 12192000"/>
            <a:gd name="connsiteY7757" fmla="*/ 1641530 h 6858000"/>
            <a:gd name="connsiteX7758" fmla="*/ 7545545 w 12192000"/>
            <a:gd name="connsiteY7758" fmla="*/ 1613629 h 6858000"/>
            <a:gd name="connsiteX7759" fmla="*/ 7517314 w 12192000"/>
            <a:gd name="connsiteY7759" fmla="*/ 1585727 h 6858000"/>
            <a:gd name="connsiteX7760" fmla="*/ 7597303 w 12192000"/>
            <a:gd name="connsiteY7760" fmla="*/ 1585727 h 6858000"/>
            <a:gd name="connsiteX7761" fmla="*/ 7569072 w 12192000"/>
            <a:gd name="connsiteY7761" fmla="*/ 1613629 h 6858000"/>
            <a:gd name="connsiteX7762" fmla="*/ 7597303 w 12192000"/>
            <a:gd name="connsiteY7762" fmla="*/ 1641530 h 6858000"/>
            <a:gd name="connsiteX7763" fmla="*/ 7625534 w 12192000"/>
            <a:gd name="connsiteY7763" fmla="*/ 1613629 h 6858000"/>
            <a:gd name="connsiteX7764" fmla="*/ 7597303 w 12192000"/>
            <a:gd name="connsiteY7764" fmla="*/ 1585727 h 6858000"/>
            <a:gd name="connsiteX7765" fmla="*/ 7679644 w 12192000"/>
            <a:gd name="connsiteY7765" fmla="*/ 1585727 h 6858000"/>
            <a:gd name="connsiteX7766" fmla="*/ 7653766 w 12192000"/>
            <a:gd name="connsiteY7766" fmla="*/ 1613629 h 6858000"/>
            <a:gd name="connsiteX7767" fmla="*/ 7679644 w 12192000"/>
            <a:gd name="connsiteY7767" fmla="*/ 1641530 h 6858000"/>
            <a:gd name="connsiteX7768" fmla="*/ 7707875 w 12192000"/>
            <a:gd name="connsiteY7768" fmla="*/ 1613629 h 6858000"/>
            <a:gd name="connsiteX7769" fmla="*/ 7679644 w 12192000"/>
            <a:gd name="connsiteY7769" fmla="*/ 1585727 h 6858000"/>
            <a:gd name="connsiteX7770" fmla="*/ 7759632 w 12192000"/>
            <a:gd name="connsiteY7770" fmla="*/ 1585727 h 6858000"/>
            <a:gd name="connsiteX7771" fmla="*/ 7731401 w 12192000"/>
            <a:gd name="connsiteY7771" fmla="*/ 1613629 h 6858000"/>
            <a:gd name="connsiteX7772" fmla="*/ 7759632 w 12192000"/>
            <a:gd name="connsiteY7772" fmla="*/ 1641530 h 6858000"/>
            <a:gd name="connsiteX7773" fmla="*/ 7787863 w 12192000"/>
            <a:gd name="connsiteY7773" fmla="*/ 1613629 h 6858000"/>
            <a:gd name="connsiteX7774" fmla="*/ 7759632 w 12192000"/>
            <a:gd name="connsiteY7774" fmla="*/ 1585727 h 6858000"/>
            <a:gd name="connsiteX7775" fmla="*/ 7839620 w 12192000"/>
            <a:gd name="connsiteY7775" fmla="*/ 1585727 h 6858000"/>
            <a:gd name="connsiteX7776" fmla="*/ 7811389 w 12192000"/>
            <a:gd name="connsiteY7776" fmla="*/ 1613629 h 6858000"/>
            <a:gd name="connsiteX7777" fmla="*/ 7839620 w 12192000"/>
            <a:gd name="connsiteY7777" fmla="*/ 1641530 h 6858000"/>
            <a:gd name="connsiteX7778" fmla="*/ 7867851 w 12192000"/>
            <a:gd name="connsiteY7778" fmla="*/ 1613629 h 6858000"/>
            <a:gd name="connsiteX7779" fmla="*/ 7839620 w 12192000"/>
            <a:gd name="connsiteY7779" fmla="*/ 1585727 h 6858000"/>
            <a:gd name="connsiteX7780" fmla="*/ 7919609 w 12192000"/>
            <a:gd name="connsiteY7780" fmla="*/ 1585727 h 6858000"/>
            <a:gd name="connsiteX7781" fmla="*/ 7891378 w 12192000"/>
            <a:gd name="connsiteY7781" fmla="*/ 1613629 h 6858000"/>
            <a:gd name="connsiteX7782" fmla="*/ 7919609 w 12192000"/>
            <a:gd name="connsiteY7782" fmla="*/ 1641530 h 6858000"/>
            <a:gd name="connsiteX7783" fmla="*/ 7947841 w 12192000"/>
            <a:gd name="connsiteY7783" fmla="*/ 1613629 h 6858000"/>
            <a:gd name="connsiteX7784" fmla="*/ 7919609 w 12192000"/>
            <a:gd name="connsiteY7784" fmla="*/ 1585727 h 6858000"/>
            <a:gd name="connsiteX7785" fmla="*/ 8001949 w 12192000"/>
            <a:gd name="connsiteY7785" fmla="*/ 1585727 h 6858000"/>
            <a:gd name="connsiteX7786" fmla="*/ 7973718 w 12192000"/>
            <a:gd name="connsiteY7786" fmla="*/ 1613629 h 6858000"/>
            <a:gd name="connsiteX7787" fmla="*/ 8001949 w 12192000"/>
            <a:gd name="connsiteY7787" fmla="*/ 1641530 h 6858000"/>
            <a:gd name="connsiteX7788" fmla="*/ 8027828 w 12192000"/>
            <a:gd name="connsiteY7788" fmla="*/ 1613629 h 6858000"/>
            <a:gd name="connsiteX7789" fmla="*/ 8001949 w 12192000"/>
            <a:gd name="connsiteY7789" fmla="*/ 1585727 h 6858000"/>
            <a:gd name="connsiteX7790" fmla="*/ 8081938 w 12192000"/>
            <a:gd name="connsiteY7790" fmla="*/ 1585727 h 6858000"/>
            <a:gd name="connsiteX7791" fmla="*/ 8053707 w 12192000"/>
            <a:gd name="connsiteY7791" fmla="*/ 1613629 h 6858000"/>
            <a:gd name="connsiteX7792" fmla="*/ 8081938 w 12192000"/>
            <a:gd name="connsiteY7792" fmla="*/ 1641530 h 6858000"/>
            <a:gd name="connsiteX7793" fmla="*/ 8110169 w 12192000"/>
            <a:gd name="connsiteY7793" fmla="*/ 1613629 h 6858000"/>
            <a:gd name="connsiteX7794" fmla="*/ 8081938 w 12192000"/>
            <a:gd name="connsiteY7794" fmla="*/ 1585727 h 6858000"/>
            <a:gd name="connsiteX7795" fmla="*/ 8164280 w 12192000"/>
            <a:gd name="connsiteY7795" fmla="*/ 1585727 h 6858000"/>
            <a:gd name="connsiteX7796" fmla="*/ 8136049 w 12192000"/>
            <a:gd name="connsiteY7796" fmla="*/ 1613629 h 6858000"/>
            <a:gd name="connsiteX7797" fmla="*/ 8164280 w 12192000"/>
            <a:gd name="connsiteY7797" fmla="*/ 1641530 h 6858000"/>
            <a:gd name="connsiteX7798" fmla="*/ 8190158 w 12192000"/>
            <a:gd name="connsiteY7798" fmla="*/ 1613629 h 6858000"/>
            <a:gd name="connsiteX7799" fmla="*/ 8164280 w 12192000"/>
            <a:gd name="connsiteY7799" fmla="*/ 1585727 h 6858000"/>
            <a:gd name="connsiteX7800" fmla="*/ 8241915 w 12192000"/>
            <a:gd name="connsiteY7800" fmla="*/ 1585727 h 6858000"/>
            <a:gd name="connsiteX7801" fmla="*/ 8213684 w 12192000"/>
            <a:gd name="connsiteY7801" fmla="*/ 1613629 h 6858000"/>
            <a:gd name="connsiteX7802" fmla="*/ 8241915 w 12192000"/>
            <a:gd name="connsiteY7802" fmla="*/ 1641530 h 6858000"/>
            <a:gd name="connsiteX7803" fmla="*/ 8270146 w 12192000"/>
            <a:gd name="connsiteY7803" fmla="*/ 1613629 h 6858000"/>
            <a:gd name="connsiteX7804" fmla="*/ 8241915 w 12192000"/>
            <a:gd name="connsiteY7804" fmla="*/ 1585727 h 6858000"/>
            <a:gd name="connsiteX7805" fmla="*/ 8321905 w 12192000"/>
            <a:gd name="connsiteY7805" fmla="*/ 1585727 h 6858000"/>
            <a:gd name="connsiteX7806" fmla="*/ 8296026 w 12192000"/>
            <a:gd name="connsiteY7806" fmla="*/ 1613629 h 6858000"/>
            <a:gd name="connsiteX7807" fmla="*/ 8321905 w 12192000"/>
            <a:gd name="connsiteY7807" fmla="*/ 1641530 h 6858000"/>
            <a:gd name="connsiteX7808" fmla="*/ 8350135 w 12192000"/>
            <a:gd name="connsiteY7808" fmla="*/ 1613629 h 6858000"/>
            <a:gd name="connsiteX7809" fmla="*/ 8321905 w 12192000"/>
            <a:gd name="connsiteY7809" fmla="*/ 1585727 h 6858000"/>
            <a:gd name="connsiteX7810" fmla="*/ 8401892 w 12192000"/>
            <a:gd name="connsiteY7810" fmla="*/ 1585727 h 6858000"/>
            <a:gd name="connsiteX7811" fmla="*/ 8376013 w 12192000"/>
            <a:gd name="connsiteY7811" fmla="*/ 1613629 h 6858000"/>
            <a:gd name="connsiteX7812" fmla="*/ 8401892 w 12192000"/>
            <a:gd name="connsiteY7812" fmla="*/ 1641530 h 6858000"/>
            <a:gd name="connsiteX7813" fmla="*/ 8430123 w 12192000"/>
            <a:gd name="connsiteY7813" fmla="*/ 1613629 h 6858000"/>
            <a:gd name="connsiteX7814" fmla="*/ 8401892 w 12192000"/>
            <a:gd name="connsiteY7814" fmla="*/ 1585727 h 6858000"/>
            <a:gd name="connsiteX7815" fmla="*/ 8481880 w 12192000"/>
            <a:gd name="connsiteY7815" fmla="*/ 1585727 h 6858000"/>
            <a:gd name="connsiteX7816" fmla="*/ 8456001 w 12192000"/>
            <a:gd name="connsiteY7816" fmla="*/ 1613629 h 6858000"/>
            <a:gd name="connsiteX7817" fmla="*/ 8481880 w 12192000"/>
            <a:gd name="connsiteY7817" fmla="*/ 1641530 h 6858000"/>
            <a:gd name="connsiteX7818" fmla="*/ 8510111 w 12192000"/>
            <a:gd name="connsiteY7818" fmla="*/ 1613629 h 6858000"/>
            <a:gd name="connsiteX7819" fmla="*/ 8481880 w 12192000"/>
            <a:gd name="connsiteY7819" fmla="*/ 1585727 h 6858000"/>
            <a:gd name="connsiteX7820" fmla="*/ 8564221 w 12192000"/>
            <a:gd name="connsiteY7820" fmla="*/ 1585727 h 6858000"/>
            <a:gd name="connsiteX7821" fmla="*/ 8535990 w 12192000"/>
            <a:gd name="connsiteY7821" fmla="*/ 1613629 h 6858000"/>
            <a:gd name="connsiteX7822" fmla="*/ 8564221 w 12192000"/>
            <a:gd name="connsiteY7822" fmla="*/ 1641530 h 6858000"/>
            <a:gd name="connsiteX7823" fmla="*/ 8592452 w 12192000"/>
            <a:gd name="connsiteY7823" fmla="*/ 1613629 h 6858000"/>
            <a:gd name="connsiteX7824" fmla="*/ 8564221 w 12192000"/>
            <a:gd name="connsiteY7824" fmla="*/ 1585727 h 6858000"/>
            <a:gd name="connsiteX7825" fmla="*/ 8644209 w 12192000"/>
            <a:gd name="connsiteY7825" fmla="*/ 1585727 h 6858000"/>
            <a:gd name="connsiteX7826" fmla="*/ 8615978 w 12192000"/>
            <a:gd name="connsiteY7826" fmla="*/ 1613629 h 6858000"/>
            <a:gd name="connsiteX7827" fmla="*/ 8644209 w 12192000"/>
            <a:gd name="connsiteY7827" fmla="*/ 1641530 h 6858000"/>
            <a:gd name="connsiteX7828" fmla="*/ 8672440 w 12192000"/>
            <a:gd name="connsiteY7828" fmla="*/ 1613629 h 6858000"/>
            <a:gd name="connsiteX7829" fmla="*/ 8644209 w 12192000"/>
            <a:gd name="connsiteY7829" fmla="*/ 1585727 h 6858000"/>
            <a:gd name="connsiteX7830" fmla="*/ 8724197 w 12192000"/>
            <a:gd name="connsiteY7830" fmla="*/ 1585727 h 6858000"/>
            <a:gd name="connsiteX7831" fmla="*/ 8695966 w 12192000"/>
            <a:gd name="connsiteY7831" fmla="*/ 1613629 h 6858000"/>
            <a:gd name="connsiteX7832" fmla="*/ 8724197 w 12192000"/>
            <a:gd name="connsiteY7832" fmla="*/ 1641530 h 6858000"/>
            <a:gd name="connsiteX7833" fmla="*/ 8752428 w 12192000"/>
            <a:gd name="connsiteY7833" fmla="*/ 1613629 h 6858000"/>
            <a:gd name="connsiteX7834" fmla="*/ 8724197 w 12192000"/>
            <a:gd name="connsiteY7834" fmla="*/ 1585727 h 6858000"/>
            <a:gd name="connsiteX7835" fmla="*/ 8806539 w 12192000"/>
            <a:gd name="connsiteY7835" fmla="*/ 1585727 h 6858000"/>
            <a:gd name="connsiteX7836" fmla="*/ 8778308 w 12192000"/>
            <a:gd name="connsiteY7836" fmla="*/ 1613629 h 6858000"/>
            <a:gd name="connsiteX7837" fmla="*/ 8806539 w 12192000"/>
            <a:gd name="connsiteY7837" fmla="*/ 1641530 h 6858000"/>
            <a:gd name="connsiteX7838" fmla="*/ 8832417 w 12192000"/>
            <a:gd name="connsiteY7838" fmla="*/ 1613629 h 6858000"/>
            <a:gd name="connsiteX7839" fmla="*/ 8806539 w 12192000"/>
            <a:gd name="connsiteY7839" fmla="*/ 1585727 h 6858000"/>
            <a:gd name="connsiteX7840" fmla="*/ 8884175 w 12192000"/>
            <a:gd name="connsiteY7840" fmla="*/ 1585727 h 6858000"/>
            <a:gd name="connsiteX7841" fmla="*/ 8855944 w 12192000"/>
            <a:gd name="connsiteY7841" fmla="*/ 1613629 h 6858000"/>
            <a:gd name="connsiteX7842" fmla="*/ 8884175 w 12192000"/>
            <a:gd name="connsiteY7842" fmla="*/ 1641530 h 6858000"/>
            <a:gd name="connsiteX7843" fmla="*/ 8912407 w 12192000"/>
            <a:gd name="connsiteY7843" fmla="*/ 1613629 h 6858000"/>
            <a:gd name="connsiteX7844" fmla="*/ 8884175 w 12192000"/>
            <a:gd name="connsiteY7844" fmla="*/ 1585727 h 6858000"/>
            <a:gd name="connsiteX7845" fmla="*/ 8964163 w 12192000"/>
            <a:gd name="connsiteY7845" fmla="*/ 1585727 h 6858000"/>
            <a:gd name="connsiteX7846" fmla="*/ 8935932 w 12192000"/>
            <a:gd name="connsiteY7846" fmla="*/ 1613629 h 6858000"/>
            <a:gd name="connsiteX7847" fmla="*/ 8964163 w 12192000"/>
            <a:gd name="connsiteY7847" fmla="*/ 1641530 h 6858000"/>
            <a:gd name="connsiteX7848" fmla="*/ 8992394 w 12192000"/>
            <a:gd name="connsiteY7848" fmla="*/ 1613629 h 6858000"/>
            <a:gd name="connsiteX7849" fmla="*/ 8964163 w 12192000"/>
            <a:gd name="connsiteY7849" fmla="*/ 1585727 h 6858000"/>
            <a:gd name="connsiteX7850" fmla="*/ 9046504 w 12192000"/>
            <a:gd name="connsiteY7850" fmla="*/ 1585727 h 6858000"/>
            <a:gd name="connsiteX7851" fmla="*/ 9020625 w 12192000"/>
            <a:gd name="connsiteY7851" fmla="*/ 1613629 h 6858000"/>
            <a:gd name="connsiteX7852" fmla="*/ 9046504 w 12192000"/>
            <a:gd name="connsiteY7852" fmla="*/ 1641530 h 6858000"/>
            <a:gd name="connsiteX7853" fmla="*/ 9074735 w 12192000"/>
            <a:gd name="connsiteY7853" fmla="*/ 1613629 h 6858000"/>
            <a:gd name="connsiteX7854" fmla="*/ 9046504 w 12192000"/>
            <a:gd name="connsiteY7854" fmla="*/ 1585727 h 6858000"/>
            <a:gd name="connsiteX7855" fmla="*/ 9126492 w 12192000"/>
            <a:gd name="connsiteY7855" fmla="*/ 1585727 h 6858000"/>
            <a:gd name="connsiteX7856" fmla="*/ 9098261 w 12192000"/>
            <a:gd name="connsiteY7856" fmla="*/ 1613629 h 6858000"/>
            <a:gd name="connsiteX7857" fmla="*/ 9126492 w 12192000"/>
            <a:gd name="connsiteY7857" fmla="*/ 1641530 h 6858000"/>
            <a:gd name="connsiteX7858" fmla="*/ 9154723 w 12192000"/>
            <a:gd name="connsiteY7858" fmla="*/ 1613629 h 6858000"/>
            <a:gd name="connsiteX7859" fmla="*/ 9126492 w 12192000"/>
            <a:gd name="connsiteY7859" fmla="*/ 1585727 h 6858000"/>
            <a:gd name="connsiteX7860" fmla="*/ 9206480 w 12192000"/>
            <a:gd name="connsiteY7860" fmla="*/ 1585727 h 6858000"/>
            <a:gd name="connsiteX7861" fmla="*/ 9178249 w 12192000"/>
            <a:gd name="connsiteY7861" fmla="*/ 1613629 h 6858000"/>
            <a:gd name="connsiteX7862" fmla="*/ 9206480 w 12192000"/>
            <a:gd name="connsiteY7862" fmla="*/ 1641530 h 6858000"/>
            <a:gd name="connsiteX7863" fmla="*/ 9234711 w 12192000"/>
            <a:gd name="connsiteY7863" fmla="*/ 1613629 h 6858000"/>
            <a:gd name="connsiteX7864" fmla="*/ 9206480 w 12192000"/>
            <a:gd name="connsiteY7864" fmla="*/ 1585727 h 6858000"/>
            <a:gd name="connsiteX7865" fmla="*/ 9286468 w 12192000"/>
            <a:gd name="connsiteY7865" fmla="*/ 1585727 h 6858000"/>
            <a:gd name="connsiteX7866" fmla="*/ 9258237 w 12192000"/>
            <a:gd name="connsiteY7866" fmla="*/ 1613629 h 6858000"/>
            <a:gd name="connsiteX7867" fmla="*/ 9286468 w 12192000"/>
            <a:gd name="connsiteY7867" fmla="*/ 1641530 h 6858000"/>
            <a:gd name="connsiteX7868" fmla="*/ 9314699 w 12192000"/>
            <a:gd name="connsiteY7868" fmla="*/ 1613629 h 6858000"/>
            <a:gd name="connsiteX7869" fmla="*/ 9286468 w 12192000"/>
            <a:gd name="connsiteY7869" fmla="*/ 1585727 h 6858000"/>
            <a:gd name="connsiteX7870" fmla="*/ 9366458 w 12192000"/>
            <a:gd name="connsiteY7870" fmla="*/ 1585727 h 6858000"/>
            <a:gd name="connsiteX7871" fmla="*/ 9338227 w 12192000"/>
            <a:gd name="connsiteY7871" fmla="*/ 1613629 h 6858000"/>
            <a:gd name="connsiteX7872" fmla="*/ 9366458 w 12192000"/>
            <a:gd name="connsiteY7872" fmla="*/ 1641530 h 6858000"/>
            <a:gd name="connsiteX7873" fmla="*/ 9394690 w 12192000"/>
            <a:gd name="connsiteY7873" fmla="*/ 1613629 h 6858000"/>
            <a:gd name="connsiteX7874" fmla="*/ 9366458 w 12192000"/>
            <a:gd name="connsiteY7874" fmla="*/ 1585727 h 6858000"/>
            <a:gd name="connsiteX7875" fmla="*/ 9448798 w 12192000"/>
            <a:gd name="connsiteY7875" fmla="*/ 1585727 h 6858000"/>
            <a:gd name="connsiteX7876" fmla="*/ 9420567 w 12192000"/>
            <a:gd name="connsiteY7876" fmla="*/ 1613629 h 6858000"/>
            <a:gd name="connsiteX7877" fmla="*/ 9448798 w 12192000"/>
            <a:gd name="connsiteY7877" fmla="*/ 1641530 h 6858000"/>
            <a:gd name="connsiteX7878" fmla="*/ 9474677 w 12192000"/>
            <a:gd name="connsiteY7878" fmla="*/ 1613629 h 6858000"/>
            <a:gd name="connsiteX7879" fmla="*/ 9448798 w 12192000"/>
            <a:gd name="connsiteY7879" fmla="*/ 1585727 h 6858000"/>
            <a:gd name="connsiteX7880" fmla="*/ 9528787 w 12192000"/>
            <a:gd name="connsiteY7880" fmla="*/ 1585727 h 6858000"/>
            <a:gd name="connsiteX7881" fmla="*/ 9500556 w 12192000"/>
            <a:gd name="connsiteY7881" fmla="*/ 1613629 h 6858000"/>
            <a:gd name="connsiteX7882" fmla="*/ 9528787 w 12192000"/>
            <a:gd name="connsiteY7882" fmla="*/ 1641530 h 6858000"/>
            <a:gd name="connsiteX7883" fmla="*/ 9557018 w 12192000"/>
            <a:gd name="connsiteY7883" fmla="*/ 1613629 h 6858000"/>
            <a:gd name="connsiteX7884" fmla="*/ 9528787 w 12192000"/>
            <a:gd name="connsiteY7884" fmla="*/ 1585727 h 6858000"/>
            <a:gd name="connsiteX7885" fmla="*/ 9611129 w 12192000"/>
            <a:gd name="connsiteY7885" fmla="*/ 1585727 h 6858000"/>
            <a:gd name="connsiteX7886" fmla="*/ 9582898 w 12192000"/>
            <a:gd name="connsiteY7886" fmla="*/ 1613629 h 6858000"/>
            <a:gd name="connsiteX7887" fmla="*/ 9611129 w 12192000"/>
            <a:gd name="connsiteY7887" fmla="*/ 1641530 h 6858000"/>
            <a:gd name="connsiteX7888" fmla="*/ 9637007 w 12192000"/>
            <a:gd name="connsiteY7888" fmla="*/ 1613629 h 6858000"/>
            <a:gd name="connsiteX7889" fmla="*/ 9611129 w 12192000"/>
            <a:gd name="connsiteY7889" fmla="*/ 1585727 h 6858000"/>
            <a:gd name="connsiteX7890" fmla="*/ 9688765 w 12192000"/>
            <a:gd name="connsiteY7890" fmla="*/ 1585727 h 6858000"/>
            <a:gd name="connsiteX7891" fmla="*/ 9662886 w 12192000"/>
            <a:gd name="connsiteY7891" fmla="*/ 1613629 h 6858000"/>
            <a:gd name="connsiteX7892" fmla="*/ 9688765 w 12192000"/>
            <a:gd name="connsiteY7892" fmla="*/ 1641530 h 6858000"/>
            <a:gd name="connsiteX7893" fmla="*/ 9716995 w 12192000"/>
            <a:gd name="connsiteY7893" fmla="*/ 1613629 h 6858000"/>
            <a:gd name="connsiteX7894" fmla="*/ 9688765 w 12192000"/>
            <a:gd name="connsiteY7894" fmla="*/ 1585727 h 6858000"/>
            <a:gd name="connsiteX7895" fmla="*/ 9768751 w 12192000"/>
            <a:gd name="connsiteY7895" fmla="*/ 1585727 h 6858000"/>
            <a:gd name="connsiteX7896" fmla="*/ 9740520 w 12192000"/>
            <a:gd name="connsiteY7896" fmla="*/ 1613629 h 6858000"/>
            <a:gd name="connsiteX7897" fmla="*/ 9768751 w 12192000"/>
            <a:gd name="connsiteY7897" fmla="*/ 1641530 h 6858000"/>
            <a:gd name="connsiteX7898" fmla="*/ 9796982 w 12192000"/>
            <a:gd name="connsiteY7898" fmla="*/ 1613629 h 6858000"/>
            <a:gd name="connsiteX7899" fmla="*/ 9768751 w 12192000"/>
            <a:gd name="connsiteY7899" fmla="*/ 1585727 h 6858000"/>
            <a:gd name="connsiteX7900" fmla="*/ 9848740 w 12192000"/>
            <a:gd name="connsiteY7900" fmla="*/ 1585727 h 6858000"/>
            <a:gd name="connsiteX7901" fmla="*/ 9822861 w 12192000"/>
            <a:gd name="connsiteY7901" fmla="*/ 1613629 h 6858000"/>
            <a:gd name="connsiteX7902" fmla="*/ 9848740 w 12192000"/>
            <a:gd name="connsiteY7902" fmla="*/ 1641530 h 6858000"/>
            <a:gd name="connsiteX7903" fmla="*/ 9876971 w 12192000"/>
            <a:gd name="connsiteY7903" fmla="*/ 1613629 h 6858000"/>
            <a:gd name="connsiteX7904" fmla="*/ 9848740 w 12192000"/>
            <a:gd name="connsiteY7904" fmla="*/ 1585727 h 6858000"/>
            <a:gd name="connsiteX7905" fmla="*/ 9931082 w 12192000"/>
            <a:gd name="connsiteY7905" fmla="*/ 1585727 h 6858000"/>
            <a:gd name="connsiteX7906" fmla="*/ 9902851 w 12192000"/>
            <a:gd name="connsiteY7906" fmla="*/ 1613629 h 6858000"/>
            <a:gd name="connsiteX7907" fmla="*/ 9931082 w 12192000"/>
            <a:gd name="connsiteY7907" fmla="*/ 1641530 h 6858000"/>
            <a:gd name="connsiteX7908" fmla="*/ 9959314 w 12192000"/>
            <a:gd name="connsiteY7908" fmla="*/ 1613629 h 6858000"/>
            <a:gd name="connsiteX7909" fmla="*/ 9931082 w 12192000"/>
            <a:gd name="connsiteY7909" fmla="*/ 1585727 h 6858000"/>
            <a:gd name="connsiteX7910" fmla="*/ 10011069 w 12192000"/>
            <a:gd name="connsiteY7910" fmla="*/ 1585727 h 6858000"/>
            <a:gd name="connsiteX7911" fmla="*/ 9982838 w 12192000"/>
            <a:gd name="connsiteY7911" fmla="*/ 1613629 h 6858000"/>
            <a:gd name="connsiteX7912" fmla="*/ 10011069 w 12192000"/>
            <a:gd name="connsiteY7912" fmla="*/ 1641530 h 6858000"/>
            <a:gd name="connsiteX7913" fmla="*/ 10039300 w 12192000"/>
            <a:gd name="connsiteY7913" fmla="*/ 1613629 h 6858000"/>
            <a:gd name="connsiteX7914" fmla="*/ 10011069 w 12192000"/>
            <a:gd name="connsiteY7914" fmla="*/ 1585727 h 6858000"/>
            <a:gd name="connsiteX7915" fmla="*/ 10091058 w 12192000"/>
            <a:gd name="connsiteY7915" fmla="*/ 1585727 h 6858000"/>
            <a:gd name="connsiteX7916" fmla="*/ 10062827 w 12192000"/>
            <a:gd name="connsiteY7916" fmla="*/ 1613629 h 6858000"/>
            <a:gd name="connsiteX7917" fmla="*/ 10091058 w 12192000"/>
            <a:gd name="connsiteY7917" fmla="*/ 1641530 h 6858000"/>
            <a:gd name="connsiteX7918" fmla="*/ 10119289 w 12192000"/>
            <a:gd name="connsiteY7918" fmla="*/ 1613629 h 6858000"/>
            <a:gd name="connsiteX7919" fmla="*/ 10091058 w 12192000"/>
            <a:gd name="connsiteY7919" fmla="*/ 1585727 h 6858000"/>
            <a:gd name="connsiteX7920" fmla="*/ 10171046 w 12192000"/>
            <a:gd name="connsiteY7920" fmla="*/ 1585727 h 6858000"/>
            <a:gd name="connsiteX7921" fmla="*/ 10142815 w 12192000"/>
            <a:gd name="connsiteY7921" fmla="*/ 1613629 h 6858000"/>
            <a:gd name="connsiteX7922" fmla="*/ 10171046 w 12192000"/>
            <a:gd name="connsiteY7922" fmla="*/ 1641530 h 6858000"/>
            <a:gd name="connsiteX7923" fmla="*/ 10199277 w 12192000"/>
            <a:gd name="connsiteY7923" fmla="*/ 1613629 h 6858000"/>
            <a:gd name="connsiteX7924" fmla="*/ 10171046 w 12192000"/>
            <a:gd name="connsiteY7924" fmla="*/ 1585727 h 6858000"/>
            <a:gd name="connsiteX7925" fmla="*/ 10251036 w 12192000"/>
            <a:gd name="connsiteY7925" fmla="*/ 1585727 h 6858000"/>
            <a:gd name="connsiteX7926" fmla="*/ 10225157 w 12192000"/>
            <a:gd name="connsiteY7926" fmla="*/ 1613629 h 6858000"/>
            <a:gd name="connsiteX7927" fmla="*/ 10251036 w 12192000"/>
            <a:gd name="connsiteY7927" fmla="*/ 1641530 h 6858000"/>
            <a:gd name="connsiteX7928" fmla="*/ 10279266 w 12192000"/>
            <a:gd name="connsiteY7928" fmla="*/ 1613629 h 6858000"/>
            <a:gd name="connsiteX7929" fmla="*/ 10251036 w 12192000"/>
            <a:gd name="connsiteY7929" fmla="*/ 1585727 h 6858000"/>
            <a:gd name="connsiteX7930" fmla="*/ 10493352 w 12192000"/>
            <a:gd name="connsiteY7930" fmla="*/ 1585727 h 6858000"/>
            <a:gd name="connsiteX7931" fmla="*/ 10467473 w 12192000"/>
            <a:gd name="connsiteY7931" fmla="*/ 1613629 h 6858000"/>
            <a:gd name="connsiteX7932" fmla="*/ 10493352 w 12192000"/>
            <a:gd name="connsiteY7932" fmla="*/ 1641530 h 6858000"/>
            <a:gd name="connsiteX7933" fmla="*/ 10521583 w 12192000"/>
            <a:gd name="connsiteY7933" fmla="*/ 1613629 h 6858000"/>
            <a:gd name="connsiteX7934" fmla="*/ 10493352 w 12192000"/>
            <a:gd name="connsiteY7934" fmla="*/ 1585727 h 6858000"/>
            <a:gd name="connsiteX7935" fmla="*/ 10573341 w 12192000"/>
            <a:gd name="connsiteY7935" fmla="*/ 1585727 h 6858000"/>
            <a:gd name="connsiteX7936" fmla="*/ 10545110 w 12192000"/>
            <a:gd name="connsiteY7936" fmla="*/ 1613629 h 6858000"/>
            <a:gd name="connsiteX7937" fmla="*/ 10573341 w 12192000"/>
            <a:gd name="connsiteY7937" fmla="*/ 1641530 h 6858000"/>
            <a:gd name="connsiteX7938" fmla="*/ 10601572 w 12192000"/>
            <a:gd name="connsiteY7938" fmla="*/ 1613629 h 6858000"/>
            <a:gd name="connsiteX7939" fmla="*/ 10573341 w 12192000"/>
            <a:gd name="connsiteY7939" fmla="*/ 1585727 h 6858000"/>
            <a:gd name="connsiteX7940" fmla="*/ 10653329 w 12192000"/>
            <a:gd name="connsiteY7940" fmla="*/ 1585727 h 6858000"/>
            <a:gd name="connsiteX7941" fmla="*/ 10625098 w 12192000"/>
            <a:gd name="connsiteY7941" fmla="*/ 1613629 h 6858000"/>
            <a:gd name="connsiteX7942" fmla="*/ 10653329 w 12192000"/>
            <a:gd name="connsiteY7942" fmla="*/ 1641530 h 6858000"/>
            <a:gd name="connsiteX7943" fmla="*/ 10681560 w 12192000"/>
            <a:gd name="connsiteY7943" fmla="*/ 1613629 h 6858000"/>
            <a:gd name="connsiteX7944" fmla="*/ 10653329 w 12192000"/>
            <a:gd name="connsiteY7944" fmla="*/ 1585727 h 6858000"/>
            <a:gd name="connsiteX7945" fmla="*/ 1167649 w 12192000"/>
            <a:gd name="connsiteY7945" fmla="*/ 1667106 h 6858000"/>
            <a:gd name="connsiteX7946" fmla="*/ 1141770 w 12192000"/>
            <a:gd name="connsiteY7946" fmla="*/ 1695008 h 6858000"/>
            <a:gd name="connsiteX7947" fmla="*/ 1167649 w 12192000"/>
            <a:gd name="connsiteY7947" fmla="*/ 1722909 h 6858000"/>
            <a:gd name="connsiteX7948" fmla="*/ 1195880 w 12192000"/>
            <a:gd name="connsiteY7948" fmla="*/ 1695008 h 6858000"/>
            <a:gd name="connsiteX7949" fmla="*/ 1167649 w 12192000"/>
            <a:gd name="connsiteY7949" fmla="*/ 1667106 h 6858000"/>
            <a:gd name="connsiteX7950" fmla="*/ 1247638 w 12192000"/>
            <a:gd name="connsiteY7950" fmla="*/ 1667106 h 6858000"/>
            <a:gd name="connsiteX7951" fmla="*/ 1221759 w 12192000"/>
            <a:gd name="connsiteY7951" fmla="*/ 1695008 h 6858000"/>
            <a:gd name="connsiteX7952" fmla="*/ 1247638 w 12192000"/>
            <a:gd name="connsiteY7952" fmla="*/ 1722909 h 6858000"/>
            <a:gd name="connsiteX7953" fmla="*/ 1275869 w 12192000"/>
            <a:gd name="connsiteY7953" fmla="*/ 1695008 h 6858000"/>
            <a:gd name="connsiteX7954" fmla="*/ 1247638 w 12192000"/>
            <a:gd name="connsiteY7954" fmla="*/ 1667106 h 6858000"/>
            <a:gd name="connsiteX7955" fmla="*/ 1327626 w 12192000"/>
            <a:gd name="connsiteY7955" fmla="*/ 1667106 h 6858000"/>
            <a:gd name="connsiteX7956" fmla="*/ 1301747 w 12192000"/>
            <a:gd name="connsiteY7956" fmla="*/ 1695008 h 6858000"/>
            <a:gd name="connsiteX7957" fmla="*/ 1327626 w 12192000"/>
            <a:gd name="connsiteY7957" fmla="*/ 1722909 h 6858000"/>
            <a:gd name="connsiteX7958" fmla="*/ 1355857 w 12192000"/>
            <a:gd name="connsiteY7958" fmla="*/ 1695008 h 6858000"/>
            <a:gd name="connsiteX7959" fmla="*/ 1327626 w 12192000"/>
            <a:gd name="connsiteY7959" fmla="*/ 1667106 h 6858000"/>
            <a:gd name="connsiteX7960" fmla="*/ 1407614 w 12192000"/>
            <a:gd name="connsiteY7960" fmla="*/ 1667106 h 6858000"/>
            <a:gd name="connsiteX7961" fmla="*/ 1379383 w 12192000"/>
            <a:gd name="connsiteY7961" fmla="*/ 1695008 h 6858000"/>
            <a:gd name="connsiteX7962" fmla="*/ 1407614 w 12192000"/>
            <a:gd name="connsiteY7962" fmla="*/ 1722909 h 6858000"/>
            <a:gd name="connsiteX7963" fmla="*/ 1435845 w 12192000"/>
            <a:gd name="connsiteY7963" fmla="*/ 1695008 h 6858000"/>
            <a:gd name="connsiteX7964" fmla="*/ 1407614 w 12192000"/>
            <a:gd name="connsiteY7964" fmla="*/ 1667106 h 6858000"/>
            <a:gd name="connsiteX7965" fmla="*/ 1487602 w 12192000"/>
            <a:gd name="connsiteY7965" fmla="*/ 1667106 h 6858000"/>
            <a:gd name="connsiteX7966" fmla="*/ 1459371 w 12192000"/>
            <a:gd name="connsiteY7966" fmla="*/ 1695008 h 6858000"/>
            <a:gd name="connsiteX7967" fmla="*/ 1487602 w 12192000"/>
            <a:gd name="connsiteY7967" fmla="*/ 1722909 h 6858000"/>
            <a:gd name="connsiteX7968" fmla="*/ 1515833 w 12192000"/>
            <a:gd name="connsiteY7968" fmla="*/ 1695008 h 6858000"/>
            <a:gd name="connsiteX7969" fmla="*/ 1487602 w 12192000"/>
            <a:gd name="connsiteY7969" fmla="*/ 1667106 h 6858000"/>
            <a:gd name="connsiteX7970" fmla="*/ 1569943 w 12192000"/>
            <a:gd name="connsiteY7970" fmla="*/ 1667106 h 6858000"/>
            <a:gd name="connsiteX7971" fmla="*/ 1541712 w 12192000"/>
            <a:gd name="connsiteY7971" fmla="*/ 1695008 h 6858000"/>
            <a:gd name="connsiteX7972" fmla="*/ 1569943 w 12192000"/>
            <a:gd name="connsiteY7972" fmla="*/ 1722909 h 6858000"/>
            <a:gd name="connsiteX7973" fmla="*/ 1598174 w 12192000"/>
            <a:gd name="connsiteY7973" fmla="*/ 1695008 h 6858000"/>
            <a:gd name="connsiteX7974" fmla="*/ 1569943 w 12192000"/>
            <a:gd name="connsiteY7974" fmla="*/ 1667106 h 6858000"/>
            <a:gd name="connsiteX7975" fmla="*/ 1649932 w 12192000"/>
            <a:gd name="connsiteY7975" fmla="*/ 1667106 h 6858000"/>
            <a:gd name="connsiteX7976" fmla="*/ 1621701 w 12192000"/>
            <a:gd name="connsiteY7976" fmla="*/ 1695008 h 6858000"/>
            <a:gd name="connsiteX7977" fmla="*/ 1649932 w 12192000"/>
            <a:gd name="connsiteY7977" fmla="*/ 1722909 h 6858000"/>
            <a:gd name="connsiteX7978" fmla="*/ 1678163 w 12192000"/>
            <a:gd name="connsiteY7978" fmla="*/ 1695008 h 6858000"/>
            <a:gd name="connsiteX7979" fmla="*/ 1649932 w 12192000"/>
            <a:gd name="connsiteY7979" fmla="*/ 1667106 h 6858000"/>
            <a:gd name="connsiteX7980" fmla="*/ 1729920 w 12192000"/>
            <a:gd name="connsiteY7980" fmla="*/ 1667106 h 6858000"/>
            <a:gd name="connsiteX7981" fmla="*/ 1701689 w 12192000"/>
            <a:gd name="connsiteY7981" fmla="*/ 1695008 h 6858000"/>
            <a:gd name="connsiteX7982" fmla="*/ 1729920 w 12192000"/>
            <a:gd name="connsiteY7982" fmla="*/ 1722909 h 6858000"/>
            <a:gd name="connsiteX7983" fmla="*/ 1758151 w 12192000"/>
            <a:gd name="connsiteY7983" fmla="*/ 1695008 h 6858000"/>
            <a:gd name="connsiteX7984" fmla="*/ 1729920 w 12192000"/>
            <a:gd name="connsiteY7984" fmla="*/ 1667106 h 6858000"/>
            <a:gd name="connsiteX7985" fmla="*/ 1809908 w 12192000"/>
            <a:gd name="connsiteY7985" fmla="*/ 1667106 h 6858000"/>
            <a:gd name="connsiteX7986" fmla="*/ 1781677 w 12192000"/>
            <a:gd name="connsiteY7986" fmla="*/ 1695008 h 6858000"/>
            <a:gd name="connsiteX7987" fmla="*/ 1809908 w 12192000"/>
            <a:gd name="connsiteY7987" fmla="*/ 1722909 h 6858000"/>
            <a:gd name="connsiteX7988" fmla="*/ 1838139 w 12192000"/>
            <a:gd name="connsiteY7988" fmla="*/ 1695008 h 6858000"/>
            <a:gd name="connsiteX7989" fmla="*/ 1809908 w 12192000"/>
            <a:gd name="connsiteY7989" fmla="*/ 1667106 h 6858000"/>
            <a:gd name="connsiteX7990" fmla="*/ 1889897 w 12192000"/>
            <a:gd name="connsiteY7990" fmla="*/ 1667106 h 6858000"/>
            <a:gd name="connsiteX7991" fmla="*/ 1864018 w 12192000"/>
            <a:gd name="connsiteY7991" fmla="*/ 1695008 h 6858000"/>
            <a:gd name="connsiteX7992" fmla="*/ 1889897 w 12192000"/>
            <a:gd name="connsiteY7992" fmla="*/ 1722909 h 6858000"/>
            <a:gd name="connsiteX7993" fmla="*/ 1918128 w 12192000"/>
            <a:gd name="connsiteY7993" fmla="*/ 1695008 h 6858000"/>
            <a:gd name="connsiteX7994" fmla="*/ 1889897 w 12192000"/>
            <a:gd name="connsiteY7994" fmla="*/ 1667106 h 6858000"/>
            <a:gd name="connsiteX7995" fmla="*/ 1969886 w 12192000"/>
            <a:gd name="connsiteY7995" fmla="*/ 1667106 h 6858000"/>
            <a:gd name="connsiteX7996" fmla="*/ 1944007 w 12192000"/>
            <a:gd name="connsiteY7996" fmla="*/ 1695008 h 6858000"/>
            <a:gd name="connsiteX7997" fmla="*/ 1969886 w 12192000"/>
            <a:gd name="connsiteY7997" fmla="*/ 1722909 h 6858000"/>
            <a:gd name="connsiteX7998" fmla="*/ 1998117 w 12192000"/>
            <a:gd name="connsiteY7998" fmla="*/ 1695008 h 6858000"/>
            <a:gd name="connsiteX7999" fmla="*/ 1969886 w 12192000"/>
            <a:gd name="connsiteY7999" fmla="*/ 1667106 h 6858000"/>
            <a:gd name="connsiteX8000" fmla="*/ 2052227 w 12192000"/>
            <a:gd name="connsiteY8000" fmla="*/ 1667106 h 6858000"/>
            <a:gd name="connsiteX8001" fmla="*/ 2026348 w 12192000"/>
            <a:gd name="connsiteY8001" fmla="*/ 1695008 h 6858000"/>
            <a:gd name="connsiteX8002" fmla="*/ 2052227 w 12192000"/>
            <a:gd name="connsiteY8002" fmla="*/ 1722909 h 6858000"/>
            <a:gd name="connsiteX8003" fmla="*/ 2080458 w 12192000"/>
            <a:gd name="connsiteY8003" fmla="*/ 1695008 h 6858000"/>
            <a:gd name="connsiteX8004" fmla="*/ 2052227 w 12192000"/>
            <a:gd name="connsiteY8004" fmla="*/ 1667106 h 6858000"/>
            <a:gd name="connsiteX8005" fmla="*/ 2132214 w 12192000"/>
            <a:gd name="connsiteY8005" fmla="*/ 1667106 h 6858000"/>
            <a:gd name="connsiteX8006" fmla="*/ 2103983 w 12192000"/>
            <a:gd name="connsiteY8006" fmla="*/ 1695008 h 6858000"/>
            <a:gd name="connsiteX8007" fmla="*/ 2132214 w 12192000"/>
            <a:gd name="connsiteY8007" fmla="*/ 1722909 h 6858000"/>
            <a:gd name="connsiteX8008" fmla="*/ 2160445 w 12192000"/>
            <a:gd name="connsiteY8008" fmla="*/ 1695008 h 6858000"/>
            <a:gd name="connsiteX8009" fmla="*/ 2132214 w 12192000"/>
            <a:gd name="connsiteY8009" fmla="*/ 1667106 h 6858000"/>
            <a:gd name="connsiteX8010" fmla="*/ 2212204 w 12192000"/>
            <a:gd name="connsiteY8010" fmla="*/ 1667106 h 6858000"/>
            <a:gd name="connsiteX8011" fmla="*/ 2183973 w 12192000"/>
            <a:gd name="connsiteY8011" fmla="*/ 1695008 h 6858000"/>
            <a:gd name="connsiteX8012" fmla="*/ 2212204 w 12192000"/>
            <a:gd name="connsiteY8012" fmla="*/ 1722909 h 6858000"/>
            <a:gd name="connsiteX8013" fmla="*/ 2240436 w 12192000"/>
            <a:gd name="connsiteY8013" fmla="*/ 1695008 h 6858000"/>
            <a:gd name="connsiteX8014" fmla="*/ 2212204 w 12192000"/>
            <a:gd name="connsiteY8014" fmla="*/ 1667106 h 6858000"/>
            <a:gd name="connsiteX8015" fmla="*/ 2294544 w 12192000"/>
            <a:gd name="connsiteY8015" fmla="*/ 1667106 h 6858000"/>
            <a:gd name="connsiteX8016" fmla="*/ 2266313 w 12192000"/>
            <a:gd name="connsiteY8016" fmla="*/ 1695008 h 6858000"/>
            <a:gd name="connsiteX8017" fmla="*/ 2294544 w 12192000"/>
            <a:gd name="connsiteY8017" fmla="*/ 1722909 h 6858000"/>
            <a:gd name="connsiteX8018" fmla="*/ 2320423 w 12192000"/>
            <a:gd name="connsiteY8018" fmla="*/ 1695008 h 6858000"/>
            <a:gd name="connsiteX8019" fmla="*/ 2294544 w 12192000"/>
            <a:gd name="connsiteY8019" fmla="*/ 1667106 h 6858000"/>
            <a:gd name="connsiteX8020" fmla="*/ 2372179 w 12192000"/>
            <a:gd name="connsiteY8020" fmla="*/ 1667106 h 6858000"/>
            <a:gd name="connsiteX8021" fmla="*/ 2343948 w 12192000"/>
            <a:gd name="connsiteY8021" fmla="*/ 1695008 h 6858000"/>
            <a:gd name="connsiteX8022" fmla="*/ 2372179 w 12192000"/>
            <a:gd name="connsiteY8022" fmla="*/ 1722909 h 6858000"/>
            <a:gd name="connsiteX8023" fmla="*/ 2400410 w 12192000"/>
            <a:gd name="connsiteY8023" fmla="*/ 1695008 h 6858000"/>
            <a:gd name="connsiteX8024" fmla="*/ 2372179 w 12192000"/>
            <a:gd name="connsiteY8024" fmla="*/ 1667106 h 6858000"/>
            <a:gd name="connsiteX8025" fmla="*/ 2452168 w 12192000"/>
            <a:gd name="connsiteY8025" fmla="*/ 1667106 h 6858000"/>
            <a:gd name="connsiteX8026" fmla="*/ 2426289 w 12192000"/>
            <a:gd name="connsiteY8026" fmla="*/ 1695008 h 6858000"/>
            <a:gd name="connsiteX8027" fmla="*/ 2452168 w 12192000"/>
            <a:gd name="connsiteY8027" fmla="*/ 1722909 h 6858000"/>
            <a:gd name="connsiteX8028" fmla="*/ 2480399 w 12192000"/>
            <a:gd name="connsiteY8028" fmla="*/ 1695008 h 6858000"/>
            <a:gd name="connsiteX8029" fmla="*/ 2452168 w 12192000"/>
            <a:gd name="connsiteY8029" fmla="*/ 1667106 h 6858000"/>
            <a:gd name="connsiteX8030" fmla="*/ 2534509 w 12192000"/>
            <a:gd name="connsiteY8030" fmla="*/ 1667106 h 6858000"/>
            <a:gd name="connsiteX8031" fmla="*/ 2508630 w 12192000"/>
            <a:gd name="connsiteY8031" fmla="*/ 1695008 h 6858000"/>
            <a:gd name="connsiteX8032" fmla="*/ 2534509 w 12192000"/>
            <a:gd name="connsiteY8032" fmla="*/ 1722909 h 6858000"/>
            <a:gd name="connsiteX8033" fmla="*/ 2562740 w 12192000"/>
            <a:gd name="connsiteY8033" fmla="*/ 1695008 h 6858000"/>
            <a:gd name="connsiteX8034" fmla="*/ 2534509 w 12192000"/>
            <a:gd name="connsiteY8034" fmla="*/ 1667106 h 6858000"/>
            <a:gd name="connsiteX8035" fmla="*/ 2614497 w 12192000"/>
            <a:gd name="connsiteY8035" fmla="*/ 1667106 h 6858000"/>
            <a:gd name="connsiteX8036" fmla="*/ 2586266 w 12192000"/>
            <a:gd name="connsiteY8036" fmla="*/ 1695008 h 6858000"/>
            <a:gd name="connsiteX8037" fmla="*/ 2614497 w 12192000"/>
            <a:gd name="connsiteY8037" fmla="*/ 1722909 h 6858000"/>
            <a:gd name="connsiteX8038" fmla="*/ 2642728 w 12192000"/>
            <a:gd name="connsiteY8038" fmla="*/ 1695008 h 6858000"/>
            <a:gd name="connsiteX8039" fmla="*/ 2614497 w 12192000"/>
            <a:gd name="connsiteY8039" fmla="*/ 1667106 h 6858000"/>
            <a:gd name="connsiteX8040" fmla="*/ 2694485 w 12192000"/>
            <a:gd name="connsiteY8040" fmla="*/ 1667106 h 6858000"/>
            <a:gd name="connsiteX8041" fmla="*/ 2668607 w 12192000"/>
            <a:gd name="connsiteY8041" fmla="*/ 1695008 h 6858000"/>
            <a:gd name="connsiteX8042" fmla="*/ 2694485 w 12192000"/>
            <a:gd name="connsiteY8042" fmla="*/ 1722909 h 6858000"/>
            <a:gd name="connsiteX8043" fmla="*/ 2722717 w 12192000"/>
            <a:gd name="connsiteY8043" fmla="*/ 1695008 h 6858000"/>
            <a:gd name="connsiteX8044" fmla="*/ 2694485 w 12192000"/>
            <a:gd name="connsiteY8044" fmla="*/ 1667106 h 6858000"/>
            <a:gd name="connsiteX8045" fmla="*/ 2774474 w 12192000"/>
            <a:gd name="connsiteY8045" fmla="*/ 1667106 h 6858000"/>
            <a:gd name="connsiteX8046" fmla="*/ 2748595 w 12192000"/>
            <a:gd name="connsiteY8046" fmla="*/ 1695008 h 6858000"/>
            <a:gd name="connsiteX8047" fmla="*/ 2774474 w 12192000"/>
            <a:gd name="connsiteY8047" fmla="*/ 1722909 h 6858000"/>
            <a:gd name="connsiteX8048" fmla="*/ 2802705 w 12192000"/>
            <a:gd name="connsiteY8048" fmla="*/ 1695008 h 6858000"/>
            <a:gd name="connsiteX8049" fmla="*/ 2774474 w 12192000"/>
            <a:gd name="connsiteY8049" fmla="*/ 1667106 h 6858000"/>
            <a:gd name="connsiteX8050" fmla="*/ 2854463 w 12192000"/>
            <a:gd name="connsiteY8050" fmla="*/ 1667106 h 6858000"/>
            <a:gd name="connsiteX8051" fmla="*/ 2828585 w 12192000"/>
            <a:gd name="connsiteY8051" fmla="*/ 1695008 h 6858000"/>
            <a:gd name="connsiteX8052" fmla="*/ 2854463 w 12192000"/>
            <a:gd name="connsiteY8052" fmla="*/ 1722909 h 6858000"/>
            <a:gd name="connsiteX8053" fmla="*/ 2882694 w 12192000"/>
            <a:gd name="connsiteY8053" fmla="*/ 1695008 h 6858000"/>
            <a:gd name="connsiteX8054" fmla="*/ 2854463 w 12192000"/>
            <a:gd name="connsiteY8054" fmla="*/ 1667106 h 6858000"/>
            <a:gd name="connsiteX8055" fmla="*/ 2934451 w 12192000"/>
            <a:gd name="connsiteY8055" fmla="*/ 1667106 h 6858000"/>
            <a:gd name="connsiteX8056" fmla="*/ 2908572 w 12192000"/>
            <a:gd name="connsiteY8056" fmla="*/ 1695008 h 6858000"/>
            <a:gd name="connsiteX8057" fmla="*/ 2934451 w 12192000"/>
            <a:gd name="connsiteY8057" fmla="*/ 1722909 h 6858000"/>
            <a:gd name="connsiteX8058" fmla="*/ 2962682 w 12192000"/>
            <a:gd name="connsiteY8058" fmla="*/ 1695008 h 6858000"/>
            <a:gd name="connsiteX8059" fmla="*/ 2934451 w 12192000"/>
            <a:gd name="connsiteY8059" fmla="*/ 1667106 h 6858000"/>
            <a:gd name="connsiteX8060" fmla="*/ 3016793 w 12192000"/>
            <a:gd name="connsiteY8060" fmla="*/ 1667106 h 6858000"/>
            <a:gd name="connsiteX8061" fmla="*/ 2988562 w 12192000"/>
            <a:gd name="connsiteY8061" fmla="*/ 1695008 h 6858000"/>
            <a:gd name="connsiteX8062" fmla="*/ 3016793 w 12192000"/>
            <a:gd name="connsiteY8062" fmla="*/ 1722909 h 6858000"/>
            <a:gd name="connsiteX8063" fmla="*/ 3045025 w 12192000"/>
            <a:gd name="connsiteY8063" fmla="*/ 1695008 h 6858000"/>
            <a:gd name="connsiteX8064" fmla="*/ 3016793 w 12192000"/>
            <a:gd name="connsiteY8064" fmla="*/ 1667106 h 6858000"/>
            <a:gd name="connsiteX8065" fmla="*/ 5268230 w 12192000"/>
            <a:gd name="connsiteY8065" fmla="*/ 1667106 h 6858000"/>
            <a:gd name="connsiteX8066" fmla="*/ 5239999 w 12192000"/>
            <a:gd name="connsiteY8066" fmla="*/ 1695008 h 6858000"/>
            <a:gd name="connsiteX8067" fmla="*/ 5268230 w 12192000"/>
            <a:gd name="connsiteY8067" fmla="*/ 1722909 h 6858000"/>
            <a:gd name="connsiteX8068" fmla="*/ 5294108 w 12192000"/>
            <a:gd name="connsiteY8068" fmla="*/ 1695008 h 6858000"/>
            <a:gd name="connsiteX8069" fmla="*/ 5268230 w 12192000"/>
            <a:gd name="connsiteY8069" fmla="*/ 1667106 h 6858000"/>
            <a:gd name="connsiteX8070" fmla="*/ 5348219 w 12192000"/>
            <a:gd name="connsiteY8070" fmla="*/ 1667106 h 6858000"/>
            <a:gd name="connsiteX8071" fmla="*/ 5322340 w 12192000"/>
            <a:gd name="connsiteY8071" fmla="*/ 1695008 h 6858000"/>
            <a:gd name="connsiteX8072" fmla="*/ 5348219 w 12192000"/>
            <a:gd name="connsiteY8072" fmla="*/ 1722909 h 6858000"/>
            <a:gd name="connsiteX8073" fmla="*/ 5376449 w 12192000"/>
            <a:gd name="connsiteY8073" fmla="*/ 1695008 h 6858000"/>
            <a:gd name="connsiteX8074" fmla="*/ 5348219 w 12192000"/>
            <a:gd name="connsiteY8074" fmla="*/ 1667106 h 6858000"/>
            <a:gd name="connsiteX8075" fmla="*/ 5428206 w 12192000"/>
            <a:gd name="connsiteY8075" fmla="*/ 1667106 h 6858000"/>
            <a:gd name="connsiteX8076" fmla="*/ 5399975 w 12192000"/>
            <a:gd name="connsiteY8076" fmla="*/ 1695008 h 6858000"/>
            <a:gd name="connsiteX8077" fmla="*/ 5428206 w 12192000"/>
            <a:gd name="connsiteY8077" fmla="*/ 1722909 h 6858000"/>
            <a:gd name="connsiteX8078" fmla="*/ 5456437 w 12192000"/>
            <a:gd name="connsiteY8078" fmla="*/ 1695008 h 6858000"/>
            <a:gd name="connsiteX8079" fmla="*/ 5428206 w 12192000"/>
            <a:gd name="connsiteY8079" fmla="*/ 1667106 h 6858000"/>
            <a:gd name="connsiteX8080" fmla="*/ 5508195 w 12192000"/>
            <a:gd name="connsiteY8080" fmla="*/ 1667106 h 6858000"/>
            <a:gd name="connsiteX8081" fmla="*/ 5482316 w 12192000"/>
            <a:gd name="connsiteY8081" fmla="*/ 1695008 h 6858000"/>
            <a:gd name="connsiteX8082" fmla="*/ 5508195 w 12192000"/>
            <a:gd name="connsiteY8082" fmla="*/ 1722909 h 6858000"/>
            <a:gd name="connsiteX8083" fmla="*/ 5536426 w 12192000"/>
            <a:gd name="connsiteY8083" fmla="*/ 1695008 h 6858000"/>
            <a:gd name="connsiteX8084" fmla="*/ 5508195 w 12192000"/>
            <a:gd name="connsiteY8084" fmla="*/ 1667106 h 6858000"/>
            <a:gd name="connsiteX8085" fmla="*/ 5588183 w 12192000"/>
            <a:gd name="connsiteY8085" fmla="*/ 1667106 h 6858000"/>
            <a:gd name="connsiteX8086" fmla="*/ 5559952 w 12192000"/>
            <a:gd name="connsiteY8086" fmla="*/ 1695008 h 6858000"/>
            <a:gd name="connsiteX8087" fmla="*/ 5588183 w 12192000"/>
            <a:gd name="connsiteY8087" fmla="*/ 1722909 h 6858000"/>
            <a:gd name="connsiteX8088" fmla="*/ 5616414 w 12192000"/>
            <a:gd name="connsiteY8088" fmla="*/ 1695008 h 6858000"/>
            <a:gd name="connsiteX8089" fmla="*/ 5588183 w 12192000"/>
            <a:gd name="connsiteY8089" fmla="*/ 1667106 h 6858000"/>
            <a:gd name="connsiteX8090" fmla="*/ 5668172 w 12192000"/>
            <a:gd name="connsiteY8090" fmla="*/ 1667106 h 6858000"/>
            <a:gd name="connsiteX8091" fmla="*/ 5642294 w 12192000"/>
            <a:gd name="connsiteY8091" fmla="*/ 1695008 h 6858000"/>
            <a:gd name="connsiteX8092" fmla="*/ 5668172 w 12192000"/>
            <a:gd name="connsiteY8092" fmla="*/ 1722909 h 6858000"/>
            <a:gd name="connsiteX8093" fmla="*/ 5696403 w 12192000"/>
            <a:gd name="connsiteY8093" fmla="*/ 1695008 h 6858000"/>
            <a:gd name="connsiteX8094" fmla="*/ 5668172 w 12192000"/>
            <a:gd name="connsiteY8094" fmla="*/ 1667106 h 6858000"/>
            <a:gd name="connsiteX8095" fmla="*/ 5832854 w 12192000"/>
            <a:gd name="connsiteY8095" fmla="*/ 1667106 h 6858000"/>
            <a:gd name="connsiteX8096" fmla="*/ 5804623 w 12192000"/>
            <a:gd name="connsiteY8096" fmla="*/ 1695008 h 6858000"/>
            <a:gd name="connsiteX8097" fmla="*/ 5832854 w 12192000"/>
            <a:gd name="connsiteY8097" fmla="*/ 1722909 h 6858000"/>
            <a:gd name="connsiteX8098" fmla="*/ 5858732 w 12192000"/>
            <a:gd name="connsiteY8098" fmla="*/ 1695008 h 6858000"/>
            <a:gd name="connsiteX8099" fmla="*/ 5832854 w 12192000"/>
            <a:gd name="connsiteY8099" fmla="*/ 1667106 h 6858000"/>
            <a:gd name="connsiteX8100" fmla="*/ 5992830 w 12192000"/>
            <a:gd name="connsiteY8100" fmla="*/ 1667106 h 6858000"/>
            <a:gd name="connsiteX8101" fmla="*/ 5964599 w 12192000"/>
            <a:gd name="connsiteY8101" fmla="*/ 1695008 h 6858000"/>
            <a:gd name="connsiteX8102" fmla="*/ 5992830 w 12192000"/>
            <a:gd name="connsiteY8102" fmla="*/ 1722909 h 6858000"/>
            <a:gd name="connsiteX8103" fmla="*/ 6018709 w 12192000"/>
            <a:gd name="connsiteY8103" fmla="*/ 1695008 h 6858000"/>
            <a:gd name="connsiteX8104" fmla="*/ 5992830 w 12192000"/>
            <a:gd name="connsiteY8104" fmla="*/ 1667106 h 6858000"/>
            <a:gd name="connsiteX8105" fmla="*/ 6070466 w 12192000"/>
            <a:gd name="connsiteY8105" fmla="*/ 1667106 h 6858000"/>
            <a:gd name="connsiteX8106" fmla="*/ 6042235 w 12192000"/>
            <a:gd name="connsiteY8106" fmla="*/ 1695008 h 6858000"/>
            <a:gd name="connsiteX8107" fmla="*/ 6070466 w 12192000"/>
            <a:gd name="connsiteY8107" fmla="*/ 1722909 h 6858000"/>
            <a:gd name="connsiteX8108" fmla="*/ 6098697 w 12192000"/>
            <a:gd name="connsiteY8108" fmla="*/ 1695008 h 6858000"/>
            <a:gd name="connsiteX8109" fmla="*/ 6070466 w 12192000"/>
            <a:gd name="connsiteY8109" fmla="*/ 1667106 h 6858000"/>
            <a:gd name="connsiteX8110" fmla="*/ 6150454 w 12192000"/>
            <a:gd name="connsiteY8110" fmla="*/ 1667106 h 6858000"/>
            <a:gd name="connsiteX8111" fmla="*/ 6122223 w 12192000"/>
            <a:gd name="connsiteY8111" fmla="*/ 1695008 h 6858000"/>
            <a:gd name="connsiteX8112" fmla="*/ 6150454 w 12192000"/>
            <a:gd name="connsiteY8112" fmla="*/ 1722909 h 6858000"/>
            <a:gd name="connsiteX8113" fmla="*/ 6178685 w 12192000"/>
            <a:gd name="connsiteY8113" fmla="*/ 1695008 h 6858000"/>
            <a:gd name="connsiteX8114" fmla="*/ 6150454 w 12192000"/>
            <a:gd name="connsiteY8114" fmla="*/ 1667106 h 6858000"/>
            <a:gd name="connsiteX8115" fmla="*/ 6232796 w 12192000"/>
            <a:gd name="connsiteY8115" fmla="*/ 1667106 h 6858000"/>
            <a:gd name="connsiteX8116" fmla="*/ 6206918 w 12192000"/>
            <a:gd name="connsiteY8116" fmla="*/ 1695008 h 6858000"/>
            <a:gd name="connsiteX8117" fmla="*/ 6232796 w 12192000"/>
            <a:gd name="connsiteY8117" fmla="*/ 1722909 h 6858000"/>
            <a:gd name="connsiteX8118" fmla="*/ 6261027 w 12192000"/>
            <a:gd name="connsiteY8118" fmla="*/ 1695008 h 6858000"/>
            <a:gd name="connsiteX8119" fmla="*/ 6232796 w 12192000"/>
            <a:gd name="connsiteY8119" fmla="*/ 1667106 h 6858000"/>
            <a:gd name="connsiteX8120" fmla="*/ 6312785 w 12192000"/>
            <a:gd name="connsiteY8120" fmla="*/ 1667106 h 6858000"/>
            <a:gd name="connsiteX8121" fmla="*/ 6286906 w 12192000"/>
            <a:gd name="connsiteY8121" fmla="*/ 1695008 h 6858000"/>
            <a:gd name="connsiteX8122" fmla="*/ 6312785 w 12192000"/>
            <a:gd name="connsiteY8122" fmla="*/ 1722909 h 6858000"/>
            <a:gd name="connsiteX8123" fmla="*/ 6341015 w 12192000"/>
            <a:gd name="connsiteY8123" fmla="*/ 1695008 h 6858000"/>
            <a:gd name="connsiteX8124" fmla="*/ 6312785 w 12192000"/>
            <a:gd name="connsiteY8124" fmla="*/ 1667106 h 6858000"/>
            <a:gd name="connsiteX8125" fmla="*/ 6392773 w 12192000"/>
            <a:gd name="connsiteY8125" fmla="*/ 1667106 h 6858000"/>
            <a:gd name="connsiteX8126" fmla="*/ 6366894 w 12192000"/>
            <a:gd name="connsiteY8126" fmla="*/ 1695008 h 6858000"/>
            <a:gd name="connsiteX8127" fmla="*/ 6392773 w 12192000"/>
            <a:gd name="connsiteY8127" fmla="*/ 1722909 h 6858000"/>
            <a:gd name="connsiteX8128" fmla="*/ 6421003 w 12192000"/>
            <a:gd name="connsiteY8128" fmla="*/ 1695008 h 6858000"/>
            <a:gd name="connsiteX8129" fmla="*/ 6392773 w 12192000"/>
            <a:gd name="connsiteY8129" fmla="*/ 1667106 h 6858000"/>
            <a:gd name="connsiteX8130" fmla="*/ 6472761 w 12192000"/>
            <a:gd name="connsiteY8130" fmla="*/ 1667106 h 6858000"/>
            <a:gd name="connsiteX8131" fmla="*/ 6444530 w 12192000"/>
            <a:gd name="connsiteY8131" fmla="*/ 1695008 h 6858000"/>
            <a:gd name="connsiteX8132" fmla="*/ 6472761 w 12192000"/>
            <a:gd name="connsiteY8132" fmla="*/ 1722909 h 6858000"/>
            <a:gd name="connsiteX8133" fmla="*/ 6500993 w 12192000"/>
            <a:gd name="connsiteY8133" fmla="*/ 1695008 h 6858000"/>
            <a:gd name="connsiteX8134" fmla="*/ 6472761 w 12192000"/>
            <a:gd name="connsiteY8134" fmla="*/ 1667106 h 6858000"/>
            <a:gd name="connsiteX8135" fmla="*/ 6552749 w 12192000"/>
            <a:gd name="connsiteY8135" fmla="*/ 1667106 h 6858000"/>
            <a:gd name="connsiteX8136" fmla="*/ 6524518 w 12192000"/>
            <a:gd name="connsiteY8136" fmla="*/ 1695008 h 6858000"/>
            <a:gd name="connsiteX8137" fmla="*/ 6552749 w 12192000"/>
            <a:gd name="connsiteY8137" fmla="*/ 1722909 h 6858000"/>
            <a:gd name="connsiteX8138" fmla="*/ 6580980 w 12192000"/>
            <a:gd name="connsiteY8138" fmla="*/ 1695008 h 6858000"/>
            <a:gd name="connsiteX8139" fmla="*/ 6552749 w 12192000"/>
            <a:gd name="connsiteY8139" fmla="*/ 1667106 h 6858000"/>
            <a:gd name="connsiteX8140" fmla="*/ 6715078 w 12192000"/>
            <a:gd name="connsiteY8140" fmla="*/ 1667106 h 6858000"/>
            <a:gd name="connsiteX8141" fmla="*/ 6686847 w 12192000"/>
            <a:gd name="connsiteY8141" fmla="*/ 1695008 h 6858000"/>
            <a:gd name="connsiteX8142" fmla="*/ 6715078 w 12192000"/>
            <a:gd name="connsiteY8142" fmla="*/ 1722909 h 6858000"/>
            <a:gd name="connsiteX8143" fmla="*/ 6743309 w 12192000"/>
            <a:gd name="connsiteY8143" fmla="*/ 1695008 h 6858000"/>
            <a:gd name="connsiteX8144" fmla="*/ 6715078 w 12192000"/>
            <a:gd name="connsiteY8144" fmla="*/ 1667106 h 6858000"/>
            <a:gd name="connsiteX8145" fmla="*/ 6795066 w 12192000"/>
            <a:gd name="connsiteY8145" fmla="*/ 1667106 h 6858000"/>
            <a:gd name="connsiteX8146" fmla="*/ 6766835 w 12192000"/>
            <a:gd name="connsiteY8146" fmla="*/ 1695008 h 6858000"/>
            <a:gd name="connsiteX8147" fmla="*/ 6795066 w 12192000"/>
            <a:gd name="connsiteY8147" fmla="*/ 1722909 h 6858000"/>
            <a:gd name="connsiteX8148" fmla="*/ 6823297 w 12192000"/>
            <a:gd name="connsiteY8148" fmla="*/ 1695008 h 6858000"/>
            <a:gd name="connsiteX8149" fmla="*/ 6795066 w 12192000"/>
            <a:gd name="connsiteY8149" fmla="*/ 1667106 h 6858000"/>
            <a:gd name="connsiteX8150" fmla="*/ 7035031 w 12192000"/>
            <a:gd name="connsiteY8150" fmla="*/ 1667106 h 6858000"/>
            <a:gd name="connsiteX8151" fmla="*/ 7009152 w 12192000"/>
            <a:gd name="connsiteY8151" fmla="*/ 1695008 h 6858000"/>
            <a:gd name="connsiteX8152" fmla="*/ 7035031 w 12192000"/>
            <a:gd name="connsiteY8152" fmla="*/ 1722909 h 6858000"/>
            <a:gd name="connsiteX8153" fmla="*/ 7063262 w 12192000"/>
            <a:gd name="connsiteY8153" fmla="*/ 1695008 h 6858000"/>
            <a:gd name="connsiteX8154" fmla="*/ 7035031 w 12192000"/>
            <a:gd name="connsiteY8154" fmla="*/ 1667106 h 6858000"/>
            <a:gd name="connsiteX8155" fmla="*/ 7115020 w 12192000"/>
            <a:gd name="connsiteY8155" fmla="*/ 1667106 h 6858000"/>
            <a:gd name="connsiteX8156" fmla="*/ 7089142 w 12192000"/>
            <a:gd name="connsiteY8156" fmla="*/ 1695008 h 6858000"/>
            <a:gd name="connsiteX8157" fmla="*/ 7115020 w 12192000"/>
            <a:gd name="connsiteY8157" fmla="*/ 1722909 h 6858000"/>
            <a:gd name="connsiteX8158" fmla="*/ 7143251 w 12192000"/>
            <a:gd name="connsiteY8158" fmla="*/ 1695008 h 6858000"/>
            <a:gd name="connsiteX8159" fmla="*/ 7115020 w 12192000"/>
            <a:gd name="connsiteY8159" fmla="*/ 1667106 h 6858000"/>
            <a:gd name="connsiteX8160" fmla="*/ 7197361 w 12192000"/>
            <a:gd name="connsiteY8160" fmla="*/ 1667106 h 6858000"/>
            <a:gd name="connsiteX8161" fmla="*/ 7169130 w 12192000"/>
            <a:gd name="connsiteY8161" fmla="*/ 1695008 h 6858000"/>
            <a:gd name="connsiteX8162" fmla="*/ 7197361 w 12192000"/>
            <a:gd name="connsiteY8162" fmla="*/ 1722909 h 6858000"/>
            <a:gd name="connsiteX8163" fmla="*/ 7225592 w 12192000"/>
            <a:gd name="connsiteY8163" fmla="*/ 1695008 h 6858000"/>
            <a:gd name="connsiteX8164" fmla="*/ 7197361 w 12192000"/>
            <a:gd name="connsiteY8164" fmla="*/ 1667106 h 6858000"/>
            <a:gd name="connsiteX8165" fmla="*/ 7277349 w 12192000"/>
            <a:gd name="connsiteY8165" fmla="*/ 1667106 h 6858000"/>
            <a:gd name="connsiteX8166" fmla="*/ 7249118 w 12192000"/>
            <a:gd name="connsiteY8166" fmla="*/ 1695008 h 6858000"/>
            <a:gd name="connsiteX8167" fmla="*/ 7277349 w 12192000"/>
            <a:gd name="connsiteY8167" fmla="*/ 1722909 h 6858000"/>
            <a:gd name="connsiteX8168" fmla="*/ 7305580 w 12192000"/>
            <a:gd name="connsiteY8168" fmla="*/ 1695008 h 6858000"/>
            <a:gd name="connsiteX8169" fmla="*/ 7277349 w 12192000"/>
            <a:gd name="connsiteY8169" fmla="*/ 1667106 h 6858000"/>
            <a:gd name="connsiteX8170" fmla="*/ 7357337 w 12192000"/>
            <a:gd name="connsiteY8170" fmla="*/ 1667106 h 6858000"/>
            <a:gd name="connsiteX8171" fmla="*/ 7329106 w 12192000"/>
            <a:gd name="connsiteY8171" fmla="*/ 1695008 h 6858000"/>
            <a:gd name="connsiteX8172" fmla="*/ 7357337 w 12192000"/>
            <a:gd name="connsiteY8172" fmla="*/ 1722909 h 6858000"/>
            <a:gd name="connsiteX8173" fmla="*/ 7385568 w 12192000"/>
            <a:gd name="connsiteY8173" fmla="*/ 1695008 h 6858000"/>
            <a:gd name="connsiteX8174" fmla="*/ 7357337 w 12192000"/>
            <a:gd name="connsiteY8174" fmla="*/ 1667106 h 6858000"/>
            <a:gd name="connsiteX8175" fmla="*/ 7439678 w 12192000"/>
            <a:gd name="connsiteY8175" fmla="*/ 1667106 h 6858000"/>
            <a:gd name="connsiteX8176" fmla="*/ 7411447 w 12192000"/>
            <a:gd name="connsiteY8176" fmla="*/ 1695008 h 6858000"/>
            <a:gd name="connsiteX8177" fmla="*/ 7439678 w 12192000"/>
            <a:gd name="connsiteY8177" fmla="*/ 1722909 h 6858000"/>
            <a:gd name="connsiteX8178" fmla="*/ 7465557 w 12192000"/>
            <a:gd name="connsiteY8178" fmla="*/ 1695008 h 6858000"/>
            <a:gd name="connsiteX8179" fmla="*/ 7439678 w 12192000"/>
            <a:gd name="connsiteY8179" fmla="*/ 1667106 h 6858000"/>
            <a:gd name="connsiteX8180" fmla="*/ 7517314 w 12192000"/>
            <a:gd name="connsiteY8180" fmla="*/ 1667106 h 6858000"/>
            <a:gd name="connsiteX8181" fmla="*/ 7489083 w 12192000"/>
            <a:gd name="connsiteY8181" fmla="*/ 1695008 h 6858000"/>
            <a:gd name="connsiteX8182" fmla="*/ 7517314 w 12192000"/>
            <a:gd name="connsiteY8182" fmla="*/ 1722909 h 6858000"/>
            <a:gd name="connsiteX8183" fmla="*/ 7545545 w 12192000"/>
            <a:gd name="connsiteY8183" fmla="*/ 1695008 h 6858000"/>
            <a:gd name="connsiteX8184" fmla="*/ 7517314 w 12192000"/>
            <a:gd name="connsiteY8184" fmla="*/ 1667106 h 6858000"/>
            <a:gd name="connsiteX8185" fmla="*/ 7597303 w 12192000"/>
            <a:gd name="connsiteY8185" fmla="*/ 1667106 h 6858000"/>
            <a:gd name="connsiteX8186" fmla="*/ 7569072 w 12192000"/>
            <a:gd name="connsiteY8186" fmla="*/ 1695008 h 6858000"/>
            <a:gd name="connsiteX8187" fmla="*/ 7597303 w 12192000"/>
            <a:gd name="connsiteY8187" fmla="*/ 1722909 h 6858000"/>
            <a:gd name="connsiteX8188" fmla="*/ 7625534 w 12192000"/>
            <a:gd name="connsiteY8188" fmla="*/ 1695008 h 6858000"/>
            <a:gd name="connsiteX8189" fmla="*/ 7597303 w 12192000"/>
            <a:gd name="connsiteY8189" fmla="*/ 1667106 h 6858000"/>
            <a:gd name="connsiteX8190" fmla="*/ 7679644 w 12192000"/>
            <a:gd name="connsiteY8190" fmla="*/ 1667106 h 6858000"/>
            <a:gd name="connsiteX8191" fmla="*/ 7653766 w 12192000"/>
            <a:gd name="connsiteY8191" fmla="*/ 1695008 h 6858000"/>
            <a:gd name="connsiteX8192" fmla="*/ 7679644 w 12192000"/>
            <a:gd name="connsiteY8192" fmla="*/ 1722909 h 6858000"/>
            <a:gd name="connsiteX8193" fmla="*/ 7707875 w 12192000"/>
            <a:gd name="connsiteY8193" fmla="*/ 1695008 h 6858000"/>
            <a:gd name="connsiteX8194" fmla="*/ 7679644 w 12192000"/>
            <a:gd name="connsiteY8194" fmla="*/ 1667106 h 6858000"/>
            <a:gd name="connsiteX8195" fmla="*/ 7759632 w 12192000"/>
            <a:gd name="connsiteY8195" fmla="*/ 1667106 h 6858000"/>
            <a:gd name="connsiteX8196" fmla="*/ 7731401 w 12192000"/>
            <a:gd name="connsiteY8196" fmla="*/ 1695008 h 6858000"/>
            <a:gd name="connsiteX8197" fmla="*/ 7759632 w 12192000"/>
            <a:gd name="connsiteY8197" fmla="*/ 1722909 h 6858000"/>
            <a:gd name="connsiteX8198" fmla="*/ 7787863 w 12192000"/>
            <a:gd name="connsiteY8198" fmla="*/ 1695008 h 6858000"/>
            <a:gd name="connsiteX8199" fmla="*/ 7759632 w 12192000"/>
            <a:gd name="connsiteY8199" fmla="*/ 1667106 h 6858000"/>
            <a:gd name="connsiteX8200" fmla="*/ 7839620 w 12192000"/>
            <a:gd name="connsiteY8200" fmla="*/ 1667106 h 6858000"/>
            <a:gd name="connsiteX8201" fmla="*/ 7811389 w 12192000"/>
            <a:gd name="connsiteY8201" fmla="*/ 1695008 h 6858000"/>
            <a:gd name="connsiteX8202" fmla="*/ 7839620 w 12192000"/>
            <a:gd name="connsiteY8202" fmla="*/ 1722909 h 6858000"/>
            <a:gd name="connsiteX8203" fmla="*/ 7867851 w 12192000"/>
            <a:gd name="connsiteY8203" fmla="*/ 1695008 h 6858000"/>
            <a:gd name="connsiteX8204" fmla="*/ 7839620 w 12192000"/>
            <a:gd name="connsiteY8204" fmla="*/ 1667106 h 6858000"/>
            <a:gd name="connsiteX8205" fmla="*/ 7919609 w 12192000"/>
            <a:gd name="connsiteY8205" fmla="*/ 1667106 h 6858000"/>
            <a:gd name="connsiteX8206" fmla="*/ 7891378 w 12192000"/>
            <a:gd name="connsiteY8206" fmla="*/ 1695008 h 6858000"/>
            <a:gd name="connsiteX8207" fmla="*/ 7919609 w 12192000"/>
            <a:gd name="connsiteY8207" fmla="*/ 1722909 h 6858000"/>
            <a:gd name="connsiteX8208" fmla="*/ 7947841 w 12192000"/>
            <a:gd name="connsiteY8208" fmla="*/ 1695008 h 6858000"/>
            <a:gd name="connsiteX8209" fmla="*/ 7919609 w 12192000"/>
            <a:gd name="connsiteY8209" fmla="*/ 1667106 h 6858000"/>
            <a:gd name="connsiteX8210" fmla="*/ 8001949 w 12192000"/>
            <a:gd name="connsiteY8210" fmla="*/ 1667106 h 6858000"/>
            <a:gd name="connsiteX8211" fmla="*/ 7973718 w 12192000"/>
            <a:gd name="connsiteY8211" fmla="*/ 1695008 h 6858000"/>
            <a:gd name="connsiteX8212" fmla="*/ 8001949 w 12192000"/>
            <a:gd name="connsiteY8212" fmla="*/ 1722909 h 6858000"/>
            <a:gd name="connsiteX8213" fmla="*/ 8027828 w 12192000"/>
            <a:gd name="connsiteY8213" fmla="*/ 1695008 h 6858000"/>
            <a:gd name="connsiteX8214" fmla="*/ 8001949 w 12192000"/>
            <a:gd name="connsiteY8214" fmla="*/ 1667106 h 6858000"/>
            <a:gd name="connsiteX8215" fmla="*/ 8081938 w 12192000"/>
            <a:gd name="connsiteY8215" fmla="*/ 1667106 h 6858000"/>
            <a:gd name="connsiteX8216" fmla="*/ 8053707 w 12192000"/>
            <a:gd name="connsiteY8216" fmla="*/ 1695008 h 6858000"/>
            <a:gd name="connsiteX8217" fmla="*/ 8081938 w 12192000"/>
            <a:gd name="connsiteY8217" fmla="*/ 1722909 h 6858000"/>
            <a:gd name="connsiteX8218" fmla="*/ 8110169 w 12192000"/>
            <a:gd name="connsiteY8218" fmla="*/ 1695008 h 6858000"/>
            <a:gd name="connsiteX8219" fmla="*/ 8081938 w 12192000"/>
            <a:gd name="connsiteY8219" fmla="*/ 1667106 h 6858000"/>
            <a:gd name="connsiteX8220" fmla="*/ 8164280 w 12192000"/>
            <a:gd name="connsiteY8220" fmla="*/ 1667106 h 6858000"/>
            <a:gd name="connsiteX8221" fmla="*/ 8136049 w 12192000"/>
            <a:gd name="connsiteY8221" fmla="*/ 1695008 h 6858000"/>
            <a:gd name="connsiteX8222" fmla="*/ 8164280 w 12192000"/>
            <a:gd name="connsiteY8222" fmla="*/ 1722909 h 6858000"/>
            <a:gd name="connsiteX8223" fmla="*/ 8190158 w 12192000"/>
            <a:gd name="connsiteY8223" fmla="*/ 1695008 h 6858000"/>
            <a:gd name="connsiteX8224" fmla="*/ 8164280 w 12192000"/>
            <a:gd name="connsiteY8224" fmla="*/ 1667106 h 6858000"/>
            <a:gd name="connsiteX8225" fmla="*/ 8241915 w 12192000"/>
            <a:gd name="connsiteY8225" fmla="*/ 1667106 h 6858000"/>
            <a:gd name="connsiteX8226" fmla="*/ 8213684 w 12192000"/>
            <a:gd name="connsiteY8226" fmla="*/ 1695008 h 6858000"/>
            <a:gd name="connsiteX8227" fmla="*/ 8241915 w 12192000"/>
            <a:gd name="connsiteY8227" fmla="*/ 1722909 h 6858000"/>
            <a:gd name="connsiteX8228" fmla="*/ 8270146 w 12192000"/>
            <a:gd name="connsiteY8228" fmla="*/ 1695008 h 6858000"/>
            <a:gd name="connsiteX8229" fmla="*/ 8241915 w 12192000"/>
            <a:gd name="connsiteY8229" fmla="*/ 1667106 h 6858000"/>
            <a:gd name="connsiteX8230" fmla="*/ 8321905 w 12192000"/>
            <a:gd name="connsiteY8230" fmla="*/ 1667106 h 6858000"/>
            <a:gd name="connsiteX8231" fmla="*/ 8296026 w 12192000"/>
            <a:gd name="connsiteY8231" fmla="*/ 1695008 h 6858000"/>
            <a:gd name="connsiteX8232" fmla="*/ 8321905 w 12192000"/>
            <a:gd name="connsiteY8232" fmla="*/ 1722909 h 6858000"/>
            <a:gd name="connsiteX8233" fmla="*/ 8350135 w 12192000"/>
            <a:gd name="connsiteY8233" fmla="*/ 1695008 h 6858000"/>
            <a:gd name="connsiteX8234" fmla="*/ 8321905 w 12192000"/>
            <a:gd name="connsiteY8234" fmla="*/ 1667106 h 6858000"/>
            <a:gd name="connsiteX8235" fmla="*/ 8401892 w 12192000"/>
            <a:gd name="connsiteY8235" fmla="*/ 1667106 h 6858000"/>
            <a:gd name="connsiteX8236" fmla="*/ 8376013 w 12192000"/>
            <a:gd name="connsiteY8236" fmla="*/ 1695008 h 6858000"/>
            <a:gd name="connsiteX8237" fmla="*/ 8401892 w 12192000"/>
            <a:gd name="connsiteY8237" fmla="*/ 1722909 h 6858000"/>
            <a:gd name="connsiteX8238" fmla="*/ 8430123 w 12192000"/>
            <a:gd name="connsiteY8238" fmla="*/ 1695008 h 6858000"/>
            <a:gd name="connsiteX8239" fmla="*/ 8401892 w 12192000"/>
            <a:gd name="connsiteY8239" fmla="*/ 1667106 h 6858000"/>
            <a:gd name="connsiteX8240" fmla="*/ 8481880 w 12192000"/>
            <a:gd name="connsiteY8240" fmla="*/ 1667106 h 6858000"/>
            <a:gd name="connsiteX8241" fmla="*/ 8456001 w 12192000"/>
            <a:gd name="connsiteY8241" fmla="*/ 1695008 h 6858000"/>
            <a:gd name="connsiteX8242" fmla="*/ 8481880 w 12192000"/>
            <a:gd name="connsiteY8242" fmla="*/ 1722909 h 6858000"/>
            <a:gd name="connsiteX8243" fmla="*/ 8510111 w 12192000"/>
            <a:gd name="connsiteY8243" fmla="*/ 1695008 h 6858000"/>
            <a:gd name="connsiteX8244" fmla="*/ 8481880 w 12192000"/>
            <a:gd name="connsiteY8244" fmla="*/ 1667106 h 6858000"/>
            <a:gd name="connsiteX8245" fmla="*/ 8564221 w 12192000"/>
            <a:gd name="connsiteY8245" fmla="*/ 1667106 h 6858000"/>
            <a:gd name="connsiteX8246" fmla="*/ 8535990 w 12192000"/>
            <a:gd name="connsiteY8246" fmla="*/ 1695008 h 6858000"/>
            <a:gd name="connsiteX8247" fmla="*/ 8564221 w 12192000"/>
            <a:gd name="connsiteY8247" fmla="*/ 1722909 h 6858000"/>
            <a:gd name="connsiteX8248" fmla="*/ 8592452 w 12192000"/>
            <a:gd name="connsiteY8248" fmla="*/ 1695008 h 6858000"/>
            <a:gd name="connsiteX8249" fmla="*/ 8564221 w 12192000"/>
            <a:gd name="connsiteY8249" fmla="*/ 1667106 h 6858000"/>
            <a:gd name="connsiteX8250" fmla="*/ 8644209 w 12192000"/>
            <a:gd name="connsiteY8250" fmla="*/ 1667106 h 6858000"/>
            <a:gd name="connsiteX8251" fmla="*/ 8615978 w 12192000"/>
            <a:gd name="connsiteY8251" fmla="*/ 1695008 h 6858000"/>
            <a:gd name="connsiteX8252" fmla="*/ 8644209 w 12192000"/>
            <a:gd name="connsiteY8252" fmla="*/ 1722909 h 6858000"/>
            <a:gd name="connsiteX8253" fmla="*/ 8672440 w 12192000"/>
            <a:gd name="connsiteY8253" fmla="*/ 1695008 h 6858000"/>
            <a:gd name="connsiteX8254" fmla="*/ 8644209 w 12192000"/>
            <a:gd name="connsiteY8254" fmla="*/ 1667106 h 6858000"/>
            <a:gd name="connsiteX8255" fmla="*/ 8724197 w 12192000"/>
            <a:gd name="connsiteY8255" fmla="*/ 1667106 h 6858000"/>
            <a:gd name="connsiteX8256" fmla="*/ 8695966 w 12192000"/>
            <a:gd name="connsiteY8256" fmla="*/ 1695008 h 6858000"/>
            <a:gd name="connsiteX8257" fmla="*/ 8724197 w 12192000"/>
            <a:gd name="connsiteY8257" fmla="*/ 1722909 h 6858000"/>
            <a:gd name="connsiteX8258" fmla="*/ 8752428 w 12192000"/>
            <a:gd name="connsiteY8258" fmla="*/ 1695008 h 6858000"/>
            <a:gd name="connsiteX8259" fmla="*/ 8724197 w 12192000"/>
            <a:gd name="connsiteY8259" fmla="*/ 1667106 h 6858000"/>
            <a:gd name="connsiteX8260" fmla="*/ 8806539 w 12192000"/>
            <a:gd name="connsiteY8260" fmla="*/ 1667106 h 6858000"/>
            <a:gd name="connsiteX8261" fmla="*/ 8778308 w 12192000"/>
            <a:gd name="connsiteY8261" fmla="*/ 1695008 h 6858000"/>
            <a:gd name="connsiteX8262" fmla="*/ 8806539 w 12192000"/>
            <a:gd name="connsiteY8262" fmla="*/ 1722909 h 6858000"/>
            <a:gd name="connsiteX8263" fmla="*/ 8832417 w 12192000"/>
            <a:gd name="connsiteY8263" fmla="*/ 1695008 h 6858000"/>
            <a:gd name="connsiteX8264" fmla="*/ 8806539 w 12192000"/>
            <a:gd name="connsiteY8264" fmla="*/ 1667106 h 6858000"/>
            <a:gd name="connsiteX8265" fmla="*/ 8884175 w 12192000"/>
            <a:gd name="connsiteY8265" fmla="*/ 1667106 h 6858000"/>
            <a:gd name="connsiteX8266" fmla="*/ 8855944 w 12192000"/>
            <a:gd name="connsiteY8266" fmla="*/ 1695008 h 6858000"/>
            <a:gd name="connsiteX8267" fmla="*/ 8884175 w 12192000"/>
            <a:gd name="connsiteY8267" fmla="*/ 1722909 h 6858000"/>
            <a:gd name="connsiteX8268" fmla="*/ 8912407 w 12192000"/>
            <a:gd name="connsiteY8268" fmla="*/ 1695008 h 6858000"/>
            <a:gd name="connsiteX8269" fmla="*/ 8884175 w 12192000"/>
            <a:gd name="connsiteY8269" fmla="*/ 1667106 h 6858000"/>
            <a:gd name="connsiteX8270" fmla="*/ 8964163 w 12192000"/>
            <a:gd name="connsiteY8270" fmla="*/ 1667106 h 6858000"/>
            <a:gd name="connsiteX8271" fmla="*/ 8935932 w 12192000"/>
            <a:gd name="connsiteY8271" fmla="*/ 1695008 h 6858000"/>
            <a:gd name="connsiteX8272" fmla="*/ 8964163 w 12192000"/>
            <a:gd name="connsiteY8272" fmla="*/ 1722909 h 6858000"/>
            <a:gd name="connsiteX8273" fmla="*/ 8992394 w 12192000"/>
            <a:gd name="connsiteY8273" fmla="*/ 1695008 h 6858000"/>
            <a:gd name="connsiteX8274" fmla="*/ 8964163 w 12192000"/>
            <a:gd name="connsiteY8274" fmla="*/ 1667106 h 6858000"/>
            <a:gd name="connsiteX8275" fmla="*/ 9046504 w 12192000"/>
            <a:gd name="connsiteY8275" fmla="*/ 1667106 h 6858000"/>
            <a:gd name="connsiteX8276" fmla="*/ 9020625 w 12192000"/>
            <a:gd name="connsiteY8276" fmla="*/ 1695008 h 6858000"/>
            <a:gd name="connsiteX8277" fmla="*/ 9046504 w 12192000"/>
            <a:gd name="connsiteY8277" fmla="*/ 1722909 h 6858000"/>
            <a:gd name="connsiteX8278" fmla="*/ 9074735 w 12192000"/>
            <a:gd name="connsiteY8278" fmla="*/ 1695008 h 6858000"/>
            <a:gd name="connsiteX8279" fmla="*/ 9046504 w 12192000"/>
            <a:gd name="connsiteY8279" fmla="*/ 1667106 h 6858000"/>
            <a:gd name="connsiteX8280" fmla="*/ 9126492 w 12192000"/>
            <a:gd name="connsiteY8280" fmla="*/ 1667106 h 6858000"/>
            <a:gd name="connsiteX8281" fmla="*/ 9098261 w 12192000"/>
            <a:gd name="connsiteY8281" fmla="*/ 1695008 h 6858000"/>
            <a:gd name="connsiteX8282" fmla="*/ 9126492 w 12192000"/>
            <a:gd name="connsiteY8282" fmla="*/ 1722909 h 6858000"/>
            <a:gd name="connsiteX8283" fmla="*/ 9154723 w 12192000"/>
            <a:gd name="connsiteY8283" fmla="*/ 1695008 h 6858000"/>
            <a:gd name="connsiteX8284" fmla="*/ 9126492 w 12192000"/>
            <a:gd name="connsiteY8284" fmla="*/ 1667106 h 6858000"/>
            <a:gd name="connsiteX8285" fmla="*/ 9206480 w 12192000"/>
            <a:gd name="connsiteY8285" fmla="*/ 1667106 h 6858000"/>
            <a:gd name="connsiteX8286" fmla="*/ 9178249 w 12192000"/>
            <a:gd name="connsiteY8286" fmla="*/ 1695008 h 6858000"/>
            <a:gd name="connsiteX8287" fmla="*/ 9206480 w 12192000"/>
            <a:gd name="connsiteY8287" fmla="*/ 1722909 h 6858000"/>
            <a:gd name="connsiteX8288" fmla="*/ 9234711 w 12192000"/>
            <a:gd name="connsiteY8288" fmla="*/ 1695008 h 6858000"/>
            <a:gd name="connsiteX8289" fmla="*/ 9206480 w 12192000"/>
            <a:gd name="connsiteY8289" fmla="*/ 1667106 h 6858000"/>
            <a:gd name="connsiteX8290" fmla="*/ 9286468 w 12192000"/>
            <a:gd name="connsiteY8290" fmla="*/ 1667106 h 6858000"/>
            <a:gd name="connsiteX8291" fmla="*/ 9258237 w 12192000"/>
            <a:gd name="connsiteY8291" fmla="*/ 1695008 h 6858000"/>
            <a:gd name="connsiteX8292" fmla="*/ 9286468 w 12192000"/>
            <a:gd name="connsiteY8292" fmla="*/ 1722909 h 6858000"/>
            <a:gd name="connsiteX8293" fmla="*/ 9314699 w 12192000"/>
            <a:gd name="connsiteY8293" fmla="*/ 1695008 h 6858000"/>
            <a:gd name="connsiteX8294" fmla="*/ 9286468 w 12192000"/>
            <a:gd name="connsiteY8294" fmla="*/ 1667106 h 6858000"/>
            <a:gd name="connsiteX8295" fmla="*/ 9366458 w 12192000"/>
            <a:gd name="connsiteY8295" fmla="*/ 1667106 h 6858000"/>
            <a:gd name="connsiteX8296" fmla="*/ 9338227 w 12192000"/>
            <a:gd name="connsiteY8296" fmla="*/ 1695008 h 6858000"/>
            <a:gd name="connsiteX8297" fmla="*/ 9366458 w 12192000"/>
            <a:gd name="connsiteY8297" fmla="*/ 1722909 h 6858000"/>
            <a:gd name="connsiteX8298" fmla="*/ 9394690 w 12192000"/>
            <a:gd name="connsiteY8298" fmla="*/ 1695008 h 6858000"/>
            <a:gd name="connsiteX8299" fmla="*/ 9366458 w 12192000"/>
            <a:gd name="connsiteY8299" fmla="*/ 1667106 h 6858000"/>
            <a:gd name="connsiteX8300" fmla="*/ 9448798 w 12192000"/>
            <a:gd name="connsiteY8300" fmla="*/ 1667106 h 6858000"/>
            <a:gd name="connsiteX8301" fmla="*/ 9420567 w 12192000"/>
            <a:gd name="connsiteY8301" fmla="*/ 1695008 h 6858000"/>
            <a:gd name="connsiteX8302" fmla="*/ 9448798 w 12192000"/>
            <a:gd name="connsiteY8302" fmla="*/ 1722909 h 6858000"/>
            <a:gd name="connsiteX8303" fmla="*/ 9474677 w 12192000"/>
            <a:gd name="connsiteY8303" fmla="*/ 1695008 h 6858000"/>
            <a:gd name="connsiteX8304" fmla="*/ 9448798 w 12192000"/>
            <a:gd name="connsiteY8304" fmla="*/ 1667106 h 6858000"/>
            <a:gd name="connsiteX8305" fmla="*/ 9528787 w 12192000"/>
            <a:gd name="connsiteY8305" fmla="*/ 1667106 h 6858000"/>
            <a:gd name="connsiteX8306" fmla="*/ 9500556 w 12192000"/>
            <a:gd name="connsiteY8306" fmla="*/ 1695008 h 6858000"/>
            <a:gd name="connsiteX8307" fmla="*/ 9528787 w 12192000"/>
            <a:gd name="connsiteY8307" fmla="*/ 1722909 h 6858000"/>
            <a:gd name="connsiteX8308" fmla="*/ 9557018 w 12192000"/>
            <a:gd name="connsiteY8308" fmla="*/ 1695008 h 6858000"/>
            <a:gd name="connsiteX8309" fmla="*/ 9528787 w 12192000"/>
            <a:gd name="connsiteY8309" fmla="*/ 1667106 h 6858000"/>
            <a:gd name="connsiteX8310" fmla="*/ 9611129 w 12192000"/>
            <a:gd name="connsiteY8310" fmla="*/ 1667106 h 6858000"/>
            <a:gd name="connsiteX8311" fmla="*/ 9582898 w 12192000"/>
            <a:gd name="connsiteY8311" fmla="*/ 1695008 h 6858000"/>
            <a:gd name="connsiteX8312" fmla="*/ 9611129 w 12192000"/>
            <a:gd name="connsiteY8312" fmla="*/ 1722909 h 6858000"/>
            <a:gd name="connsiteX8313" fmla="*/ 9637007 w 12192000"/>
            <a:gd name="connsiteY8313" fmla="*/ 1695008 h 6858000"/>
            <a:gd name="connsiteX8314" fmla="*/ 9611129 w 12192000"/>
            <a:gd name="connsiteY8314" fmla="*/ 1667106 h 6858000"/>
            <a:gd name="connsiteX8315" fmla="*/ 9688765 w 12192000"/>
            <a:gd name="connsiteY8315" fmla="*/ 1667106 h 6858000"/>
            <a:gd name="connsiteX8316" fmla="*/ 9662886 w 12192000"/>
            <a:gd name="connsiteY8316" fmla="*/ 1695008 h 6858000"/>
            <a:gd name="connsiteX8317" fmla="*/ 9688765 w 12192000"/>
            <a:gd name="connsiteY8317" fmla="*/ 1722909 h 6858000"/>
            <a:gd name="connsiteX8318" fmla="*/ 9716995 w 12192000"/>
            <a:gd name="connsiteY8318" fmla="*/ 1695008 h 6858000"/>
            <a:gd name="connsiteX8319" fmla="*/ 9688765 w 12192000"/>
            <a:gd name="connsiteY8319" fmla="*/ 1667106 h 6858000"/>
            <a:gd name="connsiteX8320" fmla="*/ 9768751 w 12192000"/>
            <a:gd name="connsiteY8320" fmla="*/ 1667106 h 6858000"/>
            <a:gd name="connsiteX8321" fmla="*/ 9740520 w 12192000"/>
            <a:gd name="connsiteY8321" fmla="*/ 1695008 h 6858000"/>
            <a:gd name="connsiteX8322" fmla="*/ 9768751 w 12192000"/>
            <a:gd name="connsiteY8322" fmla="*/ 1722909 h 6858000"/>
            <a:gd name="connsiteX8323" fmla="*/ 9796982 w 12192000"/>
            <a:gd name="connsiteY8323" fmla="*/ 1695008 h 6858000"/>
            <a:gd name="connsiteX8324" fmla="*/ 9768751 w 12192000"/>
            <a:gd name="connsiteY8324" fmla="*/ 1667106 h 6858000"/>
            <a:gd name="connsiteX8325" fmla="*/ 9848740 w 12192000"/>
            <a:gd name="connsiteY8325" fmla="*/ 1667106 h 6858000"/>
            <a:gd name="connsiteX8326" fmla="*/ 9822861 w 12192000"/>
            <a:gd name="connsiteY8326" fmla="*/ 1695008 h 6858000"/>
            <a:gd name="connsiteX8327" fmla="*/ 9848740 w 12192000"/>
            <a:gd name="connsiteY8327" fmla="*/ 1722909 h 6858000"/>
            <a:gd name="connsiteX8328" fmla="*/ 9876971 w 12192000"/>
            <a:gd name="connsiteY8328" fmla="*/ 1695008 h 6858000"/>
            <a:gd name="connsiteX8329" fmla="*/ 9848740 w 12192000"/>
            <a:gd name="connsiteY8329" fmla="*/ 1667106 h 6858000"/>
            <a:gd name="connsiteX8330" fmla="*/ 9931082 w 12192000"/>
            <a:gd name="connsiteY8330" fmla="*/ 1667106 h 6858000"/>
            <a:gd name="connsiteX8331" fmla="*/ 9902851 w 12192000"/>
            <a:gd name="connsiteY8331" fmla="*/ 1695008 h 6858000"/>
            <a:gd name="connsiteX8332" fmla="*/ 9931082 w 12192000"/>
            <a:gd name="connsiteY8332" fmla="*/ 1722909 h 6858000"/>
            <a:gd name="connsiteX8333" fmla="*/ 9959314 w 12192000"/>
            <a:gd name="connsiteY8333" fmla="*/ 1695008 h 6858000"/>
            <a:gd name="connsiteX8334" fmla="*/ 9931082 w 12192000"/>
            <a:gd name="connsiteY8334" fmla="*/ 1667106 h 6858000"/>
            <a:gd name="connsiteX8335" fmla="*/ 10011069 w 12192000"/>
            <a:gd name="connsiteY8335" fmla="*/ 1667106 h 6858000"/>
            <a:gd name="connsiteX8336" fmla="*/ 9982838 w 12192000"/>
            <a:gd name="connsiteY8336" fmla="*/ 1695008 h 6858000"/>
            <a:gd name="connsiteX8337" fmla="*/ 10011069 w 12192000"/>
            <a:gd name="connsiteY8337" fmla="*/ 1722909 h 6858000"/>
            <a:gd name="connsiteX8338" fmla="*/ 10039300 w 12192000"/>
            <a:gd name="connsiteY8338" fmla="*/ 1695008 h 6858000"/>
            <a:gd name="connsiteX8339" fmla="*/ 10011069 w 12192000"/>
            <a:gd name="connsiteY8339" fmla="*/ 1667106 h 6858000"/>
            <a:gd name="connsiteX8340" fmla="*/ 10091058 w 12192000"/>
            <a:gd name="connsiteY8340" fmla="*/ 1667106 h 6858000"/>
            <a:gd name="connsiteX8341" fmla="*/ 10062827 w 12192000"/>
            <a:gd name="connsiteY8341" fmla="*/ 1695008 h 6858000"/>
            <a:gd name="connsiteX8342" fmla="*/ 10091058 w 12192000"/>
            <a:gd name="connsiteY8342" fmla="*/ 1722909 h 6858000"/>
            <a:gd name="connsiteX8343" fmla="*/ 10119289 w 12192000"/>
            <a:gd name="connsiteY8343" fmla="*/ 1695008 h 6858000"/>
            <a:gd name="connsiteX8344" fmla="*/ 10091058 w 12192000"/>
            <a:gd name="connsiteY8344" fmla="*/ 1667106 h 6858000"/>
            <a:gd name="connsiteX8345" fmla="*/ 10493352 w 12192000"/>
            <a:gd name="connsiteY8345" fmla="*/ 1667106 h 6858000"/>
            <a:gd name="connsiteX8346" fmla="*/ 10467473 w 12192000"/>
            <a:gd name="connsiteY8346" fmla="*/ 1695008 h 6858000"/>
            <a:gd name="connsiteX8347" fmla="*/ 10493352 w 12192000"/>
            <a:gd name="connsiteY8347" fmla="*/ 1722909 h 6858000"/>
            <a:gd name="connsiteX8348" fmla="*/ 10521583 w 12192000"/>
            <a:gd name="connsiteY8348" fmla="*/ 1695008 h 6858000"/>
            <a:gd name="connsiteX8349" fmla="*/ 10493352 w 12192000"/>
            <a:gd name="connsiteY8349" fmla="*/ 1667106 h 6858000"/>
            <a:gd name="connsiteX8350" fmla="*/ 1085308 w 12192000"/>
            <a:gd name="connsiteY8350" fmla="*/ 1746161 h 6858000"/>
            <a:gd name="connsiteX8351" fmla="*/ 1059429 w 12192000"/>
            <a:gd name="connsiteY8351" fmla="*/ 1774062 h 6858000"/>
            <a:gd name="connsiteX8352" fmla="*/ 1085308 w 12192000"/>
            <a:gd name="connsiteY8352" fmla="*/ 1801964 h 6858000"/>
            <a:gd name="connsiteX8353" fmla="*/ 1113539 w 12192000"/>
            <a:gd name="connsiteY8353" fmla="*/ 1774062 h 6858000"/>
            <a:gd name="connsiteX8354" fmla="*/ 1085308 w 12192000"/>
            <a:gd name="connsiteY8354" fmla="*/ 1746161 h 6858000"/>
            <a:gd name="connsiteX8355" fmla="*/ 1167649 w 12192000"/>
            <a:gd name="connsiteY8355" fmla="*/ 1746161 h 6858000"/>
            <a:gd name="connsiteX8356" fmla="*/ 1141770 w 12192000"/>
            <a:gd name="connsiteY8356" fmla="*/ 1774062 h 6858000"/>
            <a:gd name="connsiteX8357" fmla="*/ 1167649 w 12192000"/>
            <a:gd name="connsiteY8357" fmla="*/ 1801964 h 6858000"/>
            <a:gd name="connsiteX8358" fmla="*/ 1195880 w 12192000"/>
            <a:gd name="connsiteY8358" fmla="*/ 1774062 h 6858000"/>
            <a:gd name="connsiteX8359" fmla="*/ 1167649 w 12192000"/>
            <a:gd name="connsiteY8359" fmla="*/ 1746161 h 6858000"/>
            <a:gd name="connsiteX8360" fmla="*/ 1247638 w 12192000"/>
            <a:gd name="connsiteY8360" fmla="*/ 1746161 h 6858000"/>
            <a:gd name="connsiteX8361" fmla="*/ 1221759 w 12192000"/>
            <a:gd name="connsiteY8361" fmla="*/ 1774062 h 6858000"/>
            <a:gd name="connsiteX8362" fmla="*/ 1247638 w 12192000"/>
            <a:gd name="connsiteY8362" fmla="*/ 1801964 h 6858000"/>
            <a:gd name="connsiteX8363" fmla="*/ 1275869 w 12192000"/>
            <a:gd name="connsiteY8363" fmla="*/ 1774062 h 6858000"/>
            <a:gd name="connsiteX8364" fmla="*/ 1247638 w 12192000"/>
            <a:gd name="connsiteY8364" fmla="*/ 1746161 h 6858000"/>
            <a:gd name="connsiteX8365" fmla="*/ 1327626 w 12192000"/>
            <a:gd name="connsiteY8365" fmla="*/ 1746161 h 6858000"/>
            <a:gd name="connsiteX8366" fmla="*/ 1301747 w 12192000"/>
            <a:gd name="connsiteY8366" fmla="*/ 1774062 h 6858000"/>
            <a:gd name="connsiteX8367" fmla="*/ 1327626 w 12192000"/>
            <a:gd name="connsiteY8367" fmla="*/ 1801964 h 6858000"/>
            <a:gd name="connsiteX8368" fmla="*/ 1355857 w 12192000"/>
            <a:gd name="connsiteY8368" fmla="*/ 1774062 h 6858000"/>
            <a:gd name="connsiteX8369" fmla="*/ 1327626 w 12192000"/>
            <a:gd name="connsiteY8369" fmla="*/ 1746161 h 6858000"/>
            <a:gd name="connsiteX8370" fmla="*/ 1407614 w 12192000"/>
            <a:gd name="connsiteY8370" fmla="*/ 1746161 h 6858000"/>
            <a:gd name="connsiteX8371" fmla="*/ 1379383 w 12192000"/>
            <a:gd name="connsiteY8371" fmla="*/ 1774062 h 6858000"/>
            <a:gd name="connsiteX8372" fmla="*/ 1407614 w 12192000"/>
            <a:gd name="connsiteY8372" fmla="*/ 1801964 h 6858000"/>
            <a:gd name="connsiteX8373" fmla="*/ 1435845 w 12192000"/>
            <a:gd name="connsiteY8373" fmla="*/ 1774062 h 6858000"/>
            <a:gd name="connsiteX8374" fmla="*/ 1407614 w 12192000"/>
            <a:gd name="connsiteY8374" fmla="*/ 1746161 h 6858000"/>
            <a:gd name="connsiteX8375" fmla="*/ 1487602 w 12192000"/>
            <a:gd name="connsiteY8375" fmla="*/ 1746161 h 6858000"/>
            <a:gd name="connsiteX8376" fmla="*/ 1459371 w 12192000"/>
            <a:gd name="connsiteY8376" fmla="*/ 1774062 h 6858000"/>
            <a:gd name="connsiteX8377" fmla="*/ 1487602 w 12192000"/>
            <a:gd name="connsiteY8377" fmla="*/ 1801964 h 6858000"/>
            <a:gd name="connsiteX8378" fmla="*/ 1515833 w 12192000"/>
            <a:gd name="connsiteY8378" fmla="*/ 1774062 h 6858000"/>
            <a:gd name="connsiteX8379" fmla="*/ 1487602 w 12192000"/>
            <a:gd name="connsiteY8379" fmla="*/ 1746161 h 6858000"/>
            <a:gd name="connsiteX8380" fmla="*/ 1569943 w 12192000"/>
            <a:gd name="connsiteY8380" fmla="*/ 1746161 h 6858000"/>
            <a:gd name="connsiteX8381" fmla="*/ 1541712 w 12192000"/>
            <a:gd name="connsiteY8381" fmla="*/ 1774062 h 6858000"/>
            <a:gd name="connsiteX8382" fmla="*/ 1569943 w 12192000"/>
            <a:gd name="connsiteY8382" fmla="*/ 1801964 h 6858000"/>
            <a:gd name="connsiteX8383" fmla="*/ 1598174 w 12192000"/>
            <a:gd name="connsiteY8383" fmla="*/ 1774062 h 6858000"/>
            <a:gd name="connsiteX8384" fmla="*/ 1569943 w 12192000"/>
            <a:gd name="connsiteY8384" fmla="*/ 1746161 h 6858000"/>
            <a:gd name="connsiteX8385" fmla="*/ 1649932 w 12192000"/>
            <a:gd name="connsiteY8385" fmla="*/ 1746161 h 6858000"/>
            <a:gd name="connsiteX8386" fmla="*/ 1621701 w 12192000"/>
            <a:gd name="connsiteY8386" fmla="*/ 1774062 h 6858000"/>
            <a:gd name="connsiteX8387" fmla="*/ 1649932 w 12192000"/>
            <a:gd name="connsiteY8387" fmla="*/ 1801964 h 6858000"/>
            <a:gd name="connsiteX8388" fmla="*/ 1678163 w 12192000"/>
            <a:gd name="connsiteY8388" fmla="*/ 1774062 h 6858000"/>
            <a:gd name="connsiteX8389" fmla="*/ 1649932 w 12192000"/>
            <a:gd name="connsiteY8389" fmla="*/ 1746161 h 6858000"/>
            <a:gd name="connsiteX8390" fmla="*/ 1729920 w 12192000"/>
            <a:gd name="connsiteY8390" fmla="*/ 1746161 h 6858000"/>
            <a:gd name="connsiteX8391" fmla="*/ 1701689 w 12192000"/>
            <a:gd name="connsiteY8391" fmla="*/ 1774062 h 6858000"/>
            <a:gd name="connsiteX8392" fmla="*/ 1729920 w 12192000"/>
            <a:gd name="connsiteY8392" fmla="*/ 1801964 h 6858000"/>
            <a:gd name="connsiteX8393" fmla="*/ 1758151 w 12192000"/>
            <a:gd name="connsiteY8393" fmla="*/ 1774062 h 6858000"/>
            <a:gd name="connsiteX8394" fmla="*/ 1729920 w 12192000"/>
            <a:gd name="connsiteY8394" fmla="*/ 1746161 h 6858000"/>
            <a:gd name="connsiteX8395" fmla="*/ 1809908 w 12192000"/>
            <a:gd name="connsiteY8395" fmla="*/ 1746161 h 6858000"/>
            <a:gd name="connsiteX8396" fmla="*/ 1781677 w 12192000"/>
            <a:gd name="connsiteY8396" fmla="*/ 1774062 h 6858000"/>
            <a:gd name="connsiteX8397" fmla="*/ 1809908 w 12192000"/>
            <a:gd name="connsiteY8397" fmla="*/ 1801964 h 6858000"/>
            <a:gd name="connsiteX8398" fmla="*/ 1838139 w 12192000"/>
            <a:gd name="connsiteY8398" fmla="*/ 1774062 h 6858000"/>
            <a:gd name="connsiteX8399" fmla="*/ 1809908 w 12192000"/>
            <a:gd name="connsiteY8399" fmla="*/ 1746161 h 6858000"/>
            <a:gd name="connsiteX8400" fmla="*/ 1889897 w 12192000"/>
            <a:gd name="connsiteY8400" fmla="*/ 1746161 h 6858000"/>
            <a:gd name="connsiteX8401" fmla="*/ 1864018 w 12192000"/>
            <a:gd name="connsiteY8401" fmla="*/ 1774062 h 6858000"/>
            <a:gd name="connsiteX8402" fmla="*/ 1889897 w 12192000"/>
            <a:gd name="connsiteY8402" fmla="*/ 1801964 h 6858000"/>
            <a:gd name="connsiteX8403" fmla="*/ 1918128 w 12192000"/>
            <a:gd name="connsiteY8403" fmla="*/ 1774062 h 6858000"/>
            <a:gd name="connsiteX8404" fmla="*/ 1889897 w 12192000"/>
            <a:gd name="connsiteY8404" fmla="*/ 1746161 h 6858000"/>
            <a:gd name="connsiteX8405" fmla="*/ 1969886 w 12192000"/>
            <a:gd name="connsiteY8405" fmla="*/ 1746161 h 6858000"/>
            <a:gd name="connsiteX8406" fmla="*/ 1944007 w 12192000"/>
            <a:gd name="connsiteY8406" fmla="*/ 1774062 h 6858000"/>
            <a:gd name="connsiteX8407" fmla="*/ 1969886 w 12192000"/>
            <a:gd name="connsiteY8407" fmla="*/ 1801964 h 6858000"/>
            <a:gd name="connsiteX8408" fmla="*/ 1998117 w 12192000"/>
            <a:gd name="connsiteY8408" fmla="*/ 1774062 h 6858000"/>
            <a:gd name="connsiteX8409" fmla="*/ 1969886 w 12192000"/>
            <a:gd name="connsiteY8409" fmla="*/ 1746161 h 6858000"/>
            <a:gd name="connsiteX8410" fmla="*/ 2052227 w 12192000"/>
            <a:gd name="connsiteY8410" fmla="*/ 1746161 h 6858000"/>
            <a:gd name="connsiteX8411" fmla="*/ 2026348 w 12192000"/>
            <a:gd name="connsiteY8411" fmla="*/ 1774062 h 6858000"/>
            <a:gd name="connsiteX8412" fmla="*/ 2052227 w 12192000"/>
            <a:gd name="connsiteY8412" fmla="*/ 1801964 h 6858000"/>
            <a:gd name="connsiteX8413" fmla="*/ 2080458 w 12192000"/>
            <a:gd name="connsiteY8413" fmla="*/ 1774062 h 6858000"/>
            <a:gd name="connsiteX8414" fmla="*/ 2052227 w 12192000"/>
            <a:gd name="connsiteY8414" fmla="*/ 1746161 h 6858000"/>
            <a:gd name="connsiteX8415" fmla="*/ 2132214 w 12192000"/>
            <a:gd name="connsiteY8415" fmla="*/ 1746161 h 6858000"/>
            <a:gd name="connsiteX8416" fmla="*/ 2103983 w 12192000"/>
            <a:gd name="connsiteY8416" fmla="*/ 1774062 h 6858000"/>
            <a:gd name="connsiteX8417" fmla="*/ 2132214 w 12192000"/>
            <a:gd name="connsiteY8417" fmla="*/ 1801964 h 6858000"/>
            <a:gd name="connsiteX8418" fmla="*/ 2160445 w 12192000"/>
            <a:gd name="connsiteY8418" fmla="*/ 1774062 h 6858000"/>
            <a:gd name="connsiteX8419" fmla="*/ 2132214 w 12192000"/>
            <a:gd name="connsiteY8419" fmla="*/ 1746161 h 6858000"/>
            <a:gd name="connsiteX8420" fmla="*/ 2212204 w 12192000"/>
            <a:gd name="connsiteY8420" fmla="*/ 1746161 h 6858000"/>
            <a:gd name="connsiteX8421" fmla="*/ 2183973 w 12192000"/>
            <a:gd name="connsiteY8421" fmla="*/ 1774062 h 6858000"/>
            <a:gd name="connsiteX8422" fmla="*/ 2212204 w 12192000"/>
            <a:gd name="connsiteY8422" fmla="*/ 1801964 h 6858000"/>
            <a:gd name="connsiteX8423" fmla="*/ 2240436 w 12192000"/>
            <a:gd name="connsiteY8423" fmla="*/ 1774062 h 6858000"/>
            <a:gd name="connsiteX8424" fmla="*/ 2212204 w 12192000"/>
            <a:gd name="connsiteY8424" fmla="*/ 1746161 h 6858000"/>
            <a:gd name="connsiteX8425" fmla="*/ 2294544 w 12192000"/>
            <a:gd name="connsiteY8425" fmla="*/ 1746161 h 6858000"/>
            <a:gd name="connsiteX8426" fmla="*/ 2266313 w 12192000"/>
            <a:gd name="connsiteY8426" fmla="*/ 1774062 h 6858000"/>
            <a:gd name="connsiteX8427" fmla="*/ 2294544 w 12192000"/>
            <a:gd name="connsiteY8427" fmla="*/ 1801964 h 6858000"/>
            <a:gd name="connsiteX8428" fmla="*/ 2320423 w 12192000"/>
            <a:gd name="connsiteY8428" fmla="*/ 1774062 h 6858000"/>
            <a:gd name="connsiteX8429" fmla="*/ 2294544 w 12192000"/>
            <a:gd name="connsiteY8429" fmla="*/ 1746161 h 6858000"/>
            <a:gd name="connsiteX8430" fmla="*/ 2372179 w 12192000"/>
            <a:gd name="connsiteY8430" fmla="*/ 1746161 h 6858000"/>
            <a:gd name="connsiteX8431" fmla="*/ 2343948 w 12192000"/>
            <a:gd name="connsiteY8431" fmla="*/ 1774062 h 6858000"/>
            <a:gd name="connsiteX8432" fmla="*/ 2372179 w 12192000"/>
            <a:gd name="connsiteY8432" fmla="*/ 1801964 h 6858000"/>
            <a:gd name="connsiteX8433" fmla="*/ 2400410 w 12192000"/>
            <a:gd name="connsiteY8433" fmla="*/ 1774062 h 6858000"/>
            <a:gd name="connsiteX8434" fmla="*/ 2372179 w 12192000"/>
            <a:gd name="connsiteY8434" fmla="*/ 1746161 h 6858000"/>
            <a:gd name="connsiteX8435" fmla="*/ 2452168 w 12192000"/>
            <a:gd name="connsiteY8435" fmla="*/ 1746161 h 6858000"/>
            <a:gd name="connsiteX8436" fmla="*/ 2426289 w 12192000"/>
            <a:gd name="connsiteY8436" fmla="*/ 1774062 h 6858000"/>
            <a:gd name="connsiteX8437" fmla="*/ 2452168 w 12192000"/>
            <a:gd name="connsiteY8437" fmla="*/ 1801964 h 6858000"/>
            <a:gd name="connsiteX8438" fmla="*/ 2480399 w 12192000"/>
            <a:gd name="connsiteY8438" fmla="*/ 1774062 h 6858000"/>
            <a:gd name="connsiteX8439" fmla="*/ 2452168 w 12192000"/>
            <a:gd name="connsiteY8439" fmla="*/ 1746161 h 6858000"/>
            <a:gd name="connsiteX8440" fmla="*/ 2534509 w 12192000"/>
            <a:gd name="connsiteY8440" fmla="*/ 1746161 h 6858000"/>
            <a:gd name="connsiteX8441" fmla="*/ 2508630 w 12192000"/>
            <a:gd name="connsiteY8441" fmla="*/ 1774062 h 6858000"/>
            <a:gd name="connsiteX8442" fmla="*/ 2534509 w 12192000"/>
            <a:gd name="connsiteY8442" fmla="*/ 1801964 h 6858000"/>
            <a:gd name="connsiteX8443" fmla="*/ 2562740 w 12192000"/>
            <a:gd name="connsiteY8443" fmla="*/ 1774062 h 6858000"/>
            <a:gd name="connsiteX8444" fmla="*/ 2534509 w 12192000"/>
            <a:gd name="connsiteY8444" fmla="*/ 1746161 h 6858000"/>
            <a:gd name="connsiteX8445" fmla="*/ 2614497 w 12192000"/>
            <a:gd name="connsiteY8445" fmla="*/ 1746161 h 6858000"/>
            <a:gd name="connsiteX8446" fmla="*/ 2586266 w 12192000"/>
            <a:gd name="connsiteY8446" fmla="*/ 1774062 h 6858000"/>
            <a:gd name="connsiteX8447" fmla="*/ 2614497 w 12192000"/>
            <a:gd name="connsiteY8447" fmla="*/ 1801964 h 6858000"/>
            <a:gd name="connsiteX8448" fmla="*/ 2642728 w 12192000"/>
            <a:gd name="connsiteY8448" fmla="*/ 1774062 h 6858000"/>
            <a:gd name="connsiteX8449" fmla="*/ 2614497 w 12192000"/>
            <a:gd name="connsiteY8449" fmla="*/ 1746161 h 6858000"/>
            <a:gd name="connsiteX8450" fmla="*/ 2694485 w 12192000"/>
            <a:gd name="connsiteY8450" fmla="*/ 1746161 h 6858000"/>
            <a:gd name="connsiteX8451" fmla="*/ 2668607 w 12192000"/>
            <a:gd name="connsiteY8451" fmla="*/ 1774062 h 6858000"/>
            <a:gd name="connsiteX8452" fmla="*/ 2694485 w 12192000"/>
            <a:gd name="connsiteY8452" fmla="*/ 1801964 h 6858000"/>
            <a:gd name="connsiteX8453" fmla="*/ 2722717 w 12192000"/>
            <a:gd name="connsiteY8453" fmla="*/ 1774062 h 6858000"/>
            <a:gd name="connsiteX8454" fmla="*/ 2694485 w 12192000"/>
            <a:gd name="connsiteY8454" fmla="*/ 1746161 h 6858000"/>
            <a:gd name="connsiteX8455" fmla="*/ 2774474 w 12192000"/>
            <a:gd name="connsiteY8455" fmla="*/ 1746161 h 6858000"/>
            <a:gd name="connsiteX8456" fmla="*/ 2748595 w 12192000"/>
            <a:gd name="connsiteY8456" fmla="*/ 1774062 h 6858000"/>
            <a:gd name="connsiteX8457" fmla="*/ 2774474 w 12192000"/>
            <a:gd name="connsiteY8457" fmla="*/ 1801964 h 6858000"/>
            <a:gd name="connsiteX8458" fmla="*/ 2802705 w 12192000"/>
            <a:gd name="connsiteY8458" fmla="*/ 1774062 h 6858000"/>
            <a:gd name="connsiteX8459" fmla="*/ 2774474 w 12192000"/>
            <a:gd name="connsiteY8459" fmla="*/ 1746161 h 6858000"/>
            <a:gd name="connsiteX8460" fmla="*/ 2854463 w 12192000"/>
            <a:gd name="connsiteY8460" fmla="*/ 1746161 h 6858000"/>
            <a:gd name="connsiteX8461" fmla="*/ 2828585 w 12192000"/>
            <a:gd name="connsiteY8461" fmla="*/ 1774062 h 6858000"/>
            <a:gd name="connsiteX8462" fmla="*/ 2854463 w 12192000"/>
            <a:gd name="connsiteY8462" fmla="*/ 1801964 h 6858000"/>
            <a:gd name="connsiteX8463" fmla="*/ 2882694 w 12192000"/>
            <a:gd name="connsiteY8463" fmla="*/ 1774062 h 6858000"/>
            <a:gd name="connsiteX8464" fmla="*/ 2854463 w 12192000"/>
            <a:gd name="connsiteY8464" fmla="*/ 1746161 h 6858000"/>
            <a:gd name="connsiteX8465" fmla="*/ 4463641 w 12192000"/>
            <a:gd name="connsiteY8465" fmla="*/ 1746161 h 6858000"/>
            <a:gd name="connsiteX8466" fmla="*/ 4437762 w 12192000"/>
            <a:gd name="connsiteY8466" fmla="*/ 1774062 h 6858000"/>
            <a:gd name="connsiteX8467" fmla="*/ 4463641 w 12192000"/>
            <a:gd name="connsiteY8467" fmla="*/ 1801964 h 6858000"/>
            <a:gd name="connsiteX8468" fmla="*/ 4491872 w 12192000"/>
            <a:gd name="connsiteY8468" fmla="*/ 1774062 h 6858000"/>
            <a:gd name="connsiteX8469" fmla="*/ 4463641 w 12192000"/>
            <a:gd name="connsiteY8469" fmla="*/ 1746161 h 6858000"/>
            <a:gd name="connsiteX8470" fmla="*/ 5268230 w 12192000"/>
            <a:gd name="connsiteY8470" fmla="*/ 1746161 h 6858000"/>
            <a:gd name="connsiteX8471" fmla="*/ 5239999 w 12192000"/>
            <a:gd name="connsiteY8471" fmla="*/ 1774062 h 6858000"/>
            <a:gd name="connsiteX8472" fmla="*/ 5268230 w 12192000"/>
            <a:gd name="connsiteY8472" fmla="*/ 1801964 h 6858000"/>
            <a:gd name="connsiteX8473" fmla="*/ 5294108 w 12192000"/>
            <a:gd name="connsiteY8473" fmla="*/ 1774062 h 6858000"/>
            <a:gd name="connsiteX8474" fmla="*/ 5268230 w 12192000"/>
            <a:gd name="connsiteY8474" fmla="*/ 1746161 h 6858000"/>
            <a:gd name="connsiteX8475" fmla="*/ 5348219 w 12192000"/>
            <a:gd name="connsiteY8475" fmla="*/ 1746161 h 6858000"/>
            <a:gd name="connsiteX8476" fmla="*/ 5322340 w 12192000"/>
            <a:gd name="connsiteY8476" fmla="*/ 1774062 h 6858000"/>
            <a:gd name="connsiteX8477" fmla="*/ 5348219 w 12192000"/>
            <a:gd name="connsiteY8477" fmla="*/ 1801964 h 6858000"/>
            <a:gd name="connsiteX8478" fmla="*/ 5376449 w 12192000"/>
            <a:gd name="connsiteY8478" fmla="*/ 1774062 h 6858000"/>
            <a:gd name="connsiteX8479" fmla="*/ 5348219 w 12192000"/>
            <a:gd name="connsiteY8479" fmla="*/ 1746161 h 6858000"/>
            <a:gd name="connsiteX8480" fmla="*/ 5428206 w 12192000"/>
            <a:gd name="connsiteY8480" fmla="*/ 1746161 h 6858000"/>
            <a:gd name="connsiteX8481" fmla="*/ 5399975 w 12192000"/>
            <a:gd name="connsiteY8481" fmla="*/ 1774062 h 6858000"/>
            <a:gd name="connsiteX8482" fmla="*/ 5428206 w 12192000"/>
            <a:gd name="connsiteY8482" fmla="*/ 1801964 h 6858000"/>
            <a:gd name="connsiteX8483" fmla="*/ 5456437 w 12192000"/>
            <a:gd name="connsiteY8483" fmla="*/ 1774062 h 6858000"/>
            <a:gd name="connsiteX8484" fmla="*/ 5428206 w 12192000"/>
            <a:gd name="connsiteY8484" fmla="*/ 1746161 h 6858000"/>
            <a:gd name="connsiteX8485" fmla="*/ 5508195 w 12192000"/>
            <a:gd name="connsiteY8485" fmla="*/ 1746161 h 6858000"/>
            <a:gd name="connsiteX8486" fmla="*/ 5482316 w 12192000"/>
            <a:gd name="connsiteY8486" fmla="*/ 1774062 h 6858000"/>
            <a:gd name="connsiteX8487" fmla="*/ 5508195 w 12192000"/>
            <a:gd name="connsiteY8487" fmla="*/ 1801964 h 6858000"/>
            <a:gd name="connsiteX8488" fmla="*/ 5536426 w 12192000"/>
            <a:gd name="connsiteY8488" fmla="*/ 1774062 h 6858000"/>
            <a:gd name="connsiteX8489" fmla="*/ 5508195 w 12192000"/>
            <a:gd name="connsiteY8489" fmla="*/ 1746161 h 6858000"/>
            <a:gd name="connsiteX8490" fmla="*/ 5668172 w 12192000"/>
            <a:gd name="connsiteY8490" fmla="*/ 1746161 h 6858000"/>
            <a:gd name="connsiteX8491" fmla="*/ 5642294 w 12192000"/>
            <a:gd name="connsiteY8491" fmla="*/ 1774062 h 6858000"/>
            <a:gd name="connsiteX8492" fmla="*/ 5668172 w 12192000"/>
            <a:gd name="connsiteY8492" fmla="*/ 1801964 h 6858000"/>
            <a:gd name="connsiteX8493" fmla="*/ 5696403 w 12192000"/>
            <a:gd name="connsiteY8493" fmla="*/ 1774062 h 6858000"/>
            <a:gd name="connsiteX8494" fmla="*/ 5668172 w 12192000"/>
            <a:gd name="connsiteY8494" fmla="*/ 1746161 h 6858000"/>
            <a:gd name="connsiteX8495" fmla="*/ 5832854 w 12192000"/>
            <a:gd name="connsiteY8495" fmla="*/ 1746161 h 6858000"/>
            <a:gd name="connsiteX8496" fmla="*/ 5804623 w 12192000"/>
            <a:gd name="connsiteY8496" fmla="*/ 1774062 h 6858000"/>
            <a:gd name="connsiteX8497" fmla="*/ 5832854 w 12192000"/>
            <a:gd name="connsiteY8497" fmla="*/ 1801964 h 6858000"/>
            <a:gd name="connsiteX8498" fmla="*/ 5858732 w 12192000"/>
            <a:gd name="connsiteY8498" fmla="*/ 1774062 h 6858000"/>
            <a:gd name="connsiteX8499" fmla="*/ 5832854 w 12192000"/>
            <a:gd name="connsiteY8499" fmla="*/ 1746161 h 6858000"/>
            <a:gd name="connsiteX8500" fmla="*/ 5910489 w 12192000"/>
            <a:gd name="connsiteY8500" fmla="*/ 1746161 h 6858000"/>
            <a:gd name="connsiteX8501" fmla="*/ 5882258 w 12192000"/>
            <a:gd name="connsiteY8501" fmla="*/ 1774062 h 6858000"/>
            <a:gd name="connsiteX8502" fmla="*/ 5910489 w 12192000"/>
            <a:gd name="connsiteY8502" fmla="*/ 1801964 h 6858000"/>
            <a:gd name="connsiteX8503" fmla="*/ 5938720 w 12192000"/>
            <a:gd name="connsiteY8503" fmla="*/ 1774062 h 6858000"/>
            <a:gd name="connsiteX8504" fmla="*/ 5910489 w 12192000"/>
            <a:gd name="connsiteY8504" fmla="*/ 1746161 h 6858000"/>
            <a:gd name="connsiteX8505" fmla="*/ 6070466 w 12192000"/>
            <a:gd name="connsiteY8505" fmla="*/ 1746161 h 6858000"/>
            <a:gd name="connsiteX8506" fmla="*/ 6042235 w 12192000"/>
            <a:gd name="connsiteY8506" fmla="*/ 1774062 h 6858000"/>
            <a:gd name="connsiteX8507" fmla="*/ 6070466 w 12192000"/>
            <a:gd name="connsiteY8507" fmla="*/ 1801964 h 6858000"/>
            <a:gd name="connsiteX8508" fmla="*/ 6098697 w 12192000"/>
            <a:gd name="connsiteY8508" fmla="*/ 1774062 h 6858000"/>
            <a:gd name="connsiteX8509" fmla="*/ 6070466 w 12192000"/>
            <a:gd name="connsiteY8509" fmla="*/ 1746161 h 6858000"/>
            <a:gd name="connsiteX8510" fmla="*/ 6150454 w 12192000"/>
            <a:gd name="connsiteY8510" fmla="*/ 1746161 h 6858000"/>
            <a:gd name="connsiteX8511" fmla="*/ 6122223 w 12192000"/>
            <a:gd name="connsiteY8511" fmla="*/ 1774062 h 6858000"/>
            <a:gd name="connsiteX8512" fmla="*/ 6150454 w 12192000"/>
            <a:gd name="connsiteY8512" fmla="*/ 1801964 h 6858000"/>
            <a:gd name="connsiteX8513" fmla="*/ 6178685 w 12192000"/>
            <a:gd name="connsiteY8513" fmla="*/ 1774062 h 6858000"/>
            <a:gd name="connsiteX8514" fmla="*/ 6150454 w 12192000"/>
            <a:gd name="connsiteY8514" fmla="*/ 1746161 h 6858000"/>
            <a:gd name="connsiteX8515" fmla="*/ 6312785 w 12192000"/>
            <a:gd name="connsiteY8515" fmla="*/ 1746161 h 6858000"/>
            <a:gd name="connsiteX8516" fmla="*/ 6286906 w 12192000"/>
            <a:gd name="connsiteY8516" fmla="*/ 1774062 h 6858000"/>
            <a:gd name="connsiteX8517" fmla="*/ 6312785 w 12192000"/>
            <a:gd name="connsiteY8517" fmla="*/ 1801964 h 6858000"/>
            <a:gd name="connsiteX8518" fmla="*/ 6341015 w 12192000"/>
            <a:gd name="connsiteY8518" fmla="*/ 1774062 h 6858000"/>
            <a:gd name="connsiteX8519" fmla="*/ 6312785 w 12192000"/>
            <a:gd name="connsiteY8519" fmla="*/ 1746161 h 6858000"/>
            <a:gd name="connsiteX8520" fmla="*/ 6392773 w 12192000"/>
            <a:gd name="connsiteY8520" fmla="*/ 1746161 h 6858000"/>
            <a:gd name="connsiteX8521" fmla="*/ 6366894 w 12192000"/>
            <a:gd name="connsiteY8521" fmla="*/ 1774062 h 6858000"/>
            <a:gd name="connsiteX8522" fmla="*/ 6392773 w 12192000"/>
            <a:gd name="connsiteY8522" fmla="*/ 1801964 h 6858000"/>
            <a:gd name="connsiteX8523" fmla="*/ 6421003 w 12192000"/>
            <a:gd name="connsiteY8523" fmla="*/ 1774062 h 6858000"/>
            <a:gd name="connsiteX8524" fmla="*/ 6392773 w 12192000"/>
            <a:gd name="connsiteY8524" fmla="*/ 1746161 h 6858000"/>
            <a:gd name="connsiteX8525" fmla="*/ 6472761 w 12192000"/>
            <a:gd name="connsiteY8525" fmla="*/ 1746161 h 6858000"/>
            <a:gd name="connsiteX8526" fmla="*/ 6444530 w 12192000"/>
            <a:gd name="connsiteY8526" fmla="*/ 1774062 h 6858000"/>
            <a:gd name="connsiteX8527" fmla="*/ 6472761 w 12192000"/>
            <a:gd name="connsiteY8527" fmla="*/ 1801964 h 6858000"/>
            <a:gd name="connsiteX8528" fmla="*/ 6500993 w 12192000"/>
            <a:gd name="connsiteY8528" fmla="*/ 1774062 h 6858000"/>
            <a:gd name="connsiteX8529" fmla="*/ 6472761 w 12192000"/>
            <a:gd name="connsiteY8529" fmla="*/ 1746161 h 6858000"/>
            <a:gd name="connsiteX8530" fmla="*/ 6552749 w 12192000"/>
            <a:gd name="connsiteY8530" fmla="*/ 1746161 h 6858000"/>
            <a:gd name="connsiteX8531" fmla="*/ 6524518 w 12192000"/>
            <a:gd name="connsiteY8531" fmla="*/ 1774062 h 6858000"/>
            <a:gd name="connsiteX8532" fmla="*/ 6552749 w 12192000"/>
            <a:gd name="connsiteY8532" fmla="*/ 1801964 h 6858000"/>
            <a:gd name="connsiteX8533" fmla="*/ 6580980 w 12192000"/>
            <a:gd name="connsiteY8533" fmla="*/ 1774062 h 6858000"/>
            <a:gd name="connsiteX8534" fmla="*/ 6552749 w 12192000"/>
            <a:gd name="connsiteY8534" fmla="*/ 1746161 h 6858000"/>
            <a:gd name="connsiteX8535" fmla="*/ 6632737 w 12192000"/>
            <a:gd name="connsiteY8535" fmla="*/ 1746161 h 6858000"/>
            <a:gd name="connsiteX8536" fmla="*/ 6604506 w 12192000"/>
            <a:gd name="connsiteY8536" fmla="*/ 1774062 h 6858000"/>
            <a:gd name="connsiteX8537" fmla="*/ 6632737 w 12192000"/>
            <a:gd name="connsiteY8537" fmla="*/ 1801964 h 6858000"/>
            <a:gd name="connsiteX8538" fmla="*/ 6660968 w 12192000"/>
            <a:gd name="connsiteY8538" fmla="*/ 1774062 h 6858000"/>
            <a:gd name="connsiteX8539" fmla="*/ 6632737 w 12192000"/>
            <a:gd name="connsiteY8539" fmla="*/ 1746161 h 6858000"/>
            <a:gd name="connsiteX8540" fmla="*/ 6715078 w 12192000"/>
            <a:gd name="connsiteY8540" fmla="*/ 1746161 h 6858000"/>
            <a:gd name="connsiteX8541" fmla="*/ 6686847 w 12192000"/>
            <a:gd name="connsiteY8541" fmla="*/ 1774062 h 6858000"/>
            <a:gd name="connsiteX8542" fmla="*/ 6715078 w 12192000"/>
            <a:gd name="connsiteY8542" fmla="*/ 1801964 h 6858000"/>
            <a:gd name="connsiteX8543" fmla="*/ 6743309 w 12192000"/>
            <a:gd name="connsiteY8543" fmla="*/ 1774062 h 6858000"/>
            <a:gd name="connsiteX8544" fmla="*/ 6715078 w 12192000"/>
            <a:gd name="connsiteY8544" fmla="*/ 1746161 h 6858000"/>
            <a:gd name="connsiteX8545" fmla="*/ 6795066 w 12192000"/>
            <a:gd name="connsiteY8545" fmla="*/ 1746161 h 6858000"/>
            <a:gd name="connsiteX8546" fmla="*/ 6766835 w 12192000"/>
            <a:gd name="connsiteY8546" fmla="*/ 1774062 h 6858000"/>
            <a:gd name="connsiteX8547" fmla="*/ 6795066 w 12192000"/>
            <a:gd name="connsiteY8547" fmla="*/ 1801964 h 6858000"/>
            <a:gd name="connsiteX8548" fmla="*/ 6823297 w 12192000"/>
            <a:gd name="connsiteY8548" fmla="*/ 1774062 h 6858000"/>
            <a:gd name="connsiteX8549" fmla="*/ 6795066 w 12192000"/>
            <a:gd name="connsiteY8549" fmla="*/ 1746161 h 6858000"/>
            <a:gd name="connsiteX8550" fmla="*/ 6875054 w 12192000"/>
            <a:gd name="connsiteY8550" fmla="*/ 1746161 h 6858000"/>
            <a:gd name="connsiteX8551" fmla="*/ 6846823 w 12192000"/>
            <a:gd name="connsiteY8551" fmla="*/ 1774062 h 6858000"/>
            <a:gd name="connsiteX8552" fmla="*/ 6875054 w 12192000"/>
            <a:gd name="connsiteY8552" fmla="*/ 1801964 h 6858000"/>
            <a:gd name="connsiteX8553" fmla="*/ 6903285 w 12192000"/>
            <a:gd name="connsiteY8553" fmla="*/ 1774062 h 6858000"/>
            <a:gd name="connsiteX8554" fmla="*/ 6875054 w 12192000"/>
            <a:gd name="connsiteY8554" fmla="*/ 1746161 h 6858000"/>
            <a:gd name="connsiteX8555" fmla="*/ 6955043 w 12192000"/>
            <a:gd name="connsiteY8555" fmla="*/ 1746161 h 6858000"/>
            <a:gd name="connsiteX8556" fmla="*/ 6926812 w 12192000"/>
            <a:gd name="connsiteY8556" fmla="*/ 1774062 h 6858000"/>
            <a:gd name="connsiteX8557" fmla="*/ 6955043 w 12192000"/>
            <a:gd name="connsiteY8557" fmla="*/ 1801964 h 6858000"/>
            <a:gd name="connsiteX8558" fmla="*/ 6983275 w 12192000"/>
            <a:gd name="connsiteY8558" fmla="*/ 1774062 h 6858000"/>
            <a:gd name="connsiteX8559" fmla="*/ 6955043 w 12192000"/>
            <a:gd name="connsiteY8559" fmla="*/ 1746161 h 6858000"/>
            <a:gd name="connsiteX8560" fmla="*/ 7035031 w 12192000"/>
            <a:gd name="connsiteY8560" fmla="*/ 1746161 h 6858000"/>
            <a:gd name="connsiteX8561" fmla="*/ 7009152 w 12192000"/>
            <a:gd name="connsiteY8561" fmla="*/ 1774062 h 6858000"/>
            <a:gd name="connsiteX8562" fmla="*/ 7035031 w 12192000"/>
            <a:gd name="connsiteY8562" fmla="*/ 1801964 h 6858000"/>
            <a:gd name="connsiteX8563" fmla="*/ 7063262 w 12192000"/>
            <a:gd name="connsiteY8563" fmla="*/ 1774062 h 6858000"/>
            <a:gd name="connsiteX8564" fmla="*/ 7035031 w 12192000"/>
            <a:gd name="connsiteY8564" fmla="*/ 1746161 h 6858000"/>
            <a:gd name="connsiteX8565" fmla="*/ 7115020 w 12192000"/>
            <a:gd name="connsiteY8565" fmla="*/ 1746161 h 6858000"/>
            <a:gd name="connsiteX8566" fmla="*/ 7089142 w 12192000"/>
            <a:gd name="connsiteY8566" fmla="*/ 1774062 h 6858000"/>
            <a:gd name="connsiteX8567" fmla="*/ 7115020 w 12192000"/>
            <a:gd name="connsiteY8567" fmla="*/ 1801964 h 6858000"/>
            <a:gd name="connsiteX8568" fmla="*/ 7143251 w 12192000"/>
            <a:gd name="connsiteY8568" fmla="*/ 1774062 h 6858000"/>
            <a:gd name="connsiteX8569" fmla="*/ 7115020 w 12192000"/>
            <a:gd name="connsiteY8569" fmla="*/ 1746161 h 6858000"/>
            <a:gd name="connsiteX8570" fmla="*/ 7197361 w 12192000"/>
            <a:gd name="connsiteY8570" fmla="*/ 1746161 h 6858000"/>
            <a:gd name="connsiteX8571" fmla="*/ 7169130 w 12192000"/>
            <a:gd name="connsiteY8571" fmla="*/ 1774062 h 6858000"/>
            <a:gd name="connsiteX8572" fmla="*/ 7197361 w 12192000"/>
            <a:gd name="connsiteY8572" fmla="*/ 1801964 h 6858000"/>
            <a:gd name="connsiteX8573" fmla="*/ 7225592 w 12192000"/>
            <a:gd name="connsiteY8573" fmla="*/ 1774062 h 6858000"/>
            <a:gd name="connsiteX8574" fmla="*/ 7197361 w 12192000"/>
            <a:gd name="connsiteY8574" fmla="*/ 1746161 h 6858000"/>
            <a:gd name="connsiteX8575" fmla="*/ 7277349 w 12192000"/>
            <a:gd name="connsiteY8575" fmla="*/ 1746161 h 6858000"/>
            <a:gd name="connsiteX8576" fmla="*/ 7249118 w 12192000"/>
            <a:gd name="connsiteY8576" fmla="*/ 1774062 h 6858000"/>
            <a:gd name="connsiteX8577" fmla="*/ 7277349 w 12192000"/>
            <a:gd name="connsiteY8577" fmla="*/ 1801964 h 6858000"/>
            <a:gd name="connsiteX8578" fmla="*/ 7305580 w 12192000"/>
            <a:gd name="connsiteY8578" fmla="*/ 1774062 h 6858000"/>
            <a:gd name="connsiteX8579" fmla="*/ 7277349 w 12192000"/>
            <a:gd name="connsiteY8579" fmla="*/ 1746161 h 6858000"/>
            <a:gd name="connsiteX8580" fmla="*/ 7357337 w 12192000"/>
            <a:gd name="connsiteY8580" fmla="*/ 1746161 h 6858000"/>
            <a:gd name="connsiteX8581" fmla="*/ 7329106 w 12192000"/>
            <a:gd name="connsiteY8581" fmla="*/ 1774062 h 6858000"/>
            <a:gd name="connsiteX8582" fmla="*/ 7357337 w 12192000"/>
            <a:gd name="connsiteY8582" fmla="*/ 1801964 h 6858000"/>
            <a:gd name="connsiteX8583" fmla="*/ 7385568 w 12192000"/>
            <a:gd name="connsiteY8583" fmla="*/ 1774062 h 6858000"/>
            <a:gd name="connsiteX8584" fmla="*/ 7357337 w 12192000"/>
            <a:gd name="connsiteY8584" fmla="*/ 1746161 h 6858000"/>
            <a:gd name="connsiteX8585" fmla="*/ 7439678 w 12192000"/>
            <a:gd name="connsiteY8585" fmla="*/ 1746161 h 6858000"/>
            <a:gd name="connsiteX8586" fmla="*/ 7411447 w 12192000"/>
            <a:gd name="connsiteY8586" fmla="*/ 1774062 h 6858000"/>
            <a:gd name="connsiteX8587" fmla="*/ 7439678 w 12192000"/>
            <a:gd name="connsiteY8587" fmla="*/ 1801964 h 6858000"/>
            <a:gd name="connsiteX8588" fmla="*/ 7465557 w 12192000"/>
            <a:gd name="connsiteY8588" fmla="*/ 1774062 h 6858000"/>
            <a:gd name="connsiteX8589" fmla="*/ 7439678 w 12192000"/>
            <a:gd name="connsiteY8589" fmla="*/ 1746161 h 6858000"/>
            <a:gd name="connsiteX8590" fmla="*/ 7517314 w 12192000"/>
            <a:gd name="connsiteY8590" fmla="*/ 1746161 h 6858000"/>
            <a:gd name="connsiteX8591" fmla="*/ 7489083 w 12192000"/>
            <a:gd name="connsiteY8591" fmla="*/ 1774062 h 6858000"/>
            <a:gd name="connsiteX8592" fmla="*/ 7517314 w 12192000"/>
            <a:gd name="connsiteY8592" fmla="*/ 1801964 h 6858000"/>
            <a:gd name="connsiteX8593" fmla="*/ 7545545 w 12192000"/>
            <a:gd name="connsiteY8593" fmla="*/ 1774062 h 6858000"/>
            <a:gd name="connsiteX8594" fmla="*/ 7517314 w 12192000"/>
            <a:gd name="connsiteY8594" fmla="*/ 1746161 h 6858000"/>
            <a:gd name="connsiteX8595" fmla="*/ 7597303 w 12192000"/>
            <a:gd name="connsiteY8595" fmla="*/ 1746161 h 6858000"/>
            <a:gd name="connsiteX8596" fmla="*/ 7569072 w 12192000"/>
            <a:gd name="connsiteY8596" fmla="*/ 1774062 h 6858000"/>
            <a:gd name="connsiteX8597" fmla="*/ 7597303 w 12192000"/>
            <a:gd name="connsiteY8597" fmla="*/ 1801964 h 6858000"/>
            <a:gd name="connsiteX8598" fmla="*/ 7625534 w 12192000"/>
            <a:gd name="connsiteY8598" fmla="*/ 1774062 h 6858000"/>
            <a:gd name="connsiteX8599" fmla="*/ 7597303 w 12192000"/>
            <a:gd name="connsiteY8599" fmla="*/ 1746161 h 6858000"/>
            <a:gd name="connsiteX8600" fmla="*/ 7679644 w 12192000"/>
            <a:gd name="connsiteY8600" fmla="*/ 1746161 h 6858000"/>
            <a:gd name="connsiteX8601" fmla="*/ 7653766 w 12192000"/>
            <a:gd name="connsiteY8601" fmla="*/ 1774062 h 6858000"/>
            <a:gd name="connsiteX8602" fmla="*/ 7679644 w 12192000"/>
            <a:gd name="connsiteY8602" fmla="*/ 1801964 h 6858000"/>
            <a:gd name="connsiteX8603" fmla="*/ 7707875 w 12192000"/>
            <a:gd name="connsiteY8603" fmla="*/ 1774062 h 6858000"/>
            <a:gd name="connsiteX8604" fmla="*/ 7679644 w 12192000"/>
            <a:gd name="connsiteY8604" fmla="*/ 1746161 h 6858000"/>
            <a:gd name="connsiteX8605" fmla="*/ 7759632 w 12192000"/>
            <a:gd name="connsiteY8605" fmla="*/ 1746161 h 6858000"/>
            <a:gd name="connsiteX8606" fmla="*/ 7731401 w 12192000"/>
            <a:gd name="connsiteY8606" fmla="*/ 1774062 h 6858000"/>
            <a:gd name="connsiteX8607" fmla="*/ 7759632 w 12192000"/>
            <a:gd name="connsiteY8607" fmla="*/ 1801964 h 6858000"/>
            <a:gd name="connsiteX8608" fmla="*/ 7787863 w 12192000"/>
            <a:gd name="connsiteY8608" fmla="*/ 1774062 h 6858000"/>
            <a:gd name="connsiteX8609" fmla="*/ 7759632 w 12192000"/>
            <a:gd name="connsiteY8609" fmla="*/ 1746161 h 6858000"/>
            <a:gd name="connsiteX8610" fmla="*/ 7839620 w 12192000"/>
            <a:gd name="connsiteY8610" fmla="*/ 1746161 h 6858000"/>
            <a:gd name="connsiteX8611" fmla="*/ 7811389 w 12192000"/>
            <a:gd name="connsiteY8611" fmla="*/ 1774062 h 6858000"/>
            <a:gd name="connsiteX8612" fmla="*/ 7839620 w 12192000"/>
            <a:gd name="connsiteY8612" fmla="*/ 1801964 h 6858000"/>
            <a:gd name="connsiteX8613" fmla="*/ 7867851 w 12192000"/>
            <a:gd name="connsiteY8613" fmla="*/ 1774062 h 6858000"/>
            <a:gd name="connsiteX8614" fmla="*/ 7839620 w 12192000"/>
            <a:gd name="connsiteY8614" fmla="*/ 1746161 h 6858000"/>
            <a:gd name="connsiteX8615" fmla="*/ 7919609 w 12192000"/>
            <a:gd name="connsiteY8615" fmla="*/ 1746161 h 6858000"/>
            <a:gd name="connsiteX8616" fmla="*/ 7891378 w 12192000"/>
            <a:gd name="connsiteY8616" fmla="*/ 1774062 h 6858000"/>
            <a:gd name="connsiteX8617" fmla="*/ 7919609 w 12192000"/>
            <a:gd name="connsiteY8617" fmla="*/ 1801964 h 6858000"/>
            <a:gd name="connsiteX8618" fmla="*/ 7947841 w 12192000"/>
            <a:gd name="connsiteY8618" fmla="*/ 1774062 h 6858000"/>
            <a:gd name="connsiteX8619" fmla="*/ 7919609 w 12192000"/>
            <a:gd name="connsiteY8619" fmla="*/ 1746161 h 6858000"/>
            <a:gd name="connsiteX8620" fmla="*/ 8001949 w 12192000"/>
            <a:gd name="connsiteY8620" fmla="*/ 1746161 h 6858000"/>
            <a:gd name="connsiteX8621" fmla="*/ 7973718 w 12192000"/>
            <a:gd name="connsiteY8621" fmla="*/ 1774062 h 6858000"/>
            <a:gd name="connsiteX8622" fmla="*/ 8001949 w 12192000"/>
            <a:gd name="connsiteY8622" fmla="*/ 1801964 h 6858000"/>
            <a:gd name="connsiteX8623" fmla="*/ 8027828 w 12192000"/>
            <a:gd name="connsiteY8623" fmla="*/ 1774062 h 6858000"/>
            <a:gd name="connsiteX8624" fmla="*/ 8001949 w 12192000"/>
            <a:gd name="connsiteY8624" fmla="*/ 1746161 h 6858000"/>
            <a:gd name="connsiteX8625" fmla="*/ 8081938 w 12192000"/>
            <a:gd name="connsiteY8625" fmla="*/ 1746161 h 6858000"/>
            <a:gd name="connsiteX8626" fmla="*/ 8053707 w 12192000"/>
            <a:gd name="connsiteY8626" fmla="*/ 1774062 h 6858000"/>
            <a:gd name="connsiteX8627" fmla="*/ 8081938 w 12192000"/>
            <a:gd name="connsiteY8627" fmla="*/ 1801964 h 6858000"/>
            <a:gd name="connsiteX8628" fmla="*/ 8110169 w 12192000"/>
            <a:gd name="connsiteY8628" fmla="*/ 1774062 h 6858000"/>
            <a:gd name="connsiteX8629" fmla="*/ 8081938 w 12192000"/>
            <a:gd name="connsiteY8629" fmla="*/ 1746161 h 6858000"/>
            <a:gd name="connsiteX8630" fmla="*/ 8164280 w 12192000"/>
            <a:gd name="connsiteY8630" fmla="*/ 1746161 h 6858000"/>
            <a:gd name="connsiteX8631" fmla="*/ 8136049 w 12192000"/>
            <a:gd name="connsiteY8631" fmla="*/ 1774062 h 6858000"/>
            <a:gd name="connsiteX8632" fmla="*/ 8164280 w 12192000"/>
            <a:gd name="connsiteY8632" fmla="*/ 1801964 h 6858000"/>
            <a:gd name="connsiteX8633" fmla="*/ 8190158 w 12192000"/>
            <a:gd name="connsiteY8633" fmla="*/ 1774062 h 6858000"/>
            <a:gd name="connsiteX8634" fmla="*/ 8164280 w 12192000"/>
            <a:gd name="connsiteY8634" fmla="*/ 1746161 h 6858000"/>
            <a:gd name="connsiteX8635" fmla="*/ 8241915 w 12192000"/>
            <a:gd name="connsiteY8635" fmla="*/ 1746161 h 6858000"/>
            <a:gd name="connsiteX8636" fmla="*/ 8213684 w 12192000"/>
            <a:gd name="connsiteY8636" fmla="*/ 1774062 h 6858000"/>
            <a:gd name="connsiteX8637" fmla="*/ 8241915 w 12192000"/>
            <a:gd name="connsiteY8637" fmla="*/ 1801964 h 6858000"/>
            <a:gd name="connsiteX8638" fmla="*/ 8270146 w 12192000"/>
            <a:gd name="connsiteY8638" fmla="*/ 1774062 h 6858000"/>
            <a:gd name="connsiteX8639" fmla="*/ 8241915 w 12192000"/>
            <a:gd name="connsiteY8639" fmla="*/ 1746161 h 6858000"/>
            <a:gd name="connsiteX8640" fmla="*/ 8321905 w 12192000"/>
            <a:gd name="connsiteY8640" fmla="*/ 1746161 h 6858000"/>
            <a:gd name="connsiteX8641" fmla="*/ 8296026 w 12192000"/>
            <a:gd name="connsiteY8641" fmla="*/ 1774062 h 6858000"/>
            <a:gd name="connsiteX8642" fmla="*/ 8321905 w 12192000"/>
            <a:gd name="connsiteY8642" fmla="*/ 1801964 h 6858000"/>
            <a:gd name="connsiteX8643" fmla="*/ 8350135 w 12192000"/>
            <a:gd name="connsiteY8643" fmla="*/ 1774062 h 6858000"/>
            <a:gd name="connsiteX8644" fmla="*/ 8321905 w 12192000"/>
            <a:gd name="connsiteY8644" fmla="*/ 1746161 h 6858000"/>
            <a:gd name="connsiteX8645" fmla="*/ 8401892 w 12192000"/>
            <a:gd name="connsiteY8645" fmla="*/ 1746161 h 6858000"/>
            <a:gd name="connsiteX8646" fmla="*/ 8376013 w 12192000"/>
            <a:gd name="connsiteY8646" fmla="*/ 1774062 h 6858000"/>
            <a:gd name="connsiteX8647" fmla="*/ 8401892 w 12192000"/>
            <a:gd name="connsiteY8647" fmla="*/ 1801964 h 6858000"/>
            <a:gd name="connsiteX8648" fmla="*/ 8430123 w 12192000"/>
            <a:gd name="connsiteY8648" fmla="*/ 1774062 h 6858000"/>
            <a:gd name="connsiteX8649" fmla="*/ 8401892 w 12192000"/>
            <a:gd name="connsiteY8649" fmla="*/ 1746161 h 6858000"/>
            <a:gd name="connsiteX8650" fmla="*/ 8481880 w 12192000"/>
            <a:gd name="connsiteY8650" fmla="*/ 1746161 h 6858000"/>
            <a:gd name="connsiteX8651" fmla="*/ 8456001 w 12192000"/>
            <a:gd name="connsiteY8651" fmla="*/ 1774062 h 6858000"/>
            <a:gd name="connsiteX8652" fmla="*/ 8481880 w 12192000"/>
            <a:gd name="connsiteY8652" fmla="*/ 1801964 h 6858000"/>
            <a:gd name="connsiteX8653" fmla="*/ 8510111 w 12192000"/>
            <a:gd name="connsiteY8653" fmla="*/ 1774062 h 6858000"/>
            <a:gd name="connsiteX8654" fmla="*/ 8481880 w 12192000"/>
            <a:gd name="connsiteY8654" fmla="*/ 1746161 h 6858000"/>
            <a:gd name="connsiteX8655" fmla="*/ 8564221 w 12192000"/>
            <a:gd name="connsiteY8655" fmla="*/ 1746161 h 6858000"/>
            <a:gd name="connsiteX8656" fmla="*/ 8535990 w 12192000"/>
            <a:gd name="connsiteY8656" fmla="*/ 1774062 h 6858000"/>
            <a:gd name="connsiteX8657" fmla="*/ 8564221 w 12192000"/>
            <a:gd name="connsiteY8657" fmla="*/ 1801964 h 6858000"/>
            <a:gd name="connsiteX8658" fmla="*/ 8592452 w 12192000"/>
            <a:gd name="connsiteY8658" fmla="*/ 1774062 h 6858000"/>
            <a:gd name="connsiteX8659" fmla="*/ 8564221 w 12192000"/>
            <a:gd name="connsiteY8659" fmla="*/ 1746161 h 6858000"/>
            <a:gd name="connsiteX8660" fmla="*/ 8644209 w 12192000"/>
            <a:gd name="connsiteY8660" fmla="*/ 1746161 h 6858000"/>
            <a:gd name="connsiteX8661" fmla="*/ 8615978 w 12192000"/>
            <a:gd name="connsiteY8661" fmla="*/ 1774062 h 6858000"/>
            <a:gd name="connsiteX8662" fmla="*/ 8644209 w 12192000"/>
            <a:gd name="connsiteY8662" fmla="*/ 1801964 h 6858000"/>
            <a:gd name="connsiteX8663" fmla="*/ 8672440 w 12192000"/>
            <a:gd name="connsiteY8663" fmla="*/ 1774062 h 6858000"/>
            <a:gd name="connsiteX8664" fmla="*/ 8644209 w 12192000"/>
            <a:gd name="connsiteY8664" fmla="*/ 1746161 h 6858000"/>
            <a:gd name="connsiteX8665" fmla="*/ 8724197 w 12192000"/>
            <a:gd name="connsiteY8665" fmla="*/ 1746161 h 6858000"/>
            <a:gd name="connsiteX8666" fmla="*/ 8695966 w 12192000"/>
            <a:gd name="connsiteY8666" fmla="*/ 1774062 h 6858000"/>
            <a:gd name="connsiteX8667" fmla="*/ 8724197 w 12192000"/>
            <a:gd name="connsiteY8667" fmla="*/ 1801964 h 6858000"/>
            <a:gd name="connsiteX8668" fmla="*/ 8752428 w 12192000"/>
            <a:gd name="connsiteY8668" fmla="*/ 1774062 h 6858000"/>
            <a:gd name="connsiteX8669" fmla="*/ 8724197 w 12192000"/>
            <a:gd name="connsiteY8669" fmla="*/ 1746161 h 6858000"/>
            <a:gd name="connsiteX8670" fmla="*/ 8806539 w 12192000"/>
            <a:gd name="connsiteY8670" fmla="*/ 1746161 h 6858000"/>
            <a:gd name="connsiteX8671" fmla="*/ 8778308 w 12192000"/>
            <a:gd name="connsiteY8671" fmla="*/ 1774062 h 6858000"/>
            <a:gd name="connsiteX8672" fmla="*/ 8806539 w 12192000"/>
            <a:gd name="connsiteY8672" fmla="*/ 1801964 h 6858000"/>
            <a:gd name="connsiteX8673" fmla="*/ 8832417 w 12192000"/>
            <a:gd name="connsiteY8673" fmla="*/ 1774062 h 6858000"/>
            <a:gd name="connsiteX8674" fmla="*/ 8806539 w 12192000"/>
            <a:gd name="connsiteY8674" fmla="*/ 1746161 h 6858000"/>
            <a:gd name="connsiteX8675" fmla="*/ 8884175 w 12192000"/>
            <a:gd name="connsiteY8675" fmla="*/ 1746161 h 6858000"/>
            <a:gd name="connsiteX8676" fmla="*/ 8855944 w 12192000"/>
            <a:gd name="connsiteY8676" fmla="*/ 1774062 h 6858000"/>
            <a:gd name="connsiteX8677" fmla="*/ 8884175 w 12192000"/>
            <a:gd name="connsiteY8677" fmla="*/ 1801964 h 6858000"/>
            <a:gd name="connsiteX8678" fmla="*/ 8912407 w 12192000"/>
            <a:gd name="connsiteY8678" fmla="*/ 1774062 h 6858000"/>
            <a:gd name="connsiteX8679" fmla="*/ 8884175 w 12192000"/>
            <a:gd name="connsiteY8679" fmla="*/ 1746161 h 6858000"/>
            <a:gd name="connsiteX8680" fmla="*/ 8964163 w 12192000"/>
            <a:gd name="connsiteY8680" fmla="*/ 1746161 h 6858000"/>
            <a:gd name="connsiteX8681" fmla="*/ 8935932 w 12192000"/>
            <a:gd name="connsiteY8681" fmla="*/ 1774062 h 6858000"/>
            <a:gd name="connsiteX8682" fmla="*/ 8964163 w 12192000"/>
            <a:gd name="connsiteY8682" fmla="*/ 1801964 h 6858000"/>
            <a:gd name="connsiteX8683" fmla="*/ 8992394 w 12192000"/>
            <a:gd name="connsiteY8683" fmla="*/ 1774062 h 6858000"/>
            <a:gd name="connsiteX8684" fmla="*/ 8964163 w 12192000"/>
            <a:gd name="connsiteY8684" fmla="*/ 1746161 h 6858000"/>
            <a:gd name="connsiteX8685" fmla="*/ 9046504 w 12192000"/>
            <a:gd name="connsiteY8685" fmla="*/ 1746161 h 6858000"/>
            <a:gd name="connsiteX8686" fmla="*/ 9020625 w 12192000"/>
            <a:gd name="connsiteY8686" fmla="*/ 1774062 h 6858000"/>
            <a:gd name="connsiteX8687" fmla="*/ 9046504 w 12192000"/>
            <a:gd name="connsiteY8687" fmla="*/ 1801964 h 6858000"/>
            <a:gd name="connsiteX8688" fmla="*/ 9074735 w 12192000"/>
            <a:gd name="connsiteY8688" fmla="*/ 1774062 h 6858000"/>
            <a:gd name="connsiteX8689" fmla="*/ 9046504 w 12192000"/>
            <a:gd name="connsiteY8689" fmla="*/ 1746161 h 6858000"/>
            <a:gd name="connsiteX8690" fmla="*/ 9126492 w 12192000"/>
            <a:gd name="connsiteY8690" fmla="*/ 1746161 h 6858000"/>
            <a:gd name="connsiteX8691" fmla="*/ 9098261 w 12192000"/>
            <a:gd name="connsiteY8691" fmla="*/ 1774062 h 6858000"/>
            <a:gd name="connsiteX8692" fmla="*/ 9126492 w 12192000"/>
            <a:gd name="connsiteY8692" fmla="*/ 1801964 h 6858000"/>
            <a:gd name="connsiteX8693" fmla="*/ 9154723 w 12192000"/>
            <a:gd name="connsiteY8693" fmla="*/ 1774062 h 6858000"/>
            <a:gd name="connsiteX8694" fmla="*/ 9126492 w 12192000"/>
            <a:gd name="connsiteY8694" fmla="*/ 1746161 h 6858000"/>
            <a:gd name="connsiteX8695" fmla="*/ 9206480 w 12192000"/>
            <a:gd name="connsiteY8695" fmla="*/ 1746161 h 6858000"/>
            <a:gd name="connsiteX8696" fmla="*/ 9178249 w 12192000"/>
            <a:gd name="connsiteY8696" fmla="*/ 1774062 h 6858000"/>
            <a:gd name="connsiteX8697" fmla="*/ 9206480 w 12192000"/>
            <a:gd name="connsiteY8697" fmla="*/ 1801964 h 6858000"/>
            <a:gd name="connsiteX8698" fmla="*/ 9234711 w 12192000"/>
            <a:gd name="connsiteY8698" fmla="*/ 1774062 h 6858000"/>
            <a:gd name="connsiteX8699" fmla="*/ 9206480 w 12192000"/>
            <a:gd name="connsiteY8699" fmla="*/ 1746161 h 6858000"/>
            <a:gd name="connsiteX8700" fmla="*/ 9286468 w 12192000"/>
            <a:gd name="connsiteY8700" fmla="*/ 1746161 h 6858000"/>
            <a:gd name="connsiteX8701" fmla="*/ 9258237 w 12192000"/>
            <a:gd name="connsiteY8701" fmla="*/ 1774062 h 6858000"/>
            <a:gd name="connsiteX8702" fmla="*/ 9286468 w 12192000"/>
            <a:gd name="connsiteY8702" fmla="*/ 1801964 h 6858000"/>
            <a:gd name="connsiteX8703" fmla="*/ 9314699 w 12192000"/>
            <a:gd name="connsiteY8703" fmla="*/ 1774062 h 6858000"/>
            <a:gd name="connsiteX8704" fmla="*/ 9286468 w 12192000"/>
            <a:gd name="connsiteY8704" fmla="*/ 1746161 h 6858000"/>
            <a:gd name="connsiteX8705" fmla="*/ 9366458 w 12192000"/>
            <a:gd name="connsiteY8705" fmla="*/ 1746161 h 6858000"/>
            <a:gd name="connsiteX8706" fmla="*/ 9338227 w 12192000"/>
            <a:gd name="connsiteY8706" fmla="*/ 1774062 h 6858000"/>
            <a:gd name="connsiteX8707" fmla="*/ 9366458 w 12192000"/>
            <a:gd name="connsiteY8707" fmla="*/ 1801964 h 6858000"/>
            <a:gd name="connsiteX8708" fmla="*/ 9394690 w 12192000"/>
            <a:gd name="connsiteY8708" fmla="*/ 1774062 h 6858000"/>
            <a:gd name="connsiteX8709" fmla="*/ 9366458 w 12192000"/>
            <a:gd name="connsiteY8709" fmla="*/ 1746161 h 6858000"/>
            <a:gd name="connsiteX8710" fmla="*/ 9448798 w 12192000"/>
            <a:gd name="connsiteY8710" fmla="*/ 1746161 h 6858000"/>
            <a:gd name="connsiteX8711" fmla="*/ 9420567 w 12192000"/>
            <a:gd name="connsiteY8711" fmla="*/ 1774062 h 6858000"/>
            <a:gd name="connsiteX8712" fmla="*/ 9448798 w 12192000"/>
            <a:gd name="connsiteY8712" fmla="*/ 1801964 h 6858000"/>
            <a:gd name="connsiteX8713" fmla="*/ 9474677 w 12192000"/>
            <a:gd name="connsiteY8713" fmla="*/ 1774062 h 6858000"/>
            <a:gd name="connsiteX8714" fmla="*/ 9448798 w 12192000"/>
            <a:gd name="connsiteY8714" fmla="*/ 1746161 h 6858000"/>
            <a:gd name="connsiteX8715" fmla="*/ 9528787 w 12192000"/>
            <a:gd name="connsiteY8715" fmla="*/ 1746161 h 6858000"/>
            <a:gd name="connsiteX8716" fmla="*/ 9500556 w 12192000"/>
            <a:gd name="connsiteY8716" fmla="*/ 1774062 h 6858000"/>
            <a:gd name="connsiteX8717" fmla="*/ 9528787 w 12192000"/>
            <a:gd name="connsiteY8717" fmla="*/ 1801964 h 6858000"/>
            <a:gd name="connsiteX8718" fmla="*/ 9557018 w 12192000"/>
            <a:gd name="connsiteY8718" fmla="*/ 1774062 h 6858000"/>
            <a:gd name="connsiteX8719" fmla="*/ 9528787 w 12192000"/>
            <a:gd name="connsiteY8719" fmla="*/ 1746161 h 6858000"/>
            <a:gd name="connsiteX8720" fmla="*/ 9611129 w 12192000"/>
            <a:gd name="connsiteY8720" fmla="*/ 1746161 h 6858000"/>
            <a:gd name="connsiteX8721" fmla="*/ 9582898 w 12192000"/>
            <a:gd name="connsiteY8721" fmla="*/ 1774062 h 6858000"/>
            <a:gd name="connsiteX8722" fmla="*/ 9611129 w 12192000"/>
            <a:gd name="connsiteY8722" fmla="*/ 1801964 h 6858000"/>
            <a:gd name="connsiteX8723" fmla="*/ 9637007 w 12192000"/>
            <a:gd name="connsiteY8723" fmla="*/ 1774062 h 6858000"/>
            <a:gd name="connsiteX8724" fmla="*/ 9611129 w 12192000"/>
            <a:gd name="connsiteY8724" fmla="*/ 1746161 h 6858000"/>
            <a:gd name="connsiteX8725" fmla="*/ 9688765 w 12192000"/>
            <a:gd name="connsiteY8725" fmla="*/ 1746161 h 6858000"/>
            <a:gd name="connsiteX8726" fmla="*/ 9662886 w 12192000"/>
            <a:gd name="connsiteY8726" fmla="*/ 1774062 h 6858000"/>
            <a:gd name="connsiteX8727" fmla="*/ 9688765 w 12192000"/>
            <a:gd name="connsiteY8727" fmla="*/ 1801964 h 6858000"/>
            <a:gd name="connsiteX8728" fmla="*/ 9716995 w 12192000"/>
            <a:gd name="connsiteY8728" fmla="*/ 1774062 h 6858000"/>
            <a:gd name="connsiteX8729" fmla="*/ 9688765 w 12192000"/>
            <a:gd name="connsiteY8729" fmla="*/ 1746161 h 6858000"/>
            <a:gd name="connsiteX8730" fmla="*/ 9768751 w 12192000"/>
            <a:gd name="connsiteY8730" fmla="*/ 1746161 h 6858000"/>
            <a:gd name="connsiteX8731" fmla="*/ 9740520 w 12192000"/>
            <a:gd name="connsiteY8731" fmla="*/ 1774062 h 6858000"/>
            <a:gd name="connsiteX8732" fmla="*/ 9768751 w 12192000"/>
            <a:gd name="connsiteY8732" fmla="*/ 1801964 h 6858000"/>
            <a:gd name="connsiteX8733" fmla="*/ 9796982 w 12192000"/>
            <a:gd name="connsiteY8733" fmla="*/ 1774062 h 6858000"/>
            <a:gd name="connsiteX8734" fmla="*/ 9768751 w 12192000"/>
            <a:gd name="connsiteY8734" fmla="*/ 1746161 h 6858000"/>
            <a:gd name="connsiteX8735" fmla="*/ 9931082 w 12192000"/>
            <a:gd name="connsiteY8735" fmla="*/ 1746161 h 6858000"/>
            <a:gd name="connsiteX8736" fmla="*/ 9902851 w 12192000"/>
            <a:gd name="connsiteY8736" fmla="*/ 1774062 h 6858000"/>
            <a:gd name="connsiteX8737" fmla="*/ 9931082 w 12192000"/>
            <a:gd name="connsiteY8737" fmla="*/ 1801964 h 6858000"/>
            <a:gd name="connsiteX8738" fmla="*/ 9959314 w 12192000"/>
            <a:gd name="connsiteY8738" fmla="*/ 1774062 h 6858000"/>
            <a:gd name="connsiteX8739" fmla="*/ 9931082 w 12192000"/>
            <a:gd name="connsiteY8739" fmla="*/ 1746161 h 6858000"/>
            <a:gd name="connsiteX8740" fmla="*/ 10011069 w 12192000"/>
            <a:gd name="connsiteY8740" fmla="*/ 1746161 h 6858000"/>
            <a:gd name="connsiteX8741" fmla="*/ 9982838 w 12192000"/>
            <a:gd name="connsiteY8741" fmla="*/ 1774062 h 6858000"/>
            <a:gd name="connsiteX8742" fmla="*/ 10011069 w 12192000"/>
            <a:gd name="connsiteY8742" fmla="*/ 1801964 h 6858000"/>
            <a:gd name="connsiteX8743" fmla="*/ 10039300 w 12192000"/>
            <a:gd name="connsiteY8743" fmla="*/ 1774062 h 6858000"/>
            <a:gd name="connsiteX8744" fmla="*/ 10011069 w 12192000"/>
            <a:gd name="connsiteY8744" fmla="*/ 1746161 h 6858000"/>
            <a:gd name="connsiteX8745" fmla="*/ 10091058 w 12192000"/>
            <a:gd name="connsiteY8745" fmla="*/ 1746161 h 6858000"/>
            <a:gd name="connsiteX8746" fmla="*/ 10062827 w 12192000"/>
            <a:gd name="connsiteY8746" fmla="*/ 1774062 h 6858000"/>
            <a:gd name="connsiteX8747" fmla="*/ 10091058 w 12192000"/>
            <a:gd name="connsiteY8747" fmla="*/ 1801964 h 6858000"/>
            <a:gd name="connsiteX8748" fmla="*/ 10119289 w 12192000"/>
            <a:gd name="connsiteY8748" fmla="*/ 1774062 h 6858000"/>
            <a:gd name="connsiteX8749" fmla="*/ 10091058 w 12192000"/>
            <a:gd name="connsiteY8749" fmla="*/ 1746161 h 6858000"/>
            <a:gd name="connsiteX8750" fmla="*/ 10573341 w 12192000"/>
            <a:gd name="connsiteY8750" fmla="*/ 1746161 h 6858000"/>
            <a:gd name="connsiteX8751" fmla="*/ 10545110 w 12192000"/>
            <a:gd name="connsiteY8751" fmla="*/ 1774062 h 6858000"/>
            <a:gd name="connsiteX8752" fmla="*/ 10573341 w 12192000"/>
            <a:gd name="connsiteY8752" fmla="*/ 1801964 h 6858000"/>
            <a:gd name="connsiteX8753" fmla="*/ 10601572 w 12192000"/>
            <a:gd name="connsiteY8753" fmla="*/ 1774062 h 6858000"/>
            <a:gd name="connsiteX8754" fmla="*/ 10573341 w 12192000"/>
            <a:gd name="connsiteY8754" fmla="*/ 1746161 h 6858000"/>
            <a:gd name="connsiteX8755" fmla="*/ 1085308 w 12192000"/>
            <a:gd name="connsiteY8755" fmla="*/ 1825214 h 6858000"/>
            <a:gd name="connsiteX8756" fmla="*/ 1059429 w 12192000"/>
            <a:gd name="connsiteY8756" fmla="*/ 1853115 h 6858000"/>
            <a:gd name="connsiteX8757" fmla="*/ 1085308 w 12192000"/>
            <a:gd name="connsiteY8757" fmla="*/ 1881017 h 6858000"/>
            <a:gd name="connsiteX8758" fmla="*/ 1113539 w 12192000"/>
            <a:gd name="connsiteY8758" fmla="*/ 1853115 h 6858000"/>
            <a:gd name="connsiteX8759" fmla="*/ 1085308 w 12192000"/>
            <a:gd name="connsiteY8759" fmla="*/ 1825214 h 6858000"/>
            <a:gd name="connsiteX8760" fmla="*/ 1167649 w 12192000"/>
            <a:gd name="connsiteY8760" fmla="*/ 1825214 h 6858000"/>
            <a:gd name="connsiteX8761" fmla="*/ 1141770 w 12192000"/>
            <a:gd name="connsiteY8761" fmla="*/ 1853115 h 6858000"/>
            <a:gd name="connsiteX8762" fmla="*/ 1167649 w 12192000"/>
            <a:gd name="connsiteY8762" fmla="*/ 1881017 h 6858000"/>
            <a:gd name="connsiteX8763" fmla="*/ 1195880 w 12192000"/>
            <a:gd name="connsiteY8763" fmla="*/ 1853115 h 6858000"/>
            <a:gd name="connsiteX8764" fmla="*/ 1167649 w 12192000"/>
            <a:gd name="connsiteY8764" fmla="*/ 1825214 h 6858000"/>
            <a:gd name="connsiteX8765" fmla="*/ 1247638 w 12192000"/>
            <a:gd name="connsiteY8765" fmla="*/ 1825214 h 6858000"/>
            <a:gd name="connsiteX8766" fmla="*/ 1221759 w 12192000"/>
            <a:gd name="connsiteY8766" fmla="*/ 1853115 h 6858000"/>
            <a:gd name="connsiteX8767" fmla="*/ 1247638 w 12192000"/>
            <a:gd name="connsiteY8767" fmla="*/ 1881017 h 6858000"/>
            <a:gd name="connsiteX8768" fmla="*/ 1275869 w 12192000"/>
            <a:gd name="connsiteY8768" fmla="*/ 1853115 h 6858000"/>
            <a:gd name="connsiteX8769" fmla="*/ 1247638 w 12192000"/>
            <a:gd name="connsiteY8769" fmla="*/ 1825214 h 6858000"/>
            <a:gd name="connsiteX8770" fmla="*/ 1327626 w 12192000"/>
            <a:gd name="connsiteY8770" fmla="*/ 1825214 h 6858000"/>
            <a:gd name="connsiteX8771" fmla="*/ 1301747 w 12192000"/>
            <a:gd name="connsiteY8771" fmla="*/ 1853115 h 6858000"/>
            <a:gd name="connsiteX8772" fmla="*/ 1327626 w 12192000"/>
            <a:gd name="connsiteY8772" fmla="*/ 1881017 h 6858000"/>
            <a:gd name="connsiteX8773" fmla="*/ 1355857 w 12192000"/>
            <a:gd name="connsiteY8773" fmla="*/ 1853115 h 6858000"/>
            <a:gd name="connsiteX8774" fmla="*/ 1327626 w 12192000"/>
            <a:gd name="connsiteY8774" fmla="*/ 1825214 h 6858000"/>
            <a:gd name="connsiteX8775" fmla="*/ 1407614 w 12192000"/>
            <a:gd name="connsiteY8775" fmla="*/ 1825214 h 6858000"/>
            <a:gd name="connsiteX8776" fmla="*/ 1379383 w 12192000"/>
            <a:gd name="connsiteY8776" fmla="*/ 1853115 h 6858000"/>
            <a:gd name="connsiteX8777" fmla="*/ 1407614 w 12192000"/>
            <a:gd name="connsiteY8777" fmla="*/ 1881017 h 6858000"/>
            <a:gd name="connsiteX8778" fmla="*/ 1435845 w 12192000"/>
            <a:gd name="connsiteY8778" fmla="*/ 1853115 h 6858000"/>
            <a:gd name="connsiteX8779" fmla="*/ 1407614 w 12192000"/>
            <a:gd name="connsiteY8779" fmla="*/ 1825214 h 6858000"/>
            <a:gd name="connsiteX8780" fmla="*/ 1487602 w 12192000"/>
            <a:gd name="connsiteY8780" fmla="*/ 1825214 h 6858000"/>
            <a:gd name="connsiteX8781" fmla="*/ 1459371 w 12192000"/>
            <a:gd name="connsiteY8781" fmla="*/ 1853115 h 6858000"/>
            <a:gd name="connsiteX8782" fmla="*/ 1487602 w 12192000"/>
            <a:gd name="connsiteY8782" fmla="*/ 1881017 h 6858000"/>
            <a:gd name="connsiteX8783" fmla="*/ 1515833 w 12192000"/>
            <a:gd name="connsiteY8783" fmla="*/ 1853115 h 6858000"/>
            <a:gd name="connsiteX8784" fmla="*/ 1487602 w 12192000"/>
            <a:gd name="connsiteY8784" fmla="*/ 1825214 h 6858000"/>
            <a:gd name="connsiteX8785" fmla="*/ 1569943 w 12192000"/>
            <a:gd name="connsiteY8785" fmla="*/ 1825214 h 6858000"/>
            <a:gd name="connsiteX8786" fmla="*/ 1541712 w 12192000"/>
            <a:gd name="connsiteY8786" fmla="*/ 1853115 h 6858000"/>
            <a:gd name="connsiteX8787" fmla="*/ 1569943 w 12192000"/>
            <a:gd name="connsiteY8787" fmla="*/ 1881017 h 6858000"/>
            <a:gd name="connsiteX8788" fmla="*/ 1598174 w 12192000"/>
            <a:gd name="connsiteY8788" fmla="*/ 1853115 h 6858000"/>
            <a:gd name="connsiteX8789" fmla="*/ 1569943 w 12192000"/>
            <a:gd name="connsiteY8789" fmla="*/ 1825214 h 6858000"/>
            <a:gd name="connsiteX8790" fmla="*/ 1649932 w 12192000"/>
            <a:gd name="connsiteY8790" fmla="*/ 1825214 h 6858000"/>
            <a:gd name="connsiteX8791" fmla="*/ 1621701 w 12192000"/>
            <a:gd name="connsiteY8791" fmla="*/ 1853115 h 6858000"/>
            <a:gd name="connsiteX8792" fmla="*/ 1649932 w 12192000"/>
            <a:gd name="connsiteY8792" fmla="*/ 1881017 h 6858000"/>
            <a:gd name="connsiteX8793" fmla="*/ 1678163 w 12192000"/>
            <a:gd name="connsiteY8793" fmla="*/ 1853115 h 6858000"/>
            <a:gd name="connsiteX8794" fmla="*/ 1649932 w 12192000"/>
            <a:gd name="connsiteY8794" fmla="*/ 1825214 h 6858000"/>
            <a:gd name="connsiteX8795" fmla="*/ 1729920 w 12192000"/>
            <a:gd name="connsiteY8795" fmla="*/ 1825214 h 6858000"/>
            <a:gd name="connsiteX8796" fmla="*/ 1701689 w 12192000"/>
            <a:gd name="connsiteY8796" fmla="*/ 1853115 h 6858000"/>
            <a:gd name="connsiteX8797" fmla="*/ 1729920 w 12192000"/>
            <a:gd name="connsiteY8797" fmla="*/ 1881017 h 6858000"/>
            <a:gd name="connsiteX8798" fmla="*/ 1758151 w 12192000"/>
            <a:gd name="connsiteY8798" fmla="*/ 1853115 h 6858000"/>
            <a:gd name="connsiteX8799" fmla="*/ 1729920 w 12192000"/>
            <a:gd name="connsiteY8799" fmla="*/ 1825214 h 6858000"/>
            <a:gd name="connsiteX8800" fmla="*/ 1809908 w 12192000"/>
            <a:gd name="connsiteY8800" fmla="*/ 1825214 h 6858000"/>
            <a:gd name="connsiteX8801" fmla="*/ 1781677 w 12192000"/>
            <a:gd name="connsiteY8801" fmla="*/ 1853115 h 6858000"/>
            <a:gd name="connsiteX8802" fmla="*/ 1809908 w 12192000"/>
            <a:gd name="connsiteY8802" fmla="*/ 1881017 h 6858000"/>
            <a:gd name="connsiteX8803" fmla="*/ 1838139 w 12192000"/>
            <a:gd name="connsiteY8803" fmla="*/ 1853115 h 6858000"/>
            <a:gd name="connsiteX8804" fmla="*/ 1809908 w 12192000"/>
            <a:gd name="connsiteY8804" fmla="*/ 1825214 h 6858000"/>
            <a:gd name="connsiteX8805" fmla="*/ 1889897 w 12192000"/>
            <a:gd name="connsiteY8805" fmla="*/ 1825214 h 6858000"/>
            <a:gd name="connsiteX8806" fmla="*/ 1864018 w 12192000"/>
            <a:gd name="connsiteY8806" fmla="*/ 1853115 h 6858000"/>
            <a:gd name="connsiteX8807" fmla="*/ 1889897 w 12192000"/>
            <a:gd name="connsiteY8807" fmla="*/ 1881017 h 6858000"/>
            <a:gd name="connsiteX8808" fmla="*/ 1918128 w 12192000"/>
            <a:gd name="connsiteY8808" fmla="*/ 1853115 h 6858000"/>
            <a:gd name="connsiteX8809" fmla="*/ 1889897 w 12192000"/>
            <a:gd name="connsiteY8809" fmla="*/ 1825214 h 6858000"/>
            <a:gd name="connsiteX8810" fmla="*/ 1969886 w 12192000"/>
            <a:gd name="connsiteY8810" fmla="*/ 1825214 h 6858000"/>
            <a:gd name="connsiteX8811" fmla="*/ 1944007 w 12192000"/>
            <a:gd name="connsiteY8811" fmla="*/ 1853115 h 6858000"/>
            <a:gd name="connsiteX8812" fmla="*/ 1969886 w 12192000"/>
            <a:gd name="connsiteY8812" fmla="*/ 1881017 h 6858000"/>
            <a:gd name="connsiteX8813" fmla="*/ 1998117 w 12192000"/>
            <a:gd name="connsiteY8813" fmla="*/ 1853115 h 6858000"/>
            <a:gd name="connsiteX8814" fmla="*/ 1969886 w 12192000"/>
            <a:gd name="connsiteY8814" fmla="*/ 1825214 h 6858000"/>
            <a:gd name="connsiteX8815" fmla="*/ 2052227 w 12192000"/>
            <a:gd name="connsiteY8815" fmla="*/ 1825214 h 6858000"/>
            <a:gd name="connsiteX8816" fmla="*/ 2026348 w 12192000"/>
            <a:gd name="connsiteY8816" fmla="*/ 1853115 h 6858000"/>
            <a:gd name="connsiteX8817" fmla="*/ 2052227 w 12192000"/>
            <a:gd name="connsiteY8817" fmla="*/ 1881017 h 6858000"/>
            <a:gd name="connsiteX8818" fmla="*/ 2080458 w 12192000"/>
            <a:gd name="connsiteY8818" fmla="*/ 1853115 h 6858000"/>
            <a:gd name="connsiteX8819" fmla="*/ 2052227 w 12192000"/>
            <a:gd name="connsiteY8819" fmla="*/ 1825214 h 6858000"/>
            <a:gd name="connsiteX8820" fmla="*/ 2132214 w 12192000"/>
            <a:gd name="connsiteY8820" fmla="*/ 1825214 h 6858000"/>
            <a:gd name="connsiteX8821" fmla="*/ 2103983 w 12192000"/>
            <a:gd name="connsiteY8821" fmla="*/ 1853115 h 6858000"/>
            <a:gd name="connsiteX8822" fmla="*/ 2132214 w 12192000"/>
            <a:gd name="connsiteY8822" fmla="*/ 1881017 h 6858000"/>
            <a:gd name="connsiteX8823" fmla="*/ 2160445 w 12192000"/>
            <a:gd name="connsiteY8823" fmla="*/ 1853115 h 6858000"/>
            <a:gd name="connsiteX8824" fmla="*/ 2132214 w 12192000"/>
            <a:gd name="connsiteY8824" fmla="*/ 1825214 h 6858000"/>
            <a:gd name="connsiteX8825" fmla="*/ 2212204 w 12192000"/>
            <a:gd name="connsiteY8825" fmla="*/ 1825214 h 6858000"/>
            <a:gd name="connsiteX8826" fmla="*/ 2183973 w 12192000"/>
            <a:gd name="connsiteY8826" fmla="*/ 1853115 h 6858000"/>
            <a:gd name="connsiteX8827" fmla="*/ 2212204 w 12192000"/>
            <a:gd name="connsiteY8827" fmla="*/ 1881017 h 6858000"/>
            <a:gd name="connsiteX8828" fmla="*/ 2240436 w 12192000"/>
            <a:gd name="connsiteY8828" fmla="*/ 1853115 h 6858000"/>
            <a:gd name="connsiteX8829" fmla="*/ 2212204 w 12192000"/>
            <a:gd name="connsiteY8829" fmla="*/ 1825214 h 6858000"/>
            <a:gd name="connsiteX8830" fmla="*/ 2294544 w 12192000"/>
            <a:gd name="connsiteY8830" fmla="*/ 1825214 h 6858000"/>
            <a:gd name="connsiteX8831" fmla="*/ 2266313 w 12192000"/>
            <a:gd name="connsiteY8831" fmla="*/ 1853115 h 6858000"/>
            <a:gd name="connsiteX8832" fmla="*/ 2294544 w 12192000"/>
            <a:gd name="connsiteY8832" fmla="*/ 1881017 h 6858000"/>
            <a:gd name="connsiteX8833" fmla="*/ 2320423 w 12192000"/>
            <a:gd name="connsiteY8833" fmla="*/ 1853115 h 6858000"/>
            <a:gd name="connsiteX8834" fmla="*/ 2294544 w 12192000"/>
            <a:gd name="connsiteY8834" fmla="*/ 1825214 h 6858000"/>
            <a:gd name="connsiteX8835" fmla="*/ 2372179 w 12192000"/>
            <a:gd name="connsiteY8835" fmla="*/ 1825214 h 6858000"/>
            <a:gd name="connsiteX8836" fmla="*/ 2343948 w 12192000"/>
            <a:gd name="connsiteY8836" fmla="*/ 1853115 h 6858000"/>
            <a:gd name="connsiteX8837" fmla="*/ 2372179 w 12192000"/>
            <a:gd name="connsiteY8837" fmla="*/ 1881017 h 6858000"/>
            <a:gd name="connsiteX8838" fmla="*/ 2400410 w 12192000"/>
            <a:gd name="connsiteY8838" fmla="*/ 1853115 h 6858000"/>
            <a:gd name="connsiteX8839" fmla="*/ 2372179 w 12192000"/>
            <a:gd name="connsiteY8839" fmla="*/ 1825214 h 6858000"/>
            <a:gd name="connsiteX8840" fmla="*/ 2452168 w 12192000"/>
            <a:gd name="connsiteY8840" fmla="*/ 1825214 h 6858000"/>
            <a:gd name="connsiteX8841" fmla="*/ 2426289 w 12192000"/>
            <a:gd name="connsiteY8841" fmla="*/ 1853115 h 6858000"/>
            <a:gd name="connsiteX8842" fmla="*/ 2452168 w 12192000"/>
            <a:gd name="connsiteY8842" fmla="*/ 1881017 h 6858000"/>
            <a:gd name="connsiteX8843" fmla="*/ 2480399 w 12192000"/>
            <a:gd name="connsiteY8843" fmla="*/ 1853115 h 6858000"/>
            <a:gd name="connsiteX8844" fmla="*/ 2452168 w 12192000"/>
            <a:gd name="connsiteY8844" fmla="*/ 1825214 h 6858000"/>
            <a:gd name="connsiteX8845" fmla="*/ 2534509 w 12192000"/>
            <a:gd name="connsiteY8845" fmla="*/ 1825214 h 6858000"/>
            <a:gd name="connsiteX8846" fmla="*/ 2508630 w 12192000"/>
            <a:gd name="connsiteY8846" fmla="*/ 1853115 h 6858000"/>
            <a:gd name="connsiteX8847" fmla="*/ 2534509 w 12192000"/>
            <a:gd name="connsiteY8847" fmla="*/ 1881017 h 6858000"/>
            <a:gd name="connsiteX8848" fmla="*/ 2562740 w 12192000"/>
            <a:gd name="connsiteY8848" fmla="*/ 1853115 h 6858000"/>
            <a:gd name="connsiteX8849" fmla="*/ 2534509 w 12192000"/>
            <a:gd name="connsiteY8849" fmla="*/ 1825214 h 6858000"/>
            <a:gd name="connsiteX8850" fmla="*/ 2614497 w 12192000"/>
            <a:gd name="connsiteY8850" fmla="*/ 1825214 h 6858000"/>
            <a:gd name="connsiteX8851" fmla="*/ 2586266 w 12192000"/>
            <a:gd name="connsiteY8851" fmla="*/ 1853115 h 6858000"/>
            <a:gd name="connsiteX8852" fmla="*/ 2614497 w 12192000"/>
            <a:gd name="connsiteY8852" fmla="*/ 1881017 h 6858000"/>
            <a:gd name="connsiteX8853" fmla="*/ 2642728 w 12192000"/>
            <a:gd name="connsiteY8853" fmla="*/ 1853115 h 6858000"/>
            <a:gd name="connsiteX8854" fmla="*/ 2614497 w 12192000"/>
            <a:gd name="connsiteY8854" fmla="*/ 1825214 h 6858000"/>
            <a:gd name="connsiteX8855" fmla="*/ 2694485 w 12192000"/>
            <a:gd name="connsiteY8855" fmla="*/ 1825214 h 6858000"/>
            <a:gd name="connsiteX8856" fmla="*/ 2668607 w 12192000"/>
            <a:gd name="connsiteY8856" fmla="*/ 1853115 h 6858000"/>
            <a:gd name="connsiteX8857" fmla="*/ 2694485 w 12192000"/>
            <a:gd name="connsiteY8857" fmla="*/ 1881017 h 6858000"/>
            <a:gd name="connsiteX8858" fmla="*/ 2722717 w 12192000"/>
            <a:gd name="connsiteY8858" fmla="*/ 1853115 h 6858000"/>
            <a:gd name="connsiteX8859" fmla="*/ 2694485 w 12192000"/>
            <a:gd name="connsiteY8859" fmla="*/ 1825214 h 6858000"/>
            <a:gd name="connsiteX8860" fmla="*/ 2774474 w 12192000"/>
            <a:gd name="connsiteY8860" fmla="*/ 1825214 h 6858000"/>
            <a:gd name="connsiteX8861" fmla="*/ 2748595 w 12192000"/>
            <a:gd name="connsiteY8861" fmla="*/ 1853115 h 6858000"/>
            <a:gd name="connsiteX8862" fmla="*/ 2774474 w 12192000"/>
            <a:gd name="connsiteY8862" fmla="*/ 1881017 h 6858000"/>
            <a:gd name="connsiteX8863" fmla="*/ 2802705 w 12192000"/>
            <a:gd name="connsiteY8863" fmla="*/ 1853115 h 6858000"/>
            <a:gd name="connsiteX8864" fmla="*/ 2774474 w 12192000"/>
            <a:gd name="connsiteY8864" fmla="*/ 1825214 h 6858000"/>
            <a:gd name="connsiteX8865" fmla="*/ 2854463 w 12192000"/>
            <a:gd name="connsiteY8865" fmla="*/ 1825214 h 6858000"/>
            <a:gd name="connsiteX8866" fmla="*/ 2828585 w 12192000"/>
            <a:gd name="connsiteY8866" fmla="*/ 1853115 h 6858000"/>
            <a:gd name="connsiteX8867" fmla="*/ 2854463 w 12192000"/>
            <a:gd name="connsiteY8867" fmla="*/ 1881017 h 6858000"/>
            <a:gd name="connsiteX8868" fmla="*/ 2882694 w 12192000"/>
            <a:gd name="connsiteY8868" fmla="*/ 1853115 h 6858000"/>
            <a:gd name="connsiteX8869" fmla="*/ 2854463 w 12192000"/>
            <a:gd name="connsiteY8869" fmla="*/ 1825214 h 6858000"/>
            <a:gd name="connsiteX8870" fmla="*/ 4543629 w 12192000"/>
            <a:gd name="connsiteY8870" fmla="*/ 1825214 h 6858000"/>
            <a:gd name="connsiteX8871" fmla="*/ 4515398 w 12192000"/>
            <a:gd name="connsiteY8871" fmla="*/ 1853115 h 6858000"/>
            <a:gd name="connsiteX8872" fmla="*/ 4543629 w 12192000"/>
            <a:gd name="connsiteY8872" fmla="*/ 1881017 h 6858000"/>
            <a:gd name="connsiteX8873" fmla="*/ 4571860 w 12192000"/>
            <a:gd name="connsiteY8873" fmla="*/ 1853115 h 6858000"/>
            <a:gd name="connsiteX8874" fmla="*/ 4543629 w 12192000"/>
            <a:gd name="connsiteY8874" fmla="*/ 1825214 h 6858000"/>
            <a:gd name="connsiteX8875" fmla="*/ 4623618 w 12192000"/>
            <a:gd name="connsiteY8875" fmla="*/ 1825214 h 6858000"/>
            <a:gd name="connsiteX8876" fmla="*/ 4595387 w 12192000"/>
            <a:gd name="connsiteY8876" fmla="*/ 1853115 h 6858000"/>
            <a:gd name="connsiteX8877" fmla="*/ 4623618 w 12192000"/>
            <a:gd name="connsiteY8877" fmla="*/ 1881017 h 6858000"/>
            <a:gd name="connsiteX8878" fmla="*/ 4651850 w 12192000"/>
            <a:gd name="connsiteY8878" fmla="*/ 1853115 h 6858000"/>
            <a:gd name="connsiteX8879" fmla="*/ 4623618 w 12192000"/>
            <a:gd name="connsiteY8879" fmla="*/ 1825214 h 6858000"/>
            <a:gd name="connsiteX8880" fmla="*/ 5185888 w 12192000"/>
            <a:gd name="connsiteY8880" fmla="*/ 1825214 h 6858000"/>
            <a:gd name="connsiteX8881" fmla="*/ 5157657 w 12192000"/>
            <a:gd name="connsiteY8881" fmla="*/ 1853115 h 6858000"/>
            <a:gd name="connsiteX8882" fmla="*/ 5185888 w 12192000"/>
            <a:gd name="connsiteY8882" fmla="*/ 1881017 h 6858000"/>
            <a:gd name="connsiteX8883" fmla="*/ 5214119 w 12192000"/>
            <a:gd name="connsiteY8883" fmla="*/ 1853115 h 6858000"/>
            <a:gd name="connsiteX8884" fmla="*/ 5185888 w 12192000"/>
            <a:gd name="connsiteY8884" fmla="*/ 1825214 h 6858000"/>
            <a:gd name="connsiteX8885" fmla="*/ 5268230 w 12192000"/>
            <a:gd name="connsiteY8885" fmla="*/ 1825214 h 6858000"/>
            <a:gd name="connsiteX8886" fmla="*/ 5239999 w 12192000"/>
            <a:gd name="connsiteY8886" fmla="*/ 1853115 h 6858000"/>
            <a:gd name="connsiteX8887" fmla="*/ 5268230 w 12192000"/>
            <a:gd name="connsiteY8887" fmla="*/ 1881017 h 6858000"/>
            <a:gd name="connsiteX8888" fmla="*/ 5294108 w 12192000"/>
            <a:gd name="connsiteY8888" fmla="*/ 1853115 h 6858000"/>
            <a:gd name="connsiteX8889" fmla="*/ 5268230 w 12192000"/>
            <a:gd name="connsiteY8889" fmla="*/ 1825214 h 6858000"/>
            <a:gd name="connsiteX8890" fmla="*/ 5348219 w 12192000"/>
            <a:gd name="connsiteY8890" fmla="*/ 1825214 h 6858000"/>
            <a:gd name="connsiteX8891" fmla="*/ 5322340 w 12192000"/>
            <a:gd name="connsiteY8891" fmla="*/ 1853115 h 6858000"/>
            <a:gd name="connsiteX8892" fmla="*/ 5348219 w 12192000"/>
            <a:gd name="connsiteY8892" fmla="*/ 1881017 h 6858000"/>
            <a:gd name="connsiteX8893" fmla="*/ 5376449 w 12192000"/>
            <a:gd name="connsiteY8893" fmla="*/ 1853115 h 6858000"/>
            <a:gd name="connsiteX8894" fmla="*/ 5348219 w 12192000"/>
            <a:gd name="connsiteY8894" fmla="*/ 1825214 h 6858000"/>
            <a:gd name="connsiteX8895" fmla="*/ 5428206 w 12192000"/>
            <a:gd name="connsiteY8895" fmla="*/ 1825214 h 6858000"/>
            <a:gd name="connsiteX8896" fmla="*/ 5399975 w 12192000"/>
            <a:gd name="connsiteY8896" fmla="*/ 1853115 h 6858000"/>
            <a:gd name="connsiteX8897" fmla="*/ 5428206 w 12192000"/>
            <a:gd name="connsiteY8897" fmla="*/ 1881017 h 6858000"/>
            <a:gd name="connsiteX8898" fmla="*/ 5456437 w 12192000"/>
            <a:gd name="connsiteY8898" fmla="*/ 1853115 h 6858000"/>
            <a:gd name="connsiteX8899" fmla="*/ 5428206 w 12192000"/>
            <a:gd name="connsiteY8899" fmla="*/ 1825214 h 6858000"/>
            <a:gd name="connsiteX8900" fmla="*/ 5508195 w 12192000"/>
            <a:gd name="connsiteY8900" fmla="*/ 1825214 h 6858000"/>
            <a:gd name="connsiteX8901" fmla="*/ 5482316 w 12192000"/>
            <a:gd name="connsiteY8901" fmla="*/ 1853115 h 6858000"/>
            <a:gd name="connsiteX8902" fmla="*/ 5508195 w 12192000"/>
            <a:gd name="connsiteY8902" fmla="*/ 1881017 h 6858000"/>
            <a:gd name="connsiteX8903" fmla="*/ 5536426 w 12192000"/>
            <a:gd name="connsiteY8903" fmla="*/ 1853115 h 6858000"/>
            <a:gd name="connsiteX8904" fmla="*/ 5508195 w 12192000"/>
            <a:gd name="connsiteY8904" fmla="*/ 1825214 h 6858000"/>
            <a:gd name="connsiteX8905" fmla="*/ 5992830 w 12192000"/>
            <a:gd name="connsiteY8905" fmla="*/ 1825214 h 6858000"/>
            <a:gd name="connsiteX8906" fmla="*/ 5964599 w 12192000"/>
            <a:gd name="connsiteY8906" fmla="*/ 1853115 h 6858000"/>
            <a:gd name="connsiteX8907" fmla="*/ 5992830 w 12192000"/>
            <a:gd name="connsiteY8907" fmla="*/ 1881017 h 6858000"/>
            <a:gd name="connsiteX8908" fmla="*/ 6018709 w 12192000"/>
            <a:gd name="connsiteY8908" fmla="*/ 1853115 h 6858000"/>
            <a:gd name="connsiteX8909" fmla="*/ 5992830 w 12192000"/>
            <a:gd name="connsiteY8909" fmla="*/ 1825214 h 6858000"/>
            <a:gd name="connsiteX8910" fmla="*/ 6070466 w 12192000"/>
            <a:gd name="connsiteY8910" fmla="*/ 1825214 h 6858000"/>
            <a:gd name="connsiteX8911" fmla="*/ 6042235 w 12192000"/>
            <a:gd name="connsiteY8911" fmla="*/ 1853115 h 6858000"/>
            <a:gd name="connsiteX8912" fmla="*/ 6070466 w 12192000"/>
            <a:gd name="connsiteY8912" fmla="*/ 1881017 h 6858000"/>
            <a:gd name="connsiteX8913" fmla="*/ 6098697 w 12192000"/>
            <a:gd name="connsiteY8913" fmla="*/ 1853115 h 6858000"/>
            <a:gd name="connsiteX8914" fmla="*/ 6070466 w 12192000"/>
            <a:gd name="connsiteY8914" fmla="*/ 1825214 h 6858000"/>
            <a:gd name="connsiteX8915" fmla="*/ 6150454 w 12192000"/>
            <a:gd name="connsiteY8915" fmla="*/ 1825214 h 6858000"/>
            <a:gd name="connsiteX8916" fmla="*/ 6122223 w 12192000"/>
            <a:gd name="connsiteY8916" fmla="*/ 1853115 h 6858000"/>
            <a:gd name="connsiteX8917" fmla="*/ 6150454 w 12192000"/>
            <a:gd name="connsiteY8917" fmla="*/ 1881017 h 6858000"/>
            <a:gd name="connsiteX8918" fmla="*/ 6178685 w 12192000"/>
            <a:gd name="connsiteY8918" fmla="*/ 1853115 h 6858000"/>
            <a:gd name="connsiteX8919" fmla="*/ 6150454 w 12192000"/>
            <a:gd name="connsiteY8919" fmla="*/ 1825214 h 6858000"/>
            <a:gd name="connsiteX8920" fmla="*/ 6312785 w 12192000"/>
            <a:gd name="connsiteY8920" fmla="*/ 1825214 h 6858000"/>
            <a:gd name="connsiteX8921" fmla="*/ 6286906 w 12192000"/>
            <a:gd name="connsiteY8921" fmla="*/ 1853115 h 6858000"/>
            <a:gd name="connsiteX8922" fmla="*/ 6312785 w 12192000"/>
            <a:gd name="connsiteY8922" fmla="*/ 1881017 h 6858000"/>
            <a:gd name="connsiteX8923" fmla="*/ 6341015 w 12192000"/>
            <a:gd name="connsiteY8923" fmla="*/ 1853115 h 6858000"/>
            <a:gd name="connsiteX8924" fmla="*/ 6312785 w 12192000"/>
            <a:gd name="connsiteY8924" fmla="*/ 1825214 h 6858000"/>
            <a:gd name="connsiteX8925" fmla="*/ 6392773 w 12192000"/>
            <a:gd name="connsiteY8925" fmla="*/ 1825214 h 6858000"/>
            <a:gd name="connsiteX8926" fmla="*/ 6366894 w 12192000"/>
            <a:gd name="connsiteY8926" fmla="*/ 1853115 h 6858000"/>
            <a:gd name="connsiteX8927" fmla="*/ 6392773 w 12192000"/>
            <a:gd name="connsiteY8927" fmla="*/ 1881017 h 6858000"/>
            <a:gd name="connsiteX8928" fmla="*/ 6421003 w 12192000"/>
            <a:gd name="connsiteY8928" fmla="*/ 1853115 h 6858000"/>
            <a:gd name="connsiteX8929" fmla="*/ 6392773 w 12192000"/>
            <a:gd name="connsiteY8929" fmla="*/ 1825214 h 6858000"/>
            <a:gd name="connsiteX8930" fmla="*/ 6552749 w 12192000"/>
            <a:gd name="connsiteY8930" fmla="*/ 1825214 h 6858000"/>
            <a:gd name="connsiteX8931" fmla="*/ 6524518 w 12192000"/>
            <a:gd name="connsiteY8931" fmla="*/ 1853115 h 6858000"/>
            <a:gd name="connsiteX8932" fmla="*/ 6552749 w 12192000"/>
            <a:gd name="connsiteY8932" fmla="*/ 1881017 h 6858000"/>
            <a:gd name="connsiteX8933" fmla="*/ 6580980 w 12192000"/>
            <a:gd name="connsiteY8933" fmla="*/ 1853115 h 6858000"/>
            <a:gd name="connsiteX8934" fmla="*/ 6552749 w 12192000"/>
            <a:gd name="connsiteY8934" fmla="*/ 1825214 h 6858000"/>
            <a:gd name="connsiteX8935" fmla="*/ 6632737 w 12192000"/>
            <a:gd name="connsiteY8935" fmla="*/ 1825214 h 6858000"/>
            <a:gd name="connsiteX8936" fmla="*/ 6604506 w 12192000"/>
            <a:gd name="connsiteY8936" fmla="*/ 1853115 h 6858000"/>
            <a:gd name="connsiteX8937" fmla="*/ 6632737 w 12192000"/>
            <a:gd name="connsiteY8937" fmla="*/ 1881017 h 6858000"/>
            <a:gd name="connsiteX8938" fmla="*/ 6660968 w 12192000"/>
            <a:gd name="connsiteY8938" fmla="*/ 1853115 h 6858000"/>
            <a:gd name="connsiteX8939" fmla="*/ 6632737 w 12192000"/>
            <a:gd name="connsiteY8939" fmla="*/ 1825214 h 6858000"/>
            <a:gd name="connsiteX8940" fmla="*/ 6715078 w 12192000"/>
            <a:gd name="connsiteY8940" fmla="*/ 1825214 h 6858000"/>
            <a:gd name="connsiteX8941" fmla="*/ 6686847 w 12192000"/>
            <a:gd name="connsiteY8941" fmla="*/ 1853115 h 6858000"/>
            <a:gd name="connsiteX8942" fmla="*/ 6715078 w 12192000"/>
            <a:gd name="connsiteY8942" fmla="*/ 1881017 h 6858000"/>
            <a:gd name="connsiteX8943" fmla="*/ 6743309 w 12192000"/>
            <a:gd name="connsiteY8943" fmla="*/ 1853115 h 6858000"/>
            <a:gd name="connsiteX8944" fmla="*/ 6715078 w 12192000"/>
            <a:gd name="connsiteY8944" fmla="*/ 1825214 h 6858000"/>
            <a:gd name="connsiteX8945" fmla="*/ 6795066 w 12192000"/>
            <a:gd name="connsiteY8945" fmla="*/ 1825214 h 6858000"/>
            <a:gd name="connsiteX8946" fmla="*/ 6766835 w 12192000"/>
            <a:gd name="connsiteY8946" fmla="*/ 1853115 h 6858000"/>
            <a:gd name="connsiteX8947" fmla="*/ 6795066 w 12192000"/>
            <a:gd name="connsiteY8947" fmla="*/ 1881017 h 6858000"/>
            <a:gd name="connsiteX8948" fmla="*/ 6823297 w 12192000"/>
            <a:gd name="connsiteY8948" fmla="*/ 1853115 h 6858000"/>
            <a:gd name="connsiteX8949" fmla="*/ 6795066 w 12192000"/>
            <a:gd name="connsiteY8949" fmla="*/ 1825214 h 6858000"/>
            <a:gd name="connsiteX8950" fmla="*/ 6875054 w 12192000"/>
            <a:gd name="connsiteY8950" fmla="*/ 1825214 h 6858000"/>
            <a:gd name="connsiteX8951" fmla="*/ 6846823 w 12192000"/>
            <a:gd name="connsiteY8951" fmla="*/ 1853115 h 6858000"/>
            <a:gd name="connsiteX8952" fmla="*/ 6875054 w 12192000"/>
            <a:gd name="connsiteY8952" fmla="*/ 1881017 h 6858000"/>
            <a:gd name="connsiteX8953" fmla="*/ 6903285 w 12192000"/>
            <a:gd name="connsiteY8953" fmla="*/ 1853115 h 6858000"/>
            <a:gd name="connsiteX8954" fmla="*/ 6875054 w 12192000"/>
            <a:gd name="connsiteY8954" fmla="*/ 1825214 h 6858000"/>
            <a:gd name="connsiteX8955" fmla="*/ 6955043 w 12192000"/>
            <a:gd name="connsiteY8955" fmla="*/ 1825214 h 6858000"/>
            <a:gd name="connsiteX8956" fmla="*/ 6926812 w 12192000"/>
            <a:gd name="connsiteY8956" fmla="*/ 1853115 h 6858000"/>
            <a:gd name="connsiteX8957" fmla="*/ 6955043 w 12192000"/>
            <a:gd name="connsiteY8957" fmla="*/ 1881017 h 6858000"/>
            <a:gd name="connsiteX8958" fmla="*/ 6983275 w 12192000"/>
            <a:gd name="connsiteY8958" fmla="*/ 1853115 h 6858000"/>
            <a:gd name="connsiteX8959" fmla="*/ 6955043 w 12192000"/>
            <a:gd name="connsiteY8959" fmla="*/ 1825214 h 6858000"/>
            <a:gd name="connsiteX8960" fmla="*/ 7035031 w 12192000"/>
            <a:gd name="connsiteY8960" fmla="*/ 1825214 h 6858000"/>
            <a:gd name="connsiteX8961" fmla="*/ 7009152 w 12192000"/>
            <a:gd name="connsiteY8961" fmla="*/ 1853115 h 6858000"/>
            <a:gd name="connsiteX8962" fmla="*/ 7035031 w 12192000"/>
            <a:gd name="connsiteY8962" fmla="*/ 1881017 h 6858000"/>
            <a:gd name="connsiteX8963" fmla="*/ 7063262 w 12192000"/>
            <a:gd name="connsiteY8963" fmla="*/ 1853115 h 6858000"/>
            <a:gd name="connsiteX8964" fmla="*/ 7035031 w 12192000"/>
            <a:gd name="connsiteY8964" fmla="*/ 1825214 h 6858000"/>
            <a:gd name="connsiteX8965" fmla="*/ 7115020 w 12192000"/>
            <a:gd name="connsiteY8965" fmla="*/ 1825214 h 6858000"/>
            <a:gd name="connsiteX8966" fmla="*/ 7089142 w 12192000"/>
            <a:gd name="connsiteY8966" fmla="*/ 1853115 h 6858000"/>
            <a:gd name="connsiteX8967" fmla="*/ 7115020 w 12192000"/>
            <a:gd name="connsiteY8967" fmla="*/ 1881017 h 6858000"/>
            <a:gd name="connsiteX8968" fmla="*/ 7143251 w 12192000"/>
            <a:gd name="connsiteY8968" fmla="*/ 1853115 h 6858000"/>
            <a:gd name="connsiteX8969" fmla="*/ 7115020 w 12192000"/>
            <a:gd name="connsiteY8969" fmla="*/ 1825214 h 6858000"/>
            <a:gd name="connsiteX8970" fmla="*/ 7197361 w 12192000"/>
            <a:gd name="connsiteY8970" fmla="*/ 1825214 h 6858000"/>
            <a:gd name="connsiteX8971" fmla="*/ 7169130 w 12192000"/>
            <a:gd name="connsiteY8971" fmla="*/ 1853115 h 6858000"/>
            <a:gd name="connsiteX8972" fmla="*/ 7197361 w 12192000"/>
            <a:gd name="connsiteY8972" fmla="*/ 1881017 h 6858000"/>
            <a:gd name="connsiteX8973" fmla="*/ 7225592 w 12192000"/>
            <a:gd name="connsiteY8973" fmla="*/ 1853115 h 6858000"/>
            <a:gd name="connsiteX8974" fmla="*/ 7197361 w 12192000"/>
            <a:gd name="connsiteY8974" fmla="*/ 1825214 h 6858000"/>
            <a:gd name="connsiteX8975" fmla="*/ 7277349 w 12192000"/>
            <a:gd name="connsiteY8975" fmla="*/ 1825214 h 6858000"/>
            <a:gd name="connsiteX8976" fmla="*/ 7249118 w 12192000"/>
            <a:gd name="connsiteY8976" fmla="*/ 1853115 h 6858000"/>
            <a:gd name="connsiteX8977" fmla="*/ 7277349 w 12192000"/>
            <a:gd name="connsiteY8977" fmla="*/ 1881017 h 6858000"/>
            <a:gd name="connsiteX8978" fmla="*/ 7305580 w 12192000"/>
            <a:gd name="connsiteY8978" fmla="*/ 1853115 h 6858000"/>
            <a:gd name="connsiteX8979" fmla="*/ 7277349 w 12192000"/>
            <a:gd name="connsiteY8979" fmla="*/ 1825214 h 6858000"/>
            <a:gd name="connsiteX8980" fmla="*/ 7357337 w 12192000"/>
            <a:gd name="connsiteY8980" fmla="*/ 1825214 h 6858000"/>
            <a:gd name="connsiteX8981" fmla="*/ 7329106 w 12192000"/>
            <a:gd name="connsiteY8981" fmla="*/ 1853115 h 6858000"/>
            <a:gd name="connsiteX8982" fmla="*/ 7357337 w 12192000"/>
            <a:gd name="connsiteY8982" fmla="*/ 1881017 h 6858000"/>
            <a:gd name="connsiteX8983" fmla="*/ 7385568 w 12192000"/>
            <a:gd name="connsiteY8983" fmla="*/ 1853115 h 6858000"/>
            <a:gd name="connsiteX8984" fmla="*/ 7357337 w 12192000"/>
            <a:gd name="connsiteY8984" fmla="*/ 1825214 h 6858000"/>
            <a:gd name="connsiteX8985" fmla="*/ 7439678 w 12192000"/>
            <a:gd name="connsiteY8985" fmla="*/ 1825214 h 6858000"/>
            <a:gd name="connsiteX8986" fmla="*/ 7411447 w 12192000"/>
            <a:gd name="connsiteY8986" fmla="*/ 1853115 h 6858000"/>
            <a:gd name="connsiteX8987" fmla="*/ 7439678 w 12192000"/>
            <a:gd name="connsiteY8987" fmla="*/ 1881017 h 6858000"/>
            <a:gd name="connsiteX8988" fmla="*/ 7465557 w 12192000"/>
            <a:gd name="connsiteY8988" fmla="*/ 1853115 h 6858000"/>
            <a:gd name="connsiteX8989" fmla="*/ 7439678 w 12192000"/>
            <a:gd name="connsiteY8989" fmla="*/ 1825214 h 6858000"/>
            <a:gd name="connsiteX8990" fmla="*/ 7517314 w 12192000"/>
            <a:gd name="connsiteY8990" fmla="*/ 1825214 h 6858000"/>
            <a:gd name="connsiteX8991" fmla="*/ 7489083 w 12192000"/>
            <a:gd name="connsiteY8991" fmla="*/ 1853115 h 6858000"/>
            <a:gd name="connsiteX8992" fmla="*/ 7517314 w 12192000"/>
            <a:gd name="connsiteY8992" fmla="*/ 1881017 h 6858000"/>
            <a:gd name="connsiteX8993" fmla="*/ 7545545 w 12192000"/>
            <a:gd name="connsiteY8993" fmla="*/ 1853115 h 6858000"/>
            <a:gd name="connsiteX8994" fmla="*/ 7517314 w 12192000"/>
            <a:gd name="connsiteY8994" fmla="*/ 1825214 h 6858000"/>
            <a:gd name="connsiteX8995" fmla="*/ 7597303 w 12192000"/>
            <a:gd name="connsiteY8995" fmla="*/ 1825214 h 6858000"/>
            <a:gd name="connsiteX8996" fmla="*/ 7569072 w 12192000"/>
            <a:gd name="connsiteY8996" fmla="*/ 1853115 h 6858000"/>
            <a:gd name="connsiteX8997" fmla="*/ 7597303 w 12192000"/>
            <a:gd name="connsiteY8997" fmla="*/ 1881017 h 6858000"/>
            <a:gd name="connsiteX8998" fmla="*/ 7625534 w 12192000"/>
            <a:gd name="connsiteY8998" fmla="*/ 1853115 h 6858000"/>
            <a:gd name="connsiteX8999" fmla="*/ 7597303 w 12192000"/>
            <a:gd name="connsiteY8999" fmla="*/ 1825214 h 6858000"/>
            <a:gd name="connsiteX9000" fmla="*/ 7679644 w 12192000"/>
            <a:gd name="connsiteY9000" fmla="*/ 1825214 h 6858000"/>
            <a:gd name="connsiteX9001" fmla="*/ 7653766 w 12192000"/>
            <a:gd name="connsiteY9001" fmla="*/ 1853115 h 6858000"/>
            <a:gd name="connsiteX9002" fmla="*/ 7679644 w 12192000"/>
            <a:gd name="connsiteY9002" fmla="*/ 1881017 h 6858000"/>
            <a:gd name="connsiteX9003" fmla="*/ 7707875 w 12192000"/>
            <a:gd name="connsiteY9003" fmla="*/ 1853115 h 6858000"/>
            <a:gd name="connsiteX9004" fmla="*/ 7679644 w 12192000"/>
            <a:gd name="connsiteY9004" fmla="*/ 1825214 h 6858000"/>
            <a:gd name="connsiteX9005" fmla="*/ 7759632 w 12192000"/>
            <a:gd name="connsiteY9005" fmla="*/ 1825214 h 6858000"/>
            <a:gd name="connsiteX9006" fmla="*/ 7731401 w 12192000"/>
            <a:gd name="connsiteY9006" fmla="*/ 1853115 h 6858000"/>
            <a:gd name="connsiteX9007" fmla="*/ 7759632 w 12192000"/>
            <a:gd name="connsiteY9007" fmla="*/ 1881017 h 6858000"/>
            <a:gd name="connsiteX9008" fmla="*/ 7787863 w 12192000"/>
            <a:gd name="connsiteY9008" fmla="*/ 1853115 h 6858000"/>
            <a:gd name="connsiteX9009" fmla="*/ 7759632 w 12192000"/>
            <a:gd name="connsiteY9009" fmla="*/ 1825214 h 6858000"/>
            <a:gd name="connsiteX9010" fmla="*/ 7839620 w 12192000"/>
            <a:gd name="connsiteY9010" fmla="*/ 1825214 h 6858000"/>
            <a:gd name="connsiteX9011" fmla="*/ 7811389 w 12192000"/>
            <a:gd name="connsiteY9011" fmla="*/ 1853115 h 6858000"/>
            <a:gd name="connsiteX9012" fmla="*/ 7839620 w 12192000"/>
            <a:gd name="connsiteY9012" fmla="*/ 1881017 h 6858000"/>
            <a:gd name="connsiteX9013" fmla="*/ 7867851 w 12192000"/>
            <a:gd name="connsiteY9013" fmla="*/ 1853115 h 6858000"/>
            <a:gd name="connsiteX9014" fmla="*/ 7839620 w 12192000"/>
            <a:gd name="connsiteY9014" fmla="*/ 1825214 h 6858000"/>
            <a:gd name="connsiteX9015" fmla="*/ 7919609 w 12192000"/>
            <a:gd name="connsiteY9015" fmla="*/ 1825214 h 6858000"/>
            <a:gd name="connsiteX9016" fmla="*/ 7891378 w 12192000"/>
            <a:gd name="connsiteY9016" fmla="*/ 1853115 h 6858000"/>
            <a:gd name="connsiteX9017" fmla="*/ 7919609 w 12192000"/>
            <a:gd name="connsiteY9017" fmla="*/ 1881017 h 6858000"/>
            <a:gd name="connsiteX9018" fmla="*/ 7947841 w 12192000"/>
            <a:gd name="connsiteY9018" fmla="*/ 1853115 h 6858000"/>
            <a:gd name="connsiteX9019" fmla="*/ 7919609 w 12192000"/>
            <a:gd name="connsiteY9019" fmla="*/ 1825214 h 6858000"/>
            <a:gd name="connsiteX9020" fmla="*/ 8001949 w 12192000"/>
            <a:gd name="connsiteY9020" fmla="*/ 1825214 h 6858000"/>
            <a:gd name="connsiteX9021" fmla="*/ 7973718 w 12192000"/>
            <a:gd name="connsiteY9021" fmla="*/ 1853115 h 6858000"/>
            <a:gd name="connsiteX9022" fmla="*/ 8001949 w 12192000"/>
            <a:gd name="connsiteY9022" fmla="*/ 1881017 h 6858000"/>
            <a:gd name="connsiteX9023" fmla="*/ 8027828 w 12192000"/>
            <a:gd name="connsiteY9023" fmla="*/ 1853115 h 6858000"/>
            <a:gd name="connsiteX9024" fmla="*/ 8001949 w 12192000"/>
            <a:gd name="connsiteY9024" fmla="*/ 1825214 h 6858000"/>
            <a:gd name="connsiteX9025" fmla="*/ 8081938 w 12192000"/>
            <a:gd name="connsiteY9025" fmla="*/ 1825214 h 6858000"/>
            <a:gd name="connsiteX9026" fmla="*/ 8053707 w 12192000"/>
            <a:gd name="connsiteY9026" fmla="*/ 1853115 h 6858000"/>
            <a:gd name="connsiteX9027" fmla="*/ 8081938 w 12192000"/>
            <a:gd name="connsiteY9027" fmla="*/ 1881017 h 6858000"/>
            <a:gd name="connsiteX9028" fmla="*/ 8110169 w 12192000"/>
            <a:gd name="connsiteY9028" fmla="*/ 1853115 h 6858000"/>
            <a:gd name="connsiteX9029" fmla="*/ 8081938 w 12192000"/>
            <a:gd name="connsiteY9029" fmla="*/ 1825214 h 6858000"/>
            <a:gd name="connsiteX9030" fmla="*/ 8164280 w 12192000"/>
            <a:gd name="connsiteY9030" fmla="*/ 1825214 h 6858000"/>
            <a:gd name="connsiteX9031" fmla="*/ 8136049 w 12192000"/>
            <a:gd name="connsiteY9031" fmla="*/ 1853115 h 6858000"/>
            <a:gd name="connsiteX9032" fmla="*/ 8164280 w 12192000"/>
            <a:gd name="connsiteY9032" fmla="*/ 1881017 h 6858000"/>
            <a:gd name="connsiteX9033" fmla="*/ 8190158 w 12192000"/>
            <a:gd name="connsiteY9033" fmla="*/ 1853115 h 6858000"/>
            <a:gd name="connsiteX9034" fmla="*/ 8164280 w 12192000"/>
            <a:gd name="connsiteY9034" fmla="*/ 1825214 h 6858000"/>
            <a:gd name="connsiteX9035" fmla="*/ 8241915 w 12192000"/>
            <a:gd name="connsiteY9035" fmla="*/ 1825214 h 6858000"/>
            <a:gd name="connsiteX9036" fmla="*/ 8213684 w 12192000"/>
            <a:gd name="connsiteY9036" fmla="*/ 1853115 h 6858000"/>
            <a:gd name="connsiteX9037" fmla="*/ 8241915 w 12192000"/>
            <a:gd name="connsiteY9037" fmla="*/ 1881017 h 6858000"/>
            <a:gd name="connsiteX9038" fmla="*/ 8270146 w 12192000"/>
            <a:gd name="connsiteY9038" fmla="*/ 1853115 h 6858000"/>
            <a:gd name="connsiteX9039" fmla="*/ 8241915 w 12192000"/>
            <a:gd name="connsiteY9039" fmla="*/ 1825214 h 6858000"/>
            <a:gd name="connsiteX9040" fmla="*/ 8321905 w 12192000"/>
            <a:gd name="connsiteY9040" fmla="*/ 1825214 h 6858000"/>
            <a:gd name="connsiteX9041" fmla="*/ 8296026 w 12192000"/>
            <a:gd name="connsiteY9041" fmla="*/ 1853115 h 6858000"/>
            <a:gd name="connsiteX9042" fmla="*/ 8321905 w 12192000"/>
            <a:gd name="connsiteY9042" fmla="*/ 1881017 h 6858000"/>
            <a:gd name="connsiteX9043" fmla="*/ 8350135 w 12192000"/>
            <a:gd name="connsiteY9043" fmla="*/ 1853115 h 6858000"/>
            <a:gd name="connsiteX9044" fmla="*/ 8321905 w 12192000"/>
            <a:gd name="connsiteY9044" fmla="*/ 1825214 h 6858000"/>
            <a:gd name="connsiteX9045" fmla="*/ 8401892 w 12192000"/>
            <a:gd name="connsiteY9045" fmla="*/ 1825214 h 6858000"/>
            <a:gd name="connsiteX9046" fmla="*/ 8376013 w 12192000"/>
            <a:gd name="connsiteY9046" fmla="*/ 1853115 h 6858000"/>
            <a:gd name="connsiteX9047" fmla="*/ 8401892 w 12192000"/>
            <a:gd name="connsiteY9047" fmla="*/ 1881017 h 6858000"/>
            <a:gd name="connsiteX9048" fmla="*/ 8430123 w 12192000"/>
            <a:gd name="connsiteY9048" fmla="*/ 1853115 h 6858000"/>
            <a:gd name="connsiteX9049" fmla="*/ 8401892 w 12192000"/>
            <a:gd name="connsiteY9049" fmla="*/ 1825214 h 6858000"/>
            <a:gd name="connsiteX9050" fmla="*/ 8481880 w 12192000"/>
            <a:gd name="connsiteY9050" fmla="*/ 1825214 h 6858000"/>
            <a:gd name="connsiteX9051" fmla="*/ 8456001 w 12192000"/>
            <a:gd name="connsiteY9051" fmla="*/ 1853115 h 6858000"/>
            <a:gd name="connsiteX9052" fmla="*/ 8481880 w 12192000"/>
            <a:gd name="connsiteY9052" fmla="*/ 1881017 h 6858000"/>
            <a:gd name="connsiteX9053" fmla="*/ 8510111 w 12192000"/>
            <a:gd name="connsiteY9053" fmla="*/ 1853115 h 6858000"/>
            <a:gd name="connsiteX9054" fmla="*/ 8481880 w 12192000"/>
            <a:gd name="connsiteY9054" fmla="*/ 1825214 h 6858000"/>
            <a:gd name="connsiteX9055" fmla="*/ 8564221 w 12192000"/>
            <a:gd name="connsiteY9055" fmla="*/ 1825214 h 6858000"/>
            <a:gd name="connsiteX9056" fmla="*/ 8535990 w 12192000"/>
            <a:gd name="connsiteY9056" fmla="*/ 1853115 h 6858000"/>
            <a:gd name="connsiteX9057" fmla="*/ 8564221 w 12192000"/>
            <a:gd name="connsiteY9057" fmla="*/ 1881017 h 6858000"/>
            <a:gd name="connsiteX9058" fmla="*/ 8592452 w 12192000"/>
            <a:gd name="connsiteY9058" fmla="*/ 1853115 h 6858000"/>
            <a:gd name="connsiteX9059" fmla="*/ 8564221 w 12192000"/>
            <a:gd name="connsiteY9059" fmla="*/ 1825214 h 6858000"/>
            <a:gd name="connsiteX9060" fmla="*/ 8644209 w 12192000"/>
            <a:gd name="connsiteY9060" fmla="*/ 1825214 h 6858000"/>
            <a:gd name="connsiteX9061" fmla="*/ 8615978 w 12192000"/>
            <a:gd name="connsiteY9061" fmla="*/ 1853115 h 6858000"/>
            <a:gd name="connsiteX9062" fmla="*/ 8644209 w 12192000"/>
            <a:gd name="connsiteY9062" fmla="*/ 1881017 h 6858000"/>
            <a:gd name="connsiteX9063" fmla="*/ 8672440 w 12192000"/>
            <a:gd name="connsiteY9063" fmla="*/ 1853115 h 6858000"/>
            <a:gd name="connsiteX9064" fmla="*/ 8644209 w 12192000"/>
            <a:gd name="connsiteY9064" fmla="*/ 1825214 h 6858000"/>
            <a:gd name="connsiteX9065" fmla="*/ 8724197 w 12192000"/>
            <a:gd name="connsiteY9065" fmla="*/ 1825214 h 6858000"/>
            <a:gd name="connsiteX9066" fmla="*/ 8695966 w 12192000"/>
            <a:gd name="connsiteY9066" fmla="*/ 1853115 h 6858000"/>
            <a:gd name="connsiteX9067" fmla="*/ 8724197 w 12192000"/>
            <a:gd name="connsiteY9067" fmla="*/ 1881017 h 6858000"/>
            <a:gd name="connsiteX9068" fmla="*/ 8752428 w 12192000"/>
            <a:gd name="connsiteY9068" fmla="*/ 1853115 h 6858000"/>
            <a:gd name="connsiteX9069" fmla="*/ 8724197 w 12192000"/>
            <a:gd name="connsiteY9069" fmla="*/ 1825214 h 6858000"/>
            <a:gd name="connsiteX9070" fmla="*/ 8806539 w 12192000"/>
            <a:gd name="connsiteY9070" fmla="*/ 1825214 h 6858000"/>
            <a:gd name="connsiteX9071" fmla="*/ 8778308 w 12192000"/>
            <a:gd name="connsiteY9071" fmla="*/ 1853115 h 6858000"/>
            <a:gd name="connsiteX9072" fmla="*/ 8806539 w 12192000"/>
            <a:gd name="connsiteY9072" fmla="*/ 1881017 h 6858000"/>
            <a:gd name="connsiteX9073" fmla="*/ 8832417 w 12192000"/>
            <a:gd name="connsiteY9073" fmla="*/ 1853115 h 6858000"/>
            <a:gd name="connsiteX9074" fmla="*/ 8806539 w 12192000"/>
            <a:gd name="connsiteY9074" fmla="*/ 1825214 h 6858000"/>
            <a:gd name="connsiteX9075" fmla="*/ 8884175 w 12192000"/>
            <a:gd name="connsiteY9075" fmla="*/ 1825214 h 6858000"/>
            <a:gd name="connsiteX9076" fmla="*/ 8855944 w 12192000"/>
            <a:gd name="connsiteY9076" fmla="*/ 1853115 h 6858000"/>
            <a:gd name="connsiteX9077" fmla="*/ 8884175 w 12192000"/>
            <a:gd name="connsiteY9077" fmla="*/ 1881017 h 6858000"/>
            <a:gd name="connsiteX9078" fmla="*/ 8912407 w 12192000"/>
            <a:gd name="connsiteY9078" fmla="*/ 1853115 h 6858000"/>
            <a:gd name="connsiteX9079" fmla="*/ 8884175 w 12192000"/>
            <a:gd name="connsiteY9079" fmla="*/ 1825214 h 6858000"/>
            <a:gd name="connsiteX9080" fmla="*/ 8964163 w 12192000"/>
            <a:gd name="connsiteY9080" fmla="*/ 1825214 h 6858000"/>
            <a:gd name="connsiteX9081" fmla="*/ 8935932 w 12192000"/>
            <a:gd name="connsiteY9081" fmla="*/ 1853115 h 6858000"/>
            <a:gd name="connsiteX9082" fmla="*/ 8964163 w 12192000"/>
            <a:gd name="connsiteY9082" fmla="*/ 1881017 h 6858000"/>
            <a:gd name="connsiteX9083" fmla="*/ 8992394 w 12192000"/>
            <a:gd name="connsiteY9083" fmla="*/ 1853115 h 6858000"/>
            <a:gd name="connsiteX9084" fmla="*/ 8964163 w 12192000"/>
            <a:gd name="connsiteY9084" fmla="*/ 1825214 h 6858000"/>
            <a:gd name="connsiteX9085" fmla="*/ 9046504 w 12192000"/>
            <a:gd name="connsiteY9085" fmla="*/ 1825214 h 6858000"/>
            <a:gd name="connsiteX9086" fmla="*/ 9020625 w 12192000"/>
            <a:gd name="connsiteY9086" fmla="*/ 1853115 h 6858000"/>
            <a:gd name="connsiteX9087" fmla="*/ 9046504 w 12192000"/>
            <a:gd name="connsiteY9087" fmla="*/ 1881017 h 6858000"/>
            <a:gd name="connsiteX9088" fmla="*/ 9074735 w 12192000"/>
            <a:gd name="connsiteY9088" fmla="*/ 1853115 h 6858000"/>
            <a:gd name="connsiteX9089" fmla="*/ 9046504 w 12192000"/>
            <a:gd name="connsiteY9089" fmla="*/ 1825214 h 6858000"/>
            <a:gd name="connsiteX9090" fmla="*/ 9126492 w 12192000"/>
            <a:gd name="connsiteY9090" fmla="*/ 1825214 h 6858000"/>
            <a:gd name="connsiteX9091" fmla="*/ 9098261 w 12192000"/>
            <a:gd name="connsiteY9091" fmla="*/ 1853115 h 6858000"/>
            <a:gd name="connsiteX9092" fmla="*/ 9126492 w 12192000"/>
            <a:gd name="connsiteY9092" fmla="*/ 1881017 h 6858000"/>
            <a:gd name="connsiteX9093" fmla="*/ 9154723 w 12192000"/>
            <a:gd name="connsiteY9093" fmla="*/ 1853115 h 6858000"/>
            <a:gd name="connsiteX9094" fmla="*/ 9126492 w 12192000"/>
            <a:gd name="connsiteY9094" fmla="*/ 1825214 h 6858000"/>
            <a:gd name="connsiteX9095" fmla="*/ 9206480 w 12192000"/>
            <a:gd name="connsiteY9095" fmla="*/ 1825214 h 6858000"/>
            <a:gd name="connsiteX9096" fmla="*/ 9178249 w 12192000"/>
            <a:gd name="connsiteY9096" fmla="*/ 1853115 h 6858000"/>
            <a:gd name="connsiteX9097" fmla="*/ 9206480 w 12192000"/>
            <a:gd name="connsiteY9097" fmla="*/ 1881017 h 6858000"/>
            <a:gd name="connsiteX9098" fmla="*/ 9234711 w 12192000"/>
            <a:gd name="connsiteY9098" fmla="*/ 1853115 h 6858000"/>
            <a:gd name="connsiteX9099" fmla="*/ 9206480 w 12192000"/>
            <a:gd name="connsiteY9099" fmla="*/ 1825214 h 6858000"/>
            <a:gd name="connsiteX9100" fmla="*/ 9286468 w 12192000"/>
            <a:gd name="connsiteY9100" fmla="*/ 1825214 h 6858000"/>
            <a:gd name="connsiteX9101" fmla="*/ 9258237 w 12192000"/>
            <a:gd name="connsiteY9101" fmla="*/ 1853115 h 6858000"/>
            <a:gd name="connsiteX9102" fmla="*/ 9286468 w 12192000"/>
            <a:gd name="connsiteY9102" fmla="*/ 1881017 h 6858000"/>
            <a:gd name="connsiteX9103" fmla="*/ 9314699 w 12192000"/>
            <a:gd name="connsiteY9103" fmla="*/ 1853115 h 6858000"/>
            <a:gd name="connsiteX9104" fmla="*/ 9286468 w 12192000"/>
            <a:gd name="connsiteY9104" fmla="*/ 1825214 h 6858000"/>
            <a:gd name="connsiteX9105" fmla="*/ 9366458 w 12192000"/>
            <a:gd name="connsiteY9105" fmla="*/ 1825214 h 6858000"/>
            <a:gd name="connsiteX9106" fmla="*/ 9338227 w 12192000"/>
            <a:gd name="connsiteY9106" fmla="*/ 1853115 h 6858000"/>
            <a:gd name="connsiteX9107" fmla="*/ 9366458 w 12192000"/>
            <a:gd name="connsiteY9107" fmla="*/ 1881017 h 6858000"/>
            <a:gd name="connsiteX9108" fmla="*/ 9394690 w 12192000"/>
            <a:gd name="connsiteY9108" fmla="*/ 1853115 h 6858000"/>
            <a:gd name="connsiteX9109" fmla="*/ 9366458 w 12192000"/>
            <a:gd name="connsiteY9109" fmla="*/ 1825214 h 6858000"/>
            <a:gd name="connsiteX9110" fmla="*/ 9448798 w 12192000"/>
            <a:gd name="connsiteY9110" fmla="*/ 1825214 h 6858000"/>
            <a:gd name="connsiteX9111" fmla="*/ 9420567 w 12192000"/>
            <a:gd name="connsiteY9111" fmla="*/ 1853115 h 6858000"/>
            <a:gd name="connsiteX9112" fmla="*/ 9448798 w 12192000"/>
            <a:gd name="connsiteY9112" fmla="*/ 1881017 h 6858000"/>
            <a:gd name="connsiteX9113" fmla="*/ 9474677 w 12192000"/>
            <a:gd name="connsiteY9113" fmla="*/ 1853115 h 6858000"/>
            <a:gd name="connsiteX9114" fmla="*/ 9448798 w 12192000"/>
            <a:gd name="connsiteY9114" fmla="*/ 1825214 h 6858000"/>
            <a:gd name="connsiteX9115" fmla="*/ 9528787 w 12192000"/>
            <a:gd name="connsiteY9115" fmla="*/ 1825214 h 6858000"/>
            <a:gd name="connsiteX9116" fmla="*/ 9500556 w 12192000"/>
            <a:gd name="connsiteY9116" fmla="*/ 1853115 h 6858000"/>
            <a:gd name="connsiteX9117" fmla="*/ 9528787 w 12192000"/>
            <a:gd name="connsiteY9117" fmla="*/ 1881017 h 6858000"/>
            <a:gd name="connsiteX9118" fmla="*/ 9557018 w 12192000"/>
            <a:gd name="connsiteY9118" fmla="*/ 1853115 h 6858000"/>
            <a:gd name="connsiteX9119" fmla="*/ 9528787 w 12192000"/>
            <a:gd name="connsiteY9119" fmla="*/ 1825214 h 6858000"/>
            <a:gd name="connsiteX9120" fmla="*/ 9611129 w 12192000"/>
            <a:gd name="connsiteY9120" fmla="*/ 1825214 h 6858000"/>
            <a:gd name="connsiteX9121" fmla="*/ 9582898 w 12192000"/>
            <a:gd name="connsiteY9121" fmla="*/ 1853115 h 6858000"/>
            <a:gd name="connsiteX9122" fmla="*/ 9611129 w 12192000"/>
            <a:gd name="connsiteY9122" fmla="*/ 1881017 h 6858000"/>
            <a:gd name="connsiteX9123" fmla="*/ 9637007 w 12192000"/>
            <a:gd name="connsiteY9123" fmla="*/ 1853115 h 6858000"/>
            <a:gd name="connsiteX9124" fmla="*/ 9611129 w 12192000"/>
            <a:gd name="connsiteY9124" fmla="*/ 1825214 h 6858000"/>
            <a:gd name="connsiteX9125" fmla="*/ 9688765 w 12192000"/>
            <a:gd name="connsiteY9125" fmla="*/ 1825214 h 6858000"/>
            <a:gd name="connsiteX9126" fmla="*/ 9662886 w 12192000"/>
            <a:gd name="connsiteY9126" fmla="*/ 1853115 h 6858000"/>
            <a:gd name="connsiteX9127" fmla="*/ 9688765 w 12192000"/>
            <a:gd name="connsiteY9127" fmla="*/ 1881017 h 6858000"/>
            <a:gd name="connsiteX9128" fmla="*/ 9716995 w 12192000"/>
            <a:gd name="connsiteY9128" fmla="*/ 1853115 h 6858000"/>
            <a:gd name="connsiteX9129" fmla="*/ 9688765 w 12192000"/>
            <a:gd name="connsiteY9129" fmla="*/ 1825214 h 6858000"/>
            <a:gd name="connsiteX9130" fmla="*/ 9768751 w 12192000"/>
            <a:gd name="connsiteY9130" fmla="*/ 1825214 h 6858000"/>
            <a:gd name="connsiteX9131" fmla="*/ 9740520 w 12192000"/>
            <a:gd name="connsiteY9131" fmla="*/ 1853115 h 6858000"/>
            <a:gd name="connsiteX9132" fmla="*/ 9768751 w 12192000"/>
            <a:gd name="connsiteY9132" fmla="*/ 1881017 h 6858000"/>
            <a:gd name="connsiteX9133" fmla="*/ 9796982 w 12192000"/>
            <a:gd name="connsiteY9133" fmla="*/ 1853115 h 6858000"/>
            <a:gd name="connsiteX9134" fmla="*/ 9768751 w 12192000"/>
            <a:gd name="connsiteY9134" fmla="*/ 1825214 h 6858000"/>
            <a:gd name="connsiteX9135" fmla="*/ 10091058 w 12192000"/>
            <a:gd name="connsiteY9135" fmla="*/ 1825214 h 6858000"/>
            <a:gd name="connsiteX9136" fmla="*/ 10062827 w 12192000"/>
            <a:gd name="connsiteY9136" fmla="*/ 1853115 h 6858000"/>
            <a:gd name="connsiteX9137" fmla="*/ 10091058 w 12192000"/>
            <a:gd name="connsiteY9137" fmla="*/ 1881017 h 6858000"/>
            <a:gd name="connsiteX9138" fmla="*/ 10119289 w 12192000"/>
            <a:gd name="connsiteY9138" fmla="*/ 1853115 h 6858000"/>
            <a:gd name="connsiteX9139" fmla="*/ 10091058 w 12192000"/>
            <a:gd name="connsiteY9139" fmla="*/ 1825214 h 6858000"/>
            <a:gd name="connsiteX9140" fmla="*/ 10171046 w 12192000"/>
            <a:gd name="connsiteY9140" fmla="*/ 1825214 h 6858000"/>
            <a:gd name="connsiteX9141" fmla="*/ 10142815 w 12192000"/>
            <a:gd name="connsiteY9141" fmla="*/ 1853115 h 6858000"/>
            <a:gd name="connsiteX9142" fmla="*/ 10171046 w 12192000"/>
            <a:gd name="connsiteY9142" fmla="*/ 1881017 h 6858000"/>
            <a:gd name="connsiteX9143" fmla="*/ 10199277 w 12192000"/>
            <a:gd name="connsiteY9143" fmla="*/ 1853115 h 6858000"/>
            <a:gd name="connsiteX9144" fmla="*/ 10171046 w 12192000"/>
            <a:gd name="connsiteY9144" fmla="*/ 1825214 h 6858000"/>
            <a:gd name="connsiteX9145" fmla="*/ 10573341 w 12192000"/>
            <a:gd name="connsiteY9145" fmla="*/ 1825214 h 6858000"/>
            <a:gd name="connsiteX9146" fmla="*/ 10545110 w 12192000"/>
            <a:gd name="connsiteY9146" fmla="*/ 1853115 h 6858000"/>
            <a:gd name="connsiteX9147" fmla="*/ 10573341 w 12192000"/>
            <a:gd name="connsiteY9147" fmla="*/ 1881017 h 6858000"/>
            <a:gd name="connsiteX9148" fmla="*/ 10601572 w 12192000"/>
            <a:gd name="connsiteY9148" fmla="*/ 1853115 h 6858000"/>
            <a:gd name="connsiteX9149" fmla="*/ 10573341 w 12192000"/>
            <a:gd name="connsiteY9149" fmla="*/ 1825214 h 6858000"/>
            <a:gd name="connsiteX9150" fmla="*/ 10653329 w 12192000"/>
            <a:gd name="connsiteY9150" fmla="*/ 1825214 h 6858000"/>
            <a:gd name="connsiteX9151" fmla="*/ 10625098 w 12192000"/>
            <a:gd name="connsiteY9151" fmla="*/ 1853115 h 6858000"/>
            <a:gd name="connsiteX9152" fmla="*/ 10653329 w 12192000"/>
            <a:gd name="connsiteY9152" fmla="*/ 1881017 h 6858000"/>
            <a:gd name="connsiteX9153" fmla="*/ 10681560 w 12192000"/>
            <a:gd name="connsiteY9153" fmla="*/ 1853115 h 6858000"/>
            <a:gd name="connsiteX9154" fmla="*/ 10653329 w 12192000"/>
            <a:gd name="connsiteY9154" fmla="*/ 1825214 h 6858000"/>
            <a:gd name="connsiteX9155" fmla="*/ 1167649 w 12192000"/>
            <a:gd name="connsiteY9155" fmla="*/ 1904268 h 6858000"/>
            <a:gd name="connsiteX9156" fmla="*/ 1141770 w 12192000"/>
            <a:gd name="connsiteY9156" fmla="*/ 1932169 h 6858000"/>
            <a:gd name="connsiteX9157" fmla="*/ 1167649 w 12192000"/>
            <a:gd name="connsiteY9157" fmla="*/ 1960071 h 6858000"/>
            <a:gd name="connsiteX9158" fmla="*/ 1195880 w 12192000"/>
            <a:gd name="connsiteY9158" fmla="*/ 1932169 h 6858000"/>
            <a:gd name="connsiteX9159" fmla="*/ 1167649 w 12192000"/>
            <a:gd name="connsiteY9159" fmla="*/ 1904268 h 6858000"/>
            <a:gd name="connsiteX9160" fmla="*/ 1247638 w 12192000"/>
            <a:gd name="connsiteY9160" fmla="*/ 1904268 h 6858000"/>
            <a:gd name="connsiteX9161" fmla="*/ 1221759 w 12192000"/>
            <a:gd name="connsiteY9161" fmla="*/ 1932169 h 6858000"/>
            <a:gd name="connsiteX9162" fmla="*/ 1247638 w 12192000"/>
            <a:gd name="connsiteY9162" fmla="*/ 1960071 h 6858000"/>
            <a:gd name="connsiteX9163" fmla="*/ 1275869 w 12192000"/>
            <a:gd name="connsiteY9163" fmla="*/ 1932169 h 6858000"/>
            <a:gd name="connsiteX9164" fmla="*/ 1247638 w 12192000"/>
            <a:gd name="connsiteY9164" fmla="*/ 1904268 h 6858000"/>
            <a:gd name="connsiteX9165" fmla="*/ 1327626 w 12192000"/>
            <a:gd name="connsiteY9165" fmla="*/ 1904268 h 6858000"/>
            <a:gd name="connsiteX9166" fmla="*/ 1301747 w 12192000"/>
            <a:gd name="connsiteY9166" fmla="*/ 1932169 h 6858000"/>
            <a:gd name="connsiteX9167" fmla="*/ 1327626 w 12192000"/>
            <a:gd name="connsiteY9167" fmla="*/ 1960071 h 6858000"/>
            <a:gd name="connsiteX9168" fmla="*/ 1355857 w 12192000"/>
            <a:gd name="connsiteY9168" fmla="*/ 1932169 h 6858000"/>
            <a:gd name="connsiteX9169" fmla="*/ 1327626 w 12192000"/>
            <a:gd name="connsiteY9169" fmla="*/ 1904268 h 6858000"/>
            <a:gd name="connsiteX9170" fmla="*/ 1407614 w 12192000"/>
            <a:gd name="connsiteY9170" fmla="*/ 1904268 h 6858000"/>
            <a:gd name="connsiteX9171" fmla="*/ 1379383 w 12192000"/>
            <a:gd name="connsiteY9171" fmla="*/ 1932169 h 6858000"/>
            <a:gd name="connsiteX9172" fmla="*/ 1407614 w 12192000"/>
            <a:gd name="connsiteY9172" fmla="*/ 1960071 h 6858000"/>
            <a:gd name="connsiteX9173" fmla="*/ 1435845 w 12192000"/>
            <a:gd name="connsiteY9173" fmla="*/ 1932169 h 6858000"/>
            <a:gd name="connsiteX9174" fmla="*/ 1407614 w 12192000"/>
            <a:gd name="connsiteY9174" fmla="*/ 1904268 h 6858000"/>
            <a:gd name="connsiteX9175" fmla="*/ 1487602 w 12192000"/>
            <a:gd name="connsiteY9175" fmla="*/ 1904268 h 6858000"/>
            <a:gd name="connsiteX9176" fmla="*/ 1459371 w 12192000"/>
            <a:gd name="connsiteY9176" fmla="*/ 1932169 h 6858000"/>
            <a:gd name="connsiteX9177" fmla="*/ 1487602 w 12192000"/>
            <a:gd name="connsiteY9177" fmla="*/ 1960071 h 6858000"/>
            <a:gd name="connsiteX9178" fmla="*/ 1515833 w 12192000"/>
            <a:gd name="connsiteY9178" fmla="*/ 1932169 h 6858000"/>
            <a:gd name="connsiteX9179" fmla="*/ 1487602 w 12192000"/>
            <a:gd name="connsiteY9179" fmla="*/ 1904268 h 6858000"/>
            <a:gd name="connsiteX9180" fmla="*/ 1569943 w 12192000"/>
            <a:gd name="connsiteY9180" fmla="*/ 1904268 h 6858000"/>
            <a:gd name="connsiteX9181" fmla="*/ 1541712 w 12192000"/>
            <a:gd name="connsiteY9181" fmla="*/ 1932169 h 6858000"/>
            <a:gd name="connsiteX9182" fmla="*/ 1569943 w 12192000"/>
            <a:gd name="connsiteY9182" fmla="*/ 1960071 h 6858000"/>
            <a:gd name="connsiteX9183" fmla="*/ 1598174 w 12192000"/>
            <a:gd name="connsiteY9183" fmla="*/ 1932169 h 6858000"/>
            <a:gd name="connsiteX9184" fmla="*/ 1569943 w 12192000"/>
            <a:gd name="connsiteY9184" fmla="*/ 1904268 h 6858000"/>
            <a:gd name="connsiteX9185" fmla="*/ 1649932 w 12192000"/>
            <a:gd name="connsiteY9185" fmla="*/ 1904268 h 6858000"/>
            <a:gd name="connsiteX9186" fmla="*/ 1621701 w 12192000"/>
            <a:gd name="connsiteY9186" fmla="*/ 1932169 h 6858000"/>
            <a:gd name="connsiteX9187" fmla="*/ 1649932 w 12192000"/>
            <a:gd name="connsiteY9187" fmla="*/ 1960071 h 6858000"/>
            <a:gd name="connsiteX9188" fmla="*/ 1678163 w 12192000"/>
            <a:gd name="connsiteY9188" fmla="*/ 1932169 h 6858000"/>
            <a:gd name="connsiteX9189" fmla="*/ 1649932 w 12192000"/>
            <a:gd name="connsiteY9189" fmla="*/ 1904268 h 6858000"/>
            <a:gd name="connsiteX9190" fmla="*/ 1729920 w 12192000"/>
            <a:gd name="connsiteY9190" fmla="*/ 1904268 h 6858000"/>
            <a:gd name="connsiteX9191" fmla="*/ 1701689 w 12192000"/>
            <a:gd name="connsiteY9191" fmla="*/ 1932169 h 6858000"/>
            <a:gd name="connsiteX9192" fmla="*/ 1729920 w 12192000"/>
            <a:gd name="connsiteY9192" fmla="*/ 1960071 h 6858000"/>
            <a:gd name="connsiteX9193" fmla="*/ 1758151 w 12192000"/>
            <a:gd name="connsiteY9193" fmla="*/ 1932169 h 6858000"/>
            <a:gd name="connsiteX9194" fmla="*/ 1729920 w 12192000"/>
            <a:gd name="connsiteY9194" fmla="*/ 1904268 h 6858000"/>
            <a:gd name="connsiteX9195" fmla="*/ 1809908 w 12192000"/>
            <a:gd name="connsiteY9195" fmla="*/ 1904268 h 6858000"/>
            <a:gd name="connsiteX9196" fmla="*/ 1781677 w 12192000"/>
            <a:gd name="connsiteY9196" fmla="*/ 1932169 h 6858000"/>
            <a:gd name="connsiteX9197" fmla="*/ 1809908 w 12192000"/>
            <a:gd name="connsiteY9197" fmla="*/ 1960071 h 6858000"/>
            <a:gd name="connsiteX9198" fmla="*/ 1838139 w 12192000"/>
            <a:gd name="connsiteY9198" fmla="*/ 1932169 h 6858000"/>
            <a:gd name="connsiteX9199" fmla="*/ 1809908 w 12192000"/>
            <a:gd name="connsiteY9199" fmla="*/ 1904268 h 6858000"/>
            <a:gd name="connsiteX9200" fmla="*/ 1889897 w 12192000"/>
            <a:gd name="connsiteY9200" fmla="*/ 1904268 h 6858000"/>
            <a:gd name="connsiteX9201" fmla="*/ 1864018 w 12192000"/>
            <a:gd name="connsiteY9201" fmla="*/ 1932169 h 6858000"/>
            <a:gd name="connsiteX9202" fmla="*/ 1889897 w 12192000"/>
            <a:gd name="connsiteY9202" fmla="*/ 1960071 h 6858000"/>
            <a:gd name="connsiteX9203" fmla="*/ 1918128 w 12192000"/>
            <a:gd name="connsiteY9203" fmla="*/ 1932169 h 6858000"/>
            <a:gd name="connsiteX9204" fmla="*/ 1889897 w 12192000"/>
            <a:gd name="connsiteY9204" fmla="*/ 1904268 h 6858000"/>
            <a:gd name="connsiteX9205" fmla="*/ 1969886 w 12192000"/>
            <a:gd name="connsiteY9205" fmla="*/ 1904268 h 6858000"/>
            <a:gd name="connsiteX9206" fmla="*/ 1944007 w 12192000"/>
            <a:gd name="connsiteY9206" fmla="*/ 1932169 h 6858000"/>
            <a:gd name="connsiteX9207" fmla="*/ 1969886 w 12192000"/>
            <a:gd name="connsiteY9207" fmla="*/ 1960071 h 6858000"/>
            <a:gd name="connsiteX9208" fmla="*/ 1998117 w 12192000"/>
            <a:gd name="connsiteY9208" fmla="*/ 1932169 h 6858000"/>
            <a:gd name="connsiteX9209" fmla="*/ 1969886 w 12192000"/>
            <a:gd name="connsiteY9209" fmla="*/ 1904268 h 6858000"/>
            <a:gd name="connsiteX9210" fmla="*/ 2052227 w 12192000"/>
            <a:gd name="connsiteY9210" fmla="*/ 1904268 h 6858000"/>
            <a:gd name="connsiteX9211" fmla="*/ 2026348 w 12192000"/>
            <a:gd name="connsiteY9211" fmla="*/ 1932169 h 6858000"/>
            <a:gd name="connsiteX9212" fmla="*/ 2052227 w 12192000"/>
            <a:gd name="connsiteY9212" fmla="*/ 1960071 h 6858000"/>
            <a:gd name="connsiteX9213" fmla="*/ 2080458 w 12192000"/>
            <a:gd name="connsiteY9213" fmla="*/ 1932169 h 6858000"/>
            <a:gd name="connsiteX9214" fmla="*/ 2052227 w 12192000"/>
            <a:gd name="connsiteY9214" fmla="*/ 1904268 h 6858000"/>
            <a:gd name="connsiteX9215" fmla="*/ 2132214 w 12192000"/>
            <a:gd name="connsiteY9215" fmla="*/ 1904268 h 6858000"/>
            <a:gd name="connsiteX9216" fmla="*/ 2103983 w 12192000"/>
            <a:gd name="connsiteY9216" fmla="*/ 1932169 h 6858000"/>
            <a:gd name="connsiteX9217" fmla="*/ 2132214 w 12192000"/>
            <a:gd name="connsiteY9217" fmla="*/ 1960071 h 6858000"/>
            <a:gd name="connsiteX9218" fmla="*/ 2160445 w 12192000"/>
            <a:gd name="connsiteY9218" fmla="*/ 1932169 h 6858000"/>
            <a:gd name="connsiteX9219" fmla="*/ 2132214 w 12192000"/>
            <a:gd name="connsiteY9219" fmla="*/ 1904268 h 6858000"/>
            <a:gd name="connsiteX9220" fmla="*/ 2212204 w 12192000"/>
            <a:gd name="connsiteY9220" fmla="*/ 1904268 h 6858000"/>
            <a:gd name="connsiteX9221" fmla="*/ 2183973 w 12192000"/>
            <a:gd name="connsiteY9221" fmla="*/ 1932169 h 6858000"/>
            <a:gd name="connsiteX9222" fmla="*/ 2212204 w 12192000"/>
            <a:gd name="connsiteY9222" fmla="*/ 1960071 h 6858000"/>
            <a:gd name="connsiteX9223" fmla="*/ 2240436 w 12192000"/>
            <a:gd name="connsiteY9223" fmla="*/ 1932169 h 6858000"/>
            <a:gd name="connsiteX9224" fmla="*/ 2212204 w 12192000"/>
            <a:gd name="connsiteY9224" fmla="*/ 1904268 h 6858000"/>
            <a:gd name="connsiteX9225" fmla="*/ 2294544 w 12192000"/>
            <a:gd name="connsiteY9225" fmla="*/ 1904268 h 6858000"/>
            <a:gd name="connsiteX9226" fmla="*/ 2266313 w 12192000"/>
            <a:gd name="connsiteY9226" fmla="*/ 1932169 h 6858000"/>
            <a:gd name="connsiteX9227" fmla="*/ 2294544 w 12192000"/>
            <a:gd name="connsiteY9227" fmla="*/ 1960071 h 6858000"/>
            <a:gd name="connsiteX9228" fmla="*/ 2320423 w 12192000"/>
            <a:gd name="connsiteY9228" fmla="*/ 1932169 h 6858000"/>
            <a:gd name="connsiteX9229" fmla="*/ 2294544 w 12192000"/>
            <a:gd name="connsiteY9229" fmla="*/ 1904268 h 6858000"/>
            <a:gd name="connsiteX9230" fmla="*/ 2372179 w 12192000"/>
            <a:gd name="connsiteY9230" fmla="*/ 1904268 h 6858000"/>
            <a:gd name="connsiteX9231" fmla="*/ 2343948 w 12192000"/>
            <a:gd name="connsiteY9231" fmla="*/ 1932169 h 6858000"/>
            <a:gd name="connsiteX9232" fmla="*/ 2372179 w 12192000"/>
            <a:gd name="connsiteY9232" fmla="*/ 1960071 h 6858000"/>
            <a:gd name="connsiteX9233" fmla="*/ 2400410 w 12192000"/>
            <a:gd name="connsiteY9233" fmla="*/ 1932169 h 6858000"/>
            <a:gd name="connsiteX9234" fmla="*/ 2372179 w 12192000"/>
            <a:gd name="connsiteY9234" fmla="*/ 1904268 h 6858000"/>
            <a:gd name="connsiteX9235" fmla="*/ 2452168 w 12192000"/>
            <a:gd name="connsiteY9235" fmla="*/ 1904268 h 6858000"/>
            <a:gd name="connsiteX9236" fmla="*/ 2426289 w 12192000"/>
            <a:gd name="connsiteY9236" fmla="*/ 1932169 h 6858000"/>
            <a:gd name="connsiteX9237" fmla="*/ 2452168 w 12192000"/>
            <a:gd name="connsiteY9237" fmla="*/ 1960071 h 6858000"/>
            <a:gd name="connsiteX9238" fmla="*/ 2480399 w 12192000"/>
            <a:gd name="connsiteY9238" fmla="*/ 1932169 h 6858000"/>
            <a:gd name="connsiteX9239" fmla="*/ 2452168 w 12192000"/>
            <a:gd name="connsiteY9239" fmla="*/ 1904268 h 6858000"/>
            <a:gd name="connsiteX9240" fmla="*/ 2534509 w 12192000"/>
            <a:gd name="connsiteY9240" fmla="*/ 1904268 h 6858000"/>
            <a:gd name="connsiteX9241" fmla="*/ 2508630 w 12192000"/>
            <a:gd name="connsiteY9241" fmla="*/ 1932169 h 6858000"/>
            <a:gd name="connsiteX9242" fmla="*/ 2534509 w 12192000"/>
            <a:gd name="connsiteY9242" fmla="*/ 1960071 h 6858000"/>
            <a:gd name="connsiteX9243" fmla="*/ 2562740 w 12192000"/>
            <a:gd name="connsiteY9243" fmla="*/ 1932169 h 6858000"/>
            <a:gd name="connsiteX9244" fmla="*/ 2534509 w 12192000"/>
            <a:gd name="connsiteY9244" fmla="*/ 1904268 h 6858000"/>
            <a:gd name="connsiteX9245" fmla="*/ 2614497 w 12192000"/>
            <a:gd name="connsiteY9245" fmla="*/ 1904268 h 6858000"/>
            <a:gd name="connsiteX9246" fmla="*/ 2586266 w 12192000"/>
            <a:gd name="connsiteY9246" fmla="*/ 1932169 h 6858000"/>
            <a:gd name="connsiteX9247" fmla="*/ 2614497 w 12192000"/>
            <a:gd name="connsiteY9247" fmla="*/ 1960071 h 6858000"/>
            <a:gd name="connsiteX9248" fmla="*/ 2642728 w 12192000"/>
            <a:gd name="connsiteY9248" fmla="*/ 1932169 h 6858000"/>
            <a:gd name="connsiteX9249" fmla="*/ 2614497 w 12192000"/>
            <a:gd name="connsiteY9249" fmla="*/ 1904268 h 6858000"/>
            <a:gd name="connsiteX9250" fmla="*/ 2694485 w 12192000"/>
            <a:gd name="connsiteY9250" fmla="*/ 1904268 h 6858000"/>
            <a:gd name="connsiteX9251" fmla="*/ 2668607 w 12192000"/>
            <a:gd name="connsiteY9251" fmla="*/ 1932169 h 6858000"/>
            <a:gd name="connsiteX9252" fmla="*/ 2694485 w 12192000"/>
            <a:gd name="connsiteY9252" fmla="*/ 1960071 h 6858000"/>
            <a:gd name="connsiteX9253" fmla="*/ 2722717 w 12192000"/>
            <a:gd name="connsiteY9253" fmla="*/ 1932169 h 6858000"/>
            <a:gd name="connsiteX9254" fmla="*/ 2694485 w 12192000"/>
            <a:gd name="connsiteY9254" fmla="*/ 1904268 h 6858000"/>
            <a:gd name="connsiteX9255" fmla="*/ 2774474 w 12192000"/>
            <a:gd name="connsiteY9255" fmla="*/ 1904268 h 6858000"/>
            <a:gd name="connsiteX9256" fmla="*/ 2748595 w 12192000"/>
            <a:gd name="connsiteY9256" fmla="*/ 1932169 h 6858000"/>
            <a:gd name="connsiteX9257" fmla="*/ 2774474 w 12192000"/>
            <a:gd name="connsiteY9257" fmla="*/ 1960071 h 6858000"/>
            <a:gd name="connsiteX9258" fmla="*/ 2802705 w 12192000"/>
            <a:gd name="connsiteY9258" fmla="*/ 1932169 h 6858000"/>
            <a:gd name="connsiteX9259" fmla="*/ 2774474 w 12192000"/>
            <a:gd name="connsiteY9259" fmla="*/ 1904268 h 6858000"/>
            <a:gd name="connsiteX9260" fmla="*/ 5348219 w 12192000"/>
            <a:gd name="connsiteY9260" fmla="*/ 1904268 h 6858000"/>
            <a:gd name="connsiteX9261" fmla="*/ 5322340 w 12192000"/>
            <a:gd name="connsiteY9261" fmla="*/ 1932169 h 6858000"/>
            <a:gd name="connsiteX9262" fmla="*/ 5348219 w 12192000"/>
            <a:gd name="connsiteY9262" fmla="*/ 1960071 h 6858000"/>
            <a:gd name="connsiteX9263" fmla="*/ 5376449 w 12192000"/>
            <a:gd name="connsiteY9263" fmla="*/ 1932169 h 6858000"/>
            <a:gd name="connsiteX9264" fmla="*/ 5348219 w 12192000"/>
            <a:gd name="connsiteY9264" fmla="*/ 1904268 h 6858000"/>
            <a:gd name="connsiteX9265" fmla="*/ 5588183 w 12192000"/>
            <a:gd name="connsiteY9265" fmla="*/ 1904268 h 6858000"/>
            <a:gd name="connsiteX9266" fmla="*/ 5559952 w 12192000"/>
            <a:gd name="connsiteY9266" fmla="*/ 1932169 h 6858000"/>
            <a:gd name="connsiteX9267" fmla="*/ 5588183 w 12192000"/>
            <a:gd name="connsiteY9267" fmla="*/ 1960071 h 6858000"/>
            <a:gd name="connsiteX9268" fmla="*/ 5616414 w 12192000"/>
            <a:gd name="connsiteY9268" fmla="*/ 1932169 h 6858000"/>
            <a:gd name="connsiteX9269" fmla="*/ 5588183 w 12192000"/>
            <a:gd name="connsiteY9269" fmla="*/ 1904268 h 6858000"/>
            <a:gd name="connsiteX9270" fmla="*/ 5668172 w 12192000"/>
            <a:gd name="connsiteY9270" fmla="*/ 1904268 h 6858000"/>
            <a:gd name="connsiteX9271" fmla="*/ 5642294 w 12192000"/>
            <a:gd name="connsiteY9271" fmla="*/ 1932169 h 6858000"/>
            <a:gd name="connsiteX9272" fmla="*/ 5668172 w 12192000"/>
            <a:gd name="connsiteY9272" fmla="*/ 1960071 h 6858000"/>
            <a:gd name="connsiteX9273" fmla="*/ 5696403 w 12192000"/>
            <a:gd name="connsiteY9273" fmla="*/ 1932169 h 6858000"/>
            <a:gd name="connsiteX9274" fmla="*/ 5668172 w 12192000"/>
            <a:gd name="connsiteY9274" fmla="*/ 1904268 h 6858000"/>
            <a:gd name="connsiteX9275" fmla="*/ 5750512 w 12192000"/>
            <a:gd name="connsiteY9275" fmla="*/ 1904268 h 6858000"/>
            <a:gd name="connsiteX9276" fmla="*/ 5722281 w 12192000"/>
            <a:gd name="connsiteY9276" fmla="*/ 1932169 h 6858000"/>
            <a:gd name="connsiteX9277" fmla="*/ 5750512 w 12192000"/>
            <a:gd name="connsiteY9277" fmla="*/ 1960071 h 6858000"/>
            <a:gd name="connsiteX9278" fmla="*/ 5778743 w 12192000"/>
            <a:gd name="connsiteY9278" fmla="*/ 1932169 h 6858000"/>
            <a:gd name="connsiteX9279" fmla="*/ 5750512 w 12192000"/>
            <a:gd name="connsiteY9279" fmla="*/ 1904268 h 6858000"/>
            <a:gd name="connsiteX9280" fmla="*/ 5832854 w 12192000"/>
            <a:gd name="connsiteY9280" fmla="*/ 1904268 h 6858000"/>
            <a:gd name="connsiteX9281" fmla="*/ 5804623 w 12192000"/>
            <a:gd name="connsiteY9281" fmla="*/ 1932169 h 6858000"/>
            <a:gd name="connsiteX9282" fmla="*/ 5832854 w 12192000"/>
            <a:gd name="connsiteY9282" fmla="*/ 1960071 h 6858000"/>
            <a:gd name="connsiteX9283" fmla="*/ 5858732 w 12192000"/>
            <a:gd name="connsiteY9283" fmla="*/ 1932169 h 6858000"/>
            <a:gd name="connsiteX9284" fmla="*/ 5832854 w 12192000"/>
            <a:gd name="connsiteY9284" fmla="*/ 1904268 h 6858000"/>
            <a:gd name="connsiteX9285" fmla="*/ 5910489 w 12192000"/>
            <a:gd name="connsiteY9285" fmla="*/ 1904268 h 6858000"/>
            <a:gd name="connsiteX9286" fmla="*/ 5882258 w 12192000"/>
            <a:gd name="connsiteY9286" fmla="*/ 1932169 h 6858000"/>
            <a:gd name="connsiteX9287" fmla="*/ 5910489 w 12192000"/>
            <a:gd name="connsiteY9287" fmla="*/ 1960071 h 6858000"/>
            <a:gd name="connsiteX9288" fmla="*/ 5938720 w 12192000"/>
            <a:gd name="connsiteY9288" fmla="*/ 1932169 h 6858000"/>
            <a:gd name="connsiteX9289" fmla="*/ 5910489 w 12192000"/>
            <a:gd name="connsiteY9289" fmla="*/ 1904268 h 6858000"/>
            <a:gd name="connsiteX9290" fmla="*/ 6070466 w 12192000"/>
            <a:gd name="connsiteY9290" fmla="*/ 1904268 h 6858000"/>
            <a:gd name="connsiteX9291" fmla="*/ 6042235 w 12192000"/>
            <a:gd name="connsiteY9291" fmla="*/ 1932169 h 6858000"/>
            <a:gd name="connsiteX9292" fmla="*/ 6070466 w 12192000"/>
            <a:gd name="connsiteY9292" fmla="*/ 1960071 h 6858000"/>
            <a:gd name="connsiteX9293" fmla="*/ 6098697 w 12192000"/>
            <a:gd name="connsiteY9293" fmla="*/ 1932169 h 6858000"/>
            <a:gd name="connsiteX9294" fmla="*/ 6070466 w 12192000"/>
            <a:gd name="connsiteY9294" fmla="*/ 1904268 h 6858000"/>
            <a:gd name="connsiteX9295" fmla="*/ 6312785 w 12192000"/>
            <a:gd name="connsiteY9295" fmla="*/ 1904268 h 6858000"/>
            <a:gd name="connsiteX9296" fmla="*/ 6286906 w 12192000"/>
            <a:gd name="connsiteY9296" fmla="*/ 1932169 h 6858000"/>
            <a:gd name="connsiteX9297" fmla="*/ 6312785 w 12192000"/>
            <a:gd name="connsiteY9297" fmla="*/ 1960071 h 6858000"/>
            <a:gd name="connsiteX9298" fmla="*/ 6341015 w 12192000"/>
            <a:gd name="connsiteY9298" fmla="*/ 1932169 h 6858000"/>
            <a:gd name="connsiteX9299" fmla="*/ 6312785 w 12192000"/>
            <a:gd name="connsiteY9299" fmla="*/ 1904268 h 6858000"/>
            <a:gd name="connsiteX9300" fmla="*/ 6392773 w 12192000"/>
            <a:gd name="connsiteY9300" fmla="*/ 1904268 h 6858000"/>
            <a:gd name="connsiteX9301" fmla="*/ 6366894 w 12192000"/>
            <a:gd name="connsiteY9301" fmla="*/ 1932169 h 6858000"/>
            <a:gd name="connsiteX9302" fmla="*/ 6392773 w 12192000"/>
            <a:gd name="connsiteY9302" fmla="*/ 1960071 h 6858000"/>
            <a:gd name="connsiteX9303" fmla="*/ 6421003 w 12192000"/>
            <a:gd name="connsiteY9303" fmla="*/ 1932169 h 6858000"/>
            <a:gd name="connsiteX9304" fmla="*/ 6392773 w 12192000"/>
            <a:gd name="connsiteY9304" fmla="*/ 1904268 h 6858000"/>
            <a:gd name="connsiteX9305" fmla="*/ 6552749 w 12192000"/>
            <a:gd name="connsiteY9305" fmla="*/ 1904268 h 6858000"/>
            <a:gd name="connsiteX9306" fmla="*/ 6524518 w 12192000"/>
            <a:gd name="connsiteY9306" fmla="*/ 1932169 h 6858000"/>
            <a:gd name="connsiteX9307" fmla="*/ 6552749 w 12192000"/>
            <a:gd name="connsiteY9307" fmla="*/ 1960071 h 6858000"/>
            <a:gd name="connsiteX9308" fmla="*/ 6580980 w 12192000"/>
            <a:gd name="connsiteY9308" fmla="*/ 1932169 h 6858000"/>
            <a:gd name="connsiteX9309" fmla="*/ 6552749 w 12192000"/>
            <a:gd name="connsiteY9309" fmla="*/ 1904268 h 6858000"/>
            <a:gd name="connsiteX9310" fmla="*/ 6632737 w 12192000"/>
            <a:gd name="connsiteY9310" fmla="*/ 1904268 h 6858000"/>
            <a:gd name="connsiteX9311" fmla="*/ 6604506 w 12192000"/>
            <a:gd name="connsiteY9311" fmla="*/ 1932169 h 6858000"/>
            <a:gd name="connsiteX9312" fmla="*/ 6632737 w 12192000"/>
            <a:gd name="connsiteY9312" fmla="*/ 1960071 h 6858000"/>
            <a:gd name="connsiteX9313" fmla="*/ 6660968 w 12192000"/>
            <a:gd name="connsiteY9313" fmla="*/ 1932169 h 6858000"/>
            <a:gd name="connsiteX9314" fmla="*/ 6632737 w 12192000"/>
            <a:gd name="connsiteY9314" fmla="*/ 1904268 h 6858000"/>
            <a:gd name="connsiteX9315" fmla="*/ 6715078 w 12192000"/>
            <a:gd name="connsiteY9315" fmla="*/ 1904268 h 6858000"/>
            <a:gd name="connsiteX9316" fmla="*/ 6686847 w 12192000"/>
            <a:gd name="connsiteY9316" fmla="*/ 1932169 h 6858000"/>
            <a:gd name="connsiteX9317" fmla="*/ 6715078 w 12192000"/>
            <a:gd name="connsiteY9317" fmla="*/ 1960071 h 6858000"/>
            <a:gd name="connsiteX9318" fmla="*/ 6743309 w 12192000"/>
            <a:gd name="connsiteY9318" fmla="*/ 1932169 h 6858000"/>
            <a:gd name="connsiteX9319" fmla="*/ 6715078 w 12192000"/>
            <a:gd name="connsiteY9319" fmla="*/ 1904268 h 6858000"/>
            <a:gd name="connsiteX9320" fmla="*/ 6795066 w 12192000"/>
            <a:gd name="connsiteY9320" fmla="*/ 1904268 h 6858000"/>
            <a:gd name="connsiteX9321" fmla="*/ 6766835 w 12192000"/>
            <a:gd name="connsiteY9321" fmla="*/ 1932169 h 6858000"/>
            <a:gd name="connsiteX9322" fmla="*/ 6795066 w 12192000"/>
            <a:gd name="connsiteY9322" fmla="*/ 1960071 h 6858000"/>
            <a:gd name="connsiteX9323" fmla="*/ 6823297 w 12192000"/>
            <a:gd name="connsiteY9323" fmla="*/ 1932169 h 6858000"/>
            <a:gd name="connsiteX9324" fmla="*/ 6795066 w 12192000"/>
            <a:gd name="connsiteY9324" fmla="*/ 1904268 h 6858000"/>
            <a:gd name="connsiteX9325" fmla="*/ 6875054 w 12192000"/>
            <a:gd name="connsiteY9325" fmla="*/ 1904268 h 6858000"/>
            <a:gd name="connsiteX9326" fmla="*/ 6846823 w 12192000"/>
            <a:gd name="connsiteY9326" fmla="*/ 1932169 h 6858000"/>
            <a:gd name="connsiteX9327" fmla="*/ 6875054 w 12192000"/>
            <a:gd name="connsiteY9327" fmla="*/ 1960071 h 6858000"/>
            <a:gd name="connsiteX9328" fmla="*/ 6903285 w 12192000"/>
            <a:gd name="connsiteY9328" fmla="*/ 1932169 h 6858000"/>
            <a:gd name="connsiteX9329" fmla="*/ 6875054 w 12192000"/>
            <a:gd name="connsiteY9329" fmla="*/ 1904268 h 6858000"/>
            <a:gd name="connsiteX9330" fmla="*/ 6955043 w 12192000"/>
            <a:gd name="connsiteY9330" fmla="*/ 1904268 h 6858000"/>
            <a:gd name="connsiteX9331" fmla="*/ 6926812 w 12192000"/>
            <a:gd name="connsiteY9331" fmla="*/ 1932169 h 6858000"/>
            <a:gd name="connsiteX9332" fmla="*/ 6955043 w 12192000"/>
            <a:gd name="connsiteY9332" fmla="*/ 1960071 h 6858000"/>
            <a:gd name="connsiteX9333" fmla="*/ 6983275 w 12192000"/>
            <a:gd name="connsiteY9333" fmla="*/ 1932169 h 6858000"/>
            <a:gd name="connsiteX9334" fmla="*/ 6955043 w 12192000"/>
            <a:gd name="connsiteY9334" fmla="*/ 1904268 h 6858000"/>
            <a:gd name="connsiteX9335" fmla="*/ 7035031 w 12192000"/>
            <a:gd name="connsiteY9335" fmla="*/ 1904268 h 6858000"/>
            <a:gd name="connsiteX9336" fmla="*/ 7009152 w 12192000"/>
            <a:gd name="connsiteY9336" fmla="*/ 1932169 h 6858000"/>
            <a:gd name="connsiteX9337" fmla="*/ 7035031 w 12192000"/>
            <a:gd name="connsiteY9337" fmla="*/ 1960071 h 6858000"/>
            <a:gd name="connsiteX9338" fmla="*/ 7063262 w 12192000"/>
            <a:gd name="connsiteY9338" fmla="*/ 1932169 h 6858000"/>
            <a:gd name="connsiteX9339" fmla="*/ 7035031 w 12192000"/>
            <a:gd name="connsiteY9339" fmla="*/ 1904268 h 6858000"/>
            <a:gd name="connsiteX9340" fmla="*/ 7115020 w 12192000"/>
            <a:gd name="connsiteY9340" fmla="*/ 1904268 h 6858000"/>
            <a:gd name="connsiteX9341" fmla="*/ 7089142 w 12192000"/>
            <a:gd name="connsiteY9341" fmla="*/ 1932169 h 6858000"/>
            <a:gd name="connsiteX9342" fmla="*/ 7115020 w 12192000"/>
            <a:gd name="connsiteY9342" fmla="*/ 1960071 h 6858000"/>
            <a:gd name="connsiteX9343" fmla="*/ 7143251 w 12192000"/>
            <a:gd name="connsiteY9343" fmla="*/ 1932169 h 6858000"/>
            <a:gd name="connsiteX9344" fmla="*/ 7115020 w 12192000"/>
            <a:gd name="connsiteY9344" fmla="*/ 1904268 h 6858000"/>
            <a:gd name="connsiteX9345" fmla="*/ 7197361 w 12192000"/>
            <a:gd name="connsiteY9345" fmla="*/ 1904268 h 6858000"/>
            <a:gd name="connsiteX9346" fmla="*/ 7169130 w 12192000"/>
            <a:gd name="connsiteY9346" fmla="*/ 1932169 h 6858000"/>
            <a:gd name="connsiteX9347" fmla="*/ 7197361 w 12192000"/>
            <a:gd name="connsiteY9347" fmla="*/ 1960071 h 6858000"/>
            <a:gd name="connsiteX9348" fmla="*/ 7225592 w 12192000"/>
            <a:gd name="connsiteY9348" fmla="*/ 1932169 h 6858000"/>
            <a:gd name="connsiteX9349" fmla="*/ 7197361 w 12192000"/>
            <a:gd name="connsiteY9349" fmla="*/ 1904268 h 6858000"/>
            <a:gd name="connsiteX9350" fmla="*/ 7277349 w 12192000"/>
            <a:gd name="connsiteY9350" fmla="*/ 1904268 h 6858000"/>
            <a:gd name="connsiteX9351" fmla="*/ 7249118 w 12192000"/>
            <a:gd name="connsiteY9351" fmla="*/ 1932169 h 6858000"/>
            <a:gd name="connsiteX9352" fmla="*/ 7277349 w 12192000"/>
            <a:gd name="connsiteY9352" fmla="*/ 1960071 h 6858000"/>
            <a:gd name="connsiteX9353" fmla="*/ 7305580 w 12192000"/>
            <a:gd name="connsiteY9353" fmla="*/ 1932169 h 6858000"/>
            <a:gd name="connsiteX9354" fmla="*/ 7277349 w 12192000"/>
            <a:gd name="connsiteY9354" fmla="*/ 1904268 h 6858000"/>
            <a:gd name="connsiteX9355" fmla="*/ 7357337 w 12192000"/>
            <a:gd name="connsiteY9355" fmla="*/ 1904268 h 6858000"/>
            <a:gd name="connsiteX9356" fmla="*/ 7329106 w 12192000"/>
            <a:gd name="connsiteY9356" fmla="*/ 1932169 h 6858000"/>
            <a:gd name="connsiteX9357" fmla="*/ 7357337 w 12192000"/>
            <a:gd name="connsiteY9357" fmla="*/ 1960071 h 6858000"/>
            <a:gd name="connsiteX9358" fmla="*/ 7385568 w 12192000"/>
            <a:gd name="connsiteY9358" fmla="*/ 1932169 h 6858000"/>
            <a:gd name="connsiteX9359" fmla="*/ 7357337 w 12192000"/>
            <a:gd name="connsiteY9359" fmla="*/ 1904268 h 6858000"/>
            <a:gd name="connsiteX9360" fmla="*/ 7439678 w 12192000"/>
            <a:gd name="connsiteY9360" fmla="*/ 1904268 h 6858000"/>
            <a:gd name="connsiteX9361" fmla="*/ 7411447 w 12192000"/>
            <a:gd name="connsiteY9361" fmla="*/ 1932169 h 6858000"/>
            <a:gd name="connsiteX9362" fmla="*/ 7439678 w 12192000"/>
            <a:gd name="connsiteY9362" fmla="*/ 1960071 h 6858000"/>
            <a:gd name="connsiteX9363" fmla="*/ 7465557 w 12192000"/>
            <a:gd name="connsiteY9363" fmla="*/ 1932169 h 6858000"/>
            <a:gd name="connsiteX9364" fmla="*/ 7439678 w 12192000"/>
            <a:gd name="connsiteY9364" fmla="*/ 1904268 h 6858000"/>
            <a:gd name="connsiteX9365" fmla="*/ 7517314 w 12192000"/>
            <a:gd name="connsiteY9365" fmla="*/ 1904268 h 6858000"/>
            <a:gd name="connsiteX9366" fmla="*/ 7489083 w 12192000"/>
            <a:gd name="connsiteY9366" fmla="*/ 1932169 h 6858000"/>
            <a:gd name="connsiteX9367" fmla="*/ 7517314 w 12192000"/>
            <a:gd name="connsiteY9367" fmla="*/ 1960071 h 6858000"/>
            <a:gd name="connsiteX9368" fmla="*/ 7545545 w 12192000"/>
            <a:gd name="connsiteY9368" fmla="*/ 1932169 h 6858000"/>
            <a:gd name="connsiteX9369" fmla="*/ 7517314 w 12192000"/>
            <a:gd name="connsiteY9369" fmla="*/ 1904268 h 6858000"/>
            <a:gd name="connsiteX9370" fmla="*/ 7597303 w 12192000"/>
            <a:gd name="connsiteY9370" fmla="*/ 1904268 h 6858000"/>
            <a:gd name="connsiteX9371" fmla="*/ 7569072 w 12192000"/>
            <a:gd name="connsiteY9371" fmla="*/ 1932169 h 6858000"/>
            <a:gd name="connsiteX9372" fmla="*/ 7597303 w 12192000"/>
            <a:gd name="connsiteY9372" fmla="*/ 1960071 h 6858000"/>
            <a:gd name="connsiteX9373" fmla="*/ 7625534 w 12192000"/>
            <a:gd name="connsiteY9373" fmla="*/ 1932169 h 6858000"/>
            <a:gd name="connsiteX9374" fmla="*/ 7597303 w 12192000"/>
            <a:gd name="connsiteY9374" fmla="*/ 1904268 h 6858000"/>
            <a:gd name="connsiteX9375" fmla="*/ 7679644 w 12192000"/>
            <a:gd name="connsiteY9375" fmla="*/ 1904268 h 6858000"/>
            <a:gd name="connsiteX9376" fmla="*/ 7653766 w 12192000"/>
            <a:gd name="connsiteY9376" fmla="*/ 1932169 h 6858000"/>
            <a:gd name="connsiteX9377" fmla="*/ 7679644 w 12192000"/>
            <a:gd name="connsiteY9377" fmla="*/ 1960071 h 6858000"/>
            <a:gd name="connsiteX9378" fmla="*/ 7707875 w 12192000"/>
            <a:gd name="connsiteY9378" fmla="*/ 1932169 h 6858000"/>
            <a:gd name="connsiteX9379" fmla="*/ 7679644 w 12192000"/>
            <a:gd name="connsiteY9379" fmla="*/ 1904268 h 6858000"/>
            <a:gd name="connsiteX9380" fmla="*/ 7759632 w 12192000"/>
            <a:gd name="connsiteY9380" fmla="*/ 1904268 h 6858000"/>
            <a:gd name="connsiteX9381" fmla="*/ 7731401 w 12192000"/>
            <a:gd name="connsiteY9381" fmla="*/ 1932169 h 6858000"/>
            <a:gd name="connsiteX9382" fmla="*/ 7759632 w 12192000"/>
            <a:gd name="connsiteY9382" fmla="*/ 1960071 h 6858000"/>
            <a:gd name="connsiteX9383" fmla="*/ 7787863 w 12192000"/>
            <a:gd name="connsiteY9383" fmla="*/ 1932169 h 6858000"/>
            <a:gd name="connsiteX9384" fmla="*/ 7759632 w 12192000"/>
            <a:gd name="connsiteY9384" fmla="*/ 1904268 h 6858000"/>
            <a:gd name="connsiteX9385" fmla="*/ 7839620 w 12192000"/>
            <a:gd name="connsiteY9385" fmla="*/ 1904268 h 6858000"/>
            <a:gd name="connsiteX9386" fmla="*/ 7811389 w 12192000"/>
            <a:gd name="connsiteY9386" fmla="*/ 1932169 h 6858000"/>
            <a:gd name="connsiteX9387" fmla="*/ 7839620 w 12192000"/>
            <a:gd name="connsiteY9387" fmla="*/ 1960071 h 6858000"/>
            <a:gd name="connsiteX9388" fmla="*/ 7867851 w 12192000"/>
            <a:gd name="connsiteY9388" fmla="*/ 1932169 h 6858000"/>
            <a:gd name="connsiteX9389" fmla="*/ 7839620 w 12192000"/>
            <a:gd name="connsiteY9389" fmla="*/ 1904268 h 6858000"/>
            <a:gd name="connsiteX9390" fmla="*/ 7919609 w 12192000"/>
            <a:gd name="connsiteY9390" fmla="*/ 1904268 h 6858000"/>
            <a:gd name="connsiteX9391" fmla="*/ 7891378 w 12192000"/>
            <a:gd name="connsiteY9391" fmla="*/ 1932169 h 6858000"/>
            <a:gd name="connsiteX9392" fmla="*/ 7919609 w 12192000"/>
            <a:gd name="connsiteY9392" fmla="*/ 1960071 h 6858000"/>
            <a:gd name="connsiteX9393" fmla="*/ 7947841 w 12192000"/>
            <a:gd name="connsiteY9393" fmla="*/ 1932169 h 6858000"/>
            <a:gd name="connsiteX9394" fmla="*/ 7919609 w 12192000"/>
            <a:gd name="connsiteY9394" fmla="*/ 1904268 h 6858000"/>
            <a:gd name="connsiteX9395" fmla="*/ 8001949 w 12192000"/>
            <a:gd name="connsiteY9395" fmla="*/ 1904268 h 6858000"/>
            <a:gd name="connsiteX9396" fmla="*/ 7973718 w 12192000"/>
            <a:gd name="connsiteY9396" fmla="*/ 1932169 h 6858000"/>
            <a:gd name="connsiteX9397" fmla="*/ 8001949 w 12192000"/>
            <a:gd name="connsiteY9397" fmla="*/ 1960071 h 6858000"/>
            <a:gd name="connsiteX9398" fmla="*/ 8027828 w 12192000"/>
            <a:gd name="connsiteY9398" fmla="*/ 1932169 h 6858000"/>
            <a:gd name="connsiteX9399" fmla="*/ 8001949 w 12192000"/>
            <a:gd name="connsiteY9399" fmla="*/ 1904268 h 6858000"/>
            <a:gd name="connsiteX9400" fmla="*/ 8081938 w 12192000"/>
            <a:gd name="connsiteY9400" fmla="*/ 1904268 h 6858000"/>
            <a:gd name="connsiteX9401" fmla="*/ 8053707 w 12192000"/>
            <a:gd name="connsiteY9401" fmla="*/ 1932169 h 6858000"/>
            <a:gd name="connsiteX9402" fmla="*/ 8081938 w 12192000"/>
            <a:gd name="connsiteY9402" fmla="*/ 1960071 h 6858000"/>
            <a:gd name="connsiteX9403" fmla="*/ 8110169 w 12192000"/>
            <a:gd name="connsiteY9403" fmla="*/ 1932169 h 6858000"/>
            <a:gd name="connsiteX9404" fmla="*/ 8081938 w 12192000"/>
            <a:gd name="connsiteY9404" fmla="*/ 1904268 h 6858000"/>
            <a:gd name="connsiteX9405" fmla="*/ 8164280 w 12192000"/>
            <a:gd name="connsiteY9405" fmla="*/ 1904268 h 6858000"/>
            <a:gd name="connsiteX9406" fmla="*/ 8136049 w 12192000"/>
            <a:gd name="connsiteY9406" fmla="*/ 1932169 h 6858000"/>
            <a:gd name="connsiteX9407" fmla="*/ 8164280 w 12192000"/>
            <a:gd name="connsiteY9407" fmla="*/ 1960071 h 6858000"/>
            <a:gd name="connsiteX9408" fmla="*/ 8190158 w 12192000"/>
            <a:gd name="connsiteY9408" fmla="*/ 1932169 h 6858000"/>
            <a:gd name="connsiteX9409" fmla="*/ 8164280 w 12192000"/>
            <a:gd name="connsiteY9409" fmla="*/ 1904268 h 6858000"/>
            <a:gd name="connsiteX9410" fmla="*/ 8241915 w 12192000"/>
            <a:gd name="connsiteY9410" fmla="*/ 1904268 h 6858000"/>
            <a:gd name="connsiteX9411" fmla="*/ 8213684 w 12192000"/>
            <a:gd name="connsiteY9411" fmla="*/ 1932169 h 6858000"/>
            <a:gd name="connsiteX9412" fmla="*/ 8241915 w 12192000"/>
            <a:gd name="connsiteY9412" fmla="*/ 1960071 h 6858000"/>
            <a:gd name="connsiteX9413" fmla="*/ 8270146 w 12192000"/>
            <a:gd name="connsiteY9413" fmla="*/ 1932169 h 6858000"/>
            <a:gd name="connsiteX9414" fmla="*/ 8241915 w 12192000"/>
            <a:gd name="connsiteY9414" fmla="*/ 1904268 h 6858000"/>
            <a:gd name="connsiteX9415" fmla="*/ 8321905 w 12192000"/>
            <a:gd name="connsiteY9415" fmla="*/ 1904268 h 6858000"/>
            <a:gd name="connsiteX9416" fmla="*/ 8296026 w 12192000"/>
            <a:gd name="connsiteY9416" fmla="*/ 1932169 h 6858000"/>
            <a:gd name="connsiteX9417" fmla="*/ 8321905 w 12192000"/>
            <a:gd name="connsiteY9417" fmla="*/ 1960071 h 6858000"/>
            <a:gd name="connsiteX9418" fmla="*/ 8350135 w 12192000"/>
            <a:gd name="connsiteY9418" fmla="*/ 1932169 h 6858000"/>
            <a:gd name="connsiteX9419" fmla="*/ 8321905 w 12192000"/>
            <a:gd name="connsiteY9419" fmla="*/ 1904268 h 6858000"/>
            <a:gd name="connsiteX9420" fmla="*/ 8401892 w 12192000"/>
            <a:gd name="connsiteY9420" fmla="*/ 1904268 h 6858000"/>
            <a:gd name="connsiteX9421" fmla="*/ 8376013 w 12192000"/>
            <a:gd name="connsiteY9421" fmla="*/ 1932169 h 6858000"/>
            <a:gd name="connsiteX9422" fmla="*/ 8401892 w 12192000"/>
            <a:gd name="connsiteY9422" fmla="*/ 1960071 h 6858000"/>
            <a:gd name="connsiteX9423" fmla="*/ 8430123 w 12192000"/>
            <a:gd name="connsiteY9423" fmla="*/ 1932169 h 6858000"/>
            <a:gd name="connsiteX9424" fmla="*/ 8401892 w 12192000"/>
            <a:gd name="connsiteY9424" fmla="*/ 1904268 h 6858000"/>
            <a:gd name="connsiteX9425" fmla="*/ 8481880 w 12192000"/>
            <a:gd name="connsiteY9425" fmla="*/ 1904268 h 6858000"/>
            <a:gd name="connsiteX9426" fmla="*/ 8456001 w 12192000"/>
            <a:gd name="connsiteY9426" fmla="*/ 1932169 h 6858000"/>
            <a:gd name="connsiteX9427" fmla="*/ 8481880 w 12192000"/>
            <a:gd name="connsiteY9427" fmla="*/ 1960071 h 6858000"/>
            <a:gd name="connsiteX9428" fmla="*/ 8510111 w 12192000"/>
            <a:gd name="connsiteY9428" fmla="*/ 1932169 h 6858000"/>
            <a:gd name="connsiteX9429" fmla="*/ 8481880 w 12192000"/>
            <a:gd name="connsiteY9429" fmla="*/ 1904268 h 6858000"/>
            <a:gd name="connsiteX9430" fmla="*/ 8564221 w 12192000"/>
            <a:gd name="connsiteY9430" fmla="*/ 1904268 h 6858000"/>
            <a:gd name="connsiteX9431" fmla="*/ 8535990 w 12192000"/>
            <a:gd name="connsiteY9431" fmla="*/ 1932169 h 6858000"/>
            <a:gd name="connsiteX9432" fmla="*/ 8564221 w 12192000"/>
            <a:gd name="connsiteY9432" fmla="*/ 1960071 h 6858000"/>
            <a:gd name="connsiteX9433" fmla="*/ 8592452 w 12192000"/>
            <a:gd name="connsiteY9433" fmla="*/ 1932169 h 6858000"/>
            <a:gd name="connsiteX9434" fmla="*/ 8564221 w 12192000"/>
            <a:gd name="connsiteY9434" fmla="*/ 1904268 h 6858000"/>
            <a:gd name="connsiteX9435" fmla="*/ 8644209 w 12192000"/>
            <a:gd name="connsiteY9435" fmla="*/ 1904268 h 6858000"/>
            <a:gd name="connsiteX9436" fmla="*/ 8615978 w 12192000"/>
            <a:gd name="connsiteY9436" fmla="*/ 1932169 h 6858000"/>
            <a:gd name="connsiteX9437" fmla="*/ 8644209 w 12192000"/>
            <a:gd name="connsiteY9437" fmla="*/ 1960071 h 6858000"/>
            <a:gd name="connsiteX9438" fmla="*/ 8672440 w 12192000"/>
            <a:gd name="connsiteY9438" fmla="*/ 1932169 h 6858000"/>
            <a:gd name="connsiteX9439" fmla="*/ 8644209 w 12192000"/>
            <a:gd name="connsiteY9439" fmla="*/ 1904268 h 6858000"/>
            <a:gd name="connsiteX9440" fmla="*/ 8724197 w 12192000"/>
            <a:gd name="connsiteY9440" fmla="*/ 1904268 h 6858000"/>
            <a:gd name="connsiteX9441" fmla="*/ 8695966 w 12192000"/>
            <a:gd name="connsiteY9441" fmla="*/ 1932169 h 6858000"/>
            <a:gd name="connsiteX9442" fmla="*/ 8724197 w 12192000"/>
            <a:gd name="connsiteY9442" fmla="*/ 1960071 h 6858000"/>
            <a:gd name="connsiteX9443" fmla="*/ 8752428 w 12192000"/>
            <a:gd name="connsiteY9443" fmla="*/ 1932169 h 6858000"/>
            <a:gd name="connsiteX9444" fmla="*/ 8724197 w 12192000"/>
            <a:gd name="connsiteY9444" fmla="*/ 1904268 h 6858000"/>
            <a:gd name="connsiteX9445" fmla="*/ 8806539 w 12192000"/>
            <a:gd name="connsiteY9445" fmla="*/ 1904268 h 6858000"/>
            <a:gd name="connsiteX9446" fmla="*/ 8778308 w 12192000"/>
            <a:gd name="connsiteY9446" fmla="*/ 1932169 h 6858000"/>
            <a:gd name="connsiteX9447" fmla="*/ 8806539 w 12192000"/>
            <a:gd name="connsiteY9447" fmla="*/ 1960071 h 6858000"/>
            <a:gd name="connsiteX9448" fmla="*/ 8832417 w 12192000"/>
            <a:gd name="connsiteY9448" fmla="*/ 1932169 h 6858000"/>
            <a:gd name="connsiteX9449" fmla="*/ 8806539 w 12192000"/>
            <a:gd name="connsiteY9449" fmla="*/ 1904268 h 6858000"/>
            <a:gd name="connsiteX9450" fmla="*/ 8884175 w 12192000"/>
            <a:gd name="connsiteY9450" fmla="*/ 1904268 h 6858000"/>
            <a:gd name="connsiteX9451" fmla="*/ 8855944 w 12192000"/>
            <a:gd name="connsiteY9451" fmla="*/ 1932169 h 6858000"/>
            <a:gd name="connsiteX9452" fmla="*/ 8884175 w 12192000"/>
            <a:gd name="connsiteY9452" fmla="*/ 1960071 h 6858000"/>
            <a:gd name="connsiteX9453" fmla="*/ 8912407 w 12192000"/>
            <a:gd name="connsiteY9453" fmla="*/ 1932169 h 6858000"/>
            <a:gd name="connsiteX9454" fmla="*/ 8884175 w 12192000"/>
            <a:gd name="connsiteY9454" fmla="*/ 1904268 h 6858000"/>
            <a:gd name="connsiteX9455" fmla="*/ 8964163 w 12192000"/>
            <a:gd name="connsiteY9455" fmla="*/ 1904268 h 6858000"/>
            <a:gd name="connsiteX9456" fmla="*/ 8935932 w 12192000"/>
            <a:gd name="connsiteY9456" fmla="*/ 1932169 h 6858000"/>
            <a:gd name="connsiteX9457" fmla="*/ 8964163 w 12192000"/>
            <a:gd name="connsiteY9457" fmla="*/ 1960071 h 6858000"/>
            <a:gd name="connsiteX9458" fmla="*/ 8992394 w 12192000"/>
            <a:gd name="connsiteY9458" fmla="*/ 1932169 h 6858000"/>
            <a:gd name="connsiteX9459" fmla="*/ 8964163 w 12192000"/>
            <a:gd name="connsiteY9459" fmla="*/ 1904268 h 6858000"/>
            <a:gd name="connsiteX9460" fmla="*/ 9046504 w 12192000"/>
            <a:gd name="connsiteY9460" fmla="*/ 1904268 h 6858000"/>
            <a:gd name="connsiteX9461" fmla="*/ 9020625 w 12192000"/>
            <a:gd name="connsiteY9461" fmla="*/ 1932169 h 6858000"/>
            <a:gd name="connsiteX9462" fmla="*/ 9046504 w 12192000"/>
            <a:gd name="connsiteY9462" fmla="*/ 1960071 h 6858000"/>
            <a:gd name="connsiteX9463" fmla="*/ 9074735 w 12192000"/>
            <a:gd name="connsiteY9463" fmla="*/ 1932169 h 6858000"/>
            <a:gd name="connsiteX9464" fmla="*/ 9046504 w 12192000"/>
            <a:gd name="connsiteY9464" fmla="*/ 1904268 h 6858000"/>
            <a:gd name="connsiteX9465" fmla="*/ 9126492 w 12192000"/>
            <a:gd name="connsiteY9465" fmla="*/ 1904268 h 6858000"/>
            <a:gd name="connsiteX9466" fmla="*/ 9098261 w 12192000"/>
            <a:gd name="connsiteY9466" fmla="*/ 1932169 h 6858000"/>
            <a:gd name="connsiteX9467" fmla="*/ 9126492 w 12192000"/>
            <a:gd name="connsiteY9467" fmla="*/ 1960071 h 6858000"/>
            <a:gd name="connsiteX9468" fmla="*/ 9154723 w 12192000"/>
            <a:gd name="connsiteY9468" fmla="*/ 1932169 h 6858000"/>
            <a:gd name="connsiteX9469" fmla="*/ 9126492 w 12192000"/>
            <a:gd name="connsiteY9469" fmla="*/ 1904268 h 6858000"/>
            <a:gd name="connsiteX9470" fmla="*/ 9206480 w 12192000"/>
            <a:gd name="connsiteY9470" fmla="*/ 1904268 h 6858000"/>
            <a:gd name="connsiteX9471" fmla="*/ 9178249 w 12192000"/>
            <a:gd name="connsiteY9471" fmla="*/ 1932169 h 6858000"/>
            <a:gd name="connsiteX9472" fmla="*/ 9206480 w 12192000"/>
            <a:gd name="connsiteY9472" fmla="*/ 1960071 h 6858000"/>
            <a:gd name="connsiteX9473" fmla="*/ 9234711 w 12192000"/>
            <a:gd name="connsiteY9473" fmla="*/ 1932169 h 6858000"/>
            <a:gd name="connsiteX9474" fmla="*/ 9206480 w 12192000"/>
            <a:gd name="connsiteY9474" fmla="*/ 1904268 h 6858000"/>
            <a:gd name="connsiteX9475" fmla="*/ 9286468 w 12192000"/>
            <a:gd name="connsiteY9475" fmla="*/ 1904268 h 6858000"/>
            <a:gd name="connsiteX9476" fmla="*/ 9258237 w 12192000"/>
            <a:gd name="connsiteY9476" fmla="*/ 1932169 h 6858000"/>
            <a:gd name="connsiteX9477" fmla="*/ 9286468 w 12192000"/>
            <a:gd name="connsiteY9477" fmla="*/ 1960071 h 6858000"/>
            <a:gd name="connsiteX9478" fmla="*/ 9314699 w 12192000"/>
            <a:gd name="connsiteY9478" fmla="*/ 1932169 h 6858000"/>
            <a:gd name="connsiteX9479" fmla="*/ 9286468 w 12192000"/>
            <a:gd name="connsiteY9479" fmla="*/ 1904268 h 6858000"/>
            <a:gd name="connsiteX9480" fmla="*/ 9366458 w 12192000"/>
            <a:gd name="connsiteY9480" fmla="*/ 1904268 h 6858000"/>
            <a:gd name="connsiteX9481" fmla="*/ 9338227 w 12192000"/>
            <a:gd name="connsiteY9481" fmla="*/ 1932169 h 6858000"/>
            <a:gd name="connsiteX9482" fmla="*/ 9366458 w 12192000"/>
            <a:gd name="connsiteY9482" fmla="*/ 1960071 h 6858000"/>
            <a:gd name="connsiteX9483" fmla="*/ 9394690 w 12192000"/>
            <a:gd name="connsiteY9483" fmla="*/ 1932169 h 6858000"/>
            <a:gd name="connsiteX9484" fmla="*/ 9366458 w 12192000"/>
            <a:gd name="connsiteY9484" fmla="*/ 1904268 h 6858000"/>
            <a:gd name="connsiteX9485" fmla="*/ 9448798 w 12192000"/>
            <a:gd name="connsiteY9485" fmla="*/ 1904268 h 6858000"/>
            <a:gd name="connsiteX9486" fmla="*/ 9420567 w 12192000"/>
            <a:gd name="connsiteY9486" fmla="*/ 1932169 h 6858000"/>
            <a:gd name="connsiteX9487" fmla="*/ 9448798 w 12192000"/>
            <a:gd name="connsiteY9487" fmla="*/ 1960071 h 6858000"/>
            <a:gd name="connsiteX9488" fmla="*/ 9474677 w 12192000"/>
            <a:gd name="connsiteY9488" fmla="*/ 1932169 h 6858000"/>
            <a:gd name="connsiteX9489" fmla="*/ 9448798 w 12192000"/>
            <a:gd name="connsiteY9489" fmla="*/ 1904268 h 6858000"/>
            <a:gd name="connsiteX9490" fmla="*/ 9528787 w 12192000"/>
            <a:gd name="connsiteY9490" fmla="*/ 1904268 h 6858000"/>
            <a:gd name="connsiteX9491" fmla="*/ 9500556 w 12192000"/>
            <a:gd name="connsiteY9491" fmla="*/ 1932169 h 6858000"/>
            <a:gd name="connsiteX9492" fmla="*/ 9528787 w 12192000"/>
            <a:gd name="connsiteY9492" fmla="*/ 1960071 h 6858000"/>
            <a:gd name="connsiteX9493" fmla="*/ 9557018 w 12192000"/>
            <a:gd name="connsiteY9493" fmla="*/ 1932169 h 6858000"/>
            <a:gd name="connsiteX9494" fmla="*/ 9528787 w 12192000"/>
            <a:gd name="connsiteY9494" fmla="*/ 1904268 h 6858000"/>
            <a:gd name="connsiteX9495" fmla="*/ 9611129 w 12192000"/>
            <a:gd name="connsiteY9495" fmla="*/ 1904268 h 6858000"/>
            <a:gd name="connsiteX9496" fmla="*/ 9582898 w 12192000"/>
            <a:gd name="connsiteY9496" fmla="*/ 1932169 h 6858000"/>
            <a:gd name="connsiteX9497" fmla="*/ 9611129 w 12192000"/>
            <a:gd name="connsiteY9497" fmla="*/ 1960071 h 6858000"/>
            <a:gd name="connsiteX9498" fmla="*/ 9637007 w 12192000"/>
            <a:gd name="connsiteY9498" fmla="*/ 1932169 h 6858000"/>
            <a:gd name="connsiteX9499" fmla="*/ 9611129 w 12192000"/>
            <a:gd name="connsiteY9499" fmla="*/ 1904268 h 6858000"/>
            <a:gd name="connsiteX9500" fmla="*/ 9688765 w 12192000"/>
            <a:gd name="connsiteY9500" fmla="*/ 1904268 h 6858000"/>
            <a:gd name="connsiteX9501" fmla="*/ 9662886 w 12192000"/>
            <a:gd name="connsiteY9501" fmla="*/ 1932169 h 6858000"/>
            <a:gd name="connsiteX9502" fmla="*/ 9688765 w 12192000"/>
            <a:gd name="connsiteY9502" fmla="*/ 1960071 h 6858000"/>
            <a:gd name="connsiteX9503" fmla="*/ 9716995 w 12192000"/>
            <a:gd name="connsiteY9503" fmla="*/ 1932169 h 6858000"/>
            <a:gd name="connsiteX9504" fmla="*/ 9688765 w 12192000"/>
            <a:gd name="connsiteY9504" fmla="*/ 1904268 h 6858000"/>
            <a:gd name="connsiteX9505" fmla="*/ 9768751 w 12192000"/>
            <a:gd name="connsiteY9505" fmla="*/ 1904268 h 6858000"/>
            <a:gd name="connsiteX9506" fmla="*/ 9740520 w 12192000"/>
            <a:gd name="connsiteY9506" fmla="*/ 1932169 h 6858000"/>
            <a:gd name="connsiteX9507" fmla="*/ 9768751 w 12192000"/>
            <a:gd name="connsiteY9507" fmla="*/ 1960071 h 6858000"/>
            <a:gd name="connsiteX9508" fmla="*/ 9796982 w 12192000"/>
            <a:gd name="connsiteY9508" fmla="*/ 1932169 h 6858000"/>
            <a:gd name="connsiteX9509" fmla="*/ 9768751 w 12192000"/>
            <a:gd name="connsiteY9509" fmla="*/ 1904268 h 6858000"/>
            <a:gd name="connsiteX9510" fmla="*/ 9848740 w 12192000"/>
            <a:gd name="connsiteY9510" fmla="*/ 1904268 h 6858000"/>
            <a:gd name="connsiteX9511" fmla="*/ 9822861 w 12192000"/>
            <a:gd name="connsiteY9511" fmla="*/ 1932169 h 6858000"/>
            <a:gd name="connsiteX9512" fmla="*/ 9848740 w 12192000"/>
            <a:gd name="connsiteY9512" fmla="*/ 1960071 h 6858000"/>
            <a:gd name="connsiteX9513" fmla="*/ 9876971 w 12192000"/>
            <a:gd name="connsiteY9513" fmla="*/ 1932169 h 6858000"/>
            <a:gd name="connsiteX9514" fmla="*/ 9848740 w 12192000"/>
            <a:gd name="connsiteY9514" fmla="*/ 1904268 h 6858000"/>
            <a:gd name="connsiteX9515" fmla="*/ 9931082 w 12192000"/>
            <a:gd name="connsiteY9515" fmla="*/ 1904268 h 6858000"/>
            <a:gd name="connsiteX9516" fmla="*/ 9902851 w 12192000"/>
            <a:gd name="connsiteY9516" fmla="*/ 1932169 h 6858000"/>
            <a:gd name="connsiteX9517" fmla="*/ 9931082 w 12192000"/>
            <a:gd name="connsiteY9517" fmla="*/ 1960071 h 6858000"/>
            <a:gd name="connsiteX9518" fmla="*/ 9959314 w 12192000"/>
            <a:gd name="connsiteY9518" fmla="*/ 1932169 h 6858000"/>
            <a:gd name="connsiteX9519" fmla="*/ 9931082 w 12192000"/>
            <a:gd name="connsiteY9519" fmla="*/ 1904268 h 6858000"/>
            <a:gd name="connsiteX9520" fmla="*/ 10171046 w 12192000"/>
            <a:gd name="connsiteY9520" fmla="*/ 1904268 h 6858000"/>
            <a:gd name="connsiteX9521" fmla="*/ 10142815 w 12192000"/>
            <a:gd name="connsiteY9521" fmla="*/ 1932169 h 6858000"/>
            <a:gd name="connsiteX9522" fmla="*/ 10171046 w 12192000"/>
            <a:gd name="connsiteY9522" fmla="*/ 1960071 h 6858000"/>
            <a:gd name="connsiteX9523" fmla="*/ 10199277 w 12192000"/>
            <a:gd name="connsiteY9523" fmla="*/ 1932169 h 6858000"/>
            <a:gd name="connsiteX9524" fmla="*/ 10171046 w 12192000"/>
            <a:gd name="connsiteY9524" fmla="*/ 1904268 h 6858000"/>
            <a:gd name="connsiteX9525" fmla="*/ 10251036 w 12192000"/>
            <a:gd name="connsiteY9525" fmla="*/ 1904268 h 6858000"/>
            <a:gd name="connsiteX9526" fmla="*/ 10225157 w 12192000"/>
            <a:gd name="connsiteY9526" fmla="*/ 1932169 h 6858000"/>
            <a:gd name="connsiteX9527" fmla="*/ 10251036 w 12192000"/>
            <a:gd name="connsiteY9527" fmla="*/ 1960071 h 6858000"/>
            <a:gd name="connsiteX9528" fmla="*/ 10279266 w 12192000"/>
            <a:gd name="connsiteY9528" fmla="*/ 1932169 h 6858000"/>
            <a:gd name="connsiteX9529" fmla="*/ 10251036 w 12192000"/>
            <a:gd name="connsiteY9529" fmla="*/ 1904268 h 6858000"/>
            <a:gd name="connsiteX9530" fmla="*/ 10573341 w 12192000"/>
            <a:gd name="connsiteY9530" fmla="*/ 1904268 h 6858000"/>
            <a:gd name="connsiteX9531" fmla="*/ 10545110 w 12192000"/>
            <a:gd name="connsiteY9531" fmla="*/ 1932169 h 6858000"/>
            <a:gd name="connsiteX9532" fmla="*/ 10573341 w 12192000"/>
            <a:gd name="connsiteY9532" fmla="*/ 1960071 h 6858000"/>
            <a:gd name="connsiteX9533" fmla="*/ 10601572 w 12192000"/>
            <a:gd name="connsiteY9533" fmla="*/ 1932169 h 6858000"/>
            <a:gd name="connsiteX9534" fmla="*/ 10573341 w 12192000"/>
            <a:gd name="connsiteY9534" fmla="*/ 1904268 h 6858000"/>
            <a:gd name="connsiteX9535" fmla="*/ 10653329 w 12192000"/>
            <a:gd name="connsiteY9535" fmla="*/ 1904268 h 6858000"/>
            <a:gd name="connsiteX9536" fmla="*/ 10625098 w 12192000"/>
            <a:gd name="connsiteY9536" fmla="*/ 1932169 h 6858000"/>
            <a:gd name="connsiteX9537" fmla="*/ 10653329 w 12192000"/>
            <a:gd name="connsiteY9537" fmla="*/ 1960071 h 6858000"/>
            <a:gd name="connsiteX9538" fmla="*/ 10681560 w 12192000"/>
            <a:gd name="connsiteY9538" fmla="*/ 1932169 h 6858000"/>
            <a:gd name="connsiteX9539" fmla="*/ 10653329 w 12192000"/>
            <a:gd name="connsiteY9539" fmla="*/ 1904268 h 6858000"/>
            <a:gd name="connsiteX9540" fmla="*/ 1167649 w 12192000"/>
            <a:gd name="connsiteY9540" fmla="*/ 1983322 h 6858000"/>
            <a:gd name="connsiteX9541" fmla="*/ 1141770 w 12192000"/>
            <a:gd name="connsiteY9541" fmla="*/ 2011223 h 6858000"/>
            <a:gd name="connsiteX9542" fmla="*/ 1167649 w 12192000"/>
            <a:gd name="connsiteY9542" fmla="*/ 2039125 h 6858000"/>
            <a:gd name="connsiteX9543" fmla="*/ 1195880 w 12192000"/>
            <a:gd name="connsiteY9543" fmla="*/ 2011223 h 6858000"/>
            <a:gd name="connsiteX9544" fmla="*/ 1167649 w 12192000"/>
            <a:gd name="connsiteY9544" fmla="*/ 1983322 h 6858000"/>
            <a:gd name="connsiteX9545" fmla="*/ 1247638 w 12192000"/>
            <a:gd name="connsiteY9545" fmla="*/ 1983322 h 6858000"/>
            <a:gd name="connsiteX9546" fmla="*/ 1221759 w 12192000"/>
            <a:gd name="connsiteY9546" fmla="*/ 2011223 h 6858000"/>
            <a:gd name="connsiteX9547" fmla="*/ 1247638 w 12192000"/>
            <a:gd name="connsiteY9547" fmla="*/ 2039125 h 6858000"/>
            <a:gd name="connsiteX9548" fmla="*/ 1275869 w 12192000"/>
            <a:gd name="connsiteY9548" fmla="*/ 2011223 h 6858000"/>
            <a:gd name="connsiteX9549" fmla="*/ 1247638 w 12192000"/>
            <a:gd name="connsiteY9549" fmla="*/ 1983322 h 6858000"/>
            <a:gd name="connsiteX9550" fmla="*/ 1327626 w 12192000"/>
            <a:gd name="connsiteY9550" fmla="*/ 1983322 h 6858000"/>
            <a:gd name="connsiteX9551" fmla="*/ 1301747 w 12192000"/>
            <a:gd name="connsiteY9551" fmla="*/ 2011223 h 6858000"/>
            <a:gd name="connsiteX9552" fmla="*/ 1327626 w 12192000"/>
            <a:gd name="connsiteY9552" fmla="*/ 2039125 h 6858000"/>
            <a:gd name="connsiteX9553" fmla="*/ 1355857 w 12192000"/>
            <a:gd name="connsiteY9553" fmla="*/ 2011223 h 6858000"/>
            <a:gd name="connsiteX9554" fmla="*/ 1327626 w 12192000"/>
            <a:gd name="connsiteY9554" fmla="*/ 1983322 h 6858000"/>
            <a:gd name="connsiteX9555" fmla="*/ 1407614 w 12192000"/>
            <a:gd name="connsiteY9555" fmla="*/ 1983322 h 6858000"/>
            <a:gd name="connsiteX9556" fmla="*/ 1379383 w 12192000"/>
            <a:gd name="connsiteY9556" fmla="*/ 2011223 h 6858000"/>
            <a:gd name="connsiteX9557" fmla="*/ 1407614 w 12192000"/>
            <a:gd name="connsiteY9557" fmla="*/ 2039125 h 6858000"/>
            <a:gd name="connsiteX9558" fmla="*/ 1435845 w 12192000"/>
            <a:gd name="connsiteY9558" fmla="*/ 2011223 h 6858000"/>
            <a:gd name="connsiteX9559" fmla="*/ 1407614 w 12192000"/>
            <a:gd name="connsiteY9559" fmla="*/ 1983322 h 6858000"/>
            <a:gd name="connsiteX9560" fmla="*/ 1487602 w 12192000"/>
            <a:gd name="connsiteY9560" fmla="*/ 1983322 h 6858000"/>
            <a:gd name="connsiteX9561" fmla="*/ 1459371 w 12192000"/>
            <a:gd name="connsiteY9561" fmla="*/ 2011223 h 6858000"/>
            <a:gd name="connsiteX9562" fmla="*/ 1487602 w 12192000"/>
            <a:gd name="connsiteY9562" fmla="*/ 2039125 h 6858000"/>
            <a:gd name="connsiteX9563" fmla="*/ 1515833 w 12192000"/>
            <a:gd name="connsiteY9563" fmla="*/ 2011223 h 6858000"/>
            <a:gd name="connsiteX9564" fmla="*/ 1487602 w 12192000"/>
            <a:gd name="connsiteY9564" fmla="*/ 1983322 h 6858000"/>
            <a:gd name="connsiteX9565" fmla="*/ 1569943 w 12192000"/>
            <a:gd name="connsiteY9565" fmla="*/ 1983322 h 6858000"/>
            <a:gd name="connsiteX9566" fmla="*/ 1541712 w 12192000"/>
            <a:gd name="connsiteY9566" fmla="*/ 2011223 h 6858000"/>
            <a:gd name="connsiteX9567" fmla="*/ 1569943 w 12192000"/>
            <a:gd name="connsiteY9567" fmla="*/ 2039125 h 6858000"/>
            <a:gd name="connsiteX9568" fmla="*/ 1598174 w 12192000"/>
            <a:gd name="connsiteY9568" fmla="*/ 2011223 h 6858000"/>
            <a:gd name="connsiteX9569" fmla="*/ 1569943 w 12192000"/>
            <a:gd name="connsiteY9569" fmla="*/ 1983322 h 6858000"/>
            <a:gd name="connsiteX9570" fmla="*/ 1649932 w 12192000"/>
            <a:gd name="connsiteY9570" fmla="*/ 1983322 h 6858000"/>
            <a:gd name="connsiteX9571" fmla="*/ 1621701 w 12192000"/>
            <a:gd name="connsiteY9571" fmla="*/ 2011223 h 6858000"/>
            <a:gd name="connsiteX9572" fmla="*/ 1649932 w 12192000"/>
            <a:gd name="connsiteY9572" fmla="*/ 2039125 h 6858000"/>
            <a:gd name="connsiteX9573" fmla="*/ 1678163 w 12192000"/>
            <a:gd name="connsiteY9573" fmla="*/ 2011223 h 6858000"/>
            <a:gd name="connsiteX9574" fmla="*/ 1649932 w 12192000"/>
            <a:gd name="connsiteY9574" fmla="*/ 1983322 h 6858000"/>
            <a:gd name="connsiteX9575" fmla="*/ 1729920 w 12192000"/>
            <a:gd name="connsiteY9575" fmla="*/ 1983322 h 6858000"/>
            <a:gd name="connsiteX9576" fmla="*/ 1701689 w 12192000"/>
            <a:gd name="connsiteY9576" fmla="*/ 2011223 h 6858000"/>
            <a:gd name="connsiteX9577" fmla="*/ 1729920 w 12192000"/>
            <a:gd name="connsiteY9577" fmla="*/ 2039125 h 6858000"/>
            <a:gd name="connsiteX9578" fmla="*/ 1758151 w 12192000"/>
            <a:gd name="connsiteY9578" fmla="*/ 2011223 h 6858000"/>
            <a:gd name="connsiteX9579" fmla="*/ 1729920 w 12192000"/>
            <a:gd name="connsiteY9579" fmla="*/ 1983322 h 6858000"/>
            <a:gd name="connsiteX9580" fmla="*/ 1809908 w 12192000"/>
            <a:gd name="connsiteY9580" fmla="*/ 1983322 h 6858000"/>
            <a:gd name="connsiteX9581" fmla="*/ 1781677 w 12192000"/>
            <a:gd name="connsiteY9581" fmla="*/ 2011223 h 6858000"/>
            <a:gd name="connsiteX9582" fmla="*/ 1809908 w 12192000"/>
            <a:gd name="connsiteY9582" fmla="*/ 2039125 h 6858000"/>
            <a:gd name="connsiteX9583" fmla="*/ 1838139 w 12192000"/>
            <a:gd name="connsiteY9583" fmla="*/ 2011223 h 6858000"/>
            <a:gd name="connsiteX9584" fmla="*/ 1809908 w 12192000"/>
            <a:gd name="connsiteY9584" fmla="*/ 1983322 h 6858000"/>
            <a:gd name="connsiteX9585" fmla="*/ 1889897 w 12192000"/>
            <a:gd name="connsiteY9585" fmla="*/ 1983322 h 6858000"/>
            <a:gd name="connsiteX9586" fmla="*/ 1864018 w 12192000"/>
            <a:gd name="connsiteY9586" fmla="*/ 2011223 h 6858000"/>
            <a:gd name="connsiteX9587" fmla="*/ 1889897 w 12192000"/>
            <a:gd name="connsiteY9587" fmla="*/ 2039125 h 6858000"/>
            <a:gd name="connsiteX9588" fmla="*/ 1918128 w 12192000"/>
            <a:gd name="connsiteY9588" fmla="*/ 2011223 h 6858000"/>
            <a:gd name="connsiteX9589" fmla="*/ 1889897 w 12192000"/>
            <a:gd name="connsiteY9589" fmla="*/ 1983322 h 6858000"/>
            <a:gd name="connsiteX9590" fmla="*/ 1969886 w 12192000"/>
            <a:gd name="connsiteY9590" fmla="*/ 1983322 h 6858000"/>
            <a:gd name="connsiteX9591" fmla="*/ 1944007 w 12192000"/>
            <a:gd name="connsiteY9591" fmla="*/ 2011223 h 6858000"/>
            <a:gd name="connsiteX9592" fmla="*/ 1969886 w 12192000"/>
            <a:gd name="connsiteY9592" fmla="*/ 2039125 h 6858000"/>
            <a:gd name="connsiteX9593" fmla="*/ 1998117 w 12192000"/>
            <a:gd name="connsiteY9593" fmla="*/ 2011223 h 6858000"/>
            <a:gd name="connsiteX9594" fmla="*/ 1969886 w 12192000"/>
            <a:gd name="connsiteY9594" fmla="*/ 1983322 h 6858000"/>
            <a:gd name="connsiteX9595" fmla="*/ 2052227 w 12192000"/>
            <a:gd name="connsiteY9595" fmla="*/ 1983322 h 6858000"/>
            <a:gd name="connsiteX9596" fmla="*/ 2026348 w 12192000"/>
            <a:gd name="connsiteY9596" fmla="*/ 2011223 h 6858000"/>
            <a:gd name="connsiteX9597" fmla="*/ 2052227 w 12192000"/>
            <a:gd name="connsiteY9597" fmla="*/ 2039125 h 6858000"/>
            <a:gd name="connsiteX9598" fmla="*/ 2080458 w 12192000"/>
            <a:gd name="connsiteY9598" fmla="*/ 2011223 h 6858000"/>
            <a:gd name="connsiteX9599" fmla="*/ 2052227 w 12192000"/>
            <a:gd name="connsiteY9599" fmla="*/ 1983322 h 6858000"/>
            <a:gd name="connsiteX9600" fmla="*/ 2132214 w 12192000"/>
            <a:gd name="connsiteY9600" fmla="*/ 1983322 h 6858000"/>
            <a:gd name="connsiteX9601" fmla="*/ 2103983 w 12192000"/>
            <a:gd name="connsiteY9601" fmla="*/ 2011223 h 6858000"/>
            <a:gd name="connsiteX9602" fmla="*/ 2132214 w 12192000"/>
            <a:gd name="connsiteY9602" fmla="*/ 2039125 h 6858000"/>
            <a:gd name="connsiteX9603" fmla="*/ 2160445 w 12192000"/>
            <a:gd name="connsiteY9603" fmla="*/ 2011223 h 6858000"/>
            <a:gd name="connsiteX9604" fmla="*/ 2132214 w 12192000"/>
            <a:gd name="connsiteY9604" fmla="*/ 1983322 h 6858000"/>
            <a:gd name="connsiteX9605" fmla="*/ 2212204 w 12192000"/>
            <a:gd name="connsiteY9605" fmla="*/ 1983322 h 6858000"/>
            <a:gd name="connsiteX9606" fmla="*/ 2183973 w 12192000"/>
            <a:gd name="connsiteY9606" fmla="*/ 2011223 h 6858000"/>
            <a:gd name="connsiteX9607" fmla="*/ 2212204 w 12192000"/>
            <a:gd name="connsiteY9607" fmla="*/ 2039125 h 6858000"/>
            <a:gd name="connsiteX9608" fmla="*/ 2240436 w 12192000"/>
            <a:gd name="connsiteY9608" fmla="*/ 2011223 h 6858000"/>
            <a:gd name="connsiteX9609" fmla="*/ 2212204 w 12192000"/>
            <a:gd name="connsiteY9609" fmla="*/ 1983322 h 6858000"/>
            <a:gd name="connsiteX9610" fmla="*/ 2294544 w 12192000"/>
            <a:gd name="connsiteY9610" fmla="*/ 1983322 h 6858000"/>
            <a:gd name="connsiteX9611" fmla="*/ 2266313 w 12192000"/>
            <a:gd name="connsiteY9611" fmla="*/ 2011223 h 6858000"/>
            <a:gd name="connsiteX9612" fmla="*/ 2294544 w 12192000"/>
            <a:gd name="connsiteY9612" fmla="*/ 2039125 h 6858000"/>
            <a:gd name="connsiteX9613" fmla="*/ 2320423 w 12192000"/>
            <a:gd name="connsiteY9613" fmla="*/ 2011223 h 6858000"/>
            <a:gd name="connsiteX9614" fmla="*/ 2294544 w 12192000"/>
            <a:gd name="connsiteY9614" fmla="*/ 1983322 h 6858000"/>
            <a:gd name="connsiteX9615" fmla="*/ 2372179 w 12192000"/>
            <a:gd name="connsiteY9615" fmla="*/ 1983322 h 6858000"/>
            <a:gd name="connsiteX9616" fmla="*/ 2343948 w 12192000"/>
            <a:gd name="connsiteY9616" fmla="*/ 2011223 h 6858000"/>
            <a:gd name="connsiteX9617" fmla="*/ 2372179 w 12192000"/>
            <a:gd name="connsiteY9617" fmla="*/ 2039125 h 6858000"/>
            <a:gd name="connsiteX9618" fmla="*/ 2400410 w 12192000"/>
            <a:gd name="connsiteY9618" fmla="*/ 2011223 h 6858000"/>
            <a:gd name="connsiteX9619" fmla="*/ 2372179 w 12192000"/>
            <a:gd name="connsiteY9619" fmla="*/ 1983322 h 6858000"/>
            <a:gd name="connsiteX9620" fmla="*/ 2452168 w 12192000"/>
            <a:gd name="connsiteY9620" fmla="*/ 1983322 h 6858000"/>
            <a:gd name="connsiteX9621" fmla="*/ 2426289 w 12192000"/>
            <a:gd name="connsiteY9621" fmla="*/ 2011223 h 6858000"/>
            <a:gd name="connsiteX9622" fmla="*/ 2452168 w 12192000"/>
            <a:gd name="connsiteY9622" fmla="*/ 2039125 h 6858000"/>
            <a:gd name="connsiteX9623" fmla="*/ 2480399 w 12192000"/>
            <a:gd name="connsiteY9623" fmla="*/ 2011223 h 6858000"/>
            <a:gd name="connsiteX9624" fmla="*/ 2452168 w 12192000"/>
            <a:gd name="connsiteY9624" fmla="*/ 1983322 h 6858000"/>
            <a:gd name="connsiteX9625" fmla="*/ 2534509 w 12192000"/>
            <a:gd name="connsiteY9625" fmla="*/ 1983322 h 6858000"/>
            <a:gd name="connsiteX9626" fmla="*/ 2508630 w 12192000"/>
            <a:gd name="connsiteY9626" fmla="*/ 2011223 h 6858000"/>
            <a:gd name="connsiteX9627" fmla="*/ 2534509 w 12192000"/>
            <a:gd name="connsiteY9627" fmla="*/ 2039125 h 6858000"/>
            <a:gd name="connsiteX9628" fmla="*/ 2562740 w 12192000"/>
            <a:gd name="connsiteY9628" fmla="*/ 2011223 h 6858000"/>
            <a:gd name="connsiteX9629" fmla="*/ 2534509 w 12192000"/>
            <a:gd name="connsiteY9629" fmla="*/ 1983322 h 6858000"/>
            <a:gd name="connsiteX9630" fmla="*/ 2614497 w 12192000"/>
            <a:gd name="connsiteY9630" fmla="*/ 1983322 h 6858000"/>
            <a:gd name="connsiteX9631" fmla="*/ 2586266 w 12192000"/>
            <a:gd name="connsiteY9631" fmla="*/ 2011223 h 6858000"/>
            <a:gd name="connsiteX9632" fmla="*/ 2614497 w 12192000"/>
            <a:gd name="connsiteY9632" fmla="*/ 2039125 h 6858000"/>
            <a:gd name="connsiteX9633" fmla="*/ 2642728 w 12192000"/>
            <a:gd name="connsiteY9633" fmla="*/ 2011223 h 6858000"/>
            <a:gd name="connsiteX9634" fmla="*/ 2614497 w 12192000"/>
            <a:gd name="connsiteY9634" fmla="*/ 1983322 h 6858000"/>
            <a:gd name="connsiteX9635" fmla="*/ 2694485 w 12192000"/>
            <a:gd name="connsiteY9635" fmla="*/ 1983322 h 6858000"/>
            <a:gd name="connsiteX9636" fmla="*/ 2668607 w 12192000"/>
            <a:gd name="connsiteY9636" fmla="*/ 2011223 h 6858000"/>
            <a:gd name="connsiteX9637" fmla="*/ 2694485 w 12192000"/>
            <a:gd name="connsiteY9637" fmla="*/ 2039125 h 6858000"/>
            <a:gd name="connsiteX9638" fmla="*/ 2722717 w 12192000"/>
            <a:gd name="connsiteY9638" fmla="*/ 2011223 h 6858000"/>
            <a:gd name="connsiteX9639" fmla="*/ 2694485 w 12192000"/>
            <a:gd name="connsiteY9639" fmla="*/ 1983322 h 6858000"/>
            <a:gd name="connsiteX9640" fmla="*/ 5348219 w 12192000"/>
            <a:gd name="connsiteY9640" fmla="*/ 1983322 h 6858000"/>
            <a:gd name="connsiteX9641" fmla="*/ 5322340 w 12192000"/>
            <a:gd name="connsiteY9641" fmla="*/ 2011223 h 6858000"/>
            <a:gd name="connsiteX9642" fmla="*/ 5348219 w 12192000"/>
            <a:gd name="connsiteY9642" fmla="*/ 2039125 h 6858000"/>
            <a:gd name="connsiteX9643" fmla="*/ 5376449 w 12192000"/>
            <a:gd name="connsiteY9643" fmla="*/ 2011223 h 6858000"/>
            <a:gd name="connsiteX9644" fmla="*/ 5348219 w 12192000"/>
            <a:gd name="connsiteY9644" fmla="*/ 1983322 h 6858000"/>
            <a:gd name="connsiteX9645" fmla="*/ 5428206 w 12192000"/>
            <a:gd name="connsiteY9645" fmla="*/ 1983322 h 6858000"/>
            <a:gd name="connsiteX9646" fmla="*/ 5399975 w 12192000"/>
            <a:gd name="connsiteY9646" fmla="*/ 2011223 h 6858000"/>
            <a:gd name="connsiteX9647" fmla="*/ 5428206 w 12192000"/>
            <a:gd name="connsiteY9647" fmla="*/ 2039125 h 6858000"/>
            <a:gd name="connsiteX9648" fmla="*/ 5456437 w 12192000"/>
            <a:gd name="connsiteY9648" fmla="*/ 2011223 h 6858000"/>
            <a:gd name="connsiteX9649" fmla="*/ 5428206 w 12192000"/>
            <a:gd name="connsiteY9649" fmla="*/ 1983322 h 6858000"/>
            <a:gd name="connsiteX9650" fmla="*/ 5508195 w 12192000"/>
            <a:gd name="connsiteY9650" fmla="*/ 1983322 h 6858000"/>
            <a:gd name="connsiteX9651" fmla="*/ 5482316 w 12192000"/>
            <a:gd name="connsiteY9651" fmla="*/ 2011223 h 6858000"/>
            <a:gd name="connsiteX9652" fmla="*/ 5508195 w 12192000"/>
            <a:gd name="connsiteY9652" fmla="*/ 2039125 h 6858000"/>
            <a:gd name="connsiteX9653" fmla="*/ 5536426 w 12192000"/>
            <a:gd name="connsiteY9653" fmla="*/ 2011223 h 6858000"/>
            <a:gd name="connsiteX9654" fmla="*/ 5508195 w 12192000"/>
            <a:gd name="connsiteY9654" fmla="*/ 1983322 h 6858000"/>
            <a:gd name="connsiteX9655" fmla="*/ 5588183 w 12192000"/>
            <a:gd name="connsiteY9655" fmla="*/ 1983322 h 6858000"/>
            <a:gd name="connsiteX9656" fmla="*/ 5559952 w 12192000"/>
            <a:gd name="connsiteY9656" fmla="*/ 2011223 h 6858000"/>
            <a:gd name="connsiteX9657" fmla="*/ 5588183 w 12192000"/>
            <a:gd name="connsiteY9657" fmla="*/ 2039125 h 6858000"/>
            <a:gd name="connsiteX9658" fmla="*/ 5616414 w 12192000"/>
            <a:gd name="connsiteY9658" fmla="*/ 2011223 h 6858000"/>
            <a:gd name="connsiteX9659" fmla="*/ 5588183 w 12192000"/>
            <a:gd name="connsiteY9659" fmla="*/ 1983322 h 6858000"/>
            <a:gd name="connsiteX9660" fmla="*/ 5668172 w 12192000"/>
            <a:gd name="connsiteY9660" fmla="*/ 1983322 h 6858000"/>
            <a:gd name="connsiteX9661" fmla="*/ 5642294 w 12192000"/>
            <a:gd name="connsiteY9661" fmla="*/ 2011223 h 6858000"/>
            <a:gd name="connsiteX9662" fmla="*/ 5668172 w 12192000"/>
            <a:gd name="connsiteY9662" fmla="*/ 2039125 h 6858000"/>
            <a:gd name="connsiteX9663" fmla="*/ 5696403 w 12192000"/>
            <a:gd name="connsiteY9663" fmla="*/ 2011223 h 6858000"/>
            <a:gd name="connsiteX9664" fmla="*/ 5668172 w 12192000"/>
            <a:gd name="connsiteY9664" fmla="*/ 1983322 h 6858000"/>
            <a:gd name="connsiteX9665" fmla="*/ 5750512 w 12192000"/>
            <a:gd name="connsiteY9665" fmla="*/ 1983322 h 6858000"/>
            <a:gd name="connsiteX9666" fmla="*/ 5722281 w 12192000"/>
            <a:gd name="connsiteY9666" fmla="*/ 2011223 h 6858000"/>
            <a:gd name="connsiteX9667" fmla="*/ 5750512 w 12192000"/>
            <a:gd name="connsiteY9667" fmla="*/ 2039125 h 6858000"/>
            <a:gd name="connsiteX9668" fmla="*/ 5778743 w 12192000"/>
            <a:gd name="connsiteY9668" fmla="*/ 2011223 h 6858000"/>
            <a:gd name="connsiteX9669" fmla="*/ 5750512 w 12192000"/>
            <a:gd name="connsiteY9669" fmla="*/ 1983322 h 6858000"/>
            <a:gd name="connsiteX9670" fmla="*/ 5832854 w 12192000"/>
            <a:gd name="connsiteY9670" fmla="*/ 1983322 h 6858000"/>
            <a:gd name="connsiteX9671" fmla="*/ 5804623 w 12192000"/>
            <a:gd name="connsiteY9671" fmla="*/ 2011223 h 6858000"/>
            <a:gd name="connsiteX9672" fmla="*/ 5832854 w 12192000"/>
            <a:gd name="connsiteY9672" fmla="*/ 2039125 h 6858000"/>
            <a:gd name="connsiteX9673" fmla="*/ 5858732 w 12192000"/>
            <a:gd name="connsiteY9673" fmla="*/ 2011223 h 6858000"/>
            <a:gd name="connsiteX9674" fmla="*/ 5832854 w 12192000"/>
            <a:gd name="connsiteY9674" fmla="*/ 1983322 h 6858000"/>
            <a:gd name="connsiteX9675" fmla="*/ 5910489 w 12192000"/>
            <a:gd name="connsiteY9675" fmla="*/ 1983322 h 6858000"/>
            <a:gd name="connsiteX9676" fmla="*/ 5882258 w 12192000"/>
            <a:gd name="connsiteY9676" fmla="*/ 2011223 h 6858000"/>
            <a:gd name="connsiteX9677" fmla="*/ 5910489 w 12192000"/>
            <a:gd name="connsiteY9677" fmla="*/ 2039125 h 6858000"/>
            <a:gd name="connsiteX9678" fmla="*/ 5938720 w 12192000"/>
            <a:gd name="connsiteY9678" fmla="*/ 2011223 h 6858000"/>
            <a:gd name="connsiteX9679" fmla="*/ 5910489 w 12192000"/>
            <a:gd name="connsiteY9679" fmla="*/ 1983322 h 6858000"/>
            <a:gd name="connsiteX9680" fmla="*/ 6472761 w 12192000"/>
            <a:gd name="connsiteY9680" fmla="*/ 1983322 h 6858000"/>
            <a:gd name="connsiteX9681" fmla="*/ 6444530 w 12192000"/>
            <a:gd name="connsiteY9681" fmla="*/ 2011223 h 6858000"/>
            <a:gd name="connsiteX9682" fmla="*/ 6472761 w 12192000"/>
            <a:gd name="connsiteY9682" fmla="*/ 2039125 h 6858000"/>
            <a:gd name="connsiteX9683" fmla="*/ 6500993 w 12192000"/>
            <a:gd name="connsiteY9683" fmla="*/ 2011223 h 6858000"/>
            <a:gd name="connsiteX9684" fmla="*/ 6472761 w 12192000"/>
            <a:gd name="connsiteY9684" fmla="*/ 1983322 h 6858000"/>
            <a:gd name="connsiteX9685" fmla="*/ 6875054 w 12192000"/>
            <a:gd name="connsiteY9685" fmla="*/ 1983322 h 6858000"/>
            <a:gd name="connsiteX9686" fmla="*/ 6846823 w 12192000"/>
            <a:gd name="connsiteY9686" fmla="*/ 2011223 h 6858000"/>
            <a:gd name="connsiteX9687" fmla="*/ 6875054 w 12192000"/>
            <a:gd name="connsiteY9687" fmla="*/ 2039125 h 6858000"/>
            <a:gd name="connsiteX9688" fmla="*/ 6903285 w 12192000"/>
            <a:gd name="connsiteY9688" fmla="*/ 2011223 h 6858000"/>
            <a:gd name="connsiteX9689" fmla="*/ 6875054 w 12192000"/>
            <a:gd name="connsiteY9689" fmla="*/ 1983322 h 6858000"/>
            <a:gd name="connsiteX9690" fmla="*/ 6955043 w 12192000"/>
            <a:gd name="connsiteY9690" fmla="*/ 1983322 h 6858000"/>
            <a:gd name="connsiteX9691" fmla="*/ 6926812 w 12192000"/>
            <a:gd name="connsiteY9691" fmla="*/ 2011223 h 6858000"/>
            <a:gd name="connsiteX9692" fmla="*/ 6955043 w 12192000"/>
            <a:gd name="connsiteY9692" fmla="*/ 2039125 h 6858000"/>
            <a:gd name="connsiteX9693" fmla="*/ 6983275 w 12192000"/>
            <a:gd name="connsiteY9693" fmla="*/ 2011223 h 6858000"/>
            <a:gd name="connsiteX9694" fmla="*/ 6955043 w 12192000"/>
            <a:gd name="connsiteY9694" fmla="*/ 1983322 h 6858000"/>
            <a:gd name="connsiteX9695" fmla="*/ 7035031 w 12192000"/>
            <a:gd name="connsiteY9695" fmla="*/ 1983322 h 6858000"/>
            <a:gd name="connsiteX9696" fmla="*/ 7009152 w 12192000"/>
            <a:gd name="connsiteY9696" fmla="*/ 2011223 h 6858000"/>
            <a:gd name="connsiteX9697" fmla="*/ 7035031 w 12192000"/>
            <a:gd name="connsiteY9697" fmla="*/ 2039125 h 6858000"/>
            <a:gd name="connsiteX9698" fmla="*/ 7063262 w 12192000"/>
            <a:gd name="connsiteY9698" fmla="*/ 2011223 h 6858000"/>
            <a:gd name="connsiteX9699" fmla="*/ 7035031 w 12192000"/>
            <a:gd name="connsiteY9699" fmla="*/ 1983322 h 6858000"/>
            <a:gd name="connsiteX9700" fmla="*/ 7115020 w 12192000"/>
            <a:gd name="connsiteY9700" fmla="*/ 1983322 h 6858000"/>
            <a:gd name="connsiteX9701" fmla="*/ 7089142 w 12192000"/>
            <a:gd name="connsiteY9701" fmla="*/ 2011223 h 6858000"/>
            <a:gd name="connsiteX9702" fmla="*/ 7115020 w 12192000"/>
            <a:gd name="connsiteY9702" fmla="*/ 2039125 h 6858000"/>
            <a:gd name="connsiteX9703" fmla="*/ 7143251 w 12192000"/>
            <a:gd name="connsiteY9703" fmla="*/ 2011223 h 6858000"/>
            <a:gd name="connsiteX9704" fmla="*/ 7115020 w 12192000"/>
            <a:gd name="connsiteY9704" fmla="*/ 1983322 h 6858000"/>
            <a:gd name="connsiteX9705" fmla="*/ 7197361 w 12192000"/>
            <a:gd name="connsiteY9705" fmla="*/ 1983322 h 6858000"/>
            <a:gd name="connsiteX9706" fmla="*/ 7169130 w 12192000"/>
            <a:gd name="connsiteY9706" fmla="*/ 2011223 h 6858000"/>
            <a:gd name="connsiteX9707" fmla="*/ 7197361 w 12192000"/>
            <a:gd name="connsiteY9707" fmla="*/ 2039125 h 6858000"/>
            <a:gd name="connsiteX9708" fmla="*/ 7225592 w 12192000"/>
            <a:gd name="connsiteY9708" fmla="*/ 2011223 h 6858000"/>
            <a:gd name="connsiteX9709" fmla="*/ 7197361 w 12192000"/>
            <a:gd name="connsiteY9709" fmla="*/ 1983322 h 6858000"/>
            <a:gd name="connsiteX9710" fmla="*/ 7277349 w 12192000"/>
            <a:gd name="connsiteY9710" fmla="*/ 1983322 h 6858000"/>
            <a:gd name="connsiteX9711" fmla="*/ 7249118 w 12192000"/>
            <a:gd name="connsiteY9711" fmla="*/ 2011223 h 6858000"/>
            <a:gd name="connsiteX9712" fmla="*/ 7277349 w 12192000"/>
            <a:gd name="connsiteY9712" fmla="*/ 2039125 h 6858000"/>
            <a:gd name="connsiteX9713" fmla="*/ 7305580 w 12192000"/>
            <a:gd name="connsiteY9713" fmla="*/ 2011223 h 6858000"/>
            <a:gd name="connsiteX9714" fmla="*/ 7277349 w 12192000"/>
            <a:gd name="connsiteY9714" fmla="*/ 1983322 h 6858000"/>
            <a:gd name="connsiteX9715" fmla="*/ 7357337 w 12192000"/>
            <a:gd name="connsiteY9715" fmla="*/ 1983322 h 6858000"/>
            <a:gd name="connsiteX9716" fmla="*/ 7329106 w 12192000"/>
            <a:gd name="connsiteY9716" fmla="*/ 2011223 h 6858000"/>
            <a:gd name="connsiteX9717" fmla="*/ 7357337 w 12192000"/>
            <a:gd name="connsiteY9717" fmla="*/ 2039125 h 6858000"/>
            <a:gd name="connsiteX9718" fmla="*/ 7385568 w 12192000"/>
            <a:gd name="connsiteY9718" fmla="*/ 2011223 h 6858000"/>
            <a:gd name="connsiteX9719" fmla="*/ 7357337 w 12192000"/>
            <a:gd name="connsiteY9719" fmla="*/ 1983322 h 6858000"/>
            <a:gd name="connsiteX9720" fmla="*/ 7439678 w 12192000"/>
            <a:gd name="connsiteY9720" fmla="*/ 1983322 h 6858000"/>
            <a:gd name="connsiteX9721" fmla="*/ 7411447 w 12192000"/>
            <a:gd name="connsiteY9721" fmla="*/ 2011223 h 6858000"/>
            <a:gd name="connsiteX9722" fmla="*/ 7439678 w 12192000"/>
            <a:gd name="connsiteY9722" fmla="*/ 2039125 h 6858000"/>
            <a:gd name="connsiteX9723" fmla="*/ 7465557 w 12192000"/>
            <a:gd name="connsiteY9723" fmla="*/ 2011223 h 6858000"/>
            <a:gd name="connsiteX9724" fmla="*/ 7439678 w 12192000"/>
            <a:gd name="connsiteY9724" fmla="*/ 1983322 h 6858000"/>
            <a:gd name="connsiteX9725" fmla="*/ 7517314 w 12192000"/>
            <a:gd name="connsiteY9725" fmla="*/ 1983322 h 6858000"/>
            <a:gd name="connsiteX9726" fmla="*/ 7489083 w 12192000"/>
            <a:gd name="connsiteY9726" fmla="*/ 2011223 h 6858000"/>
            <a:gd name="connsiteX9727" fmla="*/ 7517314 w 12192000"/>
            <a:gd name="connsiteY9727" fmla="*/ 2039125 h 6858000"/>
            <a:gd name="connsiteX9728" fmla="*/ 7545545 w 12192000"/>
            <a:gd name="connsiteY9728" fmla="*/ 2011223 h 6858000"/>
            <a:gd name="connsiteX9729" fmla="*/ 7517314 w 12192000"/>
            <a:gd name="connsiteY9729" fmla="*/ 1983322 h 6858000"/>
            <a:gd name="connsiteX9730" fmla="*/ 7597303 w 12192000"/>
            <a:gd name="connsiteY9730" fmla="*/ 1983322 h 6858000"/>
            <a:gd name="connsiteX9731" fmla="*/ 7569072 w 12192000"/>
            <a:gd name="connsiteY9731" fmla="*/ 2011223 h 6858000"/>
            <a:gd name="connsiteX9732" fmla="*/ 7597303 w 12192000"/>
            <a:gd name="connsiteY9732" fmla="*/ 2039125 h 6858000"/>
            <a:gd name="connsiteX9733" fmla="*/ 7625534 w 12192000"/>
            <a:gd name="connsiteY9733" fmla="*/ 2011223 h 6858000"/>
            <a:gd name="connsiteX9734" fmla="*/ 7597303 w 12192000"/>
            <a:gd name="connsiteY9734" fmla="*/ 1983322 h 6858000"/>
            <a:gd name="connsiteX9735" fmla="*/ 7679644 w 12192000"/>
            <a:gd name="connsiteY9735" fmla="*/ 1983322 h 6858000"/>
            <a:gd name="connsiteX9736" fmla="*/ 7653766 w 12192000"/>
            <a:gd name="connsiteY9736" fmla="*/ 2011223 h 6858000"/>
            <a:gd name="connsiteX9737" fmla="*/ 7679644 w 12192000"/>
            <a:gd name="connsiteY9737" fmla="*/ 2039125 h 6858000"/>
            <a:gd name="connsiteX9738" fmla="*/ 7707875 w 12192000"/>
            <a:gd name="connsiteY9738" fmla="*/ 2011223 h 6858000"/>
            <a:gd name="connsiteX9739" fmla="*/ 7679644 w 12192000"/>
            <a:gd name="connsiteY9739" fmla="*/ 1983322 h 6858000"/>
            <a:gd name="connsiteX9740" fmla="*/ 7759632 w 12192000"/>
            <a:gd name="connsiteY9740" fmla="*/ 1983322 h 6858000"/>
            <a:gd name="connsiteX9741" fmla="*/ 7731401 w 12192000"/>
            <a:gd name="connsiteY9741" fmla="*/ 2011223 h 6858000"/>
            <a:gd name="connsiteX9742" fmla="*/ 7759632 w 12192000"/>
            <a:gd name="connsiteY9742" fmla="*/ 2039125 h 6858000"/>
            <a:gd name="connsiteX9743" fmla="*/ 7787863 w 12192000"/>
            <a:gd name="connsiteY9743" fmla="*/ 2011223 h 6858000"/>
            <a:gd name="connsiteX9744" fmla="*/ 7759632 w 12192000"/>
            <a:gd name="connsiteY9744" fmla="*/ 1983322 h 6858000"/>
            <a:gd name="connsiteX9745" fmla="*/ 7839620 w 12192000"/>
            <a:gd name="connsiteY9745" fmla="*/ 1983322 h 6858000"/>
            <a:gd name="connsiteX9746" fmla="*/ 7811389 w 12192000"/>
            <a:gd name="connsiteY9746" fmla="*/ 2011223 h 6858000"/>
            <a:gd name="connsiteX9747" fmla="*/ 7839620 w 12192000"/>
            <a:gd name="connsiteY9747" fmla="*/ 2039125 h 6858000"/>
            <a:gd name="connsiteX9748" fmla="*/ 7867851 w 12192000"/>
            <a:gd name="connsiteY9748" fmla="*/ 2011223 h 6858000"/>
            <a:gd name="connsiteX9749" fmla="*/ 7839620 w 12192000"/>
            <a:gd name="connsiteY9749" fmla="*/ 1983322 h 6858000"/>
            <a:gd name="connsiteX9750" fmla="*/ 7919609 w 12192000"/>
            <a:gd name="connsiteY9750" fmla="*/ 1983322 h 6858000"/>
            <a:gd name="connsiteX9751" fmla="*/ 7891378 w 12192000"/>
            <a:gd name="connsiteY9751" fmla="*/ 2011223 h 6858000"/>
            <a:gd name="connsiteX9752" fmla="*/ 7919609 w 12192000"/>
            <a:gd name="connsiteY9752" fmla="*/ 2039125 h 6858000"/>
            <a:gd name="connsiteX9753" fmla="*/ 7947841 w 12192000"/>
            <a:gd name="connsiteY9753" fmla="*/ 2011223 h 6858000"/>
            <a:gd name="connsiteX9754" fmla="*/ 7919609 w 12192000"/>
            <a:gd name="connsiteY9754" fmla="*/ 1983322 h 6858000"/>
            <a:gd name="connsiteX9755" fmla="*/ 8001949 w 12192000"/>
            <a:gd name="connsiteY9755" fmla="*/ 1983322 h 6858000"/>
            <a:gd name="connsiteX9756" fmla="*/ 7973718 w 12192000"/>
            <a:gd name="connsiteY9756" fmla="*/ 2011223 h 6858000"/>
            <a:gd name="connsiteX9757" fmla="*/ 8001949 w 12192000"/>
            <a:gd name="connsiteY9757" fmla="*/ 2039125 h 6858000"/>
            <a:gd name="connsiteX9758" fmla="*/ 8027828 w 12192000"/>
            <a:gd name="connsiteY9758" fmla="*/ 2011223 h 6858000"/>
            <a:gd name="connsiteX9759" fmla="*/ 8001949 w 12192000"/>
            <a:gd name="connsiteY9759" fmla="*/ 1983322 h 6858000"/>
            <a:gd name="connsiteX9760" fmla="*/ 8081938 w 12192000"/>
            <a:gd name="connsiteY9760" fmla="*/ 1983322 h 6858000"/>
            <a:gd name="connsiteX9761" fmla="*/ 8053707 w 12192000"/>
            <a:gd name="connsiteY9761" fmla="*/ 2011223 h 6858000"/>
            <a:gd name="connsiteX9762" fmla="*/ 8081938 w 12192000"/>
            <a:gd name="connsiteY9762" fmla="*/ 2039125 h 6858000"/>
            <a:gd name="connsiteX9763" fmla="*/ 8110169 w 12192000"/>
            <a:gd name="connsiteY9763" fmla="*/ 2011223 h 6858000"/>
            <a:gd name="connsiteX9764" fmla="*/ 8081938 w 12192000"/>
            <a:gd name="connsiteY9764" fmla="*/ 1983322 h 6858000"/>
            <a:gd name="connsiteX9765" fmla="*/ 8164280 w 12192000"/>
            <a:gd name="connsiteY9765" fmla="*/ 1983322 h 6858000"/>
            <a:gd name="connsiteX9766" fmla="*/ 8136049 w 12192000"/>
            <a:gd name="connsiteY9766" fmla="*/ 2011223 h 6858000"/>
            <a:gd name="connsiteX9767" fmla="*/ 8164280 w 12192000"/>
            <a:gd name="connsiteY9767" fmla="*/ 2039125 h 6858000"/>
            <a:gd name="connsiteX9768" fmla="*/ 8190158 w 12192000"/>
            <a:gd name="connsiteY9768" fmla="*/ 2011223 h 6858000"/>
            <a:gd name="connsiteX9769" fmla="*/ 8164280 w 12192000"/>
            <a:gd name="connsiteY9769" fmla="*/ 1983322 h 6858000"/>
            <a:gd name="connsiteX9770" fmla="*/ 8241915 w 12192000"/>
            <a:gd name="connsiteY9770" fmla="*/ 1983322 h 6858000"/>
            <a:gd name="connsiteX9771" fmla="*/ 8213684 w 12192000"/>
            <a:gd name="connsiteY9771" fmla="*/ 2011223 h 6858000"/>
            <a:gd name="connsiteX9772" fmla="*/ 8241915 w 12192000"/>
            <a:gd name="connsiteY9772" fmla="*/ 2039125 h 6858000"/>
            <a:gd name="connsiteX9773" fmla="*/ 8270146 w 12192000"/>
            <a:gd name="connsiteY9773" fmla="*/ 2011223 h 6858000"/>
            <a:gd name="connsiteX9774" fmla="*/ 8241915 w 12192000"/>
            <a:gd name="connsiteY9774" fmla="*/ 1983322 h 6858000"/>
            <a:gd name="connsiteX9775" fmla="*/ 8321905 w 12192000"/>
            <a:gd name="connsiteY9775" fmla="*/ 1983322 h 6858000"/>
            <a:gd name="connsiteX9776" fmla="*/ 8296026 w 12192000"/>
            <a:gd name="connsiteY9776" fmla="*/ 2011223 h 6858000"/>
            <a:gd name="connsiteX9777" fmla="*/ 8321905 w 12192000"/>
            <a:gd name="connsiteY9777" fmla="*/ 2039125 h 6858000"/>
            <a:gd name="connsiteX9778" fmla="*/ 8350135 w 12192000"/>
            <a:gd name="connsiteY9778" fmla="*/ 2011223 h 6858000"/>
            <a:gd name="connsiteX9779" fmla="*/ 8321905 w 12192000"/>
            <a:gd name="connsiteY9779" fmla="*/ 1983322 h 6858000"/>
            <a:gd name="connsiteX9780" fmla="*/ 8401892 w 12192000"/>
            <a:gd name="connsiteY9780" fmla="*/ 1983322 h 6858000"/>
            <a:gd name="connsiteX9781" fmla="*/ 8376013 w 12192000"/>
            <a:gd name="connsiteY9781" fmla="*/ 2011223 h 6858000"/>
            <a:gd name="connsiteX9782" fmla="*/ 8401892 w 12192000"/>
            <a:gd name="connsiteY9782" fmla="*/ 2039125 h 6858000"/>
            <a:gd name="connsiteX9783" fmla="*/ 8430123 w 12192000"/>
            <a:gd name="connsiteY9783" fmla="*/ 2011223 h 6858000"/>
            <a:gd name="connsiteX9784" fmla="*/ 8401892 w 12192000"/>
            <a:gd name="connsiteY9784" fmla="*/ 1983322 h 6858000"/>
            <a:gd name="connsiteX9785" fmla="*/ 8481880 w 12192000"/>
            <a:gd name="connsiteY9785" fmla="*/ 1983322 h 6858000"/>
            <a:gd name="connsiteX9786" fmla="*/ 8456001 w 12192000"/>
            <a:gd name="connsiteY9786" fmla="*/ 2011223 h 6858000"/>
            <a:gd name="connsiteX9787" fmla="*/ 8481880 w 12192000"/>
            <a:gd name="connsiteY9787" fmla="*/ 2039125 h 6858000"/>
            <a:gd name="connsiteX9788" fmla="*/ 8510111 w 12192000"/>
            <a:gd name="connsiteY9788" fmla="*/ 2011223 h 6858000"/>
            <a:gd name="connsiteX9789" fmla="*/ 8481880 w 12192000"/>
            <a:gd name="connsiteY9789" fmla="*/ 1983322 h 6858000"/>
            <a:gd name="connsiteX9790" fmla="*/ 8564221 w 12192000"/>
            <a:gd name="connsiteY9790" fmla="*/ 1983322 h 6858000"/>
            <a:gd name="connsiteX9791" fmla="*/ 8535990 w 12192000"/>
            <a:gd name="connsiteY9791" fmla="*/ 2011223 h 6858000"/>
            <a:gd name="connsiteX9792" fmla="*/ 8564221 w 12192000"/>
            <a:gd name="connsiteY9792" fmla="*/ 2039125 h 6858000"/>
            <a:gd name="connsiteX9793" fmla="*/ 8592452 w 12192000"/>
            <a:gd name="connsiteY9793" fmla="*/ 2011223 h 6858000"/>
            <a:gd name="connsiteX9794" fmla="*/ 8564221 w 12192000"/>
            <a:gd name="connsiteY9794" fmla="*/ 1983322 h 6858000"/>
            <a:gd name="connsiteX9795" fmla="*/ 8644209 w 12192000"/>
            <a:gd name="connsiteY9795" fmla="*/ 1983322 h 6858000"/>
            <a:gd name="connsiteX9796" fmla="*/ 8615978 w 12192000"/>
            <a:gd name="connsiteY9796" fmla="*/ 2011223 h 6858000"/>
            <a:gd name="connsiteX9797" fmla="*/ 8644209 w 12192000"/>
            <a:gd name="connsiteY9797" fmla="*/ 2039125 h 6858000"/>
            <a:gd name="connsiteX9798" fmla="*/ 8672440 w 12192000"/>
            <a:gd name="connsiteY9798" fmla="*/ 2011223 h 6858000"/>
            <a:gd name="connsiteX9799" fmla="*/ 8644209 w 12192000"/>
            <a:gd name="connsiteY9799" fmla="*/ 1983322 h 6858000"/>
            <a:gd name="connsiteX9800" fmla="*/ 8724197 w 12192000"/>
            <a:gd name="connsiteY9800" fmla="*/ 1983322 h 6858000"/>
            <a:gd name="connsiteX9801" fmla="*/ 8695966 w 12192000"/>
            <a:gd name="connsiteY9801" fmla="*/ 2011223 h 6858000"/>
            <a:gd name="connsiteX9802" fmla="*/ 8724197 w 12192000"/>
            <a:gd name="connsiteY9802" fmla="*/ 2039125 h 6858000"/>
            <a:gd name="connsiteX9803" fmla="*/ 8752428 w 12192000"/>
            <a:gd name="connsiteY9803" fmla="*/ 2011223 h 6858000"/>
            <a:gd name="connsiteX9804" fmla="*/ 8724197 w 12192000"/>
            <a:gd name="connsiteY9804" fmla="*/ 1983322 h 6858000"/>
            <a:gd name="connsiteX9805" fmla="*/ 8806539 w 12192000"/>
            <a:gd name="connsiteY9805" fmla="*/ 1983322 h 6858000"/>
            <a:gd name="connsiteX9806" fmla="*/ 8778308 w 12192000"/>
            <a:gd name="connsiteY9806" fmla="*/ 2011223 h 6858000"/>
            <a:gd name="connsiteX9807" fmla="*/ 8806539 w 12192000"/>
            <a:gd name="connsiteY9807" fmla="*/ 2039125 h 6858000"/>
            <a:gd name="connsiteX9808" fmla="*/ 8832417 w 12192000"/>
            <a:gd name="connsiteY9808" fmla="*/ 2011223 h 6858000"/>
            <a:gd name="connsiteX9809" fmla="*/ 8806539 w 12192000"/>
            <a:gd name="connsiteY9809" fmla="*/ 1983322 h 6858000"/>
            <a:gd name="connsiteX9810" fmla="*/ 8884175 w 12192000"/>
            <a:gd name="connsiteY9810" fmla="*/ 1983322 h 6858000"/>
            <a:gd name="connsiteX9811" fmla="*/ 8855944 w 12192000"/>
            <a:gd name="connsiteY9811" fmla="*/ 2011223 h 6858000"/>
            <a:gd name="connsiteX9812" fmla="*/ 8884175 w 12192000"/>
            <a:gd name="connsiteY9812" fmla="*/ 2039125 h 6858000"/>
            <a:gd name="connsiteX9813" fmla="*/ 8912407 w 12192000"/>
            <a:gd name="connsiteY9813" fmla="*/ 2011223 h 6858000"/>
            <a:gd name="connsiteX9814" fmla="*/ 8884175 w 12192000"/>
            <a:gd name="connsiteY9814" fmla="*/ 1983322 h 6858000"/>
            <a:gd name="connsiteX9815" fmla="*/ 8964163 w 12192000"/>
            <a:gd name="connsiteY9815" fmla="*/ 1983322 h 6858000"/>
            <a:gd name="connsiteX9816" fmla="*/ 8935932 w 12192000"/>
            <a:gd name="connsiteY9816" fmla="*/ 2011223 h 6858000"/>
            <a:gd name="connsiteX9817" fmla="*/ 8964163 w 12192000"/>
            <a:gd name="connsiteY9817" fmla="*/ 2039125 h 6858000"/>
            <a:gd name="connsiteX9818" fmla="*/ 8992394 w 12192000"/>
            <a:gd name="connsiteY9818" fmla="*/ 2011223 h 6858000"/>
            <a:gd name="connsiteX9819" fmla="*/ 8964163 w 12192000"/>
            <a:gd name="connsiteY9819" fmla="*/ 1983322 h 6858000"/>
            <a:gd name="connsiteX9820" fmla="*/ 9046504 w 12192000"/>
            <a:gd name="connsiteY9820" fmla="*/ 1983322 h 6858000"/>
            <a:gd name="connsiteX9821" fmla="*/ 9020625 w 12192000"/>
            <a:gd name="connsiteY9821" fmla="*/ 2011223 h 6858000"/>
            <a:gd name="connsiteX9822" fmla="*/ 9046504 w 12192000"/>
            <a:gd name="connsiteY9822" fmla="*/ 2039125 h 6858000"/>
            <a:gd name="connsiteX9823" fmla="*/ 9074735 w 12192000"/>
            <a:gd name="connsiteY9823" fmla="*/ 2011223 h 6858000"/>
            <a:gd name="connsiteX9824" fmla="*/ 9046504 w 12192000"/>
            <a:gd name="connsiteY9824" fmla="*/ 1983322 h 6858000"/>
            <a:gd name="connsiteX9825" fmla="*/ 9126492 w 12192000"/>
            <a:gd name="connsiteY9825" fmla="*/ 1983322 h 6858000"/>
            <a:gd name="connsiteX9826" fmla="*/ 9098261 w 12192000"/>
            <a:gd name="connsiteY9826" fmla="*/ 2011223 h 6858000"/>
            <a:gd name="connsiteX9827" fmla="*/ 9126492 w 12192000"/>
            <a:gd name="connsiteY9827" fmla="*/ 2039125 h 6858000"/>
            <a:gd name="connsiteX9828" fmla="*/ 9154723 w 12192000"/>
            <a:gd name="connsiteY9828" fmla="*/ 2011223 h 6858000"/>
            <a:gd name="connsiteX9829" fmla="*/ 9126492 w 12192000"/>
            <a:gd name="connsiteY9829" fmla="*/ 1983322 h 6858000"/>
            <a:gd name="connsiteX9830" fmla="*/ 9206480 w 12192000"/>
            <a:gd name="connsiteY9830" fmla="*/ 1983322 h 6858000"/>
            <a:gd name="connsiteX9831" fmla="*/ 9178249 w 12192000"/>
            <a:gd name="connsiteY9831" fmla="*/ 2011223 h 6858000"/>
            <a:gd name="connsiteX9832" fmla="*/ 9206480 w 12192000"/>
            <a:gd name="connsiteY9832" fmla="*/ 2039125 h 6858000"/>
            <a:gd name="connsiteX9833" fmla="*/ 9234711 w 12192000"/>
            <a:gd name="connsiteY9833" fmla="*/ 2011223 h 6858000"/>
            <a:gd name="connsiteX9834" fmla="*/ 9206480 w 12192000"/>
            <a:gd name="connsiteY9834" fmla="*/ 1983322 h 6858000"/>
            <a:gd name="connsiteX9835" fmla="*/ 9286468 w 12192000"/>
            <a:gd name="connsiteY9835" fmla="*/ 1983322 h 6858000"/>
            <a:gd name="connsiteX9836" fmla="*/ 9258237 w 12192000"/>
            <a:gd name="connsiteY9836" fmla="*/ 2011223 h 6858000"/>
            <a:gd name="connsiteX9837" fmla="*/ 9286468 w 12192000"/>
            <a:gd name="connsiteY9837" fmla="*/ 2039125 h 6858000"/>
            <a:gd name="connsiteX9838" fmla="*/ 9314699 w 12192000"/>
            <a:gd name="connsiteY9838" fmla="*/ 2011223 h 6858000"/>
            <a:gd name="connsiteX9839" fmla="*/ 9286468 w 12192000"/>
            <a:gd name="connsiteY9839" fmla="*/ 1983322 h 6858000"/>
            <a:gd name="connsiteX9840" fmla="*/ 9366458 w 12192000"/>
            <a:gd name="connsiteY9840" fmla="*/ 1983322 h 6858000"/>
            <a:gd name="connsiteX9841" fmla="*/ 9338227 w 12192000"/>
            <a:gd name="connsiteY9841" fmla="*/ 2011223 h 6858000"/>
            <a:gd name="connsiteX9842" fmla="*/ 9366458 w 12192000"/>
            <a:gd name="connsiteY9842" fmla="*/ 2039125 h 6858000"/>
            <a:gd name="connsiteX9843" fmla="*/ 9394690 w 12192000"/>
            <a:gd name="connsiteY9843" fmla="*/ 2011223 h 6858000"/>
            <a:gd name="connsiteX9844" fmla="*/ 9366458 w 12192000"/>
            <a:gd name="connsiteY9844" fmla="*/ 1983322 h 6858000"/>
            <a:gd name="connsiteX9845" fmla="*/ 9448798 w 12192000"/>
            <a:gd name="connsiteY9845" fmla="*/ 1983322 h 6858000"/>
            <a:gd name="connsiteX9846" fmla="*/ 9420567 w 12192000"/>
            <a:gd name="connsiteY9846" fmla="*/ 2011223 h 6858000"/>
            <a:gd name="connsiteX9847" fmla="*/ 9448798 w 12192000"/>
            <a:gd name="connsiteY9847" fmla="*/ 2039125 h 6858000"/>
            <a:gd name="connsiteX9848" fmla="*/ 9474677 w 12192000"/>
            <a:gd name="connsiteY9848" fmla="*/ 2011223 h 6858000"/>
            <a:gd name="connsiteX9849" fmla="*/ 9448798 w 12192000"/>
            <a:gd name="connsiteY9849" fmla="*/ 1983322 h 6858000"/>
            <a:gd name="connsiteX9850" fmla="*/ 9528787 w 12192000"/>
            <a:gd name="connsiteY9850" fmla="*/ 1983322 h 6858000"/>
            <a:gd name="connsiteX9851" fmla="*/ 9500556 w 12192000"/>
            <a:gd name="connsiteY9851" fmla="*/ 2011223 h 6858000"/>
            <a:gd name="connsiteX9852" fmla="*/ 9528787 w 12192000"/>
            <a:gd name="connsiteY9852" fmla="*/ 2039125 h 6858000"/>
            <a:gd name="connsiteX9853" fmla="*/ 9557018 w 12192000"/>
            <a:gd name="connsiteY9853" fmla="*/ 2011223 h 6858000"/>
            <a:gd name="connsiteX9854" fmla="*/ 9528787 w 12192000"/>
            <a:gd name="connsiteY9854" fmla="*/ 1983322 h 6858000"/>
            <a:gd name="connsiteX9855" fmla="*/ 9611129 w 12192000"/>
            <a:gd name="connsiteY9855" fmla="*/ 1983322 h 6858000"/>
            <a:gd name="connsiteX9856" fmla="*/ 9582898 w 12192000"/>
            <a:gd name="connsiteY9856" fmla="*/ 2011223 h 6858000"/>
            <a:gd name="connsiteX9857" fmla="*/ 9611129 w 12192000"/>
            <a:gd name="connsiteY9857" fmla="*/ 2039125 h 6858000"/>
            <a:gd name="connsiteX9858" fmla="*/ 9637007 w 12192000"/>
            <a:gd name="connsiteY9858" fmla="*/ 2011223 h 6858000"/>
            <a:gd name="connsiteX9859" fmla="*/ 9611129 w 12192000"/>
            <a:gd name="connsiteY9859" fmla="*/ 1983322 h 6858000"/>
            <a:gd name="connsiteX9860" fmla="*/ 9688765 w 12192000"/>
            <a:gd name="connsiteY9860" fmla="*/ 1983322 h 6858000"/>
            <a:gd name="connsiteX9861" fmla="*/ 9662886 w 12192000"/>
            <a:gd name="connsiteY9861" fmla="*/ 2011223 h 6858000"/>
            <a:gd name="connsiteX9862" fmla="*/ 9688765 w 12192000"/>
            <a:gd name="connsiteY9862" fmla="*/ 2039125 h 6858000"/>
            <a:gd name="connsiteX9863" fmla="*/ 9716995 w 12192000"/>
            <a:gd name="connsiteY9863" fmla="*/ 2011223 h 6858000"/>
            <a:gd name="connsiteX9864" fmla="*/ 9688765 w 12192000"/>
            <a:gd name="connsiteY9864" fmla="*/ 1983322 h 6858000"/>
            <a:gd name="connsiteX9865" fmla="*/ 9768751 w 12192000"/>
            <a:gd name="connsiteY9865" fmla="*/ 1983322 h 6858000"/>
            <a:gd name="connsiteX9866" fmla="*/ 9740520 w 12192000"/>
            <a:gd name="connsiteY9866" fmla="*/ 2011223 h 6858000"/>
            <a:gd name="connsiteX9867" fmla="*/ 9768751 w 12192000"/>
            <a:gd name="connsiteY9867" fmla="*/ 2039125 h 6858000"/>
            <a:gd name="connsiteX9868" fmla="*/ 9796982 w 12192000"/>
            <a:gd name="connsiteY9868" fmla="*/ 2011223 h 6858000"/>
            <a:gd name="connsiteX9869" fmla="*/ 9768751 w 12192000"/>
            <a:gd name="connsiteY9869" fmla="*/ 1983322 h 6858000"/>
            <a:gd name="connsiteX9870" fmla="*/ 9848740 w 12192000"/>
            <a:gd name="connsiteY9870" fmla="*/ 1983322 h 6858000"/>
            <a:gd name="connsiteX9871" fmla="*/ 9822861 w 12192000"/>
            <a:gd name="connsiteY9871" fmla="*/ 2011223 h 6858000"/>
            <a:gd name="connsiteX9872" fmla="*/ 9848740 w 12192000"/>
            <a:gd name="connsiteY9872" fmla="*/ 2039125 h 6858000"/>
            <a:gd name="connsiteX9873" fmla="*/ 9876971 w 12192000"/>
            <a:gd name="connsiteY9873" fmla="*/ 2011223 h 6858000"/>
            <a:gd name="connsiteX9874" fmla="*/ 9848740 w 12192000"/>
            <a:gd name="connsiteY9874" fmla="*/ 1983322 h 6858000"/>
            <a:gd name="connsiteX9875" fmla="*/ 9931082 w 12192000"/>
            <a:gd name="connsiteY9875" fmla="*/ 1983322 h 6858000"/>
            <a:gd name="connsiteX9876" fmla="*/ 9902851 w 12192000"/>
            <a:gd name="connsiteY9876" fmla="*/ 2011223 h 6858000"/>
            <a:gd name="connsiteX9877" fmla="*/ 9931082 w 12192000"/>
            <a:gd name="connsiteY9877" fmla="*/ 2039125 h 6858000"/>
            <a:gd name="connsiteX9878" fmla="*/ 9959314 w 12192000"/>
            <a:gd name="connsiteY9878" fmla="*/ 2011223 h 6858000"/>
            <a:gd name="connsiteX9879" fmla="*/ 9931082 w 12192000"/>
            <a:gd name="connsiteY9879" fmla="*/ 1983322 h 6858000"/>
            <a:gd name="connsiteX9880" fmla="*/ 10171046 w 12192000"/>
            <a:gd name="connsiteY9880" fmla="*/ 1983322 h 6858000"/>
            <a:gd name="connsiteX9881" fmla="*/ 10142815 w 12192000"/>
            <a:gd name="connsiteY9881" fmla="*/ 2011223 h 6858000"/>
            <a:gd name="connsiteX9882" fmla="*/ 10171046 w 12192000"/>
            <a:gd name="connsiteY9882" fmla="*/ 2039125 h 6858000"/>
            <a:gd name="connsiteX9883" fmla="*/ 10199277 w 12192000"/>
            <a:gd name="connsiteY9883" fmla="*/ 2011223 h 6858000"/>
            <a:gd name="connsiteX9884" fmla="*/ 10171046 w 12192000"/>
            <a:gd name="connsiteY9884" fmla="*/ 1983322 h 6858000"/>
            <a:gd name="connsiteX9885" fmla="*/ 10415716 w 12192000"/>
            <a:gd name="connsiteY9885" fmla="*/ 1983322 h 6858000"/>
            <a:gd name="connsiteX9886" fmla="*/ 10387485 w 12192000"/>
            <a:gd name="connsiteY9886" fmla="*/ 2011223 h 6858000"/>
            <a:gd name="connsiteX9887" fmla="*/ 10415716 w 12192000"/>
            <a:gd name="connsiteY9887" fmla="*/ 2039125 h 6858000"/>
            <a:gd name="connsiteX9888" fmla="*/ 10441595 w 12192000"/>
            <a:gd name="connsiteY9888" fmla="*/ 2011223 h 6858000"/>
            <a:gd name="connsiteX9889" fmla="*/ 10415716 w 12192000"/>
            <a:gd name="connsiteY9889" fmla="*/ 1983322 h 6858000"/>
            <a:gd name="connsiteX9890" fmla="*/ 10493352 w 12192000"/>
            <a:gd name="connsiteY9890" fmla="*/ 1983322 h 6858000"/>
            <a:gd name="connsiteX9891" fmla="*/ 10467473 w 12192000"/>
            <a:gd name="connsiteY9891" fmla="*/ 2011223 h 6858000"/>
            <a:gd name="connsiteX9892" fmla="*/ 10493352 w 12192000"/>
            <a:gd name="connsiteY9892" fmla="*/ 2039125 h 6858000"/>
            <a:gd name="connsiteX9893" fmla="*/ 10521583 w 12192000"/>
            <a:gd name="connsiteY9893" fmla="*/ 2011223 h 6858000"/>
            <a:gd name="connsiteX9894" fmla="*/ 10493352 w 12192000"/>
            <a:gd name="connsiteY9894" fmla="*/ 1983322 h 6858000"/>
            <a:gd name="connsiteX9895" fmla="*/ 10573341 w 12192000"/>
            <a:gd name="connsiteY9895" fmla="*/ 1983322 h 6858000"/>
            <a:gd name="connsiteX9896" fmla="*/ 10545110 w 12192000"/>
            <a:gd name="connsiteY9896" fmla="*/ 2011223 h 6858000"/>
            <a:gd name="connsiteX9897" fmla="*/ 10573341 w 12192000"/>
            <a:gd name="connsiteY9897" fmla="*/ 2039125 h 6858000"/>
            <a:gd name="connsiteX9898" fmla="*/ 10601572 w 12192000"/>
            <a:gd name="connsiteY9898" fmla="*/ 2011223 h 6858000"/>
            <a:gd name="connsiteX9899" fmla="*/ 10573341 w 12192000"/>
            <a:gd name="connsiteY9899" fmla="*/ 1983322 h 6858000"/>
            <a:gd name="connsiteX9900" fmla="*/ 10653329 w 12192000"/>
            <a:gd name="connsiteY9900" fmla="*/ 1983322 h 6858000"/>
            <a:gd name="connsiteX9901" fmla="*/ 10625098 w 12192000"/>
            <a:gd name="connsiteY9901" fmla="*/ 2011223 h 6858000"/>
            <a:gd name="connsiteX9902" fmla="*/ 10653329 w 12192000"/>
            <a:gd name="connsiteY9902" fmla="*/ 2039125 h 6858000"/>
            <a:gd name="connsiteX9903" fmla="*/ 10681560 w 12192000"/>
            <a:gd name="connsiteY9903" fmla="*/ 2011223 h 6858000"/>
            <a:gd name="connsiteX9904" fmla="*/ 10653329 w 12192000"/>
            <a:gd name="connsiteY9904" fmla="*/ 1983322 h 6858000"/>
            <a:gd name="connsiteX9905" fmla="*/ 1247638 w 12192000"/>
            <a:gd name="connsiteY9905" fmla="*/ 2062376 h 6858000"/>
            <a:gd name="connsiteX9906" fmla="*/ 1221759 w 12192000"/>
            <a:gd name="connsiteY9906" fmla="*/ 2090278 h 6858000"/>
            <a:gd name="connsiteX9907" fmla="*/ 1247638 w 12192000"/>
            <a:gd name="connsiteY9907" fmla="*/ 2118179 h 6858000"/>
            <a:gd name="connsiteX9908" fmla="*/ 1275869 w 12192000"/>
            <a:gd name="connsiteY9908" fmla="*/ 2090278 h 6858000"/>
            <a:gd name="connsiteX9909" fmla="*/ 1247638 w 12192000"/>
            <a:gd name="connsiteY9909" fmla="*/ 2062376 h 6858000"/>
            <a:gd name="connsiteX9910" fmla="*/ 1327626 w 12192000"/>
            <a:gd name="connsiteY9910" fmla="*/ 2062376 h 6858000"/>
            <a:gd name="connsiteX9911" fmla="*/ 1301747 w 12192000"/>
            <a:gd name="connsiteY9911" fmla="*/ 2090278 h 6858000"/>
            <a:gd name="connsiteX9912" fmla="*/ 1327626 w 12192000"/>
            <a:gd name="connsiteY9912" fmla="*/ 2118179 h 6858000"/>
            <a:gd name="connsiteX9913" fmla="*/ 1355857 w 12192000"/>
            <a:gd name="connsiteY9913" fmla="*/ 2090278 h 6858000"/>
            <a:gd name="connsiteX9914" fmla="*/ 1327626 w 12192000"/>
            <a:gd name="connsiteY9914" fmla="*/ 2062376 h 6858000"/>
            <a:gd name="connsiteX9915" fmla="*/ 1407614 w 12192000"/>
            <a:gd name="connsiteY9915" fmla="*/ 2062376 h 6858000"/>
            <a:gd name="connsiteX9916" fmla="*/ 1379383 w 12192000"/>
            <a:gd name="connsiteY9916" fmla="*/ 2090278 h 6858000"/>
            <a:gd name="connsiteX9917" fmla="*/ 1407614 w 12192000"/>
            <a:gd name="connsiteY9917" fmla="*/ 2118179 h 6858000"/>
            <a:gd name="connsiteX9918" fmla="*/ 1435845 w 12192000"/>
            <a:gd name="connsiteY9918" fmla="*/ 2090278 h 6858000"/>
            <a:gd name="connsiteX9919" fmla="*/ 1407614 w 12192000"/>
            <a:gd name="connsiteY9919" fmla="*/ 2062376 h 6858000"/>
            <a:gd name="connsiteX9920" fmla="*/ 1487602 w 12192000"/>
            <a:gd name="connsiteY9920" fmla="*/ 2062376 h 6858000"/>
            <a:gd name="connsiteX9921" fmla="*/ 1459371 w 12192000"/>
            <a:gd name="connsiteY9921" fmla="*/ 2090278 h 6858000"/>
            <a:gd name="connsiteX9922" fmla="*/ 1487602 w 12192000"/>
            <a:gd name="connsiteY9922" fmla="*/ 2118179 h 6858000"/>
            <a:gd name="connsiteX9923" fmla="*/ 1515833 w 12192000"/>
            <a:gd name="connsiteY9923" fmla="*/ 2090278 h 6858000"/>
            <a:gd name="connsiteX9924" fmla="*/ 1487602 w 12192000"/>
            <a:gd name="connsiteY9924" fmla="*/ 2062376 h 6858000"/>
            <a:gd name="connsiteX9925" fmla="*/ 1569943 w 12192000"/>
            <a:gd name="connsiteY9925" fmla="*/ 2062376 h 6858000"/>
            <a:gd name="connsiteX9926" fmla="*/ 1541712 w 12192000"/>
            <a:gd name="connsiteY9926" fmla="*/ 2090278 h 6858000"/>
            <a:gd name="connsiteX9927" fmla="*/ 1569943 w 12192000"/>
            <a:gd name="connsiteY9927" fmla="*/ 2118179 h 6858000"/>
            <a:gd name="connsiteX9928" fmla="*/ 1598174 w 12192000"/>
            <a:gd name="connsiteY9928" fmla="*/ 2090278 h 6858000"/>
            <a:gd name="connsiteX9929" fmla="*/ 1569943 w 12192000"/>
            <a:gd name="connsiteY9929" fmla="*/ 2062376 h 6858000"/>
            <a:gd name="connsiteX9930" fmla="*/ 1649932 w 12192000"/>
            <a:gd name="connsiteY9930" fmla="*/ 2062376 h 6858000"/>
            <a:gd name="connsiteX9931" fmla="*/ 1621701 w 12192000"/>
            <a:gd name="connsiteY9931" fmla="*/ 2090278 h 6858000"/>
            <a:gd name="connsiteX9932" fmla="*/ 1649932 w 12192000"/>
            <a:gd name="connsiteY9932" fmla="*/ 2118179 h 6858000"/>
            <a:gd name="connsiteX9933" fmla="*/ 1678163 w 12192000"/>
            <a:gd name="connsiteY9933" fmla="*/ 2090278 h 6858000"/>
            <a:gd name="connsiteX9934" fmla="*/ 1649932 w 12192000"/>
            <a:gd name="connsiteY9934" fmla="*/ 2062376 h 6858000"/>
            <a:gd name="connsiteX9935" fmla="*/ 1729920 w 12192000"/>
            <a:gd name="connsiteY9935" fmla="*/ 2062376 h 6858000"/>
            <a:gd name="connsiteX9936" fmla="*/ 1701689 w 12192000"/>
            <a:gd name="connsiteY9936" fmla="*/ 2090278 h 6858000"/>
            <a:gd name="connsiteX9937" fmla="*/ 1729920 w 12192000"/>
            <a:gd name="connsiteY9937" fmla="*/ 2118179 h 6858000"/>
            <a:gd name="connsiteX9938" fmla="*/ 1758151 w 12192000"/>
            <a:gd name="connsiteY9938" fmla="*/ 2090278 h 6858000"/>
            <a:gd name="connsiteX9939" fmla="*/ 1729920 w 12192000"/>
            <a:gd name="connsiteY9939" fmla="*/ 2062376 h 6858000"/>
            <a:gd name="connsiteX9940" fmla="*/ 1809908 w 12192000"/>
            <a:gd name="connsiteY9940" fmla="*/ 2062376 h 6858000"/>
            <a:gd name="connsiteX9941" fmla="*/ 1781677 w 12192000"/>
            <a:gd name="connsiteY9941" fmla="*/ 2090278 h 6858000"/>
            <a:gd name="connsiteX9942" fmla="*/ 1809908 w 12192000"/>
            <a:gd name="connsiteY9942" fmla="*/ 2118179 h 6858000"/>
            <a:gd name="connsiteX9943" fmla="*/ 1838139 w 12192000"/>
            <a:gd name="connsiteY9943" fmla="*/ 2090278 h 6858000"/>
            <a:gd name="connsiteX9944" fmla="*/ 1809908 w 12192000"/>
            <a:gd name="connsiteY9944" fmla="*/ 2062376 h 6858000"/>
            <a:gd name="connsiteX9945" fmla="*/ 1889897 w 12192000"/>
            <a:gd name="connsiteY9945" fmla="*/ 2062376 h 6858000"/>
            <a:gd name="connsiteX9946" fmla="*/ 1864018 w 12192000"/>
            <a:gd name="connsiteY9946" fmla="*/ 2090278 h 6858000"/>
            <a:gd name="connsiteX9947" fmla="*/ 1889897 w 12192000"/>
            <a:gd name="connsiteY9947" fmla="*/ 2118179 h 6858000"/>
            <a:gd name="connsiteX9948" fmla="*/ 1918128 w 12192000"/>
            <a:gd name="connsiteY9948" fmla="*/ 2090278 h 6858000"/>
            <a:gd name="connsiteX9949" fmla="*/ 1889897 w 12192000"/>
            <a:gd name="connsiteY9949" fmla="*/ 2062376 h 6858000"/>
            <a:gd name="connsiteX9950" fmla="*/ 1969886 w 12192000"/>
            <a:gd name="connsiteY9950" fmla="*/ 2062376 h 6858000"/>
            <a:gd name="connsiteX9951" fmla="*/ 1944007 w 12192000"/>
            <a:gd name="connsiteY9951" fmla="*/ 2090278 h 6858000"/>
            <a:gd name="connsiteX9952" fmla="*/ 1969886 w 12192000"/>
            <a:gd name="connsiteY9952" fmla="*/ 2118179 h 6858000"/>
            <a:gd name="connsiteX9953" fmla="*/ 1998117 w 12192000"/>
            <a:gd name="connsiteY9953" fmla="*/ 2090278 h 6858000"/>
            <a:gd name="connsiteX9954" fmla="*/ 1969886 w 12192000"/>
            <a:gd name="connsiteY9954" fmla="*/ 2062376 h 6858000"/>
            <a:gd name="connsiteX9955" fmla="*/ 2052227 w 12192000"/>
            <a:gd name="connsiteY9955" fmla="*/ 2062376 h 6858000"/>
            <a:gd name="connsiteX9956" fmla="*/ 2026348 w 12192000"/>
            <a:gd name="connsiteY9956" fmla="*/ 2090278 h 6858000"/>
            <a:gd name="connsiteX9957" fmla="*/ 2052227 w 12192000"/>
            <a:gd name="connsiteY9957" fmla="*/ 2118179 h 6858000"/>
            <a:gd name="connsiteX9958" fmla="*/ 2080458 w 12192000"/>
            <a:gd name="connsiteY9958" fmla="*/ 2090278 h 6858000"/>
            <a:gd name="connsiteX9959" fmla="*/ 2052227 w 12192000"/>
            <a:gd name="connsiteY9959" fmla="*/ 2062376 h 6858000"/>
            <a:gd name="connsiteX9960" fmla="*/ 2132214 w 12192000"/>
            <a:gd name="connsiteY9960" fmla="*/ 2062376 h 6858000"/>
            <a:gd name="connsiteX9961" fmla="*/ 2103983 w 12192000"/>
            <a:gd name="connsiteY9961" fmla="*/ 2090278 h 6858000"/>
            <a:gd name="connsiteX9962" fmla="*/ 2132214 w 12192000"/>
            <a:gd name="connsiteY9962" fmla="*/ 2118179 h 6858000"/>
            <a:gd name="connsiteX9963" fmla="*/ 2160445 w 12192000"/>
            <a:gd name="connsiteY9963" fmla="*/ 2090278 h 6858000"/>
            <a:gd name="connsiteX9964" fmla="*/ 2132214 w 12192000"/>
            <a:gd name="connsiteY9964" fmla="*/ 2062376 h 6858000"/>
            <a:gd name="connsiteX9965" fmla="*/ 2212204 w 12192000"/>
            <a:gd name="connsiteY9965" fmla="*/ 2062376 h 6858000"/>
            <a:gd name="connsiteX9966" fmla="*/ 2183973 w 12192000"/>
            <a:gd name="connsiteY9966" fmla="*/ 2090278 h 6858000"/>
            <a:gd name="connsiteX9967" fmla="*/ 2212204 w 12192000"/>
            <a:gd name="connsiteY9967" fmla="*/ 2118179 h 6858000"/>
            <a:gd name="connsiteX9968" fmla="*/ 2240436 w 12192000"/>
            <a:gd name="connsiteY9968" fmla="*/ 2090278 h 6858000"/>
            <a:gd name="connsiteX9969" fmla="*/ 2212204 w 12192000"/>
            <a:gd name="connsiteY9969" fmla="*/ 2062376 h 6858000"/>
            <a:gd name="connsiteX9970" fmla="*/ 2294544 w 12192000"/>
            <a:gd name="connsiteY9970" fmla="*/ 2062376 h 6858000"/>
            <a:gd name="connsiteX9971" fmla="*/ 2266313 w 12192000"/>
            <a:gd name="connsiteY9971" fmla="*/ 2090278 h 6858000"/>
            <a:gd name="connsiteX9972" fmla="*/ 2294544 w 12192000"/>
            <a:gd name="connsiteY9972" fmla="*/ 2118179 h 6858000"/>
            <a:gd name="connsiteX9973" fmla="*/ 2320423 w 12192000"/>
            <a:gd name="connsiteY9973" fmla="*/ 2090278 h 6858000"/>
            <a:gd name="connsiteX9974" fmla="*/ 2294544 w 12192000"/>
            <a:gd name="connsiteY9974" fmla="*/ 2062376 h 6858000"/>
            <a:gd name="connsiteX9975" fmla="*/ 2372179 w 12192000"/>
            <a:gd name="connsiteY9975" fmla="*/ 2062376 h 6858000"/>
            <a:gd name="connsiteX9976" fmla="*/ 2343948 w 12192000"/>
            <a:gd name="connsiteY9976" fmla="*/ 2090278 h 6858000"/>
            <a:gd name="connsiteX9977" fmla="*/ 2372179 w 12192000"/>
            <a:gd name="connsiteY9977" fmla="*/ 2118179 h 6858000"/>
            <a:gd name="connsiteX9978" fmla="*/ 2400410 w 12192000"/>
            <a:gd name="connsiteY9978" fmla="*/ 2090278 h 6858000"/>
            <a:gd name="connsiteX9979" fmla="*/ 2372179 w 12192000"/>
            <a:gd name="connsiteY9979" fmla="*/ 2062376 h 6858000"/>
            <a:gd name="connsiteX9980" fmla="*/ 2452168 w 12192000"/>
            <a:gd name="connsiteY9980" fmla="*/ 2062376 h 6858000"/>
            <a:gd name="connsiteX9981" fmla="*/ 2426289 w 12192000"/>
            <a:gd name="connsiteY9981" fmla="*/ 2090278 h 6858000"/>
            <a:gd name="connsiteX9982" fmla="*/ 2452168 w 12192000"/>
            <a:gd name="connsiteY9982" fmla="*/ 2118179 h 6858000"/>
            <a:gd name="connsiteX9983" fmla="*/ 2480399 w 12192000"/>
            <a:gd name="connsiteY9983" fmla="*/ 2090278 h 6858000"/>
            <a:gd name="connsiteX9984" fmla="*/ 2452168 w 12192000"/>
            <a:gd name="connsiteY9984" fmla="*/ 2062376 h 6858000"/>
            <a:gd name="connsiteX9985" fmla="*/ 2534509 w 12192000"/>
            <a:gd name="connsiteY9985" fmla="*/ 2062376 h 6858000"/>
            <a:gd name="connsiteX9986" fmla="*/ 2508630 w 12192000"/>
            <a:gd name="connsiteY9986" fmla="*/ 2090278 h 6858000"/>
            <a:gd name="connsiteX9987" fmla="*/ 2534509 w 12192000"/>
            <a:gd name="connsiteY9987" fmla="*/ 2118179 h 6858000"/>
            <a:gd name="connsiteX9988" fmla="*/ 2562740 w 12192000"/>
            <a:gd name="connsiteY9988" fmla="*/ 2090278 h 6858000"/>
            <a:gd name="connsiteX9989" fmla="*/ 2534509 w 12192000"/>
            <a:gd name="connsiteY9989" fmla="*/ 2062376 h 6858000"/>
            <a:gd name="connsiteX9990" fmla="*/ 2614497 w 12192000"/>
            <a:gd name="connsiteY9990" fmla="*/ 2062376 h 6858000"/>
            <a:gd name="connsiteX9991" fmla="*/ 2586266 w 12192000"/>
            <a:gd name="connsiteY9991" fmla="*/ 2090278 h 6858000"/>
            <a:gd name="connsiteX9992" fmla="*/ 2614497 w 12192000"/>
            <a:gd name="connsiteY9992" fmla="*/ 2118179 h 6858000"/>
            <a:gd name="connsiteX9993" fmla="*/ 2642728 w 12192000"/>
            <a:gd name="connsiteY9993" fmla="*/ 2090278 h 6858000"/>
            <a:gd name="connsiteX9994" fmla="*/ 2614497 w 12192000"/>
            <a:gd name="connsiteY9994" fmla="*/ 2062376 h 6858000"/>
            <a:gd name="connsiteX9995" fmla="*/ 4945924 w 12192000"/>
            <a:gd name="connsiteY9995" fmla="*/ 2062376 h 6858000"/>
            <a:gd name="connsiteX9996" fmla="*/ 4920045 w 12192000"/>
            <a:gd name="connsiteY9996" fmla="*/ 2090278 h 6858000"/>
            <a:gd name="connsiteX9997" fmla="*/ 4945924 w 12192000"/>
            <a:gd name="connsiteY9997" fmla="*/ 2118179 h 6858000"/>
            <a:gd name="connsiteX9998" fmla="*/ 4974155 w 12192000"/>
            <a:gd name="connsiteY9998" fmla="*/ 2090278 h 6858000"/>
            <a:gd name="connsiteX9999" fmla="*/ 4945924 w 12192000"/>
            <a:gd name="connsiteY9999" fmla="*/ 2062376 h 6858000"/>
            <a:gd name="connsiteX10000" fmla="*/ 5185888 w 12192000"/>
            <a:gd name="connsiteY10000" fmla="*/ 2062376 h 6858000"/>
            <a:gd name="connsiteX10001" fmla="*/ 5157657 w 12192000"/>
            <a:gd name="connsiteY10001" fmla="*/ 2090278 h 6858000"/>
            <a:gd name="connsiteX10002" fmla="*/ 5185888 w 12192000"/>
            <a:gd name="connsiteY10002" fmla="*/ 2118179 h 6858000"/>
            <a:gd name="connsiteX10003" fmla="*/ 5214119 w 12192000"/>
            <a:gd name="connsiteY10003" fmla="*/ 2090278 h 6858000"/>
            <a:gd name="connsiteX10004" fmla="*/ 5185888 w 12192000"/>
            <a:gd name="connsiteY10004" fmla="*/ 2062376 h 6858000"/>
            <a:gd name="connsiteX10005" fmla="*/ 5268230 w 12192000"/>
            <a:gd name="connsiteY10005" fmla="*/ 2062376 h 6858000"/>
            <a:gd name="connsiteX10006" fmla="*/ 5239999 w 12192000"/>
            <a:gd name="connsiteY10006" fmla="*/ 2090278 h 6858000"/>
            <a:gd name="connsiteX10007" fmla="*/ 5268230 w 12192000"/>
            <a:gd name="connsiteY10007" fmla="*/ 2118179 h 6858000"/>
            <a:gd name="connsiteX10008" fmla="*/ 5294108 w 12192000"/>
            <a:gd name="connsiteY10008" fmla="*/ 2090278 h 6858000"/>
            <a:gd name="connsiteX10009" fmla="*/ 5268230 w 12192000"/>
            <a:gd name="connsiteY10009" fmla="*/ 2062376 h 6858000"/>
            <a:gd name="connsiteX10010" fmla="*/ 5348219 w 12192000"/>
            <a:gd name="connsiteY10010" fmla="*/ 2062376 h 6858000"/>
            <a:gd name="connsiteX10011" fmla="*/ 5322340 w 12192000"/>
            <a:gd name="connsiteY10011" fmla="*/ 2090278 h 6858000"/>
            <a:gd name="connsiteX10012" fmla="*/ 5348219 w 12192000"/>
            <a:gd name="connsiteY10012" fmla="*/ 2118179 h 6858000"/>
            <a:gd name="connsiteX10013" fmla="*/ 5376449 w 12192000"/>
            <a:gd name="connsiteY10013" fmla="*/ 2090278 h 6858000"/>
            <a:gd name="connsiteX10014" fmla="*/ 5348219 w 12192000"/>
            <a:gd name="connsiteY10014" fmla="*/ 2062376 h 6858000"/>
            <a:gd name="connsiteX10015" fmla="*/ 5428206 w 12192000"/>
            <a:gd name="connsiteY10015" fmla="*/ 2062376 h 6858000"/>
            <a:gd name="connsiteX10016" fmla="*/ 5399975 w 12192000"/>
            <a:gd name="connsiteY10016" fmla="*/ 2090278 h 6858000"/>
            <a:gd name="connsiteX10017" fmla="*/ 5428206 w 12192000"/>
            <a:gd name="connsiteY10017" fmla="*/ 2118179 h 6858000"/>
            <a:gd name="connsiteX10018" fmla="*/ 5456437 w 12192000"/>
            <a:gd name="connsiteY10018" fmla="*/ 2090278 h 6858000"/>
            <a:gd name="connsiteX10019" fmla="*/ 5428206 w 12192000"/>
            <a:gd name="connsiteY10019" fmla="*/ 2062376 h 6858000"/>
            <a:gd name="connsiteX10020" fmla="*/ 5508195 w 12192000"/>
            <a:gd name="connsiteY10020" fmla="*/ 2062376 h 6858000"/>
            <a:gd name="connsiteX10021" fmla="*/ 5482316 w 12192000"/>
            <a:gd name="connsiteY10021" fmla="*/ 2090278 h 6858000"/>
            <a:gd name="connsiteX10022" fmla="*/ 5508195 w 12192000"/>
            <a:gd name="connsiteY10022" fmla="*/ 2118179 h 6858000"/>
            <a:gd name="connsiteX10023" fmla="*/ 5536426 w 12192000"/>
            <a:gd name="connsiteY10023" fmla="*/ 2090278 h 6858000"/>
            <a:gd name="connsiteX10024" fmla="*/ 5508195 w 12192000"/>
            <a:gd name="connsiteY10024" fmla="*/ 2062376 h 6858000"/>
            <a:gd name="connsiteX10025" fmla="*/ 5588183 w 12192000"/>
            <a:gd name="connsiteY10025" fmla="*/ 2062376 h 6858000"/>
            <a:gd name="connsiteX10026" fmla="*/ 5559952 w 12192000"/>
            <a:gd name="connsiteY10026" fmla="*/ 2090278 h 6858000"/>
            <a:gd name="connsiteX10027" fmla="*/ 5588183 w 12192000"/>
            <a:gd name="connsiteY10027" fmla="*/ 2118179 h 6858000"/>
            <a:gd name="connsiteX10028" fmla="*/ 5616414 w 12192000"/>
            <a:gd name="connsiteY10028" fmla="*/ 2090278 h 6858000"/>
            <a:gd name="connsiteX10029" fmla="*/ 5588183 w 12192000"/>
            <a:gd name="connsiteY10029" fmla="*/ 2062376 h 6858000"/>
            <a:gd name="connsiteX10030" fmla="*/ 5668172 w 12192000"/>
            <a:gd name="connsiteY10030" fmla="*/ 2062376 h 6858000"/>
            <a:gd name="connsiteX10031" fmla="*/ 5642294 w 12192000"/>
            <a:gd name="connsiteY10031" fmla="*/ 2090278 h 6858000"/>
            <a:gd name="connsiteX10032" fmla="*/ 5668172 w 12192000"/>
            <a:gd name="connsiteY10032" fmla="*/ 2118179 h 6858000"/>
            <a:gd name="connsiteX10033" fmla="*/ 5696403 w 12192000"/>
            <a:gd name="connsiteY10033" fmla="*/ 2090278 h 6858000"/>
            <a:gd name="connsiteX10034" fmla="*/ 5668172 w 12192000"/>
            <a:gd name="connsiteY10034" fmla="*/ 2062376 h 6858000"/>
            <a:gd name="connsiteX10035" fmla="*/ 5750512 w 12192000"/>
            <a:gd name="connsiteY10035" fmla="*/ 2062376 h 6858000"/>
            <a:gd name="connsiteX10036" fmla="*/ 5722281 w 12192000"/>
            <a:gd name="connsiteY10036" fmla="*/ 2090278 h 6858000"/>
            <a:gd name="connsiteX10037" fmla="*/ 5750512 w 12192000"/>
            <a:gd name="connsiteY10037" fmla="*/ 2118179 h 6858000"/>
            <a:gd name="connsiteX10038" fmla="*/ 5778743 w 12192000"/>
            <a:gd name="connsiteY10038" fmla="*/ 2090278 h 6858000"/>
            <a:gd name="connsiteX10039" fmla="*/ 5750512 w 12192000"/>
            <a:gd name="connsiteY10039" fmla="*/ 2062376 h 6858000"/>
            <a:gd name="connsiteX10040" fmla="*/ 5832854 w 12192000"/>
            <a:gd name="connsiteY10040" fmla="*/ 2062376 h 6858000"/>
            <a:gd name="connsiteX10041" fmla="*/ 5804623 w 12192000"/>
            <a:gd name="connsiteY10041" fmla="*/ 2090278 h 6858000"/>
            <a:gd name="connsiteX10042" fmla="*/ 5832854 w 12192000"/>
            <a:gd name="connsiteY10042" fmla="*/ 2118179 h 6858000"/>
            <a:gd name="connsiteX10043" fmla="*/ 5858732 w 12192000"/>
            <a:gd name="connsiteY10043" fmla="*/ 2090278 h 6858000"/>
            <a:gd name="connsiteX10044" fmla="*/ 5832854 w 12192000"/>
            <a:gd name="connsiteY10044" fmla="*/ 2062376 h 6858000"/>
            <a:gd name="connsiteX10045" fmla="*/ 5910489 w 12192000"/>
            <a:gd name="connsiteY10045" fmla="*/ 2062376 h 6858000"/>
            <a:gd name="connsiteX10046" fmla="*/ 5882258 w 12192000"/>
            <a:gd name="connsiteY10046" fmla="*/ 2090278 h 6858000"/>
            <a:gd name="connsiteX10047" fmla="*/ 5910489 w 12192000"/>
            <a:gd name="connsiteY10047" fmla="*/ 2118179 h 6858000"/>
            <a:gd name="connsiteX10048" fmla="*/ 5938720 w 12192000"/>
            <a:gd name="connsiteY10048" fmla="*/ 2090278 h 6858000"/>
            <a:gd name="connsiteX10049" fmla="*/ 5910489 w 12192000"/>
            <a:gd name="connsiteY10049" fmla="*/ 2062376 h 6858000"/>
            <a:gd name="connsiteX10050" fmla="*/ 5992830 w 12192000"/>
            <a:gd name="connsiteY10050" fmla="*/ 2062376 h 6858000"/>
            <a:gd name="connsiteX10051" fmla="*/ 5964599 w 12192000"/>
            <a:gd name="connsiteY10051" fmla="*/ 2090278 h 6858000"/>
            <a:gd name="connsiteX10052" fmla="*/ 5992830 w 12192000"/>
            <a:gd name="connsiteY10052" fmla="*/ 2118179 h 6858000"/>
            <a:gd name="connsiteX10053" fmla="*/ 6018709 w 12192000"/>
            <a:gd name="connsiteY10053" fmla="*/ 2090278 h 6858000"/>
            <a:gd name="connsiteX10054" fmla="*/ 5992830 w 12192000"/>
            <a:gd name="connsiteY10054" fmla="*/ 2062376 h 6858000"/>
            <a:gd name="connsiteX10055" fmla="*/ 6070466 w 12192000"/>
            <a:gd name="connsiteY10055" fmla="*/ 2062376 h 6858000"/>
            <a:gd name="connsiteX10056" fmla="*/ 6042235 w 12192000"/>
            <a:gd name="connsiteY10056" fmla="*/ 2090278 h 6858000"/>
            <a:gd name="connsiteX10057" fmla="*/ 6070466 w 12192000"/>
            <a:gd name="connsiteY10057" fmla="*/ 2118179 h 6858000"/>
            <a:gd name="connsiteX10058" fmla="*/ 6098697 w 12192000"/>
            <a:gd name="connsiteY10058" fmla="*/ 2090278 h 6858000"/>
            <a:gd name="connsiteX10059" fmla="*/ 6070466 w 12192000"/>
            <a:gd name="connsiteY10059" fmla="*/ 2062376 h 6858000"/>
            <a:gd name="connsiteX10060" fmla="*/ 6312785 w 12192000"/>
            <a:gd name="connsiteY10060" fmla="*/ 2062376 h 6858000"/>
            <a:gd name="connsiteX10061" fmla="*/ 6286906 w 12192000"/>
            <a:gd name="connsiteY10061" fmla="*/ 2090278 h 6858000"/>
            <a:gd name="connsiteX10062" fmla="*/ 6312785 w 12192000"/>
            <a:gd name="connsiteY10062" fmla="*/ 2118179 h 6858000"/>
            <a:gd name="connsiteX10063" fmla="*/ 6341015 w 12192000"/>
            <a:gd name="connsiteY10063" fmla="*/ 2090278 h 6858000"/>
            <a:gd name="connsiteX10064" fmla="*/ 6312785 w 12192000"/>
            <a:gd name="connsiteY10064" fmla="*/ 2062376 h 6858000"/>
            <a:gd name="connsiteX10065" fmla="*/ 6392773 w 12192000"/>
            <a:gd name="connsiteY10065" fmla="*/ 2062376 h 6858000"/>
            <a:gd name="connsiteX10066" fmla="*/ 6366894 w 12192000"/>
            <a:gd name="connsiteY10066" fmla="*/ 2090278 h 6858000"/>
            <a:gd name="connsiteX10067" fmla="*/ 6392773 w 12192000"/>
            <a:gd name="connsiteY10067" fmla="*/ 2118179 h 6858000"/>
            <a:gd name="connsiteX10068" fmla="*/ 6421003 w 12192000"/>
            <a:gd name="connsiteY10068" fmla="*/ 2090278 h 6858000"/>
            <a:gd name="connsiteX10069" fmla="*/ 6392773 w 12192000"/>
            <a:gd name="connsiteY10069" fmla="*/ 2062376 h 6858000"/>
            <a:gd name="connsiteX10070" fmla="*/ 6875054 w 12192000"/>
            <a:gd name="connsiteY10070" fmla="*/ 2062376 h 6858000"/>
            <a:gd name="connsiteX10071" fmla="*/ 6846823 w 12192000"/>
            <a:gd name="connsiteY10071" fmla="*/ 2090278 h 6858000"/>
            <a:gd name="connsiteX10072" fmla="*/ 6875054 w 12192000"/>
            <a:gd name="connsiteY10072" fmla="*/ 2118179 h 6858000"/>
            <a:gd name="connsiteX10073" fmla="*/ 6903285 w 12192000"/>
            <a:gd name="connsiteY10073" fmla="*/ 2090278 h 6858000"/>
            <a:gd name="connsiteX10074" fmla="*/ 6875054 w 12192000"/>
            <a:gd name="connsiteY10074" fmla="*/ 2062376 h 6858000"/>
            <a:gd name="connsiteX10075" fmla="*/ 6955043 w 12192000"/>
            <a:gd name="connsiteY10075" fmla="*/ 2062376 h 6858000"/>
            <a:gd name="connsiteX10076" fmla="*/ 6926812 w 12192000"/>
            <a:gd name="connsiteY10076" fmla="*/ 2090278 h 6858000"/>
            <a:gd name="connsiteX10077" fmla="*/ 6955043 w 12192000"/>
            <a:gd name="connsiteY10077" fmla="*/ 2118179 h 6858000"/>
            <a:gd name="connsiteX10078" fmla="*/ 6983275 w 12192000"/>
            <a:gd name="connsiteY10078" fmla="*/ 2090278 h 6858000"/>
            <a:gd name="connsiteX10079" fmla="*/ 6955043 w 12192000"/>
            <a:gd name="connsiteY10079" fmla="*/ 2062376 h 6858000"/>
            <a:gd name="connsiteX10080" fmla="*/ 7035031 w 12192000"/>
            <a:gd name="connsiteY10080" fmla="*/ 2062376 h 6858000"/>
            <a:gd name="connsiteX10081" fmla="*/ 7009152 w 12192000"/>
            <a:gd name="connsiteY10081" fmla="*/ 2090278 h 6858000"/>
            <a:gd name="connsiteX10082" fmla="*/ 7035031 w 12192000"/>
            <a:gd name="connsiteY10082" fmla="*/ 2118179 h 6858000"/>
            <a:gd name="connsiteX10083" fmla="*/ 7063262 w 12192000"/>
            <a:gd name="connsiteY10083" fmla="*/ 2090278 h 6858000"/>
            <a:gd name="connsiteX10084" fmla="*/ 7035031 w 12192000"/>
            <a:gd name="connsiteY10084" fmla="*/ 2062376 h 6858000"/>
            <a:gd name="connsiteX10085" fmla="*/ 7115020 w 12192000"/>
            <a:gd name="connsiteY10085" fmla="*/ 2062376 h 6858000"/>
            <a:gd name="connsiteX10086" fmla="*/ 7089142 w 12192000"/>
            <a:gd name="connsiteY10086" fmla="*/ 2090278 h 6858000"/>
            <a:gd name="connsiteX10087" fmla="*/ 7115020 w 12192000"/>
            <a:gd name="connsiteY10087" fmla="*/ 2118179 h 6858000"/>
            <a:gd name="connsiteX10088" fmla="*/ 7143251 w 12192000"/>
            <a:gd name="connsiteY10088" fmla="*/ 2090278 h 6858000"/>
            <a:gd name="connsiteX10089" fmla="*/ 7115020 w 12192000"/>
            <a:gd name="connsiteY10089" fmla="*/ 2062376 h 6858000"/>
            <a:gd name="connsiteX10090" fmla="*/ 7197361 w 12192000"/>
            <a:gd name="connsiteY10090" fmla="*/ 2062376 h 6858000"/>
            <a:gd name="connsiteX10091" fmla="*/ 7169130 w 12192000"/>
            <a:gd name="connsiteY10091" fmla="*/ 2090278 h 6858000"/>
            <a:gd name="connsiteX10092" fmla="*/ 7197361 w 12192000"/>
            <a:gd name="connsiteY10092" fmla="*/ 2118179 h 6858000"/>
            <a:gd name="connsiteX10093" fmla="*/ 7225592 w 12192000"/>
            <a:gd name="connsiteY10093" fmla="*/ 2090278 h 6858000"/>
            <a:gd name="connsiteX10094" fmla="*/ 7197361 w 12192000"/>
            <a:gd name="connsiteY10094" fmla="*/ 2062376 h 6858000"/>
            <a:gd name="connsiteX10095" fmla="*/ 7277349 w 12192000"/>
            <a:gd name="connsiteY10095" fmla="*/ 2062376 h 6858000"/>
            <a:gd name="connsiteX10096" fmla="*/ 7249118 w 12192000"/>
            <a:gd name="connsiteY10096" fmla="*/ 2090278 h 6858000"/>
            <a:gd name="connsiteX10097" fmla="*/ 7277349 w 12192000"/>
            <a:gd name="connsiteY10097" fmla="*/ 2118179 h 6858000"/>
            <a:gd name="connsiteX10098" fmla="*/ 7305580 w 12192000"/>
            <a:gd name="connsiteY10098" fmla="*/ 2090278 h 6858000"/>
            <a:gd name="connsiteX10099" fmla="*/ 7277349 w 12192000"/>
            <a:gd name="connsiteY10099" fmla="*/ 2062376 h 6858000"/>
            <a:gd name="connsiteX10100" fmla="*/ 7357337 w 12192000"/>
            <a:gd name="connsiteY10100" fmla="*/ 2062376 h 6858000"/>
            <a:gd name="connsiteX10101" fmla="*/ 7329106 w 12192000"/>
            <a:gd name="connsiteY10101" fmla="*/ 2090278 h 6858000"/>
            <a:gd name="connsiteX10102" fmla="*/ 7357337 w 12192000"/>
            <a:gd name="connsiteY10102" fmla="*/ 2118179 h 6858000"/>
            <a:gd name="connsiteX10103" fmla="*/ 7385568 w 12192000"/>
            <a:gd name="connsiteY10103" fmla="*/ 2090278 h 6858000"/>
            <a:gd name="connsiteX10104" fmla="*/ 7357337 w 12192000"/>
            <a:gd name="connsiteY10104" fmla="*/ 2062376 h 6858000"/>
            <a:gd name="connsiteX10105" fmla="*/ 7439678 w 12192000"/>
            <a:gd name="connsiteY10105" fmla="*/ 2062376 h 6858000"/>
            <a:gd name="connsiteX10106" fmla="*/ 7411447 w 12192000"/>
            <a:gd name="connsiteY10106" fmla="*/ 2090278 h 6858000"/>
            <a:gd name="connsiteX10107" fmla="*/ 7439678 w 12192000"/>
            <a:gd name="connsiteY10107" fmla="*/ 2118179 h 6858000"/>
            <a:gd name="connsiteX10108" fmla="*/ 7465557 w 12192000"/>
            <a:gd name="connsiteY10108" fmla="*/ 2090278 h 6858000"/>
            <a:gd name="connsiteX10109" fmla="*/ 7439678 w 12192000"/>
            <a:gd name="connsiteY10109" fmla="*/ 2062376 h 6858000"/>
            <a:gd name="connsiteX10110" fmla="*/ 7517314 w 12192000"/>
            <a:gd name="connsiteY10110" fmla="*/ 2062376 h 6858000"/>
            <a:gd name="connsiteX10111" fmla="*/ 7489083 w 12192000"/>
            <a:gd name="connsiteY10111" fmla="*/ 2090278 h 6858000"/>
            <a:gd name="connsiteX10112" fmla="*/ 7517314 w 12192000"/>
            <a:gd name="connsiteY10112" fmla="*/ 2118179 h 6858000"/>
            <a:gd name="connsiteX10113" fmla="*/ 7545545 w 12192000"/>
            <a:gd name="connsiteY10113" fmla="*/ 2090278 h 6858000"/>
            <a:gd name="connsiteX10114" fmla="*/ 7517314 w 12192000"/>
            <a:gd name="connsiteY10114" fmla="*/ 2062376 h 6858000"/>
            <a:gd name="connsiteX10115" fmla="*/ 7597303 w 12192000"/>
            <a:gd name="connsiteY10115" fmla="*/ 2062376 h 6858000"/>
            <a:gd name="connsiteX10116" fmla="*/ 7569072 w 12192000"/>
            <a:gd name="connsiteY10116" fmla="*/ 2090278 h 6858000"/>
            <a:gd name="connsiteX10117" fmla="*/ 7597303 w 12192000"/>
            <a:gd name="connsiteY10117" fmla="*/ 2118179 h 6858000"/>
            <a:gd name="connsiteX10118" fmla="*/ 7625534 w 12192000"/>
            <a:gd name="connsiteY10118" fmla="*/ 2090278 h 6858000"/>
            <a:gd name="connsiteX10119" fmla="*/ 7597303 w 12192000"/>
            <a:gd name="connsiteY10119" fmla="*/ 2062376 h 6858000"/>
            <a:gd name="connsiteX10120" fmla="*/ 7679644 w 12192000"/>
            <a:gd name="connsiteY10120" fmla="*/ 2062376 h 6858000"/>
            <a:gd name="connsiteX10121" fmla="*/ 7653766 w 12192000"/>
            <a:gd name="connsiteY10121" fmla="*/ 2090278 h 6858000"/>
            <a:gd name="connsiteX10122" fmla="*/ 7679644 w 12192000"/>
            <a:gd name="connsiteY10122" fmla="*/ 2118179 h 6858000"/>
            <a:gd name="connsiteX10123" fmla="*/ 7707875 w 12192000"/>
            <a:gd name="connsiteY10123" fmla="*/ 2090278 h 6858000"/>
            <a:gd name="connsiteX10124" fmla="*/ 7679644 w 12192000"/>
            <a:gd name="connsiteY10124" fmla="*/ 2062376 h 6858000"/>
            <a:gd name="connsiteX10125" fmla="*/ 7759632 w 12192000"/>
            <a:gd name="connsiteY10125" fmla="*/ 2062376 h 6858000"/>
            <a:gd name="connsiteX10126" fmla="*/ 7731401 w 12192000"/>
            <a:gd name="connsiteY10126" fmla="*/ 2090278 h 6858000"/>
            <a:gd name="connsiteX10127" fmla="*/ 7759632 w 12192000"/>
            <a:gd name="connsiteY10127" fmla="*/ 2118179 h 6858000"/>
            <a:gd name="connsiteX10128" fmla="*/ 7787863 w 12192000"/>
            <a:gd name="connsiteY10128" fmla="*/ 2090278 h 6858000"/>
            <a:gd name="connsiteX10129" fmla="*/ 7759632 w 12192000"/>
            <a:gd name="connsiteY10129" fmla="*/ 2062376 h 6858000"/>
            <a:gd name="connsiteX10130" fmla="*/ 7839620 w 12192000"/>
            <a:gd name="connsiteY10130" fmla="*/ 2062376 h 6858000"/>
            <a:gd name="connsiteX10131" fmla="*/ 7811389 w 12192000"/>
            <a:gd name="connsiteY10131" fmla="*/ 2090278 h 6858000"/>
            <a:gd name="connsiteX10132" fmla="*/ 7839620 w 12192000"/>
            <a:gd name="connsiteY10132" fmla="*/ 2118179 h 6858000"/>
            <a:gd name="connsiteX10133" fmla="*/ 7867851 w 12192000"/>
            <a:gd name="connsiteY10133" fmla="*/ 2090278 h 6858000"/>
            <a:gd name="connsiteX10134" fmla="*/ 7839620 w 12192000"/>
            <a:gd name="connsiteY10134" fmla="*/ 2062376 h 6858000"/>
            <a:gd name="connsiteX10135" fmla="*/ 7919609 w 12192000"/>
            <a:gd name="connsiteY10135" fmla="*/ 2062376 h 6858000"/>
            <a:gd name="connsiteX10136" fmla="*/ 7891378 w 12192000"/>
            <a:gd name="connsiteY10136" fmla="*/ 2090278 h 6858000"/>
            <a:gd name="connsiteX10137" fmla="*/ 7919609 w 12192000"/>
            <a:gd name="connsiteY10137" fmla="*/ 2118179 h 6858000"/>
            <a:gd name="connsiteX10138" fmla="*/ 7947841 w 12192000"/>
            <a:gd name="connsiteY10138" fmla="*/ 2090278 h 6858000"/>
            <a:gd name="connsiteX10139" fmla="*/ 7919609 w 12192000"/>
            <a:gd name="connsiteY10139" fmla="*/ 2062376 h 6858000"/>
            <a:gd name="connsiteX10140" fmla="*/ 8001949 w 12192000"/>
            <a:gd name="connsiteY10140" fmla="*/ 2062376 h 6858000"/>
            <a:gd name="connsiteX10141" fmla="*/ 7973718 w 12192000"/>
            <a:gd name="connsiteY10141" fmla="*/ 2090278 h 6858000"/>
            <a:gd name="connsiteX10142" fmla="*/ 8001949 w 12192000"/>
            <a:gd name="connsiteY10142" fmla="*/ 2118179 h 6858000"/>
            <a:gd name="connsiteX10143" fmla="*/ 8027828 w 12192000"/>
            <a:gd name="connsiteY10143" fmla="*/ 2090278 h 6858000"/>
            <a:gd name="connsiteX10144" fmla="*/ 8001949 w 12192000"/>
            <a:gd name="connsiteY10144" fmla="*/ 2062376 h 6858000"/>
            <a:gd name="connsiteX10145" fmla="*/ 8081938 w 12192000"/>
            <a:gd name="connsiteY10145" fmla="*/ 2062376 h 6858000"/>
            <a:gd name="connsiteX10146" fmla="*/ 8053707 w 12192000"/>
            <a:gd name="connsiteY10146" fmla="*/ 2090278 h 6858000"/>
            <a:gd name="connsiteX10147" fmla="*/ 8081938 w 12192000"/>
            <a:gd name="connsiteY10147" fmla="*/ 2118179 h 6858000"/>
            <a:gd name="connsiteX10148" fmla="*/ 8110169 w 12192000"/>
            <a:gd name="connsiteY10148" fmla="*/ 2090278 h 6858000"/>
            <a:gd name="connsiteX10149" fmla="*/ 8081938 w 12192000"/>
            <a:gd name="connsiteY10149" fmla="*/ 2062376 h 6858000"/>
            <a:gd name="connsiteX10150" fmla="*/ 8164280 w 12192000"/>
            <a:gd name="connsiteY10150" fmla="*/ 2062376 h 6858000"/>
            <a:gd name="connsiteX10151" fmla="*/ 8136049 w 12192000"/>
            <a:gd name="connsiteY10151" fmla="*/ 2090278 h 6858000"/>
            <a:gd name="connsiteX10152" fmla="*/ 8164280 w 12192000"/>
            <a:gd name="connsiteY10152" fmla="*/ 2118179 h 6858000"/>
            <a:gd name="connsiteX10153" fmla="*/ 8190158 w 12192000"/>
            <a:gd name="connsiteY10153" fmla="*/ 2090278 h 6858000"/>
            <a:gd name="connsiteX10154" fmla="*/ 8164280 w 12192000"/>
            <a:gd name="connsiteY10154" fmla="*/ 2062376 h 6858000"/>
            <a:gd name="connsiteX10155" fmla="*/ 8241915 w 12192000"/>
            <a:gd name="connsiteY10155" fmla="*/ 2062376 h 6858000"/>
            <a:gd name="connsiteX10156" fmla="*/ 8213684 w 12192000"/>
            <a:gd name="connsiteY10156" fmla="*/ 2090278 h 6858000"/>
            <a:gd name="connsiteX10157" fmla="*/ 8241915 w 12192000"/>
            <a:gd name="connsiteY10157" fmla="*/ 2118179 h 6858000"/>
            <a:gd name="connsiteX10158" fmla="*/ 8270146 w 12192000"/>
            <a:gd name="connsiteY10158" fmla="*/ 2090278 h 6858000"/>
            <a:gd name="connsiteX10159" fmla="*/ 8241915 w 12192000"/>
            <a:gd name="connsiteY10159" fmla="*/ 2062376 h 6858000"/>
            <a:gd name="connsiteX10160" fmla="*/ 8321905 w 12192000"/>
            <a:gd name="connsiteY10160" fmla="*/ 2062376 h 6858000"/>
            <a:gd name="connsiteX10161" fmla="*/ 8296026 w 12192000"/>
            <a:gd name="connsiteY10161" fmla="*/ 2090278 h 6858000"/>
            <a:gd name="connsiteX10162" fmla="*/ 8321905 w 12192000"/>
            <a:gd name="connsiteY10162" fmla="*/ 2118179 h 6858000"/>
            <a:gd name="connsiteX10163" fmla="*/ 8350135 w 12192000"/>
            <a:gd name="connsiteY10163" fmla="*/ 2090278 h 6858000"/>
            <a:gd name="connsiteX10164" fmla="*/ 8321905 w 12192000"/>
            <a:gd name="connsiteY10164" fmla="*/ 2062376 h 6858000"/>
            <a:gd name="connsiteX10165" fmla="*/ 8401892 w 12192000"/>
            <a:gd name="connsiteY10165" fmla="*/ 2062376 h 6858000"/>
            <a:gd name="connsiteX10166" fmla="*/ 8376013 w 12192000"/>
            <a:gd name="connsiteY10166" fmla="*/ 2090278 h 6858000"/>
            <a:gd name="connsiteX10167" fmla="*/ 8401892 w 12192000"/>
            <a:gd name="connsiteY10167" fmla="*/ 2118179 h 6858000"/>
            <a:gd name="connsiteX10168" fmla="*/ 8430123 w 12192000"/>
            <a:gd name="connsiteY10168" fmla="*/ 2090278 h 6858000"/>
            <a:gd name="connsiteX10169" fmla="*/ 8401892 w 12192000"/>
            <a:gd name="connsiteY10169" fmla="*/ 2062376 h 6858000"/>
            <a:gd name="connsiteX10170" fmla="*/ 8481880 w 12192000"/>
            <a:gd name="connsiteY10170" fmla="*/ 2062376 h 6858000"/>
            <a:gd name="connsiteX10171" fmla="*/ 8456001 w 12192000"/>
            <a:gd name="connsiteY10171" fmla="*/ 2090278 h 6858000"/>
            <a:gd name="connsiteX10172" fmla="*/ 8481880 w 12192000"/>
            <a:gd name="connsiteY10172" fmla="*/ 2118179 h 6858000"/>
            <a:gd name="connsiteX10173" fmla="*/ 8510111 w 12192000"/>
            <a:gd name="connsiteY10173" fmla="*/ 2090278 h 6858000"/>
            <a:gd name="connsiteX10174" fmla="*/ 8481880 w 12192000"/>
            <a:gd name="connsiteY10174" fmla="*/ 2062376 h 6858000"/>
            <a:gd name="connsiteX10175" fmla="*/ 8564221 w 12192000"/>
            <a:gd name="connsiteY10175" fmla="*/ 2062376 h 6858000"/>
            <a:gd name="connsiteX10176" fmla="*/ 8535990 w 12192000"/>
            <a:gd name="connsiteY10176" fmla="*/ 2090278 h 6858000"/>
            <a:gd name="connsiteX10177" fmla="*/ 8564221 w 12192000"/>
            <a:gd name="connsiteY10177" fmla="*/ 2118179 h 6858000"/>
            <a:gd name="connsiteX10178" fmla="*/ 8592452 w 12192000"/>
            <a:gd name="connsiteY10178" fmla="*/ 2090278 h 6858000"/>
            <a:gd name="connsiteX10179" fmla="*/ 8564221 w 12192000"/>
            <a:gd name="connsiteY10179" fmla="*/ 2062376 h 6858000"/>
            <a:gd name="connsiteX10180" fmla="*/ 8644209 w 12192000"/>
            <a:gd name="connsiteY10180" fmla="*/ 2062376 h 6858000"/>
            <a:gd name="connsiteX10181" fmla="*/ 8615978 w 12192000"/>
            <a:gd name="connsiteY10181" fmla="*/ 2090278 h 6858000"/>
            <a:gd name="connsiteX10182" fmla="*/ 8644209 w 12192000"/>
            <a:gd name="connsiteY10182" fmla="*/ 2118179 h 6858000"/>
            <a:gd name="connsiteX10183" fmla="*/ 8672440 w 12192000"/>
            <a:gd name="connsiteY10183" fmla="*/ 2090278 h 6858000"/>
            <a:gd name="connsiteX10184" fmla="*/ 8644209 w 12192000"/>
            <a:gd name="connsiteY10184" fmla="*/ 2062376 h 6858000"/>
            <a:gd name="connsiteX10185" fmla="*/ 8724197 w 12192000"/>
            <a:gd name="connsiteY10185" fmla="*/ 2062376 h 6858000"/>
            <a:gd name="connsiteX10186" fmla="*/ 8695966 w 12192000"/>
            <a:gd name="connsiteY10186" fmla="*/ 2090278 h 6858000"/>
            <a:gd name="connsiteX10187" fmla="*/ 8724197 w 12192000"/>
            <a:gd name="connsiteY10187" fmla="*/ 2118179 h 6858000"/>
            <a:gd name="connsiteX10188" fmla="*/ 8752428 w 12192000"/>
            <a:gd name="connsiteY10188" fmla="*/ 2090278 h 6858000"/>
            <a:gd name="connsiteX10189" fmla="*/ 8724197 w 12192000"/>
            <a:gd name="connsiteY10189" fmla="*/ 2062376 h 6858000"/>
            <a:gd name="connsiteX10190" fmla="*/ 8806539 w 12192000"/>
            <a:gd name="connsiteY10190" fmla="*/ 2062376 h 6858000"/>
            <a:gd name="connsiteX10191" fmla="*/ 8778308 w 12192000"/>
            <a:gd name="connsiteY10191" fmla="*/ 2090278 h 6858000"/>
            <a:gd name="connsiteX10192" fmla="*/ 8806539 w 12192000"/>
            <a:gd name="connsiteY10192" fmla="*/ 2118179 h 6858000"/>
            <a:gd name="connsiteX10193" fmla="*/ 8832417 w 12192000"/>
            <a:gd name="connsiteY10193" fmla="*/ 2090278 h 6858000"/>
            <a:gd name="connsiteX10194" fmla="*/ 8806539 w 12192000"/>
            <a:gd name="connsiteY10194" fmla="*/ 2062376 h 6858000"/>
            <a:gd name="connsiteX10195" fmla="*/ 8884175 w 12192000"/>
            <a:gd name="connsiteY10195" fmla="*/ 2062376 h 6858000"/>
            <a:gd name="connsiteX10196" fmla="*/ 8855944 w 12192000"/>
            <a:gd name="connsiteY10196" fmla="*/ 2090278 h 6858000"/>
            <a:gd name="connsiteX10197" fmla="*/ 8884175 w 12192000"/>
            <a:gd name="connsiteY10197" fmla="*/ 2118179 h 6858000"/>
            <a:gd name="connsiteX10198" fmla="*/ 8912407 w 12192000"/>
            <a:gd name="connsiteY10198" fmla="*/ 2090278 h 6858000"/>
            <a:gd name="connsiteX10199" fmla="*/ 8884175 w 12192000"/>
            <a:gd name="connsiteY10199" fmla="*/ 2062376 h 6858000"/>
            <a:gd name="connsiteX10200" fmla="*/ 8964163 w 12192000"/>
            <a:gd name="connsiteY10200" fmla="*/ 2062376 h 6858000"/>
            <a:gd name="connsiteX10201" fmla="*/ 8935932 w 12192000"/>
            <a:gd name="connsiteY10201" fmla="*/ 2090278 h 6858000"/>
            <a:gd name="connsiteX10202" fmla="*/ 8964163 w 12192000"/>
            <a:gd name="connsiteY10202" fmla="*/ 2118179 h 6858000"/>
            <a:gd name="connsiteX10203" fmla="*/ 8992394 w 12192000"/>
            <a:gd name="connsiteY10203" fmla="*/ 2090278 h 6858000"/>
            <a:gd name="connsiteX10204" fmla="*/ 8964163 w 12192000"/>
            <a:gd name="connsiteY10204" fmla="*/ 2062376 h 6858000"/>
            <a:gd name="connsiteX10205" fmla="*/ 9046504 w 12192000"/>
            <a:gd name="connsiteY10205" fmla="*/ 2062376 h 6858000"/>
            <a:gd name="connsiteX10206" fmla="*/ 9020625 w 12192000"/>
            <a:gd name="connsiteY10206" fmla="*/ 2090278 h 6858000"/>
            <a:gd name="connsiteX10207" fmla="*/ 9046504 w 12192000"/>
            <a:gd name="connsiteY10207" fmla="*/ 2118179 h 6858000"/>
            <a:gd name="connsiteX10208" fmla="*/ 9074735 w 12192000"/>
            <a:gd name="connsiteY10208" fmla="*/ 2090278 h 6858000"/>
            <a:gd name="connsiteX10209" fmla="*/ 9046504 w 12192000"/>
            <a:gd name="connsiteY10209" fmla="*/ 2062376 h 6858000"/>
            <a:gd name="connsiteX10210" fmla="*/ 9126492 w 12192000"/>
            <a:gd name="connsiteY10210" fmla="*/ 2062376 h 6858000"/>
            <a:gd name="connsiteX10211" fmla="*/ 9098261 w 12192000"/>
            <a:gd name="connsiteY10211" fmla="*/ 2090278 h 6858000"/>
            <a:gd name="connsiteX10212" fmla="*/ 9126492 w 12192000"/>
            <a:gd name="connsiteY10212" fmla="*/ 2118179 h 6858000"/>
            <a:gd name="connsiteX10213" fmla="*/ 9154723 w 12192000"/>
            <a:gd name="connsiteY10213" fmla="*/ 2090278 h 6858000"/>
            <a:gd name="connsiteX10214" fmla="*/ 9126492 w 12192000"/>
            <a:gd name="connsiteY10214" fmla="*/ 2062376 h 6858000"/>
            <a:gd name="connsiteX10215" fmla="*/ 9206480 w 12192000"/>
            <a:gd name="connsiteY10215" fmla="*/ 2062376 h 6858000"/>
            <a:gd name="connsiteX10216" fmla="*/ 9178249 w 12192000"/>
            <a:gd name="connsiteY10216" fmla="*/ 2090278 h 6858000"/>
            <a:gd name="connsiteX10217" fmla="*/ 9206480 w 12192000"/>
            <a:gd name="connsiteY10217" fmla="*/ 2118179 h 6858000"/>
            <a:gd name="connsiteX10218" fmla="*/ 9234711 w 12192000"/>
            <a:gd name="connsiteY10218" fmla="*/ 2090278 h 6858000"/>
            <a:gd name="connsiteX10219" fmla="*/ 9206480 w 12192000"/>
            <a:gd name="connsiteY10219" fmla="*/ 2062376 h 6858000"/>
            <a:gd name="connsiteX10220" fmla="*/ 9286468 w 12192000"/>
            <a:gd name="connsiteY10220" fmla="*/ 2062376 h 6858000"/>
            <a:gd name="connsiteX10221" fmla="*/ 9258237 w 12192000"/>
            <a:gd name="connsiteY10221" fmla="*/ 2090278 h 6858000"/>
            <a:gd name="connsiteX10222" fmla="*/ 9286468 w 12192000"/>
            <a:gd name="connsiteY10222" fmla="*/ 2118179 h 6858000"/>
            <a:gd name="connsiteX10223" fmla="*/ 9314699 w 12192000"/>
            <a:gd name="connsiteY10223" fmla="*/ 2090278 h 6858000"/>
            <a:gd name="connsiteX10224" fmla="*/ 9286468 w 12192000"/>
            <a:gd name="connsiteY10224" fmla="*/ 2062376 h 6858000"/>
            <a:gd name="connsiteX10225" fmla="*/ 9366458 w 12192000"/>
            <a:gd name="connsiteY10225" fmla="*/ 2062376 h 6858000"/>
            <a:gd name="connsiteX10226" fmla="*/ 9338227 w 12192000"/>
            <a:gd name="connsiteY10226" fmla="*/ 2090278 h 6858000"/>
            <a:gd name="connsiteX10227" fmla="*/ 9366458 w 12192000"/>
            <a:gd name="connsiteY10227" fmla="*/ 2118179 h 6858000"/>
            <a:gd name="connsiteX10228" fmla="*/ 9394690 w 12192000"/>
            <a:gd name="connsiteY10228" fmla="*/ 2090278 h 6858000"/>
            <a:gd name="connsiteX10229" fmla="*/ 9366458 w 12192000"/>
            <a:gd name="connsiteY10229" fmla="*/ 2062376 h 6858000"/>
            <a:gd name="connsiteX10230" fmla="*/ 9448798 w 12192000"/>
            <a:gd name="connsiteY10230" fmla="*/ 2062376 h 6858000"/>
            <a:gd name="connsiteX10231" fmla="*/ 9420567 w 12192000"/>
            <a:gd name="connsiteY10231" fmla="*/ 2090278 h 6858000"/>
            <a:gd name="connsiteX10232" fmla="*/ 9448798 w 12192000"/>
            <a:gd name="connsiteY10232" fmla="*/ 2118179 h 6858000"/>
            <a:gd name="connsiteX10233" fmla="*/ 9474677 w 12192000"/>
            <a:gd name="connsiteY10233" fmla="*/ 2090278 h 6858000"/>
            <a:gd name="connsiteX10234" fmla="*/ 9448798 w 12192000"/>
            <a:gd name="connsiteY10234" fmla="*/ 2062376 h 6858000"/>
            <a:gd name="connsiteX10235" fmla="*/ 9528787 w 12192000"/>
            <a:gd name="connsiteY10235" fmla="*/ 2062376 h 6858000"/>
            <a:gd name="connsiteX10236" fmla="*/ 9500556 w 12192000"/>
            <a:gd name="connsiteY10236" fmla="*/ 2090278 h 6858000"/>
            <a:gd name="connsiteX10237" fmla="*/ 9528787 w 12192000"/>
            <a:gd name="connsiteY10237" fmla="*/ 2118179 h 6858000"/>
            <a:gd name="connsiteX10238" fmla="*/ 9557018 w 12192000"/>
            <a:gd name="connsiteY10238" fmla="*/ 2090278 h 6858000"/>
            <a:gd name="connsiteX10239" fmla="*/ 9528787 w 12192000"/>
            <a:gd name="connsiteY10239" fmla="*/ 2062376 h 6858000"/>
            <a:gd name="connsiteX10240" fmla="*/ 9611129 w 12192000"/>
            <a:gd name="connsiteY10240" fmla="*/ 2062376 h 6858000"/>
            <a:gd name="connsiteX10241" fmla="*/ 9582898 w 12192000"/>
            <a:gd name="connsiteY10241" fmla="*/ 2090278 h 6858000"/>
            <a:gd name="connsiteX10242" fmla="*/ 9611129 w 12192000"/>
            <a:gd name="connsiteY10242" fmla="*/ 2118179 h 6858000"/>
            <a:gd name="connsiteX10243" fmla="*/ 9637007 w 12192000"/>
            <a:gd name="connsiteY10243" fmla="*/ 2090278 h 6858000"/>
            <a:gd name="connsiteX10244" fmla="*/ 9611129 w 12192000"/>
            <a:gd name="connsiteY10244" fmla="*/ 2062376 h 6858000"/>
            <a:gd name="connsiteX10245" fmla="*/ 9688765 w 12192000"/>
            <a:gd name="connsiteY10245" fmla="*/ 2062376 h 6858000"/>
            <a:gd name="connsiteX10246" fmla="*/ 9662886 w 12192000"/>
            <a:gd name="connsiteY10246" fmla="*/ 2090278 h 6858000"/>
            <a:gd name="connsiteX10247" fmla="*/ 9688765 w 12192000"/>
            <a:gd name="connsiteY10247" fmla="*/ 2118179 h 6858000"/>
            <a:gd name="connsiteX10248" fmla="*/ 9716995 w 12192000"/>
            <a:gd name="connsiteY10248" fmla="*/ 2090278 h 6858000"/>
            <a:gd name="connsiteX10249" fmla="*/ 9688765 w 12192000"/>
            <a:gd name="connsiteY10249" fmla="*/ 2062376 h 6858000"/>
            <a:gd name="connsiteX10250" fmla="*/ 9768751 w 12192000"/>
            <a:gd name="connsiteY10250" fmla="*/ 2062376 h 6858000"/>
            <a:gd name="connsiteX10251" fmla="*/ 9740520 w 12192000"/>
            <a:gd name="connsiteY10251" fmla="*/ 2090278 h 6858000"/>
            <a:gd name="connsiteX10252" fmla="*/ 9768751 w 12192000"/>
            <a:gd name="connsiteY10252" fmla="*/ 2118179 h 6858000"/>
            <a:gd name="connsiteX10253" fmla="*/ 9796982 w 12192000"/>
            <a:gd name="connsiteY10253" fmla="*/ 2090278 h 6858000"/>
            <a:gd name="connsiteX10254" fmla="*/ 9768751 w 12192000"/>
            <a:gd name="connsiteY10254" fmla="*/ 2062376 h 6858000"/>
            <a:gd name="connsiteX10255" fmla="*/ 9848740 w 12192000"/>
            <a:gd name="connsiteY10255" fmla="*/ 2062376 h 6858000"/>
            <a:gd name="connsiteX10256" fmla="*/ 9822861 w 12192000"/>
            <a:gd name="connsiteY10256" fmla="*/ 2090278 h 6858000"/>
            <a:gd name="connsiteX10257" fmla="*/ 9848740 w 12192000"/>
            <a:gd name="connsiteY10257" fmla="*/ 2118179 h 6858000"/>
            <a:gd name="connsiteX10258" fmla="*/ 9876971 w 12192000"/>
            <a:gd name="connsiteY10258" fmla="*/ 2090278 h 6858000"/>
            <a:gd name="connsiteX10259" fmla="*/ 9848740 w 12192000"/>
            <a:gd name="connsiteY10259" fmla="*/ 2062376 h 6858000"/>
            <a:gd name="connsiteX10260" fmla="*/ 9931082 w 12192000"/>
            <a:gd name="connsiteY10260" fmla="*/ 2062376 h 6858000"/>
            <a:gd name="connsiteX10261" fmla="*/ 9902851 w 12192000"/>
            <a:gd name="connsiteY10261" fmla="*/ 2090278 h 6858000"/>
            <a:gd name="connsiteX10262" fmla="*/ 9931082 w 12192000"/>
            <a:gd name="connsiteY10262" fmla="*/ 2118179 h 6858000"/>
            <a:gd name="connsiteX10263" fmla="*/ 9959314 w 12192000"/>
            <a:gd name="connsiteY10263" fmla="*/ 2090278 h 6858000"/>
            <a:gd name="connsiteX10264" fmla="*/ 9931082 w 12192000"/>
            <a:gd name="connsiteY10264" fmla="*/ 2062376 h 6858000"/>
            <a:gd name="connsiteX10265" fmla="*/ 10331023 w 12192000"/>
            <a:gd name="connsiteY10265" fmla="*/ 2062376 h 6858000"/>
            <a:gd name="connsiteX10266" fmla="*/ 10302792 w 12192000"/>
            <a:gd name="connsiteY10266" fmla="*/ 2090278 h 6858000"/>
            <a:gd name="connsiteX10267" fmla="*/ 10331023 w 12192000"/>
            <a:gd name="connsiteY10267" fmla="*/ 2118179 h 6858000"/>
            <a:gd name="connsiteX10268" fmla="*/ 10359255 w 12192000"/>
            <a:gd name="connsiteY10268" fmla="*/ 2090278 h 6858000"/>
            <a:gd name="connsiteX10269" fmla="*/ 10331023 w 12192000"/>
            <a:gd name="connsiteY10269" fmla="*/ 2062376 h 6858000"/>
            <a:gd name="connsiteX10270" fmla="*/ 10415716 w 12192000"/>
            <a:gd name="connsiteY10270" fmla="*/ 2062376 h 6858000"/>
            <a:gd name="connsiteX10271" fmla="*/ 10387485 w 12192000"/>
            <a:gd name="connsiteY10271" fmla="*/ 2090278 h 6858000"/>
            <a:gd name="connsiteX10272" fmla="*/ 10415716 w 12192000"/>
            <a:gd name="connsiteY10272" fmla="*/ 2118179 h 6858000"/>
            <a:gd name="connsiteX10273" fmla="*/ 10441595 w 12192000"/>
            <a:gd name="connsiteY10273" fmla="*/ 2090278 h 6858000"/>
            <a:gd name="connsiteX10274" fmla="*/ 10415716 w 12192000"/>
            <a:gd name="connsiteY10274" fmla="*/ 2062376 h 6858000"/>
            <a:gd name="connsiteX10275" fmla="*/ 1247638 w 12192000"/>
            <a:gd name="connsiteY10275" fmla="*/ 2141430 h 6858000"/>
            <a:gd name="connsiteX10276" fmla="*/ 1221759 w 12192000"/>
            <a:gd name="connsiteY10276" fmla="*/ 2169331 h 6858000"/>
            <a:gd name="connsiteX10277" fmla="*/ 1247638 w 12192000"/>
            <a:gd name="connsiteY10277" fmla="*/ 2197233 h 6858000"/>
            <a:gd name="connsiteX10278" fmla="*/ 1275869 w 12192000"/>
            <a:gd name="connsiteY10278" fmla="*/ 2169331 h 6858000"/>
            <a:gd name="connsiteX10279" fmla="*/ 1247638 w 12192000"/>
            <a:gd name="connsiteY10279" fmla="*/ 2141430 h 6858000"/>
            <a:gd name="connsiteX10280" fmla="*/ 1327626 w 12192000"/>
            <a:gd name="connsiteY10280" fmla="*/ 2141430 h 6858000"/>
            <a:gd name="connsiteX10281" fmla="*/ 1301747 w 12192000"/>
            <a:gd name="connsiteY10281" fmla="*/ 2169331 h 6858000"/>
            <a:gd name="connsiteX10282" fmla="*/ 1327626 w 12192000"/>
            <a:gd name="connsiteY10282" fmla="*/ 2197233 h 6858000"/>
            <a:gd name="connsiteX10283" fmla="*/ 1355857 w 12192000"/>
            <a:gd name="connsiteY10283" fmla="*/ 2169331 h 6858000"/>
            <a:gd name="connsiteX10284" fmla="*/ 1327626 w 12192000"/>
            <a:gd name="connsiteY10284" fmla="*/ 2141430 h 6858000"/>
            <a:gd name="connsiteX10285" fmla="*/ 1407614 w 12192000"/>
            <a:gd name="connsiteY10285" fmla="*/ 2141430 h 6858000"/>
            <a:gd name="connsiteX10286" fmla="*/ 1379383 w 12192000"/>
            <a:gd name="connsiteY10286" fmla="*/ 2169331 h 6858000"/>
            <a:gd name="connsiteX10287" fmla="*/ 1407614 w 12192000"/>
            <a:gd name="connsiteY10287" fmla="*/ 2197233 h 6858000"/>
            <a:gd name="connsiteX10288" fmla="*/ 1435845 w 12192000"/>
            <a:gd name="connsiteY10288" fmla="*/ 2169331 h 6858000"/>
            <a:gd name="connsiteX10289" fmla="*/ 1407614 w 12192000"/>
            <a:gd name="connsiteY10289" fmla="*/ 2141430 h 6858000"/>
            <a:gd name="connsiteX10290" fmla="*/ 1487602 w 12192000"/>
            <a:gd name="connsiteY10290" fmla="*/ 2141430 h 6858000"/>
            <a:gd name="connsiteX10291" fmla="*/ 1459371 w 12192000"/>
            <a:gd name="connsiteY10291" fmla="*/ 2169331 h 6858000"/>
            <a:gd name="connsiteX10292" fmla="*/ 1487602 w 12192000"/>
            <a:gd name="connsiteY10292" fmla="*/ 2197233 h 6858000"/>
            <a:gd name="connsiteX10293" fmla="*/ 1515833 w 12192000"/>
            <a:gd name="connsiteY10293" fmla="*/ 2169331 h 6858000"/>
            <a:gd name="connsiteX10294" fmla="*/ 1487602 w 12192000"/>
            <a:gd name="connsiteY10294" fmla="*/ 2141430 h 6858000"/>
            <a:gd name="connsiteX10295" fmla="*/ 1569943 w 12192000"/>
            <a:gd name="connsiteY10295" fmla="*/ 2141430 h 6858000"/>
            <a:gd name="connsiteX10296" fmla="*/ 1541712 w 12192000"/>
            <a:gd name="connsiteY10296" fmla="*/ 2169331 h 6858000"/>
            <a:gd name="connsiteX10297" fmla="*/ 1569943 w 12192000"/>
            <a:gd name="connsiteY10297" fmla="*/ 2197233 h 6858000"/>
            <a:gd name="connsiteX10298" fmla="*/ 1598174 w 12192000"/>
            <a:gd name="connsiteY10298" fmla="*/ 2169331 h 6858000"/>
            <a:gd name="connsiteX10299" fmla="*/ 1569943 w 12192000"/>
            <a:gd name="connsiteY10299" fmla="*/ 2141430 h 6858000"/>
            <a:gd name="connsiteX10300" fmla="*/ 1649932 w 12192000"/>
            <a:gd name="connsiteY10300" fmla="*/ 2141430 h 6858000"/>
            <a:gd name="connsiteX10301" fmla="*/ 1621701 w 12192000"/>
            <a:gd name="connsiteY10301" fmla="*/ 2169331 h 6858000"/>
            <a:gd name="connsiteX10302" fmla="*/ 1649932 w 12192000"/>
            <a:gd name="connsiteY10302" fmla="*/ 2197233 h 6858000"/>
            <a:gd name="connsiteX10303" fmla="*/ 1678163 w 12192000"/>
            <a:gd name="connsiteY10303" fmla="*/ 2169331 h 6858000"/>
            <a:gd name="connsiteX10304" fmla="*/ 1649932 w 12192000"/>
            <a:gd name="connsiteY10304" fmla="*/ 2141430 h 6858000"/>
            <a:gd name="connsiteX10305" fmla="*/ 1729920 w 12192000"/>
            <a:gd name="connsiteY10305" fmla="*/ 2141430 h 6858000"/>
            <a:gd name="connsiteX10306" fmla="*/ 1701689 w 12192000"/>
            <a:gd name="connsiteY10306" fmla="*/ 2169331 h 6858000"/>
            <a:gd name="connsiteX10307" fmla="*/ 1729920 w 12192000"/>
            <a:gd name="connsiteY10307" fmla="*/ 2197233 h 6858000"/>
            <a:gd name="connsiteX10308" fmla="*/ 1758151 w 12192000"/>
            <a:gd name="connsiteY10308" fmla="*/ 2169331 h 6858000"/>
            <a:gd name="connsiteX10309" fmla="*/ 1729920 w 12192000"/>
            <a:gd name="connsiteY10309" fmla="*/ 2141430 h 6858000"/>
            <a:gd name="connsiteX10310" fmla="*/ 1809908 w 12192000"/>
            <a:gd name="connsiteY10310" fmla="*/ 2141430 h 6858000"/>
            <a:gd name="connsiteX10311" fmla="*/ 1781677 w 12192000"/>
            <a:gd name="connsiteY10311" fmla="*/ 2169331 h 6858000"/>
            <a:gd name="connsiteX10312" fmla="*/ 1809908 w 12192000"/>
            <a:gd name="connsiteY10312" fmla="*/ 2197233 h 6858000"/>
            <a:gd name="connsiteX10313" fmla="*/ 1838139 w 12192000"/>
            <a:gd name="connsiteY10313" fmla="*/ 2169331 h 6858000"/>
            <a:gd name="connsiteX10314" fmla="*/ 1809908 w 12192000"/>
            <a:gd name="connsiteY10314" fmla="*/ 2141430 h 6858000"/>
            <a:gd name="connsiteX10315" fmla="*/ 1889897 w 12192000"/>
            <a:gd name="connsiteY10315" fmla="*/ 2141430 h 6858000"/>
            <a:gd name="connsiteX10316" fmla="*/ 1864018 w 12192000"/>
            <a:gd name="connsiteY10316" fmla="*/ 2169331 h 6858000"/>
            <a:gd name="connsiteX10317" fmla="*/ 1889897 w 12192000"/>
            <a:gd name="connsiteY10317" fmla="*/ 2197233 h 6858000"/>
            <a:gd name="connsiteX10318" fmla="*/ 1918128 w 12192000"/>
            <a:gd name="connsiteY10318" fmla="*/ 2169331 h 6858000"/>
            <a:gd name="connsiteX10319" fmla="*/ 1889897 w 12192000"/>
            <a:gd name="connsiteY10319" fmla="*/ 2141430 h 6858000"/>
            <a:gd name="connsiteX10320" fmla="*/ 1969886 w 12192000"/>
            <a:gd name="connsiteY10320" fmla="*/ 2141430 h 6858000"/>
            <a:gd name="connsiteX10321" fmla="*/ 1944007 w 12192000"/>
            <a:gd name="connsiteY10321" fmla="*/ 2169331 h 6858000"/>
            <a:gd name="connsiteX10322" fmla="*/ 1969886 w 12192000"/>
            <a:gd name="connsiteY10322" fmla="*/ 2197233 h 6858000"/>
            <a:gd name="connsiteX10323" fmla="*/ 1998117 w 12192000"/>
            <a:gd name="connsiteY10323" fmla="*/ 2169331 h 6858000"/>
            <a:gd name="connsiteX10324" fmla="*/ 1969886 w 12192000"/>
            <a:gd name="connsiteY10324" fmla="*/ 2141430 h 6858000"/>
            <a:gd name="connsiteX10325" fmla="*/ 2052227 w 12192000"/>
            <a:gd name="connsiteY10325" fmla="*/ 2141430 h 6858000"/>
            <a:gd name="connsiteX10326" fmla="*/ 2026348 w 12192000"/>
            <a:gd name="connsiteY10326" fmla="*/ 2169331 h 6858000"/>
            <a:gd name="connsiteX10327" fmla="*/ 2052227 w 12192000"/>
            <a:gd name="connsiteY10327" fmla="*/ 2197233 h 6858000"/>
            <a:gd name="connsiteX10328" fmla="*/ 2080458 w 12192000"/>
            <a:gd name="connsiteY10328" fmla="*/ 2169331 h 6858000"/>
            <a:gd name="connsiteX10329" fmla="*/ 2052227 w 12192000"/>
            <a:gd name="connsiteY10329" fmla="*/ 2141430 h 6858000"/>
            <a:gd name="connsiteX10330" fmla="*/ 2132214 w 12192000"/>
            <a:gd name="connsiteY10330" fmla="*/ 2141430 h 6858000"/>
            <a:gd name="connsiteX10331" fmla="*/ 2103983 w 12192000"/>
            <a:gd name="connsiteY10331" fmla="*/ 2169331 h 6858000"/>
            <a:gd name="connsiteX10332" fmla="*/ 2132214 w 12192000"/>
            <a:gd name="connsiteY10332" fmla="*/ 2197233 h 6858000"/>
            <a:gd name="connsiteX10333" fmla="*/ 2160445 w 12192000"/>
            <a:gd name="connsiteY10333" fmla="*/ 2169331 h 6858000"/>
            <a:gd name="connsiteX10334" fmla="*/ 2132214 w 12192000"/>
            <a:gd name="connsiteY10334" fmla="*/ 2141430 h 6858000"/>
            <a:gd name="connsiteX10335" fmla="*/ 2212204 w 12192000"/>
            <a:gd name="connsiteY10335" fmla="*/ 2141430 h 6858000"/>
            <a:gd name="connsiteX10336" fmla="*/ 2183973 w 12192000"/>
            <a:gd name="connsiteY10336" fmla="*/ 2169331 h 6858000"/>
            <a:gd name="connsiteX10337" fmla="*/ 2212204 w 12192000"/>
            <a:gd name="connsiteY10337" fmla="*/ 2197233 h 6858000"/>
            <a:gd name="connsiteX10338" fmla="*/ 2240436 w 12192000"/>
            <a:gd name="connsiteY10338" fmla="*/ 2169331 h 6858000"/>
            <a:gd name="connsiteX10339" fmla="*/ 2212204 w 12192000"/>
            <a:gd name="connsiteY10339" fmla="*/ 2141430 h 6858000"/>
            <a:gd name="connsiteX10340" fmla="*/ 2294544 w 12192000"/>
            <a:gd name="connsiteY10340" fmla="*/ 2141430 h 6858000"/>
            <a:gd name="connsiteX10341" fmla="*/ 2266313 w 12192000"/>
            <a:gd name="connsiteY10341" fmla="*/ 2169331 h 6858000"/>
            <a:gd name="connsiteX10342" fmla="*/ 2294544 w 12192000"/>
            <a:gd name="connsiteY10342" fmla="*/ 2197233 h 6858000"/>
            <a:gd name="connsiteX10343" fmla="*/ 2320423 w 12192000"/>
            <a:gd name="connsiteY10343" fmla="*/ 2169331 h 6858000"/>
            <a:gd name="connsiteX10344" fmla="*/ 2294544 w 12192000"/>
            <a:gd name="connsiteY10344" fmla="*/ 2141430 h 6858000"/>
            <a:gd name="connsiteX10345" fmla="*/ 2372179 w 12192000"/>
            <a:gd name="connsiteY10345" fmla="*/ 2141430 h 6858000"/>
            <a:gd name="connsiteX10346" fmla="*/ 2343948 w 12192000"/>
            <a:gd name="connsiteY10346" fmla="*/ 2169331 h 6858000"/>
            <a:gd name="connsiteX10347" fmla="*/ 2372179 w 12192000"/>
            <a:gd name="connsiteY10347" fmla="*/ 2197233 h 6858000"/>
            <a:gd name="connsiteX10348" fmla="*/ 2400410 w 12192000"/>
            <a:gd name="connsiteY10348" fmla="*/ 2169331 h 6858000"/>
            <a:gd name="connsiteX10349" fmla="*/ 2372179 w 12192000"/>
            <a:gd name="connsiteY10349" fmla="*/ 2141430 h 6858000"/>
            <a:gd name="connsiteX10350" fmla="*/ 2452168 w 12192000"/>
            <a:gd name="connsiteY10350" fmla="*/ 2141430 h 6858000"/>
            <a:gd name="connsiteX10351" fmla="*/ 2426289 w 12192000"/>
            <a:gd name="connsiteY10351" fmla="*/ 2169331 h 6858000"/>
            <a:gd name="connsiteX10352" fmla="*/ 2452168 w 12192000"/>
            <a:gd name="connsiteY10352" fmla="*/ 2197233 h 6858000"/>
            <a:gd name="connsiteX10353" fmla="*/ 2480399 w 12192000"/>
            <a:gd name="connsiteY10353" fmla="*/ 2169331 h 6858000"/>
            <a:gd name="connsiteX10354" fmla="*/ 2452168 w 12192000"/>
            <a:gd name="connsiteY10354" fmla="*/ 2141430 h 6858000"/>
            <a:gd name="connsiteX10355" fmla="*/ 5185888 w 12192000"/>
            <a:gd name="connsiteY10355" fmla="*/ 2141430 h 6858000"/>
            <a:gd name="connsiteX10356" fmla="*/ 5157657 w 12192000"/>
            <a:gd name="connsiteY10356" fmla="*/ 2169331 h 6858000"/>
            <a:gd name="connsiteX10357" fmla="*/ 5185888 w 12192000"/>
            <a:gd name="connsiteY10357" fmla="*/ 2197233 h 6858000"/>
            <a:gd name="connsiteX10358" fmla="*/ 5214119 w 12192000"/>
            <a:gd name="connsiteY10358" fmla="*/ 2169331 h 6858000"/>
            <a:gd name="connsiteX10359" fmla="*/ 5185888 w 12192000"/>
            <a:gd name="connsiteY10359" fmla="*/ 2141430 h 6858000"/>
            <a:gd name="connsiteX10360" fmla="*/ 5268230 w 12192000"/>
            <a:gd name="connsiteY10360" fmla="*/ 2141430 h 6858000"/>
            <a:gd name="connsiteX10361" fmla="*/ 5239999 w 12192000"/>
            <a:gd name="connsiteY10361" fmla="*/ 2169331 h 6858000"/>
            <a:gd name="connsiteX10362" fmla="*/ 5268230 w 12192000"/>
            <a:gd name="connsiteY10362" fmla="*/ 2197233 h 6858000"/>
            <a:gd name="connsiteX10363" fmla="*/ 5294108 w 12192000"/>
            <a:gd name="connsiteY10363" fmla="*/ 2169331 h 6858000"/>
            <a:gd name="connsiteX10364" fmla="*/ 5268230 w 12192000"/>
            <a:gd name="connsiteY10364" fmla="*/ 2141430 h 6858000"/>
            <a:gd name="connsiteX10365" fmla="*/ 5348219 w 12192000"/>
            <a:gd name="connsiteY10365" fmla="*/ 2141430 h 6858000"/>
            <a:gd name="connsiteX10366" fmla="*/ 5322340 w 12192000"/>
            <a:gd name="connsiteY10366" fmla="*/ 2169331 h 6858000"/>
            <a:gd name="connsiteX10367" fmla="*/ 5348219 w 12192000"/>
            <a:gd name="connsiteY10367" fmla="*/ 2197233 h 6858000"/>
            <a:gd name="connsiteX10368" fmla="*/ 5376449 w 12192000"/>
            <a:gd name="connsiteY10368" fmla="*/ 2169331 h 6858000"/>
            <a:gd name="connsiteX10369" fmla="*/ 5348219 w 12192000"/>
            <a:gd name="connsiteY10369" fmla="*/ 2141430 h 6858000"/>
            <a:gd name="connsiteX10370" fmla="*/ 5428206 w 12192000"/>
            <a:gd name="connsiteY10370" fmla="*/ 2141430 h 6858000"/>
            <a:gd name="connsiteX10371" fmla="*/ 5399975 w 12192000"/>
            <a:gd name="connsiteY10371" fmla="*/ 2169331 h 6858000"/>
            <a:gd name="connsiteX10372" fmla="*/ 5428206 w 12192000"/>
            <a:gd name="connsiteY10372" fmla="*/ 2197233 h 6858000"/>
            <a:gd name="connsiteX10373" fmla="*/ 5456437 w 12192000"/>
            <a:gd name="connsiteY10373" fmla="*/ 2169331 h 6858000"/>
            <a:gd name="connsiteX10374" fmla="*/ 5428206 w 12192000"/>
            <a:gd name="connsiteY10374" fmla="*/ 2141430 h 6858000"/>
            <a:gd name="connsiteX10375" fmla="*/ 5508195 w 12192000"/>
            <a:gd name="connsiteY10375" fmla="*/ 2141430 h 6858000"/>
            <a:gd name="connsiteX10376" fmla="*/ 5482316 w 12192000"/>
            <a:gd name="connsiteY10376" fmla="*/ 2169331 h 6858000"/>
            <a:gd name="connsiteX10377" fmla="*/ 5508195 w 12192000"/>
            <a:gd name="connsiteY10377" fmla="*/ 2197233 h 6858000"/>
            <a:gd name="connsiteX10378" fmla="*/ 5536426 w 12192000"/>
            <a:gd name="connsiteY10378" fmla="*/ 2169331 h 6858000"/>
            <a:gd name="connsiteX10379" fmla="*/ 5508195 w 12192000"/>
            <a:gd name="connsiteY10379" fmla="*/ 2141430 h 6858000"/>
            <a:gd name="connsiteX10380" fmla="*/ 5588183 w 12192000"/>
            <a:gd name="connsiteY10380" fmla="*/ 2141430 h 6858000"/>
            <a:gd name="connsiteX10381" fmla="*/ 5559952 w 12192000"/>
            <a:gd name="connsiteY10381" fmla="*/ 2169331 h 6858000"/>
            <a:gd name="connsiteX10382" fmla="*/ 5588183 w 12192000"/>
            <a:gd name="connsiteY10382" fmla="*/ 2197233 h 6858000"/>
            <a:gd name="connsiteX10383" fmla="*/ 5616414 w 12192000"/>
            <a:gd name="connsiteY10383" fmla="*/ 2169331 h 6858000"/>
            <a:gd name="connsiteX10384" fmla="*/ 5588183 w 12192000"/>
            <a:gd name="connsiteY10384" fmla="*/ 2141430 h 6858000"/>
            <a:gd name="connsiteX10385" fmla="*/ 5668172 w 12192000"/>
            <a:gd name="connsiteY10385" fmla="*/ 2141430 h 6858000"/>
            <a:gd name="connsiteX10386" fmla="*/ 5642294 w 12192000"/>
            <a:gd name="connsiteY10386" fmla="*/ 2169331 h 6858000"/>
            <a:gd name="connsiteX10387" fmla="*/ 5668172 w 12192000"/>
            <a:gd name="connsiteY10387" fmla="*/ 2197233 h 6858000"/>
            <a:gd name="connsiteX10388" fmla="*/ 5696403 w 12192000"/>
            <a:gd name="connsiteY10388" fmla="*/ 2169331 h 6858000"/>
            <a:gd name="connsiteX10389" fmla="*/ 5668172 w 12192000"/>
            <a:gd name="connsiteY10389" fmla="*/ 2141430 h 6858000"/>
            <a:gd name="connsiteX10390" fmla="*/ 5750512 w 12192000"/>
            <a:gd name="connsiteY10390" fmla="*/ 2141430 h 6858000"/>
            <a:gd name="connsiteX10391" fmla="*/ 5722281 w 12192000"/>
            <a:gd name="connsiteY10391" fmla="*/ 2169331 h 6858000"/>
            <a:gd name="connsiteX10392" fmla="*/ 5750512 w 12192000"/>
            <a:gd name="connsiteY10392" fmla="*/ 2197233 h 6858000"/>
            <a:gd name="connsiteX10393" fmla="*/ 5778743 w 12192000"/>
            <a:gd name="connsiteY10393" fmla="*/ 2169331 h 6858000"/>
            <a:gd name="connsiteX10394" fmla="*/ 5750512 w 12192000"/>
            <a:gd name="connsiteY10394" fmla="*/ 2141430 h 6858000"/>
            <a:gd name="connsiteX10395" fmla="*/ 5832854 w 12192000"/>
            <a:gd name="connsiteY10395" fmla="*/ 2141430 h 6858000"/>
            <a:gd name="connsiteX10396" fmla="*/ 5804623 w 12192000"/>
            <a:gd name="connsiteY10396" fmla="*/ 2169331 h 6858000"/>
            <a:gd name="connsiteX10397" fmla="*/ 5832854 w 12192000"/>
            <a:gd name="connsiteY10397" fmla="*/ 2197233 h 6858000"/>
            <a:gd name="connsiteX10398" fmla="*/ 5858732 w 12192000"/>
            <a:gd name="connsiteY10398" fmla="*/ 2169331 h 6858000"/>
            <a:gd name="connsiteX10399" fmla="*/ 5832854 w 12192000"/>
            <a:gd name="connsiteY10399" fmla="*/ 2141430 h 6858000"/>
            <a:gd name="connsiteX10400" fmla="*/ 5910489 w 12192000"/>
            <a:gd name="connsiteY10400" fmla="*/ 2141430 h 6858000"/>
            <a:gd name="connsiteX10401" fmla="*/ 5882258 w 12192000"/>
            <a:gd name="connsiteY10401" fmla="*/ 2169331 h 6858000"/>
            <a:gd name="connsiteX10402" fmla="*/ 5910489 w 12192000"/>
            <a:gd name="connsiteY10402" fmla="*/ 2197233 h 6858000"/>
            <a:gd name="connsiteX10403" fmla="*/ 5938720 w 12192000"/>
            <a:gd name="connsiteY10403" fmla="*/ 2169331 h 6858000"/>
            <a:gd name="connsiteX10404" fmla="*/ 5910489 w 12192000"/>
            <a:gd name="connsiteY10404" fmla="*/ 2141430 h 6858000"/>
            <a:gd name="connsiteX10405" fmla="*/ 5992830 w 12192000"/>
            <a:gd name="connsiteY10405" fmla="*/ 2141430 h 6858000"/>
            <a:gd name="connsiteX10406" fmla="*/ 5964599 w 12192000"/>
            <a:gd name="connsiteY10406" fmla="*/ 2169331 h 6858000"/>
            <a:gd name="connsiteX10407" fmla="*/ 5992830 w 12192000"/>
            <a:gd name="connsiteY10407" fmla="*/ 2197233 h 6858000"/>
            <a:gd name="connsiteX10408" fmla="*/ 6018709 w 12192000"/>
            <a:gd name="connsiteY10408" fmla="*/ 2169331 h 6858000"/>
            <a:gd name="connsiteX10409" fmla="*/ 5992830 w 12192000"/>
            <a:gd name="connsiteY10409" fmla="*/ 2141430 h 6858000"/>
            <a:gd name="connsiteX10410" fmla="*/ 6070466 w 12192000"/>
            <a:gd name="connsiteY10410" fmla="*/ 2141430 h 6858000"/>
            <a:gd name="connsiteX10411" fmla="*/ 6042235 w 12192000"/>
            <a:gd name="connsiteY10411" fmla="*/ 2169331 h 6858000"/>
            <a:gd name="connsiteX10412" fmla="*/ 6070466 w 12192000"/>
            <a:gd name="connsiteY10412" fmla="*/ 2197233 h 6858000"/>
            <a:gd name="connsiteX10413" fmla="*/ 6098697 w 12192000"/>
            <a:gd name="connsiteY10413" fmla="*/ 2169331 h 6858000"/>
            <a:gd name="connsiteX10414" fmla="*/ 6070466 w 12192000"/>
            <a:gd name="connsiteY10414" fmla="*/ 2141430 h 6858000"/>
            <a:gd name="connsiteX10415" fmla="*/ 6150454 w 12192000"/>
            <a:gd name="connsiteY10415" fmla="*/ 2141430 h 6858000"/>
            <a:gd name="connsiteX10416" fmla="*/ 6122223 w 12192000"/>
            <a:gd name="connsiteY10416" fmla="*/ 2169331 h 6858000"/>
            <a:gd name="connsiteX10417" fmla="*/ 6150454 w 12192000"/>
            <a:gd name="connsiteY10417" fmla="*/ 2197233 h 6858000"/>
            <a:gd name="connsiteX10418" fmla="*/ 6178685 w 12192000"/>
            <a:gd name="connsiteY10418" fmla="*/ 2169331 h 6858000"/>
            <a:gd name="connsiteX10419" fmla="*/ 6150454 w 12192000"/>
            <a:gd name="connsiteY10419" fmla="*/ 2141430 h 6858000"/>
            <a:gd name="connsiteX10420" fmla="*/ 6232796 w 12192000"/>
            <a:gd name="connsiteY10420" fmla="*/ 2141430 h 6858000"/>
            <a:gd name="connsiteX10421" fmla="*/ 6206918 w 12192000"/>
            <a:gd name="connsiteY10421" fmla="*/ 2169331 h 6858000"/>
            <a:gd name="connsiteX10422" fmla="*/ 6232796 w 12192000"/>
            <a:gd name="connsiteY10422" fmla="*/ 2197233 h 6858000"/>
            <a:gd name="connsiteX10423" fmla="*/ 6261027 w 12192000"/>
            <a:gd name="connsiteY10423" fmla="*/ 2169331 h 6858000"/>
            <a:gd name="connsiteX10424" fmla="*/ 6232796 w 12192000"/>
            <a:gd name="connsiteY10424" fmla="*/ 2141430 h 6858000"/>
            <a:gd name="connsiteX10425" fmla="*/ 6312785 w 12192000"/>
            <a:gd name="connsiteY10425" fmla="*/ 2141430 h 6858000"/>
            <a:gd name="connsiteX10426" fmla="*/ 6286906 w 12192000"/>
            <a:gd name="connsiteY10426" fmla="*/ 2169331 h 6858000"/>
            <a:gd name="connsiteX10427" fmla="*/ 6312785 w 12192000"/>
            <a:gd name="connsiteY10427" fmla="*/ 2197233 h 6858000"/>
            <a:gd name="connsiteX10428" fmla="*/ 6341015 w 12192000"/>
            <a:gd name="connsiteY10428" fmla="*/ 2169331 h 6858000"/>
            <a:gd name="connsiteX10429" fmla="*/ 6312785 w 12192000"/>
            <a:gd name="connsiteY10429" fmla="*/ 2141430 h 6858000"/>
            <a:gd name="connsiteX10430" fmla="*/ 6392773 w 12192000"/>
            <a:gd name="connsiteY10430" fmla="*/ 2141430 h 6858000"/>
            <a:gd name="connsiteX10431" fmla="*/ 6366894 w 12192000"/>
            <a:gd name="connsiteY10431" fmla="*/ 2169331 h 6858000"/>
            <a:gd name="connsiteX10432" fmla="*/ 6392773 w 12192000"/>
            <a:gd name="connsiteY10432" fmla="*/ 2197233 h 6858000"/>
            <a:gd name="connsiteX10433" fmla="*/ 6421003 w 12192000"/>
            <a:gd name="connsiteY10433" fmla="*/ 2169331 h 6858000"/>
            <a:gd name="connsiteX10434" fmla="*/ 6392773 w 12192000"/>
            <a:gd name="connsiteY10434" fmla="*/ 2141430 h 6858000"/>
            <a:gd name="connsiteX10435" fmla="*/ 6472761 w 12192000"/>
            <a:gd name="connsiteY10435" fmla="*/ 2141430 h 6858000"/>
            <a:gd name="connsiteX10436" fmla="*/ 6444530 w 12192000"/>
            <a:gd name="connsiteY10436" fmla="*/ 2169331 h 6858000"/>
            <a:gd name="connsiteX10437" fmla="*/ 6472761 w 12192000"/>
            <a:gd name="connsiteY10437" fmla="*/ 2197233 h 6858000"/>
            <a:gd name="connsiteX10438" fmla="*/ 6500993 w 12192000"/>
            <a:gd name="connsiteY10438" fmla="*/ 2169331 h 6858000"/>
            <a:gd name="connsiteX10439" fmla="*/ 6472761 w 12192000"/>
            <a:gd name="connsiteY10439" fmla="*/ 2141430 h 6858000"/>
            <a:gd name="connsiteX10440" fmla="*/ 6552749 w 12192000"/>
            <a:gd name="connsiteY10440" fmla="*/ 2141430 h 6858000"/>
            <a:gd name="connsiteX10441" fmla="*/ 6524518 w 12192000"/>
            <a:gd name="connsiteY10441" fmla="*/ 2169331 h 6858000"/>
            <a:gd name="connsiteX10442" fmla="*/ 6552749 w 12192000"/>
            <a:gd name="connsiteY10442" fmla="*/ 2197233 h 6858000"/>
            <a:gd name="connsiteX10443" fmla="*/ 6580980 w 12192000"/>
            <a:gd name="connsiteY10443" fmla="*/ 2169331 h 6858000"/>
            <a:gd name="connsiteX10444" fmla="*/ 6552749 w 12192000"/>
            <a:gd name="connsiteY10444" fmla="*/ 2141430 h 6858000"/>
            <a:gd name="connsiteX10445" fmla="*/ 6632737 w 12192000"/>
            <a:gd name="connsiteY10445" fmla="*/ 2141430 h 6858000"/>
            <a:gd name="connsiteX10446" fmla="*/ 6604506 w 12192000"/>
            <a:gd name="connsiteY10446" fmla="*/ 2169331 h 6858000"/>
            <a:gd name="connsiteX10447" fmla="*/ 6632737 w 12192000"/>
            <a:gd name="connsiteY10447" fmla="*/ 2197233 h 6858000"/>
            <a:gd name="connsiteX10448" fmla="*/ 6660968 w 12192000"/>
            <a:gd name="connsiteY10448" fmla="*/ 2169331 h 6858000"/>
            <a:gd name="connsiteX10449" fmla="*/ 6632737 w 12192000"/>
            <a:gd name="connsiteY10449" fmla="*/ 2141430 h 6858000"/>
            <a:gd name="connsiteX10450" fmla="*/ 6715078 w 12192000"/>
            <a:gd name="connsiteY10450" fmla="*/ 2141430 h 6858000"/>
            <a:gd name="connsiteX10451" fmla="*/ 6686847 w 12192000"/>
            <a:gd name="connsiteY10451" fmla="*/ 2169331 h 6858000"/>
            <a:gd name="connsiteX10452" fmla="*/ 6715078 w 12192000"/>
            <a:gd name="connsiteY10452" fmla="*/ 2197233 h 6858000"/>
            <a:gd name="connsiteX10453" fmla="*/ 6743309 w 12192000"/>
            <a:gd name="connsiteY10453" fmla="*/ 2169331 h 6858000"/>
            <a:gd name="connsiteX10454" fmla="*/ 6715078 w 12192000"/>
            <a:gd name="connsiteY10454" fmla="*/ 2141430 h 6858000"/>
            <a:gd name="connsiteX10455" fmla="*/ 6795066 w 12192000"/>
            <a:gd name="connsiteY10455" fmla="*/ 2141430 h 6858000"/>
            <a:gd name="connsiteX10456" fmla="*/ 6766835 w 12192000"/>
            <a:gd name="connsiteY10456" fmla="*/ 2169331 h 6858000"/>
            <a:gd name="connsiteX10457" fmla="*/ 6795066 w 12192000"/>
            <a:gd name="connsiteY10457" fmla="*/ 2197233 h 6858000"/>
            <a:gd name="connsiteX10458" fmla="*/ 6823297 w 12192000"/>
            <a:gd name="connsiteY10458" fmla="*/ 2169331 h 6858000"/>
            <a:gd name="connsiteX10459" fmla="*/ 6795066 w 12192000"/>
            <a:gd name="connsiteY10459" fmla="*/ 2141430 h 6858000"/>
            <a:gd name="connsiteX10460" fmla="*/ 6875054 w 12192000"/>
            <a:gd name="connsiteY10460" fmla="*/ 2141430 h 6858000"/>
            <a:gd name="connsiteX10461" fmla="*/ 6846823 w 12192000"/>
            <a:gd name="connsiteY10461" fmla="*/ 2169331 h 6858000"/>
            <a:gd name="connsiteX10462" fmla="*/ 6875054 w 12192000"/>
            <a:gd name="connsiteY10462" fmla="*/ 2197233 h 6858000"/>
            <a:gd name="connsiteX10463" fmla="*/ 6903285 w 12192000"/>
            <a:gd name="connsiteY10463" fmla="*/ 2169331 h 6858000"/>
            <a:gd name="connsiteX10464" fmla="*/ 6875054 w 12192000"/>
            <a:gd name="connsiteY10464" fmla="*/ 2141430 h 6858000"/>
            <a:gd name="connsiteX10465" fmla="*/ 6955043 w 12192000"/>
            <a:gd name="connsiteY10465" fmla="*/ 2141430 h 6858000"/>
            <a:gd name="connsiteX10466" fmla="*/ 6926812 w 12192000"/>
            <a:gd name="connsiteY10466" fmla="*/ 2169331 h 6858000"/>
            <a:gd name="connsiteX10467" fmla="*/ 6955043 w 12192000"/>
            <a:gd name="connsiteY10467" fmla="*/ 2197233 h 6858000"/>
            <a:gd name="connsiteX10468" fmla="*/ 6983275 w 12192000"/>
            <a:gd name="connsiteY10468" fmla="*/ 2169331 h 6858000"/>
            <a:gd name="connsiteX10469" fmla="*/ 6955043 w 12192000"/>
            <a:gd name="connsiteY10469" fmla="*/ 2141430 h 6858000"/>
            <a:gd name="connsiteX10470" fmla="*/ 7035031 w 12192000"/>
            <a:gd name="connsiteY10470" fmla="*/ 2141430 h 6858000"/>
            <a:gd name="connsiteX10471" fmla="*/ 7009152 w 12192000"/>
            <a:gd name="connsiteY10471" fmla="*/ 2169331 h 6858000"/>
            <a:gd name="connsiteX10472" fmla="*/ 7035031 w 12192000"/>
            <a:gd name="connsiteY10472" fmla="*/ 2197233 h 6858000"/>
            <a:gd name="connsiteX10473" fmla="*/ 7063262 w 12192000"/>
            <a:gd name="connsiteY10473" fmla="*/ 2169331 h 6858000"/>
            <a:gd name="connsiteX10474" fmla="*/ 7035031 w 12192000"/>
            <a:gd name="connsiteY10474" fmla="*/ 2141430 h 6858000"/>
            <a:gd name="connsiteX10475" fmla="*/ 7115020 w 12192000"/>
            <a:gd name="connsiteY10475" fmla="*/ 2141430 h 6858000"/>
            <a:gd name="connsiteX10476" fmla="*/ 7089142 w 12192000"/>
            <a:gd name="connsiteY10476" fmla="*/ 2169331 h 6858000"/>
            <a:gd name="connsiteX10477" fmla="*/ 7115020 w 12192000"/>
            <a:gd name="connsiteY10477" fmla="*/ 2197233 h 6858000"/>
            <a:gd name="connsiteX10478" fmla="*/ 7143251 w 12192000"/>
            <a:gd name="connsiteY10478" fmla="*/ 2169331 h 6858000"/>
            <a:gd name="connsiteX10479" fmla="*/ 7115020 w 12192000"/>
            <a:gd name="connsiteY10479" fmla="*/ 2141430 h 6858000"/>
            <a:gd name="connsiteX10480" fmla="*/ 7197361 w 12192000"/>
            <a:gd name="connsiteY10480" fmla="*/ 2141430 h 6858000"/>
            <a:gd name="connsiteX10481" fmla="*/ 7169130 w 12192000"/>
            <a:gd name="connsiteY10481" fmla="*/ 2169331 h 6858000"/>
            <a:gd name="connsiteX10482" fmla="*/ 7197361 w 12192000"/>
            <a:gd name="connsiteY10482" fmla="*/ 2197233 h 6858000"/>
            <a:gd name="connsiteX10483" fmla="*/ 7225592 w 12192000"/>
            <a:gd name="connsiteY10483" fmla="*/ 2169331 h 6858000"/>
            <a:gd name="connsiteX10484" fmla="*/ 7197361 w 12192000"/>
            <a:gd name="connsiteY10484" fmla="*/ 2141430 h 6858000"/>
            <a:gd name="connsiteX10485" fmla="*/ 7277349 w 12192000"/>
            <a:gd name="connsiteY10485" fmla="*/ 2141430 h 6858000"/>
            <a:gd name="connsiteX10486" fmla="*/ 7249118 w 12192000"/>
            <a:gd name="connsiteY10486" fmla="*/ 2169331 h 6858000"/>
            <a:gd name="connsiteX10487" fmla="*/ 7277349 w 12192000"/>
            <a:gd name="connsiteY10487" fmla="*/ 2197233 h 6858000"/>
            <a:gd name="connsiteX10488" fmla="*/ 7305580 w 12192000"/>
            <a:gd name="connsiteY10488" fmla="*/ 2169331 h 6858000"/>
            <a:gd name="connsiteX10489" fmla="*/ 7277349 w 12192000"/>
            <a:gd name="connsiteY10489" fmla="*/ 2141430 h 6858000"/>
            <a:gd name="connsiteX10490" fmla="*/ 7357337 w 12192000"/>
            <a:gd name="connsiteY10490" fmla="*/ 2141430 h 6858000"/>
            <a:gd name="connsiteX10491" fmla="*/ 7329106 w 12192000"/>
            <a:gd name="connsiteY10491" fmla="*/ 2169331 h 6858000"/>
            <a:gd name="connsiteX10492" fmla="*/ 7357337 w 12192000"/>
            <a:gd name="connsiteY10492" fmla="*/ 2197233 h 6858000"/>
            <a:gd name="connsiteX10493" fmla="*/ 7385568 w 12192000"/>
            <a:gd name="connsiteY10493" fmla="*/ 2169331 h 6858000"/>
            <a:gd name="connsiteX10494" fmla="*/ 7357337 w 12192000"/>
            <a:gd name="connsiteY10494" fmla="*/ 2141430 h 6858000"/>
            <a:gd name="connsiteX10495" fmla="*/ 7439678 w 12192000"/>
            <a:gd name="connsiteY10495" fmla="*/ 2141430 h 6858000"/>
            <a:gd name="connsiteX10496" fmla="*/ 7411447 w 12192000"/>
            <a:gd name="connsiteY10496" fmla="*/ 2169331 h 6858000"/>
            <a:gd name="connsiteX10497" fmla="*/ 7439678 w 12192000"/>
            <a:gd name="connsiteY10497" fmla="*/ 2197233 h 6858000"/>
            <a:gd name="connsiteX10498" fmla="*/ 7465557 w 12192000"/>
            <a:gd name="connsiteY10498" fmla="*/ 2169331 h 6858000"/>
            <a:gd name="connsiteX10499" fmla="*/ 7439678 w 12192000"/>
            <a:gd name="connsiteY10499" fmla="*/ 2141430 h 6858000"/>
            <a:gd name="connsiteX10500" fmla="*/ 7517314 w 12192000"/>
            <a:gd name="connsiteY10500" fmla="*/ 2141430 h 6858000"/>
            <a:gd name="connsiteX10501" fmla="*/ 7489083 w 12192000"/>
            <a:gd name="connsiteY10501" fmla="*/ 2169331 h 6858000"/>
            <a:gd name="connsiteX10502" fmla="*/ 7517314 w 12192000"/>
            <a:gd name="connsiteY10502" fmla="*/ 2197233 h 6858000"/>
            <a:gd name="connsiteX10503" fmla="*/ 7545545 w 12192000"/>
            <a:gd name="connsiteY10503" fmla="*/ 2169331 h 6858000"/>
            <a:gd name="connsiteX10504" fmla="*/ 7517314 w 12192000"/>
            <a:gd name="connsiteY10504" fmla="*/ 2141430 h 6858000"/>
            <a:gd name="connsiteX10505" fmla="*/ 7597303 w 12192000"/>
            <a:gd name="connsiteY10505" fmla="*/ 2141430 h 6858000"/>
            <a:gd name="connsiteX10506" fmla="*/ 7569072 w 12192000"/>
            <a:gd name="connsiteY10506" fmla="*/ 2169331 h 6858000"/>
            <a:gd name="connsiteX10507" fmla="*/ 7597303 w 12192000"/>
            <a:gd name="connsiteY10507" fmla="*/ 2197233 h 6858000"/>
            <a:gd name="connsiteX10508" fmla="*/ 7625534 w 12192000"/>
            <a:gd name="connsiteY10508" fmla="*/ 2169331 h 6858000"/>
            <a:gd name="connsiteX10509" fmla="*/ 7597303 w 12192000"/>
            <a:gd name="connsiteY10509" fmla="*/ 2141430 h 6858000"/>
            <a:gd name="connsiteX10510" fmla="*/ 7679644 w 12192000"/>
            <a:gd name="connsiteY10510" fmla="*/ 2141430 h 6858000"/>
            <a:gd name="connsiteX10511" fmla="*/ 7653766 w 12192000"/>
            <a:gd name="connsiteY10511" fmla="*/ 2169331 h 6858000"/>
            <a:gd name="connsiteX10512" fmla="*/ 7679644 w 12192000"/>
            <a:gd name="connsiteY10512" fmla="*/ 2197233 h 6858000"/>
            <a:gd name="connsiteX10513" fmla="*/ 7707875 w 12192000"/>
            <a:gd name="connsiteY10513" fmla="*/ 2169331 h 6858000"/>
            <a:gd name="connsiteX10514" fmla="*/ 7679644 w 12192000"/>
            <a:gd name="connsiteY10514" fmla="*/ 2141430 h 6858000"/>
            <a:gd name="connsiteX10515" fmla="*/ 7759632 w 12192000"/>
            <a:gd name="connsiteY10515" fmla="*/ 2141430 h 6858000"/>
            <a:gd name="connsiteX10516" fmla="*/ 7731401 w 12192000"/>
            <a:gd name="connsiteY10516" fmla="*/ 2169331 h 6858000"/>
            <a:gd name="connsiteX10517" fmla="*/ 7759632 w 12192000"/>
            <a:gd name="connsiteY10517" fmla="*/ 2197233 h 6858000"/>
            <a:gd name="connsiteX10518" fmla="*/ 7787863 w 12192000"/>
            <a:gd name="connsiteY10518" fmla="*/ 2169331 h 6858000"/>
            <a:gd name="connsiteX10519" fmla="*/ 7759632 w 12192000"/>
            <a:gd name="connsiteY10519" fmla="*/ 2141430 h 6858000"/>
            <a:gd name="connsiteX10520" fmla="*/ 7839620 w 12192000"/>
            <a:gd name="connsiteY10520" fmla="*/ 2141430 h 6858000"/>
            <a:gd name="connsiteX10521" fmla="*/ 7811389 w 12192000"/>
            <a:gd name="connsiteY10521" fmla="*/ 2169331 h 6858000"/>
            <a:gd name="connsiteX10522" fmla="*/ 7839620 w 12192000"/>
            <a:gd name="connsiteY10522" fmla="*/ 2197233 h 6858000"/>
            <a:gd name="connsiteX10523" fmla="*/ 7867851 w 12192000"/>
            <a:gd name="connsiteY10523" fmla="*/ 2169331 h 6858000"/>
            <a:gd name="connsiteX10524" fmla="*/ 7839620 w 12192000"/>
            <a:gd name="connsiteY10524" fmla="*/ 2141430 h 6858000"/>
            <a:gd name="connsiteX10525" fmla="*/ 7919609 w 12192000"/>
            <a:gd name="connsiteY10525" fmla="*/ 2141430 h 6858000"/>
            <a:gd name="connsiteX10526" fmla="*/ 7891378 w 12192000"/>
            <a:gd name="connsiteY10526" fmla="*/ 2169331 h 6858000"/>
            <a:gd name="connsiteX10527" fmla="*/ 7919609 w 12192000"/>
            <a:gd name="connsiteY10527" fmla="*/ 2197233 h 6858000"/>
            <a:gd name="connsiteX10528" fmla="*/ 7947841 w 12192000"/>
            <a:gd name="connsiteY10528" fmla="*/ 2169331 h 6858000"/>
            <a:gd name="connsiteX10529" fmla="*/ 7919609 w 12192000"/>
            <a:gd name="connsiteY10529" fmla="*/ 2141430 h 6858000"/>
            <a:gd name="connsiteX10530" fmla="*/ 8001949 w 12192000"/>
            <a:gd name="connsiteY10530" fmla="*/ 2141430 h 6858000"/>
            <a:gd name="connsiteX10531" fmla="*/ 7973718 w 12192000"/>
            <a:gd name="connsiteY10531" fmla="*/ 2169331 h 6858000"/>
            <a:gd name="connsiteX10532" fmla="*/ 8001949 w 12192000"/>
            <a:gd name="connsiteY10532" fmla="*/ 2197233 h 6858000"/>
            <a:gd name="connsiteX10533" fmla="*/ 8027828 w 12192000"/>
            <a:gd name="connsiteY10533" fmla="*/ 2169331 h 6858000"/>
            <a:gd name="connsiteX10534" fmla="*/ 8001949 w 12192000"/>
            <a:gd name="connsiteY10534" fmla="*/ 2141430 h 6858000"/>
            <a:gd name="connsiteX10535" fmla="*/ 8081938 w 12192000"/>
            <a:gd name="connsiteY10535" fmla="*/ 2141430 h 6858000"/>
            <a:gd name="connsiteX10536" fmla="*/ 8053707 w 12192000"/>
            <a:gd name="connsiteY10536" fmla="*/ 2169331 h 6858000"/>
            <a:gd name="connsiteX10537" fmla="*/ 8081938 w 12192000"/>
            <a:gd name="connsiteY10537" fmla="*/ 2197233 h 6858000"/>
            <a:gd name="connsiteX10538" fmla="*/ 8110169 w 12192000"/>
            <a:gd name="connsiteY10538" fmla="*/ 2169331 h 6858000"/>
            <a:gd name="connsiteX10539" fmla="*/ 8081938 w 12192000"/>
            <a:gd name="connsiteY10539" fmla="*/ 2141430 h 6858000"/>
            <a:gd name="connsiteX10540" fmla="*/ 8164280 w 12192000"/>
            <a:gd name="connsiteY10540" fmla="*/ 2141430 h 6858000"/>
            <a:gd name="connsiteX10541" fmla="*/ 8136049 w 12192000"/>
            <a:gd name="connsiteY10541" fmla="*/ 2169331 h 6858000"/>
            <a:gd name="connsiteX10542" fmla="*/ 8164280 w 12192000"/>
            <a:gd name="connsiteY10542" fmla="*/ 2197233 h 6858000"/>
            <a:gd name="connsiteX10543" fmla="*/ 8190158 w 12192000"/>
            <a:gd name="connsiteY10543" fmla="*/ 2169331 h 6858000"/>
            <a:gd name="connsiteX10544" fmla="*/ 8164280 w 12192000"/>
            <a:gd name="connsiteY10544" fmla="*/ 2141430 h 6858000"/>
            <a:gd name="connsiteX10545" fmla="*/ 8241915 w 12192000"/>
            <a:gd name="connsiteY10545" fmla="*/ 2141430 h 6858000"/>
            <a:gd name="connsiteX10546" fmla="*/ 8213684 w 12192000"/>
            <a:gd name="connsiteY10546" fmla="*/ 2169331 h 6858000"/>
            <a:gd name="connsiteX10547" fmla="*/ 8241915 w 12192000"/>
            <a:gd name="connsiteY10547" fmla="*/ 2197233 h 6858000"/>
            <a:gd name="connsiteX10548" fmla="*/ 8270146 w 12192000"/>
            <a:gd name="connsiteY10548" fmla="*/ 2169331 h 6858000"/>
            <a:gd name="connsiteX10549" fmla="*/ 8241915 w 12192000"/>
            <a:gd name="connsiteY10549" fmla="*/ 2141430 h 6858000"/>
            <a:gd name="connsiteX10550" fmla="*/ 8321905 w 12192000"/>
            <a:gd name="connsiteY10550" fmla="*/ 2141430 h 6858000"/>
            <a:gd name="connsiteX10551" fmla="*/ 8296026 w 12192000"/>
            <a:gd name="connsiteY10551" fmla="*/ 2169331 h 6858000"/>
            <a:gd name="connsiteX10552" fmla="*/ 8321905 w 12192000"/>
            <a:gd name="connsiteY10552" fmla="*/ 2197233 h 6858000"/>
            <a:gd name="connsiteX10553" fmla="*/ 8350135 w 12192000"/>
            <a:gd name="connsiteY10553" fmla="*/ 2169331 h 6858000"/>
            <a:gd name="connsiteX10554" fmla="*/ 8321905 w 12192000"/>
            <a:gd name="connsiteY10554" fmla="*/ 2141430 h 6858000"/>
            <a:gd name="connsiteX10555" fmla="*/ 8401892 w 12192000"/>
            <a:gd name="connsiteY10555" fmla="*/ 2141430 h 6858000"/>
            <a:gd name="connsiteX10556" fmla="*/ 8376013 w 12192000"/>
            <a:gd name="connsiteY10556" fmla="*/ 2169331 h 6858000"/>
            <a:gd name="connsiteX10557" fmla="*/ 8401892 w 12192000"/>
            <a:gd name="connsiteY10557" fmla="*/ 2197233 h 6858000"/>
            <a:gd name="connsiteX10558" fmla="*/ 8430123 w 12192000"/>
            <a:gd name="connsiteY10558" fmla="*/ 2169331 h 6858000"/>
            <a:gd name="connsiteX10559" fmla="*/ 8401892 w 12192000"/>
            <a:gd name="connsiteY10559" fmla="*/ 2141430 h 6858000"/>
            <a:gd name="connsiteX10560" fmla="*/ 8481880 w 12192000"/>
            <a:gd name="connsiteY10560" fmla="*/ 2141430 h 6858000"/>
            <a:gd name="connsiteX10561" fmla="*/ 8456001 w 12192000"/>
            <a:gd name="connsiteY10561" fmla="*/ 2169331 h 6858000"/>
            <a:gd name="connsiteX10562" fmla="*/ 8481880 w 12192000"/>
            <a:gd name="connsiteY10562" fmla="*/ 2197233 h 6858000"/>
            <a:gd name="connsiteX10563" fmla="*/ 8510111 w 12192000"/>
            <a:gd name="connsiteY10563" fmla="*/ 2169331 h 6858000"/>
            <a:gd name="connsiteX10564" fmla="*/ 8481880 w 12192000"/>
            <a:gd name="connsiteY10564" fmla="*/ 2141430 h 6858000"/>
            <a:gd name="connsiteX10565" fmla="*/ 8564221 w 12192000"/>
            <a:gd name="connsiteY10565" fmla="*/ 2141430 h 6858000"/>
            <a:gd name="connsiteX10566" fmla="*/ 8535990 w 12192000"/>
            <a:gd name="connsiteY10566" fmla="*/ 2169331 h 6858000"/>
            <a:gd name="connsiteX10567" fmla="*/ 8564221 w 12192000"/>
            <a:gd name="connsiteY10567" fmla="*/ 2197233 h 6858000"/>
            <a:gd name="connsiteX10568" fmla="*/ 8592452 w 12192000"/>
            <a:gd name="connsiteY10568" fmla="*/ 2169331 h 6858000"/>
            <a:gd name="connsiteX10569" fmla="*/ 8564221 w 12192000"/>
            <a:gd name="connsiteY10569" fmla="*/ 2141430 h 6858000"/>
            <a:gd name="connsiteX10570" fmla="*/ 8644209 w 12192000"/>
            <a:gd name="connsiteY10570" fmla="*/ 2141430 h 6858000"/>
            <a:gd name="connsiteX10571" fmla="*/ 8615978 w 12192000"/>
            <a:gd name="connsiteY10571" fmla="*/ 2169331 h 6858000"/>
            <a:gd name="connsiteX10572" fmla="*/ 8644209 w 12192000"/>
            <a:gd name="connsiteY10572" fmla="*/ 2197233 h 6858000"/>
            <a:gd name="connsiteX10573" fmla="*/ 8672440 w 12192000"/>
            <a:gd name="connsiteY10573" fmla="*/ 2169331 h 6858000"/>
            <a:gd name="connsiteX10574" fmla="*/ 8644209 w 12192000"/>
            <a:gd name="connsiteY10574" fmla="*/ 2141430 h 6858000"/>
            <a:gd name="connsiteX10575" fmla="*/ 8724197 w 12192000"/>
            <a:gd name="connsiteY10575" fmla="*/ 2141430 h 6858000"/>
            <a:gd name="connsiteX10576" fmla="*/ 8695966 w 12192000"/>
            <a:gd name="connsiteY10576" fmla="*/ 2169331 h 6858000"/>
            <a:gd name="connsiteX10577" fmla="*/ 8724197 w 12192000"/>
            <a:gd name="connsiteY10577" fmla="*/ 2197233 h 6858000"/>
            <a:gd name="connsiteX10578" fmla="*/ 8752428 w 12192000"/>
            <a:gd name="connsiteY10578" fmla="*/ 2169331 h 6858000"/>
            <a:gd name="connsiteX10579" fmla="*/ 8724197 w 12192000"/>
            <a:gd name="connsiteY10579" fmla="*/ 2141430 h 6858000"/>
            <a:gd name="connsiteX10580" fmla="*/ 8806539 w 12192000"/>
            <a:gd name="connsiteY10580" fmla="*/ 2141430 h 6858000"/>
            <a:gd name="connsiteX10581" fmla="*/ 8778308 w 12192000"/>
            <a:gd name="connsiteY10581" fmla="*/ 2169331 h 6858000"/>
            <a:gd name="connsiteX10582" fmla="*/ 8806539 w 12192000"/>
            <a:gd name="connsiteY10582" fmla="*/ 2197233 h 6858000"/>
            <a:gd name="connsiteX10583" fmla="*/ 8832417 w 12192000"/>
            <a:gd name="connsiteY10583" fmla="*/ 2169331 h 6858000"/>
            <a:gd name="connsiteX10584" fmla="*/ 8806539 w 12192000"/>
            <a:gd name="connsiteY10584" fmla="*/ 2141430 h 6858000"/>
            <a:gd name="connsiteX10585" fmla="*/ 8884175 w 12192000"/>
            <a:gd name="connsiteY10585" fmla="*/ 2141430 h 6858000"/>
            <a:gd name="connsiteX10586" fmla="*/ 8855944 w 12192000"/>
            <a:gd name="connsiteY10586" fmla="*/ 2169331 h 6858000"/>
            <a:gd name="connsiteX10587" fmla="*/ 8884175 w 12192000"/>
            <a:gd name="connsiteY10587" fmla="*/ 2197233 h 6858000"/>
            <a:gd name="connsiteX10588" fmla="*/ 8912407 w 12192000"/>
            <a:gd name="connsiteY10588" fmla="*/ 2169331 h 6858000"/>
            <a:gd name="connsiteX10589" fmla="*/ 8884175 w 12192000"/>
            <a:gd name="connsiteY10589" fmla="*/ 2141430 h 6858000"/>
            <a:gd name="connsiteX10590" fmla="*/ 8964163 w 12192000"/>
            <a:gd name="connsiteY10590" fmla="*/ 2141430 h 6858000"/>
            <a:gd name="connsiteX10591" fmla="*/ 8935932 w 12192000"/>
            <a:gd name="connsiteY10591" fmla="*/ 2169331 h 6858000"/>
            <a:gd name="connsiteX10592" fmla="*/ 8964163 w 12192000"/>
            <a:gd name="connsiteY10592" fmla="*/ 2197233 h 6858000"/>
            <a:gd name="connsiteX10593" fmla="*/ 8992394 w 12192000"/>
            <a:gd name="connsiteY10593" fmla="*/ 2169331 h 6858000"/>
            <a:gd name="connsiteX10594" fmla="*/ 8964163 w 12192000"/>
            <a:gd name="connsiteY10594" fmla="*/ 2141430 h 6858000"/>
            <a:gd name="connsiteX10595" fmla="*/ 9046504 w 12192000"/>
            <a:gd name="connsiteY10595" fmla="*/ 2141430 h 6858000"/>
            <a:gd name="connsiteX10596" fmla="*/ 9020625 w 12192000"/>
            <a:gd name="connsiteY10596" fmla="*/ 2169331 h 6858000"/>
            <a:gd name="connsiteX10597" fmla="*/ 9046504 w 12192000"/>
            <a:gd name="connsiteY10597" fmla="*/ 2197233 h 6858000"/>
            <a:gd name="connsiteX10598" fmla="*/ 9074735 w 12192000"/>
            <a:gd name="connsiteY10598" fmla="*/ 2169331 h 6858000"/>
            <a:gd name="connsiteX10599" fmla="*/ 9046504 w 12192000"/>
            <a:gd name="connsiteY10599" fmla="*/ 2141430 h 6858000"/>
            <a:gd name="connsiteX10600" fmla="*/ 9126492 w 12192000"/>
            <a:gd name="connsiteY10600" fmla="*/ 2141430 h 6858000"/>
            <a:gd name="connsiteX10601" fmla="*/ 9098261 w 12192000"/>
            <a:gd name="connsiteY10601" fmla="*/ 2169331 h 6858000"/>
            <a:gd name="connsiteX10602" fmla="*/ 9126492 w 12192000"/>
            <a:gd name="connsiteY10602" fmla="*/ 2197233 h 6858000"/>
            <a:gd name="connsiteX10603" fmla="*/ 9154723 w 12192000"/>
            <a:gd name="connsiteY10603" fmla="*/ 2169331 h 6858000"/>
            <a:gd name="connsiteX10604" fmla="*/ 9126492 w 12192000"/>
            <a:gd name="connsiteY10604" fmla="*/ 2141430 h 6858000"/>
            <a:gd name="connsiteX10605" fmla="*/ 9206480 w 12192000"/>
            <a:gd name="connsiteY10605" fmla="*/ 2141430 h 6858000"/>
            <a:gd name="connsiteX10606" fmla="*/ 9178249 w 12192000"/>
            <a:gd name="connsiteY10606" fmla="*/ 2169331 h 6858000"/>
            <a:gd name="connsiteX10607" fmla="*/ 9206480 w 12192000"/>
            <a:gd name="connsiteY10607" fmla="*/ 2197233 h 6858000"/>
            <a:gd name="connsiteX10608" fmla="*/ 9234711 w 12192000"/>
            <a:gd name="connsiteY10608" fmla="*/ 2169331 h 6858000"/>
            <a:gd name="connsiteX10609" fmla="*/ 9206480 w 12192000"/>
            <a:gd name="connsiteY10609" fmla="*/ 2141430 h 6858000"/>
            <a:gd name="connsiteX10610" fmla="*/ 9286468 w 12192000"/>
            <a:gd name="connsiteY10610" fmla="*/ 2141430 h 6858000"/>
            <a:gd name="connsiteX10611" fmla="*/ 9258237 w 12192000"/>
            <a:gd name="connsiteY10611" fmla="*/ 2169331 h 6858000"/>
            <a:gd name="connsiteX10612" fmla="*/ 9286468 w 12192000"/>
            <a:gd name="connsiteY10612" fmla="*/ 2197233 h 6858000"/>
            <a:gd name="connsiteX10613" fmla="*/ 9314699 w 12192000"/>
            <a:gd name="connsiteY10613" fmla="*/ 2169331 h 6858000"/>
            <a:gd name="connsiteX10614" fmla="*/ 9286468 w 12192000"/>
            <a:gd name="connsiteY10614" fmla="*/ 2141430 h 6858000"/>
            <a:gd name="connsiteX10615" fmla="*/ 9366458 w 12192000"/>
            <a:gd name="connsiteY10615" fmla="*/ 2141430 h 6858000"/>
            <a:gd name="connsiteX10616" fmla="*/ 9338227 w 12192000"/>
            <a:gd name="connsiteY10616" fmla="*/ 2169331 h 6858000"/>
            <a:gd name="connsiteX10617" fmla="*/ 9366458 w 12192000"/>
            <a:gd name="connsiteY10617" fmla="*/ 2197233 h 6858000"/>
            <a:gd name="connsiteX10618" fmla="*/ 9394690 w 12192000"/>
            <a:gd name="connsiteY10618" fmla="*/ 2169331 h 6858000"/>
            <a:gd name="connsiteX10619" fmla="*/ 9366458 w 12192000"/>
            <a:gd name="connsiteY10619" fmla="*/ 2141430 h 6858000"/>
            <a:gd name="connsiteX10620" fmla="*/ 9448798 w 12192000"/>
            <a:gd name="connsiteY10620" fmla="*/ 2141430 h 6858000"/>
            <a:gd name="connsiteX10621" fmla="*/ 9420567 w 12192000"/>
            <a:gd name="connsiteY10621" fmla="*/ 2169331 h 6858000"/>
            <a:gd name="connsiteX10622" fmla="*/ 9448798 w 12192000"/>
            <a:gd name="connsiteY10622" fmla="*/ 2197233 h 6858000"/>
            <a:gd name="connsiteX10623" fmla="*/ 9474677 w 12192000"/>
            <a:gd name="connsiteY10623" fmla="*/ 2169331 h 6858000"/>
            <a:gd name="connsiteX10624" fmla="*/ 9448798 w 12192000"/>
            <a:gd name="connsiteY10624" fmla="*/ 2141430 h 6858000"/>
            <a:gd name="connsiteX10625" fmla="*/ 9528787 w 12192000"/>
            <a:gd name="connsiteY10625" fmla="*/ 2141430 h 6858000"/>
            <a:gd name="connsiteX10626" fmla="*/ 9500556 w 12192000"/>
            <a:gd name="connsiteY10626" fmla="*/ 2169331 h 6858000"/>
            <a:gd name="connsiteX10627" fmla="*/ 9528787 w 12192000"/>
            <a:gd name="connsiteY10627" fmla="*/ 2197233 h 6858000"/>
            <a:gd name="connsiteX10628" fmla="*/ 9557018 w 12192000"/>
            <a:gd name="connsiteY10628" fmla="*/ 2169331 h 6858000"/>
            <a:gd name="connsiteX10629" fmla="*/ 9528787 w 12192000"/>
            <a:gd name="connsiteY10629" fmla="*/ 2141430 h 6858000"/>
            <a:gd name="connsiteX10630" fmla="*/ 9611129 w 12192000"/>
            <a:gd name="connsiteY10630" fmla="*/ 2141430 h 6858000"/>
            <a:gd name="connsiteX10631" fmla="*/ 9582898 w 12192000"/>
            <a:gd name="connsiteY10631" fmla="*/ 2169331 h 6858000"/>
            <a:gd name="connsiteX10632" fmla="*/ 9611129 w 12192000"/>
            <a:gd name="connsiteY10632" fmla="*/ 2197233 h 6858000"/>
            <a:gd name="connsiteX10633" fmla="*/ 9637007 w 12192000"/>
            <a:gd name="connsiteY10633" fmla="*/ 2169331 h 6858000"/>
            <a:gd name="connsiteX10634" fmla="*/ 9611129 w 12192000"/>
            <a:gd name="connsiteY10634" fmla="*/ 2141430 h 6858000"/>
            <a:gd name="connsiteX10635" fmla="*/ 9688765 w 12192000"/>
            <a:gd name="connsiteY10635" fmla="*/ 2141430 h 6858000"/>
            <a:gd name="connsiteX10636" fmla="*/ 9662886 w 12192000"/>
            <a:gd name="connsiteY10636" fmla="*/ 2169331 h 6858000"/>
            <a:gd name="connsiteX10637" fmla="*/ 9688765 w 12192000"/>
            <a:gd name="connsiteY10637" fmla="*/ 2197233 h 6858000"/>
            <a:gd name="connsiteX10638" fmla="*/ 9716995 w 12192000"/>
            <a:gd name="connsiteY10638" fmla="*/ 2169331 h 6858000"/>
            <a:gd name="connsiteX10639" fmla="*/ 9688765 w 12192000"/>
            <a:gd name="connsiteY10639" fmla="*/ 2141430 h 6858000"/>
            <a:gd name="connsiteX10640" fmla="*/ 9768751 w 12192000"/>
            <a:gd name="connsiteY10640" fmla="*/ 2141430 h 6858000"/>
            <a:gd name="connsiteX10641" fmla="*/ 9740520 w 12192000"/>
            <a:gd name="connsiteY10641" fmla="*/ 2169331 h 6858000"/>
            <a:gd name="connsiteX10642" fmla="*/ 9768751 w 12192000"/>
            <a:gd name="connsiteY10642" fmla="*/ 2197233 h 6858000"/>
            <a:gd name="connsiteX10643" fmla="*/ 9796982 w 12192000"/>
            <a:gd name="connsiteY10643" fmla="*/ 2169331 h 6858000"/>
            <a:gd name="connsiteX10644" fmla="*/ 9768751 w 12192000"/>
            <a:gd name="connsiteY10644" fmla="*/ 2141430 h 6858000"/>
            <a:gd name="connsiteX10645" fmla="*/ 9848740 w 12192000"/>
            <a:gd name="connsiteY10645" fmla="*/ 2141430 h 6858000"/>
            <a:gd name="connsiteX10646" fmla="*/ 9822861 w 12192000"/>
            <a:gd name="connsiteY10646" fmla="*/ 2169331 h 6858000"/>
            <a:gd name="connsiteX10647" fmla="*/ 9848740 w 12192000"/>
            <a:gd name="connsiteY10647" fmla="*/ 2197233 h 6858000"/>
            <a:gd name="connsiteX10648" fmla="*/ 9876971 w 12192000"/>
            <a:gd name="connsiteY10648" fmla="*/ 2169331 h 6858000"/>
            <a:gd name="connsiteX10649" fmla="*/ 9848740 w 12192000"/>
            <a:gd name="connsiteY10649" fmla="*/ 2141430 h 6858000"/>
            <a:gd name="connsiteX10650" fmla="*/ 9931082 w 12192000"/>
            <a:gd name="connsiteY10650" fmla="*/ 2141430 h 6858000"/>
            <a:gd name="connsiteX10651" fmla="*/ 9902851 w 12192000"/>
            <a:gd name="connsiteY10651" fmla="*/ 2169331 h 6858000"/>
            <a:gd name="connsiteX10652" fmla="*/ 9931082 w 12192000"/>
            <a:gd name="connsiteY10652" fmla="*/ 2197233 h 6858000"/>
            <a:gd name="connsiteX10653" fmla="*/ 9959314 w 12192000"/>
            <a:gd name="connsiteY10653" fmla="*/ 2169331 h 6858000"/>
            <a:gd name="connsiteX10654" fmla="*/ 9931082 w 12192000"/>
            <a:gd name="connsiteY10654" fmla="*/ 2141430 h 6858000"/>
            <a:gd name="connsiteX10655" fmla="*/ 10011069 w 12192000"/>
            <a:gd name="connsiteY10655" fmla="*/ 2141430 h 6858000"/>
            <a:gd name="connsiteX10656" fmla="*/ 9982838 w 12192000"/>
            <a:gd name="connsiteY10656" fmla="*/ 2169331 h 6858000"/>
            <a:gd name="connsiteX10657" fmla="*/ 10011069 w 12192000"/>
            <a:gd name="connsiteY10657" fmla="*/ 2197233 h 6858000"/>
            <a:gd name="connsiteX10658" fmla="*/ 10039300 w 12192000"/>
            <a:gd name="connsiteY10658" fmla="*/ 2169331 h 6858000"/>
            <a:gd name="connsiteX10659" fmla="*/ 10011069 w 12192000"/>
            <a:gd name="connsiteY10659" fmla="*/ 2141430 h 6858000"/>
            <a:gd name="connsiteX10660" fmla="*/ 1327626 w 12192000"/>
            <a:gd name="connsiteY10660" fmla="*/ 2220484 h 6858000"/>
            <a:gd name="connsiteX10661" fmla="*/ 1301747 w 12192000"/>
            <a:gd name="connsiteY10661" fmla="*/ 2248385 h 6858000"/>
            <a:gd name="connsiteX10662" fmla="*/ 1327626 w 12192000"/>
            <a:gd name="connsiteY10662" fmla="*/ 2276287 h 6858000"/>
            <a:gd name="connsiteX10663" fmla="*/ 1355857 w 12192000"/>
            <a:gd name="connsiteY10663" fmla="*/ 2248385 h 6858000"/>
            <a:gd name="connsiteX10664" fmla="*/ 1327626 w 12192000"/>
            <a:gd name="connsiteY10664" fmla="*/ 2220484 h 6858000"/>
            <a:gd name="connsiteX10665" fmla="*/ 1407614 w 12192000"/>
            <a:gd name="connsiteY10665" fmla="*/ 2220484 h 6858000"/>
            <a:gd name="connsiteX10666" fmla="*/ 1379383 w 12192000"/>
            <a:gd name="connsiteY10666" fmla="*/ 2248385 h 6858000"/>
            <a:gd name="connsiteX10667" fmla="*/ 1407614 w 12192000"/>
            <a:gd name="connsiteY10667" fmla="*/ 2276287 h 6858000"/>
            <a:gd name="connsiteX10668" fmla="*/ 1435845 w 12192000"/>
            <a:gd name="connsiteY10668" fmla="*/ 2248385 h 6858000"/>
            <a:gd name="connsiteX10669" fmla="*/ 1407614 w 12192000"/>
            <a:gd name="connsiteY10669" fmla="*/ 2220484 h 6858000"/>
            <a:gd name="connsiteX10670" fmla="*/ 1487602 w 12192000"/>
            <a:gd name="connsiteY10670" fmla="*/ 2220484 h 6858000"/>
            <a:gd name="connsiteX10671" fmla="*/ 1459371 w 12192000"/>
            <a:gd name="connsiteY10671" fmla="*/ 2248385 h 6858000"/>
            <a:gd name="connsiteX10672" fmla="*/ 1487602 w 12192000"/>
            <a:gd name="connsiteY10672" fmla="*/ 2276287 h 6858000"/>
            <a:gd name="connsiteX10673" fmla="*/ 1515833 w 12192000"/>
            <a:gd name="connsiteY10673" fmla="*/ 2248385 h 6858000"/>
            <a:gd name="connsiteX10674" fmla="*/ 1487602 w 12192000"/>
            <a:gd name="connsiteY10674" fmla="*/ 2220484 h 6858000"/>
            <a:gd name="connsiteX10675" fmla="*/ 1569943 w 12192000"/>
            <a:gd name="connsiteY10675" fmla="*/ 2220484 h 6858000"/>
            <a:gd name="connsiteX10676" fmla="*/ 1541712 w 12192000"/>
            <a:gd name="connsiteY10676" fmla="*/ 2248385 h 6858000"/>
            <a:gd name="connsiteX10677" fmla="*/ 1569943 w 12192000"/>
            <a:gd name="connsiteY10677" fmla="*/ 2276287 h 6858000"/>
            <a:gd name="connsiteX10678" fmla="*/ 1598174 w 12192000"/>
            <a:gd name="connsiteY10678" fmla="*/ 2248385 h 6858000"/>
            <a:gd name="connsiteX10679" fmla="*/ 1569943 w 12192000"/>
            <a:gd name="connsiteY10679" fmla="*/ 2220484 h 6858000"/>
            <a:gd name="connsiteX10680" fmla="*/ 1649932 w 12192000"/>
            <a:gd name="connsiteY10680" fmla="*/ 2220484 h 6858000"/>
            <a:gd name="connsiteX10681" fmla="*/ 1621701 w 12192000"/>
            <a:gd name="connsiteY10681" fmla="*/ 2248385 h 6858000"/>
            <a:gd name="connsiteX10682" fmla="*/ 1649932 w 12192000"/>
            <a:gd name="connsiteY10682" fmla="*/ 2276287 h 6858000"/>
            <a:gd name="connsiteX10683" fmla="*/ 1678163 w 12192000"/>
            <a:gd name="connsiteY10683" fmla="*/ 2248385 h 6858000"/>
            <a:gd name="connsiteX10684" fmla="*/ 1649932 w 12192000"/>
            <a:gd name="connsiteY10684" fmla="*/ 2220484 h 6858000"/>
            <a:gd name="connsiteX10685" fmla="*/ 1729920 w 12192000"/>
            <a:gd name="connsiteY10685" fmla="*/ 2220484 h 6858000"/>
            <a:gd name="connsiteX10686" fmla="*/ 1701689 w 12192000"/>
            <a:gd name="connsiteY10686" fmla="*/ 2248385 h 6858000"/>
            <a:gd name="connsiteX10687" fmla="*/ 1729920 w 12192000"/>
            <a:gd name="connsiteY10687" fmla="*/ 2276287 h 6858000"/>
            <a:gd name="connsiteX10688" fmla="*/ 1758151 w 12192000"/>
            <a:gd name="connsiteY10688" fmla="*/ 2248385 h 6858000"/>
            <a:gd name="connsiteX10689" fmla="*/ 1729920 w 12192000"/>
            <a:gd name="connsiteY10689" fmla="*/ 2220484 h 6858000"/>
            <a:gd name="connsiteX10690" fmla="*/ 1809908 w 12192000"/>
            <a:gd name="connsiteY10690" fmla="*/ 2220484 h 6858000"/>
            <a:gd name="connsiteX10691" fmla="*/ 1781677 w 12192000"/>
            <a:gd name="connsiteY10691" fmla="*/ 2248385 h 6858000"/>
            <a:gd name="connsiteX10692" fmla="*/ 1809908 w 12192000"/>
            <a:gd name="connsiteY10692" fmla="*/ 2276287 h 6858000"/>
            <a:gd name="connsiteX10693" fmla="*/ 1838139 w 12192000"/>
            <a:gd name="connsiteY10693" fmla="*/ 2248385 h 6858000"/>
            <a:gd name="connsiteX10694" fmla="*/ 1809908 w 12192000"/>
            <a:gd name="connsiteY10694" fmla="*/ 2220484 h 6858000"/>
            <a:gd name="connsiteX10695" fmla="*/ 1889897 w 12192000"/>
            <a:gd name="connsiteY10695" fmla="*/ 2220484 h 6858000"/>
            <a:gd name="connsiteX10696" fmla="*/ 1864018 w 12192000"/>
            <a:gd name="connsiteY10696" fmla="*/ 2248385 h 6858000"/>
            <a:gd name="connsiteX10697" fmla="*/ 1889897 w 12192000"/>
            <a:gd name="connsiteY10697" fmla="*/ 2276287 h 6858000"/>
            <a:gd name="connsiteX10698" fmla="*/ 1918128 w 12192000"/>
            <a:gd name="connsiteY10698" fmla="*/ 2248385 h 6858000"/>
            <a:gd name="connsiteX10699" fmla="*/ 1889897 w 12192000"/>
            <a:gd name="connsiteY10699" fmla="*/ 2220484 h 6858000"/>
            <a:gd name="connsiteX10700" fmla="*/ 1969886 w 12192000"/>
            <a:gd name="connsiteY10700" fmla="*/ 2220484 h 6858000"/>
            <a:gd name="connsiteX10701" fmla="*/ 1944007 w 12192000"/>
            <a:gd name="connsiteY10701" fmla="*/ 2248385 h 6858000"/>
            <a:gd name="connsiteX10702" fmla="*/ 1969886 w 12192000"/>
            <a:gd name="connsiteY10702" fmla="*/ 2276287 h 6858000"/>
            <a:gd name="connsiteX10703" fmla="*/ 1998117 w 12192000"/>
            <a:gd name="connsiteY10703" fmla="*/ 2248385 h 6858000"/>
            <a:gd name="connsiteX10704" fmla="*/ 1969886 w 12192000"/>
            <a:gd name="connsiteY10704" fmla="*/ 2220484 h 6858000"/>
            <a:gd name="connsiteX10705" fmla="*/ 2132214 w 12192000"/>
            <a:gd name="connsiteY10705" fmla="*/ 2220484 h 6858000"/>
            <a:gd name="connsiteX10706" fmla="*/ 2103983 w 12192000"/>
            <a:gd name="connsiteY10706" fmla="*/ 2248385 h 6858000"/>
            <a:gd name="connsiteX10707" fmla="*/ 2132214 w 12192000"/>
            <a:gd name="connsiteY10707" fmla="*/ 2276287 h 6858000"/>
            <a:gd name="connsiteX10708" fmla="*/ 2160445 w 12192000"/>
            <a:gd name="connsiteY10708" fmla="*/ 2248385 h 6858000"/>
            <a:gd name="connsiteX10709" fmla="*/ 2132214 w 12192000"/>
            <a:gd name="connsiteY10709" fmla="*/ 2220484 h 6858000"/>
            <a:gd name="connsiteX10710" fmla="*/ 2212204 w 12192000"/>
            <a:gd name="connsiteY10710" fmla="*/ 2220484 h 6858000"/>
            <a:gd name="connsiteX10711" fmla="*/ 2183973 w 12192000"/>
            <a:gd name="connsiteY10711" fmla="*/ 2248385 h 6858000"/>
            <a:gd name="connsiteX10712" fmla="*/ 2212204 w 12192000"/>
            <a:gd name="connsiteY10712" fmla="*/ 2276287 h 6858000"/>
            <a:gd name="connsiteX10713" fmla="*/ 2240436 w 12192000"/>
            <a:gd name="connsiteY10713" fmla="*/ 2248385 h 6858000"/>
            <a:gd name="connsiteX10714" fmla="*/ 2212204 w 12192000"/>
            <a:gd name="connsiteY10714" fmla="*/ 2220484 h 6858000"/>
            <a:gd name="connsiteX10715" fmla="*/ 2452168 w 12192000"/>
            <a:gd name="connsiteY10715" fmla="*/ 2220484 h 6858000"/>
            <a:gd name="connsiteX10716" fmla="*/ 2426289 w 12192000"/>
            <a:gd name="connsiteY10716" fmla="*/ 2248385 h 6858000"/>
            <a:gd name="connsiteX10717" fmla="*/ 2452168 w 12192000"/>
            <a:gd name="connsiteY10717" fmla="*/ 2276287 h 6858000"/>
            <a:gd name="connsiteX10718" fmla="*/ 2480399 w 12192000"/>
            <a:gd name="connsiteY10718" fmla="*/ 2248385 h 6858000"/>
            <a:gd name="connsiteX10719" fmla="*/ 2452168 w 12192000"/>
            <a:gd name="connsiteY10719" fmla="*/ 2220484 h 6858000"/>
            <a:gd name="connsiteX10720" fmla="*/ 2534509 w 12192000"/>
            <a:gd name="connsiteY10720" fmla="*/ 2220484 h 6858000"/>
            <a:gd name="connsiteX10721" fmla="*/ 2508630 w 12192000"/>
            <a:gd name="connsiteY10721" fmla="*/ 2248385 h 6858000"/>
            <a:gd name="connsiteX10722" fmla="*/ 2534509 w 12192000"/>
            <a:gd name="connsiteY10722" fmla="*/ 2276287 h 6858000"/>
            <a:gd name="connsiteX10723" fmla="*/ 2562740 w 12192000"/>
            <a:gd name="connsiteY10723" fmla="*/ 2248385 h 6858000"/>
            <a:gd name="connsiteX10724" fmla="*/ 2534509 w 12192000"/>
            <a:gd name="connsiteY10724" fmla="*/ 2220484 h 6858000"/>
            <a:gd name="connsiteX10725" fmla="*/ 4865935 w 12192000"/>
            <a:gd name="connsiteY10725" fmla="*/ 2220484 h 6858000"/>
            <a:gd name="connsiteX10726" fmla="*/ 4837704 w 12192000"/>
            <a:gd name="connsiteY10726" fmla="*/ 2248385 h 6858000"/>
            <a:gd name="connsiteX10727" fmla="*/ 4865935 w 12192000"/>
            <a:gd name="connsiteY10727" fmla="*/ 2276287 h 6858000"/>
            <a:gd name="connsiteX10728" fmla="*/ 4894166 w 12192000"/>
            <a:gd name="connsiteY10728" fmla="*/ 2248385 h 6858000"/>
            <a:gd name="connsiteX10729" fmla="*/ 4865935 w 12192000"/>
            <a:gd name="connsiteY10729" fmla="*/ 2220484 h 6858000"/>
            <a:gd name="connsiteX10730" fmla="*/ 4945924 w 12192000"/>
            <a:gd name="connsiteY10730" fmla="*/ 2220484 h 6858000"/>
            <a:gd name="connsiteX10731" fmla="*/ 4920045 w 12192000"/>
            <a:gd name="connsiteY10731" fmla="*/ 2248385 h 6858000"/>
            <a:gd name="connsiteX10732" fmla="*/ 4945924 w 12192000"/>
            <a:gd name="connsiteY10732" fmla="*/ 2276287 h 6858000"/>
            <a:gd name="connsiteX10733" fmla="*/ 4974155 w 12192000"/>
            <a:gd name="connsiteY10733" fmla="*/ 2248385 h 6858000"/>
            <a:gd name="connsiteX10734" fmla="*/ 4945924 w 12192000"/>
            <a:gd name="connsiteY10734" fmla="*/ 2220484 h 6858000"/>
            <a:gd name="connsiteX10735" fmla="*/ 5025911 w 12192000"/>
            <a:gd name="connsiteY10735" fmla="*/ 2220484 h 6858000"/>
            <a:gd name="connsiteX10736" fmla="*/ 4997680 w 12192000"/>
            <a:gd name="connsiteY10736" fmla="*/ 2248385 h 6858000"/>
            <a:gd name="connsiteX10737" fmla="*/ 5025911 w 12192000"/>
            <a:gd name="connsiteY10737" fmla="*/ 2276287 h 6858000"/>
            <a:gd name="connsiteX10738" fmla="*/ 5054142 w 12192000"/>
            <a:gd name="connsiteY10738" fmla="*/ 2248385 h 6858000"/>
            <a:gd name="connsiteX10739" fmla="*/ 5025911 w 12192000"/>
            <a:gd name="connsiteY10739" fmla="*/ 2220484 h 6858000"/>
            <a:gd name="connsiteX10740" fmla="*/ 5185888 w 12192000"/>
            <a:gd name="connsiteY10740" fmla="*/ 2220484 h 6858000"/>
            <a:gd name="connsiteX10741" fmla="*/ 5157657 w 12192000"/>
            <a:gd name="connsiteY10741" fmla="*/ 2248385 h 6858000"/>
            <a:gd name="connsiteX10742" fmla="*/ 5185888 w 12192000"/>
            <a:gd name="connsiteY10742" fmla="*/ 2276287 h 6858000"/>
            <a:gd name="connsiteX10743" fmla="*/ 5214119 w 12192000"/>
            <a:gd name="connsiteY10743" fmla="*/ 2248385 h 6858000"/>
            <a:gd name="connsiteX10744" fmla="*/ 5185888 w 12192000"/>
            <a:gd name="connsiteY10744" fmla="*/ 2220484 h 6858000"/>
            <a:gd name="connsiteX10745" fmla="*/ 5268230 w 12192000"/>
            <a:gd name="connsiteY10745" fmla="*/ 2220484 h 6858000"/>
            <a:gd name="connsiteX10746" fmla="*/ 5239999 w 12192000"/>
            <a:gd name="connsiteY10746" fmla="*/ 2248385 h 6858000"/>
            <a:gd name="connsiteX10747" fmla="*/ 5268230 w 12192000"/>
            <a:gd name="connsiteY10747" fmla="*/ 2276287 h 6858000"/>
            <a:gd name="connsiteX10748" fmla="*/ 5294108 w 12192000"/>
            <a:gd name="connsiteY10748" fmla="*/ 2248385 h 6858000"/>
            <a:gd name="connsiteX10749" fmla="*/ 5268230 w 12192000"/>
            <a:gd name="connsiteY10749" fmla="*/ 2220484 h 6858000"/>
            <a:gd name="connsiteX10750" fmla="*/ 5348219 w 12192000"/>
            <a:gd name="connsiteY10750" fmla="*/ 2220484 h 6858000"/>
            <a:gd name="connsiteX10751" fmla="*/ 5322340 w 12192000"/>
            <a:gd name="connsiteY10751" fmla="*/ 2248385 h 6858000"/>
            <a:gd name="connsiteX10752" fmla="*/ 5348219 w 12192000"/>
            <a:gd name="connsiteY10752" fmla="*/ 2276287 h 6858000"/>
            <a:gd name="connsiteX10753" fmla="*/ 5376449 w 12192000"/>
            <a:gd name="connsiteY10753" fmla="*/ 2248385 h 6858000"/>
            <a:gd name="connsiteX10754" fmla="*/ 5348219 w 12192000"/>
            <a:gd name="connsiteY10754" fmla="*/ 2220484 h 6858000"/>
            <a:gd name="connsiteX10755" fmla="*/ 5428206 w 12192000"/>
            <a:gd name="connsiteY10755" fmla="*/ 2220484 h 6858000"/>
            <a:gd name="connsiteX10756" fmla="*/ 5399975 w 12192000"/>
            <a:gd name="connsiteY10756" fmla="*/ 2248385 h 6858000"/>
            <a:gd name="connsiteX10757" fmla="*/ 5428206 w 12192000"/>
            <a:gd name="connsiteY10757" fmla="*/ 2276287 h 6858000"/>
            <a:gd name="connsiteX10758" fmla="*/ 5456437 w 12192000"/>
            <a:gd name="connsiteY10758" fmla="*/ 2248385 h 6858000"/>
            <a:gd name="connsiteX10759" fmla="*/ 5428206 w 12192000"/>
            <a:gd name="connsiteY10759" fmla="*/ 2220484 h 6858000"/>
            <a:gd name="connsiteX10760" fmla="*/ 5508195 w 12192000"/>
            <a:gd name="connsiteY10760" fmla="*/ 2220484 h 6858000"/>
            <a:gd name="connsiteX10761" fmla="*/ 5482316 w 12192000"/>
            <a:gd name="connsiteY10761" fmla="*/ 2248385 h 6858000"/>
            <a:gd name="connsiteX10762" fmla="*/ 5508195 w 12192000"/>
            <a:gd name="connsiteY10762" fmla="*/ 2276287 h 6858000"/>
            <a:gd name="connsiteX10763" fmla="*/ 5536426 w 12192000"/>
            <a:gd name="connsiteY10763" fmla="*/ 2248385 h 6858000"/>
            <a:gd name="connsiteX10764" fmla="*/ 5508195 w 12192000"/>
            <a:gd name="connsiteY10764" fmla="*/ 2220484 h 6858000"/>
            <a:gd name="connsiteX10765" fmla="*/ 5588183 w 12192000"/>
            <a:gd name="connsiteY10765" fmla="*/ 2220484 h 6858000"/>
            <a:gd name="connsiteX10766" fmla="*/ 5559952 w 12192000"/>
            <a:gd name="connsiteY10766" fmla="*/ 2248385 h 6858000"/>
            <a:gd name="connsiteX10767" fmla="*/ 5588183 w 12192000"/>
            <a:gd name="connsiteY10767" fmla="*/ 2276287 h 6858000"/>
            <a:gd name="connsiteX10768" fmla="*/ 5616414 w 12192000"/>
            <a:gd name="connsiteY10768" fmla="*/ 2248385 h 6858000"/>
            <a:gd name="connsiteX10769" fmla="*/ 5588183 w 12192000"/>
            <a:gd name="connsiteY10769" fmla="*/ 2220484 h 6858000"/>
            <a:gd name="connsiteX10770" fmla="*/ 5668172 w 12192000"/>
            <a:gd name="connsiteY10770" fmla="*/ 2220484 h 6858000"/>
            <a:gd name="connsiteX10771" fmla="*/ 5642294 w 12192000"/>
            <a:gd name="connsiteY10771" fmla="*/ 2248385 h 6858000"/>
            <a:gd name="connsiteX10772" fmla="*/ 5668172 w 12192000"/>
            <a:gd name="connsiteY10772" fmla="*/ 2276287 h 6858000"/>
            <a:gd name="connsiteX10773" fmla="*/ 5696403 w 12192000"/>
            <a:gd name="connsiteY10773" fmla="*/ 2248385 h 6858000"/>
            <a:gd name="connsiteX10774" fmla="*/ 5668172 w 12192000"/>
            <a:gd name="connsiteY10774" fmla="*/ 2220484 h 6858000"/>
            <a:gd name="connsiteX10775" fmla="*/ 5750512 w 12192000"/>
            <a:gd name="connsiteY10775" fmla="*/ 2220484 h 6858000"/>
            <a:gd name="connsiteX10776" fmla="*/ 5722281 w 12192000"/>
            <a:gd name="connsiteY10776" fmla="*/ 2248385 h 6858000"/>
            <a:gd name="connsiteX10777" fmla="*/ 5750512 w 12192000"/>
            <a:gd name="connsiteY10777" fmla="*/ 2276287 h 6858000"/>
            <a:gd name="connsiteX10778" fmla="*/ 5778743 w 12192000"/>
            <a:gd name="connsiteY10778" fmla="*/ 2248385 h 6858000"/>
            <a:gd name="connsiteX10779" fmla="*/ 5750512 w 12192000"/>
            <a:gd name="connsiteY10779" fmla="*/ 2220484 h 6858000"/>
            <a:gd name="connsiteX10780" fmla="*/ 5832854 w 12192000"/>
            <a:gd name="connsiteY10780" fmla="*/ 2220484 h 6858000"/>
            <a:gd name="connsiteX10781" fmla="*/ 5804623 w 12192000"/>
            <a:gd name="connsiteY10781" fmla="*/ 2248385 h 6858000"/>
            <a:gd name="connsiteX10782" fmla="*/ 5832854 w 12192000"/>
            <a:gd name="connsiteY10782" fmla="*/ 2276287 h 6858000"/>
            <a:gd name="connsiteX10783" fmla="*/ 5858732 w 12192000"/>
            <a:gd name="connsiteY10783" fmla="*/ 2248385 h 6858000"/>
            <a:gd name="connsiteX10784" fmla="*/ 5832854 w 12192000"/>
            <a:gd name="connsiteY10784" fmla="*/ 2220484 h 6858000"/>
            <a:gd name="connsiteX10785" fmla="*/ 5910489 w 12192000"/>
            <a:gd name="connsiteY10785" fmla="*/ 2220484 h 6858000"/>
            <a:gd name="connsiteX10786" fmla="*/ 5882258 w 12192000"/>
            <a:gd name="connsiteY10786" fmla="*/ 2248385 h 6858000"/>
            <a:gd name="connsiteX10787" fmla="*/ 5910489 w 12192000"/>
            <a:gd name="connsiteY10787" fmla="*/ 2276287 h 6858000"/>
            <a:gd name="connsiteX10788" fmla="*/ 5938720 w 12192000"/>
            <a:gd name="connsiteY10788" fmla="*/ 2248385 h 6858000"/>
            <a:gd name="connsiteX10789" fmla="*/ 5910489 w 12192000"/>
            <a:gd name="connsiteY10789" fmla="*/ 2220484 h 6858000"/>
            <a:gd name="connsiteX10790" fmla="*/ 5992830 w 12192000"/>
            <a:gd name="connsiteY10790" fmla="*/ 2220484 h 6858000"/>
            <a:gd name="connsiteX10791" fmla="*/ 5964599 w 12192000"/>
            <a:gd name="connsiteY10791" fmla="*/ 2248385 h 6858000"/>
            <a:gd name="connsiteX10792" fmla="*/ 5992830 w 12192000"/>
            <a:gd name="connsiteY10792" fmla="*/ 2276287 h 6858000"/>
            <a:gd name="connsiteX10793" fmla="*/ 6018709 w 12192000"/>
            <a:gd name="connsiteY10793" fmla="*/ 2248385 h 6858000"/>
            <a:gd name="connsiteX10794" fmla="*/ 5992830 w 12192000"/>
            <a:gd name="connsiteY10794" fmla="*/ 2220484 h 6858000"/>
            <a:gd name="connsiteX10795" fmla="*/ 6070466 w 12192000"/>
            <a:gd name="connsiteY10795" fmla="*/ 2220484 h 6858000"/>
            <a:gd name="connsiteX10796" fmla="*/ 6042235 w 12192000"/>
            <a:gd name="connsiteY10796" fmla="*/ 2248385 h 6858000"/>
            <a:gd name="connsiteX10797" fmla="*/ 6070466 w 12192000"/>
            <a:gd name="connsiteY10797" fmla="*/ 2276287 h 6858000"/>
            <a:gd name="connsiteX10798" fmla="*/ 6098697 w 12192000"/>
            <a:gd name="connsiteY10798" fmla="*/ 2248385 h 6858000"/>
            <a:gd name="connsiteX10799" fmla="*/ 6070466 w 12192000"/>
            <a:gd name="connsiteY10799" fmla="*/ 2220484 h 6858000"/>
            <a:gd name="connsiteX10800" fmla="*/ 6150454 w 12192000"/>
            <a:gd name="connsiteY10800" fmla="*/ 2220484 h 6858000"/>
            <a:gd name="connsiteX10801" fmla="*/ 6122223 w 12192000"/>
            <a:gd name="connsiteY10801" fmla="*/ 2248385 h 6858000"/>
            <a:gd name="connsiteX10802" fmla="*/ 6150454 w 12192000"/>
            <a:gd name="connsiteY10802" fmla="*/ 2276287 h 6858000"/>
            <a:gd name="connsiteX10803" fmla="*/ 6178685 w 12192000"/>
            <a:gd name="connsiteY10803" fmla="*/ 2248385 h 6858000"/>
            <a:gd name="connsiteX10804" fmla="*/ 6150454 w 12192000"/>
            <a:gd name="connsiteY10804" fmla="*/ 2220484 h 6858000"/>
            <a:gd name="connsiteX10805" fmla="*/ 6232796 w 12192000"/>
            <a:gd name="connsiteY10805" fmla="*/ 2220484 h 6858000"/>
            <a:gd name="connsiteX10806" fmla="*/ 6206918 w 12192000"/>
            <a:gd name="connsiteY10806" fmla="*/ 2248385 h 6858000"/>
            <a:gd name="connsiteX10807" fmla="*/ 6232796 w 12192000"/>
            <a:gd name="connsiteY10807" fmla="*/ 2276287 h 6858000"/>
            <a:gd name="connsiteX10808" fmla="*/ 6261027 w 12192000"/>
            <a:gd name="connsiteY10808" fmla="*/ 2248385 h 6858000"/>
            <a:gd name="connsiteX10809" fmla="*/ 6232796 w 12192000"/>
            <a:gd name="connsiteY10809" fmla="*/ 2220484 h 6858000"/>
            <a:gd name="connsiteX10810" fmla="*/ 6312785 w 12192000"/>
            <a:gd name="connsiteY10810" fmla="*/ 2220484 h 6858000"/>
            <a:gd name="connsiteX10811" fmla="*/ 6286906 w 12192000"/>
            <a:gd name="connsiteY10811" fmla="*/ 2248385 h 6858000"/>
            <a:gd name="connsiteX10812" fmla="*/ 6312785 w 12192000"/>
            <a:gd name="connsiteY10812" fmla="*/ 2276287 h 6858000"/>
            <a:gd name="connsiteX10813" fmla="*/ 6341015 w 12192000"/>
            <a:gd name="connsiteY10813" fmla="*/ 2248385 h 6858000"/>
            <a:gd name="connsiteX10814" fmla="*/ 6312785 w 12192000"/>
            <a:gd name="connsiteY10814" fmla="*/ 2220484 h 6858000"/>
            <a:gd name="connsiteX10815" fmla="*/ 6392773 w 12192000"/>
            <a:gd name="connsiteY10815" fmla="*/ 2220484 h 6858000"/>
            <a:gd name="connsiteX10816" fmla="*/ 6366894 w 12192000"/>
            <a:gd name="connsiteY10816" fmla="*/ 2248385 h 6858000"/>
            <a:gd name="connsiteX10817" fmla="*/ 6392773 w 12192000"/>
            <a:gd name="connsiteY10817" fmla="*/ 2276287 h 6858000"/>
            <a:gd name="connsiteX10818" fmla="*/ 6421003 w 12192000"/>
            <a:gd name="connsiteY10818" fmla="*/ 2248385 h 6858000"/>
            <a:gd name="connsiteX10819" fmla="*/ 6392773 w 12192000"/>
            <a:gd name="connsiteY10819" fmla="*/ 2220484 h 6858000"/>
            <a:gd name="connsiteX10820" fmla="*/ 6472761 w 12192000"/>
            <a:gd name="connsiteY10820" fmla="*/ 2220484 h 6858000"/>
            <a:gd name="connsiteX10821" fmla="*/ 6444530 w 12192000"/>
            <a:gd name="connsiteY10821" fmla="*/ 2248385 h 6858000"/>
            <a:gd name="connsiteX10822" fmla="*/ 6472761 w 12192000"/>
            <a:gd name="connsiteY10822" fmla="*/ 2276287 h 6858000"/>
            <a:gd name="connsiteX10823" fmla="*/ 6500993 w 12192000"/>
            <a:gd name="connsiteY10823" fmla="*/ 2248385 h 6858000"/>
            <a:gd name="connsiteX10824" fmla="*/ 6472761 w 12192000"/>
            <a:gd name="connsiteY10824" fmla="*/ 2220484 h 6858000"/>
            <a:gd name="connsiteX10825" fmla="*/ 6552749 w 12192000"/>
            <a:gd name="connsiteY10825" fmla="*/ 2220484 h 6858000"/>
            <a:gd name="connsiteX10826" fmla="*/ 6524518 w 12192000"/>
            <a:gd name="connsiteY10826" fmla="*/ 2248385 h 6858000"/>
            <a:gd name="connsiteX10827" fmla="*/ 6552749 w 12192000"/>
            <a:gd name="connsiteY10827" fmla="*/ 2276287 h 6858000"/>
            <a:gd name="connsiteX10828" fmla="*/ 6580980 w 12192000"/>
            <a:gd name="connsiteY10828" fmla="*/ 2248385 h 6858000"/>
            <a:gd name="connsiteX10829" fmla="*/ 6552749 w 12192000"/>
            <a:gd name="connsiteY10829" fmla="*/ 2220484 h 6858000"/>
            <a:gd name="connsiteX10830" fmla="*/ 6632737 w 12192000"/>
            <a:gd name="connsiteY10830" fmla="*/ 2220484 h 6858000"/>
            <a:gd name="connsiteX10831" fmla="*/ 6604506 w 12192000"/>
            <a:gd name="connsiteY10831" fmla="*/ 2248385 h 6858000"/>
            <a:gd name="connsiteX10832" fmla="*/ 6632737 w 12192000"/>
            <a:gd name="connsiteY10832" fmla="*/ 2276287 h 6858000"/>
            <a:gd name="connsiteX10833" fmla="*/ 6660968 w 12192000"/>
            <a:gd name="connsiteY10833" fmla="*/ 2248385 h 6858000"/>
            <a:gd name="connsiteX10834" fmla="*/ 6632737 w 12192000"/>
            <a:gd name="connsiteY10834" fmla="*/ 2220484 h 6858000"/>
            <a:gd name="connsiteX10835" fmla="*/ 6715078 w 12192000"/>
            <a:gd name="connsiteY10835" fmla="*/ 2220484 h 6858000"/>
            <a:gd name="connsiteX10836" fmla="*/ 6686847 w 12192000"/>
            <a:gd name="connsiteY10836" fmla="*/ 2248385 h 6858000"/>
            <a:gd name="connsiteX10837" fmla="*/ 6715078 w 12192000"/>
            <a:gd name="connsiteY10837" fmla="*/ 2276287 h 6858000"/>
            <a:gd name="connsiteX10838" fmla="*/ 6743309 w 12192000"/>
            <a:gd name="connsiteY10838" fmla="*/ 2248385 h 6858000"/>
            <a:gd name="connsiteX10839" fmla="*/ 6715078 w 12192000"/>
            <a:gd name="connsiteY10839" fmla="*/ 2220484 h 6858000"/>
            <a:gd name="connsiteX10840" fmla="*/ 6795066 w 12192000"/>
            <a:gd name="connsiteY10840" fmla="*/ 2220484 h 6858000"/>
            <a:gd name="connsiteX10841" fmla="*/ 6766835 w 12192000"/>
            <a:gd name="connsiteY10841" fmla="*/ 2248385 h 6858000"/>
            <a:gd name="connsiteX10842" fmla="*/ 6795066 w 12192000"/>
            <a:gd name="connsiteY10842" fmla="*/ 2276287 h 6858000"/>
            <a:gd name="connsiteX10843" fmla="*/ 6823297 w 12192000"/>
            <a:gd name="connsiteY10843" fmla="*/ 2248385 h 6858000"/>
            <a:gd name="connsiteX10844" fmla="*/ 6795066 w 12192000"/>
            <a:gd name="connsiteY10844" fmla="*/ 2220484 h 6858000"/>
            <a:gd name="connsiteX10845" fmla="*/ 6875054 w 12192000"/>
            <a:gd name="connsiteY10845" fmla="*/ 2220484 h 6858000"/>
            <a:gd name="connsiteX10846" fmla="*/ 6846823 w 12192000"/>
            <a:gd name="connsiteY10846" fmla="*/ 2248385 h 6858000"/>
            <a:gd name="connsiteX10847" fmla="*/ 6875054 w 12192000"/>
            <a:gd name="connsiteY10847" fmla="*/ 2276287 h 6858000"/>
            <a:gd name="connsiteX10848" fmla="*/ 6903285 w 12192000"/>
            <a:gd name="connsiteY10848" fmla="*/ 2248385 h 6858000"/>
            <a:gd name="connsiteX10849" fmla="*/ 6875054 w 12192000"/>
            <a:gd name="connsiteY10849" fmla="*/ 2220484 h 6858000"/>
            <a:gd name="connsiteX10850" fmla="*/ 6955043 w 12192000"/>
            <a:gd name="connsiteY10850" fmla="*/ 2220484 h 6858000"/>
            <a:gd name="connsiteX10851" fmla="*/ 6926812 w 12192000"/>
            <a:gd name="connsiteY10851" fmla="*/ 2248385 h 6858000"/>
            <a:gd name="connsiteX10852" fmla="*/ 6955043 w 12192000"/>
            <a:gd name="connsiteY10852" fmla="*/ 2276287 h 6858000"/>
            <a:gd name="connsiteX10853" fmla="*/ 6983275 w 12192000"/>
            <a:gd name="connsiteY10853" fmla="*/ 2248385 h 6858000"/>
            <a:gd name="connsiteX10854" fmla="*/ 6955043 w 12192000"/>
            <a:gd name="connsiteY10854" fmla="*/ 2220484 h 6858000"/>
            <a:gd name="connsiteX10855" fmla="*/ 7035031 w 12192000"/>
            <a:gd name="connsiteY10855" fmla="*/ 2220484 h 6858000"/>
            <a:gd name="connsiteX10856" fmla="*/ 7009152 w 12192000"/>
            <a:gd name="connsiteY10856" fmla="*/ 2248385 h 6858000"/>
            <a:gd name="connsiteX10857" fmla="*/ 7035031 w 12192000"/>
            <a:gd name="connsiteY10857" fmla="*/ 2276287 h 6858000"/>
            <a:gd name="connsiteX10858" fmla="*/ 7063262 w 12192000"/>
            <a:gd name="connsiteY10858" fmla="*/ 2248385 h 6858000"/>
            <a:gd name="connsiteX10859" fmla="*/ 7035031 w 12192000"/>
            <a:gd name="connsiteY10859" fmla="*/ 2220484 h 6858000"/>
            <a:gd name="connsiteX10860" fmla="*/ 7115020 w 12192000"/>
            <a:gd name="connsiteY10860" fmla="*/ 2220484 h 6858000"/>
            <a:gd name="connsiteX10861" fmla="*/ 7089142 w 12192000"/>
            <a:gd name="connsiteY10861" fmla="*/ 2248385 h 6858000"/>
            <a:gd name="connsiteX10862" fmla="*/ 7115020 w 12192000"/>
            <a:gd name="connsiteY10862" fmla="*/ 2276287 h 6858000"/>
            <a:gd name="connsiteX10863" fmla="*/ 7143251 w 12192000"/>
            <a:gd name="connsiteY10863" fmla="*/ 2248385 h 6858000"/>
            <a:gd name="connsiteX10864" fmla="*/ 7115020 w 12192000"/>
            <a:gd name="connsiteY10864" fmla="*/ 2220484 h 6858000"/>
            <a:gd name="connsiteX10865" fmla="*/ 7197361 w 12192000"/>
            <a:gd name="connsiteY10865" fmla="*/ 2220484 h 6858000"/>
            <a:gd name="connsiteX10866" fmla="*/ 7169130 w 12192000"/>
            <a:gd name="connsiteY10866" fmla="*/ 2248385 h 6858000"/>
            <a:gd name="connsiteX10867" fmla="*/ 7197361 w 12192000"/>
            <a:gd name="connsiteY10867" fmla="*/ 2276287 h 6858000"/>
            <a:gd name="connsiteX10868" fmla="*/ 7225592 w 12192000"/>
            <a:gd name="connsiteY10868" fmla="*/ 2248385 h 6858000"/>
            <a:gd name="connsiteX10869" fmla="*/ 7197361 w 12192000"/>
            <a:gd name="connsiteY10869" fmla="*/ 2220484 h 6858000"/>
            <a:gd name="connsiteX10870" fmla="*/ 7277349 w 12192000"/>
            <a:gd name="connsiteY10870" fmla="*/ 2220484 h 6858000"/>
            <a:gd name="connsiteX10871" fmla="*/ 7249118 w 12192000"/>
            <a:gd name="connsiteY10871" fmla="*/ 2248385 h 6858000"/>
            <a:gd name="connsiteX10872" fmla="*/ 7277349 w 12192000"/>
            <a:gd name="connsiteY10872" fmla="*/ 2276287 h 6858000"/>
            <a:gd name="connsiteX10873" fmla="*/ 7305580 w 12192000"/>
            <a:gd name="connsiteY10873" fmla="*/ 2248385 h 6858000"/>
            <a:gd name="connsiteX10874" fmla="*/ 7277349 w 12192000"/>
            <a:gd name="connsiteY10874" fmla="*/ 2220484 h 6858000"/>
            <a:gd name="connsiteX10875" fmla="*/ 7357337 w 12192000"/>
            <a:gd name="connsiteY10875" fmla="*/ 2220484 h 6858000"/>
            <a:gd name="connsiteX10876" fmla="*/ 7329106 w 12192000"/>
            <a:gd name="connsiteY10876" fmla="*/ 2248385 h 6858000"/>
            <a:gd name="connsiteX10877" fmla="*/ 7357337 w 12192000"/>
            <a:gd name="connsiteY10877" fmla="*/ 2276287 h 6858000"/>
            <a:gd name="connsiteX10878" fmla="*/ 7385568 w 12192000"/>
            <a:gd name="connsiteY10878" fmla="*/ 2248385 h 6858000"/>
            <a:gd name="connsiteX10879" fmla="*/ 7357337 w 12192000"/>
            <a:gd name="connsiteY10879" fmla="*/ 2220484 h 6858000"/>
            <a:gd name="connsiteX10880" fmla="*/ 7439678 w 12192000"/>
            <a:gd name="connsiteY10880" fmla="*/ 2220484 h 6858000"/>
            <a:gd name="connsiteX10881" fmla="*/ 7411447 w 12192000"/>
            <a:gd name="connsiteY10881" fmla="*/ 2248385 h 6858000"/>
            <a:gd name="connsiteX10882" fmla="*/ 7439678 w 12192000"/>
            <a:gd name="connsiteY10882" fmla="*/ 2276287 h 6858000"/>
            <a:gd name="connsiteX10883" fmla="*/ 7465557 w 12192000"/>
            <a:gd name="connsiteY10883" fmla="*/ 2248385 h 6858000"/>
            <a:gd name="connsiteX10884" fmla="*/ 7439678 w 12192000"/>
            <a:gd name="connsiteY10884" fmla="*/ 2220484 h 6858000"/>
            <a:gd name="connsiteX10885" fmla="*/ 7517314 w 12192000"/>
            <a:gd name="connsiteY10885" fmla="*/ 2220484 h 6858000"/>
            <a:gd name="connsiteX10886" fmla="*/ 7489083 w 12192000"/>
            <a:gd name="connsiteY10886" fmla="*/ 2248385 h 6858000"/>
            <a:gd name="connsiteX10887" fmla="*/ 7517314 w 12192000"/>
            <a:gd name="connsiteY10887" fmla="*/ 2276287 h 6858000"/>
            <a:gd name="connsiteX10888" fmla="*/ 7545545 w 12192000"/>
            <a:gd name="connsiteY10888" fmla="*/ 2248385 h 6858000"/>
            <a:gd name="connsiteX10889" fmla="*/ 7517314 w 12192000"/>
            <a:gd name="connsiteY10889" fmla="*/ 2220484 h 6858000"/>
            <a:gd name="connsiteX10890" fmla="*/ 7597303 w 12192000"/>
            <a:gd name="connsiteY10890" fmla="*/ 2220484 h 6858000"/>
            <a:gd name="connsiteX10891" fmla="*/ 7569072 w 12192000"/>
            <a:gd name="connsiteY10891" fmla="*/ 2248385 h 6858000"/>
            <a:gd name="connsiteX10892" fmla="*/ 7597303 w 12192000"/>
            <a:gd name="connsiteY10892" fmla="*/ 2276287 h 6858000"/>
            <a:gd name="connsiteX10893" fmla="*/ 7625534 w 12192000"/>
            <a:gd name="connsiteY10893" fmla="*/ 2248385 h 6858000"/>
            <a:gd name="connsiteX10894" fmla="*/ 7597303 w 12192000"/>
            <a:gd name="connsiteY10894" fmla="*/ 2220484 h 6858000"/>
            <a:gd name="connsiteX10895" fmla="*/ 7679644 w 12192000"/>
            <a:gd name="connsiteY10895" fmla="*/ 2220484 h 6858000"/>
            <a:gd name="connsiteX10896" fmla="*/ 7653766 w 12192000"/>
            <a:gd name="connsiteY10896" fmla="*/ 2248385 h 6858000"/>
            <a:gd name="connsiteX10897" fmla="*/ 7679644 w 12192000"/>
            <a:gd name="connsiteY10897" fmla="*/ 2276287 h 6858000"/>
            <a:gd name="connsiteX10898" fmla="*/ 7707875 w 12192000"/>
            <a:gd name="connsiteY10898" fmla="*/ 2248385 h 6858000"/>
            <a:gd name="connsiteX10899" fmla="*/ 7679644 w 12192000"/>
            <a:gd name="connsiteY10899" fmla="*/ 2220484 h 6858000"/>
            <a:gd name="connsiteX10900" fmla="*/ 7759632 w 12192000"/>
            <a:gd name="connsiteY10900" fmla="*/ 2220484 h 6858000"/>
            <a:gd name="connsiteX10901" fmla="*/ 7731401 w 12192000"/>
            <a:gd name="connsiteY10901" fmla="*/ 2248385 h 6858000"/>
            <a:gd name="connsiteX10902" fmla="*/ 7759632 w 12192000"/>
            <a:gd name="connsiteY10902" fmla="*/ 2276287 h 6858000"/>
            <a:gd name="connsiteX10903" fmla="*/ 7787863 w 12192000"/>
            <a:gd name="connsiteY10903" fmla="*/ 2248385 h 6858000"/>
            <a:gd name="connsiteX10904" fmla="*/ 7759632 w 12192000"/>
            <a:gd name="connsiteY10904" fmla="*/ 2220484 h 6858000"/>
            <a:gd name="connsiteX10905" fmla="*/ 7839620 w 12192000"/>
            <a:gd name="connsiteY10905" fmla="*/ 2220484 h 6858000"/>
            <a:gd name="connsiteX10906" fmla="*/ 7811389 w 12192000"/>
            <a:gd name="connsiteY10906" fmla="*/ 2248385 h 6858000"/>
            <a:gd name="connsiteX10907" fmla="*/ 7839620 w 12192000"/>
            <a:gd name="connsiteY10907" fmla="*/ 2276287 h 6858000"/>
            <a:gd name="connsiteX10908" fmla="*/ 7867851 w 12192000"/>
            <a:gd name="connsiteY10908" fmla="*/ 2248385 h 6858000"/>
            <a:gd name="connsiteX10909" fmla="*/ 7839620 w 12192000"/>
            <a:gd name="connsiteY10909" fmla="*/ 2220484 h 6858000"/>
            <a:gd name="connsiteX10910" fmla="*/ 7919609 w 12192000"/>
            <a:gd name="connsiteY10910" fmla="*/ 2220484 h 6858000"/>
            <a:gd name="connsiteX10911" fmla="*/ 7891378 w 12192000"/>
            <a:gd name="connsiteY10911" fmla="*/ 2248385 h 6858000"/>
            <a:gd name="connsiteX10912" fmla="*/ 7919609 w 12192000"/>
            <a:gd name="connsiteY10912" fmla="*/ 2276287 h 6858000"/>
            <a:gd name="connsiteX10913" fmla="*/ 7947841 w 12192000"/>
            <a:gd name="connsiteY10913" fmla="*/ 2248385 h 6858000"/>
            <a:gd name="connsiteX10914" fmla="*/ 7919609 w 12192000"/>
            <a:gd name="connsiteY10914" fmla="*/ 2220484 h 6858000"/>
            <a:gd name="connsiteX10915" fmla="*/ 8001949 w 12192000"/>
            <a:gd name="connsiteY10915" fmla="*/ 2220484 h 6858000"/>
            <a:gd name="connsiteX10916" fmla="*/ 7973718 w 12192000"/>
            <a:gd name="connsiteY10916" fmla="*/ 2248385 h 6858000"/>
            <a:gd name="connsiteX10917" fmla="*/ 8001949 w 12192000"/>
            <a:gd name="connsiteY10917" fmla="*/ 2276287 h 6858000"/>
            <a:gd name="connsiteX10918" fmla="*/ 8027828 w 12192000"/>
            <a:gd name="connsiteY10918" fmla="*/ 2248385 h 6858000"/>
            <a:gd name="connsiteX10919" fmla="*/ 8001949 w 12192000"/>
            <a:gd name="connsiteY10919" fmla="*/ 2220484 h 6858000"/>
            <a:gd name="connsiteX10920" fmla="*/ 8081938 w 12192000"/>
            <a:gd name="connsiteY10920" fmla="*/ 2220484 h 6858000"/>
            <a:gd name="connsiteX10921" fmla="*/ 8053707 w 12192000"/>
            <a:gd name="connsiteY10921" fmla="*/ 2248385 h 6858000"/>
            <a:gd name="connsiteX10922" fmla="*/ 8081938 w 12192000"/>
            <a:gd name="connsiteY10922" fmla="*/ 2276287 h 6858000"/>
            <a:gd name="connsiteX10923" fmla="*/ 8110169 w 12192000"/>
            <a:gd name="connsiteY10923" fmla="*/ 2248385 h 6858000"/>
            <a:gd name="connsiteX10924" fmla="*/ 8081938 w 12192000"/>
            <a:gd name="connsiteY10924" fmla="*/ 2220484 h 6858000"/>
            <a:gd name="connsiteX10925" fmla="*/ 8164280 w 12192000"/>
            <a:gd name="connsiteY10925" fmla="*/ 2220484 h 6858000"/>
            <a:gd name="connsiteX10926" fmla="*/ 8136049 w 12192000"/>
            <a:gd name="connsiteY10926" fmla="*/ 2248385 h 6858000"/>
            <a:gd name="connsiteX10927" fmla="*/ 8164280 w 12192000"/>
            <a:gd name="connsiteY10927" fmla="*/ 2276287 h 6858000"/>
            <a:gd name="connsiteX10928" fmla="*/ 8190158 w 12192000"/>
            <a:gd name="connsiteY10928" fmla="*/ 2248385 h 6858000"/>
            <a:gd name="connsiteX10929" fmla="*/ 8164280 w 12192000"/>
            <a:gd name="connsiteY10929" fmla="*/ 2220484 h 6858000"/>
            <a:gd name="connsiteX10930" fmla="*/ 8241915 w 12192000"/>
            <a:gd name="connsiteY10930" fmla="*/ 2220484 h 6858000"/>
            <a:gd name="connsiteX10931" fmla="*/ 8213684 w 12192000"/>
            <a:gd name="connsiteY10931" fmla="*/ 2248385 h 6858000"/>
            <a:gd name="connsiteX10932" fmla="*/ 8241915 w 12192000"/>
            <a:gd name="connsiteY10932" fmla="*/ 2276287 h 6858000"/>
            <a:gd name="connsiteX10933" fmla="*/ 8270146 w 12192000"/>
            <a:gd name="connsiteY10933" fmla="*/ 2248385 h 6858000"/>
            <a:gd name="connsiteX10934" fmla="*/ 8241915 w 12192000"/>
            <a:gd name="connsiteY10934" fmla="*/ 2220484 h 6858000"/>
            <a:gd name="connsiteX10935" fmla="*/ 8321905 w 12192000"/>
            <a:gd name="connsiteY10935" fmla="*/ 2220484 h 6858000"/>
            <a:gd name="connsiteX10936" fmla="*/ 8296026 w 12192000"/>
            <a:gd name="connsiteY10936" fmla="*/ 2248385 h 6858000"/>
            <a:gd name="connsiteX10937" fmla="*/ 8321905 w 12192000"/>
            <a:gd name="connsiteY10937" fmla="*/ 2276287 h 6858000"/>
            <a:gd name="connsiteX10938" fmla="*/ 8350135 w 12192000"/>
            <a:gd name="connsiteY10938" fmla="*/ 2248385 h 6858000"/>
            <a:gd name="connsiteX10939" fmla="*/ 8321905 w 12192000"/>
            <a:gd name="connsiteY10939" fmla="*/ 2220484 h 6858000"/>
            <a:gd name="connsiteX10940" fmla="*/ 8401892 w 12192000"/>
            <a:gd name="connsiteY10940" fmla="*/ 2220484 h 6858000"/>
            <a:gd name="connsiteX10941" fmla="*/ 8376013 w 12192000"/>
            <a:gd name="connsiteY10941" fmla="*/ 2248385 h 6858000"/>
            <a:gd name="connsiteX10942" fmla="*/ 8401892 w 12192000"/>
            <a:gd name="connsiteY10942" fmla="*/ 2276287 h 6858000"/>
            <a:gd name="connsiteX10943" fmla="*/ 8430123 w 12192000"/>
            <a:gd name="connsiteY10943" fmla="*/ 2248385 h 6858000"/>
            <a:gd name="connsiteX10944" fmla="*/ 8401892 w 12192000"/>
            <a:gd name="connsiteY10944" fmla="*/ 2220484 h 6858000"/>
            <a:gd name="connsiteX10945" fmla="*/ 8481880 w 12192000"/>
            <a:gd name="connsiteY10945" fmla="*/ 2220484 h 6858000"/>
            <a:gd name="connsiteX10946" fmla="*/ 8456001 w 12192000"/>
            <a:gd name="connsiteY10946" fmla="*/ 2248385 h 6858000"/>
            <a:gd name="connsiteX10947" fmla="*/ 8481880 w 12192000"/>
            <a:gd name="connsiteY10947" fmla="*/ 2276287 h 6858000"/>
            <a:gd name="connsiteX10948" fmla="*/ 8510111 w 12192000"/>
            <a:gd name="connsiteY10948" fmla="*/ 2248385 h 6858000"/>
            <a:gd name="connsiteX10949" fmla="*/ 8481880 w 12192000"/>
            <a:gd name="connsiteY10949" fmla="*/ 2220484 h 6858000"/>
            <a:gd name="connsiteX10950" fmla="*/ 8564221 w 12192000"/>
            <a:gd name="connsiteY10950" fmla="*/ 2220484 h 6858000"/>
            <a:gd name="connsiteX10951" fmla="*/ 8535990 w 12192000"/>
            <a:gd name="connsiteY10951" fmla="*/ 2248385 h 6858000"/>
            <a:gd name="connsiteX10952" fmla="*/ 8564221 w 12192000"/>
            <a:gd name="connsiteY10952" fmla="*/ 2276287 h 6858000"/>
            <a:gd name="connsiteX10953" fmla="*/ 8592452 w 12192000"/>
            <a:gd name="connsiteY10953" fmla="*/ 2248385 h 6858000"/>
            <a:gd name="connsiteX10954" fmla="*/ 8564221 w 12192000"/>
            <a:gd name="connsiteY10954" fmla="*/ 2220484 h 6858000"/>
            <a:gd name="connsiteX10955" fmla="*/ 8644209 w 12192000"/>
            <a:gd name="connsiteY10955" fmla="*/ 2220484 h 6858000"/>
            <a:gd name="connsiteX10956" fmla="*/ 8615978 w 12192000"/>
            <a:gd name="connsiteY10956" fmla="*/ 2248385 h 6858000"/>
            <a:gd name="connsiteX10957" fmla="*/ 8644209 w 12192000"/>
            <a:gd name="connsiteY10957" fmla="*/ 2276287 h 6858000"/>
            <a:gd name="connsiteX10958" fmla="*/ 8672440 w 12192000"/>
            <a:gd name="connsiteY10958" fmla="*/ 2248385 h 6858000"/>
            <a:gd name="connsiteX10959" fmla="*/ 8644209 w 12192000"/>
            <a:gd name="connsiteY10959" fmla="*/ 2220484 h 6858000"/>
            <a:gd name="connsiteX10960" fmla="*/ 8724197 w 12192000"/>
            <a:gd name="connsiteY10960" fmla="*/ 2220484 h 6858000"/>
            <a:gd name="connsiteX10961" fmla="*/ 8695966 w 12192000"/>
            <a:gd name="connsiteY10961" fmla="*/ 2248385 h 6858000"/>
            <a:gd name="connsiteX10962" fmla="*/ 8724197 w 12192000"/>
            <a:gd name="connsiteY10962" fmla="*/ 2276287 h 6858000"/>
            <a:gd name="connsiteX10963" fmla="*/ 8752428 w 12192000"/>
            <a:gd name="connsiteY10963" fmla="*/ 2248385 h 6858000"/>
            <a:gd name="connsiteX10964" fmla="*/ 8724197 w 12192000"/>
            <a:gd name="connsiteY10964" fmla="*/ 2220484 h 6858000"/>
            <a:gd name="connsiteX10965" fmla="*/ 8806539 w 12192000"/>
            <a:gd name="connsiteY10965" fmla="*/ 2220484 h 6858000"/>
            <a:gd name="connsiteX10966" fmla="*/ 8778308 w 12192000"/>
            <a:gd name="connsiteY10966" fmla="*/ 2248385 h 6858000"/>
            <a:gd name="connsiteX10967" fmla="*/ 8806539 w 12192000"/>
            <a:gd name="connsiteY10967" fmla="*/ 2276287 h 6858000"/>
            <a:gd name="connsiteX10968" fmla="*/ 8832417 w 12192000"/>
            <a:gd name="connsiteY10968" fmla="*/ 2248385 h 6858000"/>
            <a:gd name="connsiteX10969" fmla="*/ 8806539 w 12192000"/>
            <a:gd name="connsiteY10969" fmla="*/ 2220484 h 6858000"/>
            <a:gd name="connsiteX10970" fmla="*/ 8884175 w 12192000"/>
            <a:gd name="connsiteY10970" fmla="*/ 2220484 h 6858000"/>
            <a:gd name="connsiteX10971" fmla="*/ 8855944 w 12192000"/>
            <a:gd name="connsiteY10971" fmla="*/ 2248385 h 6858000"/>
            <a:gd name="connsiteX10972" fmla="*/ 8884175 w 12192000"/>
            <a:gd name="connsiteY10972" fmla="*/ 2276287 h 6858000"/>
            <a:gd name="connsiteX10973" fmla="*/ 8912407 w 12192000"/>
            <a:gd name="connsiteY10973" fmla="*/ 2248385 h 6858000"/>
            <a:gd name="connsiteX10974" fmla="*/ 8884175 w 12192000"/>
            <a:gd name="connsiteY10974" fmla="*/ 2220484 h 6858000"/>
            <a:gd name="connsiteX10975" fmla="*/ 8964163 w 12192000"/>
            <a:gd name="connsiteY10975" fmla="*/ 2220484 h 6858000"/>
            <a:gd name="connsiteX10976" fmla="*/ 8935932 w 12192000"/>
            <a:gd name="connsiteY10976" fmla="*/ 2248385 h 6858000"/>
            <a:gd name="connsiteX10977" fmla="*/ 8964163 w 12192000"/>
            <a:gd name="connsiteY10977" fmla="*/ 2276287 h 6858000"/>
            <a:gd name="connsiteX10978" fmla="*/ 8992394 w 12192000"/>
            <a:gd name="connsiteY10978" fmla="*/ 2248385 h 6858000"/>
            <a:gd name="connsiteX10979" fmla="*/ 8964163 w 12192000"/>
            <a:gd name="connsiteY10979" fmla="*/ 2220484 h 6858000"/>
            <a:gd name="connsiteX10980" fmla="*/ 9046504 w 12192000"/>
            <a:gd name="connsiteY10980" fmla="*/ 2220484 h 6858000"/>
            <a:gd name="connsiteX10981" fmla="*/ 9020625 w 12192000"/>
            <a:gd name="connsiteY10981" fmla="*/ 2248385 h 6858000"/>
            <a:gd name="connsiteX10982" fmla="*/ 9046504 w 12192000"/>
            <a:gd name="connsiteY10982" fmla="*/ 2276287 h 6858000"/>
            <a:gd name="connsiteX10983" fmla="*/ 9074735 w 12192000"/>
            <a:gd name="connsiteY10983" fmla="*/ 2248385 h 6858000"/>
            <a:gd name="connsiteX10984" fmla="*/ 9046504 w 12192000"/>
            <a:gd name="connsiteY10984" fmla="*/ 2220484 h 6858000"/>
            <a:gd name="connsiteX10985" fmla="*/ 9126492 w 12192000"/>
            <a:gd name="connsiteY10985" fmla="*/ 2220484 h 6858000"/>
            <a:gd name="connsiteX10986" fmla="*/ 9098261 w 12192000"/>
            <a:gd name="connsiteY10986" fmla="*/ 2248385 h 6858000"/>
            <a:gd name="connsiteX10987" fmla="*/ 9126492 w 12192000"/>
            <a:gd name="connsiteY10987" fmla="*/ 2276287 h 6858000"/>
            <a:gd name="connsiteX10988" fmla="*/ 9154723 w 12192000"/>
            <a:gd name="connsiteY10988" fmla="*/ 2248385 h 6858000"/>
            <a:gd name="connsiteX10989" fmla="*/ 9126492 w 12192000"/>
            <a:gd name="connsiteY10989" fmla="*/ 2220484 h 6858000"/>
            <a:gd name="connsiteX10990" fmla="*/ 9206480 w 12192000"/>
            <a:gd name="connsiteY10990" fmla="*/ 2220484 h 6858000"/>
            <a:gd name="connsiteX10991" fmla="*/ 9178249 w 12192000"/>
            <a:gd name="connsiteY10991" fmla="*/ 2248385 h 6858000"/>
            <a:gd name="connsiteX10992" fmla="*/ 9206480 w 12192000"/>
            <a:gd name="connsiteY10992" fmla="*/ 2276287 h 6858000"/>
            <a:gd name="connsiteX10993" fmla="*/ 9234711 w 12192000"/>
            <a:gd name="connsiteY10993" fmla="*/ 2248385 h 6858000"/>
            <a:gd name="connsiteX10994" fmla="*/ 9206480 w 12192000"/>
            <a:gd name="connsiteY10994" fmla="*/ 2220484 h 6858000"/>
            <a:gd name="connsiteX10995" fmla="*/ 9286468 w 12192000"/>
            <a:gd name="connsiteY10995" fmla="*/ 2220484 h 6858000"/>
            <a:gd name="connsiteX10996" fmla="*/ 9258237 w 12192000"/>
            <a:gd name="connsiteY10996" fmla="*/ 2248385 h 6858000"/>
            <a:gd name="connsiteX10997" fmla="*/ 9286468 w 12192000"/>
            <a:gd name="connsiteY10997" fmla="*/ 2276287 h 6858000"/>
            <a:gd name="connsiteX10998" fmla="*/ 9314699 w 12192000"/>
            <a:gd name="connsiteY10998" fmla="*/ 2248385 h 6858000"/>
            <a:gd name="connsiteX10999" fmla="*/ 9286468 w 12192000"/>
            <a:gd name="connsiteY10999" fmla="*/ 2220484 h 6858000"/>
            <a:gd name="connsiteX11000" fmla="*/ 9366458 w 12192000"/>
            <a:gd name="connsiteY11000" fmla="*/ 2220484 h 6858000"/>
            <a:gd name="connsiteX11001" fmla="*/ 9338227 w 12192000"/>
            <a:gd name="connsiteY11001" fmla="*/ 2248385 h 6858000"/>
            <a:gd name="connsiteX11002" fmla="*/ 9366458 w 12192000"/>
            <a:gd name="connsiteY11002" fmla="*/ 2276287 h 6858000"/>
            <a:gd name="connsiteX11003" fmla="*/ 9394690 w 12192000"/>
            <a:gd name="connsiteY11003" fmla="*/ 2248385 h 6858000"/>
            <a:gd name="connsiteX11004" fmla="*/ 9366458 w 12192000"/>
            <a:gd name="connsiteY11004" fmla="*/ 2220484 h 6858000"/>
            <a:gd name="connsiteX11005" fmla="*/ 9448798 w 12192000"/>
            <a:gd name="connsiteY11005" fmla="*/ 2220484 h 6858000"/>
            <a:gd name="connsiteX11006" fmla="*/ 9420567 w 12192000"/>
            <a:gd name="connsiteY11006" fmla="*/ 2248385 h 6858000"/>
            <a:gd name="connsiteX11007" fmla="*/ 9448798 w 12192000"/>
            <a:gd name="connsiteY11007" fmla="*/ 2276287 h 6858000"/>
            <a:gd name="connsiteX11008" fmla="*/ 9474677 w 12192000"/>
            <a:gd name="connsiteY11008" fmla="*/ 2248385 h 6858000"/>
            <a:gd name="connsiteX11009" fmla="*/ 9448798 w 12192000"/>
            <a:gd name="connsiteY11009" fmla="*/ 2220484 h 6858000"/>
            <a:gd name="connsiteX11010" fmla="*/ 9528787 w 12192000"/>
            <a:gd name="connsiteY11010" fmla="*/ 2220484 h 6858000"/>
            <a:gd name="connsiteX11011" fmla="*/ 9500556 w 12192000"/>
            <a:gd name="connsiteY11011" fmla="*/ 2248385 h 6858000"/>
            <a:gd name="connsiteX11012" fmla="*/ 9528787 w 12192000"/>
            <a:gd name="connsiteY11012" fmla="*/ 2276287 h 6858000"/>
            <a:gd name="connsiteX11013" fmla="*/ 9557018 w 12192000"/>
            <a:gd name="connsiteY11013" fmla="*/ 2248385 h 6858000"/>
            <a:gd name="connsiteX11014" fmla="*/ 9528787 w 12192000"/>
            <a:gd name="connsiteY11014" fmla="*/ 2220484 h 6858000"/>
            <a:gd name="connsiteX11015" fmla="*/ 9611129 w 12192000"/>
            <a:gd name="connsiteY11015" fmla="*/ 2220484 h 6858000"/>
            <a:gd name="connsiteX11016" fmla="*/ 9582898 w 12192000"/>
            <a:gd name="connsiteY11016" fmla="*/ 2248385 h 6858000"/>
            <a:gd name="connsiteX11017" fmla="*/ 9611129 w 12192000"/>
            <a:gd name="connsiteY11017" fmla="*/ 2276287 h 6858000"/>
            <a:gd name="connsiteX11018" fmla="*/ 9637007 w 12192000"/>
            <a:gd name="connsiteY11018" fmla="*/ 2248385 h 6858000"/>
            <a:gd name="connsiteX11019" fmla="*/ 9611129 w 12192000"/>
            <a:gd name="connsiteY11019" fmla="*/ 2220484 h 6858000"/>
            <a:gd name="connsiteX11020" fmla="*/ 9688765 w 12192000"/>
            <a:gd name="connsiteY11020" fmla="*/ 2220484 h 6858000"/>
            <a:gd name="connsiteX11021" fmla="*/ 9662886 w 12192000"/>
            <a:gd name="connsiteY11021" fmla="*/ 2248385 h 6858000"/>
            <a:gd name="connsiteX11022" fmla="*/ 9688765 w 12192000"/>
            <a:gd name="connsiteY11022" fmla="*/ 2276287 h 6858000"/>
            <a:gd name="connsiteX11023" fmla="*/ 9716995 w 12192000"/>
            <a:gd name="connsiteY11023" fmla="*/ 2248385 h 6858000"/>
            <a:gd name="connsiteX11024" fmla="*/ 9688765 w 12192000"/>
            <a:gd name="connsiteY11024" fmla="*/ 2220484 h 6858000"/>
            <a:gd name="connsiteX11025" fmla="*/ 9768751 w 12192000"/>
            <a:gd name="connsiteY11025" fmla="*/ 2220484 h 6858000"/>
            <a:gd name="connsiteX11026" fmla="*/ 9740520 w 12192000"/>
            <a:gd name="connsiteY11026" fmla="*/ 2248385 h 6858000"/>
            <a:gd name="connsiteX11027" fmla="*/ 9768751 w 12192000"/>
            <a:gd name="connsiteY11027" fmla="*/ 2276287 h 6858000"/>
            <a:gd name="connsiteX11028" fmla="*/ 9796982 w 12192000"/>
            <a:gd name="connsiteY11028" fmla="*/ 2248385 h 6858000"/>
            <a:gd name="connsiteX11029" fmla="*/ 9768751 w 12192000"/>
            <a:gd name="connsiteY11029" fmla="*/ 2220484 h 6858000"/>
            <a:gd name="connsiteX11030" fmla="*/ 9848740 w 12192000"/>
            <a:gd name="connsiteY11030" fmla="*/ 2220484 h 6858000"/>
            <a:gd name="connsiteX11031" fmla="*/ 9822861 w 12192000"/>
            <a:gd name="connsiteY11031" fmla="*/ 2248385 h 6858000"/>
            <a:gd name="connsiteX11032" fmla="*/ 9848740 w 12192000"/>
            <a:gd name="connsiteY11032" fmla="*/ 2276287 h 6858000"/>
            <a:gd name="connsiteX11033" fmla="*/ 9876971 w 12192000"/>
            <a:gd name="connsiteY11033" fmla="*/ 2248385 h 6858000"/>
            <a:gd name="connsiteX11034" fmla="*/ 9848740 w 12192000"/>
            <a:gd name="connsiteY11034" fmla="*/ 2220484 h 6858000"/>
            <a:gd name="connsiteX11035" fmla="*/ 9931082 w 12192000"/>
            <a:gd name="connsiteY11035" fmla="*/ 2220484 h 6858000"/>
            <a:gd name="connsiteX11036" fmla="*/ 9902851 w 12192000"/>
            <a:gd name="connsiteY11036" fmla="*/ 2248385 h 6858000"/>
            <a:gd name="connsiteX11037" fmla="*/ 9931082 w 12192000"/>
            <a:gd name="connsiteY11037" fmla="*/ 2276287 h 6858000"/>
            <a:gd name="connsiteX11038" fmla="*/ 9959314 w 12192000"/>
            <a:gd name="connsiteY11038" fmla="*/ 2248385 h 6858000"/>
            <a:gd name="connsiteX11039" fmla="*/ 9931082 w 12192000"/>
            <a:gd name="connsiteY11039" fmla="*/ 2220484 h 6858000"/>
            <a:gd name="connsiteX11040" fmla="*/ 10011069 w 12192000"/>
            <a:gd name="connsiteY11040" fmla="*/ 2220484 h 6858000"/>
            <a:gd name="connsiteX11041" fmla="*/ 9982838 w 12192000"/>
            <a:gd name="connsiteY11041" fmla="*/ 2248385 h 6858000"/>
            <a:gd name="connsiteX11042" fmla="*/ 10011069 w 12192000"/>
            <a:gd name="connsiteY11042" fmla="*/ 2276287 h 6858000"/>
            <a:gd name="connsiteX11043" fmla="*/ 10039300 w 12192000"/>
            <a:gd name="connsiteY11043" fmla="*/ 2248385 h 6858000"/>
            <a:gd name="connsiteX11044" fmla="*/ 10011069 w 12192000"/>
            <a:gd name="connsiteY11044" fmla="*/ 2220484 h 6858000"/>
            <a:gd name="connsiteX11045" fmla="*/ 10091058 w 12192000"/>
            <a:gd name="connsiteY11045" fmla="*/ 2220484 h 6858000"/>
            <a:gd name="connsiteX11046" fmla="*/ 10062827 w 12192000"/>
            <a:gd name="connsiteY11046" fmla="*/ 2248385 h 6858000"/>
            <a:gd name="connsiteX11047" fmla="*/ 10091058 w 12192000"/>
            <a:gd name="connsiteY11047" fmla="*/ 2276287 h 6858000"/>
            <a:gd name="connsiteX11048" fmla="*/ 10119289 w 12192000"/>
            <a:gd name="connsiteY11048" fmla="*/ 2248385 h 6858000"/>
            <a:gd name="connsiteX11049" fmla="*/ 10091058 w 12192000"/>
            <a:gd name="connsiteY11049" fmla="*/ 2220484 h 6858000"/>
            <a:gd name="connsiteX11050" fmla="*/ 1247638 w 12192000"/>
            <a:gd name="connsiteY11050" fmla="*/ 2301863 h 6858000"/>
            <a:gd name="connsiteX11051" fmla="*/ 1221759 w 12192000"/>
            <a:gd name="connsiteY11051" fmla="*/ 2329764 h 6858000"/>
            <a:gd name="connsiteX11052" fmla="*/ 1247638 w 12192000"/>
            <a:gd name="connsiteY11052" fmla="*/ 2357666 h 6858000"/>
            <a:gd name="connsiteX11053" fmla="*/ 1275869 w 12192000"/>
            <a:gd name="connsiteY11053" fmla="*/ 2329764 h 6858000"/>
            <a:gd name="connsiteX11054" fmla="*/ 1247638 w 12192000"/>
            <a:gd name="connsiteY11054" fmla="*/ 2301863 h 6858000"/>
            <a:gd name="connsiteX11055" fmla="*/ 1327626 w 12192000"/>
            <a:gd name="connsiteY11055" fmla="*/ 2301863 h 6858000"/>
            <a:gd name="connsiteX11056" fmla="*/ 1301747 w 12192000"/>
            <a:gd name="connsiteY11056" fmla="*/ 2329764 h 6858000"/>
            <a:gd name="connsiteX11057" fmla="*/ 1327626 w 12192000"/>
            <a:gd name="connsiteY11057" fmla="*/ 2357666 h 6858000"/>
            <a:gd name="connsiteX11058" fmla="*/ 1355857 w 12192000"/>
            <a:gd name="connsiteY11058" fmla="*/ 2329764 h 6858000"/>
            <a:gd name="connsiteX11059" fmla="*/ 1327626 w 12192000"/>
            <a:gd name="connsiteY11059" fmla="*/ 2301863 h 6858000"/>
            <a:gd name="connsiteX11060" fmla="*/ 1407614 w 12192000"/>
            <a:gd name="connsiteY11060" fmla="*/ 2301863 h 6858000"/>
            <a:gd name="connsiteX11061" fmla="*/ 1379383 w 12192000"/>
            <a:gd name="connsiteY11061" fmla="*/ 2329764 h 6858000"/>
            <a:gd name="connsiteX11062" fmla="*/ 1407614 w 12192000"/>
            <a:gd name="connsiteY11062" fmla="*/ 2357666 h 6858000"/>
            <a:gd name="connsiteX11063" fmla="*/ 1435845 w 12192000"/>
            <a:gd name="connsiteY11063" fmla="*/ 2329764 h 6858000"/>
            <a:gd name="connsiteX11064" fmla="*/ 1407614 w 12192000"/>
            <a:gd name="connsiteY11064" fmla="*/ 2301863 h 6858000"/>
            <a:gd name="connsiteX11065" fmla="*/ 1487602 w 12192000"/>
            <a:gd name="connsiteY11065" fmla="*/ 2301863 h 6858000"/>
            <a:gd name="connsiteX11066" fmla="*/ 1459371 w 12192000"/>
            <a:gd name="connsiteY11066" fmla="*/ 2329764 h 6858000"/>
            <a:gd name="connsiteX11067" fmla="*/ 1487602 w 12192000"/>
            <a:gd name="connsiteY11067" fmla="*/ 2357666 h 6858000"/>
            <a:gd name="connsiteX11068" fmla="*/ 1515833 w 12192000"/>
            <a:gd name="connsiteY11068" fmla="*/ 2329764 h 6858000"/>
            <a:gd name="connsiteX11069" fmla="*/ 1487602 w 12192000"/>
            <a:gd name="connsiteY11069" fmla="*/ 2301863 h 6858000"/>
            <a:gd name="connsiteX11070" fmla="*/ 1569943 w 12192000"/>
            <a:gd name="connsiteY11070" fmla="*/ 2301863 h 6858000"/>
            <a:gd name="connsiteX11071" fmla="*/ 1541712 w 12192000"/>
            <a:gd name="connsiteY11071" fmla="*/ 2329764 h 6858000"/>
            <a:gd name="connsiteX11072" fmla="*/ 1569943 w 12192000"/>
            <a:gd name="connsiteY11072" fmla="*/ 2357666 h 6858000"/>
            <a:gd name="connsiteX11073" fmla="*/ 1598174 w 12192000"/>
            <a:gd name="connsiteY11073" fmla="*/ 2329764 h 6858000"/>
            <a:gd name="connsiteX11074" fmla="*/ 1569943 w 12192000"/>
            <a:gd name="connsiteY11074" fmla="*/ 2301863 h 6858000"/>
            <a:gd name="connsiteX11075" fmla="*/ 1649932 w 12192000"/>
            <a:gd name="connsiteY11075" fmla="*/ 2301863 h 6858000"/>
            <a:gd name="connsiteX11076" fmla="*/ 1621701 w 12192000"/>
            <a:gd name="connsiteY11076" fmla="*/ 2329764 h 6858000"/>
            <a:gd name="connsiteX11077" fmla="*/ 1649932 w 12192000"/>
            <a:gd name="connsiteY11077" fmla="*/ 2357666 h 6858000"/>
            <a:gd name="connsiteX11078" fmla="*/ 1678163 w 12192000"/>
            <a:gd name="connsiteY11078" fmla="*/ 2329764 h 6858000"/>
            <a:gd name="connsiteX11079" fmla="*/ 1649932 w 12192000"/>
            <a:gd name="connsiteY11079" fmla="*/ 2301863 h 6858000"/>
            <a:gd name="connsiteX11080" fmla="*/ 1729920 w 12192000"/>
            <a:gd name="connsiteY11080" fmla="*/ 2301863 h 6858000"/>
            <a:gd name="connsiteX11081" fmla="*/ 1701689 w 12192000"/>
            <a:gd name="connsiteY11081" fmla="*/ 2329764 h 6858000"/>
            <a:gd name="connsiteX11082" fmla="*/ 1729920 w 12192000"/>
            <a:gd name="connsiteY11082" fmla="*/ 2357666 h 6858000"/>
            <a:gd name="connsiteX11083" fmla="*/ 1758151 w 12192000"/>
            <a:gd name="connsiteY11083" fmla="*/ 2329764 h 6858000"/>
            <a:gd name="connsiteX11084" fmla="*/ 1729920 w 12192000"/>
            <a:gd name="connsiteY11084" fmla="*/ 2301863 h 6858000"/>
            <a:gd name="connsiteX11085" fmla="*/ 1809908 w 12192000"/>
            <a:gd name="connsiteY11085" fmla="*/ 2301863 h 6858000"/>
            <a:gd name="connsiteX11086" fmla="*/ 1781677 w 12192000"/>
            <a:gd name="connsiteY11086" fmla="*/ 2329764 h 6858000"/>
            <a:gd name="connsiteX11087" fmla="*/ 1809908 w 12192000"/>
            <a:gd name="connsiteY11087" fmla="*/ 2357666 h 6858000"/>
            <a:gd name="connsiteX11088" fmla="*/ 1838139 w 12192000"/>
            <a:gd name="connsiteY11088" fmla="*/ 2329764 h 6858000"/>
            <a:gd name="connsiteX11089" fmla="*/ 1809908 w 12192000"/>
            <a:gd name="connsiteY11089" fmla="*/ 2301863 h 6858000"/>
            <a:gd name="connsiteX11090" fmla="*/ 1889897 w 12192000"/>
            <a:gd name="connsiteY11090" fmla="*/ 2301863 h 6858000"/>
            <a:gd name="connsiteX11091" fmla="*/ 1864018 w 12192000"/>
            <a:gd name="connsiteY11091" fmla="*/ 2329764 h 6858000"/>
            <a:gd name="connsiteX11092" fmla="*/ 1889897 w 12192000"/>
            <a:gd name="connsiteY11092" fmla="*/ 2357666 h 6858000"/>
            <a:gd name="connsiteX11093" fmla="*/ 1918128 w 12192000"/>
            <a:gd name="connsiteY11093" fmla="*/ 2329764 h 6858000"/>
            <a:gd name="connsiteX11094" fmla="*/ 1889897 w 12192000"/>
            <a:gd name="connsiteY11094" fmla="*/ 2301863 h 6858000"/>
            <a:gd name="connsiteX11095" fmla="*/ 2452168 w 12192000"/>
            <a:gd name="connsiteY11095" fmla="*/ 2301863 h 6858000"/>
            <a:gd name="connsiteX11096" fmla="*/ 2426289 w 12192000"/>
            <a:gd name="connsiteY11096" fmla="*/ 2329764 h 6858000"/>
            <a:gd name="connsiteX11097" fmla="*/ 2452168 w 12192000"/>
            <a:gd name="connsiteY11097" fmla="*/ 2357666 h 6858000"/>
            <a:gd name="connsiteX11098" fmla="*/ 2480399 w 12192000"/>
            <a:gd name="connsiteY11098" fmla="*/ 2329764 h 6858000"/>
            <a:gd name="connsiteX11099" fmla="*/ 2452168 w 12192000"/>
            <a:gd name="connsiteY11099" fmla="*/ 2301863 h 6858000"/>
            <a:gd name="connsiteX11100" fmla="*/ 2534509 w 12192000"/>
            <a:gd name="connsiteY11100" fmla="*/ 2301863 h 6858000"/>
            <a:gd name="connsiteX11101" fmla="*/ 2508630 w 12192000"/>
            <a:gd name="connsiteY11101" fmla="*/ 2329764 h 6858000"/>
            <a:gd name="connsiteX11102" fmla="*/ 2534509 w 12192000"/>
            <a:gd name="connsiteY11102" fmla="*/ 2357666 h 6858000"/>
            <a:gd name="connsiteX11103" fmla="*/ 2562740 w 12192000"/>
            <a:gd name="connsiteY11103" fmla="*/ 2329764 h 6858000"/>
            <a:gd name="connsiteX11104" fmla="*/ 2534509 w 12192000"/>
            <a:gd name="connsiteY11104" fmla="*/ 2301863 h 6858000"/>
            <a:gd name="connsiteX11105" fmla="*/ 2694485 w 12192000"/>
            <a:gd name="connsiteY11105" fmla="*/ 2301863 h 6858000"/>
            <a:gd name="connsiteX11106" fmla="*/ 2668607 w 12192000"/>
            <a:gd name="connsiteY11106" fmla="*/ 2329764 h 6858000"/>
            <a:gd name="connsiteX11107" fmla="*/ 2694485 w 12192000"/>
            <a:gd name="connsiteY11107" fmla="*/ 2357666 h 6858000"/>
            <a:gd name="connsiteX11108" fmla="*/ 2722717 w 12192000"/>
            <a:gd name="connsiteY11108" fmla="*/ 2329764 h 6858000"/>
            <a:gd name="connsiteX11109" fmla="*/ 2694485 w 12192000"/>
            <a:gd name="connsiteY11109" fmla="*/ 2301863 h 6858000"/>
            <a:gd name="connsiteX11110" fmla="*/ 4945924 w 12192000"/>
            <a:gd name="connsiteY11110" fmla="*/ 2301863 h 6858000"/>
            <a:gd name="connsiteX11111" fmla="*/ 4920045 w 12192000"/>
            <a:gd name="connsiteY11111" fmla="*/ 2329764 h 6858000"/>
            <a:gd name="connsiteX11112" fmla="*/ 4945924 w 12192000"/>
            <a:gd name="connsiteY11112" fmla="*/ 2357666 h 6858000"/>
            <a:gd name="connsiteX11113" fmla="*/ 4974155 w 12192000"/>
            <a:gd name="connsiteY11113" fmla="*/ 2329764 h 6858000"/>
            <a:gd name="connsiteX11114" fmla="*/ 4945924 w 12192000"/>
            <a:gd name="connsiteY11114" fmla="*/ 2301863 h 6858000"/>
            <a:gd name="connsiteX11115" fmla="*/ 5025911 w 12192000"/>
            <a:gd name="connsiteY11115" fmla="*/ 2301863 h 6858000"/>
            <a:gd name="connsiteX11116" fmla="*/ 4997680 w 12192000"/>
            <a:gd name="connsiteY11116" fmla="*/ 2329764 h 6858000"/>
            <a:gd name="connsiteX11117" fmla="*/ 5025911 w 12192000"/>
            <a:gd name="connsiteY11117" fmla="*/ 2357666 h 6858000"/>
            <a:gd name="connsiteX11118" fmla="*/ 5054142 w 12192000"/>
            <a:gd name="connsiteY11118" fmla="*/ 2329764 h 6858000"/>
            <a:gd name="connsiteX11119" fmla="*/ 5025911 w 12192000"/>
            <a:gd name="connsiteY11119" fmla="*/ 2301863 h 6858000"/>
            <a:gd name="connsiteX11120" fmla="*/ 5105901 w 12192000"/>
            <a:gd name="connsiteY11120" fmla="*/ 2301863 h 6858000"/>
            <a:gd name="connsiteX11121" fmla="*/ 5077670 w 12192000"/>
            <a:gd name="connsiteY11121" fmla="*/ 2329764 h 6858000"/>
            <a:gd name="connsiteX11122" fmla="*/ 5105901 w 12192000"/>
            <a:gd name="connsiteY11122" fmla="*/ 2357666 h 6858000"/>
            <a:gd name="connsiteX11123" fmla="*/ 5134133 w 12192000"/>
            <a:gd name="connsiteY11123" fmla="*/ 2329764 h 6858000"/>
            <a:gd name="connsiteX11124" fmla="*/ 5105901 w 12192000"/>
            <a:gd name="connsiteY11124" fmla="*/ 2301863 h 6858000"/>
            <a:gd name="connsiteX11125" fmla="*/ 5185888 w 12192000"/>
            <a:gd name="connsiteY11125" fmla="*/ 2301863 h 6858000"/>
            <a:gd name="connsiteX11126" fmla="*/ 5157657 w 12192000"/>
            <a:gd name="connsiteY11126" fmla="*/ 2329764 h 6858000"/>
            <a:gd name="connsiteX11127" fmla="*/ 5185888 w 12192000"/>
            <a:gd name="connsiteY11127" fmla="*/ 2357666 h 6858000"/>
            <a:gd name="connsiteX11128" fmla="*/ 5214119 w 12192000"/>
            <a:gd name="connsiteY11128" fmla="*/ 2329764 h 6858000"/>
            <a:gd name="connsiteX11129" fmla="*/ 5185888 w 12192000"/>
            <a:gd name="connsiteY11129" fmla="*/ 2301863 h 6858000"/>
            <a:gd name="connsiteX11130" fmla="*/ 5268230 w 12192000"/>
            <a:gd name="connsiteY11130" fmla="*/ 2301863 h 6858000"/>
            <a:gd name="connsiteX11131" fmla="*/ 5239999 w 12192000"/>
            <a:gd name="connsiteY11131" fmla="*/ 2329764 h 6858000"/>
            <a:gd name="connsiteX11132" fmla="*/ 5268230 w 12192000"/>
            <a:gd name="connsiteY11132" fmla="*/ 2357666 h 6858000"/>
            <a:gd name="connsiteX11133" fmla="*/ 5294108 w 12192000"/>
            <a:gd name="connsiteY11133" fmla="*/ 2329764 h 6858000"/>
            <a:gd name="connsiteX11134" fmla="*/ 5268230 w 12192000"/>
            <a:gd name="connsiteY11134" fmla="*/ 2301863 h 6858000"/>
            <a:gd name="connsiteX11135" fmla="*/ 5348219 w 12192000"/>
            <a:gd name="connsiteY11135" fmla="*/ 2301863 h 6858000"/>
            <a:gd name="connsiteX11136" fmla="*/ 5322340 w 12192000"/>
            <a:gd name="connsiteY11136" fmla="*/ 2329764 h 6858000"/>
            <a:gd name="connsiteX11137" fmla="*/ 5348219 w 12192000"/>
            <a:gd name="connsiteY11137" fmla="*/ 2357666 h 6858000"/>
            <a:gd name="connsiteX11138" fmla="*/ 5376449 w 12192000"/>
            <a:gd name="connsiteY11138" fmla="*/ 2329764 h 6858000"/>
            <a:gd name="connsiteX11139" fmla="*/ 5348219 w 12192000"/>
            <a:gd name="connsiteY11139" fmla="*/ 2301863 h 6858000"/>
            <a:gd name="connsiteX11140" fmla="*/ 5428206 w 12192000"/>
            <a:gd name="connsiteY11140" fmla="*/ 2301863 h 6858000"/>
            <a:gd name="connsiteX11141" fmla="*/ 5399975 w 12192000"/>
            <a:gd name="connsiteY11141" fmla="*/ 2329764 h 6858000"/>
            <a:gd name="connsiteX11142" fmla="*/ 5428206 w 12192000"/>
            <a:gd name="connsiteY11142" fmla="*/ 2357666 h 6858000"/>
            <a:gd name="connsiteX11143" fmla="*/ 5456437 w 12192000"/>
            <a:gd name="connsiteY11143" fmla="*/ 2329764 h 6858000"/>
            <a:gd name="connsiteX11144" fmla="*/ 5428206 w 12192000"/>
            <a:gd name="connsiteY11144" fmla="*/ 2301863 h 6858000"/>
            <a:gd name="connsiteX11145" fmla="*/ 5508195 w 12192000"/>
            <a:gd name="connsiteY11145" fmla="*/ 2301863 h 6858000"/>
            <a:gd name="connsiteX11146" fmla="*/ 5482316 w 12192000"/>
            <a:gd name="connsiteY11146" fmla="*/ 2329764 h 6858000"/>
            <a:gd name="connsiteX11147" fmla="*/ 5508195 w 12192000"/>
            <a:gd name="connsiteY11147" fmla="*/ 2357666 h 6858000"/>
            <a:gd name="connsiteX11148" fmla="*/ 5536426 w 12192000"/>
            <a:gd name="connsiteY11148" fmla="*/ 2329764 h 6858000"/>
            <a:gd name="connsiteX11149" fmla="*/ 5508195 w 12192000"/>
            <a:gd name="connsiteY11149" fmla="*/ 2301863 h 6858000"/>
            <a:gd name="connsiteX11150" fmla="*/ 5588183 w 12192000"/>
            <a:gd name="connsiteY11150" fmla="*/ 2301863 h 6858000"/>
            <a:gd name="connsiteX11151" fmla="*/ 5559952 w 12192000"/>
            <a:gd name="connsiteY11151" fmla="*/ 2329764 h 6858000"/>
            <a:gd name="connsiteX11152" fmla="*/ 5588183 w 12192000"/>
            <a:gd name="connsiteY11152" fmla="*/ 2357666 h 6858000"/>
            <a:gd name="connsiteX11153" fmla="*/ 5616414 w 12192000"/>
            <a:gd name="connsiteY11153" fmla="*/ 2329764 h 6858000"/>
            <a:gd name="connsiteX11154" fmla="*/ 5588183 w 12192000"/>
            <a:gd name="connsiteY11154" fmla="*/ 2301863 h 6858000"/>
            <a:gd name="connsiteX11155" fmla="*/ 5668172 w 12192000"/>
            <a:gd name="connsiteY11155" fmla="*/ 2301863 h 6858000"/>
            <a:gd name="connsiteX11156" fmla="*/ 5642294 w 12192000"/>
            <a:gd name="connsiteY11156" fmla="*/ 2329764 h 6858000"/>
            <a:gd name="connsiteX11157" fmla="*/ 5668172 w 12192000"/>
            <a:gd name="connsiteY11157" fmla="*/ 2357666 h 6858000"/>
            <a:gd name="connsiteX11158" fmla="*/ 5696403 w 12192000"/>
            <a:gd name="connsiteY11158" fmla="*/ 2329764 h 6858000"/>
            <a:gd name="connsiteX11159" fmla="*/ 5668172 w 12192000"/>
            <a:gd name="connsiteY11159" fmla="*/ 2301863 h 6858000"/>
            <a:gd name="connsiteX11160" fmla="*/ 5750512 w 12192000"/>
            <a:gd name="connsiteY11160" fmla="*/ 2301863 h 6858000"/>
            <a:gd name="connsiteX11161" fmla="*/ 5722281 w 12192000"/>
            <a:gd name="connsiteY11161" fmla="*/ 2329764 h 6858000"/>
            <a:gd name="connsiteX11162" fmla="*/ 5750512 w 12192000"/>
            <a:gd name="connsiteY11162" fmla="*/ 2357666 h 6858000"/>
            <a:gd name="connsiteX11163" fmla="*/ 5778743 w 12192000"/>
            <a:gd name="connsiteY11163" fmla="*/ 2329764 h 6858000"/>
            <a:gd name="connsiteX11164" fmla="*/ 5750512 w 12192000"/>
            <a:gd name="connsiteY11164" fmla="*/ 2301863 h 6858000"/>
            <a:gd name="connsiteX11165" fmla="*/ 5832854 w 12192000"/>
            <a:gd name="connsiteY11165" fmla="*/ 2301863 h 6858000"/>
            <a:gd name="connsiteX11166" fmla="*/ 5804623 w 12192000"/>
            <a:gd name="connsiteY11166" fmla="*/ 2329764 h 6858000"/>
            <a:gd name="connsiteX11167" fmla="*/ 5832854 w 12192000"/>
            <a:gd name="connsiteY11167" fmla="*/ 2357666 h 6858000"/>
            <a:gd name="connsiteX11168" fmla="*/ 5858732 w 12192000"/>
            <a:gd name="connsiteY11168" fmla="*/ 2329764 h 6858000"/>
            <a:gd name="connsiteX11169" fmla="*/ 5832854 w 12192000"/>
            <a:gd name="connsiteY11169" fmla="*/ 2301863 h 6858000"/>
            <a:gd name="connsiteX11170" fmla="*/ 5910489 w 12192000"/>
            <a:gd name="connsiteY11170" fmla="*/ 2301863 h 6858000"/>
            <a:gd name="connsiteX11171" fmla="*/ 5882258 w 12192000"/>
            <a:gd name="connsiteY11171" fmla="*/ 2329764 h 6858000"/>
            <a:gd name="connsiteX11172" fmla="*/ 5910489 w 12192000"/>
            <a:gd name="connsiteY11172" fmla="*/ 2357666 h 6858000"/>
            <a:gd name="connsiteX11173" fmla="*/ 5938720 w 12192000"/>
            <a:gd name="connsiteY11173" fmla="*/ 2329764 h 6858000"/>
            <a:gd name="connsiteX11174" fmla="*/ 5910489 w 12192000"/>
            <a:gd name="connsiteY11174" fmla="*/ 2301863 h 6858000"/>
            <a:gd name="connsiteX11175" fmla="*/ 5992830 w 12192000"/>
            <a:gd name="connsiteY11175" fmla="*/ 2301863 h 6858000"/>
            <a:gd name="connsiteX11176" fmla="*/ 5964599 w 12192000"/>
            <a:gd name="connsiteY11176" fmla="*/ 2329764 h 6858000"/>
            <a:gd name="connsiteX11177" fmla="*/ 5992830 w 12192000"/>
            <a:gd name="connsiteY11177" fmla="*/ 2357666 h 6858000"/>
            <a:gd name="connsiteX11178" fmla="*/ 6018709 w 12192000"/>
            <a:gd name="connsiteY11178" fmla="*/ 2329764 h 6858000"/>
            <a:gd name="connsiteX11179" fmla="*/ 5992830 w 12192000"/>
            <a:gd name="connsiteY11179" fmla="*/ 2301863 h 6858000"/>
            <a:gd name="connsiteX11180" fmla="*/ 6070466 w 12192000"/>
            <a:gd name="connsiteY11180" fmla="*/ 2301863 h 6858000"/>
            <a:gd name="connsiteX11181" fmla="*/ 6042235 w 12192000"/>
            <a:gd name="connsiteY11181" fmla="*/ 2329764 h 6858000"/>
            <a:gd name="connsiteX11182" fmla="*/ 6070466 w 12192000"/>
            <a:gd name="connsiteY11182" fmla="*/ 2357666 h 6858000"/>
            <a:gd name="connsiteX11183" fmla="*/ 6098697 w 12192000"/>
            <a:gd name="connsiteY11183" fmla="*/ 2329764 h 6858000"/>
            <a:gd name="connsiteX11184" fmla="*/ 6070466 w 12192000"/>
            <a:gd name="connsiteY11184" fmla="*/ 2301863 h 6858000"/>
            <a:gd name="connsiteX11185" fmla="*/ 6150454 w 12192000"/>
            <a:gd name="connsiteY11185" fmla="*/ 2301863 h 6858000"/>
            <a:gd name="connsiteX11186" fmla="*/ 6122223 w 12192000"/>
            <a:gd name="connsiteY11186" fmla="*/ 2329764 h 6858000"/>
            <a:gd name="connsiteX11187" fmla="*/ 6150454 w 12192000"/>
            <a:gd name="connsiteY11187" fmla="*/ 2357666 h 6858000"/>
            <a:gd name="connsiteX11188" fmla="*/ 6178685 w 12192000"/>
            <a:gd name="connsiteY11188" fmla="*/ 2329764 h 6858000"/>
            <a:gd name="connsiteX11189" fmla="*/ 6150454 w 12192000"/>
            <a:gd name="connsiteY11189" fmla="*/ 2301863 h 6858000"/>
            <a:gd name="connsiteX11190" fmla="*/ 6232796 w 12192000"/>
            <a:gd name="connsiteY11190" fmla="*/ 2301863 h 6858000"/>
            <a:gd name="connsiteX11191" fmla="*/ 6206918 w 12192000"/>
            <a:gd name="connsiteY11191" fmla="*/ 2329764 h 6858000"/>
            <a:gd name="connsiteX11192" fmla="*/ 6232796 w 12192000"/>
            <a:gd name="connsiteY11192" fmla="*/ 2357666 h 6858000"/>
            <a:gd name="connsiteX11193" fmla="*/ 6261027 w 12192000"/>
            <a:gd name="connsiteY11193" fmla="*/ 2329764 h 6858000"/>
            <a:gd name="connsiteX11194" fmla="*/ 6232796 w 12192000"/>
            <a:gd name="connsiteY11194" fmla="*/ 2301863 h 6858000"/>
            <a:gd name="connsiteX11195" fmla="*/ 6312785 w 12192000"/>
            <a:gd name="connsiteY11195" fmla="*/ 2301863 h 6858000"/>
            <a:gd name="connsiteX11196" fmla="*/ 6286906 w 12192000"/>
            <a:gd name="connsiteY11196" fmla="*/ 2329764 h 6858000"/>
            <a:gd name="connsiteX11197" fmla="*/ 6312785 w 12192000"/>
            <a:gd name="connsiteY11197" fmla="*/ 2357666 h 6858000"/>
            <a:gd name="connsiteX11198" fmla="*/ 6341015 w 12192000"/>
            <a:gd name="connsiteY11198" fmla="*/ 2329764 h 6858000"/>
            <a:gd name="connsiteX11199" fmla="*/ 6312785 w 12192000"/>
            <a:gd name="connsiteY11199" fmla="*/ 2301863 h 6858000"/>
            <a:gd name="connsiteX11200" fmla="*/ 6392773 w 12192000"/>
            <a:gd name="connsiteY11200" fmla="*/ 2301863 h 6858000"/>
            <a:gd name="connsiteX11201" fmla="*/ 6366894 w 12192000"/>
            <a:gd name="connsiteY11201" fmla="*/ 2329764 h 6858000"/>
            <a:gd name="connsiteX11202" fmla="*/ 6392773 w 12192000"/>
            <a:gd name="connsiteY11202" fmla="*/ 2357666 h 6858000"/>
            <a:gd name="connsiteX11203" fmla="*/ 6421003 w 12192000"/>
            <a:gd name="connsiteY11203" fmla="*/ 2329764 h 6858000"/>
            <a:gd name="connsiteX11204" fmla="*/ 6392773 w 12192000"/>
            <a:gd name="connsiteY11204" fmla="*/ 2301863 h 6858000"/>
            <a:gd name="connsiteX11205" fmla="*/ 6472761 w 12192000"/>
            <a:gd name="connsiteY11205" fmla="*/ 2301863 h 6858000"/>
            <a:gd name="connsiteX11206" fmla="*/ 6444530 w 12192000"/>
            <a:gd name="connsiteY11206" fmla="*/ 2329764 h 6858000"/>
            <a:gd name="connsiteX11207" fmla="*/ 6472761 w 12192000"/>
            <a:gd name="connsiteY11207" fmla="*/ 2357666 h 6858000"/>
            <a:gd name="connsiteX11208" fmla="*/ 6500993 w 12192000"/>
            <a:gd name="connsiteY11208" fmla="*/ 2329764 h 6858000"/>
            <a:gd name="connsiteX11209" fmla="*/ 6472761 w 12192000"/>
            <a:gd name="connsiteY11209" fmla="*/ 2301863 h 6858000"/>
            <a:gd name="connsiteX11210" fmla="*/ 6552749 w 12192000"/>
            <a:gd name="connsiteY11210" fmla="*/ 2301863 h 6858000"/>
            <a:gd name="connsiteX11211" fmla="*/ 6524518 w 12192000"/>
            <a:gd name="connsiteY11211" fmla="*/ 2329764 h 6858000"/>
            <a:gd name="connsiteX11212" fmla="*/ 6552749 w 12192000"/>
            <a:gd name="connsiteY11212" fmla="*/ 2357666 h 6858000"/>
            <a:gd name="connsiteX11213" fmla="*/ 6580980 w 12192000"/>
            <a:gd name="connsiteY11213" fmla="*/ 2329764 h 6858000"/>
            <a:gd name="connsiteX11214" fmla="*/ 6552749 w 12192000"/>
            <a:gd name="connsiteY11214" fmla="*/ 2301863 h 6858000"/>
            <a:gd name="connsiteX11215" fmla="*/ 6632737 w 12192000"/>
            <a:gd name="connsiteY11215" fmla="*/ 2301863 h 6858000"/>
            <a:gd name="connsiteX11216" fmla="*/ 6604506 w 12192000"/>
            <a:gd name="connsiteY11216" fmla="*/ 2329764 h 6858000"/>
            <a:gd name="connsiteX11217" fmla="*/ 6632737 w 12192000"/>
            <a:gd name="connsiteY11217" fmla="*/ 2357666 h 6858000"/>
            <a:gd name="connsiteX11218" fmla="*/ 6660968 w 12192000"/>
            <a:gd name="connsiteY11218" fmla="*/ 2329764 h 6858000"/>
            <a:gd name="connsiteX11219" fmla="*/ 6632737 w 12192000"/>
            <a:gd name="connsiteY11219" fmla="*/ 2301863 h 6858000"/>
            <a:gd name="connsiteX11220" fmla="*/ 6715078 w 12192000"/>
            <a:gd name="connsiteY11220" fmla="*/ 2301863 h 6858000"/>
            <a:gd name="connsiteX11221" fmla="*/ 6686847 w 12192000"/>
            <a:gd name="connsiteY11221" fmla="*/ 2329764 h 6858000"/>
            <a:gd name="connsiteX11222" fmla="*/ 6715078 w 12192000"/>
            <a:gd name="connsiteY11222" fmla="*/ 2357666 h 6858000"/>
            <a:gd name="connsiteX11223" fmla="*/ 6743309 w 12192000"/>
            <a:gd name="connsiteY11223" fmla="*/ 2329764 h 6858000"/>
            <a:gd name="connsiteX11224" fmla="*/ 6715078 w 12192000"/>
            <a:gd name="connsiteY11224" fmla="*/ 2301863 h 6858000"/>
            <a:gd name="connsiteX11225" fmla="*/ 6795066 w 12192000"/>
            <a:gd name="connsiteY11225" fmla="*/ 2301863 h 6858000"/>
            <a:gd name="connsiteX11226" fmla="*/ 6766835 w 12192000"/>
            <a:gd name="connsiteY11226" fmla="*/ 2329764 h 6858000"/>
            <a:gd name="connsiteX11227" fmla="*/ 6795066 w 12192000"/>
            <a:gd name="connsiteY11227" fmla="*/ 2357666 h 6858000"/>
            <a:gd name="connsiteX11228" fmla="*/ 6823297 w 12192000"/>
            <a:gd name="connsiteY11228" fmla="*/ 2329764 h 6858000"/>
            <a:gd name="connsiteX11229" fmla="*/ 6795066 w 12192000"/>
            <a:gd name="connsiteY11229" fmla="*/ 2301863 h 6858000"/>
            <a:gd name="connsiteX11230" fmla="*/ 6955043 w 12192000"/>
            <a:gd name="connsiteY11230" fmla="*/ 2301863 h 6858000"/>
            <a:gd name="connsiteX11231" fmla="*/ 6926812 w 12192000"/>
            <a:gd name="connsiteY11231" fmla="*/ 2329764 h 6858000"/>
            <a:gd name="connsiteX11232" fmla="*/ 6955043 w 12192000"/>
            <a:gd name="connsiteY11232" fmla="*/ 2357666 h 6858000"/>
            <a:gd name="connsiteX11233" fmla="*/ 6983275 w 12192000"/>
            <a:gd name="connsiteY11233" fmla="*/ 2329764 h 6858000"/>
            <a:gd name="connsiteX11234" fmla="*/ 6955043 w 12192000"/>
            <a:gd name="connsiteY11234" fmla="*/ 2301863 h 6858000"/>
            <a:gd name="connsiteX11235" fmla="*/ 7035031 w 12192000"/>
            <a:gd name="connsiteY11235" fmla="*/ 2301863 h 6858000"/>
            <a:gd name="connsiteX11236" fmla="*/ 7009152 w 12192000"/>
            <a:gd name="connsiteY11236" fmla="*/ 2329764 h 6858000"/>
            <a:gd name="connsiteX11237" fmla="*/ 7035031 w 12192000"/>
            <a:gd name="connsiteY11237" fmla="*/ 2357666 h 6858000"/>
            <a:gd name="connsiteX11238" fmla="*/ 7063262 w 12192000"/>
            <a:gd name="connsiteY11238" fmla="*/ 2329764 h 6858000"/>
            <a:gd name="connsiteX11239" fmla="*/ 7035031 w 12192000"/>
            <a:gd name="connsiteY11239" fmla="*/ 2301863 h 6858000"/>
            <a:gd name="connsiteX11240" fmla="*/ 7115020 w 12192000"/>
            <a:gd name="connsiteY11240" fmla="*/ 2301863 h 6858000"/>
            <a:gd name="connsiteX11241" fmla="*/ 7089142 w 12192000"/>
            <a:gd name="connsiteY11241" fmla="*/ 2329764 h 6858000"/>
            <a:gd name="connsiteX11242" fmla="*/ 7115020 w 12192000"/>
            <a:gd name="connsiteY11242" fmla="*/ 2357666 h 6858000"/>
            <a:gd name="connsiteX11243" fmla="*/ 7143251 w 12192000"/>
            <a:gd name="connsiteY11243" fmla="*/ 2329764 h 6858000"/>
            <a:gd name="connsiteX11244" fmla="*/ 7115020 w 12192000"/>
            <a:gd name="connsiteY11244" fmla="*/ 2301863 h 6858000"/>
            <a:gd name="connsiteX11245" fmla="*/ 7197361 w 12192000"/>
            <a:gd name="connsiteY11245" fmla="*/ 2301863 h 6858000"/>
            <a:gd name="connsiteX11246" fmla="*/ 7169130 w 12192000"/>
            <a:gd name="connsiteY11246" fmla="*/ 2329764 h 6858000"/>
            <a:gd name="connsiteX11247" fmla="*/ 7197361 w 12192000"/>
            <a:gd name="connsiteY11247" fmla="*/ 2357666 h 6858000"/>
            <a:gd name="connsiteX11248" fmla="*/ 7225592 w 12192000"/>
            <a:gd name="connsiteY11248" fmla="*/ 2329764 h 6858000"/>
            <a:gd name="connsiteX11249" fmla="*/ 7197361 w 12192000"/>
            <a:gd name="connsiteY11249" fmla="*/ 2301863 h 6858000"/>
            <a:gd name="connsiteX11250" fmla="*/ 7277349 w 12192000"/>
            <a:gd name="connsiteY11250" fmla="*/ 2301863 h 6858000"/>
            <a:gd name="connsiteX11251" fmla="*/ 7249118 w 12192000"/>
            <a:gd name="connsiteY11251" fmla="*/ 2329764 h 6858000"/>
            <a:gd name="connsiteX11252" fmla="*/ 7277349 w 12192000"/>
            <a:gd name="connsiteY11252" fmla="*/ 2357666 h 6858000"/>
            <a:gd name="connsiteX11253" fmla="*/ 7305580 w 12192000"/>
            <a:gd name="connsiteY11253" fmla="*/ 2329764 h 6858000"/>
            <a:gd name="connsiteX11254" fmla="*/ 7277349 w 12192000"/>
            <a:gd name="connsiteY11254" fmla="*/ 2301863 h 6858000"/>
            <a:gd name="connsiteX11255" fmla="*/ 7357337 w 12192000"/>
            <a:gd name="connsiteY11255" fmla="*/ 2301863 h 6858000"/>
            <a:gd name="connsiteX11256" fmla="*/ 7329106 w 12192000"/>
            <a:gd name="connsiteY11256" fmla="*/ 2329764 h 6858000"/>
            <a:gd name="connsiteX11257" fmla="*/ 7357337 w 12192000"/>
            <a:gd name="connsiteY11257" fmla="*/ 2357666 h 6858000"/>
            <a:gd name="connsiteX11258" fmla="*/ 7385568 w 12192000"/>
            <a:gd name="connsiteY11258" fmla="*/ 2329764 h 6858000"/>
            <a:gd name="connsiteX11259" fmla="*/ 7357337 w 12192000"/>
            <a:gd name="connsiteY11259" fmla="*/ 2301863 h 6858000"/>
            <a:gd name="connsiteX11260" fmla="*/ 7517314 w 12192000"/>
            <a:gd name="connsiteY11260" fmla="*/ 2301863 h 6858000"/>
            <a:gd name="connsiteX11261" fmla="*/ 7489083 w 12192000"/>
            <a:gd name="connsiteY11261" fmla="*/ 2329764 h 6858000"/>
            <a:gd name="connsiteX11262" fmla="*/ 7517314 w 12192000"/>
            <a:gd name="connsiteY11262" fmla="*/ 2357666 h 6858000"/>
            <a:gd name="connsiteX11263" fmla="*/ 7545545 w 12192000"/>
            <a:gd name="connsiteY11263" fmla="*/ 2329764 h 6858000"/>
            <a:gd name="connsiteX11264" fmla="*/ 7517314 w 12192000"/>
            <a:gd name="connsiteY11264" fmla="*/ 2301863 h 6858000"/>
            <a:gd name="connsiteX11265" fmla="*/ 7597303 w 12192000"/>
            <a:gd name="connsiteY11265" fmla="*/ 2301863 h 6858000"/>
            <a:gd name="connsiteX11266" fmla="*/ 7569072 w 12192000"/>
            <a:gd name="connsiteY11266" fmla="*/ 2329764 h 6858000"/>
            <a:gd name="connsiteX11267" fmla="*/ 7597303 w 12192000"/>
            <a:gd name="connsiteY11267" fmla="*/ 2357666 h 6858000"/>
            <a:gd name="connsiteX11268" fmla="*/ 7625534 w 12192000"/>
            <a:gd name="connsiteY11268" fmla="*/ 2329764 h 6858000"/>
            <a:gd name="connsiteX11269" fmla="*/ 7597303 w 12192000"/>
            <a:gd name="connsiteY11269" fmla="*/ 2301863 h 6858000"/>
            <a:gd name="connsiteX11270" fmla="*/ 7679644 w 12192000"/>
            <a:gd name="connsiteY11270" fmla="*/ 2301863 h 6858000"/>
            <a:gd name="connsiteX11271" fmla="*/ 7653766 w 12192000"/>
            <a:gd name="connsiteY11271" fmla="*/ 2329764 h 6858000"/>
            <a:gd name="connsiteX11272" fmla="*/ 7679644 w 12192000"/>
            <a:gd name="connsiteY11272" fmla="*/ 2357666 h 6858000"/>
            <a:gd name="connsiteX11273" fmla="*/ 7707875 w 12192000"/>
            <a:gd name="connsiteY11273" fmla="*/ 2329764 h 6858000"/>
            <a:gd name="connsiteX11274" fmla="*/ 7679644 w 12192000"/>
            <a:gd name="connsiteY11274" fmla="*/ 2301863 h 6858000"/>
            <a:gd name="connsiteX11275" fmla="*/ 7759632 w 12192000"/>
            <a:gd name="connsiteY11275" fmla="*/ 2301863 h 6858000"/>
            <a:gd name="connsiteX11276" fmla="*/ 7731401 w 12192000"/>
            <a:gd name="connsiteY11276" fmla="*/ 2329764 h 6858000"/>
            <a:gd name="connsiteX11277" fmla="*/ 7759632 w 12192000"/>
            <a:gd name="connsiteY11277" fmla="*/ 2357666 h 6858000"/>
            <a:gd name="connsiteX11278" fmla="*/ 7787863 w 12192000"/>
            <a:gd name="connsiteY11278" fmla="*/ 2329764 h 6858000"/>
            <a:gd name="connsiteX11279" fmla="*/ 7759632 w 12192000"/>
            <a:gd name="connsiteY11279" fmla="*/ 2301863 h 6858000"/>
            <a:gd name="connsiteX11280" fmla="*/ 7839620 w 12192000"/>
            <a:gd name="connsiteY11280" fmla="*/ 2301863 h 6858000"/>
            <a:gd name="connsiteX11281" fmla="*/ 7811389 w 12192000"/>
            <a:gd name="connsiteY11281" fmla="*/ 2329764 h 6858000"/>
            <a:gd name="connsiteX11282" fmla="*/ 7839620 w 12192000"/>
            <a:gd name="connsiteY11282" fmla="*/ 2357666 h 6858000"/>
            <a:gd name="connsiteX11283" fmla="*/ 7867851 w 12192000"/>
            <a:gd name="connsiteY11283" fmla="*/ 2329764 h 6858000"/>
            <a:gd name="connsiteX11284" fmla="*/ 7839620 w 12192000"/>
            <a:gd name="connsiteY11284" fmla="*/ 2301863 h 6858000"/>
            <a:gd name="connsiteX11285" fmla="*/ 7919609 w 12192000"/>
            <a:gd name="connsiteY11285" fmla="*/ 2301863 h 6858000"/>
            <a:gd name="connsiteX11286" fmla="*/ 7891378 w 12192000"/>
            <a:gd name="connsiteY11286" fmla="*/ 2329764 h 6858000"/>
            <a:gd name="connsiteX11287" fmla="*/ 7919609 w 12192000"/>
            <a:gd name="connsiteY11287" fmla="*/ 2357666 h 6858000"/>
            <a:gd name="connsiteX11288" fmla="*/ 7947841 w 12192000"/>
            <a:gd name="connsiteY11288" fmla="*/ 2329764 h 6858000"/>
            <a:gd name="connsiteX11289" fmla="*/ 7919609 w 12192000"/>
            <a:gd name="connsiteY11289" fmla="*/ 2301863 h 6858000"/>
            <a:gd name="connsiteX11290" fmla="*/ 8001949 w 12192000"/>
            <a:gd name="connsiteY11290" fmla="*/ 2301863 h 6858000"/>
            <a:gd name="connsiteX11291" fmla="*/ 7973718 w 12192000"/>
            <a:gd name="connsiteY11291" fmla="*/ 2329764 h 6858000"/>
            <a:gd name="connsiteX11292" fmla="*/ 8001949 w 12192000"/>
            <a:gd name="connsiteY11292" fmla="*/ 2357666 h 6858000"/>
            <a:gd name="connsiteX11293" fmla="*/ 8027828 w 12192000"/>
            <a:gd name="connsiteY11293" fmla="*/ 2329764 h 6858000"/>
            <a:gd name="connsiteX11294" fmla="*/ 8001949 w 12192000"/>
            <a:gd name="connsiteY11294" fmla="*/ 2301863 h 6858000"/>
            <a:gd name="connsiteX11295" fmla="*/ 8081938 w 12192000"/>
            <a:gd name="connsiteY11295" fmla="*/ 2301863 h 6858000"/>
            <a:gd name="connsiteX11296" fmla="*/ 8053707 w 12192000"/>
            <a:gd name="connsiteY11296" fmla="*/ 2329764 h 6858000"/>
            <a:gd name="connsiteX11297" fmla="*/ 8081938 w 12192000"/>
            <a:gd name="connsiteY11297" fmla="*/ 2357666 h 6858000"/>
            <a:gd name="connsiteX11298" fmla="*/ 8110169 w 12192000"/>
            <a:gd name="connsiteY11298" fmla="*/ 2329764 h 6858000"/>
            <a:gd name="connsiteX11299" fmla="*/ 8081938 w 12192000"/>
            <a:gd name="connsiteY11299" fmla="*/ 2301863 h 6858000"/>
            <a:gd name="connsiteX11300" fmla="*/ 8164280 w 12192000"/>
            <a:gd name="connsiteY11300" fmla="*/ 2301863 h 6858000"/>
            <a:gd name="connsiteX11301" fmla="*/ 8136049 w 12192000"/>
            <a:gd name="connsiteY11301" fmla="*/ 2329764 h 6858000"/>
            <a:gd name="connsiteX11302" fmla="*/ 8164280 w 12192000"/>
            <a:gd name="connsiteY11302" fmla="*/ 2357666 h 6858000"/>
            <a:gd name="connsiteX11303" fmla="*/ 8190158 w 12192000"/>
            <a:gd name="connsiteY11303" fmla="*/ 2329764 h 6858000"/>
            <a:gd name="connsiteX11304" fmla="*/ 8164280 w 12192000"/>
            <a:gd name="connsiteY11304" fmla="*/ 2301863 h 6858000"/>
            <a:gd name="connsiteX11305" fmla="*/ 8241915 w 12192000"/>
            <a:gd name="connsiteY11305" fmla="*/ 2301863 h 6858000"/>
            <a:gd name="connsiteX11306" fmla="*/ 8213684 w 12192000"/>
            <a:gd name="connsiteY11306" fmla="*/ 2329764 h 6858000"/>
            <a:gd name="connsiteX11307" fmla="*/ 8241915 w 12192000"/>
            <a:gd name="connsiteY11307" fmla="*/ 2357666 h 6858000"/>
            <a:gd name="connsiteX11308" fmla="*/ 8270146 w 12192000"/>
            <a:gd name="connsiteY11308" fmla="*/ 2329764 h 6858000"/>
            <a:gd name="connsiteX11309" fmla="*/ 8241915 w 12192000"/>
            <a:gd name="connsiteY11309" fmla="*/ 2301863 h 6858000"/>
            <a:gd name="connsiteX11310" fmla="*/ 8321905 w 12192000"/>
            <a:gd name="connsiteY11310" fmla="*/ 2301863 h 6858000"/>
            <a:gd name="connsiteX11311" fmla="*/ 8296026 w 12192000"/>
            <a:gd name="connsiteY11311" fmla="*/ 2329764 h 6858000"/>
            <a:gd name="connsiteX11312" fmla="*/ 8321905 w 12192000"/>
            <a:gd name="connsiteY11312" fmla="*/ 2357666 h 6858000"/>
            <a:gd name="connsiteX11313" fmla="*/ 8350135 w 12192000"/>
            <a:gd name="connsiteY11313" fmla="*/ 2329764 h 6858000"/>
            <a:gd name="connsiteX11314" fmla="*/ 8321905 w 12192000"/>
            <a:gd name="connsiteY11314" fmla="*/ 2301863 h 6858000"/>
            <a:gd name="connsiteX11315" fmla="*/ 8401892 w 12192000"/>
            <a:gd name="connsiteY11315" fmla="*/ 2301863 h 6858000"/>
            <a:gd name="connsiteX11316" fmla="*/ 8376013 w 12192000"/>
            <a:gd name="connsiteY11316" fmla="*/ 2329764 h 6858000"/>
            <a:gd name="connsiteX11317" fmla="*/ 8401892 w 12192000"/>
            <a:gd name="connsiteY11317" fmla="*/ 2357666 h 6858000"/>
            <a:gd name="connsiteX11318" fmla="*/ 8430123 w 12192000"/>
            <a:gd name="connsiteY11318" fmla="*/ 2329764 h 6858000"/>
            <a:gd name="connsiteX11319" fmla="*/ 8401892 w 12192000"/>
            <a:gd name="connsiteY11319" fmla="*/ 2301863 h 6858000"/>
            <a:gd name="connsiteX11320" fmla="*/ 8481880 w 12192000"/>
            <a:gd name="connsiteY11320" fmla="*/ 2301863 h 6858000"/>
            <a:gd name="connsiteX11321" fmla="*/ 8456001 w 12192000"/>
            <a:gd name="connsiteY11321" fmla="*/ 2329764 h 6858000"/>
            <a:gd name="connsiteX11322" fmla="*/ 8481880 w 12192000"/>
            <a:gd name="connsiteY11322" fmla="*/ 2357666 h 6858000"/>
            <a:gd name="connsiteX11323" fmla="*/ 8510111 w 12192000"/>
            <a:gd name="connsiteY11323" fmla="*/ 2329764 h 6858000"/>
            <a:gd name="connsiteX11324" fmla="*/ 8481880 w 12192000"/>
            <a:gd name="connsiteY11324" fmla="*/ 2301863 h 6858000"/>
            <a:gd name="connsiteX11325" fmla="*/ 8564221 w 12192000"/>
            <a:gd name="connsiteY11325" fmla="*/ 2301863 h 6858000"/>
            <a:gd name="connsiteX11326" fmla="*/ 8535990 w 12192000"/>
            <a:gd name="connsiteY11326" fmla="*/ 2329764 h 6858000"/>
            <a:gd name="connsiteX11327" fmla="*/ 8564221 w 12192000"/>
            <a:gd name="connsiteY11327" fmla="*/ 2357666 h 6858000"/>
            <a:gd name="connsiteX11328" fmla="*/ 8592452 w 12192000"/>
            <a:gd name="connsiteY11328" fmla="*/ 2329764 h 6858000"/>
            <a:gd name="connsiteX11329" fmla="*/ 8564221 w 12192000"/>
            <a:gd name="connsiteY11329" fmla="*/ 2301863 h 6858000"/>
            <a:gd name="connsiteX11330" fmla="*/ 8644209 w 12192000"/>
            <a:gd name="connsiteY11330" fmla="*/ 2301863 h 6858000"/>
            <a:gd name="connsiteX11331" fmla="*/ 8615978 w 12192000"/>
            <a:gd name="connsiteY11331" fmla="*/ 2329764 h 6858000"/>
            <a:gd name="connsiteX11332" fmla="*/ 8644209 w 12192000"/>
            <a:gd name="connsiteY11332" fmla="*/ 2357666 h 6858000"/>
            <a:gd name="connsiteX11333" fmla="*/ 8672440 w 12192000"/>
            <a:gd name="connsiteY11333" fmla="*/ 2329764 h 6858000"/>
            <a:gd name="connsiteX11334" fmla="*/ 8644209 w 12192000"/>
            <a:gd name="connsiteY11334" fmla="*/ 2301863 h 6858000"/>
            <a:gd name="connsiteX11335" fmla="*/ 8724197 w 12192000"/>
            <a:gd name="connsiteY11335" fmla="*/ 2301863 h 6858000"/>
            <a:gd name="connsiteX11336" fmla="*/ 8695966 w 12192000"/>
            <a:gd name="connsiteY11336" fmla="*/ 2329764 h 6858000"/>
            <a:gd name="connsiteX11337" fmla="*/ 8724197 w 12192000"/>
            <a:gd name="connsiteY11337" fmla="*/ 2357666 h 6858000"/>
            <a:gd name="connsiteX11338" fmla="*/ 8752428 w 12192000"/>
            <a:gd name="connsiteY11338" fmla="*/ 2329764 h 6858000"/>
            <a:gd name="connsiteX11339" fmla="*/ 8724197 w 12192000"/>
            <a:gd name="connsiteY11339" fmla="*/ 2301863 h 6858000"/>
            <a:gd name="connsiteX11340" fmla="*/ 8806539 w 12192000"/>
            <a:gd name="connsiteY11340" fmla="*/ 2301863 h 6858000"/>
            <a:gd name="connsiteX11341" fmla="*/ 8778308 w 12192000"/>
            <a:gd name="connsiteY11341" fmla="*/ 2329764 h 6858000"/>
            <a:gd name="connsiteX11342" fmla="*/ 8806539 w 12192000"/>
            <a:gd name="connsiteY11342" fmla="*/ 2357666 h 6858000"/>
            <a:gd name="connsiteX11343" fmla="*/ 8832417 w 12192000"/>
            <a:gd name="connsiteY11343" fmla="*/ 2329764 h 6858000"/>
            <a:gd name="connsiteX11344" fmla="*/ 8806539 w 12192000"/>
            <a:gd name="connsiteY11344" fmla="*/ 2301863 h 6858000"/>
            <a:gd name="connsiteX11345" fmla="*/ 8884175 w 12192000"/>
            <a:gd name="connsiteY11345" fmla="*/ 2301863 h 6858000"/>
            <a:gd name="connsiteX11346" fmla="*/ 8855944 w 12192000"/>
            <a:gd name="connsiteY11346" fmla="*/ 2329764 h 6858000"/>
            <a:gd name="connsiteX11347" fmla="*/ 8884175 w 12192000"/>
            <a:gd name="connsiteY11347" fmla="*/ 2357666 h 6858000"/>
            <a:gd name="connsiteX11348" fmla="*/ 8912407 w 12192000"/>
            <a:gd name="connsiteY11348" fmla="*/ 2329764 h 6858000"/>
            <a:gd name="connsiteX11349" fmla="*/ 8884175 w 12192000"/>
            <a:gd name="connsiteY11349" fmla="*/ 2301863 h 6858000"/>
            <a:gd name="connsiteX11350" fmla="*/ 8964163 w 12192000"/>
            <a:gd name="connsiteY11350" fmla="*/ 2301863 h 6858000"/>
            <a:gd name="connsiteX11351" fmla="*/ 8935932 w 12192000"/>
            <a:gd name="connsiteY11351" fmla="*/ 2329764 h 6858000"/>
            <a:gd name="connsiteX11352" fmla="*/ 8964163 w 12192000"/>
            <a:gd name="connsiteY11352" fmla="*/ 2357666 h 6858000"/>
            <a:gd name="connsiteX11353" fmla="*/ 8992394 w 12192000"/>
            <a:gd name="connsiteY11353" fmla="*/ 2329764 h 6858000"/>
            <a:gd name="connsiteX11354" fmla="*/ 8964163 w 12192000"/>
            <a:gd name="connsiteY11354" fmla="*/ 2301863 h 6858000"/>
            <a:gd name="connsiteX11355" fmla="*/ 9046504 w 12192000"/>
            <a:gd name="connsiteY11355" fmla="*/ 2301863 h 6858000"/>
            <a:gd name="connsiteX11356" fmla="*/ 9020625 w 12192000"/>
            <a:gd name="connsiteY11356" fmla="*/ 2329764 h 6858000"/>
            <a:gd name="connsiteX11357" fmla="*/ 9046504 w 12192000"/>
            <a:gd name="connsiteY11357" fmla="*/ 2357666 h 6858000"/>
            <a:gd name="connsiteX11358" fmla="*/ 9074735 w 12192000"/>
            <a:gd name="connsiteY11358" fmla="*/ 2329764 h 6858000"/>
            <a:gd name="connsiteX11359" fmla="*/ 9046504 w 12192000"/>
            <a:gd name="connsiteY11359" fmla="*/ 2301863 h 6858000"/>
            <a:gd name="connsiteX11360" fmla="*/ 9126492 w 12192000"/>
            <a:gd name="connsiteY11360" fmla="*/ 2301863 h 6858000"/>
            <a:gd name="connsiteX11361" fmla="*/ 9098261 w 12192000"/>
            <a:gd name="connsiteY11361" fmla="*/ 2329764 h 6858000"/>
            <a:gd name="connsiteX11362" fmla="*/ 9126492 w 12192000"/>
            <a:gd name="connsiteY11362" fmla="*/ 2357666 h 6858000"/>
            <a:gd name="connsiteX11363" fmla="*/ 9154723 w 12192000"/>
            <a:gd name="connsiteY11363" fmla="*/ 2329764 h 6858000"/>
            <a:gd name="connsiteX11364" fmla="*/ 9126492 w 12192000"/>
            <a:gd name="connsiteY11364" fmla="*/ 2301863 h 6858000"/>
            <a:gd name="connsiteX11365" fmla="*/ 9206480 w 12192000"/>
            <a:gd name="connsiteY11365" fmla="*/ 2301863 h 6858000"/>
            <a:gd name="connsiteX11366" fmla="*/ 9178249 w 12192000"/>
            <a:gd name="connsiteY11366" fmla="*/ 2329764 h 6858000"/>
            <a:gd name="connsiteX11367" fmla="*/ 9206480 w 12192000"/>
            <a:gd name="connsiteY11367" fmla="*/ 2357666 h 6858000"/>
            <a:gd name="connsiteX11368" fmla="*/ 9234711 w 12192000"/>
            <a:gd name="connsiteY11368" fmla="*/ 2329764 h 6858000"/>
            <a:gd name="connsiteX11369" fmla="*/ 9206480 w 12192000"/>
            <a:gd name="connsiteY11369" fmla="*/ 2301863 h 6858000"/>
            <a:gd name="connsiteX11370" fmla="*/ 9286468 w 12192000"/>
            <a:gd name="connsiteY11370" fmla="*/ 2301863 h 6858000"/>
            <a:gd name="connsiteX11371" fmla="*/ 9258237 w 12192000"/>
            <a:gd name="connsiteY11371" fmla="*/ 2329764 h 6858000"/>
            <a:gd name="connsiteX11372" fmla="*/ 9286468 w 12192000"/>
            <a:gd name="connsiteY11372" fmla="*/ 2357666 h 6858000"/>
            <a:gd name="connsiteX11373" fmla="*/ 9314699 w 12192000"/>
            <a:gd name="connsiteY11373" fmla="*/ 2329764 h 6858000"/>
            <a:gd name="connsiteX11374" fmla="*/ 9286468 w 12192000"/>
            <a:gd name="connsiteY11374" fmla="*/ 2301863 h 6858000"/>
            <a:gd name="connsiteX11375" fmla="*/ 9366458 w 12192000"/>
            <a:gd name="connsiteY11375" fmla="*/ 2301863 h 6858000"/>
            <a:gd name="connsiteX11376" fmla="*/ 9338227 w 12192000"/>
            <a:gd name="connsiteY11376" fmla="*/ 2329764 h 6858000"/>
            <a:gd name="connsiteX11377" fmla="*/ 9366458 w 12192000"/>
            <a:gd name="connsiteY11377" fmla="*/ 2357666 h 6858000"/>
            <a:gd name="connsiteX11378" fmla="*/ 9394690 w 12192000"/>
            <a:gd name="connsiteY11378" fmla="*/ 2329764 h 6858000"/>
            <a:gd name="connsiteX11379" fmla="*/ 9366458 w 12192000"/>
            <a:gd name="connsiteY11379" fmla="*/ 2301863 h 6858000"/>
            <a:gd name="connsiteX11380" fmla="*/ 9448798 w 12192000"/>
            <a:gd name="connsiteY11380" fmla="*/ 2301863 h 6858000"/>
            <a:gd name="connsiteX11381" fmla="*/ 9420567 w 12192000"/>
            <a:gd name="connsiteY11381" fmla="*/ 2329764 h 6858000"/>
            <a:gd name="connsiteX11382" fmla="*/ 9448798 w 12192000"/>
            <a:gd name="connsiteY11382" fmla="*/ 2357666 h 6858000"/>
            <a:gd name="connsiteX11383" fmla="*/ 9474677 w 12192000"/>
            <a:gd name="connsiteY11383" fmla="*/ 2329764 h 6858000"/>
            <a:gd name="connsiteX11384" fmla="*/ 9448798 w 12192000"/>
            <a:gd name="connsiteY11384" fmla="*/ 2301863 h 6858000"/>
            <a:gd name="connsiteX11385" fmla="*/ 9528787 w 12192000"/>
            <a:gd name="connsiteY11385" fmla="*/ 2301863 h 6858000"/>
            <a:gd name="connsiteX11386" fmla="*/ 9500556 w 12192000"/>
            <a:gd name="connsiteY11386" fmla="*/ 2329764 h 6858000"/>
            <a:gd name="connsiteX11387" fmla="*/ 9528787 w 12192000"/>
            <a:gd name="connsiteY11387" fmla="*/ 2357666 h 6858000"/>
            <a:gd name="connsiteX11388" fmla="*/ 9557018 w 12192000"/>
            <a:gd name="connsiteY11388" fmla="*/ 2329764 h 6858000"/>
            <a:gd name="connsiteX11389" fmla="*/ 9528787 w 12192000"/>
            <a:gd name="connsiteY11389" fmla="*/ 2301863 h 6858000"/>
            <a:gd name="connsiteX11390" fmla="*/ 9611129 w 12192000"/>
            <a:gd name="connsiteY11390" fmla="*/ 2301863 h 6858000"/>
            <a:gd name="connsiteX11391" fmla="*/ 9582898 w 12192000"/>
            <a:gd name="connsiteY11391" fmla="*/ 2329764 h 6858000"/>
            <a:gd name="connsiteX11392" fmla="*/ 9611129 w 12192000"/>
            <a:gd name="connsiteY11392" fmla="*/ 2357666 h 6858000"/>
            <a:gd name="connsiteX11393" fmla="*/ 9637007 w 12192000"/>
            <a:gd name="connsiteY11393" fmla="*/ 2329764 h 6858000"/>
            <a:gd name="connsiteX11394" fmla="*/ 9611129 w 12192000"/>
            <a:gd name="connsiteY11394" fmla="*/ 2301863 h 6858000"/>
            <a:gd name="connsiteX11395" fmla="*/ 9688765 w 12192000"/>
            <a:gd name="connsiteY11395" fmla="*/ 2301863 h 6858000"/>
            <a:gd name="connsiteX11396" fmla="*/ 9662886 w 12192000"/>
            <a:gd name="connsiteY11396" fmla="*/ 2329764 h 6858000"/>
            <a:gd name="connsiteX11397" fmla="*/ 9688765 w 12192000"/>
            <a:gd name="connsiteY11397" fmla="*/ 2357666 h 6858000"/>
            <a:gd name="connsiteX11398" fmla="*/ 9716995 w 12192000"/>
            <a:gd name="connsiteY11398" fmla="*/ 2329764 h 6858000"/>
            <a:gd name="connsiteX11399" fmla="*/ 9688765 w 12192000"/>
            <a:gd name="connsiteY11399" fmla="*/ 2301863 h 6858000"/>
            <a:gd name="connsiteX11400" fmla="*/ 9768751 w 12192000"/>
            <a:gd name="connsiteY11400" fmla="*/ 2301863 h 6858000"/>
            <a:gd name="connsiteX11401" fmla="*/ 9740520 w 12192000"/>
            <a:gd name="connsiteY11401" fmla="*/ 2329764 h 6858000"/>
            <a:gd name="connsiteX11402" fmla="*/ 9768751 w 12192000"/>
            <a:gd name="connsiteY11402" fmla="*/ 2357666 h 6858000"/>
            <a:gd name="connsiteX11403" fmla="*/ 9796982 w 12192000"/>
            <a:gd name="connsiteY11403" fmla="*/ 2329764 h 6858000"/>
            <a:gd name="connsiteX11404" fmla="*/ 9768751 w 12192000"/>
            <a:gd name="connsiteY11404" fmla="*/ 2301863 h 6858000"/>
            <a:gd name="connsiteX11405" fmla="*/ 9848740 w 12192000"/>
            <a:gd name="connsiteY11405" fmla="*/ 2301863 h 6858000"/>
            <a:gd name="connsiteX11406" fmla="*/ 9822861 w 12192000"/>
            <a:gd name="connsiteY11406" fmla="*/ 2329764 h 6858000"/>
            <a:gd name="connsiteX11407" fmla="*/ 9848740 w 12192000"/>
            <a:gd name="connsiteY11407" fmla="*/ 2357666 h 6858000"/>
            <a:gd name="connsiteX11408" fmla="*/ 9876971 w 12192000"/>
            <a:gd name="connsiteY11408" fmla="*/ 2329764 h 6858000"/>
            <a:gd name="connsiteX11409" fmla="*/ 9848740 w 12192000"/>
            <a:gd name="connsiteY11409" fmla="*/ 2301863 h 6858000"/>
            <a:gd name="connsiteX11410" fmla="*/ 9931082 w 12192000"/>
            <a:gd name="connsiteY11410" fmla="*/ 2301863 h 6858000"/>
            <a:gd name="connsiteX11411" fmla="*/ 9902851 w 12192000"/>
            <a:gd name="connsiteY11411" fmla="*/ 2329764 h 6858000"/>
            <a:gd name="connsiteX11412" fmla="*/ 9931082 w 12192000"/>
            <a:gd name="connsiteY11412" fmla="*/ 2357666 h 6858000"/>
            <a:gd name="connsiteX11413" fmla="*/ 9959314 w 12192000"/>
            <a:gd name="connsiteY11413" fmla="*/ 2329764 h 6858000"/>
            <a:gd name="connsiteX11414" fmla="*/ 9931082 w 12192000"/>
            <a:gd name="connsiteY11414" fmla="*/ 2301863 h 6858000"/>
            <a:gd name="connsiteX11415" fmla="*/ 10011069 w 12192000"/>
            <a:gd name="connsiteY11415" fmla="*/ 2301863 h 6858000"/>
            <a:gd name="connsiteX11416" fmla="*/ 9982838 w 12192000"/>
            <a:gd name="connsiteY11416" fmla="*/ 2329764 h 6858000"/>
            <a:gd name="connsiteX11417" fmla="*/ 10011069 w 12192000"/>
            <a:gd name="connsiteY11417" fmla="*/ 2357666 h 6858000"/>
            <a:gd name="connsiteX11418" fmla="*/ 10039300 w 12192000"/>
            <a:gd name="connsiteY11418" fmla="*/ 2329764 h 6858000"/>
            <a:gd name="connsiteX11419" fmla="*/ 10011069 w 12192000"/>
            <a:gd name="connsiteY11419" fmla="*/ 2301863 h 6858000"/>
            <a:gd name="connsiteX11420" fmla="*/ 1327626 w 12192000"/>
            <a:gd name="connsiteY11420" fmla="*/ 2380917 h 6858000"/>
            <a:gd name="connsiteX11421" fmla="*/ 1301747 w 12192000"/>
            <a:gd name="connsiteY11421" fmla="*/ 2408818 h 6858000"/>
            <a:gd name="connsiteX11422" fmla="*/ 1327626 w 12192000"/>
            <a:gd name="connsiteY11422" fmla="*/ 2436720 h 6858000"/>
            <a:gd name="connsiteX11423" fmla="*/ 1355857 w 12192000"/>
            <a:gd name="connsiteY11423" fmla="*/ 2408818 h 6858000"/>
            <a:gd name="connsiteX11424" fmla="*/ 1327626 w 12192000"/>
            <a:gd name="connsiteY11424" fmla="*/ 2380917 h 6858000"/>
            <a:gd name="connsiteX11425" fmla="*/ 1487602 w 12192000"/>
            <a:gd name="connsiteY11425" fmla="*/ 2380917 h 6858000"/>
            <a:gd name="connsiteX11426" fmla="*/ 1459371 w 12192000"/>
            <a:gd name="connsiteY11426" fmla="*/ 2408818 h 6858000"/>
            <a:gd name="connsiteX11427" fmla="*/ 1487602 w 12192000"/>
            <a:gd name="connsiteY11427" fmla="*/ 2436720 h 6858000"/>
            <a:gd name="connsiteX11428" fmla="*/ 1515833 w 12192000"/>
            <a:gd name="connsiteY11428" fmla="*/ 2408818 h 6858000"/>
            <a:gd name="connsiteX11429" fmla="*/ 1487602 w 12192000"/>
            <a:gd name="connsiteY11429" fmla="*/ 2380917 h 6858000"/>
            <a:gd name="connsiteX11430" fmla="*/ 1569943 w 12192000"/>
            <a:gd name="connsiteY11430" fmla="*/ 2380917 h 6858000"/>
            <a:gd name="connsiteX11431" fmla="*/ 1541712 w 12192000"/>
            <a:gd name="connsiteY11431" fmla="*/ 2408818 h 6858000"/>
            <a:gd name="connsiteX11432" fmla="*/ 1569943 w 12192000"/>
            <a:gd name="connsiteY11432" fmla="*/ 2436720 h 6858000"/>
            <a:gd name="connsiteX11433" fmla="*/ 1598174 w 12192000"/>
            <a:gd name="connsiteY11433" fmla="*/ 2408818 h 6858000"/>
            <a:gd name="connsiteX11434" fmla="*/ 1569943 w 12192000"/>
            <a:gd name="connsiteY11434" fmla="*/ 2380917 h 6858000"/>
            <a:gd name="connsiteX11435" fmla="*/ 1649932 w 12192000"/>
            <a:gd name="connsiteY11435" fmla="*/ 2380917 h 6858000"/>
            <a:gd name="connsiteX11436" fmla="*/ 1621701 w 12192000"/>
            <a:gd name="connsiteY11436" fmla="*/ 2408818 h 6858000"/>
            <a:gd name="connsiteX11437" fmla="*/ 1649932 w 12192000"/>
            <a:gd name="connsiteY11437" fmla="*/ 2436720 h 6858000"/>
            <a:gd name="connsiteX11438" fmla="*/ 1678163 w 12192000"/>
            <a:gd name="connsiteY11438" fmla="*/ 2408818 h 6858000"/>
            <a:gd name="connsiteX11439" fmla="*/ 1649932 w 12192000"/>
            <a:gd name="connsiteY11439" fmla="*/ 2380917 h 6858000"/>
            <a:gd name="connsiteX11440" fmla="*/ 1729920 w 12192000"/>
            <a:gd name="connsiteY11440" fmla="*/ 2380917 h 6858000"/>
            <a:gd name="connsiteX11441" fmla="*/ 1701689 w 12192000"/>
            <a:gd name="connsiteY11441" fmla="*/ 2408818 h 6858000"/>
            <a:gd name="connsiteX11442" fmla="*/ 1729920 w 12192000"/>
            <a:gd name="connsiteY11442" fmla="*/ 2436720 h 6858000"/>
            <a:gd name="connsiteX11443" fmla="*/ 1758151 w 12192000"/>
            <a:gd name="connsiteY11443" fmla="*/ 2408818 h 6858000"/>
            <a:gd name="connsiteX11444" fmla="*/ 1729920 w 12192000"/>
            <a:gd name="connsiteY11444" fmla="*/ 2380917 h 6858000"/>
            <a:gd name="connsiteX11445" fmla="*/ 1809908 w 12192000"/>
            <a:gd name="connsiteY11445" fmla="*/ 2380917 h 6858000"/>
            <a:gd name="connsiteX11446" fmla="*/ 1781677 w 12192000"/>
            <a:gd name="connsiteY11446" fmla="*/ 2408818 h 6858000"/>
            <a:gd name="connsiteX11447" fmla="*/ 1809908 w 12192000"/>
            <a:gd name="connsiteY11447" fmla="*/ 2436720 h 6858000"/>
            <a:gd name="connsiteX11448" fmla="*/ 1838139 w 12192000"/>
            <a:gd name="connsiteY11448" fmla="*/ 2408818 h 6858000"/>
            <a:gd name="connsiteX11449" fmla="*/ 1809908 w 12192000"/>
            <a:gd name="connsiteY11449" fmla="*/ 2380917 h 6858000"/>
            <a:gd name="connsiteX11450" fmla="*/ 1889897 w 12192000"/>
            <a:gd name="connsiteY11450" fmla="*/ 2380917 h 6858000"/>
            <a:gd name="connsiteX11451" fmla="*/ 1864018 w 12192000"/>
            <a:gd name="connsiteY11451" fmla="*/ 2408818 h 6858000"/>
            <a:gd name="connsiteX11452" fmla="*/ 1889897 w 12192000"/>
            <a:gd name="connsiteY11452" fmla="*/ 2436720 h 6858000"/>
            <a:gd name="connsiteX11453" fmla="*/ 1918128 w 12192000"/>
            <a:gd name="connsiteY11453" fmla="*/ 2408818 h 6858000"/>
            <a:gd name="connsiteX11454" fmla="*/ 1889897 w 12192000"/>
            <a:gd name="connsiteY11454" fmla="*/ 2380917 h 6858000"/>
            <a:gd name="connsiteX11455" fmla="*/ 2452168 w 12192000"/>
            <a:gd name="connsiteY11455" fmla="*/ 2380917 h 6858000"/>
            <a:gd name="connsiteX11456" fmla="*/ 2426289 w 12192000"/>
            <a:gd name="connsiteY11456" fmla="*/ 2408818 h 6858000"/>
            <a:gd name="connsiteX11457" fmla="*/ 2452168 w 12192000"/>
            <a:gd name="connsiteY11457" fmla="*/ 2436720 h 6858000"/>
            <a:gd name="connsiteX11458" fmla="*/ 2480399 w 12192000"/>
            <a:gd name="connsiteY11458" fmla="*/ 2408818 h 6858000"/>
            <a:gd name="connsiteX11459" fmla="*/ 2452168 w 12192000"/>
            <a:gd name="connsiteY11459" fmla="*/ 2380917 h 6858000"/>
            <a:gd name="connsiteX11460" fmla="*/ 2614497 w 12192000"/>
            <a:gd name="connsiteY11460" fmla="*/ 2380917 h 6858000"/>
            <a:gd name="connsiteX11461" fmla="*/ 2586266 w 12192000"/>
            <a:gd name="connsiteY11461" fmla="*/ 2408818 h 6858000"/>
            <a:gd name="connsiteX11462" fmla="*/ 2614497 w 12192000"/>
            <a:gd name="connsiteY11462" fmla="*/ 2436720 h 6858000"/>
            <a:gd name="connsiteX11463" fmla="*/ 2642728 w 12192000"/>
            <a:gd name="connsiteY11463" fmla="*/ 2408818 h 6858000"/>
            <a:gd name="connsiteX11464" fmla="*/ 2614497 w 12192000"/>
            <a:gd name="connsiteY11464" fmla="*/ 2380917 h 6858000"/>
            <a:gd name="connsiteX11465" fmla="*/ 2694485 w 12192000"/>
            <a:gd name="connsiteY11465" fmla="*/ 2380917 h 6858000"/>
            <a:gd name="connsiteX11466" fmla="*/ 2668607 w 12192000"/>
            <a:gd name="connsiteY11466" fmla="*/ 2408818 h 6858000"/>
            <a:gd name="connsiteX11467" fmla="*/ 2694485 w 12192000"/>
            <a:gd name="connsiteY11467" fmla="*/ 2436720 h 6858000"/>
            <a:gd name="connsiteX11468" fmla="*/ 2722717 w 12192000"/>
            <a:gd name="connsiteY11468" fmla="*/ 2408818 h 6858000"/>
            <a:gd name="connsiteX11469" fmla="*/ 2694485 w 12192000"/>
            <a:gd name="connsiteY11469" fmla="*/ 2380917 h 6858000"/>
            <a:gd name="connsiteX11470" fmla="*/ 5025911 w 12192000"/>
            <a:gd name="connsiteY11470" fmla="*/ 2380917 h 6858000"/>
            <a:gd name="connsiteX11471" fmla="*/ 4997680 w 12192000"/>
            <a:gd name="connsiteY11471" fmla="*/ 2408818 h 6858000"/>
            <a:gd name="connsiteX11472" fmla="*/ 5025911 w 12192000"/>
            <a:gd name="connsiteY11472" fmla="*/ 2436720 h 6858000"/>
            <a:gd name="connsiteX11473" fmla="*/ 5054142 w 12192000"/>
            <a:gd name="connsiteY11473" fmla="*/ 2408818 h 6858000"/>
            <a:gd name="connsiteX11474" fmla="*/ 5025911 w 12192000"/>
            <a:gd name="connsiteY11474" fmla="*/ 2380917 h 6858000"/>
            <a:gd name="connsiteX11475" fmla="*/ 5105901 w 12192000"/>
            <a:gd name="connsiteY11475" fmla="*/ 2380917 h 6858000"/>
            <a:gd name="connsiteX11476" fmla="*/ 5077670 w 12192000"/>
            <a:gd name="connsiteY11476" fmla="*/ 2408818 h 6858000"/>
            <a:gd name="connsiteX11477" fmla="*/ 5105901 w 12192000"/>
            <a:gd name="connsiteY11477" fmla="*/ 2436720 h 6858000"/>
            <a:gd name="connsiteX11478" fmla="*/ 5134133 w 12192000"/>
            <a:gd name="connsiteY11478" fmla="*/ 2408818 h 6858000"/>
            <a:gd name="connsiteX11479" fmla="*/ 5105901 w 12192000"/>
            <a:gd name="connsiteY11479" fmla="*/ 2380917 h 6858000"/>
            <a:gd name="connsiteX11480" fmla="*/ 5185888 w 12192000"/>
            <a:gd name="connsiteY11480" fmla="*/ 2380917 h 6858000"/>
            <a:gd name="connsiteX11481" fmla="*/ 5157657 w 12192000"/>
            <a:gd name="connsiteY11481" fmla="*/ 2408818 h 6858000"/>
            <a:gd name="connsiteX11482" fmla="*/ 5185888 w 12192000"/>
            <a:gd name="connsiteY11482" fmla="*/ 2436720 h 6858000"/>
            <a:gd name="connsiteX11483" fmla="*/ 5214119 w 12192000"/>
            <a:gd name="connsiteY11483" fmla="*/ 2408818 h 6858000"/>
            <a:gd name="connsiteX11484" fmla="*/ 5185888 w 12192000"/>
            <a:gd name="connsiteY11484" fmla="*/ 2380917 h 6858000"/>
            <a:gd name="connsiteX11485" fmla="*/ 5268230 w 12192000"/>
            <a:gd name="connsiteY11485" fmla="*/ 2380917 h 6858000"/>
            <a:gd name="connsiteX11486" fmla="*/ 5239999 w 12192000"/>
            <a:gd name="connsiteY11486" fmla="*/ 2408818 h 6858000"/>
            <a:gd name="connsiteX11487" fmla="*/ 5268230 w 12192000"/>
            <a:gd name="connsiteY11487" fmla="*/ 2436720 h 6858000"/>
            <a:gd name="connsiteX11488" fmla="*/ 5294108 w 12192000"/>
            <a:gd name="connsiteY11488" fmla="*/ 2408818 h 6858000"/>
            <a:gd name="connsiteX11489" fmla="*/ 5268230 w 12192000"/>
            <a:gd name="connsiteY11489" fmla="*/ 2380917 h 6858000"/>
            <a:gd name="connsiteX11490" fmla="*/ 5348219 w 12192000"/>
            <a:gd name="connsiteY11490" fmla="*/ 2380917 h 6858000"/>
            <a:gd name="connsiteX11491" fmla="*/ 5322340 w 12192000"/>
            <a:gd name="connsiteY11491" fmla="*/ 2408818 h 6858000"/>
            <a:gd name="connsiteX11492" fmla="*/ 5348219 w 12192000"/>
            <a:gd name="connsiteY11492" fmla="*/ 2436720 h 6858000"/>
            <a:gd name="connsiteX11493" fmla="*/ 5376449 w 12192000"/>
            <a:gd name="connsiteY11493" fmla="*/ 2408818 h 6858000"/>
            <a:gd name="connsiteX11494" fmla="*/ 5348219 w 12192000"/>
            <a:gd name="connsiteY11494" fmla="*/ 2380917 h 6858000"/>
            <a:gd name="connsiteX11495" fmla="*/ 5428206 w 12192000"/>
            <a:gd name="connsiteY11495" fmla="*/ 2380917 h 6858000"/>
            <a:gd name="connsiteX11496" fmla="*/ 5399975 w 12192000"/>
            <a:gd name="connsiteY11496" fmla="*/ 2408818 h 6858000"/>
            <a:gd name="connsiteX11497" fmla="*/ 5428206 w 12192000"/>
            <a:gd name="connsiteY11497" fmla="*/ 2436720 h 6858000"/>
            <a:gd name="connsiteX11498" fmla="*/ 5456437 w 12192000"/>
            <a:gd name="connsiteY11498" fmla="*/ 2408818 h 6858000"/>
            <a:gd name="connsiteX11499" fmla="*/ 5428206 w 12192000"/>
            <a:gd name="connsiteY11499" fmla="*/ 2380917 h 6858000"/>
            <a:gd name="connsiteX11500" fmla="*/ 5508195 w 12192000"/>
            <a:gd name="connsiteY11500" fmla="*/ 2380917 h 6858000"/>
            <a:gd name="connsiteX11501" fmla="*/ 5482316 w 12192000"/>
            <a:gd name="connsiteY11501" fmla="*/ 2408818 h 6858000"/>
            <a:gd name="connsiteX11502" fmla="*/ 5508195 w 12192000"/>
            <a:gd name="connsiteY11502" fmla="*/ 2436720 h 6858000"/>
            <a:gd name="connsiteX11503" fmla="*/ 5536426 w 12192000"/>
            <a:gd name="connsiteY11503" fmla="*/ 2408818 h 6858000"/>
            <a:gd name="connsiteX11504" fmla="*/ 5508195 w 12192000"/>
            <a:gd name="connsiteY11504" fmla="*/ 2380917 h 6858000"/>
            <a:gd name="connsiteX11505" fmla="*/ 5588183 w 12192000"/>
            <a:gd name="connsiteY11505" fmla="*/ 2380917 h 6858000"/>
            <a:gd name="connsiteX11506" fmla="*/ 5559952 w 12192000"/>
            <a:gd name="connsiteY11506" fmla="*/ 2408818 h 6858000"/>
            <a:gd name="connsiteX11507" fmla="*/ 5588183 w 12192000"/>
            <a:gd name="connsiteY11507" fmla="*/ 2436720 h 6858000"/>
            <a:gd name="connsiteX11508" fmla="*/ 5616414 w 12192000"/>
            <a:gd name="connsiteY11508" fmla="*/ 2408818 h 6858000"/>
            <a:gd name="connsiteX11509" fmla="*/ 5588183 w 12192000"/>
            <a:gd name="connsiteY11509" fmla="*/ 2380917 h 6858000"/>
            <a:gd name="connsiteX11510" fmla="*/ 5668172 w 12192000"/>
            <a:gd name="connsiteY11510" fmla="*/ 2380917 h 6858000"/>
            <a:gd name="connsiteX11511" fmla="*/ 5642294 w 12192000"/>
            <a:gd name="connsiteY11511" fmla="*/ 2408818 h 6858000"/>
            <a:gd name="connsiteX11512" fmla="*/ 5668172 w 12192000"/>
            <a:gd name="connsiteY11512" fmla="*/ 2436720 h 6858000"/>
            <a:gd name="connsiteX11513" fmla="*/ 5696403 w 12192000"/>
            <a:gd name="connsiteY11513" fmla="*/ 2408818 h 6858000"/>
            <a:gd name="connsiteX11514" fmla="*/ 5668172 w 12192000"/>
            <a:gd name="connsiteY11514" fmla="*/ 2380917 h 6858000"/>
            <a:gd name="connsiteX11515" fmla="*/ 5750512 w 12192000"/>
            <a:gd name="connsiteY11515" fmla="*/ 2380917 h 6858000"/>
            <a:gd name="connsiteX11516" fmla="*/ 5722281 w 12192000"/>
            <a:gd name="connsiteY11516" fmla="*/ 2408818 h 6858000"/>
            <a:gd name="connsiteX11517" fmla="*/ 5750512 w 12192000"/>
            <a:gd name="connsiteY11517" fmla="*/ 2436720 h 6858000"/>
            <a:gd name="connsiteX11518" fmla="*/ 5778743 w 12192000"/>
            <a:gd name="connsiteY11518" fmla="*/ 2408818 h 6858000"/>
            <a:gd name="connsiteX11519" fmla="*/ 5750512 w 12192000"/>
            <a:gd name="connsiteY11519" fmla="*/ 2380917 h 6858000"/>
            <a:gd name="connsiteX11520" fmla="*/ 5832854 w 12192000"/>
            <a:gd name="connsiteY11520" fmla="*/ 2380917 h 6858000"/>
            <a:gd name="connsiteX11521" fmla="*/ 5804623 w 12192000"/>
            <a:gd name="connsiteY11521" fmla="*/ 2408818 h 6858000"/>
            <a:gd name="connsiteX11522" fmla="*/ 5832854 w 12192000"/>
            <a:gd name="connsiteY11522" fmla="*/ 2436720 h 6858000"/>
            <a:gd name="connsiteX11523" fmla="*/ 5858732 w 12192000"/>
            <a:gd name="connsiteY11523" fmla="*/ 2408818 h 6858000"/>
            <a:gd name="connsiteX11524" fmla="*/ 5832854 w 12192000"/>
            <a:gd name="connsiteY11524" fmla="*/ 2380917 h 6858000"/>
            <a:gd name="connsiteX11525" fmla="*/ 5910489 w 12192000"/>
            <a:gd name="connsiteY11525" fmla="*/ 2380917 h 6858000"/>
            <a:gd name="connsiteX11526" fmla="*/ 5882258 w 12192000"/>
            <a:gd name="connsiteY11526" fmla="*/ 2408818 h 6858000"/>
            <a:gd name="connsiteX11527" fmla="*/ 5910489 w 12192000"/>
            <a:gd name="connsiteY11527" fmla="*/ 2436720 h 6858000"/>
            <a:gd name="connsiteX11528" fmla="*/ 5938720 w 12192000"/>
            <a:gd name="connsiteY11528" fmla="*/ 2408818 h 6858000"/>
            <a:gd name="connsiteX11529" fmla="*/ 5910489 w 12192000"/>
            <a:gd name="connsiteY11529" fmla="*/ 2380917 h 6858000"/>
            <a:gd name="connsiteX11530" fmla="*/ 5992830 w 12192000"/>
            <a:gd name="connsiteY11530" fmla="*/ 2380917 h 6858000"/>
            <a:gd name="connsiteX11531" fmla="*/ 5964599 w 12192000"/>
            <a:gd name="connsiteY11531" fmla="*/ 2408818 h 6858000"/>
            <a:gd name="connsiteX11532" fmla="*/ 5992830 w 12192000"/>
            <a:gd name="connsiteY11532" fmla="*/ 2436720 h 6858000"/>
            <a:gd name="connsiteX11533" fmla="*/ 6018709 w 12192000"/>
            <a:gd name="connsiteY11533" fmla="*/ 2408818 h 6858000"/>
            <a:gd name="connsiteX11534" fmla="*/ 5992830 w 12192000"/>
            <a:gd name="connsiteY11534" fmla="*/ 2380917 h 6858000"/>
            <a:gd name="connsiteX11535" fmla="*/ 6070466 w 12192000"/>
            <a:gd name="connsiteY11535" fmla="*/ 2380917 h 6858000"/>
            <a:gd name="connsiteX11536" fmla="*/ 6042235 w 12192000"/>
            <a:gd name="connsiteY11536" fmla="*/ 2408818 h 6858000"/>
            <a:gd name="connsiteX11537" fmla="*/ 6070466 w 12192000"/>
            <a:gd name="connsiteY11537" fmla="*/ 2436720 h 6858000"/>
            <a:gd name="connsiteX11538" fmla="*/ 6098697 w 12192000"/>
            <a:gd name="connsiteY11538" fmla="*/ 2408818 h 6858000"/>
            <a:gd name="connsiteX11539" fmla="*/ 6070466 w 12192000"/>
            <a:gd name="connsiteY11539" fmla="*/ 2380917 h 6858000"/>
            <a:gd name="connsiteX11540" fmla="*/ 6150454 w 12192000"/>
            <a:gd name="connsiteY11540" fmla="*/ 2380917 h 6858000"/>
            <a:gd name="connsiteX11541" fmla="*/ 6122223 w 12192000"/>
            <a:gd name="connsiteY11541" fmla="*/ 2408818 h 6858000"/>
            <a:gd name="connsiteX11542" fmla="*/ 6150454 w 12192000"/>
            <a:gd name="connsiteY11542" fmla="*/ 2436720 h 6858000"/>
            <a:gd name="connsiteX11543" fmla="*/ 6178685 w 12192000"/>
            <a:gd name="connsiteY11543" fmla="*/ 2408818 h 6858000"/>
            <a:gd name="connsiteX11544" fmla="*/ 6150454 w 12192000"/>
            <a:gd name="connsiteY11544" fmla="*/ 2380917 h 6858000"/>
            <a:gd name="connsiteX11545" fmla="*/ 6232796 w 12192000"/>
            <a:gd name="connsiteY11545" fmla="*/ 2380917 h 6858000"/>
            <a:gd name="connsiteX11546" fmla="*/ 6206918 w 12192000"/>
            <a:gd name="connsiteY11546" fmla="*/ 2408818 h 6858000"/>
            <a:gd name="connsiteX11547" fmla="*/ 6232796 w 12192000"/>
            <a:gd name="connsiteY11547" fmla="*/ 2436720 h 6858000"/>
            <a:gd name="connsiteX11548" fmla="*/ 6261027 w 12192000"/>
            <a:gd name="connsiteY11548" fmla="*/ 2408818 h 6858000"/>
            <a:gd name="connsiteX11549" fmla="*/ 6232796 w 12192000"/>
            <a:gd name="connsiteY11549" fmla="*/ 2380917 h 6858000"/>
            <a:gd name="connsiteX11550" fmla="*/ 6312785 w 12192000"/>
            <a:gd name="connsiteY11550" fmla="*/ 2380917 h 6858000"/>
            <a:gd name="connsiteX11551" fmla="*/ 6286906 w 12192000"/>
            <a:gd name="connsiteY11551" fmla="*/ 2408818 h 6858000"/>
            <a:gd name="connsiteX11552" fmla="*/ 6312785 w 12192000"/>
            <a:gd name="connsiteY11552" fmla="*/ 2436720 h 6858000"/>
            <a:gd name="connsiteX11553" fmla="*/ 6341015 w 12192000"/>
            <a:gd name="connsiteY11553" fmla="*/ 2408818 h 6858000"/>
            <a:gd name="connsiteX11554" fmla="*/ 6312785 w 12192000"/>
            <a:gd name="connsiteY11554" fmla="*/ 2380917 h 6858000"/>
            <a:gd name="connsiteX11555" fmla="*/ 6392773 w 12192000"/>
            <a:gd name="connsiteY11555" fmla="*/ 2380917 h 6858000"/>
            <a:gd name="connsiteX11556" fmla="*/ 6366894 w 12192000"/>
            <a:gd name="connsiteY11556" fmla="*/ 2408818 h 6858000"/>
            <a:gd name="connsiteX11557" fmla="*/ 6392773 w 12192000"/>
            <a:gd name="connsiteY11557" fmla="*/ 2436720 h 6858000"/>
            <a:gd name="connsiteX11558" fmla="*/ 6421003 w 12192000"/>
            <a:gd name="connsiteY11558" fmla="*/ 2408818 h 6858000"/>
            <a:gd name="connsiteX11559" fmla="*/ 6392773 w 12192000"/>
            <a:gd name="connsiteY11559" fmla="*/ 2380917 h 6858000"/>
            <a:gd name="connsiteX11560" fmla="*/ 6472761 w 12192000"/>
            <a:gd name="connsiteY11560" fmla="*/ 2380917 h 6858000"/>
            <a:gd name="connsiteX11561" fmla="*/ 6444530 w 12192000"/>
            <a:gd name="connsiteY11561" fmla="*/ 2408818 h 6858000"/>
            <a:gd name="connsiteX11562" fmla="*/ 6472761 w 12192000"/>
            <a:gd name="connsiteY11562" fmla="*/ 2436720 h 6858000"/>
            <a:gd name="connsiteX11563" fmla="*/ 6500993 w 12192000"/>
            <a:gd name="connsiteY11563" fmla="*/ 2408818 h 6858000"/>
            <a:gd name="connsiteX11564" fmla="*/ 6472761 w 12192000"/>
            <a:gd name="connsiteY11564" fmla="*/ 2380917 h 6858000"/>
            <a:gd name="connsiteX11565" fmla="*/ 6552749 w 12192000"/>
            <a:gd name="connsiteY11565" fmla="*/ 2380917 h 6858000"/>
            <a:gd name="connsiteX11566" fmla="*/ 6524518 w 12192000"/>
            <a:gd name="connsiteY11566" fmla="*/ 2408818 h 6858000"/>
            <a:gd name="connsiteX11567" fmla="*/ 6552749 w 12192000"/>
            <a:gd name="connsiteY11567" fmla="*/ 2436720 h 6858000"/>
            <a:gd name="connsiteX11568" fmla="*/ 6580980 w 12192000"/>
            <a:gd name="connsiteY11568" fmla="*/ 2408818 h 6858000"/>
            <a:gd name="connsiteX11569" fmla="*/ 6552749 w 12192000"/>
            <a:gd name="connsiteY11569" fmla="*/ 2380917 h 6858000"/>
            <a:gd name="connsiteX11570" fmla="*/ 6632737 w 12192000"/>
            <a:gd name="connsiteY11570" fmla="*/ 2380917 h 6858000"/>
            <a:gd name="connsiteX11571" fmla="*/ 6604506 w 12192000"/>
            <a:gd name="connsiteY11571" fmla="*/ 2408818 h 6858000"/>
            <a:gd name="connsiteX11572" fmla="*/ 6632737 w 12192000"/>
            <a:gd name="connsiteY11572" fmla="*/ 2436720 h 6858000"/>
            <a:gd name="connsiteX11573" fmla="*/ 6660968 w 12192000"/>
            <a:gd name="connsiteY11573" fmla="*/ 2408818 h 6858000"/>
            <a:gd name="connsiteX11574" fmla="*/ 6632737 w 12192000"/>
            <a:gd name="connsiteY11574" fmla="*/ 2380917 h 6858000"/>
            <a:gd name="connsiteX11575" fmla="*/ 6715078 w 12192000"/>
            <a:gd name="connsiteY11575" fmla="*/ 2380917 h 6858000"/>
            <a:gd name="connsiteX11576" fmla="*/ 6686847 w 12192000"/>
            <a:gd name="connsiteY11576" fmla="*/ 2408818 h 6858000"/>
            <a:gd name="connsiteX11577" fmla="*/ 6715078 w 12192000"/>
            <a:gd name="connsiteY11577" fmla="*/ 2436720 h 6858000"/>
            <a:gd name="connsiteX11578" fmla="*/ 6743309 w 12192000"/>
            <a:gd name="connsiteY11578" fmla="*/ 2408818 h 6858000"/>
            <a:gd name="connsiteX11579" fmla="*/ 6715078 w 12192000"/>
            <a:gd name="connsiteY11579" fmla="*/ 2380917 h 6858000"/>
            <a:gd name="connsiteX11580" fmla="*/ 6795066 w 12192000"/>
            <a:gd name="connsiteY11580" fmla="*/ 2380917 h 6858000"/>
            <a:gd name="connsiteX11581" fmla="*/ 6766835 w 12192000"/>
            <a:gd name="connsiteY11581" fmla="*/ 2408818 h 6858000"/>
            <a:gd name="connsiteX11582" fmla="*/ 6795066 w 12192000"/>
            <a:gd name="connsiteY11582" fmla="*/ 2436720 h 6858000"/>
            <a:gd name="connsiteX11583" fmla="*/ 6823297 w 12192000"/>
            <a:gd name="connsiteY11583" fmla="*/ 2408818 h 6858000"/>
            <a:gd name="connsiteX11584" fmla="*/ 6795066 w 12192000"/>
            <a:gd name="connsiteY11584" fmla="*/ 2380917 h 6858000"/>
            <a:gd name="connsiteX11585" fmla="*/ 6955043 w 12192000"/>
            <a:gd name="connsiteY11585" fmla="*/ 2380917 h 6858000"/>
            <a:gd name="connsiteX11586" fmla="*/ 6926812 w 12192000"/>
            <a:gd name="connsiteY11586" fmla="*/ 2408818 h 6858000"/>
            <a:gd name="connsiteX11587" fmla="*/ 6955043 w 12192000"/>
            <a:gd name="connsiteY11587" fmla="*/ 2436720 h 6858000"/>
            <a:gd name="connsiteX11588" fmla="*/ 6983275 w 12192000"/>
            <a:gd name="connsiteY11588" fmla="*/ 2408818 h 6858000"/>
            <a:gd name="connsiteX11589" fmla="*/ 6955043 w 12192000"/>
            <a:gd name="connsiteY11589" fmla="*/ 2380917 h 6858000"/>
            <a:gd name="connsiteX11590" fmla="*/ 7035031 w 12192000"/>
            <a:gd name="connsiteY11590" fmla="*/ 2380917 h 6858000"/>
            <a:gd name="connsiteX11591" fmla="*/ 7009152 w 12192000"/>
            <a:gd name="connsiteY11591" fmla="*/ 2408818 h 6858000"/>
            <a:gd name="connsiteX11592" fmla="*/ 7035031 w 12192000"/>
            <a:gd name="connsiteY11592" fmla="*/ 2436720 h 6858000"/>
            <a:gd name="connsiteX11593" fmla="*/ 7063262 w 12192000"/>
            <a:gd name="connsiteY11593" fmla="*/ 2408818 h 6858000"/>
            <a:gd name="connsiteX11594" fmla="*/ 7035031 w 12192000"/>
            <a:gd name="connsiteY11594" fmla="*/ 2380917 h 6858000"/>
            <a:gd name="connsiteX11595" fmla="*/ 7115020 w 12192000"/>
            <a:gd name="connsiteY11595" fmla="*/ 2380917 h 6858000"/>
            <a:gd name="connsiteX11596" fmla="*/ 7089142 w 12192000"/>
            <a:gd name="connsiteY11596" fmla="*/ 2408818 h 6858000"/>
            <a:gd name="connsiteX11597" fmla="*/ 7115020 w 12192000"/>
            <a:gd name="connsiteY11597" fmla="*/ 2436720 h 6858000"/>
            <a:gd name="connsiteX11598" fmla="*/ 7143251 w 12192000"/>
            <a:gd name="connsiteY11598" fmla="*/ 2408818 h 6858000"/>
            <a:gd name="connsiteX11599" fmla="*/ 7115020 w 12192000"/>
            <a:gd name="connsiteY11599" fmla="*/ 2380917 h 6858000"/>
            <a:gd name="connsiteX11600" fmla="*/ 7197361 w 12192000"/>
            <a:gd name="connsiteY11600" fmla="*/ 2380917 h 6858000"/>
            <a:gd name="connsiteX11601" fmla="*/ 7169130 w 12192000"/>
            <a:gd name="connsiteY11601" fmla="*/ 2408818 h 6858000"/>
            <a:gd name="connsiteX11602" fmla="*/ 7197361 w 12192000"/>
            <a:gd name="connsiteY11602" fmla="*/ 2436720 h 6858000"/>
            <a:gd name="connsiteX11603" fmla="*/ 7225592 w 12192000"/>
            <a:gd name="connsiteY11603" fmla="*/ 2408818 h 6858000"/>
            <a:gd name="connsiteX11604" fmla="*/ 7197361 w 12192000"/>
            <a:gd name="connsiteY11604" fmla="*/ 2380917 h 6858000"/>
            <a:gd name="connsiteX11605" fmla="*/ 7277349 w 12192000"/>
            <a:gd name="connsiteY11605" fmla="*/ 2380917 h 6858000"/>
            <a:gd name="connsiteX11606" fmla="*/ 7249118 w 12192000"/>
            <a:gd name="connsiteY11606" fmla="*/ 2408818 h 6858000"/>
            <a:gd name="connsiteX11607" fmla="*/ 7277349 w 12192000"/>
            <a:gd name="connsiteY11607" fmla="*/ 2436720 h 6858000"/>
            <a:gd name="connsiteX11608" fmla="*/ 7305580 w 12192000"/>
            <a:gd name="connsiteY11608" fmla="*/ 2408818 h 6858000"/>
            <a:gd name="connsiteX11609" fmla="*/ 7277349 w 12192000"/>
            <a:gd name="connsiteY11609" fmla="*/ 2380917 h 6858000"/>
            <a:gd name="connsiteX11610" fmla="*/ 7357337 w 12192000"/>
            <a:gd name="connsiteY11610" fmla="*/ 2380917 h 6858000"/>
            <a:gd name="connsiteX11611" fmla="*/ 7329106 w 12192000"/>
            <a:gd name="connsiteY11611" fmla="*/ 2408818 h 6858000"/>
            <a:gd name="connsiteX11612" fmla="*/ 7357337 w 12192000"/>
            <a:gd name="connsiteY11612" fmla="*/ 2436720 h 6858000"/>
            <a:gd name="connsiteX11613" fmla="*/ 7385568 w 12192000"/>
            <a:gd name="connsiteY11613" fmla="*/ 2408818 h 6858000"/>
            <a:gd name="connsiteX11614" fmla="*/ 7357337 w 12192000"/>
            <a:gd name="connsiteY11614" fmla="*/ 2380917 h 6858000"/>
            <a:gd name="connsiteX11615" fmla="*/ 7439678 w 12192000"/>
            <a:gd name="connsiteY11615" fmla="*/ 2380917 h 6858000"/>
            <a:gd name="connsiteX11616" fmla="*/ 7411447 w 12192000"/>
            <a:gd name="connsiteY11616" fmla="*/ 2408818 h 6858000"/>
            <a:gd name="connsiteX11617" fmla="*/ 7439678 w 12192000"/>
            <a:gd name="connsiteY11617" fmla="*/ 2436720 h 6858000"/>
            <a:gd name="connsiteX11618" fmla="*/ 7465557 w 12192000"/>
            <a:gd name="connsiteY11618" fmla="*/ 2408818 h 6858000"/>
            <a:gd name="connsiteX11619" fmla="*/ 7439678 w 12192000"/>
            <a:gd name="connsiteY11619" fmla="*/ 2380917 h 6858000"/>
            <a:gd name="connsiteX11620" fmla="*/ 7679644 w 12192000"/>
            <a:gd name="connsiteY11620" fmla="*/ 2380917 h 6858000"/>
            <a:gd name="connsiteX11621" fmla="*/ 7653766 w 12192000"/>
            <a:gd name="connsiteY11621" fmla="*/ 2408818 h 6858000"/>
            <a:gd name="connsiteX11622" fmla="*/ 7679644 w 12192000"/>
            <a:gd name="connsiteY11622" fmla="*/ 2436720 h 6858000"/>
            <a:gd name="connsiteX11623" fmla="*/ 7707875 w 12192000"/>
            <a:gd name="connsiteY11623" fmla="*/ 2408818 h 6858000"/>
            <a:gd name="connsiteX11624" fmla="*/ 7679644 w 12192000"/>
            <a:gd name="connsiteY11624" fmla="*/ 2380917 h 6858000"/>
            <a:gd name="connsiteX11625" fmla="*/ 7759632 w 12192000"/>
            <a:gd name="connsiteY11625" fmla="*/ 2380917 h 6858000"/>
            <a:gd name="connsiteX11626" fmla="*/ 7731401 w 12192000"/>
            <a:gd name="connsiteY11626" fmla="*/ 2408818 h 6858000"/>
            <a:gd name="connsiteX11627" fmla="*/ 7759632 w 12192000"/>
            <a:gd name="connsiteY11627" fmla="*/ 2436720 h 6858000"/>
            <a:gd name="connsiteX11628" fmla="*/ 7787863 w 12192000"/>
            <a:gd name="connsiteY11628" fmla="*/ 2408818 h 6858000"/>
            <a:gd name="connsiteX11629" fmla="*/ 7759632 w 12192000"/>
            <a:gd name="connsiteY11629" fmla="*/ 2380917 h 6858000"/>
            <a:gd name="connsiteX11630" fmla="*/ 7839620 w 12192000"/>
            <a:gd name="connsiteY11630" fmla="*/ 2380917 h 6858000"/>
            <a:gd name="connsiteX11631" fmla="*/ 7811389 w 12192000"/>
            <a:gd name="connsiteY11631" fmla="*/ 2408818 h 6858000"/>
            <a:gd name="connsiteX11632" fmla="*/ 7839620 w 12192000"/>
            <a:gd name="connsiteY11632" fmla="*/ 2436720 h 6858000"/>
            <a:gd name="connsiteX11633" fmla="*/ 7867851 w 12192000"/>
            <a:gd name="connsiteY11633" fmla="*/ 2408818 h 6858000"/>
            <a:gd name="connsiteX11634" fmla="*/ 7839620 w 12192000"/>
            <a:gd name="connsiteY11634" fmla="*/ 2380917 h 6858000"/>
            <a:gd name="connsiteX11635" fmla="*/ 7919609 w 12192000"/>
            <a:gd name="connsiteY11635" fmla="*/ 2380917 h 6858000"/>
            <a:gd name="connsiteX11636" fmla="*/ 7891378 w 12192000"/>
            <a:gd name="connsiteY11636" fmla="*/ 2408818 h 6858000"/>
            <a:gd name="connsiteX11637" fmla="*/ 7919609 w 12192000"/>
            <a:gd name="connsiteY11637" fmla="*/ 2436720 h 6858000"/>
            <a:gd name="connsiteX11638" fmla="*/ 7947841 w 12192000"/>
            <a:gd name="connsiteY11638" fmla="*/ 2408818 h 6858000"/>
            <a:gd name="connsiteX11639" fmla="*/ 7919609 w 12192000"/>
            <a:gd name="connsiteY11639" fmla="*/ 2380917 h 6858000"/>
            <a:gd name="connsiteX11640" fmla="*/ 8001949 w 12192000"/>
            <a:gd name="connsiteY11640" fmla="*/ 2380917 h 6858000"/>
            <a:gd name="connsiteX11641" fmla="*/ 7973718 w 12192000"/>
            <a:gd name="connsiteY11641" fmla="*/ 2408818 h 6858000"/>
            <a:gd name="connsiteX11642" fmla="*/ 8001949 w 12192000"/>
            <a:gd name="connsiteY11642" fmla="*/ 2436720 h 6858000"/>
            <a:gd name="connsiteX11643" fmla="*/ 8027828 w 12192000"/>
            <a:gd name="connsiteY11643" fmla="*/ 2408818 h 6858000"/>
            <a:gd name="connsiteX11644" fmla="*/ 8001949 w 12192000"/>
            <a:gd name="connsiteY11644" fmla="*/ 2380917 h 6858000"/>
            <a:gd name="connsiteX11645" fmla="*/ 8081938 w 12192000"/>
            <a:gd name="connsiteY11645" fmla="*/ 2380917 h 6858000"/>
            <a:gd name="connsiteX11646" fmla="*/ 8053707 w 12192000"/>
            <a:gd name="connsiteY11646" fmla="*/ 2408818 h 6858000"/>
            <a:gd name="connsiteX11647" fmla="*/ 8081938 w 12192000"/>
            <a:gd name="connsiteY11647" fmla="*/ 2436720 h 6858000"/>
            <a:gd name="connsiteX11648" fmla="*/ 8110169 w 12192000"/>
            <a:gd name="connsiteY11648" fmla="*/ 2408818 h 6858000"/>
            <a:gd name="connsiteX11649" fmla="*/ 8081938 w 12192000"/>
            <a:gd name="connsiteY11649" fmla="*/ 2380917 h 6858000"/>
            <a:gd name="connsiteX11650" fmla="*/ 8164280 w 12192000"/>
            <a:gd name="connsiteY11650" fmla="*/ 2380917 h 6858000"/>
            <a:gd name="connsiteX11651" fmla="*/ 8136049 w 12192000"/>
            <a:gd name="connsiteY11651" fmla="*/ 2408818 h 6858000"/>
            <a:gd name="connsiteX11652" fmla="*/ 8164280 w 12192000"/>
            <a:gd name="connsiteY11652" fmla="*/ 2436720 h 6858000"/>
            <a:gd name="connsiteX11653" fmla="*/ 8190158 w 12192000"/>
            <a:gd name="connsiteY11653" fmla="*/ 2408818 h 6858000"/>
            <a:gd name="connsiteX11654" fmla="*/ 8164280 w 12192000"/>
            <a:gd name="connsiteY11654" fmla="*/ 2380917 h 6858000"/>
            <a:gd name="connsiteX11655" fmla="*/ 8241915 w 12192000"/>
            <a:gd name="connsiteY11655" fmla="*/ 2380917 h 6858000"/>
            <a:gd name="connsiteX11656" fmla="*/ 8213684 w 12192000"/>
            <a:gd name="connsiteY11656" fmla="*/ 2408818 h 6858000"/>
            <a:gd name="connsiteX11657" fmla="*/ 8241915 w 12192000"/>
            <a:gd name="connsiteY11657" fmla="*/ 2436720 h 6858000"/>
            <a:gd name="connsiteX11658" fmla="*/ 8270146 w 12192000"/>
            <a:gd name="connsiteY11658" fmla="*/ 2408818 h 6858000"/>
            <a:gd name="connsiteX11659" fmla="*/ 8241915 w 12192000"/>
            <a:gd name="connsiteY11659" fmla="*/ 2380917 h 6858000"/>
            <a:gd name="connsiteX11660" fmla="*/ 8321905 w 12192000"/>
            <a:gd name="connsiteY11660" fmla="*/ 2380917 h 6858000"/>
            <a:gd name="connsiteX11661" fmla="*/ 8296026 w 12192000"/>
            <a:gd name="connsiteY11661" fmla="*/ 2408818 h 6858000"/>
            <a:gd name="connsiteX11662" fmla="*/ 8321905 w 12192000"/>
            <a:gd name="connsiteY11662" fmla="*/ 2436720 h 6858000"/>
            <a:gd name="connsiteX11663" fmla="*/ 8350135 w 12192000"/>
            <a:gd name="connsiteY11663" fmla="*/ 2408818 h 6858000"/>
            <a:gd name="connsiteX11664" fmla="*/ 8321905 w 12192000"/>
            <a:gd name="connsiteY11664" fmla="*/ 2380917 h 6858000"/>
            <a:gd name="connsiteX11665" fmla="*/ 8401892 w 12192000"/>
            <a:gd name="connsiteY11665" fmla="*/ 2380917 h 6858000"/>
            <a:gd name="connsiteX11666" fmla="*/ 8376013 w 12192000"/>
            <a:gd name="connsiteY11666" fmla="*/ 2408818 h 6858000"/>
            <a:gd name="connsiteX11667" fmla="*/ 8401892 w 12192000"/>
            <a:gd name="connsiteY11667" fmla="*/ 2436720 h 6858000"/>
            <a:gd name="connsiteX11668" fmla="*/ 8430123 w 12192000"/>
            <a:gd name="connsiteY11668" fmla="*/ 2408818 h 6858000"/>
            <a:gd name="connsiteX11669" fmla="*/ 8401892 w 12192000"/>
            <a:gd name="connsiteY11669" fmla="*/ 2380917 h 6858000"/>
            <a:gd name="connsiteX11670" fmla="*/ 8481880 w 12192000"/>
            <a:gd name="connsiteY11670" fmla="*/ 2380917 h 6858000"/>
            <a:gd name="connsiteX11671" fmla="*/ 8456001 w 12192000"/>
            <a:gd name="connsiteY11671" fmla="*/ 2408818 h 6858000"/>
            <a:gd name="connsiteX11672" fmla="*/ 8481880 w 12192000"/>
            <a:gd name="connsiteY11672" fmla="*/ 2436720 h 6858000"/>
            <a:gd name="connsiteX11673" fmla="*/ 8510111 w 12192000"/>
            <a:gd name="connsiteY11673" fmla="*/ 2408818 h 6858000"/>
            <a:gd name="connsiteX11674" fmla="*/ 8481880 w 12192000"/>
            <a:gd name="connsiteY11674" fmla="*/ 2380917 h 6858000"/>
            <a:gd name="connsiteX11675" fmla="*/ 8564221 w 12192000"/>
            <a:gd name="connsiteY11675" fmla="*/ 2380917 h 6858000"/>
            <a:gd name="connsiteX11676" fmla="*/ 8535990 w 12192000"/>
            <a:gd name="connsiteY11676" fmla="*/ 2408818 h 6858000"/>
            <a:gd name="connsiteX11677" fmla="*/ 8564221 w 12192000"/>
            <a:gd name="connsiteY11677" fmla="*/ 2436720 h 6858000"/>
            <a:gd name="connsiteX11678" fmla="*/ 8592452 w 12192000"/>
            <a:gd name="connsiteY11678" fmla="*/ 2408818 h 6858000"/>
            <a:gd name="connsiteX11679" fmla="*/ 8564221 w 12192000"/>
            <a:gd name="connsiteY11679" fmla="*/ 2380917 h 6858000"/>
            <a:gd name="connsiteX11680" fmla="*/ 8644209 w 12192000"/>
            <a:gd name="connsiteY11680" fmla="*/ 2380917 h 6858000"/>
            <a:gd name="connsiteX11681" fmla="*/ 8615978 w 12192000"/>
            <a:gd name="connsiteY11681" fmla="*/ 2408818 h 6858000"/>
            <a:gd name="connsiteX11682" fmla="*/ 8644209 w 12192000"/>
            <a:gd name="connsiteY11682" fmla="*/ 2436720 h 6858000"/>
            <a:gd name="connsiteX11683" fmla="*/ 8672440 w 12192000"/>
            <a:gd name="connsiteY11683" fmla="*/ 2408818 h 6858000"/>
            <a:gd name="connsiteX11684" fmla="*/ 8644209 w 12192000"/>
            <a:gd name="connsiteY11684" fmla="*/ 2380917 h 6858000"/>
            <a:gd name="connsiteX11685" fmla="*/ 8724197 w 12192000"/>
            <a:gd name="connsiteY11685" fmla="*/ 2380917 h 6858000"/>
            <a:gd name="connsiteX11686" fmla="*/ 8695966 w 12192000"/>
            <a:gd name="connsiteY11686" fmla="*/ 2408818 h 6858000"/>
            <a:gd name="connsiteX11687" fmla="*/ 8724197 w 12192000"/>
            <a:gd name="connsiteY11687" fmla="*/ 2436720 h 6858000"/>
            <a:gd name="connsiteX11688" fmla="*/ 8752428 w 12192000"/>
            <a:gd name="connsiteY11688" fmla="*/ 2408818 h 6858000"/>
            <a:gd name="connsiteX11689" fmla="*/ 8724197 w 12192000"/>
            <a:gd name="connsiteY11689" fmla="*/ 2380917 h 6858000"/>
            <a:gd name="connsiteX11690" fmla="*/ 8806539 w 12192000"/>
            <a:gd name="connsiteY11690" fmla="*/ 2380917 h 6858000"/>
            <a:gd name="connsiteX11691" fmla="*/ 8778308 w 12192000"/>
            <a:gd name="connsiteY11691" fmla="*/ 2408818 h 6858000"/>
            <a:gd name="connsiteX11692" fmla="*/ 8806539 w 12192000"/>
            <a:gd name="connsiteY11692" fmla="*/ 2436720 h 6858000"/>
            <a:gd name="connsiteX11693" fmla="*/ 8832417 w 12192000"/>
            <a:gd name="connsiteY11693" fmla="*/ 2408818 h 6858000"/>
            <a:gd name="connsiteX11694" fmla="*/ 8806539 w 12192000"/>
            <a:gd name="connsiteY11694" fmla="*/ 2380917 h 6858000"/>
            <a:gd name="connsiteX11695" fmla="*/ 8884175 w 12192000"/>
            <a:gd name="connsiteY11695" fmla="*/ 2380917 h 6858000"/>
            <a:gd name="connsiteX11696" fmla="*/ 8855944 w 12192000"/>
            <a:gd name="connsiteY11696" fmla="*/ 2408818 h 6858000"/>
            <a:gd name="connsiteX11697" fmla="*/ 8884175 w 12192000"/>
            <a:gd name="connsiteY11697" fmla="*/ 2436720 h 6858000"/>
            <a:gd name="connsiteX11698" fmla="*/ 8912407 w 12192000"/>
            <a:gd name="connsiteY11698" fmla="*/ 2408818 h 6858000"/>
            <a:gd name="connsiteX11699" fmla="*/ 8884175 w 12192000"/>
            <a:gd name="connsiteY11699" fmla="*/ 2380917 h 6858000"/>
            <a:gd name="connsiteX11700" fmla="*/ 8964163 w 12192000"/>
            <a:gd name="connsiteY11700" fmla="*/ 2380917 h 6858000"/>
            <a:gd name="connsiteX11701" fmla="*/ 8935932 w 12192000"/>
            <a:gd name="connsiteY11701" fmla="*/ 2408818 h 6858000"/>
            <a:gd name="connsiteX11702" fmla="*/ 8964163 w 12192000"/>
            <a:gd name="connsiteY11702" fmla="*/ 2436720 h 6858000"/>
            <a:gd name="connsiteX11703" fmla="*/ 8992394 w 12192000"/>
            <a:gd name="connsiteY11703" fmla="*/ 2408818 h 6858000"/>
            <a:gd name="connsiteX11704" fmla="*/ 8964163 w 12192000"/>
            <a:gd name="connsiteY11704" fmla="*/ 2380917 h 6858000"/>
            <a:gd name="connsiteX11705" fmla="*/ 9046504 w 12192000"/>
            <a:gd name="connsiteY11705" fmla="*/ 2380917 h 6858000"/>
            <a:gd name="connsiteX11706" fmla="*/ 9020625 w 12192000"/>
            <a:gd name="connsiteY11706" fmla="*/ 2408818 h 6858000"/>
            <a:gd name="connsiteX11707" fmla="*/ 9046504 w 12192000"/>
            <a:gd name="connsiteY11707" fmla="*/ 2436720 h 6858000"/>
            <a:gd name="connsiteX11708" fmla="*/ 9074735 w 12192000"/>
            <a:gd name="connsiteY11708" fmla="*/ 2408818 h 6858000"/>
            <a:gd name="connsiteX11709" fmla="*/ 9046504 w 12192000"/>
            <a:gd name="connsiteY11709" fmla="*/ 2380917 h 6858000"/>
            <a:gd name="connsiteX11710" fmla="*/ 9126492 w 12192000"/>
            <a:gd name="connsiteY11710" fmla="*/ 2380917 h 6858000"/>
            <a:gd name="connsiteX11711" fmla="*/ 9098261 w 12192000"/>
            <a:gd name="connsiteY11711" fmla="*/ 2408818 h 6858000"/>
            <a:gd name="connsiteX11712" fmla="*/ 9126492 w 12192000"/>
            <a:gd name="connsiteY11712" fmla="*/ 2436720 h 6858000"/>
            <a:gd name="connsiteX11713" fmla="*/ 9154723 w 12192000"/>
            <a:gd name="connsiteY11713" fmla="*/ 2408818 h 6858000"/>
            <a:gd name="connsiteX11714" fmla="*/ 9126492 w 12192000"/>
            <a:gd name="connsiteY11714" fmla="*/ 2380917 h 6858000"/>
            <a:gd name="connsiteX11715" fmla="*/ 9206480 w 12192000"/>
            <a:gd name="connsiteY11715" fmla="*/ 2380917 h 6858000"/>
            <a:gd name="connsiteX11716" fmla="*/ 9178249 w 12192000"/>
            <a:gd name="connsiteY11716" fmla="*/ 2408818 h 6858000"/>
            <a:gd name="connsiteX11717" fmla="*/ 9206480 w 12192000"/>
            <a:gd name="connsiteY11717" fmla="*/ 2436720 h 6858000"/>
            <a:gd name="connsiteX11718" fmla="*/ 9234711 w 12192000"/>
            <a:gd name="connsiteY11718" fmla="*/ 2408818 h 6858000"/>
            <a:gd name="connsiteX11719" fmla="*/ 9206480 w 12192000"/>
            <a:gd name="connsiteY11719" fmla="*/ 2380917 h 6858000"/>
            <a:gd name="connsiteX11720" fmla="*/ 9286468 w 12192000"/>
            <a:gd name="connsiteY11720" fmla="*/ 2380917 h 6858000"/>
            <a:gd name="connsiteX11721" fmla="*/ 9258237 w 12192000"/>
            <a:gd name="connsiteY11721" fmla="*/ 2408818 h 6858000"/>
            <a:gd name="connsiteX11722" fmla="*/ 9286468 w 12192000"/>
            <a:gd name="connsiteY11722" fmla="*/ 2436720 h 6858000"/>
            <a:gd name="connsiteX11723" fmla="*/ 9314699 w 12192000"/>
            <a:gd name="connsiteY11723" fmla="*/ 2408818 h 6858000"/>
            <a:gd name="connsiteX11724" fmla="*/ 9286468 w 12192000"/>
            <a:gd name="connsiteY11724" fmla="*/ 2380917 h 6858000"/>
            <a:gd name="connsiteX11725" fmla="*/ 9366458 w 12192000"/>
            <a:gd name="connsiteY11725" fmla="*/ 2380917 h 6858000"/>
            <a:gd name="connsiteX11726" fmla="*/ 9338227 w 12192000"/>
            <a:gd name="connsiteY11726" fmla="*/ 2408818 h 6858000"/>
            <a:gd name="connsiteX11727" fmla="*/ 9366458 w 12192000"/>
            <a:gd name="connsiteY11727" fmla="*/ 2436720 h 6858000"/>
            <a:gd name="connsiteX11728" fmla="*/ 9394690 w 12192000"/>
            <a:gd name="connsiteY11728" fmla="*/ 2408818 h 6858000"/>
            <a:gd name="connsiteX11729" fmla="*/ 9366458 w 12192000"/>
            <a:gd name="connsiteY11729" fmla="*/ 2380917 h 6858000"/>
            <a:gd name="connsiteX11730" fmla="*/ 9448798 w 12192000"/>
            <a:gd name="connsiteY11730" fmla="*/ 2380917 h 6858000"/>
            <a:gd name="connsiteX11731" fmla="*/ 9420567 w 12192000"/>
            <a:gd name="connsiteY11731" fmla="*/ 2408818 h 6858000"/>
            <a:gd name="connsiteX11732" fmla="*/ 9448798 w 12192000"/>
            <a:gd name="connsiteY11732" fmla="*/ 2436720 h 6858000"/>
            <a:gd name="connsiteX11733" fmla="*/ 9474677 w 12192000"/>
            <a:gd name="connsiteY11733" fmla="*/ 2408818 h 6858000"/>
            <a:gd name="connsiteX11734" fmla="*/ 9448798 w 12192000"/>
            <a:gd name="connsiteY11734" fmla="*/ 2380917 h 6858000"/>
            <a:gd name="connsiteX11735" fmla="*/ 9528787 w 12192000"/>
            <a:gd name="connsiteY11735" fmla="*/ 2380917 h 6858000"/>
            <a:gd name="connsiteX11736" fmla="*/ 9500556 w 12192000"/>
            <a:gd name="connsiteY11736" fmla="*/ 2408818 h 6858000"/>
            <a:gd name="connsiteX11737" fmla="*/ 9528787 w 12192000"/>
            <a:gd name="connsiteY11737" fmla="*/ 2436720 h 6858000"/>
            <a:gd name="connsiteX11738" fmla="*/ 9557018 w 12192000"/>
            <a:gd name="connsiteY11738" fmla="*/ 2408818 h 6858000"/>
            <a:gd name="connsiteX11739" fmla="*/ 9528787 w 12192000"/>
            <a:gd name="connsiteY11739" fmla="*/ 2380917 h 6858000"/>
            <a:gd name="connsiteX11740" fmla="*/ 9611129 w 12192000"/>
            <a:gd name="connsiteY11740" fmla="*/ 2380917 h 6858000"/>
            <a:gd name="connsiteX11741" fmla="*/ 9582898 w 12192000"/>
            <a:gd name="connsiteY11741" fmla="*/ 2408818 h 6858000"/>
            <a:gd name="connsiteX11742" fmla="*/ 9611129 w 12192000"/>
            <a:gd name="connsiteY11742" fmla="*/ 2436720 h 6858000"/>
            <a:gd name="connsiteX11743" fmla="*/ 9637007 w 12192000"/>
            <a:gd name="connsiteY11743" fmla="*/ 2408818 h 6858000"/>
            <a:gd name="connsiteX11744" fmla="*/ 9611129 w 12192000"/>
            <a:gd name="connsiteY11744" fmla="*/ 2380917 h 6858000"/>
            <a:gd name="connsiteX11745" fmla="*/ 9688765 w 12192000"/>
            <a:gd name="connsiteY11745" fmla="*/ 2380917 h 6858000"/>
            <a:gd name="connsiteX11746" fmla="*/ 9662886 w 12192000"/>
            <a:gd name="connsiteY11746" fmla="*/ 2408818 h 6858000"/>
            <a:gd name="connsiteX11747" fmla="*/ 9688765 w 12192000"/>
            <a:gd name="connsiteY11747" fmla="*/ 2436720 h 6858000"/>
            <a:gd name="connsiteX11748" fmla="*/ 9716995 w 12192000"/>
            <a:gd name="connsiteY11748" fmla="*/ 2408818 h 6858000"/>
            <a:gd name="connsiteX11749" fmla="*/ 9688765 w 12192000"/>
            <a:gd name="connsiteY11749" fmla="*/ 2380917 h 6858000"/>
            <a:gd name="connsiteX11750" fmla="*/ 9768751 w 12192000"/>
            <a:gd name="connsiteY11750" fmla="*/ 2380917 h 6858000"/>
            <a:gd name="connsiteX11751" fmla="*/ 9740520 w 12192000"/>
            <a:gd name="connsiteY11751" fmla="*/ 2408818 h 6858000"/>
            <a:gd name="connsiteX11752" fmla="*/ 9768751 w 12192000"/>
            <a:gd name="connsiteY11752" fmla="*/ 2436720 h 6858000"/>
            <a:gd name="connsiteX11753" fmla="*/ 9796982 w 12192000"/>
            <a:gd name="connsiteY11753" fmla="*/ 2408818 h 6858000"/>
            <a:gd name="connsiteX11754" fmla="*/ 9768751 w 12192000"/>
            <a:gd name="connsiteY11754" fmla="*/ 2380917 h 6858000"/>
            <a:gd name="connsiteX11755" fmla="*/ 9848740 w 12192000"/>
            <a:gd name="connsiteY11755" fmla="*/ 2380917 h 6858000"/>
            <a:gd name="connsiteX11756" fmla="*/ 9822861 w 12192000"/>
            <a:gd name="connsiteY11756" fmla="*/ 2408818 h 6858000"/>
            <a:gd name="connsiteX11757" fmla="*/ 9848740 w 12192000"/>
            <a:gd name="connsiteY11757" fmla="*/ 2436720 h 6858000"/>
            <a:gd name="connsiteX11758" fmla="*/ 9876971 w 12192000"/>
            <a:gd name="connsiteY11758" fmla="*/ 2408818 h 6858000"/>
            <a:gd name="connsiteX11759" fmla="*/ 9848740 w 12192000"/>
            <a:gd name="connsiteY11759" fmla="*/ 2380917 h 6858000"/>
            <a:gd name="connsiteX11760" fmla="*/ 9931082 w 12192000"/>
            <a:gd name="connsiteY11760" fmla="*/ 2380917 h 6858000"/>
            <a:gd name="connsiteX11761" fmla="*/ 9902851 w 12192000"/>
            <a:gd name="connsiteY11761" fmla="*/ 2408818 h 6858000"/>
            <a:gd name="connsiteX11762" fmla="*/ 9931082 w 12192000"/>
            <a:gd name="connsiteY11762" fmla="*/ 2436720 h 6858000"/>
            <a:gd name="connsiteX11763" fmla="*/ 9959314 w 12192000"/>
            <a:gd name="connsiteY11763" fmla="*/ 2408818 h 6858000"/>
            <a:gd name="connsiteX11764" fmla="*/ 9931082 w 12192000"/>
            <a:gd name="connsiteY11764" fmla="*/ 2380917 h 6858000"/>
            <a:gd name="connsiteX11765" fmla="*/ 10011069 w 12192000"/>
            <a:gd name="connsiteY11765" fmla="*/ 2380917 h 6858000"/>
            <a:gd name="connsiteX11766" fmla="*/ 9982838 w 12192000"/>
            <a:gd name="connsiteY11766" fmla="*/ 2408818 h 6858000"/>
            <a:gd name="connsiteX11767" fmla="*/ 10011069 w 12192000"/>
            <a:gd name="connsiteY11767" fmla="*/ 2436720 h 6858000"/>
            <a:gd name="connsiteX11768" fmla="*/ 10039300 w 12192000"/>
            <a:gd name="connsiteY11768" fmla="*/ 2408818 h 6858000"/>
            <a:gd name="connsiteX11769" fmla="*/ 10011069 w 12192000"/>
            <a:gd name="connsiteY11769" fmla="*/ 2380917 h 6858000"/>
            <a:gd name="connsiteX11770" fmla="*/ 10171046 w 12192000"/>
            <a:gd name="connsiteY11770" fmla="*/ 2380917 h 6858000"/>
            <a:gd name="connsiteX11771" fmla="*/ 10142815 w 12192000"/>
            <a:gd name="connsiteY11771" fmla="*/ 2408818 h 6858000"/>
            <a:gd name="connsiteX11772" fmla="*/ 10171046 w 12192000"/>
            <a:gd name="connsiteY11772" fmla="*/ 2436720 h 6858000"/>
            <a:gd name="connsiteX11773" fmla="*/ 10199277 w 12192000"/>
            <a:gd name="connsiteY11773" fmla="*/ 2408818 h 6858000"/>
            <a:gd name="connsiteX11774" fmla="*/ 10171046 w 12192000"/>
            <a:gd name="connsiteY11774" fmla="*/ 2380917 h 6858000"/>
            <a:gd name="connsiteX11775" fmla="*/ 1407614 w 12192000"/>
            <a:gd name="connsiteY11775" fmla="*/ 2459971 h 6858000"/>
            <a:gd name="connsiteX11776" fmla="*/ 1379383 w 12192000"/>
            <a:gd name="connsiteY11776" fmla="*/ 2487872 h 6858000"/>
            <a:gd name="connsiteX11777" fmla="*/ 1407614 w 12192000"/>
            <a:gd name="connsiteY11777" fmla="*/ 2515774 h 6858000"/>
            <a:gd name="connsiteX11778" fmla="*/ 1435845 w 12192000"/>
            <a:gd name="connsiteY11778" fmla="*/ 2487872 h 6858000"/>
            <a:gd name="connsiteX11779" fmla="*/ 1407614 w 12192000"/>
            <a:gd name="connsiteY11779" fmla="*/ 2459971 h 6858000"/>
            <a:gd name="connsiteX11780" fmla="*/ 1569943 w 12192000"/>
            <a:gd name="connsiteY11780" fmla="*/ 2459971 h 6858000"/>
            <a:gd name="connsiteX11781" fmla="*/ 1541712 w 12192000"/>
            <a:gd name="connsiteY11781" fmla="*/ 2487872 h 6858000"/>
            <a:gd name="connsiteX11782" fmla="*/ 1569943 w 12192000"/>
            <a:gd name="connsiteY11782" fmla="*/ 2515774 h 6858000"/>
            <a:gd name="connsiteX11783" fmla="*/ 1598174 w 12192000"/>
            <a:gd name="connsiteY11783" fmla="*/ 2487872 h 6858000"/>
            <a:gd name="connsiteX11784" fmla="*/ 1569943 w 12192000"/>
            <a:gd name="connsiteY11784" fmla="*/ 2459971 h 6858000"/>
            <a:gd name="connsiteX11785" fmla="*/ 1649932 w 12192000"/>
            <a:gd name="connsiteY11785" fmla="*/ 2459971 h 6858000"/>
            <a:gd name="connsiteX11786" fmla="*/ 1621701 w 12192000"/>
            <a:gd name="connsiteY11786" fmla="*/ 2487872 h 6858000"/>
            <a:gd name="connsiteX11787" fmla="*/ 1649932 w 12192000"/>
            <a:gd name="connsiteY11787" fmla="*/ 2515774 h 6858000"/>
            <a:gd name="connsiteX11788" fmla="*/ 1678163 w 12192000"/>
            <a:gd name="connsiteY11788" fmla="*/ 2487872 h 6858000"/>
            <a:gd name="connsiteX11789" fmla="*/ 1649932 w 12192000"/>
            <a:gd name="connsiteY11789" fmla="*/ 2459971 h 6858000"/>
            <a:gd name="connsiteX11790" fmla="*/ 1729920 w 12192000"/>
            <a:gd name="connsiteY11790" fmla="*/ 2459971 h 6858000"/>
            <a:gd name="connsiteX11791" fmla="*/ 1701689 w 12192000"/>
            <a:gd name="connsiteY11791" fmla="*/ 2487872 h 6858000"/>
            <a:gd name="connsiteX11792" fmla="*/ 1729920 w 12192000"/>
            <a:gd name="connsiteY11792" fmla="*/ 2515774 h 6858000"/>
            <a:gd name="connsiteX11793" fmla="*/ 1758151 w 12192000"/>
            <a:gd name="connsiteY11793" fmla="*/ 2487872 h 6858000"/>
            <a:gd name="connsiteX11794" fmla="*/ 1729920 w 12192000"/>
            <a:gd name="connsiteY11794" fmla="*/ 2459971 h 6858000"/>
            <a:gd name="connsiteX11795" fmla="*/ 1809908 w 12192000"/>
            <a:gd name="connsiteY11795" fmla="*/ 2459971 h 6858000"/>
            <a:gd name="connsiteX11796" fmla="*/ 1781677 w 12192000"/>
            <a:gd name="connsiteY11796" fmla="*/ 2487872 h 6858000"/>
            <a:gd name="connsiteX11797" fmla="*/ 1809908 w 12192000"/>
            <a:gd name="connsiteY11797" fmla="*/ 2515774 h 6858000"/>
            <a:gd name="connsiteX11798" fmla="*/ 1838139 w 12192000"/>
            <a:gd name="connsiteY11798" fmla="*/ 2487872 h 6858000"/>
            <a:gd name="connsiteX11799" fmla="*/ 1809908 w 12192000"/>
            <a:gd name="connsiteY11799" fmla="*/ 2459971 h 6858000"/>
            <a:gd name="connsiteX11800" fmla="*/ 2452168 w 12192000"/>
            <a:gd name="connsiteY11800" fmla="*/ 2459971 h 6858000"/>
            <a:gd name="connsiteX11801" fmla="*/ 2426289 w 12192000"/>
            <a:gd name="connsiteY11801" fmla="*/ 2487872 h 6858000"/>
            <a:gd name="connsiteX11802" fmla="*/ 2452168 w 12192000"/>
            <a:gd name="connsiteY11802" fmla="*/ 2515774 h 6858000"/>
            <a:gd name="connsiteX11803" fmla="*/ 2480399 w 12192000"/>
            <a:gd name="connsiteY11803" fmla="*/ 2487872 h 6858000"/>
            <a:gd name="connsiteX11804" fmla="*/ 2452168 w 12192000"/>
            <a:gd name="connsiteY11804" fmla="*/ 2459971 h 6858000"/>
            <a:gd name="connsiteX11805" fmla="*/ 2694485 w 12192000"/>
            <a:gd name="connsiteY11805" fmla="*/ 2459971 h 6858000"/>
            <a:gd name="connsiteX11806" fmla="*/ 2668607 w 12192000"/>
            <a:gd name="connsiteY11806" fmla="*/ 2487872 h 6858000"/>
            <a:gd name="connsiteX11807" fmla="*/ 2694485 w 12192000"/>
            <a:gd name="connsiteY11807" fmla="*/ 2515774 h 6858000"/>
            <a:gd name="connsiteX11808" fmla="*/ 2722717 w 12192000"/>
            <a:gd name="connsiteY11808" fmla="*/ 2487872 h 6858000"/>
            <a:gd name="connsiteX11809" fmla="*/ 2694485 w 12192000"/>
            <a:gd name="connsiteY11809" fmla="*/ 2459971 h 6858000"/>
            <a:gd name="connsiteX11810" fmla="*/ 4945924 w 12192000"/>
            <a:gd name="connsiteY11810" fmla="*/ 2459971 h 6858000"/>
            <a:gd name="connsiteX11811" fmla="*/ 4920045 w 12192000"/>
            <a:gd name="connsiteY11811" fmla="*/ 2487872 h 6858000"/>
            <a:gd name="connsiteX11812" fmla="*/ 4945924 w 12192000"/>
            <a:gd name="connsiteY11812" fmla="*/ 2515774 h 6858000"/>
            <a:gd name="connsiteX11813" fmla="*/ 4974155 w 12192000"/>
            <a:gd name="connsiteY11813" fmla="*/ 2487872 h 6858000"/>
            <a:gd name="connsiteX11814" fmla="*/ 4945924 w 12192000"/>
            <a:gd name="connsiteY11814" fmla="*/ 2459971 h 6858000"/>
            <a:gd name="connsiteX11815" fmla="*/ 5025911 w 12192000"/>
            <a:gd name="connsiteY11815" fmla="*/ 2459971 h 6858000"/>
            <a:gd name="connsiteX11816" fmla="*/ 4997680 w 12192000"/>
            <a:gd name="connsiteY11816" fmla="*/ 2487872 h 6858000"/>
            <a:gd name="connsiteX11817" fmla="*/ 5025911 w 12192000"/>
            <a:gd name="connsiteY11817" fmla="*/ 2515774 h 6858000"/>
            <a:gd name="connsiteX11818" fmla="*/ 5054142 w 12192000"/>
            <a:gd name="connsiteY11818" fmla="*/ 2487872 h 6858000"/>
            <a:gd name="connsiteX11819" fmla="*/ 5025911 w 12192000"/>
            <a:gd name="connsiteY11819" fmla="*/ 2459971 h 6858000"/>
            <a:gd name="connsiteX11820" fmla="*/ 5105901 w 12192000"/>
            <a:gd name="connsiteY11820" fmla="*/ 2459971 h 6858000"/>
            <a:gd name="connsiteX11821" fmla="*/ 5077670 w 12192000"/>
            <a:gd name="connsiteY11821" fmla="*/ 2487872 h 6858000"/>
            <a:gd name="connsiteX11822" fmla="*/ 5105901 w 12192000"/>
            <a:gd name="connsiteY11822" fmla="*/ 2515774 h 6858000"/>
            <a:gd name="connsiteX11823" fmla="*/ 5134133 w 12192000"/>
            <a:gd name="connsiteY11823" fmla="*/ 2487872 h 6858000"/>
            <a:gd name="connsiteX11824" fmla="*/ 5105901 w 12192000"/>
            <a:gd name="connsiteY11824" fmla="*/ 2459971 h 6858000"/>
            <a:gd name="connsiteX11825" fmla="*/ 5185888 w 12192000"/>
            <a:gd name="connsiteY11825" fmla="*/ 2459971 h 6858000"/>
            <a:gd name="connsiteX11826" fmla="*/ 5157657 w 12192000"/>
            <a:gd name="connsiteY11826" fmla="*/ 2487872 h 6858000"/>
            <a:gd name="connsiteX11827" fmla="*/ 5185888 w 12192000"/>
            <a:gd name="connsiteY11827" fmla="*/ 2515774 h 6858000"/>
            <a:gd name="connsiteX11828" fmla="*/ 5214119 w 12192000"/>
            <a:gd name="connsiteY11828" fmla="*/ 2487872 h 6858000"/>
            <a:gd name="connsiteX11829" fmla="*/ 5185888 w 12192000"/>
            <a:gd name="connsiteY11829" fmla="*/ 2459971 h 6858000"/>
            <a:gd name="connsiteX11830" fmla="*/ 5268230 w 12192000"/>
            <a:gd name="connsiteY11830" fmla="*/ 2459971 h 6858000"/>
            <a:gd name="connsiteX11831" fmla="*/ 5239999 w 12192000"/>
            <a:gd name="connsiteY11831" fmla="*/ 2487872 h 6858000"/>
            <a:gd name="connsiteX11832" fmla="*/ 5268230 w 12192000"/>
            <a:gd name="connsiteY11832" fmla="*/ 2515774 h 6858000"/>
            <a:gd name="connsiteX11833" fmla="*/ 5294108 w 12192000"/>
            <a:gd name="connsiteY11833" fmla="*/ 2487872 h 6858000"/>
            <a:gd name="connsiteX11834" fmla="*/ 5268230 w 12192000"/>
            <a:gd name="connsiteY11834" fmla="*/ 2459971 h 6858000"/>
            <a:gd name="connsiteX11835" fmla="*/ 5348219 w 12192000"/>
            <a:gd name="connsiteY11835" fmla="*/ 2459971 h 6858000"/>
            <a:gd name="connsiteX11836" fmla="*/ 5322340 w 12192000"/>
            <a:gd name="connsiteY11836" fmla="*/ 2487872 h 6858000"/>
            <a:gd name="connsiteX11837" fmla="*/ 5348219 w 12192000"/>
            <a:gd name="connsiteY11837" fmla="*/ 2515774 h 6858000"/>
            <a:gd name="connsiteX11838" fmla="*/ 5376449 w 12192000"/>
            <a:gd name="connsiteY11838" fmla="*/ 2487872 h 6858000"/>
            <a:gd name="connsiteX11839" fmla="*/ 5348219 w 12192000"/>
            <a:gd name="connsiteY11839" fmla="*/ 2459971 h 6858000"/>
            <a:gd name="connsiteX11840" fmla="*/ 5428206 w 12192000"/>
            <a:gd name="connsiteY11840" fmla="*/ 2459971 h 6858000"/>
            <a:gd name="connsiteX11841" fmla="*/ 5399975 w 12192000"/>
            <a:gd name="connsiteY11841" fmla="*/ 2487872 h 6858000"/>
            <a:gd name="connsiteX11842" fmla="*/ 5428206 w 12192000"/>
            <a:gd name="connsiteY11842" fmla="*/ 2515774 h 6858000"/>
            <a:gd name="connsiteX11843" fmla="*/ 5456437 w 12192000"/>
            <a:gd name="connsiteY11843" fmla="*/ 2487872 h 6858000"/>
            <a:gd name="connsiteX11844" fmla="*/ 5428206 w 12192000"/>
            <a:gd name="connsiteY11844" fmla="*/ 2459971 h 6858000"/>
            <a:gd name="connsiteX11845" fmla="*/ 5508195 w 12192000"/>
            <a:gd name="connsiteY11845" fmla="*/ 2459971 h 6858000"/>
            <a:gd name="connsiteX11846" fmla="*/ 5482316 w 12192000"/>
            <a:gd name="connsiteY11846" fmla="*/ 2487872 h 6858000"/>
            <a:gd name="connsiteX11847" fmla="*/ 5508195 w 12192000"/>
            <a:gd name="connsiteY11847" fmla="*/ 2515774 h 6858000"/>
            <a:gd name="connsiteX11848" fmla="*/ 5536426 w 12192000"/>
            <a:gd name="connsiteY11848" fmla="*/ 2487872 h 6858000"/>
            <a:gd name="connsiteX11849" fmla="*/ 5508195 w 12192000"/>
            <a:gd name="connsiteY11849" fmla="*/ 2459971 h 6858000"/>
            <a:gd name="connsiteX11850" fmla="*/ 5588183 w 12192000"/>
            <a:gd name="connsiteY11850" fmla="*/ 2459971 h 6858000"/>
            <a:gd name="connsiteX11851" fmla="*/ 5559952 w 12192000"/>
            <a:gd name="connsiteY11851" fmla="*/ 2487872 h 6858000"/>
            <a:gd name="connsiteX11852" fmla="*/ 5588183 w 12192000"/>
            <a:gd name="connsiteY11852" fmla="*/ 2515774 h 6858000"/>
            <a:gd name="connsiteX11853" fmla="*/ 5616414 w 12192000"/>
            <a:gd name="connsiteY11853" fmla="*/ 2487872 h 6858000"/>
            <a:gd name="connsiteX11854" fmla="*/ 5588183 w 12192000"/>
            <a:gd name="connsiteY11854" fmla="*/ 2459971 h 6858000"/>
            <a:gd name="connsiteX11855" fmla="*/ 5668172 w 12192000"/>
            <a:gd name="connsiteY11855" fmla="*/ 2459971 h 6858000"/>
            <a:gd name="connsiteX11856" fmla="*/ 5642294 w 12192000"/>
            <a:gd name="connsiteY11856" fmla="*/ 2487872 h 6858000"/>
            <a:gd name="connsiteX11857" fmla="*/ 5668172 w 12192000"/>
            <a:gd name="connsiteY11857" fmla="*/ 2515774 h 6858000"/>
            <a:gd name="connsiteX11858" fmla="*/ 5696403 w 12192000"/>
            <a:gd name="connsiteY11858" fmla="*/ 2487872 h 6858000"/>
            <a:gd name="connsiteX11859" fmla="*/ 5668172 w 12192000"/>
            <a:gd name="connsiteY11859" fmla="*/ 2459971 h 6858000"/>
            <a:gd name="connsiteX11860" fmla="*/ 5750512 w 12192000"/>
            <a:gd name="connsiteY11860" fmla="*/ 2459971 h 6858000"/>
            <a:gd name="connsiteX11861" fmla="*/ 5722281 w 12192000"/>
            <a:gd name="connsiteY11861" fmla="*/ 2487872 h 6858000"/>
            <a:gd name="connsiteX11862" fmla="*/ 5750512 w 12192000"/>
            <a:gd name="connsiteY11862" fmla="*/ 2515774 h 6858000"/>
            <a:gd name="connsiteX11863" fmla="*/ 5778743 w 12192000"/>
            <a:gd name="connsiteY11863" fmla="*/ 2487872 h 6858000"/>
            <a:gd name="connsiteX11864" fmla="*/ 5750512 w 12192000"/>
            <a:gd name="connsiteY11864" fmla="*/ 2459971 h 6858000"/>
            <a:gd name="connsiteX11865" fmla="*/ 5832854 w 12192000"/>
            <a:gd name="connsiteY11865" fmla="*/ 2459971 h 6858000"/>
            <a:gd name="connsiteX11866" fmla="*/ 5804623 w 12192000"/>
            <a:gd name="connsiteY11866" fmla="*/ 2487872 h 6858000"/>
            <a:gd name="connsiteX11867" fmla="*/ 5832854 w 12192000"/>
            <a:gd name="connsiteY11867" fmla="*/ 2515774 h 6858000"/>
            <a:gd name="connsiteX11868" fmla="*/ 5858732 w 12192000"/>
            <a:gd name="connsiteY11868" fmla="*/ 2487872 h 6858000"/>
            <a:gd name="connsiteX11869" fmla="*/ 5832854 w 12192000"/>
            <a:gd name="connsiteY11869" fmla="*/ 2459971 h 6858000"/>
            <a:gd name="connsiteX11870" fmla="*/ 5910489 w 12192000"/>
            <a:gd name="connsiteY11870" fmla="*/ 2459971 h 6858000"/>
            <a:gd name="connsiteX11871" fmla="*/ 5882258 w 12192000"/>
            <a:gd name="connsiteY11871" fmla="*/ 2487872 h 6858000"/>
            <a:gd name="connsiteX11872" fmla="*/ 5910489 w 12192000"/>
            <a:gd name="connsiteY11872" fmla="*/ 2515774 h 6858000"/>
            <a:gd name="connsiteX11873" fmla="*/ 5938720 w 12192000"/>
            <a:gd name="connsiteY11873" fmla="*/ 2487872 h 6858000"/>
            <a:gd name="connsiteX11874" fmla="*/ 5910489 w 12192000"/>
            <a:gd name="connsiteY11874" fmla="*/ 2459971 h 6858000"/>
            <a:gd name="connsiteX11875" fmla="*/ 5992830 w 12192000"/>
            <a:gd name="connsiteY11875" fmla="*/ 2459971 h 6858000"/>
            <a:gd name="connsiteX11876" fmla="*/ 5964599 w 12192000"/>
            <a:gd name="connsiteY11876" fmla="*/ 2487872 h 6858000"/>
            <a:gd name="connsiteX11877" fmla="*/ 5992830 w 12192000"/>
            <a:gd name="connsiteY11877" fmla="*/ 2515774 h 6858000"/>
            <a:gd name="connsiteX11878" fmla="*/ 6018709 w 12192000"/>
            <a:gd name="connsiteY11878" fmla="*/ 2487872 h 6858000"/>
            <a:gd name="connsiteX11879" fmla="*/ 5992830 w 12192000"/>
            <a:gd name="connsiteY11879" fmla="*/ 2459971 h 6858000"/>
            <a:gd name="connsiteX11880" fmla="*/ 6070466 w 12192000"/>
            <a:gd name="connsiteY11880" fmla="*/ 2459971 h 6858000"/>
            <a:gd name="connsiteX11881" fmla="*/ 6042235 w 12192000"/>
            <a:gd name="connsiteY11881" fmla="*/ 2487872 h 6858000"/>
            <a:gd name="connsiteX11882" fmla="*/ 6070466 w 12192000"/>
            <a:gd name="connsiteY11882" fmla="*/ 2515774 h 6858000"/>
            <a:gd name="connsiteX11883" fmla="*/ 6098697 w 12192000"/>
            <a:gd name="connsiteY11883" fmla="*/ 2487872 h 6858000"/>
            <a:gd name="connsiteX11884" fmla="*/ 6070466 w 12192000"/>
            <a:gd name="connsiteY11884" fmla="*/ 2459971 h 6858000"/>
            <a:gd name="connsiteX11885" fmla="*/ 6150454 w 12192000"/>
            <a:gd name="connsiteY11885" fmla="*/ 2459971 h 6858000"/>
            <a:gd name="connsiteX11886" fmla="*/ 6122223 w 12192000"/>
            <a:gd name="connsiteY11886" fmla="*/ 2487872 h 6858000"/>
            <a:gd name="connsiteX11887" fmla="*/ 6150454 w 12192000"/>
            <a:gd name="connsiteY11887" fmla="*/ 2515774 h 6858000"/>
            <a:gd name="connsiteX11888" fmla="*/ 6178685 w 12192000"/>
            <a:gd name="connsiteY11888" fmla="*/ 2487872 h 6858000"/>
            <a:gd name="connsiteX11889" fmla="*/ 6150454 w 12192000"/>
            <a:gd name="connsiteY11889" fmla="*/ 2459971 h 6858000"/>
            <a:gd name="connsiteX11890" fmla="*/ 6232796 w 12192000"/>
            <a:gd name="connsiteY11890" fmla="*/ 2459971 h 6858000"/>
            <a:gd name="connsiteX11891" fmla="*/ 6206918 w 12192000"/>
            <a:gd name="connsiteY11891" fmla="*/ 2487872 h 6858000"/>
            <a:gd name="connsiteX11892" fmla="*/ 6232796 w 12192000"/>
            <a:gd name="connsiteY11892" fmla="*/ 2515774 h 6858000"/>
            <a:gd name="connsiteX11893" fmla="*/ 6261027 w 12192000"/>
            <a:gd name="connsiteY11893" fmla="*/ 2487872 h 6858000"/>
            <a:gd name="connsiteX11894" fmla="*/ 6232796 w 12192000"/>
            <a:gd name="connsiteY11894" fmla="*/ 2459971 h 6858000"/>
            <a:gd name="connsiteX11895" fmla="*/ 6312785 w 12192000"/>
            <a:gd name="connsiteY11895" fmla="*/ 2459971 h 6858000"/>
            <a:gd name="connsiteX11896" fmla="*/ 6286906 w 12192000"/>
            <a:gd name="connsiteY11896" fmla="*/ 2487872 h 6858000"/>
            <a:gd name="connsiteX11897" fmla="*/ 6312785 w 12192000"/>
            <a:gd name="connsiteY11897" fmla="*/ 2515774 h 6858000"/>
            <a:gd name="connsiteX11898" fmla="*/ 6341015 w 12192000"/>
            <a:gd name="connsiteY11898" fmla="*/ 2487872 h 6858000"/>
            <a:gd name="connsiteX11899" fmla="*/ 6312785 w 12192000"/>
            <a:gd name="connsiteY11899" fmla="*/ 2459971 h 6858000"/>
            <a:gd name="connsiteX11900" fmla="*/ 6392773 w 12192000"/>
            <a:gd name="connsiteY11900" fmla="*/ 2459971 h 6858000"/>
            <a:gd name="connsiteX11901" fmla="*/ 6366894 w 12192000"/>
            <a:gd name="connsiteY11901" fmla="*/ 2487872 h 6858000"/>
            <a:gd name="connsiteX11902" fmla="*/ 6392773 w 12192000"/>
            <a:gd name="connsiteY11902" fmla="*/ 2515774 h 6858000"/>
            <a:gd name="connsiteX11903" fmla="*/ 6421003 w 12192000"/>
            <a:gd name="connsiteY11903" fmla="*/ 2487872 h 6858000"/>
            <a:gd name="connsiteX11904" fmla="*/ 6392773 w 12192000"/>
            <a:gd name="connsiteY11904" fmla="*/ 2459971 h 6858000"/>
            <a:gd name="connsiteX11905" fmla="*/ 6472761 w 12192000"/>
            <a:gd name="connsiteY11905" fmla="*/ 2459971 h 6858000"/>
            <a:gd name="connsiteX11906" fmla="*/ 6444530 w 12192000"/>
            <a:gd name="connsiteY11906" fmla="*/ 2487872 h 6858000"/>
            <a:gd name="connsiteX11907" fmla="*/ 6472761 w 12192000"/>
            <a:gd name="connsiteY11907" fmla="*/ 2515774 h 6858000"/>
            <a:gd name="connsiteX11908" fmla="*/ 6500993 w 12192000"/>
            <a:gd name="connsiteY11908" fmla="*/ 2487872 h 6858000"/>
            <a:gd name="connsiteX11909" fmla="*/ 6472761 w 12192000"/>
            <a:gd name="connsiteY11909" fmla="*/ 2459971 h 6858000"/>
            <a:gd name="connsiteX11910" fmla="*/ 6552749 w 12192000"/>
            <a:gd name="connsiteY11910" fmla="*/ 2459971 h 6858000"/>
            <a:gd name="connsiteX11911" fmla="*/ 6524518 w 12192000"/>
            <a:gd name="connsiteY11911" fmla="*/ 2487872 h 6858000"/>
            <a:gd name="connsiteX11912" fmla="*/ 6552749 w 12192000"/>
            <a:gd name="connsiteY11912" fmla="*/ 2515774 h 6858000"/>
            <a:gd name="connsiteX11913" fmla="*/ 6580980 w 12192000"/>
            <a:gd name="connsiteY11913" fmla="*/ 2487872 h 6858000"/>
            <a:gd name="connsiteX11914" fmla="*/ 6552749 w 12192000"/>
            <a:gd name="connsiteY11914" fmla="*/ 2459971 h 6858000"/>
            <a:gd name="connsiteX11915" fmla="*/ 6632737 w 12192000"/>
            <a:gd name="connsiteY11915" fmla="*/ 2459971 h 6858000"/>
            <a:gd name="connsiteX11916" fmla="*/ 6604506 w 12192000"/>
            <a:gd name="connsiteY11916" fmla="*/ 2487872 h 6858000"/>
            <a:gd name="connsiteX11917" fmla="*/ 6632737 w 12192000"/>
            <a:gd name="connsiteY11917" fmla="*/ 2515774 h 6858000"/>
            <a:gd name="connsiteX11918" fmla="*/ 6660968 w 12192000"/>
            <a:gd name="connsiteY11918" fmla="*/ 2487872 h 6858000"/>
            <a:gd name="connsiteX11919" fmla="*/ 6632737 w 12192000"/>
            <a:gd name="connsiteY11919" fmla="*/ 2459971 h 6858000"/>
            <a:gd name="connsiteX11920" fmla="*/ 6715078 w 12192000"/>
            <a:gd name="connsiteY11920" fmla="*/ 2459971 h 6858000"/>
            <a:gd name="connsiteX11921" fmla="*/ 6686847 w 12192000"/>
            <a:gd name="connsiteY11921" fmla="*/ 2487872 h 6858000"/>
            <a:gd name="connsiteX11922" fmla="*/ 6715078 w 12192000"/>
            <a:gd name="connsiteY11922" fmla="*/ 2515774 h 6858000"/>
            <a:gd name="connsiteX11923" fmla="*/ 6743309 w 12192000"/>
            <a:gd name="connsiteY11923" fmla="*/ 2487872 h 6858000"/>
            <a:gd name="connsiteX11924" fmla="*/ 6715078 w 12192000"/>
            <a:gd name="connsiteY11924" fmla="*/ 2459971 h 6858000"/>
            <a:gd name="connsiteX11925" fmla="*/ 6795066 w 12192000"/>
            <a:gd name="connsiteY11925" fmla="*/ 2459971 h 6858000"/>
            <a:gd name="connsiteX11926" fmla="*/ 6766835 w 12192000"/>
            <a:gd name="connsiteY11926" fmla="*/ 2487872 h 6858000"/>
            <a:gd name="connsiteX11927" fmla="*/ 6795066 w 12192000"/>
            <a:gd name="connsiteY11927" fmla="*/ 2515774 h 6858000"/>
            <a:gd name="connsiteX11928" fmla="*/ 6823297 w 12192000"/>
            <a:gd name="connsiteY11928" fmla="*/ 2487872 h 6858000"/>
            <a:gd name="connsiteX11929" fmla="*/ 6795066 w 12192000"/>
            <a:gd name="connsiteY11929" fmla="*/ 2459971 h 6858000"/>
            <a:gd name="connsiteX11930" fmla="*/ 6875054 w 12192000"/>
            <a:gd name="connsiteY11930" fmla="*/ 2459971 h 6858000"/>
            <a:gd name="connsiteX11931" fmla="*/ 6846823 w 12192000"/>
            <a:gd name="connsiteY11931" fmla="*/ 2487872 h 6858000"/>
            <a:gd name="connsiteX11932" fmla="*/ 6875054 w 12192000"/>
            <a:gd name="connsiteY11932" fmla="*/ 2515774 h 6858000"/>
            <a:gd name="connsiteX11933" fmla="*/ 6903285 w 12192000"/>
            <a:gd name="connsiteY11933" fmla="*/ 2487872 h 6858000"/>
            <a:gd name="connsiteX11934" fmla="*/ 6875054 w 12192000"/>
            <a:gd name="connsiteY11934" fmla="*/ 2459971 h 6858000"/>
            <a:gd name="connsiteX11935" fmla="*/ 7035031 w 12192000"/>
            <a:gd name="connsiteY11935" fmla="*/ 2459971 h 6858000"/>
            <a:gd name="connsiteX11936" fmla="*/ 7009152 w 12192000"/>
            <a:gd name="connsiteY11936" fmla="*/ 2487872 h 6858000"/>
            <a:gd name="connsiteX11937" fmla="*/ 7035031 w 12192000"/>
            <a:gd name="connsiteY11937" fmla="*/ 2515774 h 6858000"/>
            <a:gd name="connsiteX11938" fmla="*/ 7063262 w 12192000"/>
            <a:gd name="connsiteY11938" fmla="*/ 2487872 h 6858000"/>
            <a:gd name="connsiteX11939" fmla="*/ 7035031 w 12192000"/>
            <a:gd name="connsiteY11939" fmla="*/ 2459971 h 6858000"/>
            <a:gd name="connsiteX11940" fmla="*/ 7115020 w 12192000"/>
            <a:gd name="connsiteY11940" fmla="*/ 2459971 h 6858000"/>
            <a:gd name="connsiteX11941" fmla="*/ 7089142 w 12192000"/>
            <a:gd name="connsiteY11941" fmla="*/ 2487872 h 6858000"/>
            <a:gd name="connsiteX11942" fmla="*/ 7115020 w 12192000"/>
            <a:gd name="connsiteY11942" fmla="*/ 2515774 h 6858000"/>
            <a:gd name="connsiteX11943" fmla="*/ 7143251 w 12192000"/>
            <a:gd name="connsiteY11943" fmla="*/ 2487872 h 6858000"/>
            <a:gd name="connsiteX11944" fmla="*/ 7115020 w 12192000"/>
            <a:gd name="connsiteY11944" fmla="*/ 2459971 h 6858000"/>
            <a:gd name="connsiteX11945" fmla="*/ 7197361 w 12192000"/>
            <a:gd name="connsiteY11945" fmla="*/ 2459971 h 6858000"/>
            <a:gd name="connsiteX11946" fmla="*/ 7169130 w 12192000"/>
            <a:gd name="connsiteY11946" fmla="*/ 2487872 h 6858000"/>
            <a:gd name="connsiteX11947" fmla="*/ 7197361 w 12192000"/>
            <a:gd name="connsiteY11947" fmla="*/ 2515774 h 6858000"/>
            <a:gd name="connsiteX11948" fmla="*/ 7225592 w 12192000"/>
            <a:gd name="connsiteY11948" fmla="*/ 2487872 h 6858000"/>
            <a:gd name="connsiteX11949" fmla="*/ 7197361 w 12192000"/>
            <a:gd name="connsiteY11949" fmla="*/ 2459971 h 6858000"/>
            <a:gd name="connsiteX11950" fmla="*/ 7277349 w 12192000"/>
            <a:gd name="connsiteY11950" fmla="*/ 2459971 h 6858000"/>
            <a:gd name="connsiteX11951" fmla="*/ 7249118 w 12192000"/>
            <a:gd name="connsiteY11951" fmla="*/ 2487872 h 6858000"/>
            <a:gd name="connsiteX11952" fmla="*/ 7277349 w 12192000"/>
            <a:gd name="connsiteY11952" fmla="*/ 2515774 h 6858000"/>
            <a:gd name="connsiteX11953" fmla="*/ 7305580 w 12192000"/>
            <a:gd name="connsiteY11953" fmla="*/ 2487872 h 6858000"/>
            <a:gd name="connsiteX11954" fmla="*/ 7277349 w 12192000"/>
            <a:gd name="connsiteY11954" fmla="*/ 2459971 h 6858000"/>
            <a:gd name="connsiteX11955" fmla="*/ 7357337 w 12192000"/>
            <a:gd name="connsiteY11955" fmla="*/ 2459971 h 6858000"/>
            <a:gd name="connsiteX11956" fmla="*/ 7329106 w 12192000"/>
            <a:gd name="connsiteY11956" fmla="*/ 2487872 h 6858000"/>
            <a:gd name="connsiteX11957" fmla="*/ 7357337 w 12192000"/>
            <a:gd name="connsiteY11957" fmla="*/ 2515774 h 6858000"/>
            <a:gd name="connsiteX11958" fmla="*/ 7385568 w 12192000"/>
            <a:gd name="connsiteY11958" fmla="*/ 2487872 h 6858000"/>
            <a:gd name="connsiteX11959" fmla="*/ 7357337 w 12192000"/>
            <a:gd name="connsiteY11959" fmla="*/ 2459971 h 6858000"/>
            <a:gd name="connsiteX11960" fmla="*/ 7439678 w 12192000"/>
            <a:gd name="connsiteY11960" fmla="*/ 2459971 h 6858000"/>
            <a:gd name="connsiteX11961" fmla="*/ 7411447 w 12192000"/>
            <a:gd name="connsiteY11961" fmla="*/ 2487872 h 6858000"/>
            <a:gd name="connsiteX11962" fmla="*/ 7439678 w 12192000"/>
            <a:gd name="connsiteY11962" fmla="*/ 2515774 h 6858000"/>
            <a:gd name="connsiteX11963" fmla="*/ 7465557 w 12192000"/>
            <a:gd name="connsiteY11963" fmla="*/ 2487872 h 6858000"/>
            <a:gd name="connsiteX11964" fmla="*/ 7439678 w 12192000"/>
            <a:gd name="connsiteY11964" fmla="*/ 2459971 h 6858000"/>
            <a:gd name="connsiteX11965" fmla="*/ 7517314 w 12192000"/>
            <a:gd name="connsiteY11965" fmla="*/ 2459971 h 6858000"/>
            <a:gd name="connsiteX11966" fmla="*/ 7489083 w 12192000"/>
            <a:gd name="connsiteY11966" fmla="*/ 2487872 h 6858000"/>
            <a:gd name="connsiteX11967" fmla="*/ 7517314 w 12192000"/>
            <a:gd name="connsiteY11967" fmla="*/ 2515774 h 6858000"/>
            <a:gd name="connsiteX11968" fmla="*/ 7545545 w 12192000"/>
            <a:gd name="connsiteY11968" fmla="*/ 2487872 h 6858000"/>
            <a:gd name="connsiteX11969" fmla="*/ 7517314 w 12192000"/>
            <a:gd name="connsiteY11969" fmla="*/ 2459971 h 6858000"/>
            <a:gd name="connsiteX11970" fmla="*/ 7597303 w 12192000"/>
            <a:gd name="connsiteY11970" fmla="*/ 2459971 h 6858000"/>
            <a:gd name="connsiteX11971" fmla="*/ 7569072 w 12192000"/>
            <a:gd name="connsiteY11971" fmla="*/ 2487872 h 6858000"/>
            <a:gd name="connsiteX11972" fmla="*/ 7597303 w 12192000"/>
            <a:gd name="connsiteY11972" fmla="*/ 2515774 h 6858000"/>
            <a:gd name="connsiteX11973" fmla="*/ 7625534 w 12192000"/>
            <a:gd name="connsiteY11973" fmla="*/ 2487872 h 6858000"/>
            <a:gd name="connsiteX11974" fmla="*/ 7597303 w 12192000"/>
            <a:gd name="connsiteY11974" fmla="*/ 2459971 h 6858000"/>
            <a:gd name="connsiteX11975" fmla="*/ 7679644 w 12192000"/>
            <a:gd name="connsiteY11975" fmla="*/ 2459971 h 6858000"/>
            <a:gd name="connsiteX11976" fmla="*/ 7653766 w 12192000"/>
            <a:gd name="connsiteY11976" fmla="*/ 2487872 h 6858000"/>
            <a:gd name="connsiteX11977" fmla="*/ 7679644 w 12192000"/>
            <a:gd name="connsiteY11977" fmla="*/ 2515774 h 6858000"/>
            <a:gd name="connsiteX11978" fmla="*/ 7707875 w 12192000"/>
            <a:gd name="connsiteY11978" fmla="*/ 2487872 h 6858000"/>
            <a:gd name="connsiteX11979" fmla="*/ 7679644 w 12192000"/>
            <a:gd name="connsiteY11979" fmla="*/ 2459971 h 6858000"/>
            <a:gd name="connsiteX11980" fmla="*/ 7759632 w 12192000"/>
            <a:gd name="connsiteY11980" fmla="*/ 2459971 h 6858000"/>
            <a:gd name="connsiteX11981" fmla="*/ 7731401 w 12192000"/>
            <a:gd name="connsiteY11981" fmla="*/ 2487872 h 6858000"/>
            <a:gd name="connsiteX11982" fmla="*/ 7759632 w 12192000"/>
            <a:gd name="connsiteY11982" fmla="*/ 2515774 h 6858000"/>
            <a:gd name="connsiteX11983" fmla="*/ 7787863 w 12192000"/>
            <a:gd name="connsiteY11983" fmla="*/ 2487872 h 6858000"/>
            <a:gd name="connsiteX11984" fmla="*/ 7759632 w 12192000"/>
            <a:gd name="connsiteY11984" fmla="*/ 2459971 h 6858000"/>
            <a:gd name="connsiteX11985" fmla="*/ 8164280 w 12192000"/>
            <a:gd name="connsiteY11985" fmla="*/ 2459971 h 6858000"/>
            <a:gd name="connsiteX11986" fmla="*/ 8136049 w 12192000"/>
            <a:gd name="connsiteY11986" fmla="*/ 2487872 h 6858000"/>
            <a:gd name="connsiteX11987" fmla="*/ 8164280 w 12192000"/>
            <a:gd name="connsiteY11987" fmla="*/ 2515774 h 6858000"/>
            <a:gd name="connsiteX11988" fmla="*/ 8190158 w 12192000"/>
            <a:gd name="connsiteY11988" fmla="*/ 2487872 h 6858000"/>
            <a:gd name="connsiteX11989" fmla="*/ 8164280 w 12192000"/>
            <a:gd name="connsiteY11989" fmla="*/ 2459971 h 6858000"/>
            <a:gd name="connsiteX11990" fmla="*/ 8241915 w 12192000"/>
            <a:gd name="connsiteY11990" fmla="*/ 2459971 h 6858000"/>
            <a:gd name="connsiteX11991" fmla="*/ 8213684 w 12192000"/>
            <a:gd name="connsiteY11991" fmla="*/ 2487872 h 6858000"/>
            <a:gd name="connsiteX11992" fmla="*/ 8241915 w 12192000"/>
            <a:gd name="connsiteY11992" fmla="*/ 2515774 h 6858000"/>
            <a:gd name="connsiteX11993" fmla="*/ 8270146 w 12192000"/>
            <a:gd name="connsiteY11993" fmla="*/ 2487872 h 6858000"/>
            <a:gd name="connsiteX11994" fmla="*/ 8241915 w 12192000"/>
            <a:gd name="connsiteY11994" fmla="*/ 2459971 h 6858000"/>
            <a:gd name="connsiteX11995" fmla="*/ 8321905 w 12192000"/>
            <a:gd name="connsiteY11995" fmla="*/ 2459971 h 6858000"/>
            <a:gd name="connsiteX11996" fmla="*/ 8296026 w 12192000"/>
            <a:gd name="connsiteY11996" fmla="*/ 2487872 h 6858000"/>
            <a:gd name="connsiteX11997" fmla="*/ 8321905 w 12192000"/>
            <a:gd name="connsiteY11997" fmla="*/ 2515774 h 6858000"/>
            <a:gd name="connsiteX11998" fmla="*/ 8350135 w 12192000"/>
            <a:gd name="connsiteY11998" fmla="*/ 2487872 h 6858000"/>
            <a:gd name="connsiteX11999" fmla="*/ 8321905 w 12192000"/>
            <a:gd name="connsiteY11999" fmla="*/ 2459971 h 6858000"/>
            <a:gd name="connsiteX12000" fmla="*/ 8401892 w 12192000"/>
            <a:gd name="connsiteY12000" fmla="*/ 2459971 h 6858000"/>
            <a:gd name="connsiteX12001" fmla="*/ 8376013 w 12192000"/>
            <a:gd name="connsiteY12001" fmla="*/ 2487872 h 6858000"/>
            <a:gd name="connsiteX12002" fmla="*/ 8401892 w 12192000"/>
            <a:gd name="connsiteY12002" fmla="*/ 2515774 h 6858000"/>
            <a:gd name="connsiteX12003" fmla="*/ 8430123 w 12192000"/>
            <a:gd name="connsiteY12003" fmla="*/ 2487872 h 6858000"/>
            <a:gd name="connsiteX12004" fmla="*/ 8401892 w 12192000"/>
            <a:gd name="connsiteY12004" fmla="*/ 2459971 h 6858000"/>
            <a:gd name="connsiteX12005" fmla="*/ 8481880 w 12192000"/>
            <a:gd name="connsiteY12005" fmla="*/ 2459971 h 6858000"/>
            <a:gd name="connsiteX12006" fmla="*/ 8456001 w 12192000"/>
            <a:gd name="connsiteY12006" fmla="*/ 2487872 h 6858000"/>
            <a:gd name="connsiteX12007" fmla="*/ 8481880 w 12192000"/>
            <a:gd name="connsiteY12007" fmla="*/ 2515774 h 6858000"/>
            <a:gd name="connsiteX12008" fmla="*/ 8510111 w 12192000"/>
            <a:gd name="connsiteY12008" fmla="*/ 2487872 h 6858000"/>
            <a:gd name="connsiteX12009" fmla="*/ 8481880 w 12192000"/>
            <a:gd name="connsiteY12009" fmla="*/ 2459971 h 6858000"/>
            <a:gd name="connsiteX12010" fmla="*/ 8564221 w 12192000"/>
            <a:gd name="connsiteY12010" fmla="*/ 2459971 h 6858000"/>
            <a:gd name="connsiteX12011" fmla="*/ 8535990 w 12192000"/>
            <a:gd name="connsiteY12011" fmla="*/ 2487872 h 6858000"/>
            <a:gd name="connsiteX12012" fmla="*/ 8564221 w 12192000"/>
            <a:gd name="connsiteY12012" fmla="*/ 2515774 h 6858000"/>
            <a:gd name="connsiteX12013" fmla="*/ 8592452 w 12192000"/>
            <a:gd name="connsiteY12013" fmla="*/ 2487872 h 6858000"/>
            <a:gd name="connsiteX12014" fmla="*/ 8564221 w 12192000"/>
            <a:gd name="connsiteY12014" fmla="*/ 2459971 h 6858000"/>
            <a:gd name="connsiteX12015" fmla="*/ 8644209 w 12192000"/>
            <a:gd name="connsiteY12015" fmla="*/ 2459971 h 6858000"/>
            <a:gd name="connsiteX12016" fmla="*/ 8615978 w 12192000"/>
            <a:gd name="connsiteY12016" fmla="*/ 2487872 h 6858000"/>
            <a:gd name="connsiteX12017" fmla="*/ 8644209 w 12192000"/>
            <a:gd name="connsiteY12017" fmla="*/ 2515774 h 6858000"/>
            <a:gd name="connsiteX12018" fmla="*/ 8672440 w 12192000"/>
            <a:gd name="connsiteY12018" fmla="*/ 2487872 h 6858000"/>
            <a:gd name="connsiteX12019" fmla="*/ 8644209 w 12192000"/>
            <a:gd name="connsiteY12019" fmla="*/ 2459971 h 6858000"/>
            <a:gd name="connsiteX12020" fmla="*/ 8724197 w 12192000"/>
            <a:gd name="connsiteY12020" fmla="*/ 2459971 h 6858000"/>
            <a:gd name="connsiteX12021" fmla="*/ 8695966 w 12192000"/>
            <a:gd name="connsiteY12021" fmla="*/ 2487872 h 6858000"/>
            <a:gd name="connsiteX12022" fmla="*/ 8724197 w 12192000"/>
            <a:gd name="connsiteY12022" fmla="*/ 2515774 h 6858000"/>
            <a:gd name="connsiteX12023" fmla="*/ 8752428 w 12192000"/>
            <a:gd name="connsiteY12023" fmla="*/ 2487872 h 6858000"/>
            <a:gd name="connsiteX12024" fmla="*/ 8724197 w 12192000"/>
            <a:gd name="connsiteY12024" fmla="*/ 2459971 h 6858000"/>
            <a:gd name="connsiteX12025" fmla="*/ 8806539 w 12192000"/>
            <a:gd name="connsiteY12025" fmla="*/ 2459971 h 6858000"/>
            <a:gd name="connsiteX12026" fmla="*/ 8778308 w 12192000"/>
            <a:gd name="connsiteY12026" fmla="*/ 2487872 h 6858000"/>
            <a:gd name="connsiteX12027" fmla="*/ 8806539 w 12192000"/>
            <a:gd name="connsiteY12027" fmla="*/ 2515774 h 6858000"/>
            <a:gd name="connsiteX12028" fmla="*/ 8832417 w 12192000"/>
            <a:gd name="connsiteY12028" fmla="*/ 2487872 h 6858000"/>
            <a:gd name="connsiteX12029" fmla="*/ 8806539 w 12192000"/>
            <a:gd name="connsiteY12029" fmla="*/ 2459971 h 6858000"/>
            <a:gd name="connsiteX12030" fmla="*/ 8884175 w 12192000"/>
            <a:gd name="connsiteY12030" fmla="*/ 2459971 h 6858000"/>
            <a:gd name="connsiteX12031" fmla="*/ 8855944 w 12192000"/>
            <a:gd name="connsiteY12031" fmla="*/ 2487872 h 6858000"/>
            <a:gd name="connsiteX12032" fmla="*/ 8884175 w 12192000"/>
            <a:gd name="connsiteY12032" fmla="*/ 2515774 h 6858000"/>
            <a:gd name="connsiteX12033" fmla="*/ 8912407 w 12192000"/>
            <a:gd name="connsiteY12033" fmla="*/ 2487872 h 6858000"/>
            <a:gd name="connsiteX12034" fmla="*/ 8884175 w 12192000"/>
            <a:gd name="connsiteY12034" fmla="*/ 2459971 h 6858000"/>
            <a:gd name="connsiteX12035" fmla="*/ 8964163 w 12192000"/>
            <a:gd name="connsiteY12035" fmla="*/ 2459971 h 6858000"/>
            <a:gd name="connsiteX12036" fmla="*/ 8935932 w 12192000"/>
            <a:gd name="connsiteY12036" fmla="*/ 2487872 h 6858000"/>
            <a:gd name="connsiteX12037" fmla="*/ 8964163 w 12192000"/>
            <a:gd name="connsiteY12037" fmla="*/ 2515774 h 6858000"/>
            <a:gd name="connsiteX12038" fmla="*/ 8992394 w 12192000"/>
            <a:gd name="connsiteY12038" fmla="*/ 2487872 h 6858000"/>
            <a:gd name="connsiteX12039" fmla="*/ 8964163 w 12192000"/>
            <a:gd name="connsiteY12039" fmla="*/ 2459971 h 6858000"/>
            <a:gd name="connsiteX12040" fmla="*/ 9046504 w 12192000"/>
            <a:gd name="connsiteY12040" fmla="*/ 2459971 h 6858000"/>
            <a:gd name="connsiteX12041" fmla="*/ 9020625 w 12192000"/>
            <a:gd name="connsiteY12041" fmla="*/ 2487872 h 6858000"/>
            <a:gd name="connsiteX12042" fmla="*/ 9046504 w 12192000"/>
            <a:gd name="connsiteY12042" fmla="*/ 2515774 h 6858000"/>
            <a:gd name="connsiteX12043" fmla="*/ 9074735 w 12192000"/>
            <a:gd name="connsiteY12043" fmla="*/ 2487872 h 6858000"/>
            <a:gd name="connsiteX12044" fmla="*/ 9046504 w 12192000"/>
            <a:gd name="connsiteY12044" fmla="*/ 2459971 h 6858000"/>
            <a:gd name="connsiteX12045" fmla="*/ 9126492 w 12192000"/>
            <a:gd name="connsiteY12045" fmla="*/ 2459971 h 6858000"/>
            <a:gd name="connsiteX12046" fmla="*/ 9098261 w 12192000"/>
            <a:gd name="connsiteY12046" fmla="*/ 2487872 h 6858000"/>
            <a:gd name="connsiteX12047" fmla="*/ 9126492 w 12192000"/>
            <a:gd name="connsiteY12047" fmla="*/ 2515774 h 6858000"/>
            <a:gd name="connsiteX12048" fmla="*/ 9154723 w 12192000"/>
            <a:gd name="connsiteY12048" fmla="*/ 2487872 h 6858000"/>
            <a:gd name="connsiteX12049" fmla="*/ 9126492 w 12192000"/>
            <a:gd name="connsiteY12049" fmla="*/ 2459971 h 6858000"/>
            <a:gd name="connsiteX12050" fmla="*/ 9206480 w 12192000"/>
            <a:gd name="connsiteY12050" fmla="*/ 2459971 h 6858000"/>
            <a:gd name="connsiteX12051" fmla="*/ 9178249 w 12192000"/>
            <a:gd name="connsiteY12051" fmla="*/ 2487872 h 6858000"/>
            <a:gd name="connsiteX12052" fmla="*/ 9206480 w 12192000"/>
            <a:gd name="connsiteY12052" fmla="*/ 2515774 h 6858000"/>
            <a:gd name="connsiteX12053" fmla="*/ 9234711 w 12192000"/>
            <a:gd name="connsiteY12053" fmla="*/ 2487872 h 6858000"/>
            <a:gd name="connsiteX12054" fmla="*/ 9206480 w 12192000"/>
            <a:gd name="connsiteY12054" fmla="*/ 2459971 h 6858000"/>
            <a:gd name="connsiteX12055" fmla="*/ 9286468 w 12192000"/>
            <a:gd name="connsiteY12055" fmla="*/ 2459971 h 6858000"/>
            <a:gd name="connsiteX12056" fmla="*/ 9258237 w 12192000"/>
            <a:gd name="connsiteY12056" fmla="*/ 2487872 h 6858000"/>
            <a:gd name="connsiteX12057" fmla="*/ 9286468 w 12192000"/>
            <a:gd name="connsiteY12057" fmla="*/ 2515774 h 6858000"/>
            <a:gd name="connsiteX12058" fmla="*/ 9314699 w 12192000"/>
            <a:gd name="connsiteY12058" fmla="*/ 2487872 h 6858000"/>
            <a:gd name="connsiteX12059" fmla="*/ 9286468 w 12192000"/>
            <a:gd name="connsiteY12059" fmla="*/ 2459971 h 6858000"/>
            <a:gd name="connsiteX12060" fmla="*/ 9366458 w 12192000"/>
            <a:gd name="connsiteY12060" fmla="*/ 2459971 h 6858000"/>
            <a:gd name="connsiteX12061" fmla="*/ 9338227 w 12192000"/>
            <a:gd name="connsiteY12061" fmla="*/ 2487872 h 6858000"/>
            <a:gd name="connsiteX12062" fmla="*/ 9366458 w 12192000"/>
            <a:gd name="connsiteY12062" fmla="*/ 2515774 h 6858000"/>
            <a:gd name="connsiteX12063" fmla="*/ 9394690 w 12192000"/>
            <a:gd name="connsiteY12063" fmla="*/ 2487872 h 6858000"/>
            <a:gd name="connsiteX12064" fmla="*/ 9366458 w 12192000"/>
            <a:gd name="connsiteY12064" fmla="*/ 2459971 h 6858000"/>
            <a:gd name="connsiteX12065" fmla="*/ 9448798 w 12192000"/>
            <a:gd name="connsiteY12065" fmla="*/ 2459971 h 6858000"/>
            <a:gd name="connsiteX12066" fmla="*/ 9420567 w 12192000"/>
            <a:gd name="connsiteY12066" fmla="*/ 2487872 h 6858000"/>
            <a:gd name="connsiteX12067" fmla="*/ 9448798 w 12192000"/>
            <a:gd name="connsiteY12067" fmla="*/ 2515774 h 6858000"/>
            <a:gd name="connsiteX12068" fmla="*/ 9474677 w 12192000"/>
            <a:gd name="connsiteY12068" fmla="*/ 2487872 h 6858000"/>
            <a:gd name="connsiteX12069" fmla="*/ 9448798 w 12192000"/>
            <a:gd name="connsiteY12069" fmla="*/ 2459971 h 6858000"/>
            <a:gd name="connsiteX12070" fmla="*/ 9528787 w 12192000"/>
            <a:gd name="connsiteY12070" fmla="*/ 2459971 h 6858000"/>
            <a:gd name="connsiteX12071" fmla="*/ 9500556 w 12192000"/>
            <a:gd name="connsiteY12071" fmla="*/ 2487872 h 6858000"/>
            <a:gd name="connsiteX12072" fmla="*/ 9528787 w 12192000"/>
            <a:gd name="connsiteY12072" fmla="*/ 2515774 h 6858000"/>
            <a:gd name="connsiteX12073" fmla="*/ 9557018 w 12192000"/>
            <a:gd name="connsiteY12073" fmla="*/ 2487872 h 6858000"/>
            <a:gd name="connsiteX12074" fmla="*/ 9528787 w 12192000"/>
            <a:gd name="connsiteY12074" fmla="*/ 2459971 h 6858000"/>
            <a:gd name="connsiteX12075" fmla="*/ 9611129 w 12192000"/>
            <a:gd name="connsiteY12075" fmla="*/ 2459971 h 6858000"/>
            <a:gd name="connsiteX12076" fmla="*/ 9582898 w 12192000"/>
            <a:gd name="connsiteY12076" fmla="*/ 2487872 h 6858000"/>
            <a:gd name="connsiteX12077" fmla="*/ 9611129 w 12192000"/>
            <a:gd name="connsiteY12077" fmla="*/ 2515774 h 6858000"/>
            <a:gd name="connsiteX12078" fmla="*/ 9637007 w 12192000"/>
            <a:gd name="connsiteY12078" fmla="*/ 2487872 h 6858000"/>
            <a:gd name="connsiteX12079" fmla="*/ 9611129 w 12192000"/>
            <a:gd name="connsiteY12079" fmla="*/ 2459971 h 6858000"/>
            <a:gd name="connsiteX12080" fmla="*/ 9688765 w 12192000"/>
            <a:gd name="connsiteY12080" fmla="*/ 2459971 h 6858000"/>
            <a:gd name="connsiteX12081" fmla="*/ 9662886 w 12192000"/>
            <a:gd name="connsiteY12081" fmla="*/ 2487872 h 6858000"/>
            <a:gd name="connsiteX12082" fmla="*/ 9688765 w 12192000"/>
            <a:gd name="connsiteY12082" fmla="*/ 2515774 h 6858000"/>
            <a:gd name="connsiteX12083" fmla="*/ 9716995 w 12192000"/>
            <a:gd name="connsiteY12083" fmla="*/ 2487872 h 6858000"/>
            <a:gd name="connsiteX12084" fmla="*/ 9688765 w 12192000"/>
            <a:gd name="connsiteY12084" fmla="*/ 2459971 h 6858000"/>
            <a:gd name="connsiteX12085" fmla="*/ 9768751 w 12192000"/>
            <a:gd name="connsiteY12085" fmla="*/ 2459971 h 6858000"/>
            <a:gd name="connsiteX12086" fmla="*/ 9740520 w 12192000"/>
            <a:gd name="connsiteY12086" fmla="*/ 2487872 h 6858000"/>
            <a:gd name="connsiteX12087" fmla="*/ 9768751 w 12192000"/>
            <a:gd name="connsiteY12087" fmla="*/ 2515774 h 6858000"/>
            <a:gd name="connsiteX12088" fmla="*/ 9796982 w 12192000"/>
            <a:gd name="connsiteY12088" fmla="*/ 2487872 h 6858000"/>
            <a:gd name="connsiteX12089" fmla="*/ 9768751 w 12192000"/>
            <a:gd name="connsiteY12089" fmla="*/ 2459971 h 6858000"/>
            <a:gd name="connsiteX12090" fmla="*/ 9848740 w 12192000"/>
            <a:gd name="connsiteY12090" fmla="*/ 2459971 h 6858000"/>
            <a:gd name="connsiteX12091" fmla="*/ 9822861 w 12192000"/>
            <a:gd name="connsiteY12091" fmla="*/ 2487872 h 6858000"/>
            <a:gd name="connsiteX12092" fmla="*/ 9848740 w 12192000"/>
            <a:gd name="connsiteY12092" fmla="*/ 2515774 h 6858000"/>
            <a:gd name="connsiteX12093" fmla="*/ 9876971 w 12192000"/>
            <a:gd name="connsiteY12093" fmla="*/ 2487872 h 6858000"/>
            <a:gd name="connsiteX12094" fmla="*/ 9848740 w 12192000"/>
            <a:gd name="connsiteY12094" fmla="*/ 2459971 h 6858000"/>
            <a:gd name="connsiteX12095" fmla="*/ 9931082 w 12192000"/>
            <a:gd name="connsiteY12095" fmla="*/ 2459971 h 6858000"/>
            <a:gd name="connsiteX12096" fmla="*/ 9902851 w 12192000"/>
            <a:gd name="connsiteY12096" fmla="*/ 2487872 h 6858000"/>
            <a:gd name="connsiteX12097" fmla="*/ 9931082 w 12192000"/>
            <a:gd name="connsiteY12097" fmla="*/ 2515774 h 6858000"/>
            <a:gd name="connsiteX12098" fmla="*/ 9959314 w 12192000"/>
            <a:gd name="connsiteY12098" fmla="*/ 2487872 h 6858000"/>
            <a:gd name="connsiteX12099" fmla="*/ 9931082 w 12192000"/>
            <a:gd name="connsiteY12099" fmla="*/ 2459971 h 6858000"/>
            <a:gd name="connsiteX12100" fmla="*/ 10091058 w 12192000"/>
            <a:gd name="connsiteY12100" fmla="*/ 2459971 h 6858000"/>
            <a:gd name="connsiteX12101" fmla="*/ 10062827 w 12192000"/>
            <a:gd name="connsiteY12101" fmla="*/ 2487872 h 6858000"/>
            <a:gd name="connsiteX12102" fmla="*/ 10091058 w 12192000"/>
            <a:gd name="connsiteY12102" fmla="*/ 2515774 h 6858000"/>
            <a:gd name="connsiteX12103" fmla="*/ 10119289 w 12192000"/>
            <a:gd name="connsiteY12103" fmla="*/ 2487872 h 6858000"/>
            <a:gd name="connsiteX12104" fmla="*/ 10091058 w 12192000"/>
            <a:gd name="connsiteY12104" fmla="*/ 2459971 h 6858000"/>
            <a:gd name="connsiteX12105" fmla="*/ 10171046 w 12192000"/>
            <a:gd name="connsiteY12105" fmla="*/ 2459971 h 6858000"/>
            <a:gd name="connsiteX12106" fmla="*/ 10142815 w 12192000"/>
            <a:gd name="connsiteY12106" fmla="*/ 2487872 h 6858000"/>
            <a:gd name="connsiteX12107" fmla="*/ 10171046 w 12192000"/>
            <a:gd name="connsiteY12107" fmla="*/ 2515774 h 6858000"/>
            <a:gd name="connsiteX12108" fmla="*/ 10199277 w 12192000"/>
            <a:gd name="connsiteY12108" fmla="*/ 2487872 h 6858000"/>
            <a:gd name="connsiteX12109" fmla="*/ 10171046 w 12192000"/>
            <a:gd name="connsiteY12109" fmla="*/ 2459971 h 6858000"/>
            <a:gd name="connsiteX12110" fmla="*/ 1569943 w 12192000"/>
            <a:gd name="connsiteY12110" fmla="*/ 2539024 h 6858000"/>
            <a:gd name="connsiteX12111" fmla="*/ 1541712 w 12192000"/>
            <a:gd name="connsiteY12111" fmla="*/ 2566926 h 6858000"/>
            <a:gd name="connsiteX12112" fmla="*/ 1569943 w 12192000"/>
            <a:gd name="connsiteY12112" fmla="*/ 2594827 h 6858000"/>
            <a:gd name="connsiteX12113" fmla="*/ 1598174 w 12192000"/>
            <a:gd name="connsiteY12113" fmla="*/ 2566926 h 6858000"/>
            <a:gd name="connsiteX12114" fmla="*/ 1569943 w 12192000"/>
            <a:gd name="connsiteY12114" fmla="*/ 2539024 h 6858000"/>
            <a:gd name="connsiteX12115" fmla="*/ 1649932 w 12192000"/>
            <a:gd name="connsiteY12115" fmla="*/ 2539024 h 6858000"/>
            <a:gd name="connsiteX12116" fmla="*/ 1621701 w 12192000"/>
            <a:gd name="connsiteY12116" fmla="*/ 2566926 h 6858000"/>
            <a:gd name="connsiteX12117" fmla="*/ 1649932 w 12192000"/>
            <a:gd name="connsiteY12117" fmla="*/ 2594827 h 6858000"/>
            <a:gd name="connsiteX12118" fmla="*/ 1678163 w 12192000"/>
            <a:gd name="connsiteY12118" fmla="*/ 2566926 h 6858000"/>
            <a:gd name="connsiteX12119" fmla="*/ 1649932 w 12192000"/>
            <a:gd name="connsiteY12119" fmla="*/ 2539024 h 6858000"/>
            <a:gd name="connsiteX12120" fmla="*/ 1729920 w 12192000"/>
            <a:gd name="connsiteY12120" fmla="*/ 2539024 h 6858000"/>
            <a:gd name="connsiteX12121" fmla="*/ 1701689 w 12192000"/>
            <a:gd name="connsiteY12121" fmla="*/ 2566926 h 6858000"/>
            <a:gd name="connsiteX12122" fmla="*/ 1729920 w 12192000"/>
            <a:gd name="connsiteY12122" fmla="*/ 2594827 h 6858000"/>
            <a:gd name="connsiteX12123" fmla="*/ 1758151 w 12192000"/>
            <a:gd name="connsiteY12123" fmla="*/ 2566926 h 6858000"/>
            <a:gd name="connsiteX12124" fmla="*/ 1729920 w 12192000"/>
            <a:gd name="connsiteY12124" fmla="*/ 2539024 h 6858000"/>
            <a:gd name="connsiteX12125" fmla="*/ 1809908 w 12192000"/>
            <a:gd name="connsiteY12125" fmla="*/ 2539024 h 6858000"/>
            <a:gd name="connsiteX12126" fmla="*/ 1781677 w 12192000"/>
            <a:gd name="connsiteY12126" fmla="*/ 2566926 h 6858000"/>
            <a:gd name="connsiteX12127" fmla="*/ 1809908 w 12192000"/>
            <a:gd name="connsiteY12127" fmla="*/ 2594827 h 6858000"/>
            <a:gd name="connsiteX12128" fmla="*/ 1838139 w 12192000"/>
            <a:gd name="connsiteY12128" fmla="*/ 2566926 h 6858000"/>
            <a:gd name="connsiteX12129" fmla="*/ 1809908 w 12192000"/>
            <a:gd name="connsiteY12129" fmla="*/ 2539024 h 6858000"/>
            <a:gd name="connsiteX12130" fmla="*/ 2212204 w 12192000"/>
            <a:gd name="connsiteY12130" fmla="*/ 2539024 h 6858000"/>
            <a:gd name="connsiteX12131" fmla="*/ 2183973 w 12192000"/>
            <a:gd name="connsiteY12131" fmla="*/ 2566926 h 6858000"/>
            <a:gd name="connsiteX12132" fmla="*/ 2212204 w 12192000"/>
            <a:gd name="connsiteY12132" fmla="*/ 2594827 h 6858000"/>
            <a:gd name="connsiteX12133" fmla="*/ 2240436 w 12192000"/>
            <a:gd name="connsiteY12133" fmla="*/ 2566926 h 6858000"/>
            <a:gd name="connsiteX12134" fmla="*/ 2212204 w 12192000"/>
            <a:gd name="connsiteY12134" fmla="*/ 2539024 h 6858000"/>
            <a:gd name="connsiteX12135" fmla="*/ 2372179 w 12192000"/>
            <a:gd name="connsiteY12135" fmla="*/ 2539024 h 6858000"/>
            <a:gd name="connsiteX12136" fmla="*/ 2343948 w 12192000"/>
            <a:gd name="connsiteY12136" fmla="*/ 2566926 h 6858000"/>
            <a:gd name="connsiteX12137" fmla="*/ 2372179 w 12192000"/>
            <a:gd name="connsiteY12137" fmla="*/ 2594827 h 6858000"/>
            <a:gd name="connsiteX12138" fmla="*/ 2400410 w 12192000"/>
            <a:gd name="connsiteY12138" fmla="*/ 2566926 h 6858000"/>
            <a:gd name="connsiteX12139" fmla="*/ 2372179 w 12192000"/>
            <a:gd name="connsiteY12139" fmla="*/ 2539024 h 6858000"/>
            <a:gd name="connsiteX12140" fmla="*/ 2534509 w 12192000"/>
            <a:gd name="connsiteY12140" fmla="*/ 2539024 h 6858000"/>
            <a:gd name="connsiteX12141" fmla="*/ 2508630 w 12192000"/>
            <a:gd name="connsiteY12141" fmla="*/ 2566926 h 6858000"/>
            <a:gd name="connsiteX12142" fmla="*/ 2534509 w 12192000"/>
            <a:gd name="connsiteY12142" fmla="*/ 2594827 h 6858000"/>
            <a:gd name="connsiteX12143" fmla="*/ 2562740 w 12192000"/>
            <a:gd name="connsiteY12143" fmla="*/ 2566926 h 6858000"/>
            <a:gd name="connsiteX12144" fmla="*/ 2534509 w 12192000"/>
            <a:gd name="connsiteY12144" fmla="*/ 2539024 h 6858000"/>
            <a:gd name="connsiteX12145" fmla="*/ 2614497 w 12192000"/>
            <a:gd name="connsiteY12145" fmla="*/ 2539024 h 6858000"/>
            <a:gd name="connsiteX12146" fmla="*/ 2586266 w 12192000"/>
            <a:gd name="connsiteY12146" fmla="*/ 2566926 h 6858000"/>
            <a:gd name="connsiteX12147" fmla="*/ 2614497 w 12192000"/>
            <a:gd name="connsiteY12147" fmla="*/ 2594827 h 6858000"/>
            <a:gd name="connsiteX12148" fmla="*/ 2642728 w 12192000"/>
            <a:gd name="connsiteY12148" fmla="*/ 2566926 h 6858000"/>
            <a:gd name="connsiteX12149" fmla="*/ 2614497 w 12192000"/>
            <a:gd name="connsiteY12149" fmla="*/ 2539024 h 6858000"/>
            <a:gd name="connsiteX12150" fmla="*/ 2774474 w 12192000"/>
            <a:gd name="connsiteY12150" fmla="*/ 2539024 h 6858000"/>
            <a:gd name="connsiteX12151" fmla="*/ 2748595 w 12192000"/>
            <a:gd name="connsiteY12151" fmla="*/ 2566926 h 6858000"/>
            <a:gd name="connsiteX12152" fmla="*/ 2774474 w 12192000"/>
            <a:gd name="connsiteY12152" fmla="*/ 2594827 h 6858000"/>
            <a:gd name="connsiteX12153" fmla="*/ 2802705 w 12192000"/>
            <a:gd name="connsiteY12153" fmla="*/ 2566926 h 6858000"/>
            <a:gd name="connsiteX12154" fmla="*/ 2774474 w 12192000"/>
            <a:gd name="connsiteY12154" fmla="*/ 2539024 h 6858000"/>
            <a:gd name="connsiteX12155" fmla="*/ 4865935 w 12192000"/>
            <a:gd name="connsiteY12155" fmla="*/ 2539024 h 6858000"/>
            <a:gd name="connsiteX12156" fmla="*/ 4837704 w 12192000"/>
            <a:gd name="connsiteY12156" fmla="*/ 2566926 h 6858000"/>
            <a:gd name="connsiteX12157" fmla="*/ 4865935 w 12192000"/>
            <a:gd name="connsiteY12157" fmla="*/ 2594827 h 6858000"/>
            <a:gd name="connsiteX12158" fmla="*/ 4894166 w 12192000"/>
            <a:gd name="connsiteY12158" fmla="*/ 2566926 h 6858000"/>
            <a:gd name="connsiteX12159" fmla="*/ 4865935 w 12192000"/>
            <a:gd name="connsiteY12159" fmla="*/ 2539024 h 6858000"/>
            <a:gd name="connsiteX12160" fmla="*/ 4945924 w 12192000"/>
            <a:gd name="connsiteY12160" fmla="*/ 2539024 h 6858000"/>
            <a:gd name="connsiteX12161" fmla="*/ 4920045 w 12192000"/>
            <a:gd name="connsiteY12161" fmla="*/ 2566926 h 6858000"/>
            <a:gd name="connsiteX12162" fmla="*/ 4945924 w 12192000"/>
            <a:gd name="connsiteY12162" fmla="*/ 2594827 h 6858000"/>
            <a:gd name="connsiteX12163" fmla="*/ 4974155 w 12192000"/>
            <a:gd name="connsiteY12163" fmla="*/ 2566926 h 6858000"/>
            <a:gd name="connsiteX12164" fmla="*/ 4945924 w 12192000"/>
            <a:gd name="connsiteY12164" fmla="*/ 2539024 h 6858000"/>
            <a:gd name="connsiteX12165" fmla="*/ 5025911 w 12192000"/>
            <a:gd name="connsiteY12165" fmla="*/ 2539024 h 6858000"/>
            <a:gd name="connsiteX12166" fmla="*/ 4997680 w 12192000"/>
            <a:gd name="connsiteY12166" fmla="*/ 2566926 h 6858000"/>
            <a:gd name="connsiteX12167" fmla="*/ 5025911 w 12192000"/>
            <a:gd name="connsiteY12167" fmla="*/ 2594827 h 6858000"/>
            <a:gd name="connsiteX12168" fmla="*/ 5054142 w 12192000"/>
            <a:gd name="connsiteY12168" fmla="*/ 2566926 h 6858000"/>
            <a:gd name="connsiteX12169" fmla="*/ 5025911 w 12192000"/>
            <a:gd name="connsiteY12169" fmla="*/ 2539024 h 6858000"/>
            <a:gd name="connsiteX12170" fmla="*/ 5105901 w 12192000"/>
            <a:gd name="connsiteY12170" fmla="*/ 2539024 h 6858000"/>
            <a:gd name="connsiteX12171" fmla="*/ 5077670 w 12192000"/>
            <a:gd name="connsiteY12171" fmla="*/ 2566926 h 6858000"/>
            <a:gd name="connsiteX12172" fmla="*/ 5105901 w 12192000"/>
            <a:gd name="connsiteY12172" fmla="*/ 2594827 h 6858000"/>
            <a:gd name="connsiteX12173" fmla="*/ 5134133 w 12192000"/>
            <a:gd name="connsiteY12173" fmla="*/ 2566926 h 6858000"/>
            <a:gd name="connsiteX12174" fmla="*/ 5105901 w 12192000"/>
            <a:gd name="connsiteY12174" fmla="*/ 2539024 h 6858000"/>
            <a:gd name="connsiteX12175" fmla="*/ 5185888 w 12192000"/>
            <a:gd name="connsiteY12175" fmla="*/ 2539024 h 6858000"/>
            <a:gd name="connsiteX12176" fmla="*/ 5157657 w 12192000"/>
            <a:gd name="connsiteY12176" fmla="*/ 2566926 h 6858000"/>
            <a:gd name="connsiteX12177" fmla="*/ 5185888 w 12192000"/>
            <a:gd name="connsiteY12177" fmla="*/ 2594827 h 6858000"/>
            <a:gd name="connsiteX12178" fmla="*/ 5214119 w 12192000"/>
            <a:gd name="connsiteY12178" fmla="*/ 2566926 h 6858000"/>
            <a:gd name="connsiteX12179" fmla="*/ 5185888 w 12192000"/>
            <a:gd name="connsiteY12179" fmla="*/ 2539024 h 6858000"/>
            <a:gd name="connsiteX12180" fmla="*/ 5268230 w 12192000"/>
            <a:gd name="connsiteY12180" fmla="*/ 2539024 h 6858000"/>
            <a:gd name="connsiteX12181" fmla="*/ 5239999 w 12192000"/>
            <a:gd name="connsiteY12181" fmla="*/ 2566926 h 6858000"/>
            <a:gd name="connsiteX12182" fmla="*/ 5268230 w 12192000"/>
            <a:gd name="connsiteY12182" fmla="*/ 2594827 h 6858000"/>
            <a:gd name="connsiteX12183" fmla="*/ 5294108 w 12192000"/>
            <a:gd name="connsiteY12183" fmla="*/ 2566926 h 6858000"/>
            <a:gd name="connsiteX12184" fmla="*/ 5268230 w 12192000"/>
            <a:gd name="connsiteY12184" fmla="*/ 2539024 h 6858000"/>
            <a:gd name="connsiteX12185" fmla="*/ 5348219 w 12192000"/>
            <a:gd name="connsiteY12185" fmla="*/ 2539024 h 6858000"/>
            <a:gd name="connsiteX12186" fmla="*/ 5322340 w 12192000"/>
            <a:gd name="connsiteY12186" fmla="*/ 2566926 h 6858000"/>
            <a:gd name="connsiteX12187" fmla="*/ 5348219 w 12192000"/>
            <a:gd name="connsiteY12187" fmla="*/ 2594827 h 6858000"/>
            <a:gd name="connsiteX12188" fmla="*/ 5376449 w 12192000"/>
            <a:gd name="connsiteY12188" fmla="*/ 2566926 h 6858000"/>
            <a:gd name="connsiteX12189" fmla="*/ 5348219 w 12192000"/>
            <a:gd name="connsiteY12189" fmla="*/ 2539024 h 6858000"/>
            <a:gd name="connsiteX12190" fmla="*/ 5428206 w 12192000"/>
            <a:gd name="connsiteY12190" fmla="*/ 2539024 h 6858000"/>
            <a:gd name="connsiteX12191" fmla="*/ 5399975 w 12192000"/>
            <a:gd name="connsiteY12191" fmla="*/ 2566926 h 6858000"/>
            <a:gd name="connsiteX12192" fmla="*/ 5428206 w 12192000"/>
            <a:gd name="connsiteY12192" fmla="*/ 2594827 h 6858000"/>
            <a:gd name="connsiteX12193" fmla="*/ 5456437 w 12192000"/>
            <a:gd name="connsiteY12193" fmla="*/ 2566926 h 6858000"/>
            <a:gd name="connsiteX12194" fmla="*/ 5428206 w 12192000"/>
            <a:gd name="connsiteY12194" fmla="*/ 2539024 h 6858000"/>
            <a:gd name="connsiteX12195" fmla="*/ 5508195 w 12192000"/>
            <a:gd name="connsiteY12195" fmla="*/ 2539024 h 6858000"/>
            <a:gd name="connsiteX12196" fmla="*/ 5482316 w 12192000"/>
            <a:gd name="connsiteY12196" fmla="*/ 2566926 h 6858000"/>
            <a:gd name="connsiteX12197" fmla="*/ 5508195 w 12192000"/>
            <a:gd name="connsiteY12197" fmla="*/ 2594827 h 6858000"/>
            <a:gd name="connsiteX12198" fmla="*/ 5536426 w 12192000"/>
            <a:gd name="connsiteY12198" fmla="*/ 2566926 h 6858000"/>
            <a:gd name="connsiteX12199" fmla="*/ 5508195 w 12192000"/>
            <a:gd name="connsiteY12199" fmla="*/ 2539024 h 6858000"/>
            <a:gd name="connsiteX12200" fmla="*/ 5588183 w 12192000"/>
            <a:gd name="connsiteY12200" fmla="*/ 2539024 h 6858000"/>
            <a:gd name="connsiteX12201" fmla="*/ 5559952 w 12192000"/>
            <a:gd name="connsiteY12201" fmla="*/ 2566926 h 6858000"/>
            <a:gd name="connsiteX12202" fmla="*/ 5588183 w 12192000"/>
            <a:gd name="connsiteY12202" fmla="*/ 2594827 h 6858000"/>
            <a:gd name="connsiteX12203" fmla="*/ 5616414 w 12192000"/>
            <a:gd name="connsiteY12203" fmla="*/ 2566926 h 6858000"/>
            <a:gd name="connsiteX12204" fmla="*/ 5588183 w 12192000"/>
            <a:gd name="connsiteY12204" fmla="*/ 2539024 h 6858000"/>
            <a:gd name="connsiteX12205" fmla="*/ 5668172 w 12192000"/>
            <a:gd name="connsiteY12205" fmla="*/ 2539024 h 6858000"/>
            <a:gd name="connsiteX12206" fmla="*/ 5642294 w 12192000"/>
            <a:gd name="connsiteY12206" fmla="*/ 2566926 h 6858000"/>
            <a:gd name="connsiteX12207" fmla="*/ 5668172 w 12192000"/>
            <a:gd name="connsiteY12207" fmla="*/ 2594827 h 6858000"/>
            <a:gd name="connsiteX12208" fmla="*/ 5696403 w 12192000"/>
            <a:gd name="connsiteY12208" fmla="*/ 2566926 h 6858000"/>
            <a:gd name="connsiteX12209" fmla="*/ 5668172 w 12192000"/>
            <a:gd name="connsiteY12209" fmla="*/ 2539024 h 6858000"/>
            <a:gd name="connsiteX12210" fmla="*/ 5750512 w 12192000"/>
            <a:gd name="connsiteY12210" fmla="*/ 2539024 h 6858000"/>
            <a:gd name="connsiteX12211" fmla="*/ 5722281 w 12192000"/>
            <a:gd name="connsiteY12211" fmla="*/ 2566926 h 6858000"/>
            <a:gd name="connsiteX12212" fmla="*/ 5750512 w 12192000"/>
            <a:gd name="connsiteY12212" fmla="*/ 2594827 h 6858000"/>
            <a:gd name="connsiteX12213" fmla="*/ 5778743 w 12192000"/>
            <a:gd name="connsiteY12213" fmla="*/ 2566926 h 6858000"/>
            <a:gd name="connsiteX12214" fmla="*/ 5750512 w 12192000"/>
            <a:gd name="connsiteY12214" fmla="*/ 2539024 h 6858000"/>
            <a:gd name="connsiteX12215" fmla="*/ 5832854 w 12192000"/>
            <a:gd name="connsiteY12215" fmla="*/ 2539024 h 6858000"/>
            <a:gd name="connsiteX12216" fmla="*/ 5804623 w 12192000"/>
            <a:gd name="connsiteY12216" fmla="*/ 2566926 h 6858000"/>
            <a:gd name="connsiteX12217" fmla="*/ 5832854 w 12192000"/>
            <a:gd name="connsiteY12217" fmla="*/ 2594827 h 6858000"/>
            <a:gd name="connsiteX12218" fmla="*/ 5858732 w 12192000"/>
            <a:gd name="connsiteY12218" fmla="*/ 2566926 h 6858000"/>
            <a:gd name="connsiteX12219" fmla="*/ 5832854 w 12192000"/>
            <a:gd name="connsiteY12219" fmla="*/ 2539024 h 6858000"/>
            <a:gd name="connsiteX12220" fmla="*/ 5910489 w 12192000"/>
            <a:gd name="connsiteY12220" fmla="*/ 2539024 h 6858000"/>
            <a:gd name="connsiteX12221" fmla="*/ 5882258 w 12192000"/>
            <a:gd name="connsiteY12221" fmla="*/ 2566926 h 6858000"/>
            <a:gd name="connsiteX12222" fmla="*/ 5910489 w 12192000"/>
            <a:gd name="connsiteY12222" fmla="*/ 2594827 h 6858000"/>
            <a:gd name="connsiteX12223" fmla="*/ 5938720 w 12192000"/>
            <a:gd name="connsiteY12223" fmla="*/ 2566926 h 6858000"/>
            <a:gd name="connsiteX12224" fmla="*/ 5910489 w 12192000"/>
            <a:gd name="connsiteY12224" fmla="*/ 2539024 h 6858000"/>
            <a:gd name="connsiteX12225" fmla="*/ 5992830 w 12192000"/>
            <a:gd name="connsiteY12225" fmla="*/ 2539024 h 6858000"/>
            <a:gd name="connsiteX12226" fmla="*/ 5964599 w 12192000"/>
            <a:gd name="connsiteY12226" fmla="*/ 2566926 h 6858000"/>
            <a:gd name="connsiteX12227" fmla="*/ 5992830 w 12192000"/>
            <a:gd name="connsiteY12227" fmla="*/ 2594827 h 6858000"/>
            <a:gd name="connsiteX12228" fmla="*/ 6018709 w 12192000"/>
            <a:gd name="connsiteY12228" fmla="*/ 2566926 h 6858000"/>
            <a:gd name="connsiteX12229" fmla="*/ 5992830 w 12192000"/>
            <a:gd name="connsiteY12229" fmla="*/ 2539024 h 6858000"/>
            <a:gd name="connsiteX12230" fmla="*/ 6070466 w 12192000"/>
            <a:gd name="connsiteY12230" fmla="*/ 2539024 h 6858000"/>
            <a:gd name="connsiteX12231" fmla="*/ 6042235 w 12192000"/>
            <a:gd name="connsiteY12231" fmla="*/ 2566926 h 6858000"/>
            <a:gd name="connsiteX12232" fmla="*/ 6070466 w 12192000"/>
            <a:gd name="connsiteY12232" fmla="*/ 2594827 h 6858000"/>
            <a:gd name="connsiteX12233" fmla="*/ 6098697 w 12192000"/>
            <a:gd name="connsiteY12233" fmla="*/ 2566926 h 6858000"/>
            <a:gd name="connsiteX12234" fmla="*/ 6070466 w 12192000"/>
            <a:gd name="connsiteY12234" fmla="*/ 2539024 h 6858000"/>
            <a:gd name="connsiteX12235" fmla="*/ 6150454 w 12192000"/>
            <a:gd name="connsiteY12235" fmla="*/ 2539024 h 6858000"/>
            <a:gd name="connsiteX12236" fmla="*/ 6122223 w 12192000"/>
            <a:gd name="connsiteY12236" fmla="*/ 2566926 h 6858000"/>
            <a:gd name="connsiteX12237" fmla="*/ 6150454 w 12192000"/>
            <a:gd name="connsiteY12237" fmla="*/ 2594827 h 6858000"/>
            <a:gd name="connsiteX12238" fmla="*/ 6178685 w 12192000"/>
            <a:gd name="connsiteY12238" fmla="*/ 2566926 h 6858000"/>
            <a:gd name="connsiteX12239" fmla="*/ 6150454 w 12192000"/>
            <a:gd name="connsiteY12239" fmla="*/ 2539024 h 6858000"/>
            <a:gd name="connsiteX12240" fmla="*/ 6232796 w 12192000"/>
            <a:gd name="connsiteY12240" fmla="*/ 2539024 h 6858000"/>
            <a:gd name="connsiteX12241" fmla="*/ 6206918 w 12192000"/>
            <a:gd name="connsiteY12241" fmla="*/ 2566926 h 6858000"/>
            <a:gd name="connsiteX12242" fmla="*/ 6232796 w 12192000"/>
            <a:gd name="connsiteY12242" fmla="*/ 2594827 h 6858000"/>
            <a:gd name="connsiteX12243" fmla="*/ 6261027 w 12192000"/>
            <a:gd name="connsiteY12243" fmla="*/ 2566926 h 6858000"/>
            <a:gd name="connsiteX12244" fmla="*/ 6232796 w 12192000"/>
            <a:gd name="connsiteY12244" fmla="*/ 2539024 h 6858000"/>
            <a:gd name="connsiteX12245" fmla="*/ 6312785 w 12192000"/>
            <a:gd name="connsiteY12245" fmla="*/ 2539024 h 6858000"/>
            <a:gd name="connsiteX12246" fmla="*/ 6286906 w 12192000"/>
            <a:gd name="connsiteY12246" fmla="*/ 2566926 h 6858000"/>
            <a:gd name="connsiteX12247" fmla="*/ 6312785 w 12192000"/>
            <a:gd name="connsiteY12247" fmla="*/ 2594827 h 6858000"/>
            <a:gd name="connsiteX12248" fmla="*/ 6341015 w 12192000"/>
            <a:gd name="connsiteY12248" fmla="*/ 2566926 h 6858000"/>
            <a:gd name="connsiteX12249" fmla="*/ 6312785 w 12192000"/>
            <a:gd name="connsiteY12249" fmla="*/ 2539024 h 6858000"/>
            <a:gd name="connsiteX12250" fmla="*/ 6392773 w 12192000"/>
            <a:gd name="connsiteY12250" fmla="*/ 2539024 h 6858000"/>
            <a:gd name="connsiteX12251" fmla="*/ 6366894 w 12192000"/>
            <a:gd name="connsiteY12251" fmla="*/ 2566926 h 6858000"/>
            <a:gd name="connsiteX12252" fmla="*/ 6392773 w 12192000"/>
            <a:gd name="connsiteY12252" fmla="*/ 2594827 h 6858000"/>
            <a:gd name="connsiteX12253" fmla="*/ 6421003 w 12192000"/>
            <a:gd name="connsiteY12253" fmla="*/ 2566926 h 6858000"/>
            <a:gd name="connsiteX12254" fmla="*/ 6392773 w 12192000"/>
            <a:gd name="connsiteY12254" fmla="*/ 2539024 h 6858000"/>
            <a:gd name="connsiteX12255" fmla="*/ 6472761 w 12192000"/>
            <a:gd name="connsiteY12255" fmla="*/ 2539024 h 6858000"/>
            <a:gd name="connsiteX12256" fmla="*/ 6444530 w 12192000"/>
            <a:gd name="connsiteY12256" fmla="*/ 2566926 h 6858000"/>
            <a:gd name="connsiteX12257" fmla="*/ 6472761 w 12192000"/>
            <a:gd name="connsiteY12257" fmla="*/ 2594827 h 6858000"/>
            <a:gd name="connsiteX12258" fmla="*/ 6500993 w 12192000"/>
            <a:gd name="connsiteY12258" fmla="*/ 2566926 h 6858000"/>
            <a:gd name="connsiteX12259" fmla="*/ 6472761 w 12192000"/>
            <a:gd name="connsiteY12259" fmla="*/ 2539024 h 6858000"/>
            <a:gd name="connsiteX12260" fmla="*/ 6552749 w 12192000"/>
            <a:gd name="connsiteY12260" fmla="*/ 2539024 h 6858000"/>
            <a:gd name="connsiteX12261" fmla="*/ 6524518 w 12192000"/>
            <a:gd name="connsiteY12261" fmla="*/ 2566926 h 6858000"/>
            <a:gd name="connsiteX12262" fmla="*/ 6552749 w 12192000"/>
            <a:gd name="connsiteY12262" fmla="*/ 2594827 h 6858000"/>
            <a:gd name="connsiteX12263" fmla="*/ 6580980 w 12192000"/>
            <a:gd name="connsiteY12263" fmla="*/ 2566926 h 6858000"/>
            <a:gd name="connsiteX12264" fmla="*/ 6552749 w 12192000"/>
            <a:gd name="connsiteY12264" fmla="*/ 2539024 h 6858000"/>
            <a:gd name="connsiteX12265" fmla="*/ 6632737 w 12192000"/>
            <a:gd name="connsiteY12265" fmla="*/ 2539024 h 6858000"/>
            <a:gd name="connsiteX12266" fmla="*/ 6604506 w 12192000"/>
            <a:gd name="connsiteY12266" fmla="*/ 2566926 h 6858000"/>
            <a:gd name="connsiteX12267" fmla="*/ 6632737 w 12192000"/>
            <a:gd name="connsiteY12267" fmla="*/ 2594827 h 6858000"/>
            <a:gd name="connsiteX12268" fmla="*/ 6660968 w 12192000"/>
            <a:gd name="connsiteY12268" fmla="*/ 2566926 h 6858000"/>
            <a:gd name="connsiteX12269" fmla="*/ 6632737 w 12192000"/>
            <a:gd name="connsiteY12269" fmla="*/ 2539024 h 6858000"/>
            <a:gd name="connsiteX12270" fmla="*/ 6715078 w 12192000"/>
            <a:gd name="connsiteY12270" fmla="*/ 2539024 h 6858000"/>
            <a:gd name="connsiteX12271" fmla="*/ 6686847 w 12192000"/>
            <a:gd name="connsiteY12271" fmla="*/ 2566926 h 6858000"/>
            <a:gd name="connsiteX12272" fmla="*/ 6715078 w 12192000"/>
            <a:gd name="connsiteY12272" fmla="*/ 2594827 h 6858000"/>
            <a:gd name="connsiteX12273" fmla="*/ 6743309 w 12192000"/>
            <a:gd name="connsiteY12273" fmla="*/ 2566926 h 6858000"/>
            <a:gd name="connsiteX12274" fmla="*/ 6715078 w 12192000"/>
            <a:gd name="connsiteY12274" fmla="*/ 2539024 h 6858000"/>
            <a:gd name="connsiteX12275" fmla="*/ 6795066 w 12192000"/>
            <a:gd name="connsiteY12275" fmla="*/ 2539024 h 6858000"/>
            <a:gd name="connsiteX12276" fmla="*/ 6766835 w 12192000"/>
            <a:gd name="connsiteY12276" fmla="*/ 2566926 h 6858000"/>
            <a:gd name="connsiteX12277" fmla="*/ 6795066 w 12192000"/>
            <a:gd name="connsiteY12277" fmla="*/ 2594827 h 6858000"/>
            <a:gd name="connsiteX12278" fmla="*/ 6823297 w 12192000"/>
            <a:gd name="connsiteY12278" fmla="*/ 2566926 h 6858000"/>
            <a:gd name="connsiteX12279" fmla="*/ 6795066 w 12192000"/>
            <a:gd name="connsiteY12279" fmla="*/ 2539024 h 6858000"/>
            <a:gd name="connsiteX12280" fmla="*/ 6875054 w 12192000"/>
            <a:gd name="connsiteY12280" fmla="*/ 2539024 h 6858000"/>
            <a:gd name="connsiteX12281" fmla="*/ 6846823 w 12192000"/>
            <a:gd name="connsiteY12281" fmla="*/ 2566926 h 6858000"/>
            <a:gd name="connsiteX12282" fmla="*/ 6875054 w 12192000"/>
            <a:gd name="connsiteY12282" fmla="*/ 2594827 h 6858000"/>
            <a:gd name="connsiteX12283" fmla="*/ 6903285 w 12192000"/>
            <a:gd name="connsiteY12283" fmla="*/ 2566926 h 6858000"/>
            <a:gd name="connsiteX12284" fmla="*/ 6875054 w 12192000"/>
            <a:gd name="connsiteY12284" fmla="*/ 2539024 h 6858000"/>
            <a:gd name="connsiteX12285" fmla="*/ 6955043 w 12192000"/>
            <a:gd name="connsiteY12285" fmla="*/ 2539024 h 6858000"/>
            <a:gd name="connsiteX12286" fmla="*/ 6926812 w 12192000"/>
            <a:gd name="connsiteY12286" fmla="*/ 2566926 h 6858000"/>
            <a:gd name="connsiteX12287" fmla="*/ 6955043 w 12192000"/>
            <a:gd name="connsiteY12287" fmla="*/ 2594827 h 6858000"/>
            <a:gd name="connsiteX12288" fmla="*/ 6983275 w 12192000"/>
            <a:gd name="connsiteY12288" fmla="*/ 2566926 h 6858000"/>
            <a:gd name="connsiteX12289" fmla="*/ 6955043 w 12192000"/>
            <a:gd name="connsiteY12289" fmla="*/ 2539024 h 6858000"/>
            <a:gd name="connsiteX12290" fmla="*/ 7035031 w 12192000"/>
            <a:gd name="connsiteY12290" fmla="*/ 2539024 h 6858000"/>
            <a:gd name="connsiteX12291" fmla="*/ 7009152 w 12192000"/>
            <a:gd name="connsiteY12291" fmla="*/ 2566926 h 6858000"/>
            <a:gd name="connsiteX12292" fmla="*/ 7035031 w 12192000"/>
            <a:gd name="connsiteY12292" fmla="*/ 2594827 h 6858000"/>
            <a:gd name="connsiteX12293" fmla="*/ 7063262 w 12192000"/>
            <a:gd name="connsiteY12293" fmla="*/ 2566926 h 6858000"/>
            <a:gd name="connsiteX12294" fmla="*/ 7035031 w 12192000"/>
            <a:gd name="connsiteY12294" fmla="*/ 2539024 h 6858000"/>
            <a:gd name="connsiteX12295" fmla="*/ 7115020 w 12192000"/>
            <a:gd name="connsiteY12295" fmla="*/ 2539024 h 6858000"/>
            <a:gd name="connsiteX12296" fmla="*/ 7089142 w 12192000"/>
            <a:gd name="connsiteY12296" fmla="*/ 2566926 h 6858000"/>
            <a:gd name="connsiteX12297" fmla="*/ 7115020 w 12192000"/>
            <a:gd name="connsiteY12297" fmla="*/ 2594827 h 6858000"/>
            <a:gd name="connsiteX12298" fmla="*/ 7143251 w 12192000"/>
            <a:gd name="connsiteY12298" fmla="*/ 2566926 h 6858000"/>
            <a:gd name="connsiteX12299" fmla="*/ 7115020 w 12192000"/>
            <a:gd name="connsiteY12299" fmla="*/ 2539024 h 6858000"/>
            <a:gd name="connsiteX12300" fmla="*/ 7197361 w 12192000"/>
            <a:gd name="connsiteY12300" fmla="*/ 2539024 h 6858000"/>
            <a:gd name="connsiteX12301" fmla="*/ 7169130 w 12192000"/>
            <a:gd name="connsiteY12301" fmla="*/ 2566926 h 6858000"/>
            <a:gd name="connsiteX12302" fmla="*/ 7197361 w 12192000"/>
            <a:gd name="connsiteY12302" fmla="*/ 2594827 h 6858000"/>
            <a:gd name="connsiteX12303" fmla="*/ 7225592 w 12192000"/>
            <a:gd name="connsiteY12303" fmla="*/ 2566926 h 6858000"/>
            <a:gd name="connsiteX12304" fmla="*/ 7197361 w 12192000"/>
            <a:gd name="connsiteY12304" fmla="*/ 2539024 h 6858000"/>
            <a:gd name="connsiteX12305" fmla="*/ 7277349 w 12192000"/>
            <a:gd name="connsiteY12305" fmla="*/ 2539024 h 6858000"/>
            <a:gd name="connsiteX12306" fmla="*/ 7249118 w 12192000"/>
            <a:gd name="connsiteY12306" fmla="*/ 2566926 h 6858000"/>
            <a:gd name="connsiteX12307" fmla="*/ 7277349 w 12192000"/>
            <a:gd name="connsiteY12307" fmla="*/ 2594827 h 6858000"/>
            <a:gd name="connsiteX12308" fmla="*/ 7305580 w 12192000"/>
            <a:gd name="connsiteY12308" fmla="*/ 2566926 h 6858000"/>
            <a:gd name="connsiteX12309" fmla="*/ 7277349 w 12192000"/>
            <a:gd name="connsiteY12309" fmla="*/ 2539024 h 6858000"/>
            <a:gd name="connsiteX12310" fmla="*/ 7357337 w 12192000"/>
            <a:gd name="connsiteY12310" fmla="*/ 2539024 h 6858000"/>
            <a:gd name="connsiteX12311" fmla="*/ 7329106 w 12192000"/>
            <a:gd name="connsiteY12311" fmla="*/ 2566926 h 6858000"/>
            <a:gd name="connsiteX12312" fmla="*/ 7357337 w 12192000"/>
            <a:gd name="connsiteY12312" fmla="*/ 2594827 h 6858000"/>
            <a:gd name="connsiteX12313" fmla="*/ 7385568 w 12192000"/>
            <a:gd name="connsiteY12313" fmla="*/ 2566926 h 6858000"/>
            <a:gd name="connsiteX12314" fmla="*/ 7357337 w 12192000"/>
            <a:gd name="connsiteY12314" fmla="*/ 2539024 h 6858000"/>
            <a:gd name="connsiteX12315" fmla="*/ 7439678 w 12192000"/>
            <a:gd name="connsiteY12315" fmla="*/ 2539024 h 6858000"/>
            <a:gd name="connsiteX12316" fmla="*/ 7411447 w 12192000"/>
            <a:gd name="connsiteY12316" fmla="*/ 2566926 h 6858000"/>
            <a:gd name="connsiteX12317" fmla="*/ 7439678 w 12192000"/>
            <a:gd name="connsiteY12317" fmla="*/ 2594827 h 6858000"/>
            <a:gd name="connsiteX12318" fmla="*/ 7465557 w 12192000"/>
            <a:gd name="connsiteY12318" fmla="*/ 2566926 h 6858000"/>
            <a:gd name="connsiteX12319" fmla="*/ 7439678 w 12192000"/>
            <a:gd name="connsiteY12319" fmla="*/ 2539024 h 6858000"/>
            <a:gd name="connsiteX12320" fmla="*/ 7517314 w 12192000"/>
            <a:gd name="connsiteY12320" fmla="*/ 2539024 h 6858000"/>
            <a:gd name="connsiteX12321" fmla="*/ 7489083 w 12192000"/>
            <a:gd name="connsiteY12321" fmla="*/ 2566926 h 6858000"/>
            <a:gd name="connsiteX12322" fmla="*/ 7517314 w 12192000"/>
            <a:gd name="connsiteY12322" fmla="*/ 2594827 h 6858000"/>
            <a:gd name="connsiteX12323" fmla="*/ 7545545 w 12192000"/>
            <a:gd name="connsiteY12323" fmla="*/ 2566926 h 6858000"/>
            <a:gd name="connsiteX12324" fmla="*/ 7517314 w 12192000"/>
            <a:gd name="connsiteY12324" fmla="*/ 2539024 h 6858000"/>
            <a:gd name="connsiteX12325" fmla="*/ 7597303 w 12192000"/>
            <a:gd name="connsiteY12325" fmla="*/ 2539024 h 6858000"/>
            <a:gd name="connsiteX12326" fmla="*/ 7569072 w 12192000"/>
            <a:gd name="connsiteY12326" fmla="*/ 2566926 h 6858000"/>
            <a:gd name="connsiteX12327" fmla="*/ 7597303 w 12192000"/>
            <a:gd name="connsiteY12327" fmla="*/ 2594827 h 6858000"/>
            <a:gd name="connsiteX12328" fmla="*/ 7625534 w 12192000"/>
            <a:gd name="connsiteY12328" fmla="*/ 2566926 h 6858000"/>
            <a:gd name="connsiteX12329" fmla="*/ 7597303 w 12192000"/>
            <a:gd name="connsiteY12329" fmla="*/ 2539024 h 6858000"/>
            <a:gd name="connsiteX12330" fmla="*/ 7679644 w 12192000"/>
            <a:gd name="connsiteY12330" fmla="*/ 2539024 h 6858000"/>
            <a:gd name="connsiteX12331" fmla="*/ 7653766 w 12192000"/>
            <a:gd name="connsiteY12331" fmla="*/ 2566926 h 6858000"/>
            <a:gd name="connsiteX12332" fmla="*/ 7679644 w 12192000"/>
            <a:gd name="connsiteY12332" fmla="*/ 2594827 h 6858000"/>
            <a:gd name="connsiteX12333" fmla="*/ 7707875 w 12192000"/>
            <a:gd name="connsiteY12333" fmla="*/ 2566926 h 6858000"/>
            <a:gd name="connsiteX12334" fmla="*/ 7679644 w 12192000"/>
            <a:gd name="connsiteY12334" fmla="*/ 2539024 h 6858000"/>
            <a:gd name="connsiteX12335" fmla="*/ 7759632 w 12192000"/>
            <a:gd name="connsiteY12335" fmla="*/ 2539024 h 6858000"/>
            <a:gd name="connsiteX12336" fmla="*/ 7731401 w 12192000"/>
            <a:gd name="connsiteY12336" fmla="*/ 2566926 h 6858000"/>
            <a:gd name="connsiteX12337" fmla="*/ 7759632 w 12192000"/>
            <a:gd name="connsiteY12337" fmla="*/ 2594827 h 6858000"/>
            <a:gd name="connsiteX12338" fmla="*/ 7787863 w 12192000"/>
            <a:gd name="connsiteY12338" fmla="*/ 2566926 h 6858000"/>
            <a:gd name="connsiteX12339" fmla="*/ 7759632 w 12192000"/>
            <a:gd name="connsiteY12339" fmla="*/ 2539024 h 6858000"/>
            <a:gd name="connsiteX12340" fmla="*/ 7839620 w 12192000"/>
            <a:gd name="connsiteY12340" fmla="*/ 2539024 h 6858000"/>
            <a:gd name="connsiteX12341" fmla="*/ 7811389 w 12192000"/>
            <a:gd name="connsiteY12341" fmla="*/ 2566926 h 6858000"/>
            <a:gd name="connsiteX12342" fmla="*/ 7839620 w 12192000"/>
            <a:gd name="connsiteY12342" fmla="*/ 2594827 h 6858000"/>
            <a:gd name="connsiteX12343" fmla="*/ 7867851 w 12192000"/>
            <a:gd name="connsiteY12343" fmla="*/ 2566926 h 6858000"/>
            <a:gd name="connsiteX12344" fmla="*/ 7839620 w 12192000"/>
            <a:gd name="connsiteY12344" fmla="*/ 2539024 h 6858000"/>
            <a:gd name="connsiteX12345" fmla="*/ 8081938 w 12192000"/>
            <a:gd name="connsiteY12345" fmla="*/ 2539024 h 6858000"/>
            <a:gd name="connsiteX12346" fmla="*/ 8053707 w 12192000"/>
            <a:gd name="connsiteY12346" fmla="*/ 2566926 h 6858000"/>
            <a:gd name="connsiteX12347" fmla="*/ 8081938 w 12192000"/>
            <a:gd name="connsiteY12347" fmla="*/ 2594827 h 6858000"/>
            <a:gd name="connsiteX12348" fmla="*/ 8110169 w 12192000"/>
            <a:gd name="connsiteY12348" fmla="*/ 2566926 h 6858000"/>
            <a:gd name="connsiteX12349" fmla="*/ 8081938 w 12192000"/>
            <a:gd name="connsiteY12349" fmla="*/ 2539024 h 6858000"/>
            <a:gd name="connsiteX12350" fmla="*/ 8164280 w 12192000"/>
            <a:gd name="connsiteY12350" fmla="*/ 2539024 h 6858000"/>
            <a:gd name="connsiteX12351" fmla="*/ 8136049 w 12192000"/>
            <a:gd name="connsiteY12351" fmla="*/ 2566926 h 6858000"/>
            <a:gd name="connsiteX12352" fmla="*/ 8164280 w 12192000"/>
            <a:gd name="connsiteY12352" fmla="*/ 2594827 h 6858000"/>
            <a:gd name="connsiteX12353" fmla="*/ 8190158 w 12192000"/>
            <a:gd name="connsiteY12353" fmla="*/ 2566926 h 6858000"/>
            <a:gd name="connsiteX12354" fmla="*/ 8164280 w 12192000"/>
            <a:gd name="connsiteY12354" fmla="*/ 2539024 h 6858000"/>
            <a:gd name="connsiteX12355" fmla="*/ 8241915 w 12192000"/>
            <a:gd name="connsiteY12355" fmla="*/ 2539024 h 6858000"/>
            <a:gd name="connsiteX12356" fmla="*/ 8213684 w 12192000"/>
            <a:gd name="connsiteY12356" fmla="*/ 2566926 h 6858000"/>
            <a:gd name="connsiteX12357" fmla="*/ 8241915 w 12192000"/>
            <a:gd name="connsiteY12357" fmla="*/ 2594827 h 6858000"/>
            <a:gd name="connsiteX12358" fmla="*/ 8270146 w 12192000"/>
            <a:gd name="connsiteY12358" fmla="*/ 2566926 h 6858000"/>
            <a:gd name="connsiteX12359" fmla="*/ 8241915 w 12192000"/>
            <a:gd name="connsiteY12359" fmla="*/ 2539024 h 6858000"/>
            <a:gd name="connsiteX12360" fmla="*/ 8321905 w 12192000"/>
            <a:gd name="connsiteY12360" fmla="*/ 2539024 h 6858000"/>
            <a:gd name="connsiteX12361" fmla="*/ 8296026 w 12192000"/>
            <a:gd name="connsiteY12361" fmla="*/ 2566926 h 6858000"/>
            <a:gd name="connsiteX12362" fmla="*/ 8321905 w 12192000"/>
            <a:gd name="connsiteY12362" fmla="*/ 2594827 h 6858000"/>
            <a:gd name="connsiteX12363" fmla="*/ 8350135 w 12192000"/>
            <a:gd name="connsiteY12363" fmla="*/ 2566926 h 6858000"/>
            <a:gd name="connsiteX12364" fmla="*/ 8321905 w 12192000"/>
            <a:gd name="connsiteY12364" fmla="*/ 2539024 h 6858000"/>
            <a:gd name="connsiteX12365" fmla="*/ 8401892 w 12192000"/>
            <a:gd name="connsiteY12365" fmla="*/ 2539024 h 6858000"/>
            <a:gd name="connsiteX12366" fmla="*/ 8376013 w 12192000"/>
            <a:gd name="connsiteY12366" fmla="*/ 2566926 h 6858000"/>
            <a:gd name="connsiteX12367" fmla="*/ 8401892 w 12192000"/>
            <a:gd name="connsiteY12367" fmla="*/ 2594827 h 6858000"/>
            <a:gd name="connsiteX12368" fmla="*/ 8430123 w 12192000"/>
            <a:gd name="connsiteY12368" fmla="*/ 2566926 h 6858000"/>
            <a:gd name="connsiteX12369" fmla="*/ 8401892 w 12192000"/>
            <a:gd name="connsiteY12369" fmla="*/ 2539024 h 6858000"/>
            <a:gd name="connsiteX12370" fmla="*/ 8481880 w 12192000"/>
            <a:gd name="connsiteY12370" fmla="*/ 2539024 h 6858000"/>
            <a:gd name="connsiteX12371" fmla="*/ 8456001 w 12192000"/>
            <a:gd name="connsiteY12371" fmla="*/ 2566926 h 6858000"/>
            <a:gd name="connsiteX12372" fmla="*/ 8481880 w 12192000"/>
            <a:gd name="connsiteY12372" fmla="*/ 2594827 h 6858000"/>
            <a:gd name="connsiteX12373" fmla="*/ 8510111 w 12192000"/>
            <a:gd name="connsiteY12373" fmla="*/ 2566926 h 6858000"/>
            <a:gd name="connsiteX12374" fmla="*/ 8481880 w 12192000"/>
            <a:gd name="connsiteY12374" fmla="*/ 2539024 h 6858000"/>
            <a:gd name="connsiteX12375" fmla="*/ 8564221 w 12192000"/>
            <a:gd name="connsiteY12375" fmla="*/ 2539024 h 6858000"/>
            <a:gd name="connsiteX12376" fmla="*/ 8535990 w 12192000"/>
            <a:gd name="connsiteY12376" fmla="*/ 2566926 h 6858000"/>
            <a:gd name="connsiteX12377" fmla="*/ 8564221 w 12192000"/>
            <a:gd name="connsiteY12377" fmla="*/ 2594827 h 6858000"/>
            <a:gd name="connsiteX12378" fmla="*/ 8592452 w 12192000"/>
            <a:gd name="connsiteY12378" fmla="*/ 2566926 h 6858000"/>
            <a:gd name="connsiteX12379" fmla="*/ 8564221 w 12192000"/>
            <a:gd name="connsiteY12379" fmla="*/ 2539024 h 6858000"/>
            <a:gd name="connsiteX12380" fmla="*/ 8644209 w 12192000"/>
            <a:gd name="connsiteY12380" fmla="*/ 2539024 h 6858000"/>
            <a:gd name="connsiteX12381" fmla="*/ 8615978 w 12192000"/>
            <a:gd name="connsiteY12381" fmla="*/ 2566926 h 6858000"/>
            <a:gd name="connsiteX12382" fmla="*/ 8644209 w 12192000"/>
            <a:gd name="connsiteY12382" fmla="*/ 2594827 h 6858000"/>
            <a:gd name="connsiteX12383" fmla="*/ 8672440 w 12192000"/>
            <a:gd name="connsiteY12383" fmla="*/ 2566926 h 6858000"/>
            <a:gd name="connsiteX12384" fmla="*/ 8644209 w 12192000"/>
            <a:gd name="connsiteY12384" fmla="*/ 2539024 h 6858000"/>
            <a:gd name="connsiteX12385" fmla="*/ 8724197 w 12192000"/>
            <a:gd name="connsiteY12385" fmla="*/ 2539024 h 6858000"/>
            <a:gd name="connsiteX12386" fmla="*/ 8695966 w 12192000"/>
            <a:gd name="connsiteY12386" fmla="*/ 2566926 h 6858000"/>
            <a:gd name="connsiteX12387" fmla="*/ 8724197 w 12192000"/>
            <a:gd name="connsiteY12387" fmla="*/ 2594827 h 6858000"/>
            <a:gd name="connsiteX12388" fmla="*/ 8752428 w 12192000"/>
            <a:gd name="connsiteY12388" fmla="*/ 2566926 h 6858000"/>
            <a:gd name="connsiteX12389" fmla="*/ 8724197 w 12192000"/>
            <a:gd name="connsiteY12389" fmla="*/ 2539024 h 6858000"/>
            <a:gd name="connsiteX12390" fmla="*/ 8806539 w 12192000"/>
            <a:gd name="connsiteY12390" fmla="*/ 2539024 h 6858000"/>
            <a:gd name="connsiteX12391" fmla="*/ 8778308 w 12192000"/>
            <a:gd name="connsiteY12391" fmla="*/ 2566926 h 6858000"/>
            <a:gd name="connsiteX12392" fmla="*/ 8806539 w 12192000"/>
            <a:gd name="connsiteY12392" fmla="*/ 2594827 h 6858000"/>
            <a:gd name="connsiteX12393" fmla="*/ 8832417 w 12192000"/>
            <a:gd name="connsiteY12393" fmla="*/ 2566926 h 6858000"/>
            <a:gd name="connsiteX12394" fmla="*/ 8806539 w 12192000"/>
            <a:gd name="connsiteY12394" fmla="*/ 2539024 h 6858000"/>
            <a:gd name="connsiteX12395" fmla="*/ 8884175 w 12192000"/>
            <a:gd name="connsiteY12395" fmla="*/ 2539024 h 6858000"/>
            <a:gd name="connsiteX12396" fmla="*/ 8855944 w 12192000"/>
            <a:gd name="connsiteY12396" fmla="*/ 2566926 h 6858000"/>
            <a:gd name="connsiteX12397" fmla="*/ 8884175 w 12192000"/>
            <a:gd name="connsiteY12397" fmla="*/ 2594827 h 6858000"/>
            <a:gd name="connsiteX12398" fmla="*/ 8912407 w 12192000"/>
            <a:gd name="connsiteY12398" fmla="*/ 2566926 h 6858000"/>
            <a:gd name="connsiteX12399" fmla="*/ 8884175 w 12192000"/>
            <a:gd name="connsiteY12399" fmla="*/ 2539024 h 6858000"/>
            <a:gd name="connsiteX12400" fmla="*/ 8964163 w 12192000"/>
            <a:gd name="connsiteY12400" fmla="*/ 2539024 h 6858000"/>
            <a:gd name="connsiteX12401" fmla="*/ 8935932 w 12192000"/>
            <a:gd name="connsiteY12401" fmla="*/ 2566926 h 6858000"/>
            <a:gd name="connsiteX12402" fmla="*/ 8964163 w 12192000"/>
            <a:gd name="connsiteY12402" fmla="*/ 2594827 h 6858000"/>
            <a:gd name="connsiteX12403" fmla="*/ 8992394 w 12192000"/>
            <a:gd name="connsiteY12403" fmla="*/ 2566926 h 6858000"/>
            <a:gd name="connsiteX12404" fmla="*/ 8964163 w 12192000"/>
            <a:gd name="connsiteY12404" fmla="*/ 2539024 h 6858000"/>
            <a:gd name="connsiteX12405" fmla="*/ 9046504 w 12192000"/>
            <a:gd name="connsiteY12405" fmla="*/ 2539024 h 6858000"/>
            <a:gd name="connsiteX12406" fmla="*/ 9020625 w 12192000"/>
            <a:gd name="connsiteY12406" fmla="*/ 2566926 h 6858000"/>
            <a:gd name="connsiteX12407" fmla="*/ 9046504 w 12192000"/>
            <a:gd name="connsiteY12407" fmla="*/ 2594827 h 6858000"/>
            <a:gd name="connsiteX12408" fmla="*/ 9074735 w 12192000"/>
            <a:gd name="connsiteY12408" fmla="*/ 2566926 h 6858000"/>
            <a:gd name="connsiteX12409" fmla="*/ 9046504 w 12192000"/>
            <a:gd name="connsiteY12409" fmla="*/ 2539024 h 6858000"/>
            <a:gd name="connsiteX12410" fmla="*/ 9126492 w 12192000"/>
            <a:gd name="connsiteY12410" fmla="*/ 2539024 h 6858000"/>
            <a:gd name="connsiteX12411" fmla="*/ 9098261 w 12192000"/>
            <a:gd name="connsiteY12411" fmla="*/ 2566926 h 6858000"/>
            <a:gd name="connsiteX12412" fmla="*/ 9126492 w 12192000"/>
            <a:gd name="connsiteY12412" fmla="*/ 2594827 h 6858000"/>
            <a:gd name="connsiteX12413" fmla="*/ 9154723 w 12192000"/>
            <a:gd name="connsiteY12413" fmla="*/ 2566926 h 6858000"/>
            <a:gd name="connsiteX12414" fmla="*/ 9126492 w 12192000"/>
            <a:gd name="connsiteY12414" fmla="*/ 2539024 h 6858000"/>
            <a:gd name="connsiteX12415" fmla="*/ 9206480 w 12192000"/>
            <a:gd name="connsiteY12415" fmla="*/ 2539024 h 6858000"/>
            <a:gd name="connsiteX12416" fmla="*/ 9178249 w 12192000"/>
            <a:gd name="connsiteY12416" fmla="*/ 2566926 h 6858000"/>
            <a:gd name="connsiteX12417" fmla="*/ 9206480 w 12192000"/>
            <a:gd name="connsiteY12417" fmla="*/ 2594827 h 6858000"/>
            <a:gd name="connsiteX12418" fmla="*/ 9234711 w 12192000"/>
            <a:gd name="connsiteY12418" fmla="*/ 2566926 h 6858000"/>
            <a:gd name="connsiteX12419" fmla="*/ 9206480 w 12192000"/>
            <a:gd name="connsiteY12419" fmla="*/ 2539024 h 6858000"/>
            <a:gd name="connsiteX12420" fmla="*/ 9286468 w 12192000"/>
            <a:gd name="connsiteY12420" fmla="*/ 2539024 h 6858000"/>
            <a:gd name="connsiteX12421" fmla="*/ 9258237 w 12192000"/>
            <a:gd name="connsiteY12421" fmla="*/ 2566926 h 6858000"/>
            <a:gd name="connsiteX12422" fmla="*/ 9286468 w 12192000"/>
            <a:gd name="connsiteY12422" fmla="*/ 2594827 h 6858000"/>
            <a:gd name="connsiteX12423" fmla="*/ 9314699 w 12192000"/>
            <a:gd name="connsiteY12423" fmla="*/ 2566926 h 6858000"/>
            <a:gd name="connsiteX12424" fmla="*/ 9286468 w 12192000"/>
            <a:gd name="connsiteY12424" fmla="*/ 2539024 h 6858000"/>
            <a:gd name="connsiteX12425" fmla="*/ 9366458 w 12192000"/>
            <a:gd name="connsiteY12425" fmla="*/ 2539024 h 6858000"/>
            <a:gd name="connsiteX12426" fmla="*/ 9338227 w 12192000"/>
            <a:gd name="connsiteY12426" fmla="*/ 2566926 h 6858000"/>
            <a:gd name="connsiteX12427" fmla="*/ 9366458 w 12192000"/>
            <a:gd name="connsiteY12427" fmla="*/ 2594827 h 6858000"/>
            <a:gd name="connsiteX12428" fmla="*/ 9394690 w 12192000"/>
            <a:gd name="connsiteY12428" fmla="*/ 2566926 h 6858000"/>
            <a:gd name="connsiteX12429" fmla="*/ 9366458 w 12192000"/>
            <a:gd name="connsiteY12429" fmla="*/ 2539024 h 6858000"/>
            <a:gd name="connsiteX12430" fmla="*/ 9448798 w 12192000"/>
            <a:gd name="connsiteY12430" fmla="*/ 2539024 h 6858000"/>
            <a:gd name="connsiteX12431" fmla="*/ 9420567 w 12192000"/>
            <a:gd name="connsiteY12431" fmla="*/ 2566926 h 6858000"/>
            <a:gd name="connsiteX12432" fmla="*/ 9448798 w 12192000"/>
            <a:gd name="connsiteY12432" fmla="*/ 2594827 h 6858000"/>
            <a:gd name="connsiteX12433" fmla="*/ 9474677 w 12192000"/>
            <a:gd name="connsiteY12433" fmla="*/ 2566926 h 6858000"/>
            <a:gd name="connsiteX12434" fmla="*/ 9448798 w 12192000"/>
            <a:gd name="connsiteY12434" fmla="*/ 2539024 h 6858000"/>
            <a:gd name="connsiteX12435" fmla="*/ 9528787 w 12192000"/>
            <a:gd name="connsiteY12435" fmla="*/ 2539024 h 6858000"/>
            <a:gd name="connsiteX12436" fmla="*/ 9500556 w 12192000"/>
            <a:gd name="connsiteY12436" fmla="*/ 2566926 h 6858000"/>
            <a:gd name="connsiteX12437" fmla="*/ 9528787 w 12192000"/>
            <a:gd name="connsiteY12437" fmla="*/ 2594827 h 6858000"/>
            <a:gd name="connsiteX12438" fmla="*/ 9557018 w 12192000"/>
            <a:gd name="connsiteY12438" fmla="*/ 2566926 h 6858000"/>
            <a:gd name="connsiteX12439" fmla="*/ 9528787 w 12192000"/>
            <a:gd name="connsiteY12439" fmla="*/ 2539024 h 6858000"/>
            <a:gd name="connsiteX12440" fmla="*/ 9611129 w 12192000"/>
            <a:gd name="connsiteY12440" fmla="*/ 2539024 h 6858000"/>
            <a:gd name="connsiteX12441" fmla="*/ 9582898 w 12192000"/>
            <a:gd name="connsiteY12441" fmla="*/ 2566926 h 6858000"/>
            <a:gd name="connsiteX12442" fmla="*/ 9611129 w 12192000"/>
            <a:gd name="connsiteY12442" fmla="*/ 2594827 h 6858000"/>
            <a:gd name="connsiteX12443" fmla="*/ 9637007 w 12192000"/>
            <a:gd name="connsiteY12443" fmla="*/ 2566926 h 6858000"/>
            <a:gd name="connsiteX12444" fmla="*/ 9611129 w 12192000"/>
            <a:gd name="connsiteY12444" fmla="*/ 2539024 h 6858000"/>
            <a:gd name="connsiteX12445" fmla="*/ 9688765 w 12192000"/>
            <a:gd name="connsiteY12445" fmla="*/ 2539024 h 6858000"/>
            <a:gd name="connsiteX12446" fmla="*/ 9662886 w 12192000"/>
            <a:gd name="connsiteY12446" fmla="*/ 2566926 h 6858000"/>
            <a:gd name="connsiteX12447" fmla="*/ 9688765 w 12192000"/>
            <a:gd name="connsiteY12447" fmla="*/ 2594827 h 6858000"/>
            <a:gd name="connsiteX12448" fmla="*/ 9716995 w 12192000"/>
            <a:gd name="connsiteY12448" fmla="*/ 2566926 h 6858000"/>
            <a:gd name="connsiteX12449" fmla="*/ 9688765 w 12192000"/>
            <a:gd name="connsiteY12449" fmla="*/ 2539024 h 6858000"/>
            <a:gd name="connsiteX12450" fmla="*/ 9768751 w 12192000"/>
            <a:gd name="connsiteY12450" fmla="*/ 2539024 h 6858000"/>
            <a:gd name="connsiteX12451" fmla="*/ 9740520 w 12192000"/>
            <a:gd name="connsiteY12451" fmla="*/ 2566926 h 6858000"/>
            <a:gd name="connsiteX12452" fmla="*/ 9768751 w 12192000"/>
            <a:gd name="connsiteY12452" fmla="*/ 2594827 h 6858000"/>
            <a:gd name="connsiteX12453" fmla="*/ 9796982 w 12192000"/>
            <a:gd name="connsiteY12453" fmla="*/ 2566926 h 6858000"/>
            <a:gd name="connsiteX12454" fmla="*/ 9768751 w 12192000"/>
            <a:gd name="connsiteY12454" fmla="*/ 2539024 h 6858000"/>
            <a:gd name="connsiteX12455" fmla="*/ 11055623 w 12192000"/>
            <a:gd name="connsiteY12455" fmla="*/ 2539024 h 6858000"/>
            <a:gd name="connsiteX12456" fmla="*/ 11027392 w 12192000"/>
            <a:gd name="connsiteY12456" fmla="*/ 2566926 h 6858000"/>
            <a:gd name="connsiteX12457" fmla="*/ 11055623 w 12192000"/>
            <a:gd name="connsiteY12457" fmla="*/ 2594827 h 6858000"/>
            <a:gd name="connsiteX12458" fmla="*/ 11083854 w 12192000"/>
            <a:gd name="connsiteY12458" fmla="*/ 2566926 h 6858000"/>
            <a:gd name="connsiteX12459" fmla="*/ 11055623 w 12192000"/>
            <a:gd name="connsiteY12459" fmla="*/ 2539024 h 6858000"/>
            <a:gd name="connsiteX12460" fmla="*/ 1407614 w 12192000"/>
            <a:gd name="connsiteY12460" fmla="*/ 2618078 h 6858000"/>
            <a:gd name="connsiteX12461" fmla="*/ 1379383 w 12192000"/>
            <a:gd name="connsiteY12461" fmla="*/ 2645979 h 6858000"/>
            <a:gd name="connsiteX12462" fmla="*/ 1407614 w 12192000"/>
            <a:gd name="connsiteY12462" fmla="*/ 2673881 h 6858000"/>
            <a:gd name="connsiteX12463" fmla="*/ 1435845 w 12192000"/>
            <a:gd name="connsiteY12463" fmla="*/ 2645979 h 6858000"/>
            <a:gd name="connsiteX12464" fmla="*/ 1407614 w 12192000"/>
            <a:gd name="connsiteY12464" fmla="*/ 2618078 h 6858000"/>
            <a:gd name="connsiteX12465" fmla="*/ 1569943 w 12192000"/>
            <a:gd name="connsiteY12465" fmla="*/ 2618078 h 6858000"/>
            <a:gd name="connsiteX12466" fmla="*/ 1541712 w 12192000"/>
            <a:gd name="connsiteY12466" fmla="*/ 2645979 h 6858000"/>
            <a:gd name="connsiteX12467" fmla="*/ 1569943 w 12192000"/>
            <a:gd name="connsiteY12467" fmla="*/ 2673881 h 6858000"/>
            <a:gd name="connsiteX12468" fmla="*/ 1598174 w 12192000"/>
            <a:gd name="connsiteY12468" fmla="*/ 2645979 h 6858000"/>
            <a:gd name="connsiteX12469" fmla="*/ 1569943 w 12192000"/>
            <a:gd name="connsiteY12469" fmla="*/ 2618078 h 6858000"/>
            <a:gd name="connsiteX12470" fmla="*/ 1649932 w 12192000"/>
            <a:gd name="connsiteY12470" fmla="*/ 2618078 h 6858000"/>
            <a:gd name="connsiteX12471" fmla="*/ 1621701 w 12192000"/>
            <a:gd name="connsiteY12471" fmla="*/ 2645979 h 6858000"/>
            <a:gd name="connsiteX12472" fmla="*/ 1649932 w 12192000"/>
            <a:gd name="connsiteY12472" fmla="*/ 2673881 h 6858000"/>
            <a:gd name="connsiteX12473" fmla="*/ 1678163 w 12192000"/>
            <a:gd name="connsiteY12473" fmla="*/ 2645979 h 6858000"/>
            <a:gd name="connsiteX12474" fmla="*/ 1649932 w 12192000"/>
            <a:gd name="connsiteY12474" fmla="*/ 2618078 h 6858000"/>
            <a:gd name="connsiteX12475" fmla="*/ 1729920 w 12192000"/>
            <a:gd name="connsiteY12475" fmla="*/ 2618078 h 6858000"/>
            <a:gd name="connsiteX12476" fmla="*/ 1701689 w 12192000"/>
            <a:gd name="connsiteY12476" fmla="*/ 2645979 h 6858000"/>
            <a:gd name="connsiteX12477" fmla="*/ 1729920 w 12192000"/>
            <a:gd name="connsiteY12477" fmla="*/ 2673881 h 6858000"/>
            <a:gd name="connsiteX12478" fmla="*/ 1758151 w 12192000"/>
            <a:gd name="connsiteY12478" fmla="*/ 2645979 h 6858000"/>
            <a:gd name="connsiteX12479" fmla="*/ 1729920 w 12192000"/>
            <a:gd name="connsiteY12479" fmla="*/ 2618078 h 6858000"/>
            <a:gd name="connsiteX12480" fmla="*/ 1809908 w 12192000"/>
            <a:gd name="connsiteY12480" fmla="*/ 2618078 h 6858000"/>
            <a:gd name="connsiteX12481" fmla="*/ 1781677 w 12192000"/>
            <a:gd name="connsiteY12481" fmla="*/ 2645979 h 6858000"/>
            <a:gd name="connsiteX12482" fmla="*/ 1809908 w 12192000"/>
            <a:gd name="connsiteY12482" fmla="*/ 2673881 h 6858000"/>
            <a:gd name="connsiteX12483" fmla="*/ 1838139 w 12192000"/>
            <a:gd name="connsiteY12483" fmla="*/ 2645979 h 6858000"/>
            <a:gd name="connsiteX12484" fmla="*/ 1809908 w 12192000"/>
            <a:gd name="connsiteY12484" fmla="*/ 2618078 h 6858000"/>
            <a:gd name="connsiteX12485" fmla="*/ 2132214 w 12192000"/>
            <a:gd name="connsiteY12485" fmla="*/ 2618078 h 6858000"/>
            <a:gd name="connsiteX12486" fmla="*/ 2103983 w 12192000"/>
            <a:gd name="connsiteY12486" fmla="*/ 2645979 h 6858000"/>
            <a:gd name="connsiteX12487" fmla="*/ 2132214 w 12192000"/>
            <a:gd name="connsiteY12487" fmla="*/ 2673881 h 6858000"/>
            <a:gd name="connsiteX12488" fmla="*/ 2160445 w 12192000"/>
            <a:gd name="connsiteY12488" fmla="*/ 2645979 h 6858000"/>
            <a:gd name="connsiteX12489" fmla="*/ 2132214 w 12192000"/>
            <a:gd name="connsiteY12489" fmla="*/ 2618078 h 6858000"/>
            <a:gd name="connsiteX12490" fmla="*/ 2212204 w 12192000"/>
            <a:gd name="connsiteY12490" fmla="*/ 2618078 h 6858000"/>
            <a:gd name="connsiteX12491" fmla="*/ 2183973 w 12192000"/>
            <a:gd name="connsiteY12491" fmla="*/ 2645979 h 6858000"/>
            <a:gd name="connsiteX12492" fmla="*/ 2212204 w 12192000"/>
            <a:gd name="connsiteY12492" fmla="*/ 2673881 h 6858000"/>
            <a:gd name="connsiteX12493" fmla="*/ 2240436 w 12192000"/>
            <a:gd name="connsiteY12493" fmla="*/ 2645979 h 6858000"/>
            <a:gd name="connsiteX12494" fmla="*/ 2212204 w 12192000"/>
            <a:gd name="connsiteY12494" fmla="*/ 2618078 h 6858000"/>
            <a:gd name="connsiteX12495" fmla="*/ 2614497 w 12192000"/>
            <a:gd name="connsiteY12495" fmla="*/ 2618078 h 6858000"/>
            <a:gd name="connsiteX12496" fmla="*/ 2586266 w 12192000"/>
            <a:gd name="connsiteY12496" fmla="*/ 2645979 h 6858000"/>
            <a:gd name="connsiteX12497" fmla="*/ 2614497 w 12192000"/>
            <a:gd name="connsiteY12497" fmla="*/ 2673881 h 6858000"/>
            <a:gd name="connsiteX12498" fmla="*/ 2642728 w 12192000"/>
            <a:gd name="connsiteY12498" fmla="*/ 2645979 h 6858000"/>
            <a:gd name="connsiteX12499" fmla="*/ 2614497 w 12192000"/>
            <a:gd name="connsiteY12499" fmla="*/ 2618078 h 6858000"/>
            <a:gd name="connsiteX12500" fmla="*/ 2694485 w 12192000"/>
            <a:gd name="connsiteY12500" fmla="*/ 2618078 h 6858000"/>
            <a:gd name="connsiteX12501" fmla="*/ 2668607 w 12192000"/>
            <a:gd name="connsiteY12501" fmla="*/ 2645979 h 6858000"/>
            <a:gd name="connsiteX12502" fmla="*/ 2694485 w 12192000"/>
            <a:gd name="connsiteY12502" fmla="*/ 2673881 h 6858000"/>
            <a:gd name="connsiteX12503" fmla="*/ 2722717 w 12192000"/>
            <a:gd name="connsiteY12503" fmla="*/ 2645979 h 6858000"/>
            <a:gd name="connsiteX12504" fmla="*/ 2694485 w 12192000"/>
            <a:gd name="connsiteY12504" fmla="*/ 2618078 h 6858000"/>
            <a:gd name="connsiteX12505" fmla="*/ 2774474 w 12192000"/>
            <a:gd name="connsiteY12505" fmla="*/ 2618078 h 6858000"/>
            <a:gd name="connsiteX12506" fmla="*/ 2748595 w 12192000"/>
            <a:gd name="connsiteY12506" fmla="*/ 2645979 h 6858000"/>
            <a:gd name="connsiteX12507" fmla="*/ 2774474 w 12192000"/>
            <a:gd name="connsiteY12507" fmla="*/ 2673881 h 6858000"/>
            <a:gd name="connsiteX12508" fmla="*/ 2802705 w 12192000"/>
            <a:gd name="connsiteY12508" fmla="*/ 2645979 h 6858000"/>
            <a:gd name="connsiteX12509" fmla="*/ 2774474 w 12192000"/>
            <a:gd name="connsiteY12509" fmla="*/ 2618078 h 6858000"/>
            <a:gd name="connsiteX12510" fmla="*/ 2854463 w 12192000"/>
            <a:gd name="connsiteY12510" fmla="*/ 2618078 h 6858000"/>
            <a:gd name="connsiteX12511" fmla="*/ 2828585 w 12192000"/>
            <a:gd name="connsiteY12511" fmla="*/ 2645979 h 6858000"/>
            <a:gd name="connsiteX12512" fmla="*/ 2854463 w 12192000"/>
            <a:gd name="connsiteY12512" fmla="*/ 2673881 h 6858000"/>
            <a:gd name="connsiteX12513" fmla="*/ 2882694 w 12192000"/>
            <a:gd name="connsiteY12513" fmla="*/ 2645979 h 6858000"/>
            <a:gd name="connsiteX12514" fmla="*/ 2854463 w 12192000"/>
            <a:gd name="connsiteY12514" fmla="*/ 2618078 h 6858000"/>
            <a:gd name="connsiteX12515" fmla="*/ 4945924 w 12192000"/>
            <a:gd name="connsiteY12515" fmla="*/ 2618078 h 6858000"/>
            <a:gd name="connsiteX12516" fmla="*/ 4920045 w 12192000"/>
            <a:gd name="connsiteY12516" fmla="*/ 2645979 h 6858000"/>
            <a:gd name="connsiteX12517" fmla="*/ 4945924 w 12192000"/>
            <a:gd name="connsiteY12517" fmla="*/ 2673881 h 6858000"/>
            <a:gd name="connsiteX12518" fmla="*/ 4974155 w 12192000"/>
            <a:gd name="connsiteY12518" fmla="*/ 2645979 h 6858000"/>
            <a:gd name="connsiteX12519" fmla="*/ 4945924 w 12192000"/>
            <a:gd name="connsiteY12519" fmla="*/ 2618078 h 6858000"/>
            <a:gd name="connsiteX12520" fmla="*/ 5025911 w 12192000"/>
            <a:gd name="connsiteY12520" fmla="*/ 2618078 h 6858000"/>
            <a:gd name="connsiteX12521" fmla="*/ 4997680 w 12192000"/>
            <a:gd name="connsiteY12521" fmla="*/ 2645979 h 6858000"/>
            <a:gd name="connsiteX12522" fmla="*/ 5025911 w 12192000"/>
            <a:gd name="connsiteY12522" fmla="*/ 2673881 h 6858000"/>
            <a:gd name="connsiteX12523" fmla="*/ 5054142 w 12192000"/>
            <a:gd name="connsiteY12523" fmla="*/ 2645979 h 6858000"/>
            <a:gd name="connsiteX12524" fmla="*/ 5025911 w 12192000"/>
            <a:gd name="connsiteY12524" fmla="*/ 2618078 h 6858000"/>
            <a:gd name="connsiteX12525" fmla="*/ 5105901 w 12192000"/>
            <a:gd name="connsiteY12525" fmla="*/ 2618078 h 6858000"/>
            <a:gd name="connsiteX12526" fmla="*/ 5077670 w 12192000"/>
            <a:gd name="connsiteY12526" fmla="*/ 2645979 h 6858000"/>
            <a:gd name="connsiteX12527" fmla="*/ 5105901 w 12192000"/>
            <a:gd name="connsiteY12527" fmla="*/ 2673881 h 6858000"/>
            <a:gd name="connsiteX12528" fmla="*/ 5134133 w 12192000"/>
            <a:gd name="connsiteY12528" fmla="*/ 2645979 h 6858000"/>
            <a:gd name="connsiteX12529" fmla="*/ 5105901 w 12192000"/>
            <a:gd name="connsiteY12529" fmla="*/ 2618078 h 6858000"/>
            <a:gd name="connsiteX12530" fmla="*/ 5185888 w 12192000"/>
            <a:gd name="connsiteY12530" fmla="*/ 2618078 h 6858000"/>
            <a:gd name="connsiteX12531" fmla="*/ 5157657 w 12192000"/>
            <a:gd name="connsiteY12531" fmla="*/ 2645979 h 6858000"/>
            <a:gd name="connsiteX12532" fmla="*/ 5185888 w 12192000"/>
            <a:gd name="connsiteY12532" fmla="*/ 2673881 h 6858000"/>
            <a:gd name="connsiteX12533" fmla="*/ 5214119 w 12192000"/>
            <a:gd name="connsiteY12533" fmla="*/ 2645979 h 6858000"/>
            <a:gd name="connsiteX12534" fmla="*/ 5185888 w 12192000"/>
            <a:gd name="connsiteY12534" fmla="*/ 2618078 h 6858000"/>
            <a:gd name="connsiteX12535" fmla="*/ 5268230 w 12192000"/>
            <a:gd name="connsiteY12535" fmla="*/ 2618078 h 6858000"/>
            <a:gd name="connsiteX12536" fmla="*/ 5239999 w 12192000"/>
            <a:gd name="connsiteY12536" fmla="*/ 2645979 h 6858000"/>
            <a:gd name="connsiteX12537" fmla="*/ 5268230 w 12192000"/>
            <a:gd name="connsiteY12537" fmla="*/ 2673881 h 6858000"/>
            <a:gd name="connsiteX12538" fmla="*/ 5294108 w 12192000"/>
            <a:gd name="connsiteY12538" fmla="*/ 2645979 h 6858000"/>
            <a:gd name="connsiteX12539" fmla="*/ 5268230 w 12192000"/>
            <a:gd name="connsiteY12539" fmla="*/ 2618078 h 6858000"/>
            <a:gd name="connsiteX12540" fmla="*/ 5348219 w 12192000"/>
            <a:gd name="connsiteY12540" fmla="*/ 2618078 h 6858000"/>
            <a:gd name="connsiteX12541" fmla="*/ 5322340 w 12192000"/>
            <a:gd name="connsiteY12541" fmla="*/ 2645979 h 6858000"/>
            <a:gd name="connsiteX12542" fmla="*/ 5348219 w 12192000"/>
            <a:gd name="connsiteY12542" fmla="*/ 2673881 h 6858000"/>
            <a:gd name="connsiteX12543" fmla="*/ 5376449 w 12192000"/>
            <a:gd name="connsiteY12543" fmla="*/ 2645979 h 6858000"/>
            <a:gd name="connsiteX12544" fmla="*/ 5348219 w 12192000"/>
            <a:gd name="connsiteY12544" fmla="*/ 2618078 h 6858000"/>
            <a:gd name="connsiteX12545" fmla="*/ 5428206 w 12192000"/>
            <a:gd name="connsiteY12545" fmla="*/ 2618078 h 6858000"/>
            <a:gd name="connsiteX12546" fmla="*/ 5399975 w 12192000"/>
            <a:gd name="connsiteY12546" fmla="*/ 2645979 h 6858000"/>
            <a:gd name="connsiteX12547" fmla="*/ 5428206 w 12192000"/>
            <a:gd name="connsiteY12547" fmla="*/ 2673881 h 6858000"/>
            <a:gd name="connsiteX12548" fmla="*/ 5456437 w 12192000"/>
            <a:gd name="connsiteY12548" fmla="*/ 2645979 h 6858000"/>
            <a:gd name="connsiteX12549" fmla="*/ 5428206 w 12192000"/>
            <a:gd name="connsiteY12549" fmla="*/ 2618078 h 6858000"/>
            <a:gd name="connsiteX12550" fmla="*/ 5508195 w 12192000"/>
            <a:gd name="connsiteY12550" fmla="*/ 2618078 h 6858000"/>
            <a:gd name="connsiteX12551" fmla="*/ 5482316 w 12192000"/>
            <a:gd name="connsiteY12551" fmla="*/ 2645979 h 6858000"/>
            <a:gd name="connsiteX12552" fmla="*/ 5508195 w 12192000"/>
            <a:gd name="connsiteY12552" fmla="*/ 2673881 h 6858000"/>
            <a:gd name="connsiteX12553" fmla="*/ 5536426 w 12192000"/>
            <a:gd name="connsiteY12553" fmla="*/ 2645979 h 6858000"/>
            <a:gd name="connsiteX12554" fmla="*/ 5508195 w 12192000"/>
            <a:gd name="connsiteY12554" fmla="*/ 2618078 h 6858000"/>
            <a:gd name="connsiteX12555" fmla="*/ 5588183 w 12192000"/>
            <a:gd name="connsiteY12555" fmla="*/ 2618078 h 6858000"/>
            <a:gd name="connsiteX12556" fmla="*/ 5559952 w 12192000"/>
            <a:gd name="connsiteY12556" fmla="*/ 2645979 h 6858000"/>
            <a:gd name="connsiteX12557" fmla="*/ 5588183 w 12192000"/>
            <a:gd name="connsiteY12557" fmla="*/ 2673881 h 6858000"/>
            <a:gd name="connsiteX12558" fmla="*/ 5616414 w 12192000"/>
            <a:gd name="connsiteY12558" fmla="*/ 2645979 h 6858000"/>
            <a:gd name="connsiteX12559" fmla="*/ 5588183 w 12192000"/>
            <a:gd name="connsiteY12559" fmla="*/ 2618078 h 6858000"/>
            <a:gd name="connsiteX12560" fmla="*/ 5668172 w 12192000"/>
            <a:gd name="connsiteY12560" fmla="*/ 2618078 h 6858000"/>
            <a:gd name="connsiteX12561" fmla="*/ 5642294 w 12192000"/>
            <a:gd name="connsiteY12561" fmla="*/ 2645979 h 6858000"/>
            <a:gd name="connsiteX12562" fmla="*/ 5668172 w 12192000"/>
            <a:gd name="connsiteY12562" fmla="*/ 2673881 h 6858000"/>
            <a:gd name="connsiteX12563" fmla="*/ 5696403 w 12192000"/>
            <a:gd name="connsiteY12563" fmla="*/ 2645979 h 6858000"/>
            <a:gd name="connsiteX12564" fmla="*/ 5668172 w 12192000"/>
            <a:gd name="connsiteY12564" fmla="*/ 2618078 h 6858000"/>
            <a:gd name="connsiteX12565" fmla="*/ 5750512 w 12192000"/>
            <a:gd name="connsiteY12565" fmla="*/ 2618078 h 6858000"/>
            <a:gd name="connsiteX12566" fmla="*/ 5722281 w 12192000"/>
            <a:gd name="connsiteY12566" fmla="*/ 2645979 h 6858000"/>
            <a:gd name="connsiteX12567" fmla="*/ 5750512 w 12192000"/>
            <a:gd name="connsiteY12567" fmla="*/ 2673881 h 6858000"/>
            <a:gd name="connsiteX12568" fmla="*/ 5778743 w 12192000"/>
            <a:gd name="connsiteY12568" fmla="*/ 2645979 h 6858000"/>
            <a:gd name="connsiteX12569" fmla="*/ 5750512 w 12192000"/>
            <a:gd name="connsiteY12569" fmla="*/ 2618078 h 6858000"/>
            <a:gd name="connsiteX12570" fmla="*/ 5832854 w 12192000"/>
            <a:gd name="connsiteY12570" fmla="*/ 2618078 h 6858000"/>
            <a:gd name="connsiteX12571" fmla="*/ 5804623 w 12192000"/>
            <a:gd name="connsiteY12571" fmla="*/ 2645979 h 6858000"/>
            <a:gd name="connsiteX12572" fmla="*/ 5832854 w 12192000"/>
            <a:gd name="connsiteY12572" fmla="*/ 2673881 h 6858000"/>
            <a:gd name="connsiteX12573" fmla="*/ 5858732 w 12192000"/>
            <a:gd name="connsiteY12573" fmla="*/ 2645979 h 6858000"/>
            <a:gd name="connsiteX12574" fmla="*/ 5832854 w 12192000"/>
            <a:gd name="connsiteY12574" fmla="*/ 2618078 h 6858000"/>
            <a:gd name="connsiteX12575" fmla="*/ 5910489 w 12192000"/>
            <a:gd name="connsiteY12575" fmla="*/ 2618078 h 6858000"/>
            <a:gd name="connsiteX12576" fmla="*/ 5882258 w 12192000"/>
            <a:gd name="connsiteY12576" fmla="*/ 2645979 h 6858000"/>
            <a:gd name="connsiteX12577" fmla="*/ 5910489 w 12192000"/>
            <a:gd name="connsiteY12577" fmla="*/ 2673881 h 6858000"/>
            <a:gd name="connsiteX12578" fmla="*/ 5938720 w 12192000"/>
            <a:gd name="connsiteY12578" fmla="*/ 2645979 h 6858000"/>
            <a:gd name="connsiteX12579" fmla="*/ 5910489 w 12192000"/>
            <a:gd name="connsiteY12579" fmla="*/ 2618078 h 6858000"/>
            <a:gd name="connsiteX12580" fmla="*/ 5992830 w 12192000"/>
            <a:gd name="connsiteY12580" fmla="*/ 2618078 h 6858000"/>
            <a:gd name="connsiteX12581" fmla="*/ 5964599 w 12192000"/>
            <a:gd name="connsiteY12581" fmla="*/ 2645979 h 6858000"/>
            <a:gd name="connsiteX12582" fmla="*/ 5992830 w 12192000"/>
            <a:gd name="connsiteY12582" fmla="*/ 2673881 h 6858000"/>
            <a:gd name="connsiteX12583" fmla="*/ 6018709 w 12192000"/>
            <a:gd name="connsiteY12583" fmla="*/ 2645979 h 6858000"/>
            <a:gd name="connsiteX12584" fmla="*/ 5992830 w 12192000"/>
            <a:gd name="connsiteY12584" fmla="*/ 2618078 h 6858000"/>
            <a:gd name="connsiteX12585" fmla="*/ 6070466 w 12192000"/>
            <a:gd name="connsiteY12585" fmla="*/ 2618078 h 6858000"/>
            <a:gd name="connsiteX12586" fmla="*/ 6042235 w 12192000"/>
            <a:gd name="connsiteY12586" fmla="*/ 2645979 h 6858000"/>
            <a:gd name="connsiteX12587" fmla="*/ 6070466 w 12192000"/>
            <a:gd name="connsiteY12587" fmla="*/ 2673881 h 6858000"/>
            <a:gd name="connsiteX12588" fmla="*/ 6098697 w 12192000"/>
            <a:gd name="connsiteY12588" fmla="*/ 2645979 h 6858000"/>
            <a:gd name="connsiteX12589" fmla="*/ 6070466 w 12192000"/>
            <a:gd name="connsiteY12589" fmla="*/ 2618078 h 6858000"/>
            <a:gd name="connsiteX12590" fmla="*/ 6150454 w 12192000"/>
            <a:gd name="connsiteY12590" fmla="*/ 2618078 h 6858000"/>
            <a:gd name="connsiteX12591" fmla="*/ 6122223 w 12192000"/>
            <a:gd name="connsiteY12591" fmla="*/ 2645979 h 6858000"/>
            <a:gd name="connsiteX12592" fmla="*/ 6150454 w 12192000"/>
            <a:gd name="connsiteY12592" fmla="*/ 2673881 h 6858000"/>
            <a:gd name="connsiteX12593" fmla="*/ 6178685 w 12192000"/>
            <a:gd name="connsiteY12593" fmla="*/ 2645979 h 6858000"/>
            <a:gd name="connsiteX12594" fmla="*/ 6150454 w 12192000"/>
            <a:gd name="connsiteY12594" fmla="*/ 2618078 h 6858000"/>
            <a:gd name="connsiteX12595" fmla="*/ 6232796 w 12192000"/>
            <a:gd name="connsiteY12595" fmla="*/ 2618078 h 6858000"/>
            <a:gd name="connsiteX12596" fmla="*/ 6206918 w 12192000"/>
            <a:gd name="connsiteY12596" fmla="*/ 2645979 h 6858000"/>
            <a:gd name="connsiteX12597" fmla="*/ 6232796 w 12192000"/>
            <a:gd name="connsiteY12597" fmla="*/ 2673881 h 6858000"/>
            <a:gd name="connsiteX12598" fmla="*/ 6261027 w 12192000"/>
            <a:gd name="connsiteY12598" fmla="*/ 2645979 h 6858000"/>
            <a:gd name="connsiteX12599" fmla="*/ 6232796 w 12192000"/>
            <a:gd name="connsiteY12599" fmla="*/ 2618078 h 6858000"/>
            <a:gd name="connsiteX12600" fmla="*/ 6312785 w 12192000"/>
            <a:gd name="connsiteY12600" fmla="*/ 2618078 h 6858000"/>
            <a:gd name="connsiteX12601" fmla="*/ 6286906 w 12192000"/>
            <a:gd name="connsiteY12601" fmla="*/ 2645979 h 6858000"/>
            <a:gd name="connsiteX12602" fmla="*/ 6312785 w 12192000"/>
            <a:gd name="connsiteY12602" fmla="*/ 2673881 h 6858000"/>
            <a:gd name="connsiteX12603" fmla="*/ 6341015 w 12192000"/>
            <a:gd name="connsiteY12603" fmla="*/ 2645979 h 6858000"/>
            <a:gd name="connsiteX12604" fmla="*/ 6312785 w 12192000"/>
            <a:gd name="connsiteY12604" fmla="*/ 2618078 h 6858000"/>
            <a:gd name="connsiteX12605" fmla="*/ 6392773 w 12192000"/>
            <a:gd name="connsiteY12605" fmla="*/ 2618078 h 6858000"/>
            <a:gd name="connsiteX12606" fmla="*/ 6366894 w 12192000"/>
            <a:gd name="connsiteY12606" fmla="*/ 2645979 h 6858000"/>
            <a:gd name="connsiteX12607" fmla="*/ 6392773 w 12192000"/>
            <a:gd name="connsiteY12607" fmla="*/ 2673881 h 6858000"/>
            <a:gd name="connsiteX12608" fmla="*/ 6421003 w 12192000"/>
            <a:gd name="connsiteY12608" fmla="*/ 2645979 h 6858000"/>
            <a:gd name="connsiteX12609" fmla="*/ 6392773 w 12192000"/>
            <a:gd name="connsiteY12609" fmla="*/ 2618078 h 6858000"/>
            <a:gd name="connsiteX12610" fmla="*/ 6472761 w 12192000"/>
            <a:gd name="connsiteY12610" fmla="*/ 2618078 h 6858000"/>
            <a:gd name="connsiteX12611" fmla="*/ 6444530 w 12192000"/>
            <a:gd name="connsiteY12611" fmla="*/ 2645979 h 6858000"/>
            <a:gd name="connsiteX12612" fmla="*/ 6472761 w 12192000"/>
            <a:gd name="connsiteY12612" fmla="*/ 2673881 h 6858000"/>
            <a:gd name="connsiteX12613" fmla="*/ 6500993 w 12192000"/>
            <a:gd name="connsiteY12613" fmla="*/ 2645979 h 6858000"/>
            <a:gd name="connsiteX12614" fmla="*/ 6472761 w 12192000"/>
            <a:gd name="connsiteY12614" fmla="*/ 2618078 h 6858000"/>
            <a:gd name="connsiteX12615" fmla="*/ 6552749 w 12192000"/>
            <a:gd name="connsiteY12615" fmla="*/ 2618078 h 6858000"/>
            <a:gd name="connsiteX12616" fmla="*/ 6524518 w 12192000"/>
            <a:gd name="connsiteY12616" fmla="*/ 2645979 h 6858000"/>
            <a:gd name="connsiteX12617" fmla="*/ 6552749 w 12192000"/>
            <a:gd name="connsiteY12617" fmla="*/ 2673881 h 6858000"/>
            <a:gd name="connsiteX12618" fmla="*/ 6580980 w 12192000"/>
            <a:gd name="connsiteY12618" fmla="*/ 2645979 h 6858000"/>
            <a:gd name="connsiteX12619" fmla="*/ 6552749 w 12192000"/>
            <a:gd name="connsiteY12619" fmla="*/ 2618078 h 6858000"/>
            <a:gd name="connsiteX12620" fmla="*/ 6632737 w 12192000"/>
            <a:gd name="connsiteY12620" fmla="*/ 2618078 h 6858000"/>
            <a:gd name="connsiteX12621" fmla="*/ 6604506 w 12192000"/>
            <a:gd name="connsiteY12621" fmla="*/ 2645979 h 6858000"/>
            <a:gd name="connsiteX12622" fmla="*/ 6632737 w 12192000"/>
            <a:gd name="connsiteY12622" fmla="*/ 2673881 h 6858000"/>
            <a:gd name="connsiteX12623" fmla="*/ 6660968 w 12192000"/>
            <a:gd name="connsiteY12623" fmla="*/ 2645979 h 6858000"/>
            <a:gd name="connsiteX12624" fmla="*/ 6632737 w 12192000"/>
            <a:gd name="connsiteY12624" fmla="*/ 2618078 h 6858000"/>
            <a:gd name="connsiteX12625" fmla="*/ 6715078 w 12192000"/>
            <a:gd name="connsiteY12625" fmla="*/ 2618078 h 6858000"/>
            <a:gd name="connsiteX12626" fmla="*/ 6686847 w 12192000"/>
            <a:gd name="connsiteY12626" fmla="*/ 2645979 h 6858000"/>
            <a:gd name="connsiteX12627" fmla="*/ 6715078 w 12192000"/>
            <a:gd name="connsiteY12627" fmla="*/ 2673881 h 6858000"/>
            <a:gd name="connsiteX12628" fmla="*/ 6743309 w 12192000"/>
            <a:gd name="connsiteY12628" fmla="*/ 2645979 h 6858000"/>
            <a:gd name="connsiteX12629" fmla="*/ 6715078 w 12192000"/>
            <a:gd name="connsiteY12629" fmla="*/ 2618078 h 6858000"/>
            <a:gd name="connsiteX12630" fmla="*/ 6795066 w 12192000"/>
            <a:gd name="connsiteY12630" fmla="*/ 2618078 h 6858000"/>
            <a:gd name="connsiteX12631" fmla="*/ 6766835 w 12192000"/>
            <a:gd name="connsiteY12631" fmla="*/ 2645979 h 6858000"/>
            <a:gd name="connsiteX12632" fmla="*/ 6795066 w 12192000"/>
            <a:gd name="connsiteY12632" fmla="*/ 2673881 h 6858000"/>
            <a:gd name="connsiteX12633" fmla="*/ 6823297 w 12192000"/>
            <a:gd name="connsiteY12633" fmla="*/ 2645979 h 6858000"/>
            <a:gd name="connsiteX12634" fmla="*/ 6795066 w 12192000"/>
            <a:gd name="connsiteY12634" fmla="*/ 2618078 h 6858000"/>
            <a:gd name="connsiteX12635" fmla="*/ 6875054 w 12192000"/>
            <a:gd name="connsiteY12635" fmla="*/ 2618078 h 6858000"/>
            <a:gd name="connsiteX12636" fmla="*/ 6846823 w 12192000"/>
            <a:gd name="connsiteY12636" fmla="*/ 2645979 h 6858000"/>
            <a:gd name="connsiteX12637" fmla="*/ 6875054 w 12192000"/>
            <a:gd name="connsiteY12637" fmla="*/ 2673881 h 6858000"/>
            <a:gd name="connsiteX12638" fmla="*/ 6903285 w 12192000"/>
            <a:gd name="connsiteY12638" fmla="*/ 2645979 h 6858000"/>
            <a:gd name="connsiteX12639" fmla="*/ 6875054 w 12192000"/>
            <a:gd name="connsiteY12639" fmla="*/ 2618078 h 6858000"/>
            <a:gd name="connsiteX12640" fmla="*/ 6955043 w 12192000"/>
            <a:gd name="connsiteY12640" fmla="*/ 2618078 h 6858000"/>
            <a:gd name="connsiteX12641" fmla="*/ 6926812 w 12192000"/>
            <a:gd name="connsiteY12641" fmla="*/ 2645979 h 6858000"/>
            <a:gd name="connsiteX12642" fmla="*/ 6955043 w 12192000"/>
            <a:gd name="connsiteY12642" fmla="*/ 2673881 h 6858000"/>
            <a:gd name="connsiteX12643" fmla="*/ 6983275 w 12192000"/>
            <a:gd name="connsiteY12643" fmla="*/ 2645979 h 6858000"/>
            <a:gd name="connsiteX12644" fmla="*/ 6955043 w 12192000"/>
            <a:gd name="connsiteY12644" fmla="*/ 2618078 h 6858000"/>
            <a:gd name="connsiteX12645" fmla="*/ 7115020 w 12192000"/>
            <a:gd name="connsiteY12645" fmla="*/ 2618078 h 6858000"/>
            <a:gd name="connsiteX12646" fmla="*/ 7089142 w 12192000"/>
            <a:gd name="connsiteY12646" fmla="*/ 2645979 h 6858000"/>
            <a:gd name="connsiteX12647" fmla="*/ 7115020 w 12192000"/>
            <a:gd name="connsiteY12647" fmla="*/ 2673881 h 6858000"/>
            <a:gd name="connsiteX12648" fmla="*/ 7143251 w 12192000"/>
            <a:gd name="connsiteY12648" fmla="*/ 2645979 h 6858000"/>
            <a:gd name="connsiteX12649" fmla="*/ 7115020 w 12192000"/>
            <a:gd name="connsiteY12649" fmla="*/ 2618078 h 6858000"/>
            <a:gd name="connsiteX12650" fmla="*/ 7197361 w 12192000"/>
            <a:gd name="connsiteY12650" fmla="*/ 2618078 h 6858000"/>
            <a:gd name="connsiteX12651" fmla="*/ 7169130 w 12192000"/>
            <a:gd name="connsiteY12651" fmla="*/ 2645979 h 6858000"/>
            <a:gd name="connsiteX12652" fmla="*/ 7197361 w 12192000"/>
            <a:gd name="connsiteY12652" fmla="*/ 2673881 h 6858000"/>
            <a:gd name="connsiteX12653" fmla="*/ 7225592 w 12192000"/>
            <a:gd name="connsiteY12653" fmla="*/ 2645979 h 6858000"/>
            <a:gd name="connsiteX12654" fmla="*/ 7197361 w 12192000"/>
            <a:gd name="connsiteY12654" fmla="*/ 2618078 h 6858000"/>
            <a:gd name="connsiteX12655" fmla="*/ 7277349 w 12192000"/>
            <a:gd name="connsiteY12655" fmla="*/ 2618078 h 6858000"/>
            <a:gd name="connsiteX12656" fmla="*/ 7249118 w 12192000"/>
            <a:gd name="connsiteY12656" fmla="*/ 2645979 h 6858000"/>
            <a:gd name="connsiteX12657" fmla="*/ 7277349 w 12192000"/>
            <a:gd name="connsiteY12657" fmla="*/ 2673881 h 6858000"/>
            <a:gd name="connsiteX12658" fmla="*/ 7305580 w 12192000"/>
            <a:gd name="connsiteY12658" fmla="*/ 2645979 h 6858000"/>
            <a:gd name="connsiteX12659" fmla="*/ 7277349 w 12192000"/>
            <a:gd name="connsiteY12659" fmla="*/ 2618078 h 6858000"/>
            <a:gd name="connsiteX12660" fmla="*/ 7357337 w 12192000"/>
            <a:gd name="connsiteY12660" fmla="*/ 2618078 h 6858000"/>
            <a:gd name="connsiteX12661" fmla="*/ 7329106 w 12192000"/>
            <a:gd name="connsiteY12661" fmla="*/ 2645979 h 6858000"/>
            <a:gd name="connsiteX12662" fmla="*/ 7357337 w 12192000"/>
            <a:gd name="connsiteY12662" fmla="*/ 2673881 h 6858000"/>
            <a:gd name="connsiteX12663" fmla="*/ 7385568 w 12192000"/>
            <a:gd name="connsiteY12663" fmla="*/ 2645979 h 6858000"/>
            <a:gd name="connsiteX12664" fmla="*/ 7357337 w 12192000"/>
            <a:gd name="connsiteY12664" fmla="*/ 2618078 h 6858000"/>
            <a:gd name="connsiteX12665" fmla="*/ 7439678 w 12192000"/>
            <a:gd name="connsiteY12665" fmla="*/ 2618078 h 6858000"/>
            <a:gd name="connsiteX12666" fmla="*/ 7411447 w 12192000"/>
            <a:gd name="connsiteY12666" fmla="*/ 2645979 h 6858000"/>
            <a:gd name="connsiteX12667" fmla="*/ 7439678 w 12192000"/>
            <a:gd name="connsiteY12667" fmla="*/ 2673881 h 6858000"/>
            <a:gd name="connsiteX12668" fmla="*/ 7465557 w 12192000"/>
            <a:gd name="connsiteY12668" fmla="*/ 2645979 h 6858000"/>
            <a:gd name="connsiteX12669" fmla="*/ 7439678 w 12192000"/>
            <a:gd name="connsiteY12669" fmla="*/ 2618078 h 6858000"/>
            <a:gd name="connsiteX12670" fmla="*/ 7517314 w 12192000"/>
            <a:gd name="connsiteY12670" fmla="*/ 2618078 h 6858000"/>
            <a:gd name="connsiteX12671" fmla="*/ 7489083 w 12192000"/>
            <a:gd name="connsiteY12671" fmla="*/ 2645979 h 6858000"/>
            <a:gd name="connsiteX12672" fmla="*/ 7517314 w 12192000"/>
            <a:gd name="connsiteY12672" fmla="*/ 2673881 h 6858000"/>
            <a:gd name="connsiteX12673" fmla="*/ 7545545 w 12192000"/>
            <a:gd name="connsiteY12673" fmla="*/ 2645979 h 6858000"/>
            <a:gd name="connsiteX12674" fmla="*/ 7517314 w 12192000"/>
            <a:gd name="connsiteY12674" fmla="*/ 2618078 h 6858000"/>
            <a:gd name="connsiteX12675" fmla="*/ 7597303 w 12192000"/>
            <a:gd name="connsiteY12675" fmla="*/ 2618078 h 6858000"/>
            <a:gd name="connsiteX12676" fmla="*/ 7569072 w 12192000"/>
            <a:gd name="connsiteY12676" fmla="*/ 2645979 h 6858000"/>
            <a:gd name="connsiteX12677" fmla="*/ 7597303 w 12192000"/>
            <a:gd name="connsiteY12677" fmla="*/ 2673881 h 6858000"/>
            <a:gd name="connsiteX12678" fmla="*/ 7625534 w 12192000"/>
            <a:gd name="connsiteY12678" fmla="*/ 2645979 h 6858000"/>
            <a:gd name="connsiteX12679" fmla="*/ 7597303 w 12192000"/>
            <a:gd name="connsiteY12679" fmla="*/ 2618078 h 6858000"/>
            <a:gd name="connsiteX12680" fmla="*/ 7679644 w 12192000"/>
            <a:gd name="connsiteY12680" fmla="*/ 2618078 h 6858000"/>
            <a:gd name="connsiteX12681" fmla="*/ 7653766 w 12192000"/>
            <a:gd name="connsiteY12681" fmla="*/ 2645979 h 6858000"/>
            <a:gd name="connsiteX12682" fmla="*/ 7679644 w 12192000"/>
            <a:gd name="connsiteY12682" fmla="*/ 2673881 h 6858000"/>
            <a:gd name="connsiteX12683" fmla="*/ 7707875 w 12192000"/>
            <a:gd name="connsiteY12683" fmla="*/ 2645979 h 6858000"/>
            <a:gd name="connsiteX12684" fmla="*/ 7679644 w 12192000"/>
            <a:gd name="connsiteY12684" fmla="*/ 2618078 h 6858000"/>
            <a:gd name="connsiteX12685" fmla="*/ 7759632 w 12192000"/>
            <a:gd name="connsiteY12685" fmla="*/ 2618078 h 6858000"/>
            <a:gd name="connsiteX12686" fmla="*/ 7731401 w 12192000"/>
            <a:gd name="connsiteY12686" fmla="*/ 2645979 h 6858000"/>
            <a:gd name="connsiteX12687" fmla="*/ 7759632 w 12192000"/>
            <a:gd name="connsiteY12687" fmla="*/ 2673881 h 6858000"/>
            <a:gd name="connsiteX12688" fmla="*/ 7787863 w 12192000"/>
            <a:gd name="connsiteY12688" fmla="*/ 2645979 h 6858000"/>
            <a:gd name="connsiteX12689" fmla="*/ 7759632 w 12192000"/>
            <a:gd name="connsiteY12689" fmla="*/ 2618078 h 6858000"/>
            <a:gd name="connsiteX12690" fmla="*/ 8164280 w 12192000"/>
            <a:gd name="connsiteY12690" fmla="*/ 2618078 h 6858000"/>
            <a:gd name="connsiteX12691" fmla="*/ 8136049 w 12192000"/>
            <a:gd name="connsiteY12691" fmla="*/ 2645979 h 6858000"/>
            <a:gd name="connsiteX12692" fmla="*/ 8164280 w 12192000"/>
            <a:gd name="connsiteY12692" fmla="*/ 2673881 h 6858000"/>
            <a:gd name="connsiteX12693" fmla="*/ 8190158 w 12192000"/>
            <a:gd name="connsiteY12693" fmla="*/ 2645979 h 6858000"/>
            <a:gd name="connsiteX12694" fmla="*/ 8164280 w 12192000"/>
            <a:gd name="connsiteY12694" fmla="*/ 2618078 h 6858000"/>
            <a:gd name="connsiteX12695" fmla="*/ 8321905 w 12192000"/>
            <a:gd name="connsiteY12695" fmla="*/ 2618078 h 6858000"/>
            <a:gd name="connsiteX12696" fmla="*/ 8296026 w 12192000"/>
            <a:gd name="connsiteY12696" fmla="*/ 2645979 h 6858000"/>
            <a:gd name="connsiteX12697" fmla="*/ 8321905 w 12192000"/>
            <a:gd name="connsiteY12697" fmla="*/ 2673881 h 6858000"/>
            <a:gd name="connsiteX12698" fmla="*/ 8350135 w 12192000"/>
            <a:gd name="connsiteY12698" fmla="*/ 2645979 h 6858000"/>
            <a:gd name="connsiteX12699" fmla="*/ 8321905 w 12192000"/>
            <a:gd name="connsiteY12699" fmla="*/ 2618078 h 6858000"/>
            <a:gd name="connsiteX12700" fmla="*/ 8401892 w 12192000"/>
            <a:gd name="connsiteY12700" fmla="*/ 2618078 h 6858000"/>
            <a:gd name="connsiteX12701" fmla="*/ 8376013 w 12192000"/>
            <a:gd name="connsiteY12701" fmla="*/ 2645979 h 6858000"/>
            <a:gd name="connsiteX12702" fmla="*/ 8401892 w 12192000"/>
            <a:gd name="connsiteY12702" fmla="*/ 2673881 h 6858000"/>
            <a:gd name="connsiteX12703" fmla="*/ 8430123 w 12192000"/>
            <a:gd name="connsiteY12703" fmla="*/ 2645979 h 6858000"/>
            <a:gd name="connsiteX12704" fmla="*/ 8401892 w 12192000"/>
            <a:gd name="connsiteY12704" fmla="*/ 2618078 h 6858000"/>
            <a:gd name="connsiteX12705" fmla="*/ 8481880 w 12192000"/>
            <a:gd name="connsiteY12705" fmla="*/ 2618078 h 6858000"/>
            <a:gd name="connsiteX12706" fmla="*/ 8456001 w 12192000"/>
            <a:gd name="connsiteY12706" fmla="*/ 2645979 h 6858000"/>
            <a:gd name="connsiteX12707" fmla="*/ 8481880 w 12192000"/>
            <a:gd name="connsiteY12707" fmla="*/ 2673881 h 6858000"/>
            <a:gd name="connsiteX12708" fmla="*/ 8510111 w 12192000"/>
            <a:gd name="connsiteY12708" fmla="*/ 2645979 h 6858000"/>
            <a:gd name="connsiteX12709" fmla="*/ 8481880 w 12192000"/>
            <a:gd name="connsiteY12709" fmla="*/ 2618078 h 6858000"/>
            <a:gd name="connsiteX12710" fmla="*/ 8564221 w 12192000"/>
            <a:gd name="connsiteY12710" fmla="*/ 2618078 h 6858000"/>
            <a:gd name="connsiteX12711" fmla="*/ 8535990 w 12192000"/>
            <a:gd name="connsiteY12711" fmla="*/ 2645979 h 6858000"/>
            <a:gd name="connsiteX12712" fmla="*/ 8564221 w 12192000"/>
            <a:gd name="connsiteY12712" fmla="*/ 2673881 h 6858000"/>
            <a:gd name="connsiteX12713" fmla="*/ 8592452 w 12192000"/>
            <a:gd name="connsiteY12713" fmla="*/ 2645979 h 6858000"/>
            <a:gd name="connsiteX12714" fmla="*/ 8564221 w 12192000"/>
            <a:gd name="connsiteY12714" fmla="*/ 2618078 h 6858000"/>
            <a:gd name="connsiteX12715" fmla="*/ 8644209 w 12192000"/>
            <a:gd name="connsiteY12715" fmla="*/ 2618078 h 6858000"/>
            <a:gd name="connsiteX12716" fmla="*/ 8615978 w 12192000"/>
            <a:gd name="connsiteY12716" fmla="*/ 2645979 h 6858000"/>
            <a:gd name="connsiteX12717" fmla="*/ 8644209 w 12192000"/>
            <a:gd name="connsiteY12717" fmla="*/ 2673881 h 6858000"/>
            <a:gd name="connsiteX12718" fmla="*/ 8672440 w 12192000"/>
            <a:gd name="connsiteY12718" fmla="*/ 2645979 h 6858000"/>
            <a:gd name="connsiteX12719" fmla="*/ 8644209 w 12192000"/>
            <a:gd name="connsiteY12719" fmla="*/ 2618078 h 6858000"/>
            <a:gd name="connsiteX12720" fmla="*/ 8724197 w 12192000"/>
            <a:gd name="connsiteY12720" fmla="*/ 2618078 h 6858000"/>
            <a:gd name="connsiteX12721" fmla="*/ 8695966 w 12192000"/>
            <a:gd name="connsiteY12721" fmla="*/ 2645979 h 6858000"/>
            <a:gd name="connsiteX12722" fmla="*/ 8724197 w 12192000"/>
            <a:gd name="connsiteY12722" fmla="*/ 2673881 h 6858000"/>
            <a:gd name="connsiteX12723" fmla="*/ 8752428 w 12192000"/>
            <a:gd name="connsiteY12723" fmla="*/ 2645979 h 6858000"/>
            <a:gd name="connsiteX12724" fmla="*/ 8724197 w 12192000"/>
            <a:gd name="connsiteY12724" fmla="*/ 2618078 h 6858000"/>
            <a:gd name="connsiteX12725" fmla="*/ 8806539 w 12192000"/>
            <a:gd name="connsiteY12725" fmla="*/ 2618078 h 6858000"/>
            <a:gd name="connsiteX12726" fmla="*/ 8778308 w 12192000"/>
            <a:gd name="connsiteY12726" fmla="*/ 2645979 h 6858000"/>
            <a:gd name="connsiteX12727" fmla="*/ 8806539 w 12192000"/>
            <a:gd name="connsiteY12727" fmla="*/ 2673881 h 6858000"/>
            <a:gd name="connsiteX12728" fmla="*/ 8832417 w 12192000"/>
            <a:gd name="connsiteY12728" fmla="*/ 2645979 h 6858000"/>
            <a:gd name="connsiteX12729" fmla="*/ 8806539 w 12192000"/>
            <a:gd name="connsiteY12729" fmla="*/ 2618078 h 6858000"/>
            <a:gd name="connsiteX12730" fmla="*/ 9126492 w 12192000"/>
            <a:gd name="connsiteY12730" fmla="*/ 2618078 h 6858000"/>
            <a:gd name="connsiteX12731" fmla="*/ 9098261 w 12192000"/>
            <a:gd name="connsiteY12731" fmla="*/ 2645979 h 6858000"/>
            <a:gd name="connsiteX12732" fmla="*/ 9126492 w 12192000"/>
            <a:gd name="connsiteY12732" fmla="*/ 2673881 h 6858000"/>
            <a:gd name="connsiteX12733" fmla="*/ 9154723 w 12192000"/>
            <a:gd name="connsiteY12733" fmla="*/ 2645979 h 6858000"/>
            <a:gd name="connsiteX12734" fmla="*/ 9126492 w 12192000"/>
            <a:gd name="connsiteY12734" fmla="*/ 2618078 h 6858000"/>
            <a:gd name="connsiteX12735" fmla="*/ 9206480 w 12192000"/>
            <a:gd name="connsiteY12735" fmla="*/ 2618078 h 6858000"/>
            <a:gd name="connsiteX12736" fmla="*/ 9178249 w 12192000"/>
            <a:gd name="connsiteY12736" fmla="*/ 2645979 h 6858000"/>
            <a:gd name="connsiteX12737" fmla="*/ 9206480 w 12192000"/>
            <a:gd name="connsiteY12737" fmla="*/ 2673881 h 6858000"/>
            <a:gd name="connsiteX12738" fmla="*/ 9234711 w 12192000"/>
            <a:gd name="connsiteY12738" fmla="*/ 2645979 h 6858000"/>
            <a:gd name="connsiteX12739" fmla="*/ 9206480 w 12192000"/>
            <a:gd name="connsiteY12739" fmla="*/ 2618078 h 6858000"/>
            <a:gd name="connsiteX12740" fmla="*/ 9286468 w 12192000"/>
            <a:gd name="connsiteY12740" fmla="*/ 2618078 h 6858000"/>
            <a:gd name="connsiteX12741" fmla="*/ 9258237 w 12192000"/>
            <a:gd name="connsiteY12741" fmla="*/ 2645979 h 6858000"/>
            <a:gd name="connsiteX12742" fmla="*/ 9286468 w 12192000"/>
            <a:gd name="connsiteY12742" fmla="*/ 2673881 h 6858000"/>
            <a:gd name="connsiteX12743" fmla="*/ 9314699 w 12192000"/>
            <a:gd name="connsiteY12743" fmla="*/ 2645979 h 6858000"/>
            <a:gd name="connsiteX12744" fmla="*/ 9286468 w 12192000"/>
            <a:gd name="connsiteY12744" fmla="*/ 2618078 h 6858000"/>
            <a:gd name="connsiteX12745" fmla="*/ 9366458 w 12192000"/>
            <a:gd name="connsiteY12745" fmla="*/ 2618078 h 6858000"/>
            <a:gd name="connsiteX12746" fmla="*/ 9338227 w 12192000"/>
            <a:gd name="connsiteY12746" fmla="*/ 2645979 h 6858000"/>
            <a:gd name="connsiteX12747" fmla="*/ 9366458 w 12192000"/>
            <a:gd name="connsiteY12747" fmla="*/ 2673881 h 6858000"/>
            <a:gd name="connsiteX12748" fmla="*/ 9394690 w 12192000"/>
            <a:gd name="connsiteY12748" fmla="*/ 2645979 h 6858000"/>
            <a:gd name="connsiteX12749" fmla="*/ 9366458 w 12192000"/>
            <a:gd name="connsiteY12749" fmla="*/ 2618078 h 6858000"/>
            <a:gd name="connsiteX12750" fmla="*/ 9448798 w 12192000"/>
            <a:gd name="connsiteY12750" fmla="*/ 2618078 h 6858000"/>
            <a:gd name="connsiteX12751" fmla="*/ 9420567 w 12192000"/>
            <a:gd name="connsiteY12751" fmla="*/ 2645979 h 6858000"/>
            <a:gd name="connsiteX12752" fmla="*/ 9448798 w 12192000"/>
            <a:gd name="connsiteY12752" fmla="*/ 2673881 h 6858000"/>
            <a:gd name="connsiteX12753" fmla="*/ 9474677 w 12192000"/>
            <a:gd name="connsiteY12753" fmla="*/ 2645979 h 6858000"/>
            <a:gd name="connsiteX12754" fmla="*/ 9448798 w 12192000"/>
            <a:gd name="connsiteY12754" fmla="*/ 2618078 h 6858000"/>
            <a:gd name="connsiteX12755" fmla="*/ 9528787 w 12192000"/>
            <a:gd name="connsiteY12755" fmla="*/ 2618078 h 6858000"/>
            <a:gd name="connsiteX12756" fmla="*/ 9500556 w 12192000"/>
            <a:gd name="connsiteY12756" fmla="*/ 2645979 h 6858000"/>
            <a:gd name="connsiteX12757" fmla="*/ 9528787 w 12192000"/>
            <a:gd name="connsiteY12757" fmla="*/ 2673881 h 6858000"/>
            <a:gd name="connsiteX12758" fmla="*/ 9557018 w 12192000"/>
            <a:gd name="connsiteY12758" fmla="*/ 2645979 h 6858000"/>
            <a:gd name="connsiteX12759" fmla="*/ 9528787 w 12192000"/>
            <a:gd name="connsiteY12759" fmla="*/ 2618078 h 6858000"/>
            <a:gd name="connsiteX12760" fmla="*/ 9768751 w 12192000"/>
            <a:gd name="connsiteY12760" fmla="*/ 2618078 h 6858000"/>
            <a:gd name="connsiteX12761" fmla="*/ 9740520 w 12192000"/>
            <a:gd name="connsiteY12761" fmla="*/ 2645979 h 6858000"/>
            <a:gd name="connsiteX12762" fmla="*/ 9768751 w 12192000"/>
            <a:gd name="connsiteY12762" fmla="*/ 2673881 h 6858000"/>
            <a:gd name="connsiteX12763" fmla="*/ 9796982 w 12192000"/>
            <a:gd name="connsiteY12763" fmla="*/ 2645979 h 6858000"/>
            <a:gd name="connsiteX12764" fmla="*/ 9768751 w 12192000"/>
            <a:gd name="connsiteY12764" fmla="*/ 2618078 h 6858000"/>
            <a:gd name="connsiteX12765" fmla="*/ 11055623 w 12192000"/>
            <a:gd name="connsiteY12765" fmla="*/ 2618078 h 6858000"/>
            <a:gd name="connsiteX12766" fmla="*/ 11027392 w 12192000"/>
            <a:gd name="connsiteY12766" fmla="*/ 2645979 h 6858000"/>
            <a:gd name="connsiteX12767" fmla="*/ 11055623 w 12192000"/>
            <a:gd name="connsiteY12767" fmla="*/ 2673881 h 6858000"/>
            <a:gd name="connsiteX12768" fmla="*/ 11083854 w 12192000"/>
            <a:gd name="connsiteY12768" fmla="*/ 2645979 h 6858000"/>
            <a:gd name="connsiteX12769" fmla="*/ 11055623 w 12192000"/>
            <a:gd name="connsiteY12769" fmla="*/ 2618078 h 6858000"/>
            <a:gd name="connsiteX12770" fmla="*/ 1247638 w 12192000"/>
            <a:gd name="connsiteY12770" fmla="*/ 2697132 h 6858000"/>
            <a:gd name="connsiteX12771" fmla="*/ 1221759 w 12192000"/>
            <a:gd name="connsiteY12771" fmla="*/ 2725033 h 6858000"/>
            <a:gd name="connsiteX12772" fmla="*/ 1247638 w 12192000"/>
            <a:gd name="connsiteY12772" fmla="*/ 2752935 h 6858000"/>
            <a:gd name="connsiteX12773" fmla="*/ 1275869 w 12192000"/>
            <a:gd name="connsiteY12773" fmla="*/ 2725033 h 6858000"/>
            <a:gd name="connsiteX12774" fmla="*/ 1247638 w 12192000"/>
            <a:gd name="connsiteY12774" fmla="*/ 2697132 h 6858000"/>
            <a:gd name="connsiteX12775" fmla="*/ 1327626 w 12192000"/>
            <a:gd name="connsiteY12775" fmla="*/ 2697132 h 6858000"/>
            <a:gd name="connsiteX12776" fmla="*/ 1301747 w 12192000"/>
            <a:gd name="connsiteY12776" fmla="*/ 2725033 h 6858000"/>
            <a:gd name="connsiteX12777" fmla="*/ 1327626 w 12192000"/>
            <a:gd name="connsiteY12777" fmla="*/ 2752935 h 6858000"/>
            <a:gd name="connsiteX12778" fmla="*/ 1355857 w 12192000"/>
            <a:gd name="connsiteY12778" fmla="*/ 2725033 h 6858000"/>
            <a:gd name="connsiteX12779" fmla="*/ 1327626 w 12192000"/>
            <a:gd name="connsiteY12779" fmla="*/ 2697132 h 6858000"/>
            <a:gd name="connsiteX12780" fmla="*/ 1649932 w 12192000"/>
            <a:gd name="connsiteY12780" fmla="*/ 2697132 h 6858000"/>
            <a:gd name="connsiteX12781" fmla="*/ 1621701 w 12192000"/>
            <a:gd name="connsiteY12781" fmla="*/ 2725033 h 6858000"/>
            <a:gd name="connsiteX12782" fmla="*/ 1649932 w 12192000"/>
            <a:gd name="connsiteY12782" fmla="*/ 2752935 h 6858000"/>
            <a:gd name="connsiteX12783" fmla="*/ 1678163 w 12192000"/>
            <a:gd name="connsiteY12783" fmla="*/ 2725033 h 6858000"/>
            <a:gd name="connsiteX12784" fmla="*/ 1649932 w 12192000"/>
            <a:gd name="connsiteY12784" fmla="*/ 2697132 h 6858000"/>
            <a:gd name="connsiteX12785" fmla="*/ 1729920 w 12192000"/>
            <a:gd name="connsiteY12785" fmla="*/ 2697132 h 6858000"/>
            <a:gd name="connsiteX12786" fmla="*/ 1701689 w 12192000"/>
            <a:gd name="connsiteY12786" fmla="*/ 2725033 h 6858000"/>
            <a:gd name="connsiteX12787" fmla="*/ 1729920 w 12192000"/>
            <a:gd name="connsiteY12787" fmla="*/ 2752935 h 6858000"/>
            <a:gd name="connsiteX12788" fmla="*/ 1758151 w 12192000"/>
            <a:gd name="connsiteY12788" fmla="*/ 2725033 h 6858000"/>
            <a:gd name="connsiteX12789" fmla="*/ 1729920 w 12192000"/>
            <a:gd name="connsiteY12789" fmla="*/ 2697132 h 6858000"/>
            <a:gd name="connsiteX12790" fmla="*/ 1809908 w 12192000"/>
            <a:gd name="connsiteY12790" fmla="*/ 2697132 h 6858000"/>
            <a:gd name="connsiteX12791" fmla="*/ 1781677 w 12192000"/>
            <a:gd name="connsiteY12791" fmla="*/ 2725033 h 6858000"/>
            <a:gd name="connsiteX12792" fmla="*/ 1809908 w 12192000"/>
            <a:gd name="connsiteY12792" fmla="*/ 2752935 h 6858000"/>
            <a:gd name="connsiteX12793" fmla="*/ 1838139 w 12192000"/>
            <a:gd name="connsiteY12793" fmla="*/ 2725033 h 6858000"/>
            <a:gd name="connsiteX12794" fmla="*/ 1809908 w 12192000"/>
            <a:gd name="connsiteY12794" fmla="*/ 2697132 h 6858000"/>
            <a:gd name="connsiteX12795" fmla="*/ 1889897 w 12192000"/>
            <a:gd name="connsiteY12795" fmla="*/ 2697132 h 6858000"/>
            <a:gd name="connsiteX12796" fmla="*/ 1864018 w 12192000"/>
            <a:gd name="connsiteY12796" fmla="*/ 2725033 h 6858000"/>
            <a:gd name="connsiteX12797" fmla="*/ 1889897 w 12192000"/>
            <a:gd name="connsiteY12797" fmla="*/ 2752935 h 6858000"/>
            <a:gd name="connsiteX12798" fmla="*/ 1918128 w 12192000"/>
            <a:gd name="connsiteY12798" fmla="*/ 2725033 h 6858000"/>
            <a:gd name="connsiteX12799" fmla="*/ 1889897 w 12192000"/>
            <a:gd name="connsiteY12799" fmla="*/ 2697132 h 6858000"/>
            <a:gd name="connsiteX12800" fmla="*/ 1969886 w 12192000"/>
            <a:gd name="connsiteY12800" fmla="*/ 2697132 h 6858000"/>
            <a:gd name="connsiteX12801" fmla="*/ 1944007 w 12192000"/>
            <a:gd name="connsiteY12801" fmla="*/ 2725033 h 6858000"/>
            <a:gd name="connsiteX12802" fmla="*/ 1969886 w 12192000"/>
            <a:gd name="connsiteY12802" fmla="*/ 2752935 h 6858000"/>
            <a:gd name="connsiteX12803" fmla="*/ 1998117 w 12192000"/>
            <a:gd name="connsiteY12803" fmla="*/ 2725033 h 6858000"/>
            <a:gd name="connsiteX12804" fmla="*/ 1969886 w 12192000"/>
            <a:gd name="connsiteY12804" fmla="*/ 2697132 h 6858000"/>
            <a:gd name="connsiteX12805" fmla="*/ 2052227 w 12192000"/>
            <a:gd name="connsiteY12805" fmla="*/ 2697132 h 6858000"/>
            <a:gd name="connsiteX12806" fmla="*/ 2026348 w 12192000"/>
            <a:gd name="connsiteY12806" fmla="*/ 2725033 h 6858000"/>
            <a:gd name="connsiteX12807" fmla="*/ 2052227 w 12192000"/>
            <a:gd name="connsiteY12807" fmla="*/ 2752935 h 6858000"/>
            <a:gd name="connsiteX12808" fmla="*/ 2080458 w 12192000"/>
            <a:gd name="connsiteY12808" fmla="*/ 2725033 h 6858000"/>
            <a:gd name="connsiteX12809" fmla="*/ 2052227 w 12192000"/>
            <a:gd name="connsiteY12809" fmla="*/ 2697132 h 6858000"/>
            <a:gd name="connsiteX12810" fmla="*/ 2132214 w 12192000"/>
            <a:gd name="connsiteY12810" fmla="*/ 2697132 h 6858000"/>
            <a:gd name="connsiteX12811" fmla="*/ 2103983 w 12192000"/>
            <a:gd name="connsiteY12811" fmla="*/ 2725033 h 6858000"/>
            <a:gd name="connsiteX12812" fmla="*/ 2132214 w 12192000"/>
            <a:gd name="connsiteY12812" fmla="*/ 2752935 h 6858000"/>
            <a:gd name="connsiteX12813" fmla="*/ 2160445 w 12192000"/>
            <a:gd name="connsiteY12813" fmla="*/ 2725033 h 6858000"/>
            <a:gd name="connsiteX12814" fmla="*/ 2132214 w 12192000"/>
            <a:gd name="connsiteY12814" fmla="*/ 2697132 h 6858000"/>
            <a:gd name="connsiteX12815" fmla="*/ 2212204 w 12192000"/>
            <a:gd name="connsiteY12815" fmla="*/ 2697132 h 6858000"/>
            <a:gd name="connsiteX12816" fmla="*/ 2183973 w 12192000"/>
            <a:gd name="connsiteY12816" fmla="*/ 2725033 h 6858000"/>
            <a:gd name="connsiteX12817" fmla="*/ 2212204 w 12192000"/>
            <a:gd name="connsiteY12817" fmla="*/ 2752935 h 6858000"/>
            <a:gd name="connsiteX12818" fmla="*/ 2240436 w 12192000"/>
            <a:gd name="connsiteY12818" fmla="*/ 2725033 h 6858000"/>
            <a:gd name="connsiteX12819" fmla="*/ 2212204 w 12192000"/>
            <a:gd name="connsiteY12819" fmla="*/ 2697132 h 6858000"/>
            <a:gd name="connsiteX12820" fmla="*/ 2614497 w 12192000"/>
            <a:gd name="connsiteY12820" fmla="*/ 2697132 h 6858000"/>
            <a:gd name="connsiteX12821" fmla="*/ 2586266 w 12192000"/>
            <a:gd name="connsiteY12821" fmla="*/ 2725033 h 6858000"/>
            <a:gd name="connsiteX12822" fmla="*/ 2614497 w 12192000"/>
            <a:gd name="connsiteY12822" fmla="*/ 2752935 h 6858000"/>
            <a:gd name="connsiteX12823" fmla="*/ 2642728 w 12192000"/>
            <a:gd name="connsiteY12823" fmla="*/ 2725033 h 6858000"/>
            <a:gd name="connsiteX12824" fmla="*/ 2614497 w 12192000"/>
            <a:gd name="connsiteY12824" fmla="*/ 2697132 h 6858000"/>
            <a:gd name="connsiteX12825" fmla="*/ 2694485 w 12192000"/>
            <a:gd name="connsiteY12825" fmla="*/ 2697132 h 6858000"/>
            <a:gd name="connsiteX12826" fmla="*/ 2668607 w 12192000"/>
            <a:gd name="connsiteY12826" fmla="*/ 2725033 h 6858000"/>
            <a:gd name="connsiteX12827" fmla="*/ 2694485 w 12192000"/>
            <a:gd name="connsiteY12827" fmla="*/ 2752935 h 6858000"/>
            <a:gd name="connsiteX12828" fmla="*/ 2722717 w 12192000"/>
            <a:gd name="connsiteY12828" fmla="*/ 2725033 h 6858000"/>
            <a:gd name="connsiteX12829" fmla="*/ 2694485 w 12192000"/>
            <a:gd name="connsiteY12829" fmla="*/ 2697132 h 6858000"/>
            <a:gd name="connsiteX12830" fmla="*/ 2774474 w 12192000"/>
            <a:gd name="connsiteY12830" fmla="*/ 2697132 h 6858000"/>
            <a:gd name="connsiteX12831" fmla="*/ 2748595 w 12192000"/>
            <a:gd name="connsiteY12831" fmla="*/ 2725033 h 6858000"/>
            <a:gd name="connsiteX12832" fmla="*/ 2774474 w 12192000"/>
            <a:gd name="connsiteY12832" fmla="*/ 2752935 h 6858000"/>
            <a:gd name="connsiteX12833" fmla="*/ 2802705 w 12192000"/>
            <a:gd name="connsiteY12833" fmla="*/ 2725033 h 6858000"/>
            <a:gd name="connsiteX12834" fmla="*/ 2774474 w 12192000"/>
            <a:gd name="connsiteY12834" fmla="*/ 2697132 h 6858000"/>
            <a:gd name="connsiteX12835" fmla="*/ 2854463 w 12192000"/>
            <a:gd name="connsiteY12835" fmla="*/ 2697132 h 6858000"/>
            <a:gd name="connsiteX12836" fmla="*/ 2828585 w 12192000"/>
            <a:gd name="connsiteY12836" fmla="*/ 2725033 h 6858000"/>
            <a:gd name="connsiteX12837" fmla="*/ 2854463 w 12192000"/>
            <a:gd name="connsiteY12837" fmla="*/ 2752935 h 6858000"/>
            <a:gd name="connsiteX12838" fmla="*/ 2882694 w 12192000"/>
            <a:gd name="connsiteY12838" fmla="*/ 2725033 h 6858000"/>
            <a:gd name="connsiteX12839" fmla="*/ 2854463 w 12192000"/>
            <a:gd name="connsiteY12839" fmla="*/ 2697132 h 6858000"/>
            <a:gd name="connsiteX12840" fmla="*/ 2934451 w 12192000"/>
            <a:gd name="connsiteY12840" fmla="*/ 2697132 h 6858000"/>
            <a:gd name="connsiteX12841" fmla="*/ 2908572 w 12192000"/>
            <a:gd name="connsiteY12841" fmla="*/ 2725033 h 6858000"/>
            <a:gd name="connsiteX12842" fmla="*/ 2934451 w 12192000"/>
            <a:gd name="connsiteY12842" fmla="*/ 2752935 h 6858000"/>
            <a:gd name="connsiteX12843" fmla="*/ 2962682 w 12192000"/>
            <a:gd name="connsiteY12843" fmla="*/ 2725033 h 6858000"/>
            <a:gd name="connsiteX12844" fmla="*/ 2934451 w 12192000"/>
            <a:gd name="connsiteY12844" fmla="*/ 2697132 h 6858000"/>
            <a:gd name="connsiteX12845" fmla="*/ 3016793 w 12192000"/>
            <a:gd name="connsiteY12845" fmla="*/ 2697132 h 6858000"/>
            <a:gd name="connsiteX12846" fmla="*/ 2988562 w 12192000"/>
            <a:gd name="connsiteY12846" fmla="*/ 2725033 h 6858000"/>
            <a:gd name="connsiteX12847" fmla="*/ 3016793 w 12192000"/>
            <a:gd name="connsiteY12847" fmla="*/ 2752935 h 6858000"/>
            <a:gd name="connsiteX12848" fmla="*/ 3045025 w 12192000"/>
            <a:gd name="connsiteY12848" fmla="*/ 2725033 h 6858000"/>
            <a:gd name="connsiteX12849" fmla="*/ 3016793 w 12192000"/>
            <a:gd name="connsiteY12849" fmla="*/ 2697132 h 6858000"/>
            <a:gd name="connsiteX12850" fmla="*/ 4945924 w 12192000"/>
            <a:gd name="connsiteY12850" fmla="*/ 2697132 h 6858000"/>
            <a:gd name="connsiteX12851" fmla="*/ 4920045 w 12192000"/>
            <a:gd name="connsiteY12851" fmla="*/ 2725033 h 6858000"/>
            <a:gd name="connsiteX12852" fmla="*/ 4945924 w 12192000"/>
            <a:gd name="connsiteY12852" fmla="*/ 2752935 h 6858000"/>
            <a:gd name="connsiteX12853" fmla="*/ 4974155 w 12192000"/>
            <a:gd name="connsiteY12853" fmla="*/ 2725033 h 6858000"/>
            <a:gd name="connsiteX12854" fmla="*/ 4945924 w 12192000"/>
            <a:gd name="connsiteY12854" fmla="*/ 2697132 h 6858000"/>
            <a:gd name="connsiteX12855" fmla="*/ 5025911 w 12192000"/>
            <a:gd name="connsiteY12855" fmla="*/ 2697132 h 6858000"/>
            <a:gd name="connsiteX12856" fmla="*/ 4997680 w 12192000"/>
            <a:gd name="connsiteY12856" fmla="*/ 2725033 h 6858000"/>
            <a:gd name="connsiteX12857" fmla="*/ 5025911 w 12192000"/>
            <a:gd name="connsiteY12857" fmla="*/ 2752935 h 6858000"/>
            <a:gd name="connsiteX12858" fmla="*/ 5054142 w 12192000"/>
            <a:gd name="connsiteY12858" fmla="*/ 2725033 h 6858000"/>
            <a:gd name="connsiteX12859" fmla="*/ 5025911 w 12192000"/>
            <a:gd name="connsiteY12859" fmla="*/ 2697132 h 6858000"/>
            <a:gd name="connsiteX12860" fmla="*/ 5105901 w 12192000"/>
            <a:gd name="connsiteY12860" fmla="*/ 2697132 h 6858000"/>
            <a:gd name="connsiteX12861" fmla="*/ 5077670 w 12192000"/>
            <a:gd name="connsiteY12861" fmla="*/ 2725033 h 6858000"/>
            <a:gd name="connsiteX12862" fmla="*/ 5105901 w 12192000"/>
            <a:gd name="connsiteY12862" fmla="*/ 2752935 h 6858000"/>
            <a:gd name="connsiteX12863" fmla="*/ 5134133 w 12192000"/>
            <a:gd name="connsiteY12863" fmla="*/ 2725033 h 6858000"/>
            <a:gd name="connsiteX12864" fmla="*/ 5105901 w 12192000"/>
            <a:gd name="connsiteY12864" fmla="*/ 2697132 h 6858000"/>
            <a:gd name="connsiteX12865" fmla="*/ 5185888 w 12192000"/>
            <a:gd name="connsiteY12865" fmla="*/ 2697132 h 6858000"/>
            <a:gd name="connsiteX12866" fmla="*/ 5157657 w 12192000"/>
            <a:gd name="connsiteY12866" fmla="*/ 2725033 h 6858000"/>
            <a:gd name="connsiteX12867" fmla="*/ 5185888 w 12192000"/>
            <a:gd name="connsiteY12867" fmla="*/ 2752935 h 6858000"/>
            <a:gd name="connsiteX12868" fmla="*/ 5214119 w 12192000"/>
            <a:gd name="connsiteY12868" fmla="*/ 2725033 h 6858000"/>
            <a:gd name="connsiteX12869" fmla="*/ 5185888 w 12192000"/>
            <a:gd name="connsiteY12869" fmla="*/ 2697132 h 6858000"/>
            <a:gd name="connsiteX12870" fmla="*/ 5268230 w 12192000"/>
            <a:gd name="connsiteY12870" fmla="*/ 2697132 h 6858000"/>
            <a:gd name="connsiteX12871" fmla="*/ 5239999 w 12192000"/>
            <a:gd name="connsiteY12871" fmla="*/ 2725033 h 6858000"/>
            <a:gd name="connsiteX12872" fmla="*/ 5268230 w 12192000"/>
            <a:gd name="connsiteY12872" fmla="*/ 2752935 h 6858000"/>
            <a:gd name="connsiteX12873" fmla="*/ 5294108 w 12192000"/>
            <a:gd name="connsiteY12873" fmla="*/ 2725033 h 6858000"/>
            <a:gd name="connsiteX12874" fmla="*/ 5268230 w 12192000"/>
            <a:gd name="connsiteY12874" fmla="*/ 2697132 h 6858000"/>
            <a:gd name="connsiteX12875" fmla="*/ 5348219 w 12192000"/>
            <a:gd name="connsiteY12875" fmla="*/ 2697132 h 6858000"/>
            <a:gd name="connsiteX12876" fmla="*/ 5322340 w 12192000"/>
            <a:gd name="connsiteY12876" fmla="*/ 2725033 h 6858000"/>
            <a:gd name="connsiteX12877" fmla="*/ 5348219 w 12192000"/>
            <a:gd name="connsiteY12877" fmla="*/ 2752935 h 6858000"/>
            <a:gd name="connsiteX12878" fmla="*/ 5376449 w 12192000"/>
            <a:gd name="connsiteY12878" fmla="*/ 2725033 h 6858000"/>
            <a:gd name="connsiteX12879" fmla="*/ 5348219 w 12192000"/>
            <a:gd name="connsiteY12879" fmla="*/ 2697132 h 6858000"/>
            <a:gd name="connsiteX12880" fmla="*/ 5428206 w 12192000"/>
            <a:gd name="connsiteY12880" fmla="*/ 2697132 h 6858000"/>
            <a:gd name="connsiteX12881" fmla="*/ 5399975 w 12192000"/>
            <a:gd name="connsiteY12881" fmla="*/ 2725033 h 6858000"/>
            <a:gd name="connsiteX12882" fmla="*/ 5428206 w 12192000"/>
            <a:gd name="connsiteY12882" fmla="*/ 2752935 h 6858000"/>
            <a:gd name="connsiteX12883" fmla="*/ 5456437 w 12192000"/>
            <a:gd name="connsiteY12883" fmla="*/ 2725033 h 6858000"/>
            <a:gd name="connsiteX12884" fmla="*/ 5428206 w 12192000"/>
            <a:gd name="connsiteY12884" fmla="*/ 2697132 h 6858000"/>
            <a:gd name="connsiteX12885" fmla="*/ 5508195 w 12192000"/>
            <a:gd name="connsiteY12885" fmla="*/ 2697132 h 6858000"/>
            <a:gd name="connsiteX12886" fmla="*/ 5482316 w 12192000"/>
            <a:gd name="connsiteY12886" fmla="*/ 2725033 h 6858000"/>
            <a:gd name="connsiteX12887" fmla="*/ 5508195 w 12192000"/>
            <a:gd name="connsiteY12887" fmla="*/ 2752935 h 6858000"/>
            <a:gd name="connsiteX12888" fmla="*/ 5536426 w 12192000"/>
            <a:gd name="connsiteY12888" fmla="*/ 2725033 h 6858000"/>
            <a:gd name="connsiteX12889" fmla="*/ 5508195 w 12192000"/>
            <a:gd name="connsiteY12889" fmla="*/ 2697132 h 6858000"/>
            <a:gd name="connsiteX12890" fmla="*/ 5588183 w 12192000"/>
            <a:gd name="connsiteY12890" fmla="*/ 2697132 h 6858000"/>
            <a:gd name="connsiteX12891" fmla="*/ 5559952 w 12192000"/>
            <a:gd name="connsiteY12891" fmla="*/ 2725033 h 6858000"/>
            <a:gd name="connsiteX12892" fmla="*/ 5588183 w 12192000"/>
            <a:gd name="connsiteY12892" fmla="*/ 2752935 h 6858000"/>
            <a:gd name="connsiteX12893" fmla="*/ 5616414 w 12192000"/>
            <a:gd name="connsiteY12893" fmla="*/ 2725033 h 6858000"/>
            <a:gd name="connsiteX12894" fmla="*/ 5588183 w 12192000"/>
            <a:gd name="connsiteY12894" fmla="*/ 2697132 h 6858000"/>
            <a:gd name="connsiteX12895" fmla="*/ 5668172 w 12192000"/>
            <a:gd name="connsiteY12895" fmla="*/ 2697132 h 6858000"/>
            <a:gd name="connsiteX12896" fmla="*/ 5642294 w 12192000"/>
            <a:gd name="connsiteY12896" fmla="*/ 2725033 h 6858000"/>
            <a:gd name="connsiteX12897" fmla="*/ 5668172 w 12192000"/>
            <a:gd name="connsiteY12897" fmla="*/ 2752935 h 6858000"/>
            <a:gd name="connsiteX12898" fmla="*/ 5696403 w 12192000"/>
            <a:gd name="connsiteY12898" fmla="*/ 2725033 h 6858000"/>
            <a:gd name="connsiteX12899" fmla="*/ 5668172 w 12192000"/>
            <a:gd name="connsiteY12899" fmla="*/ 2697132 h 6858000"/>
            <a:gd name="connsiteX12900" fmla="*/ 5750512 w 12192000"/>
            <a:gd name="connsiteY12900" fmla="*/ 2697132 h 6858000"/>
            <a:gd name="connsiteX12901" fmla="*/ 5722281 w 12192000"/>
            <a:gd name="connsiteY12901" fmla="*/ 2725033 h 6858000"/>
            <a:gd name="connsiteX12902" fmla="*/ 5750512 w 12192000"/>
            <a:gd name="connsiteY12902" fmla="*/ 2752935 h 6858000"/>
            <a:gd name="connsiteX12903" fmla="*/ 5778743 w 12192000"/>
            <a:gd name="connsiteY12903" fmla="*/ 2725033 h 6858000"/>
            <a:gd name="connsiteX12904" fmla="*/ 5750512 w 12192000"/>
            <a:gd name="connsiteY12904" fmla="*/ 2697132 h 6858000"/>
            <a:gd name="connsiteX12905" fmla="*/ 5832854 w 12192000"/>
            <a:gd name="connsiteY12905" fmla="*/ 2697132 h 6858000"/>
            <a:gd name="connsiteX12906" fmla="*/ 5804623 w 12192000"/>
            <a:gd name="connsiteY12906" fmla="*/ 2725033 h 6858000"/>
            <a:gd name="connsiteX12907" fmla="*/ 5832854 w 12192000"/>
            <a:gd name="connsiteY12907" fmla="*/ 2752935 h 6858000"/>
            <a:gd name="connsiteX12908" fmla="*/ 5858732 w 12192000"/>
            <a:gd name="connsiteY12908" fmla="*/ 2725033 h 6858000"/>
            <a:gd name="connsiteX12909" fmla="*/ 5832854 w 12192000"/>
            <a:gd name="connsiteY12909" fmla="*/ 2697132 h 6858000"/>
            <a:gd name="connsiteX12910" fmla="*/ 5910489 w 12192000"/>
            <a:gd name="connsiteY12910" fmla="*/ 2697132 h 6858000"/>
            <a:gd name="connsiteX12911" fmla="*/ 5882258 w 12192000"/>
            <a:gd name="connsiteY12911" fmla="*/ 2725033 h 6858000"/>
            <a:gd name="connsiteX12912" fmla="*/ 5910489 w 12192000"/>
            <a:gd name="connsiteY12912" fmla="*/ 2752935 h 6858000"/>
            <a:gd name="connsiteX12913" fmla="*/ 5938720 w 12192000"/>
            <a:gd name="connsiteY12913" fmla="*/ 2725033 h 6858000"/>
            <a:gd name="connsiteX12914" fmla="*/ 5910489 w 12192000"/>
            <a:gd name="connsiteY12914" fmla="*/ 2697132 h 6858000"/>
            <a:gd name="connsiteX12915" fmla="*/ 5992830 w 12192000"/>
            <a:gd name="connsiteY12915" fmla="*/ 2697132 h 6858000"/>
            <a:gd name="connsiteX12916" fmla="*/ 5964599 w 12192000"/>
            <a:gd name="connsiteY12916" fmla="*/ 2725033 h 6858000"/>
            <a:gd name="connsiteX12917" fmla="*/ 5992830 w 12192000"/>
            <a:gd name="connsiteY12917" fmla="*/ 2752935 h 6858000"/>
            <a:gd name="connsiteX12918" fmla="*/ 6018709 w 12192000"/>
            <a:gd name="connsiteY12918" fmla="*/ 2725033 h 6858000"/>
            <a:gd name="connsiteX12919" fmla="*/ 5992830 w 12192000"/>
            <a:gd name="connsiteY12919" fmla="*/ 2697132 h 6858000"/>
            <a:gd name="connsiteX12920" fmla="*/ 6070466 w 12192000"/>
            <a:gd name="connsiteY12920" fmla="*/ 2697132 h 6858000"/>
            <a:gd name="connsiteX12921" fmla="*/ 6042235 w 12192000"/>
            <a:gd name="connsiteY12921" fmla="*/ 2725033 h 6858000"/>
            <a:gd name="connsiteX12922" fmla="*/ 6070466 w 12192000"/>
            <a:gd name="connsiteY12922" fmla="*/ 2752935 h 6858000"/>
            <a:gd name="connsiteX12923" fmla="*/ 6098697 w 12192000"/>
            <a:gd name="connsiteY12923" fmla="*/ 2725033 h 6858000"/>
            <a:gd name="connsiteX12924" fmla="*/ 6070466 w 12192000"/>
            <a:gd name="connsiteY12924" fmla="*/ 2697132 h 6858000"/>
            <a:gd name="connsiteX12925" fmla="*/ 6150454 w 12192000"/>
            <a:gd name="connsiteY12925" fmla="*/ 2697132 h 6858000"/>
            <a:gd name="connsiteX12926" fmla="*/ 6122223 w 12192000"/>
            <a:gd name="connsiteY12926" fmla="*/ 2725033 h 6858000"/>
            <a:gd name="connsiteX12927" fmla="*/ 6150454 w 12192000"/>
            <a:gd name="connsiteY12927" fmla="*/ 2752935 h 6858000"/>
            <a:gd name="connsiteX12928" fmla="*/ 6178685 w 12192000"/>
            <a:gd name="connsiteY12928" fmla="*/ 2725033 h 6858000"/>
            <a:gd name="connsiteX12929" fmla="*/ 6150454 w 12192000"/>
            <a:gd name="connsiteY12929" fmla="*/ 2697132 h 6858000"/>
            <a:gd name="connsiteX12930" fmla="*/ 6232796 w 12192000"/>
            <a:gd name="connsiteY12930" fmla="*/ 2697132 h 6858000"/>
            <a:gd name="connsiteX12931" fmla="*/ 6206918 w 12192000"/>
            <a:gd name="connsiteY12931" fmla="*/ 2725033 h 6858000"/>
            <a:gd name="connsiteX12932" fmla="*/ 6232796 w 12192000"/>
            <a:gd name="connsiteY12932" fmla="*/ 2752935 h 6858000"/>
            <a:gd name="connsiteX12933" fmla="*/ 6261027 w 12192000"/>
            <a:gd name="connsiteY12933" fmla="*/ 2725033 h 6858000"/>
            <a:gd name="connsiteX12934" fmla="*/ 6232796 w 12192000"/>
            <a:gd name="connsiteY12934" fmla="*/ 2697132 h 6858000"/>
            <a:gd name="connsiteX12935" fmla="*/ 6312785 w 12192000"/>
            <a:gd name="connsiteY12935" fmla="*/ 2697132 h 6858000"/>
            <a:gd name="connsiteX12936" fmla="*/ 6286906 w 12192000"/>
            <a:gd name="connsiteY12936" fmla="*/ 2725033 h 6858000"/>
            <a:gd name="connsiteX12937" fmla="*/ 6312785 w 12192000"/>
            <a:gd name="connsiteY12937" fmla="*/ 2752935 h 6858000"/>
            <a:gd name="connsiteX12938" fmla="*/ 6341015 w 12192000"/>
            <a:gd name="connsiteY12938" fmla="*/ 2725033 h 6858000"/>
            <a:gd name="connsiteX12939" fmla="*/ 6312785 w 12192000"/>
            <a:gd name="connsiteY12939" fmla="*/ 2697132 h 6858000"/>
            <a:gd name="connsiteX12940" fmla="*/ 6392773 w 12192000"/>
            <a:gd name="connsiteY12940" fmla="*/ 2697132 h 6858000"/>
            <a:gd name="connsiteX12941" fmla="*/ 6366894 w 12192000"/>
            <a:gd name="connsiteY12941" fmla="*/ 2725033 h 6858000"/>
            <a:gd name="connsiteX12942" fmla="*/ 6392773 w 12192000"/>
            <a:gd name="connsiteY12942" fmla="*/ 2752935 h 6858000"/>
            <a:gd name="connsiteX12943" fmla="*/ 6421003 w 12192000"/>
            <a:gd name="connsiteY12943" fmla="*/ 2725033 h 6858000"/>
            <a:gd name="connsiteX12944" fmla="*/ 6392773 w 12192000"/>
            <a:gd name="connsiteY12944" fmla="*/ 2697132 h 6858000"/>
            <a:gd name="connsiteX12945" fmla="*/ 6472761 w 12192000"/>
            <a:gd name="connsiteY12945" fmla="*/ 2697132 h 6858000"/>
            <a:gd name="connsiteX12946" fmla="*/ 6444530 w 12192000"/>
            <a:gd name="connsiteY12946" fmla="*/ 2725033 h 6858000"/>
            <a:gd name="connsiteX12947" fmla="*/ 6472761 w 12192000"/>
            <a:gd name="connsiteY12947" fmla="*/ 2752935 h 6858000"/>
            <a:gd name="connsiteX12948" fmla="*/ 6500993 w 12192000"/>
            <a:gd name="connsiteY12948" fmla="*/ 2725033 h 6858000"/>
            <a:gd name="connsiteX12949" fmla="*/ 6472761 w 12192000"/>
            <a:gd name="connsiteY12949" fmla="*/ 2697132 h 6858000"/>
            <a:gd name="connsiteX12950" fmla="*/ 6552749 w 12192000"/>
            <a:gd name="connsiteY12950" fmla="*/ 2697132 h 6858000"/>
            <a:gd name="connsiteX12951" fmla="*/ 6524518 w 12192000"/>
            <a:gd name="connsiteY12951" fmla="*/ 2725033 h 6858000"/>
            <a:gd name="connsiteX12952" fmla="*/ 6552749 w 12192000"/>
            <a:gd name="connsiteY12952" fmla="*/ 2752935 h 6858000"/>
            <a:gd name="connsiteX12953" fmla="*/ 6580980 w 12192000"/>
            <a:gd name="connsiteY12953" fmla="*/ 2725033 h 6858000"/>
            <a:gd name="connsiteX12954" fmla="*/ 6552749 w 12192000"/>
            <a:gd name="connsiteY12954" fmla="*/ 2697132 h 6858000"/>
            <a:gd name="connsiteX12955" fmla="*/ 6632737 w 12192000"/>
            <a:gd name="connsiteY12955" fmla="*/ 2697132 h 6858000"/>
            <a:gd name="connsiteX12956" fmla="*/ 6604506 w 12192000"/>
            <a:gd name="connsiteY12956" fmla="*/ 2725033 h 6858000"/>
            <a:gd name="connsiteX12957" fmla="*/ 6632737 w 12192000"/>
            <a:gd name="connsiteY12957" fmla="*/ 2752935 h 6858000"/>
            <a:gd name="connsiteX12958" fmla="*/ 6660968 w 12192000"/>
            <a:gd name="connsiteY12958" fmla="*/ 2725033 h 6858000"/>
            <a:gd name="connsiteX12959" fmla="*/ 6632737 w 12192000"/>
            <a:gd name="connsiteY12959" fmla="*/ 2697132 h 6858000"/>
            <a:gd name="connsiteX12960" fmla="*/ 6715078 w 12192000"/>
            <a:gd name="connsiteY12960" fmla="*/ 2697132 h 6858000"/>
            <a:gd name="connsiteX12961" fmla="*/ 6686847 w 12192000"/>
            <a:gd name="connsiteY12961" fmla="*/ 2725033 h 6858000"/>
            <a:gd name="connsiteX12962" fmla="*/ 6715078 w 12192000"/>
            <a:gd name="connsiteY12962" fmla="*/ 2752935 h 6858000"/>
            <a:gd name="connsiteX12963" fmla="*/ 6743309 w 12192000"/>
            <a:gd name="connsiteY12963" fmla="*/ 2725033 h 6858000"/>
            <a:gd name="connsiteX12964" fmla="*/ 6715078 w 12192000"/>
            <a:gd name="connsiteY12964" fmla="*/ 2697132 h 6858000"/>
            <a:gd name="connsiteX12965" fmla="*/ 6795066 w 12192000"/>
            <a:gd name="connsiteY12965" fmla="*/ 2697132 h 6858000"/>
            <a:gd name="connsiteX12966" fmla="*/ 6766835 w 12192000"/>
            <a:gd name="connsiteY12966" fmla="*/ 2725033 h 6858000"/>
            <a:gd name="connsiteX12967" fmla="*/ 6795066 w 12192000"/>
            <a:gd name="connsiteY12967" fmla="*/ 2752935 h 6858000"/>
            <a:gd name="connsiteX12968" fmla="*/ 6823297 w 12192000"/>
            <a:gd name="connsiteY12968" fmla="*/ 2725033 h 6858000"/>
            <a:gd name="connsiteX12969" fmla="*/ 6795066 w 12192000"/>
            <a:gd name="connsiteY12969" fmla="*/ 2697132 h 6858000"/>
            <a:gd name="connsiteX12970" fmla="*/ 6875054 w 12192000"/>
            <a:gd name="connsiteY12970" fmla="*/ 2697132 h 6858000"/>
            <a:gd name="connsiteX12971" fmla="*/ 6846823 w 12192000"/>
            <a:gd name="connsiteY12971" fmla="*/ 2725033 h 6858000"/>
            <a:gd name="connsiteX12972" fmla="*/ 6875054 w 12192000"/>
            <a:gd name="connsiteY12972" fmla="*/ 2752935 h 6858000"/>
            <a:gd name="connsiteX12973" fmla="*/ 6903285 w 12192000"/>
            <a:gd name="connsiteY12973" fmla="*/ 2725033 h 6858000"/>
            <a:gd name="connsiteX12974" fmla="*/ 6875054 w 12192000"/>
            <a:gd name="connsiteY12974" fmla="*/ 2697132 h 6858000"/>
            <a:gd name="connsiteX12975" fmla="*/ 6955043 w 12192000"/>
            <a:gd name="connsiteY12975" fmla="*/ 2697132 h 6858000"/>
            <a:gd name="connsiteX12976" fmla="*/ 6926812 w 12192000"/>
            <a:gd name="connsiteY12976" fmla="*/ 2725033 h 6858000"/>
            <a:gd name="connsiteX12977" fmla="*/ 6955043 w 12192000"/>
            <a:gd name="connsiteY12977" fmla="*/ 2752935 h 6858000"/>
            <a:gd name="connsiteX12978" fmla="*/ 6983275 w 12192000"/>
            <a:gd name="connsiteY12978" fmla="*/ 2725033 h 6858000"/>
            <a:gd name="connsiteX12979" fmla="*/ 6955043 w 12192000"/>
            <a:gd name="connsiteY12979" fmla="*/ 2697132 h 6858000"/>
            <a:gd name="connsiteX12980" fmla="*/ 7035031 w 12192000"/>
            <a:gd name="connsiteY12980" fmla="*/ 2697132 h 6858000"/>
            <a:gd name="connsiteX12981" fmla="*/ 7009152 w 12192000"/>
            <a:gd name="connsiteY12981" fmla="*/ 2725033 h 6858000"/>
            <a:gd name="connsiteX12982" fmla="*/ 7035031 w 12192000"/>
            <a:gd name="connsiteY12982" fmla="*/ 2752935 h 6858000"/>
            <a:gd name="connsiteX12983" fmla="*/ 7063262 w 12192000"/>
            <a:gd name="connsiteY12983" fmla="*/ 2725033 h 6858000"/>
            <a:gd name="connsiteX12984" fmla="*/ 7035031 w 12192000"/>
            <a:gd name="connsiteY12984" fmla="*/ 2697132 h 6858000"/>
            <a:gd name="connsiteX12985" fmla="*/ 7197361 w 12192000"/>
            <a:gd name="connsiteY12985" fmla="*/ 2697132 h 6858000"/>
            <a:gd name="connsiteX12986" fmla="*/ 7169130 w 12192000"/>
            <a:gd name="connsiteY12986" fmla="*/ 2725033 h 6858000"/>
            <a:gd name="connsiteX12987" fmla="*/ 7197361 w 12192000"/>
            <a:gd name="connsiteY12987" fmla="*/ 2752935 h 6858000"/>
            <a:gd name="connsiteX12988" fmla="*/ 7225592 w 12192000"/>
            <a:gd name="connsiteY12988" fmla="*/ 2725033 h 6858000"/>
            <a:gd name="connsiteX12989" fmla="*/ 7197361 w 12192000"/>
            <a:gd name="connsiteY12989" fmla="*/ 2697132 h 6858000"/>
            <a:gd name="connsiteX12990" fmla="*/ 7277349 w 12192000"/>
            <a:gd name="connsiteY12990" fmla="*/ 2697132 h 6858000"/>
            <a:gd name="connsiteX12991" fmla="*/ 7249118 w 12192000"/>
            <a:gd name="connsiteY12991" fmla="*/ 2725033 h 6858000"/>
            <a:gd name="connsiteX12992" fmla="*/ 7277349 w 12192000"/>
            <a:gd name="connsiteY12992" fmla="*/ 2752935 h 6858000"/>
            <a:gd name="connsiteX12993" fmla="*/ 7305580 w 12192000"/>
            <a:gd name="connsiteY12993" fmla="*/ 2725033 h 6858000"/>
            <a:gd name="connsiteX12994" fmla="*/ 7277349 w 12192000"/>
            <a:gd name="connsiteY12994" fmla="*/ 2697132 h 6858000"/>
            <a:gd name="connsiteX12995" fmla="*/ 7357337 w 12192000"/>
            <a:gd name="connsiteY12995" fmla="*/ 2697132 h 6858000"/>
            <a:gd name="connsiteX12996" fmla="*/ 7329106 w 12192000"/>
            <a:gd name="connsiteY12996" fmla="*/ 2725033 h 6858000"/>
            <a:gd name="connsiteX12997" fmla="*/ 7357337 w 12192000"/>
            <a:gd name="connsiteY12997" fmla="*/ 2752935 h 6858000"/>
            <a:gd name="connsiteX12998" fmla="*/ 7385568 w 12192000"/>
            <a:gd name="connsiteY12998" fmla="*/ 2725033 h 6858000"/>
            <a:gd name="connsiteX12999" fmla="*/ 7357337 w 12192000"/>
            <a:gd name="connsiteY12999" fmla="*/ 2697132 h 6858000"/>
            <a:gd name="connsiteX13000" fmla="*/ 7439678 w 12192000"/>
            <a:gd name="connsiteY13000" fmla="*/ 2697132 h 6858000"/>
            <a:gd name="connsiteX13001" fmla="*/ 7411447 w 12192000"/>
            <a:gd name="connsiteY13001" fmla="*/ 2725033 h 6858000"/>
            <a:gd name="connsiteX13002" fmla="*/ 7439678 w 12192000"/>
            <a:gd name="connsiteY13002" fmla="*/ 2752935 h 6858000"/>
            <a:gd name="connsiteX13003" fmla="*/ 7465557 w 12192000"/>
            <a:gd name="connsiteY13003" fmla="*/ 2725033 h 6858000"/>
            <a:gd name="connsiteX13004" fmla="*/ 7439678 w 12192000"/>
            <a:gd name="connsiteY13004" fmla="*/ 2697132 h 6858000"/>
            <a:gd name="connsiteX13005" fmla="*/ 7517314 w 12192000"/>
            <a:gd name="connsiteY13005" fmla="*/ 2697132 h 6858000"/>
            <a:gd name="connsiteX13006" fmla="*/ 7489083 w 12192000"/>
            <a:gd name="connsiteY13006" fmla="*/ 2725033 h 6858000"/>
            <a:gd name="connsiteX13007" fmla="*/ 7517314 w 12192000"/>
            <a:gd name="connsiteY13007" fmla="*/ 2752935 h 6858000"/>
            <a:gd name="connsiteX13008" fmla="*/ 7545545 w 12192000"/>
            <a:gd name="connsiteY13008" fmla="*/ 2725033 h 6858000"/>
            <a:gd name="connsiteX13009" fmla="*/ 7517314 w 12192000"/>
            <a:gd name="connsiteY13009" fmla="*/ 2697132 h 6858000"/>
            <a:gd name="connsiteX13010" fmla="*/ 7597303 w 12192000"/>
            <a:gd name="connsiteY13010" fmla="*/ 2697132 h 6858000"/>
            <a:gd name="connsiteX13011" fmla="*/ 7569072 w 12192000"/>
            <a:gd name="connsiteY13011" fmla="*/ 2725033 h 6858000"/>
            <a:gd name="connsiteX13012" fmla="*/ 7597303 w 12192000"/>
            <a:gd name="connsiteY13012" fmla="*/ 2752935 h 6858000"/>
            <a:gd name="connsiteX13013" fmla="*/ 7625534 w 12192000"/>
            <a:gd name="connsiteY13013" fmla="*/ 2725033 h 6858000"/>
            <a:gd name="connsiteX13014" fmla="*/ 7597303 w 12192000"/>
            <a:gd name="connsiteY13014" fmla="*/ 2697132 h 6858000"/>
            <a:gd name="connsiteX13015" fmla="*/ 7679644 w 12192000"/>
            <a:gd name="connsiteY13015" fmla="*/ 2697132 h 6858000"/>
            <a:gd name="connsiteX13016" fmla="*/ 7653766 w 12192000"/>
            <a:gd name="connsiteY13016" fmla="*/ 2725033 h 6858000"/>
            <a:gd name="connsiteX13017" fmla="*/ 7679644 w 12192000"/>
            <a:gd name="connsiteY13017" fmla="*/ 2752935 h 6858000"/>
            <a:gd name="connsiteX13018" fmla="*/ 7707875 w 12192000"/>
            <a:gd name="connsiteY13018" fmla="*/ 2725033 h 6858000"/>
            <a:gd name="connsiteX13019" fmla="*/ 7679644 w 12192000"/>
            <a:gd name="connsiteY13019" fmla="*/ 2697132 h 6858000"/>
            <a:gd name="connsiteX13020" fmla="*/ 8321905 w 12192000"/>
            <a:gd name="connsiteY13020" fmla="*/ 2697132 h 6858000"/>
            <a:gd name="connsiteX13021" fmla="*/ 8296026 w 12192000"/>
            <a:gd name="connsiteY13021" fmla="*/ 2725033 h 6858000"/>
            <a:gd name="connsiteX13022" fmla="*/ 8321905 w 12192000"/>
            <a:gd name="connsiteY13022" fmla="*/ 2752935 h 6858000"/>
            <a:gd name="connsiteX13023" fmla="*/ 8350135 w 12192000"/>
            <a:gd name="connsiteY13023" fmla="*/ 2725033 h 6858000"/>
            <a:gd name="connsiteX13024" fmla="*/ 8321905 w 12192000"/>
            <a:gd name="connsiteY13024" fmla="*/ 2697132 h 6858000"/>
            <a:gd name="connsiteX13025" fmla="*/ 8401892 w 12192000"/>
            <a:gd name="connsiteY13025" fmla="*/ 2697132 h 6858000"/>
            <a:gd name="connsiteX13026" fmla="*/ 8376013 w 12192000"/>
            <a:gd name="connsiteY13026" fmla="*/ 2725033 h 6858000"/>
            <a:gd name="connsiteX13027" fmla="*/ 8401892 w 12192000"/>
            <a:gd name="connsiteY13027" fmla="*/ 2752935 h 6858000"/>
            <a:gd name="connsiteX13028" fmla="*/ 8430123 w 12192000"/>
            <a:gd name="connsiteY13028" fmla="*/ 2725033 h 6858000"/>
            <a:gd name="connsiteX13029" fmla="*/ 8401892 w 12192000"/>
            <a:gd name="connsiteY13029" fmla="*/ 2697132 h 6858000"/>
            <a:gd name="connsiteX13030" fmla="*/ 8481880 w 12192000"/>
            <a:gd name="connsiteY13030" fmla="*/ 2697132 h 6858000"/>
            <a:gd name="connsiteX13031" fmla="*/ 8456001 w 12192000"/>
            <a:gd name="connsiteY13031" fmla="*/ 2725033 h 6858000"/>
            <a:gd name="connsiteX13032" fmla="*/ 8481880 w 12192000"/>
            <a:gd name="connsiteY13032" fmla="*/ 2752935 h 6858000"/>
            <a:gd name="connsiteX13033" fmla="*/ 8510111 w 12192000"/>
            <a:gd name="connsiteY13033" fmla="*/ 2725033 h 6858000"/>
            <a:gd name="connsiteX13034" fmla="*/ 8481880 w 12192000"/>
            <a:gd name="connsiteY13034" fmla="*/ 2697132 h 6858000"/>
            <a:gd name="connsiteX13035" fmla="*/ 8564221 w 12192000"/>
            <a:gd name="connsiteY13035" fmla="*/ 2697132 h 6858000"/>
            <a:gd name="connsiteX13036" fmla="*/ 8535990 w 12192000"/>
            <a:gd name="connsiteY13036" fmla="*/ 2725033 h 6858000"/>
            <a:gd name="connsiteX13037" fmla="*/ 8564221 w 12192000"/>
            <a:gd name="connsiteY13037" fmla="*/ 2752935 h 6858000"/>
            <a:gd name="connsiteX13038" fmla="*/ 8592452 w 12192000"/>
            <a:gd name="connsiteY13038" fmla="*/ 2725033 h 6858000"/>
            <a:gd name="connsiteX13039" fmla="*/ 8564221 w 12192000"/>
            <a:gd name="connsiteY13039" fmla="*/ 2697132 h 6858000"/>
            <a:gd name="connsiteX13040" fmla="*/ 8644209 w 12192000"/>
            <a:gd name="connsiteY13040" fmla="*/ 2697132 h 6858000"/>
            <a:gd name="connsiteX13041" fmla="*/ 8615978 w 12192000"/>
            <a:gd name="connsiteY13041" fmla="*/ 2725033 h 6858000"/>
            <a:gd name="connsiteX13042" fmla="*/ 8644209 w 12192000"/>
            <a:gd name="connsiteY13042" fmla="*/ 2752935 h 6858000"/>
            <a:gd name="connsiteX13043" fmla="*/ 8672440 w 12192000"/>
            <a:gd name="connsiteY13043" fmla="*/ 2725033 h 6858000"/>
            <a:gd name="connsiteX13044" fmla="*/ 8644209 w 12192000"/>
            <a:gd name="connsiteY13044" fmla="*/ 2697132 h 6858000"/>
            <a:gd name="connsiteX13045" fmla="*/ 8724197 w 12192000"/>
            <a:gd name="connsiteY13045" fmla="*/ 2697132 h 6858000"/>
            <a:gd name="connsiteX13046" fmla="*/ 8695966 w 12192000"/>
            <a:gd name="connsiteY13046" fmla="*/ 2725033 h 6858000"/>
            <a:gd name="connsiteX13047" fmla="*/ 8724197 w 12192000"/>
            <a:gd name="connsiteY13047" fmla="*/ 2752935 h 6858000"/>
            <a:gd name="connsiteX13048" fmla="*/ 8752428 w 12192000"/>
            <a:gd name="connsiteY13048" fmla="*/ 2725033 h 6858000"/>
            <a:gd name="connsiteX13049" fmla="*/ 8724197 w 12192000"/>
            <a:gd name="connsiteY13049" fmla="*/ 2697132 h 6858000"/>
            <a:gd name="connsiteX13050" fmla="*/ 9206480 w 12192000"/>
            <a:gd name="connsiteY13050" fmla="*/ 2697132 h 6858000"/>
            <a:gd name="connsiteX13051" fmla="*/ 9178249 w 12192000"/>
            <a:gd name="connsiteY13051" fmla="*/ 2725033 h 6858000"/>
            <a:gd name="connsiteX13052" fmla="*/ 9206480 w 12192000"/>
            <a:gd name="connsiteY13052" fmla="*/ 2752935 h 6858000"/>
            <a:gd name="connsiteX13053" fmla="*/ 9234711 w 12192000"/>
            <a:gd name="connsiteY13053" fmla="*/ 2725033 h 6858000"/>
            <a:gd name="connsiteX13054" fmla="*/ 9206480 w 12192000"/>
            <a:gd name="connsiteY13054" fmla="*/ 2697132 h 6858000"/>
            <a:gd name="connsiteX13055" fmla="*/ 9286468 w 12192000"/>
            <a:gd name="connsiteY13055" fmla="*/ 2697132 h 6858000"/>
            <a:gd name="connsiteX13056" fmla="*/ 9258237 w 12192000"/>
            <a:gd name="connsiteY13056" fmla="*/ 2725033 h 6858000"/>
            <a:gd name="connsiteX13057" fmla="*/ 9286468 w 12192000"/>
            <a:gd name="connsiteY13057" fmla="*/ 2752935 h 6858000"/>
            <a:gd name="connsiteX13058" fmla="*/ 9314699 w 12192000"/>
            <a:gd name="connsiteY13058" fmla="*/ 2725033 h 6858000"/>
            <a:gd name="connsiteX13059" fmla="*/ 9286468 w 12192000"/>
            <a:gd name="connsiteY13059" fmla="*/ 2697132 h 6858000"/>
            <a:gd name="connsiteX13060" fmla="*/ 9366458 w 12192000"/>
            <a:gd name="connsiteY13060" fmla="*/ 2697132 h 6858000"/>
            <a:gd name="connsiteX13061" fmla="*/ 9338227 w 12192000"/>
            <a:gd name="connsiteY13061" fmla="*/ 2725033 h 6858000"/>
            <a:gd name="connsiteX13062" fmla="*/ 9366458 w 12192000"/>
            <a:gd name="connsiteY13062" fmla="*/ 2752935 h 6858000"/>
            <a:gd name="connsiteX13063" fmla="*/ 9394690 w 12192000"/>
            <a:gd name="connsiteY13063" fmla="*/ 2725033 h 6858000"/>
            <a:gd name="connsiteX13064" fmla="*/ 9366458 w 12192000"/>
            <a:gd name="connsiteY13064" fmla="*/ 2697132 h 6858000"/>
            <a:gd name="connsiteX13065" fmla="*/ 9448798 w 12192000"/>
            <a:gd name="connsiteY13065" fmla="*/ 2697132 h 6858000"/>
            <a:gd name="connsiteX13066" fmla="*/ 9420567 w 12192000"/>
            <a:gd name="connsiteY13066" fmla="*/ 2725033 h 6858000"/>
            <a:gd name="connsiteX13067" fmla="*/ 9448798 w 12192000"/>
            <a:gd name="connsiteY13067" fmla="*/ 2752935 h 6858000"/>
            <a:gd name="connsiteX13068" fmla="*/ 9474677 w 12192000"/>
            <a:gd name="connsiteY13068" fmla="*/ 2725033 h 6858000"/>
            <a:gd name="connsiteX13069" fmla="*/ 9448798 w 12192000"/>
            <a:gd name="connsiteY13069" fmla="*/ 2697132 h 6858000"/>
            <a:gd name="connsiteX13070" fmla="*/ 9528787 w 12192000"/>
            <a:gd name="connsiteY13070" fmla="*/ 2697132 h 6858000"/>
            <a:gd name="connsiteX13071" fmla="*/ 9500556 w 12192000"/>
            <a:gd name="connsiteY13071" fmla="*/ 2725033 h 6858000"/>
            <a:gd name="connsiteX13072" fmla="*/ 9528787 w 12192000"/>
            <a:gd name="connsiteY13072" fmla="*/ 2752935 h 6858000"/>
            <a:gd name="connsiteX13073" fmla="*/ 9557018 w 12192000"/>
            <a:gd name="connsiteY13073" fmla="*/ 2725033 h 6858000"/>
            <a:gd name="connsiteX13074" fmla="*/ 9528787 w 12192000"/>
            <a:gd name="connsiteY13074" fmla="*/ 2697132 h 6858000"/>
            <a:gd name="connsiteX13075" fmla="*/ 9611129 w 12192000"/>
            <a:gd name="connsiteY13075" fmla="*/ 2697132 h 6858000"/>
            <a:gd name="connsiteX13076" fmla="*/ 9582898 w 12192000"/>
            <a:gd name="connsiteY13076" fmla="*/ 2725033 h 6858000"/>
            <a:gd name="connsiteX13077" fmla="*/ 9611129 w 12192000"/>
            <a:gd name="connsiteY13077" fmla="*/ 2752935 h 6858000"/>
            <a:gd name="connsiteX13078" fmla="*/ 9637007 w 12192000"/>
            <a:gd name="connsiteY13078" fmla="*/ 2725033 h 6858000"/>
            <a:gd name="connsiteX13079" fmla="*/ 9611129 w 12192000"/>
            <a:gd name="connsiteY13079" fmla="*/ 2697132 h 6858000"/>
            <a:gd name="connsiteX13080" fmla="*/ 9768751 w 12192000"/>
            <a:gd name="connsiteY13080" fmla="*/ 2697132 h 6858000"/>
            <a:gd name="connsiteX13081" fmla="*/ 9740520 w 12192000"/>
            <a:gd name="connsiteY13081" fmla="*/ 2725033 h 6858000"/>
            <a:gd name="connsiteX13082" fmla="*/ 9768751 w 12192000"/>
            <a:gd name="connsiteY13082" fmla="*/ 2752935 h 6858000"/>
            <a:gd name="connsiteX13083" fmla="*/ 9796982 w 12192000"/>
            <a:gd name="connsiteY13083" fmla="*/ 2725033 h 6858000"/>
            <a:gd name="connsiteX13084" fmla="*/ 9768751 w 12192000"/>
            <a:gd name="connsiteY13084" fmla="*/ 2697132 h 6858000"/>
            <a:gd name="connsiteX13085" fmla="*/ 10171046 w 12192000"/>
            <a:gd name="connsiteY13085" fmla="*/ 2697132 h 6858000"/>
            <a:gd name="connsiteX13086" fmla="*/ 10142815 w 12192000"/>
            <a:gd name="connsiteY13086" fmla="*/ 2725033 h 6858000"/>
            <a:gd name="connsiteX13087" fmla="*/ 10171046 w 12192000"/>
            <a:gd name="connsiteY13087" fmla="*/ 2752935 h 6858000"/>
            <a:gd name="connsiteX13088" fmla="*/ 10199277 w 12192000"/>
            <a:gd name="connsiteY13088" fmla="*/ 2725033 h 6858000"/>
            <a:gd name="connsiteX13089" fmla="*/ 10171046 w 12192000"/>
            <a:gd name="connsiteY13089" fmla="*/ 2697132 h 6858000"/>
            <a:gd name="connsiteX13090" fmla="*/ 11135613 w 12192000"/>
            <a:gd name="connsiteY13090" fmla="*/ 2697132 h 6858000"/>
            <a:gd name="connsiteX13091" fmla="*/ 11107382 w 12192000"/>
            <a:gd name="connsiteY13091" fmla="*/ 2725033 h 6858000"/>
            <a:gd name="connsiteX13092" fmla="*/ 11135613 w 12192000"/>
            <a:gd name="connsiteY13092" fmla="*/ 2752935 h 6858000"/>
            <a:gd name="connsiteX13093" fmla="*/ 11163845 w 12192000"/>
            <a:gd name="connsiteY13093" fmla="*/ 2725033 h 6858000"/>
            <a:gd name="connsiteX13094" fmla="*/ 11135613 w 12192000"/>
            <a:gd name="connsiteY13094" fmla="*/ 2697132 h 6858000"/>
            <a:gd name="connsiteX13095" fmla="*/ 1809908 w 12192000"/>
            <a:gd name="connsiteY13095" fmla="*/ 2776186 h 6858000"/>
            <a:gd name="connsiteX13096" fmla="*/ 1781677 w 12192000"/>
            <a:gd name="connsiteY13096" fmla="*/ 2804087 h 6858000"/>
            <a:gd name="connsiteX13097" fmla="*/ 1809908 w 12192000"/>
            <a:gd name="connsiteY13097" fmla="*/ 2831989 h 6858000"/>
            <a:gd name="connsiteX13098" fmla="*/ 1838139 w 12192000"/>
            <a:gd name="connsiteY13098" fmla="*/ 2804087 h 6858000"/>
            <a:gd name="connsiteX13099" fmla="*/ 1809908 w 12192000"/>
            <a:gd name="connsiteY13099" fmla="*/ 2776186 h 6858000"/>
            <a:gd name="connsiteX13100" fmla="*/ 1889897 w 12192000"/>
            <a:gd name="connsiteY13100" fmla="*/ 2776186 h 6858000"/>
            <a:gd name="connsiteX13101" fmla="*/ 1864018 w 12192000"/>
            <a:gd name="connsiteY13101" fmla="*/ 2804087 h 6858000"/>
            <a:gd name="connsiteX13102" fmla="*/ 1889897 w 12192000"/>
            <a:gd name="connsiteY13102" fmla="*/ 2831989 h 6858000"/>
            <a:gd name="connsiteX13103" fmla="*/ 1918128 w 12192000"/>
            <a:gd name="connsiteY13103" fmla="*/ 2804087 h 6858000"/>
            <a:gd name="connsiteX13104" fmla="*/ 1889897 w 12192000"/>
            <a:gd name="connsiteY13104" fmla="*/ 2776186 h 6858000"/>
            <a:gd name="connsiteX13105" fmla="*/ 1969886 w 12192000"/>
            <a:gd name="connsiteY13105" fmla="*/ 2776186 h 6858000"/>
            <a:gd name="connsiteX13106" fmla="*/ 1944007 w 12192000"/>
            <a:gd name="connsiteY13106" fmla="*/ 2804087 h 6858000"/>
            <a:gd name="connsiteX13107" fmla="*/ 1969886 w 12192000"/>
            <a:gd name="connsiteY13107" fmla="*/ 2831989 h 6858000"/>
            <a:gd name="connsiteX13108" fmla="*/ 1998117 w 12192000"/>
            <a:gd name="connsiteY13108" fmla="*/ 2804087 h 6858000"/>
            <a:gd name="connsiteX13109" fmla="*/ 1969886 w 12192000"/>
            <a:gd name="connsiteY13109" fmla="*/ 2776186 h 6858000"/>
            <a:gd name="connsiteX13110" fmla="*/ 2052227 w 12192000"/>
            <a:gd name="connsiteY13110" fmla="*/ 2776186 h 6858000"/>
            <a:gd name="connsiteX13111" fmla="*/ 2026348 w 12192000"/>
            <a:gd name="connsiteY13111" fmla="*/ 2804087 h 6858000"/>
            <a:gd name="connsiteX13112" fmla="*/ 2052227 w 12192000"/>
            <a:gd name="connsiteY13112" fmla="*/ 2831989 h 6858000"/>
            <a:gd name="connsiteX13113" fmla="*/ 2080458 w 12192000"/>
            <a:gd name="connsiteY13113" fmla="*/ 2804087 h 6858000"/>
            <a:gd name="connsiteX13114" fmla="*/ 2052227 w 12192000"/>
            <a:gd name="connsiteY13114" fmla="*/ 2776186 h 6858000"/>
            <a:gd name="connsiteX13115" fmla="*/ 2132214 w 12192000"/>
            <a:gd name="connsiteY13115" fmla="*/ 2776186 h 6858000"/>
            <a:gd name="connsiteX13116" fmla="*/ 2103983 w 12192000"/>
            <a:gd name="connsiteY13116" fmla="*/ 2804087 h 6858000"/>
            <a:gd name="connsiteX13117" fmla="*/ 2132214 w 12192000"/>
            <a:gd name="connsiteY13117" fmla="*/ 2831989 h 6858000"/>
            <a:gd name="connsiteX13118" fmla="*/ 2160445 w 12192000"/>
            <a:gd name="connsiteY13118" fmla="*/ 2804087 h 6858000"/>
            <a:gd name="connsiteX13119" fmla="*/ 2132214 w 12192000"/>
            <a:gd name="connsiteY13119" fmla="*/ 2776186 h 6858000"/>
            <a:gd name="connsiteX13120" fmla="*/ 2212204 w 12192000"/>
            <a:gd name="connsiteY13120" fmla="*/ 2776186 h 6858000"/>
            <a:gd name="connsiteX13121" fmla="*/ 2183973 w 12192000"/>
            <a:gd name="connsiteY13121" fmla="*/ 2804087 h 6858000"/>
            <a:gd name="connsiteX13122" fmla="*/ 2212204 w 12192000"/>
            <a:gd name="connsiteY13122" fmla="*/ 2831989 h 6858000"/>
            <a:gd name="connsiteX13123" fmla="*/ 2240436 w 12192000"/>
            <a:gd name="connsiteY13123" fmla="*/ 2804087 h 6858000"/>
            <a:gd name="connsiteX13124" fmla="*/ 2212204 w 12192000"/>
            <a:gd name="connsiteY13124" fmla="*/ 2776186 h 6858000"/>
            <a:gd name="connsiteX13125" fmla="*/ 2294544 w 12192000"/>
            <a:gd name="connsiteY13125" fmla="*/ 2776186 h 6858000"/>
            <a:gd name="connsiteX13126" fmla="*/ 2266313 w 12192000"/>
            <a:gd name="connsiteY13126" fmla="*/ 2804087 h 6858000"/>
            <a:gd name="connsiteX13127" fmla="*/ 2294544 w 12192000"/>
            <a:gd name="connsiteY13127" fmla="*/ 2831989 h 6858000"/>
            <a:gd name="connsiteX13128" fmla="*/ 2320423 w 12192000"/>
            <a:gd name="connsiteY13128" fmla="*/ 2804087 h 6858000"/>
            <a:gd name="connsiteX13129" fmla="*/ 2294544 w 12192000"/>
            <a:gd name="connsiteY13129" fmla="*/ 2776186 h 6858000"/>
            <a:gd name="connsiteX13130" fmla="*/ 4623618 w 12192000"/>
            <a:gd name="connsiteY13130" fmla="*/ 2776186 h 6858000"/>
            <a:gd name="connsiteX13131" fmla="*/ 4595387 w 12192000"/>
            <a:gd name="connsiteY13131" fmla="*/ 2804087 h 6858000"/>
            <a:gd name="connsiteX13132" fmla="*/ 4623618 w 12192000"/>
            <a:gd name="connsiteY13132" fmla="*/ 2831989 h 6858000"/>
            <a:gd name="connsiteX13133" fmla="*/ 4651850 w 12192000"/>
            <a:gd name="connsiteY13133" fmla="*/ 2804087 h 6858000"/>
            <a:gd name="connsiteX13134" fmla="*/ 4623618 w 12192000"/>
            <a:gd name="connsiteY13134" fmla="*/ 2776186 h 6858000"/>
            <a:gd name="connsiteX13135" fmla="*/ 4945924 w 12192000"/>
            <a:gd name="connsiteY13135" fmla="*/ 2776186 h 6858000"/>
            <a:gd name="connsiteX13136" fmla="*/ 4920045 w 12192000"/>
            <a:gd name="connsiteY13136" fmla="*/ 2804087 h 6858000"/>
            <a:gd name="connsiteX13137" fmla="*/ 4945924 w 12192000"/>
            <a:gd name="connsiteY13137" fmla="*/ 2831989 h 6858000"/>
            <a:gd name="connsiteX13138" fmla="*/ 4974155 w 12192000"/>
            <a:gd name="connsiteY13138" fmla="*/ 2804087 h 6858000"/>
            <a:gd name="connsiteX13139" fmla="*/ 4945924 w 12192000"/>
            <a:gd name="connsiteY13139" fmla="*/ 2776186 h 6858000"/>
            <a:gd name="connsiteX13140" fmla="*/ 5025911 w 12192000"/>
            <a:gd name="connsiteY13140" fmla="*/ 2776186 h 6858000"/>
            <a:gd name="connsiteX13141" fmla="*/ 4997680 w 12192000"/>
            <a:gd name="connsiteY13141" fmla="*/ 2804087 h 6858000"/>
            <a:gd name="connsiteX13142" fmla="*/ 5025911 w 12192000"/>
            <a:gd name="connsiteY13142" fmla="*/ 2831989 h 6858000"/>
            <a:gd name="connsiteX13143" fmla="*/ 5054142 w 12192000"/>
            <a:gd name="connsiteY13143" fmla="*/ 2804087 h 6858000"/>
            <a:gd name="connsiteX13144" fmla="*/ 5025911 w 12192000"/>
            <a:gd name="connsiteY13144" fmla="*/ 2776186 h 6858000"/>
            <a:gd name="connsiteX13145" fmla="*/ 5105901 w 12192000"/>
            <a:gd name="connsiteY13145" fmla="*/ 2776186 h 6858000"/>
            <a:gd name="connsiteX13146" fmla="*/ 5077670 w 12192000"/>
            <a:gd name="connsiteY13146" fmla="*/ 2804087 h 6858000"/>
            <a:gd name="connsiteX13147" fmla="*/ 5105901 w 12192000"/>
            <a:gd name="connsiteY13147" fmla="*/ 2831989 h 6858000"/>
            <a:gd name="connsiteX13148" fmla="*/ 5134133 w 12192000"/>
            <a:gd name="connsiteY13148" fmla="*/ 2804087 h 6858000"/>
            <a:gd name="connsiteX13149" fmla="*/ 5105901 w 12192000"/>
            <a:gd name="connsiteY13149" fmla="*/ 2776186 h 6858000"/>
            <a:gd name="connsiteX13150" fmla="*/ 5185888 w 12192000"/>
            <a:gd name="connsiteY13150" fmla="*/ 2776186 h 6858000"/>
            <a:gd name="connsiteX13151" fmla="*/ 5157657 w 12192000"/>
            <a:gd name="connsiteY13151" fmla="*/ 2804087 h 6858000"/>
            <a:gd name="connsiteX13152" fmla="*/ 5185888 w 12192000"/>
            <a:gd name="connsiteY13152" fmla="*/ 2831989 h 6858000"/>
            <a:gd name="connsiteX13153" fmla="*/ 5214119 w 12192000"/>
            <a:gd name="connsiteY13153" fmla="*/ 2804087 h 6858000"/>
            <a:gd name="connsiteX13154" fmla="*/ 5185888 w 12192000"/>
            <a:gd name="connsiteY13154" fmla="*/ 2776186 h 6858000"/>
            <a:gd name="connsiteX13155" fmla="*/ 5268230 w 12192000"/>
            <a:gd name="connsiteY13155" fmla="*/ 2776186 h 6858000"/>
            <a:gd name="connsiteX13156" fmla="*/ 5239999 w 12192000"/>
            <a:gd name="connsiteY13156" fmla="*/ 2804087 h 6858000"/>
            <a:gd name="connsiteX13157" fmla="*/ 5268230 w 12192000"/>
            <a:gd name="connsiteY13157" fmla="*/ 2831989 h 6858000"/>
            <a:gd name="connsiteX13158" fmla="*/ 5294108 w 12192000"/>
            <a:gd name="connsiteY13158" fmla="*/ 2804087 h 6858000"/>
            <a:gd name="connsiteX13159" fmla="*/ 5268230 w 12192000"/>
            <a:gd name="connsiteY13159" fmla="*/ 2776186 h 6858000"/>
            <a:gd name="connsiteX13160" fmla="*/ 5348219 w 12192000"/>
            <a:gd name="connsiteY13160" fmla="*/ 2776186 h 6858000"/>
            <a:gd name="connsiteX13161" fmla="*/ 5322340 w 12192000"/>
            <a:gd name="connsiteY13161" fmla="*/ 2804087 h 6858000"/>
            <a:gd name="connsiteX13162" fmla="*/ 5348219 w 12192000"/>
            <a:gd name="connsiteY13162" fmla="*/ 2831989 h 6858000"/>
            <a:gd name="connsiteX13163" fmla="*/ 5376449 w 12192000"/>
            <a:gd name="connsiteY13163" fmla="*/ 2804087 h 6858000"/>
            <a:gd name="connsiteX13164" fmla="*/ 5348219 w 12192000"/>
            <a:gd name="connsiteY13164" fmla="*/ 2776186 h 6858000"/>
            <a:gd name="connsiteX13165" fmla="*/ 5428206 w 12192000"/>
            <a:gd name="connsiteY13165" fmla="*/ 2776186 h 6858000"/>
            <a:gd name="connsiteX13166" fmla="*/ 5399975 w 12192000"/>
            <a:gd name="connsiteY13166" fmla="*/ 2804087 h 6858000"/>
            <a:gd name="connsiteX13167" fmla="*/ 5428206 w 12192000"/>
            <a:gd name="connsiteY13167" fmla="*/ 2831989 h 6858000"/>
            <a:gd name="connsiteX13168" fmla="*/ 5456437 w 12192000"/>
            <a:gd name="connsiteY13168" fmla="*/ 2804087 h 6858000"/>
            <a:gd name="connsiteX13169" fmla="*/ 5428206 w 12192000"/>
            <a:gd name="connsiteY13169" fmla="*/ 2776186 h 6858000"/>
            <a:gd name="connsiteX13170" fmla="*/ 5508195 w 12192000"/>
            <a:gd name="connsiteY13170" fmla="*/ 2776186 h 6858000"/>
            <a:gd name="connsiteX13171" fmla="*/ 5482316 w 12192000"/>
            <a:gd name="connsiteY13171" fmla="*/ 2804087 h 6858000"/>
            <a:gd name="connsiteX13172" fmla="*/ 5508195 w 12192000"/>
            <a:gd name="connsiteY13172" fmla="*/ 2831989 h 6858000"/>
            <a:gd name="connsiteX13173" fmla="*/ 5536426 w 12192000"/>
            <a:gd name="connsiteY13173" fmla="*/ 2804087 h 6858000"/>
            <a:gd name="connsiteX13174" fmla="*/ 5508195 w 12192000"/>
            <a:gd name="connsiteY13174" fmla="*/ 2776186 h 6858000"/>
            <a:gd name="connsiteX13175" fmla="*/ 5588183 w 12192000"/>
            <a:gd name="connsiteY13175" fmla="*/ 2776186 h 6858000"/>
            <a:gd name="connsiteX13176" fmla="*/ 5559952 w 12192000"/>
            <a:gd name="connsiteY13176" fmla="*/ 2804087 h 6858000"/>
            <a:gd name="connsiteX13177" fmla="*/ 5588183 w 12192000"/>
            <a:gd name="connsiteY13177" fmla="*/ 2831989 h 6858000"/>
            <a:gd name="connsiteX13178" fmla="*/ 5616414 w 12192000"/>
            <a:gd name="connsiteY13178" fmla="*/ 2804087 h 6858000"/>
            <a:gd name="connsiteX13179" fmla="*/ 5588183 w 12192000"/>
            <a:gd name="connsiteY13179" fmla="*/ 2776186 h 6858000"/>
            <a:gd name="connsiteX13180" fmla="*/ 5668172 w 12192000"/>
            <a:gd name="connsiteY13180" fmla="*/ 2776186 h 6858000"/>
            <a:gd name="connsiteX13181" fmla="*/ 5642294 w 12192000"/>
            <a:gd name="connsiteY13181" fmla="*/ 2804087 h 6858000"/>
            <a:gd name="connsiteX13182" fmla="*/ 5668172 w 12192000"/>
            <a:gd name="connsiteY13182" fmla="*/ 2831989 h 6858000"/>
            <a:gd name="connsiteX13183" fmla="*/ 5696403 w 12192000"/>
            <a:gd name="connsiteY13183" fmla="*/ 2804087 h 6858000"/>
            <a:gd name="connsiteX13184" fmla="*/ 5668172 w 12192000"/>
            <a:gd name="connsiteY13184" fmla="*/ 2776186 h 6858000"/>
            <a:gd name="connsiteX13185" fmla="*/ 5750512 w 12192000"/>
            <a:gd name="connsiteY13185" fmla="*/ 2776186 h 6858000"/>
            <a:gd name="connsiteX13186" fmla="*/ 5722281 w 12192000"/>
            <a:gd name="connsiteY13186" fmla="*/ 2804087 h 6858000"/>
            <a:gd name="connsiteX13187" fmla="*/ 5750512 w 12192000"/>
            <a:gd name="connsiteY13187" fmla="*/ 2831989 h 6858000"/>
            <a:gd name="connsiteX13188" fmla="*/ 5778743 w 12192000"/>
            <a:gd name="connsiteY13188" fmla="*/ 2804087 h 6858000"/>
            <a:gd name="connsiteX13189" fmla="*/ 5750512 w 12192000"/>
            <a:gd name="connsiteY13189" fmla="*/ 2776186 h 6858000"/>
            <a:gd name="connsiteX13190" fmla="*/ 5832854 w 12192000"/>
            <a:gd name="connsiteY13190" fmla="*/ 2776186 h 6858000"/>
            <a:gd name="connsiteX13191" fmla="*/ 5804623 w 12192000"/>
            <a:gd name="connsiteY13191" fmla="*/ 2804087 h 6858000"/>
            <a:gd name="connsiteX13192" fmla="*/ 5832854 w 12192000"/>
            <a:gd name="connsiteY13192" fmla="*/ 2831989 h 6858000"/>
            <a:gd name="connsiteX13193" fmla="*/ 5858732 w 12192000"/>
            <a:gd name="connsiteY13193" fmla="*/ 2804087 h 6858000"/>
            <a:gd name="connsiteX13194" fmla="*/ 5832854 w 12192000"/>
            <a:gd name="connsiteY13194" fmla="*/ 2776186 h 6858000"/>
            <a:gd name="connsiteX13195" fmla="*/ 5910489 w 12192000"/>
            <a:gd name="connsiteY13195" fmla="*/ 2776186 h 6858000"/>
            <a:gd name="connsiteX13196" fmla="*/ 5882258 w 12192000"/>
            <a:gd name="connsiteY13196" fmla="*/ 2804087 h 6858000"/>
            <a:gd name="connsiteX13197" fmla="*/ 5910489 w 12192000"/>
            <a:gd name="connsiteY13197" fmla="*/ 2831989 h 6858000"/>
            <a:gd name="connsiteX13198" fmla="*/ 5938720 w 12192000"/>
            <a:gd name="connsiteY13198" fmla="*/ 2804087 h 6858000"/>
            <a:gd name="connsiteX13199" fmla="*/ 5910489 w 12192000"/>
            <a:gd name="connsiteY13199" fmla="*/ 2776186 h 6858000"/>
            <a:gd name="connsiteX13200" fmla="*/ 5992830 w 12192000"/>
            <a:gd name="connsiteY13200" fmla="*/ 2776186 h 6858000"/>
            <a:gd name="connsiteX13201" fmla="*/ 5964599 w 12192000"/>
            <a:gd name="connsiteY13201" fmla="*/ 2804087 h 6858000"/>
            <a:gd name="connsiteX13202" fmla="*/ 5992830 w 12192000"/>
            <a:gd name="connsiteY13202" fmla="*/ 2831989 h 6858000"/>
            <a:gd name="connsiteX13203" fmla="*/ 6018709 w 12192000"/>
            <a:gd name="connsiteY13203" fmla="*/ 2804087 h 6858000"/>
            <a:gd name="connsiteX13204" fmla="*/ 5992830 w 12192000"/>
            <a:gd name="connsiteY13204" fmla="*/ 2776186 h 6858000"/>
            <a:gd name="connsiteX13205" fmla="*/ 6070466 w 12192000"/>
            <a:gd name="connsiteY13205" fmla="*/ 2776186 h 6858000"/>
            <a:gd name="connsiteX13206" fmla="*/ 6042235 w 12192000"/>
            <a:gd name="connsiteY13206" fmla="*/ 2804087 h 6858000"/>
            <a:gd name="connsiteX13207" fmla="*/ 6070466 w 12192000"/>
            <a:gd name="connsiteY13207" fmla="*/ 2831989 h 6858000"/>
            <a:gd name="connsiteX13208" fmla="*/ 6098697 w 12192000"/>
            <a:gd name="connsiteY13208" fmla="*/ 2804087 h 6858000"/>
            <a:gd name="connsiteX13209" fmla="*/ 6070466 w 12192000"/>
            <a:gd name="connsiteY13209" fmla="*/ 2776186 h 6858000"/>
            <a:gd name="connsiteX13210" fmla="*/ 6150454 w 12192000"/>
            <a:gd name="connsiteY13210" fmla="*/ 2776186 h 6858000"/>
            <a:gd name="connsiteX13211" fmla="*/ 6122223 w 12192000"/>
            <a:gd name="connsiteY13211" fmla="*/ 2804087 h 6858000"/>
            <a:gd name="connsiteX13212" fmla="*/ 6150454 w 12192000"/>
            <a:gd name="connsiteY13212" fmla="*/ 2831989 h 6858000"/>
            <a:gd name="connsiteX13213" fmla="*/ 6178685 w 12192000"/>
            <a:gd name="connsiteY13213" fmla="*/ 2804087 h 6858000"/>
            <a:gd name="connsiteX13214" fmla="*/ 6150454 w 12192000"/>
            <a:gd name="connsiteY13214" fmla="*/ 2776186 h 6858000"/>
            <a:gd name="connsiteX13215" fmla="*/ 6232796 w 12192000"/>
            <a:gd name="connsiteY13215" fmla="*/ 2776186 h 6858000"/>
            <a:gd name="connsiteX13216" fmla="*/ 6206918 w 12192000"/>
            <a:gd name="connsiteY13216" fmla="*/ 2804087 h 6858000"/>
            <a:gd name="connsiteX13217" fmla="*/ 6232796 w 12192000"/>
            <a:gd name="connsiteY13217" fmla="*/ 2831989 h 6858000"/>
            <a:gd name="connsiteX13218" fmla="*/ 6261027 w 12192000"/>
            <a:gd name="connsiteY13218" fmla="*/ 2804087 h 6858000"/>
            <a:gd name="connsiteX13219" fmla="*/ 6232796 w 12192000"/>
            <a:gd name="connsiteY13219" fmla="*/ 2776186 h 6858000"/>
            <a:gd name="connsiteX13220" fmla="*/ 6312785 w 12192000"/>
            <a:gd name="connsiteY13220" fmla="*/ 2776186 h 6858000"/>
            <a:gd name="connsiteX13221" fmla="*/ 6286906 w 12192000"/>
            <a:gd name="connsiteY13221" fmla="*/ 2804087 h 6858000"/>
            <a:gd name="connsiteX13222" fmla="*/ 6312785 w 12192000"/>
            <a:gd name="connsiteY13222" fmla="*/ 2831989 h 6858000"/>
            <a:gd name="connsiteX13223" fmla="*/ 6341015 w 12192000"/>
            <a:gd name="connsiteY13223" fmla="*/ 2804087 h 6858000"/>
            <a:gd name="connsiteX13224" fmla="*/ 6312785 w 12192000"/>
            <a:gd name="connsiteY13224" fmla="*/ 2776186 h 6858000"/>
            <a:gd name="connsiteX13225" fmla="*/ 6392773 w 12192000"/>
            <a:gd name="connsiteY13225" fmla="*/ 2776186 h 6858000"/>
            <a:gd name="connsiteX13226" fmla="*/ 6366894 w 12192000"/>
            <a:gd name="connsiteY13226" fmla="*/ 2804087 h 6858000"/>
            <a:gd name="connsiteX13227" fmla="*/ 6392773 w 12192000"/>
            <a:gd name="connsiteY13227" fmla="*/ 2831989 h 6858000"/>
            <a:gd name="connsiteX13228" fmla="*/ 6421003 w 12192000"/>
            <a:gd name="connsiteY13228" fmla="*/ 2804087 h 6858000"/>
            <a:gd name="connsiteX13229" fmla="*/ 6392773 w 12192000"/>
            <a:gd name="connsiteY13229" fmla="*/ 2776186 h 6858000"/>
            <a:gd name="connsiteX13230" fmla="*/ 6472761 w 12192000"/>
            <a:gd name="connsiteY13230" fmla="*/ 2776186 h 6858000"/>
            <a:gd name="connsiteX13231" fmla="*/ 6444530 w 12192000"/>
            <a:gd name="connsiteY13231" fmla="*/ 2804087 h 6858000"/>
            <a:gd name="connsiteX13232" fmla="*/ 6472761 w 12192000"/>
            <a:gd name="connsiteY13232" fmla="*/ 2831989 h 6858000"/>
            <a:gd name="connsiteX13233" fmla="*/ 6500993 w 12192000"/>
            <a:gd name="connsiteY13233" fmla="*/ 2804087 h 6858000"/>
            <a:gd name="connsiteX13234" fmla="*/ 6472761 w 12192000"/>
            <a:gd name="connsiteY13234" fmla="*/ 2776186 h 6858000"/>
            <a:gd name="connsiteX13235" fmla="*/ 6552749 w 12192000"/>
            <a:gd name="connsiteY13235" fmla="*/ 2776186 h 6858000"/>
            <a:gd name="connsiteX13236" fmla="*/ 6524518 w 12192000"/>
            <a:gd name="connsiteY13236" fmla="*/ 2804087 h 6858000"/>
            <a:gd name="connsiteX13237" fmla="*/ 6552749 w 12192000"/>
            <a:gd name="connsiteY13237" fmla="*/ 2831989 h 6858000"/>
            <a:gd name="connsiteX13238" fmla="*/ 6580980 w 12192000"/>
            <a:gd name="connsiteY13238" fmla="*/ 2804087 h 6858000"/>
            <a:gd name="connsiteX13239" fmla="*/ 6552749 w 12192000"/>
            <a:gd name="connsiteY13239" fmla="*/ 2776186 h 6858000"/>
            <a:gd name="connsiteX13240" fmla="*/ 6632737 w 12192000"/>
            <a:gd name="connsiteY13240" fmla="*/ 2776186 h 6858000"/>
            <a:gd name="connsiteX13241" fmla="*/ 6604506 w 12192000"/>
            <a:gd name="connsiteY13241" fmla="*/ 2804087 h 6858000"/>
            <a:gd name="connsiteX13242" fmla="*/ 6632737 w 12192000"/>
            <a:gd name="connsiteY13242" fmla="*/ 2831989 h 6858000"/>
            <a:gd name="connsiteX13243" fmla="*/ 6660968 w 12192000"/>
            <a:gd name="connsiteY13243" fmla="*/ 2804087 h 6858000"/>
            <a:gd name="connsiteX13244" fmla="*/ 6632737 w 12192000"/>
            <a:gd name="connsiteY13244" fmla="*/ 2776186 h 6858000"/>
            <a:gd name="connsiteX13245" fmla="*/ 6715078 w 12192000"/>
            <a:gd name="connsiteY13245" fmla="*/ 2776186 h 6858000"/>
            <a:gd name="connsiteX13246" fmla="*/ 6686847 w 12192000"/>
            <a:gd name="connsiteY13246" fmla="*/ 2804087 h 6858000"/>
            <a:gd name="connsiteX13247" fmla="*/ 6715078 w 12192000"/>
            <a:gd name="connsiteY13247" fmla="*/ 2831989 h 6858000"/>
            <a:gd name="connsiteX13248" fmla="*/ 6743309 w 12192000"/>
            <a:gd name="connsiteY13248" fmla="*/ 2804087 h 6858000"/>
            <a:gd name="connsiteX13249" fmla="*/ 6715078 w 12192000"/>
            <a:gd name="connsiteY13249" fmla="*/ 2776186 h 6858000"/>
            <a:gd name="connsiteX13250" fmla="*/ 6795066 w 12192000"/>
            <a:gd name="connsiteY13250" fmla="*/ 2776186 h 6858000"/>
            <a:gd name="connsiteX13251" fmla="*/ 6766835 w 12192000"/>
            <a:gd name="connsiteY13251" fmla="*/ 2804087 h 6858000"/>
            <a:gd name="connsiteX13252" fmla="*/ 6795066 w 12192000"/>
            <a:gd name="connsiteY13252" fmla="*/ 2831989 h 6858000"/>
            <a:gd name="connsiteX13253" fmla="*/ 6823297 w 12192000"/>
            <a:gd name="connsiteY13253" fmla="*/ 2804087 h 6858000"/>
            <a:gd name="connsiteX13254" fmla="*/ 6795066 w 12192000"/>
            <a:gd name="connsiteY13254" fmla="*/ 2776186 h 6858000"/>
            <a:gd name="connsiteX13255" fmla="*/ 6875054 w 12192000"/>
            <a:gd name="connsiteY13255" fmla="*/ 2776186 h 6858000"/>
            <a:gd name="connsiteX13256" fmla="*/ 6846823 w 12192000"/>
            <a:gd name="connsiteY13256" fmla="*/ 2804087 h 6858000"/>
            <a:gd name="connsiteX13257" fmla="*/ 6875054 w 12192000"/>
            <a:gd name="connsiteY13257" fmla="*/ 2831989 h 6858000"/>
            <a:gd name="connsiteX13258" fmla="*/ 6903285 w 12192000"/>
            <a:gd name="connsiteY13258" fmla="*/ 2804087 h 6858000"/>
            <a:gd name="connsiteX13259" fmla="*/ 6875054 w 12192000"/>
            <a:gd name="connsiteY13259" fmla="*/ 2776186 h 6858000"/>
            <a:gd name="connsiteX13260" fmla="*/ 6955043 w 12192000"/>
            <a:gd name="connsiteY13260" fmla="*/ 2776186 h 6858000"/>
            <a:gd name="connsiteX13261" fmla="*/ 6926812 w 12192000"/>
            <a:gd name="connsiteY13261" fmla="*/ 2804087 h 6858000"/>
            <a:gd name="connsiteX13262" fmla="*/ 6955043 w 12192000"/>
            <a:gd name="connsiteY13262" fmla="*/ 2831989 h 6858000"/>
            <a:gd name="connsiteX13263" fmla="*/ 6983275 w 12192000"/>
            <a:gd name="connsiteY13263" fmla="*/ 2804087 h 6858000"/>
            <a:gd name="connsiteX13264" fmla="*/ 6955043 w 12192000"/>
            <a:gd name="connsiteY13264" fmla="*/ 2776186 h 6858000"/>
            <a:gd name="connsiteX13265" fmla="*/ 7035031 w 12192000"/>
            <a:gd name="connsiteY13265" fmla="*/ 2776186 h 6858000"/>
            <a:gd name="connsiteX13266" fmla="*/ 7009152 w 12192000"/>
            <a:gd name="connsiteY13266" fmla="*/ 2804087 h 6858000"/>
            <a:gd name="connsiteX13267" fmla="*/ 7035031 w 12192000"/>
            <a:gd name="connsiteY13267" fmla="*/ 2831989 h 6858000"/>
            <a:gd name="connsiteX13268" fmla="*/ 7063262 w 12192000"/>
            <a:gd name="connsiteY13268" fmla="*/ 2804087 h 6858000"/>
            <a:gd name="connsiteX13269" fmla="*/ 7035031 w 12192000"/>
            <a:gd name="connsiteY13269" fmla="*/ 2776186 h 6858000"/>
            <a:gd name="connsiteX13270" fmla="*/ 7197361 w 12192000"/>
            <a:gd name="connsiteY13270" fmla="*/ 2776186 h 6858000"/>
            <a:gd name="connsiteX13271" fmla="*/ 7169130 w 12192000"/>
            <a:gd name="connsiteY13271" fmla="*/ 2804087 h 6858000"/>
            <a:gd name="connsiteX13272" fmla="*/ 7197361 w 12192000"/>
            <a:gd name="connsiteY13272" fmla="*/ 2831989 h 6858000"/>
            <a:gd name="connsiteX13273" fmla="*/ 7225592 w 12192000"/>
            <a:gd name="connsiteY13273" fmla="*/ 2804087 h 6858000"/>
            <a:gd name="connsiteX13274" fmla="*/ 7197361 w 12192000"/>
            <a:gd name="connsiteY13274" fmla="*/ 2776186 h 6858000"/>
            <a:gd name="connsiteX13275" fmla="*/ 7277349 w 12192000"/>
            <a:gd name="connsiteY13275" fmla="*/ 2776186 h 6858000"/>
            <a:gd name="connsiteX13276" fmla="*/ 7249118 w 12192000"/>
            <a:gd name="connsiteY13276" fmla="*/ 2804087 h 6858000"/>
            <a:gd name="connsiteX13277" fmla="*/ 7277349 w 12192000"/>
            <a:gd name="connsiteY13277" fmla="*/ 2831989 h 6858000"/>
            <a:gd name="connsiteX13278" fmla="*/ 7305580 w 12192000"/>
            <a:gd name="connsiteY13278" fmla="*/ 2804087 h 6858000"/>
            <a:gd name="connsiteX13279" fmla="*/ 7277349 w 12192000"/>
            <a:gd name="connsiteY13279" fmla="*/ 2776186 h 6858000"/>
            <a:gd name="connsiteX13280" fmla="*/ 7357337 w 12192000"/>
            <a:gd name="connsiteY13280" fmla="*/ 2776186 h 6858000"/>
            <a:gd name="connsiteX13281" fmla="*/ 7329106 w 12192000"/>
            <a:gd name="connsiteY13281" fmla="*/ 2804087 h 6858000"/>
            <a:gd name="connsiteX13282" fmla="*/ 7357337 w 12192000"/>
            <a:gd name="connsiteY13282" fmla="*/ 2831989 h 6858000"/>
            <a:gd name="connsiteX13283" fmla="*/ 7385568 w 12192000"/>
            <a:gd name="connsiteY13283" fmla="*/ 2804087 h 6858000"/>
            <a:gd name="connsiteX13284" fmla="*/ 7357337 w 12192000"/>
            <a:gd name="connsiteY13284" fmla="*/ 2776186 h 6858000"/>
            <a:gd name="connsiteX13285" fmla="*/ 7439678 w 12192000"/>
            <a:gd name="connsiteY13285" fmla="*/ 2776186 h 6858000"/>
            <a:gd name="connsiteX13286" fmla="*/ 7411447 w 12192000"/>
            <a:gd name="connsiteY13286" fmla="*/ 2804087 h 6858000"/>
            <a:gd name="connsiteX13287" fmla="*/ 7439678 w 12192000"/>
            <a:gd name="connsiteY13287" fmla="*/ 2831989 h 6858000"/>
            <a:gd name="connsiteX13288" fmla="*/ 7465557 w 12192000"/>
            <a:gd name="connsiteY13288" fmla="*/ 2804087 h 6858000"/>
            <a:gd name="connsiteX13289" fmla="*/ 7439678 w 12192000"/>
            <a:gd name="connsiteY13289" fmla="*/ 2776186 h 6858000"/>
            <a:gd name="connsiteX13290" fmla="*/ 7517314 w 12192000"/>
            <a:gd name="connsiteY13290" fmla="*/ 2776186 h 6858000"/>
            <a:gd name="connsiteX13291" fmla="*/ 7489083 w 12192000"/>
            <a:gd name="connsiteY13291" fmla="*/ 2804087 h 6858000"/>
            <a:gd name="connsiteX13292" fmla="*/ 7517314 w 12192000"/>
            <a:gd name="connsiteY13292" fmla="*/ 2831989 h 6858000"/>
            <a:gd name="connsiteX13293" fmla="*/ 7545545 w 12192000"/>
            <a:gd name="connsiteY13293" fmla="*/ 2804087 h 6858000"/>
            <a:gd name="connsiteX13294" fmla="*/ 7517314 w 12192000"/>
            <a:gd name="connsiteY13294" fmla="*/ 2776186 h 6858000"/>
            <a:gd name="connsiteX13295" fmla="*/ 8401892 w 12192000"/>
            <a:gd name="connsiteY13295" fmla="*/ 2776186 h 6858000"/>
            <a:gd name="connsiteX13296" fmla="*/ 8376013 w 12192000"/>
            <a:gd name="connsiteY13296" fmla="*/ 2804087 h 6858000"/>
            <a:gd name="connsiteX13297" fmla="*/ 8401892 w 12192000"/>
            <a:gd name="connsiteY13297" fmla="*/ 2831989 h 6858000"/>
            <a:gd name="connsiteX13298" fmla="*/ 8430123 w 12192000"/>
            <a:gd name="connsiteY13298" fmla="*/ 2804087 h 6858000"/>
            <a:gd name="connsiteX13299" fmla="*/ 8401892 w 12192000"/>
            <a:gd name="connsiteY13299" fmla="*/ 2776186 h 6858000"/>
            <a:gd name="connsiteX13300" fmla="*/ 8481880 w 12192000"/>
            <a:gd name="connsiteY13300" fmla="*/ 2776186 h 6858000"/>
            <a:gd name="connsiteX13301" fmla="*/ 8456001 w 12192000"/>
            <a:gd name="connsiteY13301" fmla="*/ 2804087 h 6858000"/>
            <a:gd name="connsiteX13302" fmla="*/ 8481880 w 12192000"/>
            <a:gd name="connsiteY13302" fmla="*/ 2831989 h 6858000"/>
            <a:gd name="connsiteX13303" fmla="*/ 8510111 w 12192000"/>
            <a:gd name="connsiteY13303" fmla="*/ 2804087 h 6858000"/>
            <a:gd name="connsiteX13304" fmla="*/ 8481880 w 12192000"/>
            <a:gd name="connsiteY13304" fmla="*/ 2776186 h 6858000"/>
            <a:gd name="connsiteX13305" fmla="*/ 8564221 w 12192000"/>
            <a:gd name="connsiteY13305" fmla="*/ 2776186 h 6858000"/>
            <a:gd name="connsiteX13306" fmla="*/ 8535990 w 12192000"/>
            <a:gd name="connsiteY13306" fmla="*/ 2804087 h 6858000"/>
            <a:gd name="connsiteX13307" fmla="*/ 8564221 w 12192000"/>
            <a:gd name="connsiteY13307" fmla="*/ 2831989 h 6858000"/>
            <a:gd name="connsiteX13308" fmla="*/ 8592452 w 12192000"/>
            <a:gd name="connsiteY13308" fmla="*/ 2804087 h 6858000"/>
            <a:gd name="connsiteX13309" fmla="*/ 8564221 w 12192000"/>
            <a:gd name="connsiteY13309" fmla="*/ 2776186 h 6858000"/>
            <a:gd name="connsiteX13310" fmla="*/ 8644209 w 12192000"/>
            <a:gd name="connsiteY13310" fmla="*/ 2776186 h 6858000"/>
            <a:gd name="connsiteX13311" fmla="*/ 8615978 w 12192000"/>
            <a:gd name="connsiteY13311" fmla="*/ 2804087 h 6858000"/>
            <a:gd name="connsiteX13312" fmla="*/ 8644209 w 12192000"/>
            <a:gd name="connsiteY13312" fmla="*/ 2831989 h 6858000"/>
            <a:gd name="connsiteX13313" fmla="*/ 8672440 w 12192000"/>
            <a:gd name="connsiteY13313" fmla="*/ 2804087 h 6858000"/>
            <a:gd name="connsiteX13314" fmla="*/ 8644209 w 12192000"/>
            <a:gd name="connsiteY13314" fmla="*/ 2776186 h 6858000"/>
            <a:gd name="connsiteX13315" fmla="*/ 9126492 w 12192000"/>
            <a:gd name="connsiteY13315" fmla="*/ 2776186 h 6858000"/>
            <a:gd name="connsiteX13316" fmla="*/ 9098261 w 12192000"/>
            <a:gd name="connsiteY13316" fmla="*/ 2804087 h 6858000"/>
            <a:gd name="connsiteX13317" fmla="*/ 9126492 w 12192000"/>
            <a:gd name="connsiteY13317" fmla="*/ 2831989 h 6858000"/>
            <a:gd name="connsiteX13318" fmla="*/ 9154723 w 12192000"/>
            <a:gd name="connsiteY13318" fmla="*/ 2804087 h 6858000"/>
            <a:gd name="connsiteX13319" fmla="*/ 9126492 w 12192000"/>
            <a:gd name="connsiteY13319" fmla="*/ 2776186 h 6858000"/>
            <a:gd name="connsiteX13320" fmla="*/ 9206480 w 12192000"/>
            <a:gd name="connsiteY13320" fmla="*/ 2776186 h 6858000"/>
            <a:gd name="connsiteX13321" fmla="*/ 9178249 w 12192000"/>
            <a:gd name="connsiteY13321" fmla="*/ 2804087 h 6858000"/>
            <a:gd name="connsiteX13322" fmla="*/ 9206480 w 12192000"/>
            <a:gd name="connsiteY13322" fmla="*/ 2831989 h 6858000"/>
            <a:gd name="connsiteX13323" fmla="*/ 9234711 w 12192000"/>
            <a:gd name="connsiteY13323" fmla="*/ 2804087 h 6858000"/>
            <a:gd name="connsiteX13324" fmla="*/ 9206480 w 12192000"/>
            <a:gd name="connsiteY13324" fmla="*/ 2776186 h 6858000"/>
            <a:gd name="connsiteX13325" fmla="*/ 9286468 w 12192000"/>
            <a:gd name="connsiteY13325" fmla="*/ 2776186 h 6858000"/>
            <a:gd name="connsiteX13326" fmla="*/ 9258237 w 12192000"/>
            <a:gd name="connsiteY13326" fmla="*/ 2804087 h 6858000"/>
            <a:gd name="connsiteX13327" fmla="*/ 9286468 w 12192000"/>
            <a:gd name="connsiteY13327" fmla="*/ 2831989 h 6858000"/>
            <a:gd name="connsiteX13328" fmla="*/ 9314699 w 12192000"/>
            <a:gd name="connsiteY13328" fmla="*/ 2804087 h 6858000"/>
            <a:gd name="connsiteX13329" fmla="*/ 9286468 w 12192000"/>
            <a:gd name="connsiteY13329" fmla="*/ 2776186 h 6858000"/>
            <a:gd name="connsiteX13330" fmla="*/ 9366458 w 12192000"/>
            <a:gd name="connsiteY13330" fmla="*/ 2776186 h 6858000"/>
            <a:gd name="connsiteX13331" fmla="*/ 9338227 w 12192000"/>
            <a:gd name="connsiteY13331" fmla="*/ 2804087 h 6858000"/>
            <a:gd name="connsiteX13332" fmla="*/ 9366458 w 12192000"/>
            <a:gd name="connsiteY13332" fmla="*/ 2831989 h 6858000"/>
            <a:gd name="connsiteX13333" fmla="*/ 9394690 w 12192000"/>
            <a:gd name="connsiteY13333" fmla="*/ 2804087 h 6858000"/>
            <a:gd name="connsiteX13334" fmla="*/ 9366458 w 12192000"/>
            <a:gd name="connsiteY13334" fmla="*/ 2776186 h 6858000"/>
            <a:gd name="connsiteX13335" fmla="*/ 9448798 w 12192000"/>
            <a:gd name="connsiteY13335" fmla="*/ 2776186 h 6858000"/>
            <a:gd name="connsiteX13336" fmla="*/ 9420567 w 12192000"/>
            <a:gd name="connsiteY13336" fmla="*/ 2804087 h 6858000"/>
            <a:gd name="connsiteX13337" fmla="*/ 9448798 w 12192000"/>
            <a:gd name="connsiteY13337" fmla="*/ 2831989 h 6858000"/>
            <a:gd name="connsiteX13338" fmla="*/ 9474677 w 12192000"/>
            <a:gd name="connsiteY13338" fmla="*/ 2804087 h 6858000"/>
            <a:gd name="connsiteX13339" fmla="*/ 9448798 w 12192000"/>
            <a:gd name="connsiteY13339" fmla="*/ 2776186 h 6858000"/>
            <a:gd name="connsiteX13340" fmla="*/ 9528787 w 12192000"/>
            <a:gd name="connsiteY13340" fmla="*/ 2776186 h 6858000"/>
            <a:gd name="connsiteX13341" fmla="*/ 9500556 w 12192000"/>
            <a:gd name="connsiteY13341" fmla="*/ 2804087 h 6858000"/>
            <a:gd name="connsiteX13342" fmla="*/ 9528787 w 12192000"/>
            <a:gd name="connsiteY13342" fmla="*/ 2831989 h 6858000"/>
            <a:gd name="connsiteX13343" fmla="*/ 9557018 w 12192000"/>
            <a:gd name="connsiteY13343" fmla="*/ 2804087 h 6858000"/>
            <a:gd name="connsiteX13344" fmla="*/ 9528787 w 12192000"/>
            <a:gd name="connsiteY13344" fmla="*/ 2776186 h 6858000"/>
            <a:gd name="connsiteX13345" fmla="*/ 9611129 w 12192000"/>
            <a:gd name="connsiteY13345" fmla="*/ 2776186 h 6858000"/>
            <a:gd name="connsiteX13346" fmla="*/ 9582898 w 12192000"/>
            <a:gd name="connsiteY13346" fmla="*/ 2804087 h 6858000"/>
            <a:gd name="connsiteX13347" fmla="*/ 9611129 w 12192000"/>
            <a:gd name="connsiteY13347" fmla="*/ 2831989 h 6858000"/>
            <a:gd name="connsiteX13348" fmla="*/ 9637007 w 12192000"/>
            <a:gd name="connsiteY13348" fmla="*/ 2804087 h 6858000"/>
            <a:gd name="connsiteX13349" fmla="*/ 9611129 w 12192000"/>
            <a:gd name="connsiteY13349" fmla="*/ 2776186 h 6858000"/>
            <a:gd name="connsiteX13350" fmla="*/ 9688765 w 12192000"/>
            <a:gd name="connsiteY13350" fmla="*/ 2776186 h 6858000"/>
            <a:gd name="connsiteX13351" fmla="*/ 9662886 w 12192000"/>
            <a:gd name="connsiteY13351" fmla="*/ 2804087 h 6858000"/>
            <a:gd name="connsiteX13352" fmla="*/ 9688765 w 12192000"/>
            <a:gd name="connsiteY13352" fmla="*/ 2831989 h 6858000"/>
            <a:gd name="connsiteX13353" fmla="*/ 9716995 w 12192000"/>
            <a:gd name="connsiteY13353" fmla="*/ 2804087 h 6858000"/>
            <a:gd name="connsiteX13354" fmla="*/ 9688765 w 12192000"/>
            <a:gd name="connsiteY13354" fmla="*/ 2776186 h 6858000"/>
            <a:gd name="connsiteX13355" fmla="*/ 10171046 w 12192000"/>
            <a:gd name="connsiteY13355" fmla="*/ 2776186 h 6858000"/>
            <a:gd name="connsiteX13356" fmla="*/ 10142815 w 12192000"/>
            <a:gd name="connsiteY13356" fmla="*/ 2804087 h 6858000"/>
            <a:gd name="connsiteX13357" fmla="*/ 10171046 w 12192000"/>
            <a:gd name="connsiteY13357" fmla="*/ 2831989 h 6858000"/>
            <a:gd name="connsiteX13358" fmla="*/ 10199277 w 12192000"/>
            <a:gd name="connsiteY13358" fmla="*/ 2804087 h 6858000"/>
            <a:gd name="connsiteX13359" fmla="*/ 10171046 w 12192000"/>
            <a:gd name="connsiteY13359" fmla="*/ 2776186 h 6858000"/>
            <a:gd name="connsiteX13360" fmla="*/ 11135613 w 12192000"/>
            <a:gd name="connsiteY13360" fmla="*/ 2776186 h 6858000"/>
            <a:gd name="connsiteX13361" fmla="*/ 11107382 w 12192000"/>
            <a:gd name="connsiteY13361" fmla="*/ 2804087 h 6858000"/>
            <a:gd name="connsiteX13362" fmla="*/ 11135613 w 12192000"/>
            <a:gd name="connsiteY13362" fmla="*/ 2831989 h 6858000"/>
            <a:gd name="connsiteX13363" fmla="*/ 11163845 w 12192000"/>
            <a:gd name="connsiteY13363" fmla="*/ 2804087 h 6858000"/>
            <a:gd name="connsiteX13364" fmla="*/ 11135613 w 12192000"/>
            <a:gd name="connsiteY13364" fmla="*/ 2776186 h 6858000"/>
            <a:gd name="connsiteX13365" fmla="*/ 2052227 w 12192000"/>
            <a:gd name="connsiteY13365" fmla="*/ 2857565 h 6858000"/>
            <a:gd name="connsiteX13366" fmla="*/ 2026348 w 12192000"/>
            <a:gd name="connsiteY13366" fmla="*/ 2885466 h 6858000"/>
            <a:gd name="connsiteX13367" fmla="*/ 2052227 w 12192000"/>
            <a:gd name="connsiteY13367" fmla="*/ 2913368 h 6858000"/>
            <a:gd name="connsiteX13368" fmla="*/ 2080458 w 12192000"/>
            <a:gd name="connsiteY13368" fmla="*/ 2885466 h 6858000"/>
            <a:gd name="connsiteX13369" fmla="*/ 2052227 w 12192000"/>
            <a:gd name="connsiteY13369" fmla="*/ 2857565 h 6858000"/>
            <a:gd name="connsiteX13370" fmla="*/ 2132214 w 12192000"/>
            <a:gd name="connsiteY13370" fmla="*/ 2857565 h 6858000"/>
            <a:gd name="connsiteX13371" fmla="*/ 2103983 w 12192000"/>
            <a:gd name="connsiteY13371" fmla="*/ 2885466 h 6858000"/>
            <a:gd name="connsiteX13372" fmla="*/ 2132214 w 12192000"/>
            <a:gd name="connsiteY13372" fmla="*/ 2913368 h 6858000"/>
            <a:gd name="connsiteX13373" fmla="*/ 2160445 w 12192000"/>
            <a:gd name="connsiteY13373" fmla="*/ 2885466 h 6858000"/>
            <a:gd name="connsiteX13374" fmla="*/ 2132214 w 12192000"/>
            <a:gd name="connsiteY13374" fmla="*/ 2857565 h 6858000"/>
            <a:gd name="connsiteX13375" fmla="*/ 2212204 w 12192000"/>
            <a:gd name="connsiteY13375" fmla="*/ 2857565 h 6858000"/>
            <a:gd name="connsiteX13376" fmla="*/ 2183973 w 12192000"/>
            <a:gd name="connsiteY13376" fmla="*/ 2885466 h 6858000"/>
            <a:gd name="connsiteX13377" fmla="*/ 2212204 w 12192000"/>
            <a:gd name="connsiteY13377" fmla="*/ 2913368 h 6858000"/>
            <a:gd name="connsiteX13378" fmla="*/ 2240436 w 12192000"/>
            <a:gd name="connsiteY13378" fmla="*/ 2885466 h 6858000"/>
            <a:gd name="connsiteX13379" fmla="*/ 2212204 w 12192000"/>
            <a:gd name="connsiteY13379" fmla="*/ 2857565 h 6858000"/>
            <a:gd name="connsiteX13380" fmla="*/ 2294544 w 12192000"/>
            <a:gd name="connsiteY13380" fmla="*/ 2857565 h 6858000"/>
            <a:gd name="connsiteX13381" fmla="*/ 2266313 w 12192000"/>
            <a:gd name="connsiteY13381" fmla="*/ 2885466 h 6858000"/>
            <a:gd name="connsiteX13382" fmla="*/ 2294544 w 12192000"/>
            <a:gd name="connsiteY13382" fmla="*/ 2913368 h 6858000"/>
            <a:gd name="connsiteX13383" fmla="*/ 2320423 w 12192000"/>
            <a:gd name="connsiteY13383" fmla="*/ 2885466 h 6858000"/>
            <a:gd name="connsiteX13384" fmla="*/ 2294544 w 12192000"/>
            <a:gd name="connsiteY13384" fmla="*/ 2857565 h 6858000"/>
            <a:gd name="connsiteX13385" fmla="*/ 2372179 w 12192000"/>
            <a:gd name="connsiteY13385" fmla="*/ 2857565 h 6858000"/>
            <a:gd name="connsiteX13386" fmla="*/ 2343948 w 12192000"/>
            <a:gd name="connsiteY13386" fmla="*/ 2885466 h 6858000"/>
            <a:gd name="connsiteX13387" fmla="*/ 2372179 w 12192000"/>
            <a:gd name="connsiteY13387" fmla="*/ 2913368 h 6858000"/>
            <a:gd name="connsiteX13388" fmla="*/ 2400410 w 12192000"/>
            <a:gd name="connsiteY13388" fmla="*/ 2885466 h 6858000"/>
            <a:gd name="connsiteX13389" fmla="*/ 2372179 w 12192000"/>
            <a:gd name="connsiteY13389" fmla="*/ 2857565 h 6858000"/>
            <a:gd name="connsiteX13390" fmla="*/ 4703605 w 12192000"/>
            <a:gd name="connsiteY13390" fmla="*/ 2857565 h 6858000"/>
            <a:gd name="connsiteX13391" fmla="*/ 4675374 w 12192000"/>
            <a:gd name="connsiteY13391" fmla="*/ 2885466 h 6858000"/>
            <a:gd name="connsiteX13392" fmla="*/ 4703605 w 12192000"/>
            <a:gd name="connsiteY13392" fmla="*/ 2913368 h 6858000"/>
            <a:gd name="connsiteX13393" fmla="*/ 4731836 w 12192000"/>
            <a:gd name="connsiteY13393" fmla="*/ 2885466 h 6858000"/>
            <a:gd name="connsiteX13394" fmla="*/ 4703605 w 12192000"/>
            <a:gd name="connsiteY13394" fmla="*/ 2857565 h 6858000"/>
            <a:gd name="connsiteX13395" fmla="*/ 4865935 w 12192000"/>
            <a:gd name="connsiteY13395" fmla="*/ 2857565 h 6858000"/>
            <a:gd name="connsiteX13396" fmla="*/ 4837704 w 12192000"/>
            <a:gd name="connsiteY13396" fmla="*/ 2885466 h 6858000"/>
            <a:gd name="connsiteX13397" fmla="*/ 4865935 w 12192000"/>
            <a:gd name="connsiteY13397" fmla="*/ 2913368 h 6858000"/>
            <a:gd name="connsiteX13398" fmla="*/ 4894166 w 12192000"/>
            <a:gd name="connsiteY13398" fmla="*/ 2885466 h 6858000"/>
            <a:gd name="connsiteX13399" fmla="*/ 4865935 w 12192000"/>
            <a:gd name="connsiteY13399" fmla="*/ 2857565 h 6858000"/>
            <a:gd name="connsiteX13400" fmla="*/ 4945924 w 12192000"/>
            <a:gd name="connsiteY13400" fmla="*/ 2857565 h 6858000"/>
            <a:gd name="connsiteX13401" fmla="*/ 4920045 w 12192000"/>
            <a:gd name="connsiteY13401" fmla="*/ 2885466 h 6858000"/>
            <a:gd name="connsiteX13402" fmla="*/ 4945924 w 12192000"/>
            <a:gd name="connsiteY13402" fmla="*/ 2913368 h 6858000"/>
            <a:gd name="connsiteX13403" fmla="*/ 4974155 w 12192000"/>
            <a:gd name="connsiteY13403" fmla="*/ 2885466 h 6858000"/>
            <a:gd name="connsiteX13404" fmla="*/ 4945924 w 12192000"/>
            <a:gd name="connsiteY13404" fmla="*/ 2857565 h 6858000"/>
            <a:gd name="connsiteX13405" fmla="*/ 5025911 w 12192000"/>
            <a:gd name="connsiteY13405" fmla="*/ 2857565 h 6858000"/>
            <a:gd name="connsiteX13406" fmla="*/ 4997680 w 12192000"/>
            <a:gd name="connsiteY13406" fmla="*/ 2885466 h 6858000"/>
            <a:gd name="connsiteX13407" fmla="*/ 5025911 w 12192000"/>
            <a:gd name="connsiteY13407" fmla="*/ 2913368 h 6858000"/>
            <a:gd name="connsiteX13408" fmla="*/ 5054142 w 12192000"/>
            <a:gd name="connsiteY13408" fmla="*/ 2885466 h 6858000"/>
            <a:gd name="connsiteX13409" fmla="*/ 5025911 w 12192000"/>
            <a:gd name="connsiteY13409" fmla="*/ 2857565 h 6858000"/>
            <a:gd name="connsiteX13410" fmla="*/ 5105901 w 12192000"/>
            <a:gd name="connsiteY13410" fmla="*/ 2857565 h 6858000"/>
            <a:gd name="connsiteX13411" fmla="*/ 5077670 w 12192000"/>
            <a:gd name="connsiteY13411" fmla="*/ 2885466 h 6858000"/>
            <a:gd name="connsiteX13412" fmla="*/ 5105901 w 12192000"/>
            <a:gd name="connsiteY13412" fmla="*/ 2913368 h 6858000"/>
            <a:gd name="connsiteX13413" fmla="*/ 5134133 w 12192000"/>
            <a:gd name="connsiteY13413" fmla="*/ 2885466 h 6858000"/>
            <a:gd name="connsiteX13414" fmla="*/ 5105901 w 12192000"/>
            <a:gd name="connsiteY13414" fmla="*/ 2857565 h 6858000"/>
            <a:gd name="connsiteX13415" fmla="*/ 5185888 w 12192000"/>
            <a:gd name="connsiteY13415" fmla="*/ 2857565 h 6858000"/>
            <a:gd name="connsiteX13416" fmla="*/ 5157657 w 12192000"/>
            <a:gd name="connsiteY13416" fmla="*/ 2885466 h 6858000"/>
            <a:gd name="connsiteX13417" fmla="*/ 5185888 w 12192000"/>
            <a:gd name="connsiteY13417" fmla="*/ 2913368 h 6858000"/>
            <a:gd name="connsiteX13418" fmla="*/ 5214119 w 12192000"/>
            <a:gd name="connsiteY13418" fmla="*/ 2885466 h 6858000"/>
            <a:gd name="connsiteX13419" fmla="*/ 5185888 w 12192000"/>
            <a:gd name="connsiteY13419" fmla="*/ 2857565 h 6858000"/>
            <a:gd name="connsiteX13420" fmla="*/ 5268230 w 12192000"/>
            <a:gd name="connsiteY13420" fmla="*/ 2857565 h 6858000"/>
            <a:gd name="connsiteX13421" fmla="*/ 5239999 w 12192000"/>
            <a:gd name="connsiteY13421" fmla="*/ 2885466 h 6858000"/>
            <a:gd name="connsiteX13422" fmla="*/ 5268230 w 12192000"/>
            <a:gd name="connsiteY13422" fmla="*/ 2913368 h 6858000"/>
            <a:gd name="connsiteX13423" fmla="*/ 5294108 w 12192000"/>
            <a:gd name="connsiteY13423" fmla="*/ 2885466 h 6858000"/>
            <a:gd name="connsiteX13424" fmla="*/ 5268230 w 12192000"/>
            <a:gd name="connsiteY13424" fmla="*/ 2857565 h 6858000"/>
            <a:gd name="connsiteX13425" fmla="*/ 5348219 w 12192000"/>
            <a:gd name="connsiteY13425" fmla="*/ 2857565 h 6858000"/>
            <a:gd name="connsiteX13426" fmla="*/ 5322340 w 12192000"/>
            <a:gd name="connsiteY13426" fmla="*/ 2885466 h 6858000"/>
            <a:gd name="connsiteX13427" fmla="*/ 5348219 w 12192000"/>
            <a:gd name="connsiteY13427" fmla="*/ 2913368 h 6858000"/>
            <a:gd name="connsiteX13428" fmla="*/ 5376449 w 12192000"/>
            <a:gd name="connsiteY13428" fmla="*/ 2885466 h 6858000"/>
            <a:gd name="connsiteX13429" fmla="*/ 5348219 w 12192000"/>
            <a:gd name="connsiteY13429" fmla="*/ 2857565 h 6858000"/>
            <a:gd name="connsiteX13430" fmla="*/ 5428206 w 12192000"/>
            <a:gd name="connsiteY13430" fmla="*/ 2857565 h 6858000"/>
            <a:gd name="connsiteX13431" fmla="*/ 5399975 w 12192000"/>
            <a:gd name="connsiteY13431" fmla="*/ 2885466 h 6858000"/>
            <a:gd name="connsiteX13432" fmla="*/ 5428206 w 12192000"/>
            <a:gd name="connsiteY13432" fmla="*/ 2913368 h 6858000"/>
            <a:gd name="connsiteX13433" fmla="*/ 5456437 w 12192000"/>
            <a:gd name="connsiteY13433" fmla="*/ 2885466 h 6858000"/>
            <a:gd name="connsiteX13434" fmla="*/ 5428206 w 12192000"/>
            <a:gd name="connsiteY13434" fmla="*/ 2857565 h 6858000"/>
            <a:gd name="connsiteX13435" fmla="*/ 5508195 w 12192000"/>
            <a:gd name="connsiteY13435" fmla="*/ 2857565 h 6858000"/>
            <a:gd name="connsiteX13436" fmla="*/ 5482316 w 12192000"/>
            <a:gd name="connsiteY13436" fmla="*/ 2885466 h 6858000"/>
            <a:gd name="connsiteX13437" fmla="*/ 5508195 w 12192000"/>
            <a:gd name="connsiteY13437" fmla="*/ 2913368 h 6858000"/>
            <a:gd name="connsiteX13438" fmla="*/ 5536426 w 12192000"/>
            <a:gd name="connsiteY13438" fmla="*/ 2885466 h 6858000"/>
            <a:gd name="connsiteX13439" fmla="*/ 5508195 w 12192000"/>
            <a:gd name="connsiteY13439" fmla="*/ 2857565 h 6858000"/>
            <a:gd name="connsiteX13440" fmla="*/ 5588183 w 12192000"/>
            <a:gd name="connsiteY13440" fmla="*/ 2857565 h 6858000"/>
            <a:gd name="connsiteX13441" fmla="*/ 5559952 w 12192000"/>
            <a:gd name="connsiteY13441" fmla="*/ 2885466 h 6858000"/>
            <a:gd name="connsiteX13442" fmla="*/ 5588183 w 12192000"/>
            <a:gd name="connsiteY13442" fmla="*/ 2913368 h 6858000"/>
            <a:gd name="connsiteX13443" fmla="*/ 5616414 w 12192000"/>
            <a:gd name="connsiteY13443" fmla="*/ 2885466 h 6858000"/>
            <a:gd name="connsiteX13444" fmla="*/ 5588183 w 12192000"/>
            <a:gd name="connsiteY13444" fmla="*/ 2857565 h 6858000"/>
            <a:gd name="connsiteX13445" fmla="*/ 5668172 w 12192000"/>
            <a:gd name="connsiteY13445" fmla="*/ 2857565 h 6858000"/>
            <a:gd name="connsiteX13446" fmla="*/ 5642294 w 12192000"/>
            <a:gd name="connsiteY13446" fmla="*/ 2885466 h 6858000"/>
            <a:gd name="connsiteX13447" fmla="*/ 5668172 w 12192000"/>
            <a:gd name="connsiteY13447" fmla="*/ 2913368 h 6858000"/>
            <a:gd name="connsiteX13448" fmla="*/ 5696403 w 12192000"/>
            <a:gd name="connsiteY13448" fmla="*/ 2885466 h 6858000"/>
            <a:gd name="connsiteX13449" fmla="*/ 5668172 w 12192000"/>
            <a:gd name="connsiteY13449" fmla="*/ 2857565 h 6858000"/>
            <a:gd name="connsiteX13450" fmla="*/ 5750512 w 12192000"/>
            <a:gd name="connsiteY13450" fmla="*/ 2857565 h 6858000"/>
            <a:gd name="connsiteX13451" fmla="*/ 5722281 w 12192000"/>
            <a:gd name="connsiteY13451" fmla="*/ 2885466 h 6858000"/>
            <a:gd name="connsiteX13452" fmla="*/ 5750512 w 12192000"/>
            <a:gd name="connsiteY13452" fmla="*/ 2913368 h 6858000"/>
            <a:gd name="connsiteX13453" fmla="*/ 5778743 w 12192000"/>
            <a:gd name="connsiteY13453" fmla="*/ 2885466 h 6858000"/>
            <a:gd name="connsiteX13454" fmla="*/ 5750512 w 12192000"/>
            <a:gd name="connsiteY13454" fmla="*/ 2857565 h 6858000"/>
            <a:gd name="connsiteX13455" fmla="*/ 5832854 w 12192000"/>
            <a:gd name="connsiteY13455" fmla="*/ 2857565 h 6858000"/>
            <a:gd name="connsiteX13456" fmla="*/ 5804623 w 12192000"/>
            <a:gd name="connsiteY13456" fmla="*/ 2885466 h 6858000"/>
            <a:gd name="connsiteX13457" fmla="*/ 5832854 w 12192000"/>
            <a:gd name="connsiteY13457" fmla="*/ 2913368 h 6858000"/>
            <a:gd name="connsiteX13458" fmla="*/ 5858732 w 12192000"/>
            <a:gd name="connsiteY13458" fmla="*/ 2885466 h 6858000"/>
            <a:gd name="connsiteX13459" fmla="*/ 5832854 w 12192000"/>
            <a:gd name="connsiteY13459" fmla="*/ 2857565 h 6858000"/>
            <a:gd name="connsiteX13460" fmla="*/ 5910489 w 12192000"/>
            <a:gd name="connsiteY13460" fmla="*/ 2857565 h 6858000"/>
            <a:gd name="connsiteX13461" fmla="*/ 5882258 w 12192000"/>
            <a:gd name="connsiteY13461" fmla="*/ 2885466 h 6858000"/>
            <a:gd name="connsiteX13462" fmla="*/ 5910489 w 12192000"/>
            <a:gd name="connsiteY13462" fmla="*/ 2913368 h 6858000"/>
            <a:gd name="connsiteX13463" fmla="*/ 5938720 w 12192000"/>
            <a:gd name="connsiteY13463" fmla="*/ 2885466 h 6858000"/>
            <a:gd name="connsiteX13464" fmla="*/ 5910489 w 12192000"/>
            <a:gd name="connsiteY13464" fmla="*/ 2857565 h 6858000"/>
            <a:gd name="connsiteX13465" fmla="*/ 5992830 w 12192000"/>
            <a:gd name="connsiteY13465" fmla="*/ 2857565 h 6858000"/>
            <a:gd name="connsiteX13466" fmla="*/ 5964599 w 12192000"/>
            <a:gd name="connsiteY13466" fmla="*/ 2885466 h 6858000"/>
            <a:gd name="connsiteX13467" fmla="*/ 5992830 w 12192000"/>
            <a:gd name="connsiteY13467" fmla="*/ 2913368 h 6858000"/>
            <a:gd name="connsiteX13468" fmla="*/ 6018709 w 12192000"/>
            <a:gd name="connsiteY13468" fmla="*/ 2885466 h 6858000"/>
            <a:gd name="connsiteX13469" fmla="*/ 5992830 w 12192000"/>
            <a:gd name="connsiteY13469" fmla="*/ 2857565 h 6858000"/>
            <a:gd name="connsiteX13470" fmla="*/ 6070466 w 12192000"/>
            <a:gd name="connsiteY13470" fmla="*/ 2857565 h 6858000"/>
            <a:gd name="connsiteX13471" fmla="*/ 6042235 w 12192000"/>
            <a:gd name="connsiteY13471" fmla="*/ 2885466 h 6858000"/>
            <a:gd name="connsiteX13472" fmla="*/ 6070466 w 12192000"/>
            <a:gd name="connsiteY13472" fmla="*/ 2913368 h 6858000"/>
            <a:gd name="connsiteX13473" fmla="*/ 6098697 w 12192000"/>
            <a:gd name="connsiteY13473" fmla="*/ 2885466 h 6858000"/>
            <a:gd name="connsiteX13474" fmla="*/ 6070466 w 12192000"/>
            <a:gd name="connsiteY13474" fmla="*/ 2857565 h 6858000"/>
            <a:gd name="connsiteX13475" fmla="*/ 6150454 w 12192000"/>
            <a:gd name="connsiteY13475" fmla="*/ 2857565 h 6858000"/>
            <a:gd name="connsiteX13476" fmla="*/ 6122223 w 12192000"/>
            <a:gd name="connsiteY13476" fmla="*/ 2885466 h 6858000"/>
            <a:gd name="connsiteX13477" fmla="*/ 6150454 w 12192000"/>
            <a:gd name="connsiteY13477" fmla="*/ 2913368 h 6858000"/>
            <a:gd name="connsiteX13478" fmla="*/ 6178685 w 12192000"/>
            <a:gd name="connsiteY13478" fmla="*/ 2885466 h 6858000"/>
            <a:gd name="connsiteX13479" fmla="*/ 6150454 w 12192000"/>
            <a:gd name="connsiteY13479" fmla="*/ 2857565 h 6858000"/>
            <a:gd name="connsiteX13480" fmla="*/ 6232796 w 12192000"/>
            <a:gd name="connsiteY13480" fmla="*/ 2857565 h 6858000"/>
            <a:gd name="connsiteX13481" fmla="*/ 6206918 w 12192000"/>
            <a:gd name="connsiteY13481" fmla="*/ 2885466 h 6858000"/>
            <a:gd name="connsiteX13482" fmla="*/ 6232796 w 12192000"/>
            <a:gd name="connsiteY13482" fmla="*/ 2913368 h 6858000"/>
            <a:gd name="connsiteX13483" fmla="*/ 6261027 w 12192000"/>
            <a:gd name="connsiteY13483" fmla="*/ 2885466 h 6858000"/>
            <a:gd name="connsiteX13484" fmla="*/ 6232796 w 12192000"/>
            <a:gd name="connsiteY13484" fmla="*/ 2857565 h 6858000"/>
            <a:gd name="connsiteX13485" fmla="*/ 6312785 w 12192000"/>
            <a:gd name="connsiteY13485" fmla="*/ 2857565 h 6858000"/>
            <a:gd name="connsiteX13486" fmla="*/ 6286906 w 12192000"/>
            <a:gd name="connsiteY13486" fmla="*/ 2885466 h 6858000"/>
            <a:gd name="connsiteX13487" fmla="*/ 6312785 w 12192000"/>
            <a:gd name="connsiteY13487" fmla="*/ 2913368 h 6858000"/>
            <a:gd name="connsiteX13488" fmla="*/ 6341015 w 12192000"/>
            <a:gd name="connsiteY13488" fmla="*/ 2885466 h 6858000"/>
            <a:gd name="connsiteX13489" fmla="*/ 6312785 w 12192000"/>
            <a:gd name="connsiteY13489" fmla="*/ 2857565 h 6858000"/>
            <a:gd name="connsiteX13490" fmla="*/ 6392773 w 12192000"/>
            <a:gd name="connsiteY13490" fmla="*/ 2857565 h 6858000"/>
            <a:gd name="connsiteX13491" fmla="*/ 6366894 w 12192000"/>
            <a:gd name="connsiteY13491" fmla="*/ 2885466 h 6858000"/>
            <a:gd name="connsiteX13492" fmla="*/ 6392773 w 12192000"/>
            <a:gd name="connsiteY13492" fmla="*/ 2913368 h 6858000"/>
            <a:gd name="connsiteX13493" fmla="*/ 6421003 w 12192000"/>
            <a:gd name="connsiteY13493" fmla="*/ 2885466 h 6858000"/>
            <a:gd name="connsiteX13494" fmla="*/ 6392773 w 12192000"/>
            <a:gd name="connsiteY13494" fmla="*/ 2857565 h 6858000"/>
            <a:gd name="connsiteX13495" fmla="*/ 6472761 w 12192000"/>
            <a:gd name="connsiteY13495" fmla="*/ 2857565 h 6858000"/>
            <a:gd name="connsiteX13496" fmla="*/ 6444530 w 12192000"/>
            <a:gd name="connsiteY13496" fmla="*/ 2885466 h 6858000"/>
            <a:gd name="connsiteX13497" fmla="*/ 6472761 w 12192000"/>
            <a:gd name="connsiteY13497" fmla="*/ 2913368 h 6858000"/>
            <a:gd name="connsiteX13498" fmla="*/ 6500993 w 12192000"/>
            <a:gd name="connsiteY13498" fmla="*/ 2885466 h 6858000"/>
            <a:gd name="connsiteX13499" fmla="*/ 6472761 w 12192000"/>
            <a:gd name="connsiteY13499" fmla="*/ 2857565 h 6858000"/>
            <a:gd name="connsiteX13500" fmla="*/ 6552749 w 12192000"/>
            <a:gd name="connsiteY13500" fmla="*/ 2857565 h 6858000"/>
            <a:gd name="connsiteX13501" fmla="*/ 6524518 w 12192000"/>
            <a:gd name="connsiteY13501" fmla="*/ 2885466 h 6858000"/>
            <a:gd name="connsiteX13502" fmla="*/ 6552749 w 12192000"/>
            <a:gd name="connsiteY13502" fmla="*/ 2913368 h 6858000"/>
            <a:gd name="connsiteX13503" fmla="*/ 6580980 w 12192000"/>
            <a:gd name="connsiteY13503" fmla="*/ 2885466 h 6858000"/>
            <a:gd name="connsiteX13504" fmla="*/ 6552749 w 12192000"/>
            <a:gd name="connsiteY13504" fmla="*/ 2857565 h 6858000"/>
            <a:gd name="connsiteX13505" fmla="*/ 6632737 w 12192000"/>
            <a:gd name="connsiteY13505" fmla="*/ 2857565 h 6858000"/>
            <a:gd name="connsiteX13506" fmla="*/ 6604506 w 12192000"/>
            <a:gd name="connsiteY13506" fmla="*/ 2885466 h 6858000"/>
            <a:gd name="connsiteX13507" fmla="*/ 6632737 w 12192000"/>
            <a:gd name="connsiteY13507" fmla="*/ 2913368 h 6858000"/>
            <a:gd name="connsiteX13508" fmla="*/ 6660968 w 12192000"/>
            <a:gd name="connsiteY13508" fmla="*/ 2885466 h 6858000"/>
            <a:gd name="connsiteX13509" fmla="*/ 6632737 w 12192000"/>
            <a:gd name="connsiteY13509" fmla="*/ 2857565 h 6858000"/>
            <a:gd name="connsiteX13510" fmla="*/ 6715078 w 12192000"/>
            <a:gd name="connsiteY13510" fmla="*/ 2857565 h 6858000"/>
            <a:gd name="connsiteX13511" fmla="*/ 6686847 w 12192000"/>
            <a:gd name="connsiteY13511" fmla="*/ 2885466 h 6858000"/>
            <a:gd name="connsiteX13512" fmla="*/ 6715078 w 12192000"/>
            <a:gd name="connsiteY13512" fmla="*/ 2913368 h 6858000"/>
            <a:gd name="connsiteX13513" fmla="*/ 6743309 w 12192000"/>
            <a:gd name="connsiteY13513" fmla="*/ 2885466 h 6858000"/>
            <a:gd name="connsiteX13514" fmla="*/ 6715078 w 12192000"/>
            <a:gd name="connsiteY13514" fmla="*/ 2857565 h 6858000"/>
            <a:gd name="connsiteX13515" fmla="*/ 6795066 w 12192000"/>
            <a:gd name="connsiteY13515" fmla="*/ 2857565 h 6858000"/>
            <a:gd name="connsiteX13516" fmla="*/ 6766835 w 12192000"/>
            <a:gd name="connsiteY13516" fmla="*/ 2885466 h 6858000"/>
            <a:gd name="connsiteX13517" fmla="*/ 6795066 w 12192000"/>
            <a:gd name="connsiteY13517" fmla="*/ 2913368 h 6858000"/>
            <a:gd name="connsiteX13518" fmla="*/ 6823297 w 12192000"/>
            <a:gd name="connsiteY13518" fmla="*/ 2885466 h 6858000"/>
            <a:gd name="connsiteX13519" fmla="*/ 6795066 w 12192000"/>
            <a:gd name="connsiteY13519" fmla="*/ 2857565 h 6858000"/>
            <a:gd name="connsiteX13520" fmla="*/ 6875054 w 12192000"/>
            <a:gd name="connsiteY13520" fmla="*/ 2857565 h 6858000"/>
            <a:gd name="connsiteX13521" fmla="*/ 6846823 w 12192000"/>
            <a:gd name="connsiteY13521" fmla="*/ 2885466 h 6858000"/>
            <a:gd name="connsiteX13522" fmla="*/ 6875054 w 12192000"/>
            <a:gd name="connsiteY13522" fmla="*/ 2913368 h 6858000"/>
            <a:gd name="connsiteX13523" fmla="*/ 6903285 w 12192000"/>
            <a:gd name="connsiteY13523" fmla="*/ 2885466 h 6858000"/>
            <a:gd name="connsiteX13524" fmla="*/ 6875054 w 12192000"/>
            <a:gd name="connsiteY13524" fmla="*/ 2857565 h 6858000"/>
            <a:gd name="connsiteX13525" fmla="*/ 6955043 w 12192000"/>
            <a:gd name="connsiteY13525" fmla="*/ 2857565 h 6858000"/>
            <a:gd name="connsiteX13526" fmla="*/ 6926812 w 12192000"/>
            <a:gd name="connsiteY13526" fmla="*/ 2885466 h 6858000"/>
            <a:gd name="connsiteX13527" fmla="*/ 6955043 w 12192000"/>
            <a:gd name="connsiteY13527" fmla="*/ 2913368 h 6858000"/>
            <a:gd name="connsiteX13528" fmla="*/ 6983275 w 12192000"/>
            <a:gd name="connsiteY13528" fmla="*/ 2885466 h 6858000"/>
            <a:gd name="connsiteX13529" fmla="*/ 6955043 w 12192000"/>
            <a:gd name="connsiteY13529" fmla="*/ 2857565 h 6858000"/>
            <a:gd name="connsiteX13530" fmla="*/ 7035031 w 12192000"/>
            <a:gd name="connsiteY13530" fmla="*/ 2857565 h 6858000"/>
            <a:gd name="connsiteX13531" fmla="*/ 7009152 w 12192000"/>
            <a:gd name="connsiteY13531" fmla="*/ 2885466 h 6858000"/>
            <a:gd name="connsiteX13532" fmla="*/ 7035031 w 12192000"/>
            <a:gd name="connsiteY13532" fmla="*/ 2913368 h 6858000"/>
            <a:gd name="connsiteX13533" fmla="*/ 7063262 w 12192000"/>
            <a:gd name="connsiteY13533" fmla="*/ 2885466 h 6858000"/>
            <a:gd name="connsiteX13534" fmla="*/ 7035031 w 12192000"/>
            <a:gd name="connsiteY13534" fmla="*/ 2857565 h 6858000"/>
            <a:gd name="connsiteX13535" fmla="*/ 7115020 w 12192000"/>
            <a:gd name="connsiteY13535" fmla="*/ 2857565 h 6858000"/>
            <a:gd name="connsiteX13536" fmla="*/ 7089142 w 12192000"/>
            <a:gd name="connsiteY13536" fmla="*/ 2885466 h 6858000"/>
            <a:gd name="connsiteX13537" fmla="*/ 7115020 w 12192000"/>
            <a:gd name="connsiteY13537" fmla="*/ 2913368 h 6858000"/>
            <a:gd name="connsiteX13538" fmla="*/ 7143251 w 12192000"/>
            <a:gd name="connsiteY13538" fmla="*/ 2885466 h 6858000"/>
            <a:gd name="connsiteX13539" fmla="*/ 7115020 w 12192000"/>
            <a:gd name="connsiteY13539" fmla="*/ 2857565 h 6858000"/>
            <a:gd name="connsiteX13540" fmla="*/ 7197361 w 12192000"/>
            <a:gd name="connsiteY13540" fmla="*/ 2857565 h 6858000"/>
            <a:gd name="connsiteX13541" fmla="*/ 7169130 w 12192000"/>
            <a:gd name="connsiteY13541" fmla="*/ 2885466 h 6858000"/>
            <a:gd name="connsiteX13542" fmla="*/ 7197361 w 12192000"/>
            <a:gd name="connsiteY13542" fmla="*/ 2913368 h 6858000"/>
            <a:gd name="connsiteX13543" fmla="*/ 7225592 w 12192000"/>
            <a:gd name="connsiteY13543" fmla="*/ 2885466 h 6858000"/>
            <a:gd name="connsiteX13544" fmla="*/ 7197361 w 12192000"/>
            <a:gd name="connsiteY13544" fmla="*/ 2857565 h 6858000"/>
            <a:gd name="connsiteX13545" fmla="*/ 7277349 w 12192000"/>
            <a:gd name="connsiteY13545" fmla="*/ 2857565 h 6858000"/>
            <a:gd name="connsiteX13546" fmla="*/ 7249118 w 12192000"/>
            <a:gd name="connsiteY13546" fmla="*/ 2885466 h 6858000"/>
            <a:gd name="connsiteX13547" fmla="*/ 7277349 w 12192000"/>
            <a:gd name="connsiteY13547" fmla="*/ 2913368 h 6858000"/>
            <a:gd name="connsiteX13548" fmla="*/ 7305580 w 12192000"/>
            <a:gd name="connsiteY13548" fmla="*/ 2885466 h 6858000"/>
            <a:gd name="connsiteX13549" fmla="*/ 7277349 w 12192000"/>
            <a:gd name="connsiteY13549" fmla="*/ 2857565 h 6858000"/>
            <a:gd name="connsiteX13550" fmla="*/ 7357337 w 12192000"/>
            <a:gd name="connsiteY13550" fmla="*/ 2857565 h 6858000"/>
            <a:gd name="connsiteX13551" fmla="*/ 7329106 w 12192000"/>
            <a:gd name="connsiteY13551" fmla="*/ 2885466 h 6858000"/>
            <a:gd name="connsiteX13552" fmla="*/ 7357337 w 12192000"/>
            <a:gd name="connsiteY13552" fmla="*/ 2913368 h 6858000"/>
            <a:gd name="connsiteX13553" fmla="*/ 7385568 w 12192000"/>
            <a:gd name="connsiteY13553" fmla="*/ 2885466 h 6858000"/>
            <a:gd name="connsiteX13554" fmla="*/ 7357337 w 12192000"/>
            <a:gd name="connsiteY13554" fmla="*/ 2857565 h 6858000"/>
            <a:gd name="connsiteX13555" fmla="*/ 7439678 w 12192000"/>
            <a:gd name="connsiteY13555" fmla="*/ 2857565 h 6858000"/>
            <a:gd name="connsiteX13556" fmla="*/ 7411447 w 12192000"/>
            <a:gd name="connsiteY13556" fmla="*/ 2885466 h 6858000"/>
            <a:gd name="connsiteX13557" fmla="*/ 7439678 w 12192000"/>
            <a:gd name="connsiteY13557" fmla="*/ 2913368 h 6858000"/>
            <a:gd name="connsiteX13558" fmla="*/ 7465557 w 12192000"/>
            <a:gd name="connsiteY13558" fmla="*/ 2885466 h 6858000"/>
            <a:gd name="connsiteX13559" fmla="*/ 7439678 w 12192000"/>
            <a:gd name="connsiteY13559" fmla="*/ 2857565 h 6858000"/>
            <a:gd name="connsiteX13560" fmla="*/ 8401892 w 12192000"/>
            <a:gd name="connsiteY13560" fmla="*/ 2857565 h 6858000"/>
            <a:gd name="connsiteX13561" fmla="*/ 8376013 w 12192000"/>
            <a:gd name="connsiteY13561" fmla="*/ 2885466 h 6858000"/>
            <a:gd name="connsiteX13562" fmla="*/ 8401892 w 12192000"/>
            <a:gd name="connsiteY13562" fmla="*/ 2913368 h 6858000"/>
            <a:gd name="connsiteX13563" fmla="*/ 8430123 w 12192000"/>
            <a:gd name="connsiteY13563" fmla="*/ 2885466 h 6858000"/>
            <a:gd name="connsiteX13564" fmla="*/ 8401892 w 12192000"/>
            <a:gd name="connsiteY13564" fmla="*/ 2857565 h 6858000"/>
            <a:gd name="connsiteX13565" fmla="*/ 8481880 w 12192000"/>
            <a:gd name="connsiteY13565" fmla="*/ 2857565 h 6858000"/>
            <a:gd name="connsiteX13566" fmla="*/ 8456001 w 12192000"/>
            <a:gd name="connsiteY13566" fmla="*/ 2885466 h 6858000"/>
            <a:gd name="connsiteX13567" fmla="*/ 8481880 w 12192000"/>
            <a:gd name="connsiteY13567" fmla="*/ 2913368 h 6858000"/>
            <a:gd name="connsiteX13568" fmla="*/ 8510111 w 12192000"/>
            <a:gd name="connsiteY13568" fmla="*/ 2885466 h 6858000"/>
            <a:gd name="connsiteX13569" fmla="*/ 8481880 w 12192000"/>
            <a:gd name="connsiteY13569" fmla="*/ 2857565 h 6858000"/>
            <a:gd name="connsiteX13570" fmla="*/ 8564221 w 12192000"/>
            <a:gd name="connsiteY13570" fmla="*/ 2857565 h 6858000"/>
            <a:gd name="connsiteX13571" fmla="*/ 8535990 w 12192000"/>
            <a:gd name="connsiteY13571" fmla="*/ 2885466 h 6858000"/>
            <a:gd name="connsiteX13572" fmla="*/ 8564221 w 12192000"/>
            <a:gd name="connsiteY13572" fmla="*/ 2913368 h 6858000"/>
            <a:gd name="connsiteX13573" fmla="*/ 8592452 w 12192000"/>
            <a:gd name="connsiteY13573" fmla="*/ 2885466 h 6858000"/>
            <a:gd name="connsiteX13574" fmla="*/ 8564221 w 12192000"/>
            <a:gd name="connsiteY13574" fmla="*/ 2857565 h 6858000"/>
            <a:gd name="connsiteX13575" fmla="*/ 8644209 w 12192000"/>
            <a:gd name="connsiteY13575" fmla="*/ 2857565 h 6858000"/>
            <a:gd name="connsiteX13576" fmla="*/ 8615978 w 12192000"/>
            <a:gd name="connsiteY13576" fmla="*/ 2885466 h 6858000"/>
            <a:gd name="connsiteX13577" fmla="*/ 8644209 w 12192000"/>
            <a:gd name="connsiteY13577" fmla="*/ 2913368 h 6858000"/>
            <a:gd name="connsiteX13578" fmla="*/ 8672440 w 12192000"/>
            <a:gd name="connsiteY13578" fmla="*/ 2885466 h 6858000"/>
            <a:gd name="connsiteX13579" fmla="*/ 8644209 w 12192000"/>
            <a:gd name="connsiteY13579" fmla="*/ 2857565 h 6858000"/>
            <a:gd name="connsiteX13580" fmla="*/ 9366458 w 12192000"/>
            <a:gd name="connsiteY13580" fmla="*/ 2857565 h 6858000"/>
            <a:gd name="connsiteX13581" fmla="*/ 9338227 w 12192000"/>
            <a:gd name="connsiteY13581" fmla="*/ 2885466 h 6858000"/>
            <a:gd name="connsiteX13582" fmla="*/ 9366458 w 12192000"/>
            <a:gd name="connsiteY13582" fmla="*/ 2913368 h 6858000"/>
            <a:gd name="connsiteX13583" fmla="*/ 9394690 w 12192000"/>
            <a:gd name="connsiteY13583" fmla="*/ 2885466 h 6858000"/>
            <a:gd name="connsiteX13584" fmla="*/ 9366458 w 12192000"/>
            <a:gd name="connsiteY13584" fmla="*/ 2857565 h 6858000"/>
            <a:gd name="connsiteX13585" fmla="*/ 9448798 w 12192000"/>
            <a:gd name="connsiteY13585" fmla="*/ 2857565 h 6858000"/>
            <a:gd name="connsiteX13586" fmla="*/ 9420567 w 12192000"/>
            <a:gd name="connsiteY13586" fmla="*/ 2885466 h 6858000"/>
            <a:gd name="connsiteX13587" fmla="*/ 9448798 w 12192000"/>
            <a:gd name="connsiteY13587" fmla="*/ 2913368 h 6858000"/>
            <a:gd name="connsiteX13588" fmla="*/ 9474677 w 12192000"/>
            <a:gd name="connsiteY13588" fmla="*/ 2885466 h 6858000"/>
            <a:gd name="connsiteX13589" fmla="*/ 9448798 w 12192000"/>
            <a:gd name="connsiteY13589" fmla="*/ 2857565 h 6858000"/>
            <a:gd name="connsiteX13590" fmla="*/ 9528787 w 12192000"/>
            <a:gd name="connsiteY13590" fmla="*/ 2857565 h 6858000"/>
            <a:gd name="connsiteX13591" fmla="*/ 9500556 w 12192000"/>
            <a:gd name="connsiteY13591" fmla="*/ 2885466 h 6858000"/>
            <a:gd name="connsiteX13592" fmla="*/ 9528787 w 12192000"/>
            <a:gd name="connsiteY13592" fmla="*/ 2913368 h 6858000"/>
            <a:gd name="connsiteX13593" fmla="*/ 9557018 w 12192000"/>
            <a:gd name="connsiteY13593" fmla="*/ 2885466 h 6858000"/>
            <a:gd name="connsiteX13594" fmla="*/ 9528787 w 12192000"/>
            <a:gd name="connsiteY13594" fmla="*/ 2857565 h 6858000"/>
            <a:gd name="connsiteX13595" fmla="*/ 9611129 w 12192000"/>
            <a:gd name="connsiteY13595" fmla="*/ 2857565 h 6858000"/>
            <a:gd name="connsiteX13596" fmla="*/ 9582898 w 12192000"/>
            <a:gd name="connsiteY13596" fmla="*/ 2885466 h 6858000"/>
            <a:gd name="connsiteX13597" fmla="*/ 9611129 w 12192000"/>
            <a:gd name="connsiteY13597" fmla="*/ 2913368 h 6858000"/>
            <a:gd name="connsiteX13598" fmla="*/ 9637007 w 12192000"/>
            <a:gd name="connsiteY13598" fmla="*/ 2885466 h 6858000"/>
            <a:gd name="connsiteX13599" fmla="*/ 9611129 w 12192000"/>
            <a:gd name="connsiteY13599" fmla="*/ 2857565 h 6858000"/>
            <a:gd name="connsiteX13600" fmla="*/ 9688765 w 12192000"/>
            <a:gd name="connsiteY13600" fmla="*/ 2857565 h 6858000"/>
            <a:gd name="connsiteX13601" fmla="*/ 9662886 w 12192000"/>
            <a:gd name="connsiteY13601" fmla="*/ 2885466 h 6858000"/>
            <a:gd name="connsiteX13602" fmla="*/ 9688765 w 12192000"/>
            <a:gd name="connsiteY13602" fmla="*/ 2913368 h 6858000"/>
            <a:gd name="connsiteX13603" fmla="*/ 9716995 w 12192000"/>
            <a:gd name="connsiteY13603" fmla="*/ 2885466 h 6858000"/>
            <a:gd name="connsiteX13604" fmla="*/ 9688765 w 12192000"/>
            <a:gd name="connsiteY13604" fmla="*/ 2857565 h 6858000"/>
            <a:gd name="connsiteX13605" fmla="*/ 10171046 w 12192000"/>
            <a:gd name="connsiteY13605" fmla="*/ 2857565 h 6858000"/>
            <a:gd name="connsiteX13606" fmla="*/ 10142815 w 12192000"/>
            <a:gd name="connsiteY13606" fmla="*/ 2885466 h 6858000"/>
            <a:gd name="connsiteX13607" fmla="*/ 10171046 w 12192000"/>
            <a:gd name="connsiteY13607" fmla="*/ 2913368 h 6858000"/>
            <a:gd name="connsiteX13608" fmla="*/ 10199277 w 12192000"/>
            <a:gd name="connsiteY13608" fmla="*/ 2885466 h 6858000"/>
            <a:gd name="connsiteX13609" fmla="*/ 10171046 w 12192000"/>
            <a:gd name="connsiteY13609" fmla="*/ 2857565 h 6858000"/>
            <a:gd name="connsiteX13610" fmla="*/ 10251036 w 12192000"/>
            <a:gd name="connsiteY13610" fmla="*/ 2857565 h 6858000"/>
            <a:gd name="connsiteX13611" fmla="*/ 10225157 w 12192000"/>
            <a:gd name="connsiteY13611" fmla="*/ 2885466 h 6858000"/>
            <a:gd name="connsiteX13612" fmla="*/ 10251036 w 12192000"/>
            <a:gd name="connsiteY13612" fmla="*/ 2913368 h 6858000"/>
            <a:gd name="connsiteX13613" fmla="*/ 10279266 w 12192000"/>
            <a:gd name="connsiteY13613" fmla="*/ 2885466 h 6858000"/>
            <a:gd name="connsiteX13614" fmla="*/ 10251036 w 12192000"/>
            <a:gd name="connsiteY13614" fmla="*/ 2857565 h 6858000"/>
            <a:gd name="connsiteX13615" fmla="*/ 11135613 w 12192000"/>
            <a:gd name="connsiteY13615" fmla="*/ 2857565 h 6858000"/>
            <a:gd name="connsiteX13616" fmla="*/ 11107382 w 12192000"/>
            <a:gd name="connsiteY13616" fmla="*/ 2885466 h 6858000"/>
            <a:gd name="connsiteX13617" fmla="*/ 11135613 w 12192000"/>
            <a:gd name="connsiteY13617" fmla="*/ 2913368 h 6858000"/>
            <a:gd name="connsiteX13618" fmla="*/ 11163845 w 12192000"/>
            <a:gd name="connsiteY13618" fmla="*/ 2885466 h 6858000"/>
            <a:gd name="connsiteX13619" fmla="*/ 11135613 w 12192000"/>
            <a:gd name="connsiteY13619" fmla="*/ 2857565 h 6858000"/>
            <a:gd name="connsiteX13620" fmla="*/ 2212204 w 12192000"/>
            <a:gd name="connsiteY13620" fmla="*/ 2936619 h 6858000"/>
            <a:gd name="connsiteX13621" fmla="*/ 2183973 w 12192000"/>
            <a:gd name="connsiteY13621" fmla="*/ 2964520 h 6858000"/>
            <a:gd name="connsiteX13622" fmla="*/ 2212204 w 12192000"/>
            <a:gd name="connsiteY13622" fmla="*/ 2992422 h 6858000"/>
            <a:gd name="connsiteX13623" fmla="*/ 2240436 w 12192000"/>
            <a:gd name="connsiteY13623" fmla="*/ 2964520 h 6858000"/>
            <a:gd name="connsiteX13624" fmla="*/ 2212204 w 12192000"/>
            <a:gd name="connsiteY13624" fmla="*/ 2936619 h 6858000"/>
            <a:gd name="connsiteX13625" fmla="*/ 2294544 w 12192000"/>
            <a:gd name="connsiteY13625" fmla="*/ 2936619 h 6858000"/>
            <a:gd name="connsiteX13626" fmla="*/ 2266313 w 12192000"/>
            <a:gd name="connsiteY13626" fmla="*/ 2964520 h 6858000"/>
            <a:gd name="connsiteX13627" fmla="*/ 2294544 w 12192000"/>
            <a:gd name="connsiteY13627" fmla="*/ 2992422 h 6858000"/>
            <a:gd name="connsiteX13628" fmla="*/ 2320423 w 12192000"/>
            <a:gd name="connsiteY13628" fmla="*/ 2964520 h 6858000"/>
            <a:gd name="connsiteX13629" fmla="*/ 2294544 w 12192000"/>
            <a:gd name="connsiteY13629" fmla="*/ 2936619 h 6858000"/>
            <a:gd name="connsiteX13630" fmla="*/ 2774474 w 12192000"/>
            <a:gd name="connsiteY13630" fmla="*/ 2936619 h 6858000"/>
            <a:gd name="connsiteX13631" fmla="*/ 2748595 w 12192000"/>
            <a:gd name="connsiteY13631" fmla="*/ 2964520 h 6858000"/>
            <a:gd name="connsiteX13632" fmla="*/ 2774474 w 12192000"/>
            <a:gd name="connsiteY13632" fmla="*/ 2992422 h 6858000"/>
            <a:gd name="connsiteX13633" fmla="*/ 2802705 w 12192000"/>
            <a:gd name="connsiteY13633" fmla="*/ 2964520 h 6858000"/>
            <a:gd name="connsiteX13634" fmla="*/ 2774474 w 12192000"/>
            <a:gd name="connsiteY13634" fmla="*/ 2936619 h 6858000"/>
            <a:gd name="connsiteX13635" fmla="*/ 2854463 w 12192000"/>
            <a:gd name="connsiteY13635" fmla="*/ 2936619 h 6858000"/>
            <a:gd name="connsiteX13636" fmla="*/ 2828585 w 12192000"/>
            <a:gd name="connsiteY13636" fmla="*/ 2964520 h 6858000"/>
            <a:gd name="connsiteX13637" fmla="*/ 2854463 w 12192000"/>
            <a:gd name="connsiteY13637" fmla="*/ 2992422 h 6858000"/>
            <a:gd name="connsiteX13638" fmla="*/ 2882694 w 12192000"/>
            <a:gd name="connsiteY13638" fmla="*/ 2964520 h 6858000"/>
            <a:gd name="connsiteX13639" fmla="*/ 2854463 w 12192000"/>
            <a:gd name="connsiteY13639" fmla="*/ 2936619 h 6858000"/>
            <a:gd name="connsiteX13640" fmla="*/ 4945924 w 12192000"/>
            <a:gd name="connsiteY13640" fmla="*/ 2936619 h 6858000"/>
            <a:gd name="connsiteX13641" fmla="*/ 4920045 w 12192000"/>
            <a:gd name="connsiteY13641" fmla="*/ 2964520 h 6858000"/>
            <a:gd name="connsiteX13642" fmla="*/ 4945924 w 12192000"/>
            <a:gd name="connsiteY13642" fmla="*/ 2992422 h 6858000"/>
            <a:gd name="connsiteX13643" fmla="*/ 4974155 w 12192000"/>
            <a:gd name="connsiteY13643" fmla="*/ 2964520 h 6858000"/>
            <a:gd name="connsiteX13644" fmla="*/ 4945924 w 12192000"/>
            <a:gd name="connsiteY13644" fmla="*/ 2936619 h 6858000"/>
            <a:gd name="connsiteX13645" fmla="*/ 5025911 w 12192000"/>
            <a:gd name="connsiteY13645" fmla="*/ 2936619 h 6858000"/>
            <a:gd name="connsiteX13646" fmla="*/ 4997680 w 12192000"/>
            <a:gd name="connsiteY13646" fmla="*/ 2964520 h 6858000"/>
            <a:gd name="connsiteX13647" fmla="*/ 5025911 w 12192000"/>
            <a:gd name="connsiteY13647" fmla="*/ 2992422 h 6858000"/>
            <a:gd name="connsiteX13648" fmla="*/ 5054142 w 12192000"/>
            <a:gd name="connsiteY13648" fmla="*/ 2964520 h 6858000"/>
            <a:gd name="connsiteX13649" fmla="*/ 5025911 w 12192000"/>
            <a:gd name="connsiteY13649" fmla="*/ 2936619 h 6858000"/>
            <a:gd name="connsiteX13650" fmla="*/ 5105901 w 12192000"/>
            <a:gd name="connsiteY13650" fmla="*/ 2936619 h 6858000"/>
            <a:gd name="connsiteX13651" fmla="*/ 5077670 w 12192000"/>
            <a:gd name="connsiteY13651" fmla="*/ 2964520 h 6858000"/>
            <a:gd name="connsiteX13652" fmla="*/ 5105901 w 12192000"/>
            <a:gd name="connsiteY13652" fmla="*/ 2992422 h 6858000"/>
            <a:gd name="connsiteX13653" fmla="*/ 5134133 w 12192000"/>
            <a:gd name="connsiteY13653" fmla="*/ 2964520 h 6858000"/>
            <a:gd name="connsiteX13654" fmla="*/ 5105901 w 12192000"/>
            <a:gd name="connsiteY13654" fmla="*/ 2936619 h 6858000"/>
            <a:gd name="connsiteX13655" fmla="*/ 5185888 w 12192000"/>
            <a:gd name="connsiteY13655" fmla="*/ 2936619 h 6858000"/>
            <a:gd name="connsiteX13656" fmla="*/ 5157657 w 12192000"/>
            <a:gd name="connsiteY13656" fmla="*/ 2964520 h 6858000"/>
            <a:gd name="connsiteX13657" fmla="*/ 5185888 w 12192000"/>
            <a:gd name="connsiteY13657" fmla="*/ 2992422 h 6858000"/>
            <a:gd name="connsiteX13658" fmla="*/ 5214119 w 12192000"/>
            <a:gd name="connsiteY13658" fmla="*/ 2964520 h 6858000"/>
            <a:gd name="connsiteX13659" fmla="*/ 5185888 w 12192000"/>
            <a:gd name="connsiteY13659" fmla="*/ 2936619 h 6858000"/>
            <a:gd name="connsiteX13660" fmla="*/ 5268230 w 12192000"/>
            <a:gd name="connsiteY13660" fmla="*/ 2936619 h 6858000"/>
            <a:gd name="connsiteX13661" fmla="*/ 5239999 w 12192000"/>
            <a:gd name="connsiteY13661" fmla="*/ 2964520 h 6858000"/>
            <a:gd name="connsiteX13662" fmla="*/ 5268230 w 12192000"/>
            <a:gd name="connsiteY13662" fmla="*/ 2992422 h 6858000"/>
            <a:gd name="connsiteX13663" fmla="*/ 5294108 w 12192000"/>
            <a:gd name="connsiteY13663" fmla="*/ 2964520 h 6858000"/>
            <a:gd name="connsiteX13664" fmla="*/ 5268230 w 12192000"/>
            <a:gd name="connsiteY13664" fmla="*/ 2936619 h 6858000"/>
            <a:gd name="connsiteX13665" fmla="*/ 5348219 w 12192000"/>
            <a:gd name="connsiteY13665" fmla="*/ 2936619 h 6858000"/>
            <a:gd name="connsiteX13666" fmla="*/ 5322340 w 12192000"/>
            <a:gd name="connsiteY13666" fmla="*/ 2964520 h 6858000"/>
            <a:gd name="connsiteX13667" fmla="*/ 5348219 w 12192000"/>
            <a:gd name="connsiteY13667" fmla="*/ 2992422 h 6858000"/>
            <a:gd name="connsiteX13668" fmla="*/ 5376449 w 12192000"/>
            <a:gd name="connsiteY13668" fmla="*/ 2964520 h 6858000"/>
            <a:gd name="connsiteX13669" fmla="*/ 5348219 w 12192000"/>
            <a:gd name="connsiteY13669" fmla="*/ 2936619 h 6858000"/>
            <a:gd name="connsiteX13670" fmla="*/ 5428206 w 12192000"/>
            <a:gd name="connsiteY13670" fmla="*/ 2936619 h 6858000"/>
            <a:gd name="connsiteX13671" fmla="*/ 5399975 w 12192000"/>
            <a:gd name="connsiteY13671" fmla="*/ 2964520 h 6858000"/>
            <a:gd name="connsiteX13672" fmla="*/ 5428206 w 12192000"/>
            <a:gd name="connsiteY13672" fmla="*/ 2992422 h 6858000"/>
            <a:gd name="connsiteX13673" fmla="*/ 5456437 w 12192000"/>
            <a:gd name="connsiteY13673" fmla="*/ 2964520 h 6858000"/>
            <a:gd name="connsiteX13674" fmla="*/ 5428206 w 12192000"/>
            <a:gd name="connsiteY13674" fmla="*/ 2936619 h 6858000"/>
            <a:gd name="connsiteX13675" fmla="*/ 5508195 w 12192000"/>
            <a:gd name="connsiteY13675" fmla="*/ 2936619 h 6858000"/>
            <a:gd name="connsiteX13676" fmla="*/ 5482316 w 12192000"/>
            <a:gd name="connsiteY13676" fmla="*/ 2964520 h 6858000"/>
            <a:gd name="connsiteX13677" fmla="*/ 5508195 w 12192000"/>
            <a:gd name="connsiteY13677" fmla="*/ 2992422 h 6858000"/>
            <a:gd name="connsiteX13678" fmla="*/ 5536426 w 12192000"/>
            <a:gd name="connsiteY13678" fmla="*/ 2964520 h 6858000"/>
            <a:gd name="connsiteX13679" fmla="*/ 5508195 w 12192000"/>
            <a:gd name="connsiteY13679" fmla="*/ 2936619 h 6858000"/>
            <a:gd name="connsiteX13680" fmla="*/ 5588183 w 12192000"/>
            <a:gd name="connsiteY13680" fmla="*/ 2936619 h 6858000"/>
            <a:gd name="connsiteX13681" fmla="*/ 5559952 w 12192000"/>
            <a:gd name="connsiteY13681" fmla="*/ 2964520 h 6858000"/>
            <a:gd name="connsiteX13682" fmla="*/ 5588183 w 12192000"/>
            <a:gd name="connsiteY13682" fmla="*/ 2992422 h 6858000"/>
            <a:gd name="connsiteX13683" fmla="*/ 5616414 w 12192000"/>
            <a:gd name="connsiteY13683" fmla="*/ 2964520 h 6858000"/>
            <a:gd name="connsiteX13684" fmla="*/ 5588183 w 12192000"/>
            <a:gd name="connsiteY13684" fmla="*/ 2936619 h 6858000"/>
            <a:gd name="connsiteX13685" fmla="*/ 5668172 w 12192000"/>
            <a:gd name="connsiteY13685" fmla="*/ 2936619 h 6858000"/>
            <a:gd name="connsiteX13686" fmla="*/ 5642294 w 12192000"/>
            <a:gd name="connsiteY13686" fmla="*/ 2964520 h 6858000"/>
            <a:gd name="connsiteX13687" fmla="*/ 5668172 w 12192000"/>
            <a:gd name="connsiteY13687" fmla="*/ 2992422 h 6858000"/>
            <a:gd name="connsiteX13688" fmla="*/ 5696403 w 12192000"/>
            <a:gd name="connsiteY13688" fmla="*/ 2964520 h 6858000"/>
            <a:gd name="connsiteX13689" fmla="*/ 5668172 w 12192000"/>
            <a:gd name="connsiteY13689" fmla="*/ 2936619 h 6858000"/>
            <a:gd name="connsiteX13690" fmla="*/ 5750512 w 12192000"/>
            <a:gd name="connsiteY13690" fmla="*/ 2936619 h 6858000"/>
            <a:gd name="connsiteX13691" fmla="*/ 5722281 w 12192000"/>
            <a:gd name="connsiteY13691" fmla="*/ 2964520 h 6858000"/>
            <a:gd name="connsiteX13692" fmla="*/ 5750512 w 12192000"/>
            <a:gd name="connsiteY13692" fmla="*/ 2992422 h 6858000"/>
            <a:gd name="connsiteX13693" fmla="*/ 5778743 w 12192000"/>
            <a:gd name="connsiteY13693" fmla="*/ 2964520 h 6858000"/>
            <a:gd name="connsiteX13694" fmla="*/ 5750512 w 12192000"/>
            <a:gd name="connsiteY13694" fmla="*/ 2936619 h 6858000"/>
            <a:gd name="connsiteX13695" fmla="*/ 5832854 w 12192000"/>
            <a:gd name="connsiteY13695" fmla="*/ 2936619 h 6858000"/>
            <a:gd name="connsiteX13696" fmla="*/ 5804623 w 12192000"/>
            <a:gd name="connsiteY13696" fmla="*/ 2964520 h 6858000"/>
            <a:gd name="connsiteX13697" fmla="*/ 5832854 w 12192000"/>
            <a:gd name="connsiteY13697" fmla="*/ 2992422 h 6858000"/>
            <a:gd name="connsiteX13698" fmla="*/ 5858732 w 12192000"/>
            <a:gd name="connsiteY13698" fmla="*/ 2964520 h 6858000"/>
            <a:gd name="connsiteX13699" fmla="*/ 5832854 w 12192000"/>
            <a:gd name="connsiteY13699" fmla="*/ 2936619 h 6858000"/>
            <a:gd name="connsiteX13700" fmla="*/ 5910489 w 12192000"/>
            <a:gd name="connsiteY13700" fmla="*/ 2936619 h 6858000"/>
            <a:gd name="connsiteX13701" fmla="*/ 5882258 w 12192000"/>
            <a:gd name="connsiteY13701" fmla="*/ 2964520 h 6858000"/>
            <a:gd name="connsiteX13702" fmla="*/ 5910489 w 12192000"/>
            <a:gd name="connsiteY13702" fmla="*/ 2992422 h 6858000"/>
            <a:gd name="connsiteX13703" fmla="*/ 5938720 w 12192000"/>
            <a:gd name="connsiteY13703" fmla="*/ 2964520 h 6858000"/>
            <a:gd name="connsiteX13704" fmla="*/ 5910489 w 12192000"/>
            <a:gd name="connsiteY13704" fmla="*/ 2936619 h 6858000"/>
            <a:gd name="connsiteX13705" fmla="*/ 5992830 w 12192000"/>
            <a:gd name="connsiteY13705" fmla="*/ 2936619 h 6858000"/>
            <a:gd name="connsiteX13706" fmla="*/ 5964599 w 12192000"/>
            <a:gd name="connsiteY13706" fmla="*/ 2964520 h 6858000"/>
            <a:gd name="connsiteX13707" fmla="*/ 5992830 w 12192000"/>
            <a:gd name="connsiteY13707" fmla="*/ 2992422 h 6858000"/>
            <a:gd name="connsiteX13708" fmla="*/ 6018709 w 12192000"/>
            <a:gd name="connsiteY13708" fmla="*/ 2964520 h 6858000"/>
            <a:gd name="connsiteX13709" fmla="*/ 5992830 w 12192000"/>
            <a:gd name="connsiteY13709" fmla="*/ 2936619 h 6858000"/>
            <a:gd name="connsiteX13710" fmla="*/ 6070466 w 12192000"/>
            <a:gd name="connsiteY13710" fmla="*/ 2936619 h 6858000"/>
            <a:gd name="connsiteX13711" fmla="*/ 6042235 w 12192000"/>
            <a:gd name="connsiteY13711" fmla="*/ 2964520 h 6858000"/>
            <a:gd name="connsiteX13712" fmla="*/ 6070466 w 12192000"/>
            <a:gd name="connsiteY13712" fmla="*/ 2992422 h 6858000"/>
            <a:gd name="connsiteX13713" fmla="*/ 6098697 w 12192000"/>
            <a:gd name="connsiteY13713" fmla="*/ 2964520 h 6858000"/>
            <a:gd name="connsiteX13714" fmla="*/ 6070466 w 12192000"/>
            <a:gd name="connsiteY13714" fmla="*/ 2936619 h 6858000"/>
            <a:gd name="connsiteX13715" fmla="*/ 6150454 w 12192000"/>
            <a:gd name="connsiteY13715" fmla="*/ 2936619 h 6858000"/>
            <a:gd name="connsiteX13716" fmla="*/ 6122223 w 12192000"/>
            <a:gd name="connsiteY13716" fmla="*/ 2964520 h 6858000"/>
            <a:gd name="connsiteX13717" fmla="*/ 6150454 w 12192000"/>
            <a:gd name="connsiteY13717" fmla="*/ 2992422 h 6858000"/>
            <a:gd name="connsiteX13718" fmla="*/ 6178685 w 12192000"/>
            <a:gd name="connsiteY13718" fmla="*/ 2964520 h 6858000"/>
            <a:gd name="connsiteX13719" fmla="*/ 6150454 w 12192000"/>
            <a:gd name="connsiteY13719" fmla="*/ 2936619 h 6858000"/>
            <a:gd name="connsiteX13720" fmla="*/ 6232796 w 12192000"/>
            <a:gd name="connsiteY13720" fmla="*/ 2936619 h 6858000"/>
            <a:gd name="connsiteX13721" fmla="*/ 6206918 w 12192000"/>
            <a:gd name="connsiteY13721" fmla="*/ 2964520 h 6858000"/>
            <a:gd name="connsiteX13722" fmla="*/ 6232796 w 12192000"/>
            <a:gd name="connsiteY13722" fmla="*/ 2992422 h 6858000"/>
            <a:gd name="connsiteX13723" fmla="*/ 6261027 w 12192000"/>
            <a:gd name="connsiteY13723" fmla="*/ 2964520 h 6858000"/>
            <a:gd name="connsiteX13724" fmla="*/ 6232796 w 12192000"/>
            <a:gd name="connsiteY13724" fmla="*/ 2936619 h 6858000"/>
            <a:gd name="connsiteX13725" fmla="*/ 6312785 w 12192000"/>
            <a:gd name="connsiteY13725" fmla="*/ 2936619 h 6858000"/>
            <a:gd name="connsiteX13726" fmla="*/ 6286906 w 12192000"/>
            <a:gd name="connsiteY13726" fmla="*/ 2964520 h 6858000"/>
            <a:gd name="connsiteX13727" fmla="*/ 6312785 w 12192000"/>
            <a:gd name="connsiteY13727" fmla="*/ 2992422 h 6858000"/>
            <a:gd name="connsiteX13728" fmla="*/ 6341015 w 12192000"/>
            <a:gd name="connsiteY13728" fmla="*/ 2964520 h 6858000"/>
            <a:gd name="connsiteX13729" fmla="*/ 6312785 w 12192000"/>
            <a:gd name="connsiteY13729" fmla="*/ 2936619 h 6858000"/>
            <a:gd name="connsiteX13730" fmla="*/ 6392773 w 12192000"/>
            <a:gd name="connsiteY13730" fmla="*/ 2936619 h 6858000"/>
            <a:gd name="connsiteX13731" fmla="*/ 6366894 w 12192000"/>
            <a:gd name="connsiteY13731" fmla="*/ 2964520 h 6858000"/>
            <a:gd name="connsiteX13732" fmla="*/ 6392773 w 12192000"/>
            <a:gd name="connsiteY13732" fmla="*/ 2992422 h 6858000"/>
            <a:gd name="connsiteX13733" fmla="*/ 6421003 w 12192000"/>
            <a:gd name="connsiteY13733" fmla="*/ 2964520 h 6858000"/>
            <a:gd name="connsiteX13734" fmla="*/ 6392773 w 12192000"/>
            <a:gd name="connsiteY13734" fmla="*/ 2936619 h 6858000"/>
            <a:gd name="connsiteX13735" fmla="*/ 6472761 w 12192000"/>
            <a:gd name="connsiteY13735" fmla="*/ 2936619 h 6858000"/>
            <a:gd name="connsiteX13736" fmla="*/ 6444530 w 12192000"/>
            <a:gd name="connsiteY13736" fmla="*/ 2964520 h 6858000"/>
            <a:gd name="connsiteX13737" fmla="*/ 6472761 w 12192000"/>
            <a:gd name="connsiteY13737" fmla="*/ 2992422 h 6858000"/>
            <a:gd name="connsiteX13738" fmla="*/ 6500993 w 12192000"/>
            <a:gd name="connsiteY13738" fmla="*/ 2964520 h 6858000"/>
            <a:gd name="connsiteX13739" fmla="*/ 6472761 w 12192000"/>
            <a:gd name="connsiteY13739" fmla="*/ 2936619 h 6858000"/>
            <a:gd name="connsiteX13740" fmla="*/ 6552749 w 12192000"/>
            <a:gd name="connsiteY13740" fmla="*/ 2936619 h 6858000"/>
            <a:gd name="connsiteX13741" fmla="*/ 6524518 w 12192000"/>
            <a:gd name="connsiteY13741" fmla="*/ 2964520 h 6858000"/>
            <a:gd name="connsiteX13742" fmla="*/ 6552749 w 12192000"/>
            <a:gd name="connsiteY13742" fmla="*/ 2992422 h 6858000"/>
            <a:gd name="connsiteX13743" fmla="*/ 6580980 w 12192000"/>
            <a:gd name="connsiteY13743" fmla="*/ 2964520 h 6858000"/>
            <a:gd name="connsiteX13744" fmla="*/ 6552749 w 12192000"/>
            <a:gd name="connsiteY13744" fmla="*/ 2936619 h 6858000"/>
            <a:gd name="connsiteX13745" fmla="*/ 6632737 w 12192000"/>
            <a:gd name="connsiteY13745" fmla="*/ 2936619 h 6858000"/>
            <a:gd name="connsiteX13746" fmla="*/ 6604506 w 12192000"/>
            <a:gd name="connsiteY13746" fmla="*/ 2964520 h 6858000"/>
            <a:gd name="connsiteX13747" fmla="*/ 6632737 w 12192000"/>
            <a:gd name="connsiteY13747" fmla="*/ 2992422 h 6858000"/>
            <a:gd name="connsiteX13748" fmla="*/ 6660968 w 12192000"/>
            <a:gd name="connsiteY13748" fmla="*/ 2964520 h 6858000"/>
            <a:gd name="connsiteX13749" fmla="*/ 6632737 w 12192000"/>
            <a:gd name="connsiteY13749" fmla="*/ 2936619 h 6858000"/>
            <a:gd name="connsiteX13750" fmla="*/ 6715078 w 12192000"/>
            <a:gd name="connsiteY13750" fmla="*/ 2936619 h 6858000"/>
            <a:gd name="connsiteX13751" fmla="*/ 6686847 w 12192000"/>
            <a:gd name="connsiteY13751" fmla="*/ 2964520 h 6858000"/>
            <a:gd name="connsiteX13752" fmla="*/ 6715078 w 12192000"/>
            <a:gd name="connsiteY13752" fmla="*/ 2992422 h 6858000"/>
            <a:gd name="connsiteX13753" fmla="*/ 6743309 w 12192000"/>
            <a:gd name="connsiteY13753" fmla="*/ 2964520 h 6858000"/>
            <a:gd name="connsiteX13754" fmla="*/ 6715078 w 12192000"/>
            <a:gd name="connsiteY13754" fmla="*/ 2936619 h 6858000"/>
            <a:gd name="connsiteX13755" fmla="*/ 6795066 w 12192000"/>
            <a:gd name="connsiteY13755" fmla="*/ 2936619 h 6858000"/>
            <a:gd name="connsiteX13756" fmla="*/ 6766835 w 12192000"/>
            <a:gd name="connsiteY13756" fmla="*/ 2964520 h 6858000"/>
            <a:gd name="connsiteX13757" fmla="*/ 6795066 w 12192000"/>
            <a:gd name="connsiteY13757" fmla="*/ 2992422 h 6858000"/>
            <a:gd name="connsiteX13758" fmla="*/ 6823297 w 12192000"/>
            <a:gd name="connsiteY13758" fmla="*/ 2964520 h 6858000"/>
            <a:gd name="connsiteX13759" fmla="*/ 6795066 w 12192000"/>
            <a:gd name="connsiteY13759" fmla="*/ 2936619 h 6858000"/>
            <a:gd name="connsiteX13760" fmla="*/ 6875054 w 12192000"/>
            <a:gd name="connsiteY13760" fmla="*/ 2936619 h 6858000"/>
            <a:gd name="connsiteX13761" fmla="*/ 6846823 w 12192000"/>
            <a:gd name="connsiteY13761" fmla="*/ 2964520 h 6858000"/>
            <a:gd name="connsiteX13762" fmla="*/ 6875054 w 12192000"/>
            <a:gd name="connsiteY13762" fmla="*/ 2992422 h 6858000"/>
            <a:gd name="connsiteX13763" fmla="*/ 6903285 w 12192000"/>
            <a:gd name="connsiteY13763" fmla="*/ 2964520 h 6858000"/>
            <a:gd name="connsiteX13764" fmla="*/ 6875054 w 12192000"/>
            <a:gd name="connsiteY13764" fmla="*/ 2936619 h 6858000"/>
            <a:gd name="connsiteX13765" fmla="*/ 6955043 w 12192000"/>
            <a:gd name="connsiteY13765" fmla="*/ 2936619 h 6858000"/>
            <a:gd name="connsiteX13766" fmla="*/ 6926812 w 12192000"/>
            <a:gd name="connsiteY13766" fmla="*/ 2964520 h 6858000"/>
            <a:gd name="connsiteX13767" fmla="*/ 6955043 w 12192000"/>
            <a:gd name="connsiteY13767" fmla="*/ 2992422 h 6858000"/>
            <a:gd name="connsiteX13768" fmla="*/ 6983275 w 12192000"/>
            <a:gd name="connsiteY13768" fmla="*/ 2964520 h 6858000"/>
            <a:gd name="connsiteX13769" fmla="*/ 6955043 w 12192000"/>
            <a:gd name="connsiteY13769" fmla="*/ 2936619 h 6858000"/>
            <a:gd name="connsiteX13770" fmla="*/ 7035031 w 12192000"/>
            <a:gd name="connsiteY13770" fmla="*/ 2936619 h 6858000"/>
            <a:gd name="connsiteX13771" fmla="*/ 7009152 w 12192000"/>
            <a:gd name="connsiteY13771" fmla="*/ 2964520 h 6858000"/>
            <a:gd name="connsiteX13772" fmla="*/ 7035031 w 12192000"/>
            <a:gd name="connsiteY13772" fmla="*/ 2992422 h 6858000"/>
            <a:gd name="connsiteX13773" fmla="*/ 7063262 w 12192000"/>
            <a:gd name="connsiteY13773" fmla="*/ 2964520 h 6858000"/>
            <a:gd name="connsiteX13774" fmla="*/ 7035031 w 12192000"/>
            <a:gd name="connsiteY13774" fmla="*/ 2936619 h 6858000"/>
            <a:gd name="connsiteX13775" fmla="*/ 7115020 w 12192000"/>
            <a:gd name="connsiteY13775" fmla="*/ 2936619 h 6858000"/>
            <a:gd name="connsiteX13776" fmla="*/ 7089142 w 12192000"/>
            <a:gd name="connsiteY13776" fmla="*/ 2964520 h 6858000"/>
            <a:gd name="connsiteX13777" fmla="*/ 7115020 w 12192000"/>
            <a:gd name="connsiteY13777" fmla="*/ 2992422 h 6858000"/>
            <a:gd name="connsiteX13778" fmla="*/ 7143251 w 12192000"/>
            <a:gd name="connsiteY13778" fmla="*/ 2964520 h 6858000"/>
            <a:gd name="connsiteX13779" fmla="*/ 7115020 w 12192000"/>
            <a:gd name="connsiteY13779" fmla="*/ 2936619 h 6858000"/>
            <a:gd name="connsiteX13780" fmla="*/ 7197361 w 12192000"/>
            <a:gd name="connsiteY13780" fmla="*/ 2936619 h 6858000"/>
            <a:gd name="connsiteX13781" fmla="*/ 7169130 w 12192000"/>
            <a:gd name="connsiteY13781" fmla="*/ 2964520 h 6858000"/>
            <a:gd name="connsiteX13782" fmla="*/ 7197361 w 12192000"/>
            <a:gd name="connsiteY13782" fmla="*/ 2992422 h 6858000"/>
            <a:gd name="connsiteX13783" fmla="*/ 7225592 w 12192000"/>
            <a:gd name="connsiteY13783" fmla="*/ 2964520 h 6858000"/>
            <a:gd name="connsiteX13784" fmla="*/ 7197361 w 12192000"/>
            <a:gd name="connsiteY13784" fmla="*/ 2936619 h 6858000"/>
            <a:gd name="connsiteX13785" fmla="*/ 7277349 w 12192000"/>
            <a:gd name="connsiteY13785" fmla="*/ 2936619 h 6858000"/>
            <a:gd name="connsiteX13786" fmla="*/ 7249118 w 12192000"/>
            <a:gd name="connsiteY13786" fmla="*/ 2964520 h 6858000"/>
            <a:gd name="connsiteX13787" fmla="*/ 7277349 w 12192000"/>
            <a:gd name="connsiteY13787" fmla="*/ 2992422 h 6858000"/>
            <a:gd name="connsiteX13788" fmla="*/ 7305580 w 12192000"/>
            <a:gd name="connsiteY13788" fmla="*/ 2964520 h 6858000"/>
            <a:gd name="connsiteX13789" fmla="*/ 7277349 w 12192000"/>
            <a:gd name="connsiteY13789" fmla="*/ 2936619 h 6858000"/>
            <a:gd name="connsiteX13790" fmla="*/ 7517314 w 12192000"/>
            <a:gd name="connsiteY13790" fmla="*/ 2936619 h 6858000"/>
            <a:gd name="connsiteX13791" fmla="*/ 7489083 w 12192000"/>
            <a:gd name="connsiteY13791" fmla="*/ 2964520 h 6858000"/>
            <a:gd name="connsiteX13792" fmla="*/ 7517314 w 12192000"/>
            <a:gd name="connsiteY13792" fmla="*/ 2992422 h 6858000"/>
            <a:gd name="connsiteX13793" fmla="*/ 7545545 w 12192000"/>
            <a:gd name="connsiteY13793" fmla="*/ 2964520 h 6858000"/>
            <a:gd name="connsiteX13794" fmla="*/ 7517314 w 12192000"/>
            <a:gd name="connsiteY13794" fmla="*/ 2936619 h 6858000"/>
            <a:gd name="connsiteX13795" fmla="*/ 7597303 w 12192000"/>
            <a:gd name="connsiteY13795" fmla="*/ 2936619 h 6858000"/>
            <a:gd name="connsiteX13796" fmla="*/ 7569072 w 12192000"/>
            <a:gd name="connsiteY13796" fmla="*/ 2964520 h 6858000"/>
            <a:gd name="connsiteX13797" fmla="*/ 7597303 w 12192000"/>
            <a:gd name="connsiteY13797" fmla="*/ 2992422 h 6858000"/>
            <a:gd name="connsiteX13798" fmla="*/ 7625534 w 12192000"/>
            <a:gd name="connsiteY13798" fmla="*/ 2964520 h 6858000"/>
            <a:gd name="connsiteX13799" fmla="*/ 7597303 w 12192000"/>
            <a:gd name="connsiteY13799" fmla="*/ 2936619 h 6858000"/>
            <a:gd name="connsiteX13800" fmla="*/ 8481880 w 12192000"/>
            <a:gd name="connsiteY13800" fmla="*/ 2936619 h 6858000"/>
            <a:gd name="connsiteX13801" fmla="*/ 8456001 w 12192000"/>
            <a:gd name="connsiteY13801" fmla="*/ 2964520 h 6858000"/>
            <a:gd name="connsiteX13802" fmla="*/ 8481880 w 12192000"/>
            <a:gd name="connsiteY13802" fmla="*/ 2992422 h 6858000"/>
            <a:gd name="connsiteX13803" fmla="*/ 8510111 w 12192000"/>
            <a:gd name="connsiteY13803" fmla="*/ 2964520 h 6858000"/>
            <a:gd name="connsiteX13804" fmla="*/ 8481880 w 12192000"/>
            <a:gd name="connsiteY13804" fmla="*/ 2936619 h 6858000"/>
            <a:gd name="connsiteX13805" fmla="*/ 8564221 w 12192000"/>
            <a:gd name="connsiteY13805" fmla="*/ 2936619 h 6858000"/>
            <a:gd name="connsiteX13806" fmla="*/ 8535990 w 12192000"/>
            <a:gd name="connsiteY13806" fmla="*/ 2964520 h 6858000"/>
            <a:gd name="connsiteX13807" fmla="*/ 8564221 w 12192000"/>
            <a:gd name="connsiteY13807" fmla="*/ 2992422 h 6858000"/>
            <a:gd name="connsiteX13808" fmla="*/ 8592452 w 12192000"/>
            <a:gd name="connsiteY13808" fmla="*/ 2964520 h 6858000"/>
            <a:gd name="connsiteX13809" fmla="*/ 8564221 w 12192000"/>
            <a:gd name="connsiteY13809" fmla="*/ 2936619 h 6858000"/>
            <a:gd name="connsiteX13810" fmla="*/ 8644209 w 12192000"/>
            <a:gd name="connsiteY13810" fmla="*/ 2936619 h 6858000"/>
            <a:gd name="connsiteX13811" fmla="*/ 8615978 w 12192000"/>
            <a:gd name="connsiteY13811" fmla="*/ 2964520 h 6858000"/>
            <a:gd name="connsiteX13812" fmla="*/ 8644209 w 12192000"/>
            <a:gd name="connsiteY13812" fmla="*/ 2992422 h 6858000"/>
            <a:gd name="connsiteX13813" fmla="*/ 8672440 w 12192000"/>
            <a:gd name="connsiteY13813" fmla="*/ 2964520 h 6858000"/>
            <a:gd name="connsiteX13814" fmla="*/ 8644209 w 12192000"/>
            <a:gd name="connsiteY13814" fmla="*/ 2936619 h 6858000"/>
            <a:gd name="connsiteX13815" fmla="*/ 9126492 w 12192000"/>
            <a:gd name="connsiteY13815" fmla="*/ 2936619 h 6858000"/>
            <a:gd name="connsiteX13816" fmla="*/ 9098261 w 12192000"/>
            <a:gd name="connsiteY13816" fmla="*/ 2964520 h 6858000"/>
            <a:gd name="connsiteX13817" fmla="*/ 9126492 w 12192000"/>
            <a:gd name="connsiteY13817" fmla="*/ 2992422 h 6858000"/>
            <a:gd name="connsiteX13818" fmla="*/ 9154723 w 12192000"/>
            <a:gd name="connsiteY13818" fmla="*/ 2964520 h 6858000"/>
            <a:gd name="connsiteX13819" fmla="*/ 9126492 w 12192000"/>
            <a:gd name="connsiteY13819" fmla="*/ 2936619 h 6858000"/>
            <a:gd name="connsiteX13820" fmla="*/ 9366458 w 12192000"/>
            <a:gd name="connsiteY13820" fmla="*/ 2936619 h 6858000"/>
            <a:gd name="connsiteX13821" fmla="*/ 9338227 w 12192000"/>
            <a:gd name="connsiteY13821" fmla="*/ 2964520 h 6858000"/>
            <a:gd name="connsiteX13822" fmla="*/ 9366458 w 12192000"/>
            <a:gd name="connsiteY13822" fmla="*/ 2992422 h 6858000"/>
            <a:gd name="connsiteX13823" fmla="*/ 9394690 w 12192000"/>
            <a:gd name="connsiteY13823" fmla="*/ 2964520 h 6858000"/>
            <a:gd name="connsiteX13824" fmla="*/ 9366458 w 12192000"/>
            <a:gd name="connsiteY13824" fmla="*/ 2936619 h 6858000"/>
            <a:gd name="connsiteX13825" fmla="*/ 9448798 w 12192000"/>
            <a:gd name="connsiteY13825" fmla="*/ 2936619 h 6858000"/>
            <a:gd name="connsiteX13826" fmla="*/ 9420567 w 12192000"/>
            <a:gd name="connsiteY13826" fmla="*/ 2964520 h 6858000"/>
            <a:gd name="connsiteX13827" fmla="*/ 9448798 w 12192000"/>
            <a:gd name="connsiteY13827" fmla="*/ 2992422 h 6858000"/>
            <a:gd name="connsiteX13828" fmla="*/ 9474677 w 12192000"/>
            <a:gd name="connsiteY13828" fmla="*/ 2964520 h 6858000"/>
            <a:gd name="connsiteX13829" fmla="*/ 9448798 w 12192000"/>
            <a:gd name="connsiteY13829" fmla="*/ 2936619 h 6858000"/>
            <a:gd name="connsiteX13830" fmla="*/ 9528787 w 12192000"/>
            <a:gd name="connsiteY13830" fmla="*/ 2936619 h 6858000"/>
            <a:gd name="connsiteX13831" fmla="*/ 9500556 w 12192000"/>
            <a:gd name="connsiteY13831" fmla="*/ 2964520 h 6858000"/>
            <a:gd name="connsiteX13832" fmla="*/ 9528787 w 12192000"/>
            <a:gd name="connsiteY13832" fmla="*/ 2992422 h 6858000"/>
            <a:gd name="connsiteX13833" fmla="*/ 9557018 w 12192000"/>
            <a:gd name="connsiteY13833" fmla="*/ 2964520 h 6858000"/>
            <a:gd name="connsiteX13834" fmla="*/ 9528787 w 12192000"/>
            <a:gd name="connsiteY13834" fmla="*/ 2936619 h 6858000"/>
            <a:gd name="connsiteX13835" fmla="*/ 9611129 w 12192000"/>
            <a:gd name="connsiteY13835" fmla="*/ 2936619 h 6858000"/>
            <a:gd name="connsiteX13836" fmla="*/ 9582898 w 12192000"/>
            <a:gd name="connsiteY13836" fmla="*/ 2964520 h 6858000"/>
            <a:gd name="connsiteX13837" fmla="*/ 9611129 w 12192000"/>
            <a:gd name="connsiteY13837" fmla="*/ 2992422 h 6858000"/>
            <a:gd name="connsiteX13838" fmla="*/ 9637007 w 12192000"/>
            <a:gd name="connsiteY13838" fmla="*/ 2964520 h 6858000"/>
            <a:gd name="connsiteX13839" fmla="*/ 9611129 w 12192000"/>
            <a:gd name="connsiteY13839" fmla="*/ 2936619 h 6858000"/>
            <a:gd name="connsiteX13840" fmla="*/ 9688765 w 12192000"/>
            <a:gd name="connsiteY13840" fmla="*/ 2936619 h 6858000"/>
            <a:gd name="connsiteX13841" fmla="*/ 9662886 w 12192000"/>
            <a:gd name="connsiteY13841" fmla="*/ 2964520 h 6858000"/>
            <a:gd name="connsiteX13842" fmla="*/ 9688765 w 12192000"/>
            <a:gd name="connsiteY13842" fmla="*/ 2992422 h 6858000"/>
            <a:gd name="connsiteX13843" fmla="*/ 9716995 w 12192000"/>
            <a:gd name="connsiteY13843" fmla="*/ 2964520 h 6858000"/>
            <a:gd name="connsiteX13844" fmla="*/ 9688765 w 12192000"/>
            <a:gd name="connsiteY13844" fmla="*/ 2936619 h 6858000"/>
            <a:gd name="connsiteX13845" fmla="*/ 9768751 w 12192000"/>
            <a:gd name="connsiteY13845" fmla="*/ 2936619 h 6858000"/>
            <a:gd name="connsiteX13846" fmla="*/ 9740520 w 12192000"/>
            <a:gd name="connsiteY13846" fmla="*/ 2964520 h 6858000"/>
            <a:gd name="connsiteX13847" fmla="*/ 9768751 w 12192000"/>
            <a:gd name="connsiteY13847" fmla="*/ 2992422 h 6858000"/>
            <a:gd name="connsiteX13848" fmla="*/ 9796982 w 12192000"/>
            <a:gd name="connsiteY13848" fmla="*/ 2964520 h 6858000"/>
            <a:gd name="connsiteX13849" fmla="*/ 9768751 w 12192000"/>
            <a:gd name="connsiteY13849" fmla="*/ 2936619 h 6858000"/>
            <a:gd name="connsiteX13850" fmla="*/ 10331023 w 12192000"/>
            <a:gd name="connsiteY13850" fmla="*/ 2936619 h 6858000"/>
            <a:gd name="connsiteX13851" fmla="*/ 10302792 w 12192000"/>
            <a:gd name="connsiteY13851" fmla="*/ 2964520 h 6858000"/>
            <a:gd name="connsiteX13852" fmla="*/ 10331023 w 12192000"/>
            <a:gd name="connsiteY13852" fmla="*/ 2992422 h 6858000"/>
            <a:gd name="connsiteX13853" fmla="*/ 10359255 w 12192000"/>
            <a:gd name="connsiteY13853" fmla="*/ 2964520 h 6858000"/>
            <a:gd name="connsiteX13854" fmla="*/ 10331023 w 12192000"/>
            <a:gd name="connsiteY13854" fmla="*/ 2936619 h 6858000"/>
            <a:gd name="connsiteX13855" fmla="*/ 2212204 w 12192000"/>
            <a:gd name="connsiteY13855" fmla="*/ 3015673 h 6858000"/>
            <a:gd name="connsiteX13856" fmla="*/ 2183973 w 12192000"/>
            <a:gd name="connsiteY13856" fmla="*/ 3043575 h 6858000"/>
            <a:gd name="connsiteX13857" fmla="*/ 2212204 w 12192000"/>
            <a:gd name="connsiteY13857" fmla="*/ 3071476 h 6858000"/>
            <a:gd name="connsiteX13858" fmla="*/ 2240436 w 12192000"/>
            <a:gd name="connsiteY13858" fmla="*/ 3043575 h 6858000"/>
            <a:gd name="connsiteX13859" fmla="*/ 2212204 w 12192000"/>
            <a:gd name="connsiteY13859" fmla="*/ 3015673 h 6858000"/>
            <a:gd name="connsiteX13860" fmla="*/ 2294544 w 12192000"/>
            <a:gd name="connsiteY13860" fmla="*/ 3015673 h 6858000"/>
            <a:gd name="connsiteX13861" fmla="*/ 2266313 w 12192000"/>
            <a:gd name="connsiteY13861" fmla="*/ 3043575 h 6858000"/>
            <a:gd name="connsiteX13862" fmla="*/ 2294544 w 12192000"/>
            <a:gd name="connsiteY13862" fmla="*/ 3071476 h 6858000"/>
            <a:gd name="connsiteX13863" fmla="*/ 2320423 w 12192000"/>
            <a:gd name="connsiteY13863" fmla="*/ 3043575 h 6858000"/>
            <a:gd name="connsiteX13864" fmla="*/ 2294544 w 12192000"/>
            <a:gd name="connsiteY13864" fmla="*/ 3015673 h 6858000"/>
            <a:gd name="connsiteX13865" fmla="*/ 2694485 w 12192000"/>
            <a:gd name="connsiteY13865" fmla="*/ 3015673 h 6858000"/>
            <a:gd name="connsiteX13866" fmla="*/ 2668607 w 12192000"/>
            <a:gd name="connsiteY13866" fmla="*/ 3043575 h 6858000"/>
            <a:gd name="connsiteX13867" fmla="*/ 2694485 w 12192000"/>
            <a:gd name="connsiteY13867" fmla="*/ 3071476 h 6858000"/>
            <a:gd name="connsiteX13868" fmla="*/ 2722717 w 12192000"/>
            <a:gd name="connsiteY13868" fmla="*/ 3043575 h 6858000"/>
            <a:gd name="connsiteX13869" fmla="*/ 2694485 w 12192000"/>
            <a:gd name="connsiteY13869" fmla="*/ 3015673 h 6858000"/>
            <a:gd name="connsiteX13870" fmla="*/ 2774474 w 12192000"/>
            <a:gd name="connsiteY13870" fmla="*/ 3015673 h 6858000"/>
            <a:gd name="connsiteX13871" fmla="*/ 2748595 w 12192000"/>
            <a:gd name="connsiteY13871" fmla="*/ 3043575 h 6858000"/>
            <a:gd name="connsiteX13872" fmla="*/ 2774474 w 12192000"/>
            <a:gd name="connsiteY13872" fmla="*/ 3071476 h 6858000"/>
            <a:gd name="connsiteX13873" fmla="*/ 2802705 w 12192000"/>
            <a:gd name="connsiteY13873" fmla="*/ 3043575 h 6858000"/>
            <a:gd name="connsiteX13874" fmla="*/ 2774474 w 12192000"/>
            <a:gd name="connsiteY13874" fmla="*/ 3015673 h 6858000"/>
            <a:gd name="connsiteX13875" fmla="*/ 2854463 w 12192000"/>
            <a:gd name="connsiteY13875" fmla="*/ 3015673 h 6858000"/>
            <a:gd name="connsiteX13876" fmla="*/ 2828585 w 12192000"/>
            <a:gd name="connsiteY13876" fmla="*/ 3043575 h 6858000"/>
            <a:gd name="connsiteX13877" fmla="*/ 2854463 w 12192000"/>
            <a:gd name="connsiteY13877" fmla="*/ 3071476 h 6858000"/>
            <a:gd name="connsiteX13878" fmla="*/ 2882694 w 12192000"/>
            <a:gd name="connsiteY13878" fmla="*/ 3043575 h 6858000"/>
            <a:gd name="connsiteX13879" fmla="*/ 2854463 w 12192000"/>
            <a:gd name="connsiteY13879" fmla="*/ 3015673 h 6858000"/>
            <a:gd name="connsiteX13880" fmla="*/ 2934451 w 12192000"/>
            <a:gd name="connsiteY13880" fmla="*/ 3015673 h 6858000"/>
            <a:gd name="connsiteX13881" fmla="*/ 2908572 w 12192000"/>
            <a:gd name="connsiteY13881" fmla="*/ 3043575 h 6858000"/>
            <a:gd name="connsiteX13882" fmla="*/ 2934451 w 12192000"/>
            <a:gd name="connsiteY13882" fmla="*/ 3071476 h 6858000"/>
            <a:gd name="connsiteX13883" fmla="*/ 2962682 w 12192000"/>
            <a:gd name="connsiteY13883" fmla="*/ 3043575 h 6858000"/>
            <a:gd name="connsiteX13884" fmla="*/ 2934451 w 12192000"/>
            <a:gd name="connsiteY13884" fmla="*/ 3015673 h 6858000"/>
            <a:gd name="connsiteX13885" fmla="*/ 3096780 w 12192000"/>
            <a:gd name="connsiteY13885" fmla="*/ 3015673 h 6858000"/>
            <a:gd name="connsiteX13886" fmla="*/ 3070901 w 12192000"/>
            <a:gd name="connsiteY13886" fmla="*/ 3043575 h 6858000"/>
            <a:gd name="connsiteX13887" fmla="*/ 3096780 w 12192000"/>
            <a:gd name="connsiteY13887" fmla="*/ 3071476 h 6858000"/>
            <a:gd name="connsiteX13888" fmla="*/ 3125011 w 12192000"/>
            <a:gd name="connsiteY13888" fmla="*/ 3043575 h 6858000"/>
            <a:gd name="connsiteX13889" fmla="*/ 3096780 w 12192000"/>
            <a:gd name="connsiteY13889" fmla="*/ 3015673 h 6858000"/>
            <a:gd name="connsiteX13890" fmla="*/ 3176769 w 12192000"/>
            <a:gd name="connsiteY13890" fmla="*/ 3015673 h 6858000"/>
            <a:gd name="connsiteX13891" fmla="*/ 3148538 w 12192000"/>
            <a:gd name="connsiteY13891" fmla="*/ 3043575 h 6858000"/>
            <a:gd name="connsiteX13892" fmla="*/ 3176769 w 12192000"/>
            <a:gd name="connsiteY13892" fmla="*/ 3071476 h 6858000"/>
            <a:gd name="connsiteX13893" fmla="*/ 3205001 w 12192000"/>
            <a:gd name="connsiteY13893" fmla="*/ 3043575 h 6858000"/>
            <a:gd name="connsiteX13894" fmla="*/ 3176769 w 12192000"/>
            <a:gd name="connsiteY13894" fmla="*/ 3015673 h 6858000"/>
            <a:gd name="connsiteX13895" fmla="*/ 5025911 w 12192000"/>
            <a:gd name="connsiteY13895" fmla="*/ 3015673 h 6858000"/>
            <a:gd name="connsiteX13896" fmla="*/ 4997680 w 12192000"/>
            <a:gd name="connsiteY13896" fmla="*/ 3043575 h 6858000"/>
            <a:gd name="connsiteX13897" fmla="*/ 5025911 w 12192000"/>
            <a:gd name="connsiteY13897" fmla="*/ 3071476 h 6858000"/>
            <a:gd name="connsiteX13898" fmla="*/ 5054142 w 12192000"/>
            <a:gd name="connsiteY13898" fmla="*/ 3043575 h 6858000"/>
            <a:gd name="connsiteX13899" fmla="*/ 5025911 w 12192000"/>
            <a:gd name="connsiteY13899" fmla="*/ 3015673 h 6858000"/>
            <a:gd name="connsiteX13900" fmla="*/ 5105901 w 12192000"/>
            <a:gd name="connsiteY13900" fmla="*/ 3015673 h 6858000"/>
            <a:gd name="connsiteX13901" fmla="*/ 5077670 w 12192000"/>
            <a:gd name="connsiteY13901" fmla="*/ 3043575 h 6858000"/>
            <a:gd name="connsiteX13902" fmla="*/ 5105901 w 12192000"/>
            <a:gd name="connsiteY13902" fmla="*/ 3071476 h 6858000"/>
            <a:gd name="connsiteX13903" fmla="*/ 5134133 w 12192000"/>
            <a:gd name="connsiteY13903" fmla="*/ 3043575 h 6858000"/>
            <a:gd name="connsiteX13904" fmla="*/ 5105901 w 12192000"/>
            <a:gd name="connsiteY13904" fmla="*/ 3015673 h 6858000"/>
            <a:gd name="connsiteX13905" fmla="*/ 5185888 w 12192000"/>
            <a:gd name="connsiteY13905" fmla="*/ 3015673 h 6858000"/>
            <a:gd name="connsiteX13906" fmla="*/ 5157657 w 12192000"/>
            <a:gd name="connsiteY13906" fmla="*/ 3043575 h 6858000"/>
            <a:gd name="connsiteX13907" fmla="*/ 5185888 w 12192000"/>
            <a:gd name="connsiteY13907" fmla="*/ 3071476 h 6858000"/>
            <a:gd name="connsiteX13908" fmla="*/ 5214119 w 12192000"/>
            <a:gd name="connsiteY13908" fmla="*/ 3043575 h 6858000"/>
            <a:gd name="connsiteX13909" fmla="*/ 5185888 w 12192000"/>
            <a:gd name="connsiteY13909" fmla="*/ 3015673 h 6858000"/>
            <a:gd name="connsiteX13910" fmla="*/ 5268230 w 12192000"/>
            <a:gd name="connsiteY13910" fmla="*/ 3015673 h 6858000"/>
            <a:gd name="connsiteX13911" fmla="*/ 5239999 w 12192000"/>
            <a:gd name="connsiteY13911" fmla="*/ 3043575 h 6858000"/>
            <a:gd name="connsiteX13912" fmla="*/ 5268230 w 12192000"/>
            <a:gd name="connsiteY13912" fmla="*/ 3071476 h 6858000"/>
            <a:gd name="connsiteX13913" fmla="*/ 5294108 w 12192000"/>
            <a:gd name="connsiteY13913" fmla="*/ 3043575 h 6858000"/>
            <a:gd name="connsiteX13914" fmla="*/ 5268230 w 12192000"/>
            <a:gd name="connsiteY13914" fmla="*/ 3015673 h 6858000"/>
            <a:gd name="connsiteX13915" fmla="*/ 5348219 w 12192000"/>
            <a:gd name="connsiteY13915" fmla="*/ 3015673 h 6858000"/>
            <a:gd name="connsiteX13916" fmla="*/ 5322340 w 12192000"/>
            <a:gd name="connsiteY13916" fmla="*/ 3043575 h 6858000"/>
            <a:gd name="connsiteX13917" fmla="*/ 5348219 w 12192000"/>
            <a:gd name="connsiteY13917" fmla="*/ 3071476 h 6858000"/>
            <a:gd name="connsiteX13918" fmla="*/ 5376449 w 12192000"/>
            <a:gd name="connsiteY13918" fmla="*/ 3043575 h 6858000"/>
            <a:gd name="connsiteX13919" fmla="*/ 5348219 w 12192000"/>
            <a:gd name="connsiteY13919" fmla="*/ 3015673 h 6858000"/>
            <a:gd name="connsiteX13920" fmla="*/ 5428206 w 12192000"/>
            <a:gd name="connsiteY13920" fmla="*/ 3015673 h 6858000"/>
            <a:gd name="connsiteX13921" fmla="*/ 5399975 w 12192000"/>
            <a:gd name="connsiteY13921" fmla="*/ 3043575 h 6858000"/>
            <a:gd name="connsiteX13922" fmla="*/ 5428206 w 12192000"/>
            <a:gd name="connsiteY13922" fmla="*/ 3071476 h 6858000"/>
            <a:gd name="connsiteX13923" fmla="*/ 5456437 w 12192000"/>
            <a:gd name="connsiteY13923" fmla="*/ 3043575 h 6858000"/>
            <a:gd name="connsiteX13924" fmla="*/ 5428206 w 12192000"/>
            <a:gd name="connsiteY13924" fmla="*/ 3015673 h 6858000"/>
            <a:gd name="connsiteX13925" fmla="*/ 5508195 w 12192000"/>
            <a:gd name="connsiteY13925" fmla="*/ 3015673 h 6858000"/>
            <a:gd name="connsiteX13926" fmla="*/ 5482316 w 12192000"/>
            <a:gd name="connsiteY13926" fmla="*/ 3043575 h 6858000"/>
            <a:gd name="connsiteX13927" fmla="*/ 5508195 w 12192000"/>
            <a:gd name="connsiteY13927" fmla="*/ 3071476 h 6858000"/>
            <a:gd name="connsiteX13928" fmla="*/ 5536426 w 12192000"/>
            <a:gd name="connsiteY13928" fmla="*/ 3043575 h 6858000"/>
            <a:gd name="connsiteX13929" fmla="*/ 5508195 w 12192000"/>
            <a:gd name="connsiteY13929" fmla="*/ 3015673 h 6858000"/>
            <a:gd name="connsiteX13930" fmla="*/ 5588183 w 12192000"/>
            <a:gd name="connsiteY13930" fmla="*/ 3015673 h 6858000"/>
            <a:gd name="connsiteX13931" fmla="*/ 5559952 w 12192000"/>
            <a:gd name="connsiteY13931" fmla="*/ 3043575 h 6858000"/>
            <a:gd name="connsiteX13932" fmla="*/ 5588183 w 12192000"/>
            <a:gd name="connsiteY13932" fmla="*/ 3071476 h 6858000"/>
            <a:gd name="connsiteX13933" fmla="*/ 5616414 w 12192000"/>
            <a:gd name="connsiteY13933" fmla="*/ 3043575 h 6858000"/>
            <a:gd name="connsiteX13934" fmla="*/ 5588183 w 12192000"/>
            <a:gd name="connsiteY13934" fmla="*/ 3015673 h 6858000"/>
            <a:gd name="connsiteX13935" fmla="*/ 5668172 w 12192000"/>
            <a:gd name="connsiteY13935" fmla="*/ 3015673 h 6858000"/>
            <a:gd name="connsiteX13936" fmla="*/ 5642294 w 12192000"/>
            <a:gd name="connsiteY13936" fmla="*/ 3043575 h 6858000"/>
            <a:gd name="connsiteX13937" fmla="*/ 5668172 w 12192000"/>
            <a:gd name="connsiteY13937" fmla="*/ 3071476 h 6858000"/>
            <a:gd name="connsiteX13938" fmla="*/ 5696403 w 12192000"/>
            <a:gd name="connsiteY13938" fmla="*/ 3043575 h 6858000"/>
            <a:gd name="connsiteX13939" fmla="*/ 5668172 w 12192000"/>
            <a:gd name="connsiteY13939" fmla="*/ 3015673 h 6858000"/>
            <a:gd name="connsiteX13940" fmla="*/ 5750512 w 12192000"/>
            <a:gd name="connsiteY13940" fmla="*/ 3015673 h 6858000"/>
            <a:gd name="connsiteX13941" fmla="*/ 5722281 w 12192000"/>
            <a:gd name="connsiteY13941" fmla="*/ 3043575 h 6858000"/>
            <a:gd name="connsiteX13942" fmla="*/ 5750512 w 12192000"/>
            <a:gd name="connsiteY13942" fmla="*/ 3071476 h 6858000"/>
            <a:gd name="connsiteX13943" fmla="*/ 5778743 w 12192000"/>
            <a:gd name="connsiteY13943" fmla="*/ 3043575 h 6858000"/>
            <a:gd name="connsiteX13944" fmla="*/ 5750512 w 12192000"/>
            <a:gd name="connsiteY13944" fmla="*/ 3015673 h 6858000"/>
            <a:gd name="connsiteX13945" fmla="*/ 5832854 w 12192000"/>
            <a:gd name="connsiteY13945" fmla="*/ 3015673 h 6858000"/>
            <a:gd name="connsiteX13946" fmla="*/ 5804623 w 12192000"/>
            <a:gd name="connsiteY13946" fmla="*/ 3043575 h 6858000"/>
            <a:gd name="connsiteX13947" fmla="*/ 5832854 w 12192000"/>
            <a:gd name="connsiteY13947" fmla="*/ 3071476 h 6858000"/>
            <a:gd name="connsiteX13948" fmla="*/ 5858732 w 12192000"/>
            <a:gd name="connsiteY13948" fmla="*/ 3043575 h 6858000"/>
            <a:gd name="connsiteX13949" fmla="*/ 5832854 w 12192000"/>
            <a:gd name="connsiteY13949" fmla="*/ 3015673 h 6858000"/>
            <a:gd name="connsiteX13950" fmla="*/ 5910489 w 12192000"/>
            <a:gd name="connsiteY13950" fmla="*/ 3015673 h 6858000"/>
            <a:gd name="connsiteX13951" fmla="*/ 5882258 w 12192000"/>
            <a:gd name="connsiteY13951" fmla="*/ 3043575 h 6858000"/>
            <a:gd name="connsiteX13952" fmla="*/ 5910489 w 12192000"/>
            <a:gd name="connsiteY13952" fmla="*/ 3071476 h 6858000"/>
            <a:gd name="connsiteX13953" fmla="*/ 5938720 w 12192000"/>
            <a:gd name="connsiteY13953" fmla="*/ 3043575 h 6858000"/>
            <a:gd name="connsiteX13954" fmla="*/ 5910489 w 12192000"/>
            <a:gd name="connsiteY13954" fmla="*/ 3015673 h 6858000"/>
            <a:gd name="connsiteX13955" fmla="*/ 5992830 w 12192000"/>
            <a:gd name="connsiteY13955" fmla="*/ 3015673 h 6858000"/>
            <a:gd name="connsiteX13956" fmla="*/ 5964599 w 12192000"/>
            <a:gd name="connsiteY13956" fmla="*/ 3043575 h 6858000"/>
            <a:gd name="connsiteX13957" fmla="*/ 5992830 w 12192000"/>
            <a:gd name="connsiteY13957" fmla="*/ 3071476 h 6858000"/>
            <a:gd name="connsiteX13958" fmla="*/ 6018709 w 12192000"/>
            <a:gd name="connsiteY13958" fmla="*/ 3043575 h 6858000"/>
            <a:gd name="connsiteX13959" fmla="*/ 5992830 w 12192000"/>
            <a:gd name="connsiteY13959" fmla="*/ 3015673 h 6858000"/>
            <a:gd name="connsiteX13960" fmla="*/ 6070466 w 12192000"/>
            <a:gd name="connsiteY13960" fmla="*/ 3015673 h 6858000"/>
            <a:gd name="connsiteX13961" fmla="*/ 6042235 w 12192000"/>
            <a:gd name="connsiteY13961" fmla="*/ 3043575 h 6858000"/>
            <a:gd name="connsiteX13962" fmla="*/ 6070466 w 12192000"/>
            <a:gd name="connsiteY13962" fmla="*/ 3071476 h 6858000"/>
            <a:gd name="connsiteX13963" fmla="*/ 6098697 w 12192000"/>
            <a:gd name="connsiteY13963" fmla="*/ 3043575 h 6858000"/>
            <a:gd name="connsiteX13964" fmla="*/ 6070466 w 12192000"/>
            <a:gd name="connsiteY13964" fmla="*/ 3015673 h 6858000"/>
            <a:gd name="connsiteX13965" fmla="*/ 6150454 w 12192000"/>
            <a:gd name="connsiteY13965" fmla="*/ 3015673 h 6858000"/>
            <a:gd name="connsiteX13966" fmla="*/ 6122223 w 12192000"/>
            <a:gd name="connsiteY13966" fmla="*/ 3043575 h 6858000"/>
            <a:gd name="connsiteX13967" fmla="*/ 6150454 w 12192000"/>
            <a:gd name="connsiteY13967" fmla="*/ 3071476 h 6858000"/>
            <a:gd name="connsiteX13968" fmla="*/ 6178685 w 12192000"/>
            <a:gd name="connsiteY13968" fmla="*/ 3043575 h 6858000"/>
            <a:gd name="connsiteX13969" fmla="*/ 6150454 w 12192000"/>
            <a:gd name="connsiteY13969" fmla="*/ 3015673 h 6858000"/>
            <a:gd name="connsiteX13970" fmla="*/ 6232796 w 12192000"/>
            <a:gd name="connsiteY13970" fmla="*/ 3015673 h 6858000"/>
            <a:gd name="connsiteX13971" fmla="*/ 6206918 w 12192000"/>
            <a:gd name="connsiteY13971" fmla="*/ 3043575 h 6858000"/>
            <a:gd name="connsiteX13972" fmla="*/ 6232796 w 12192000"/>
            <a:gd name="connsiteY13972" fmla="*/ 3071476 h 6858000"/>
            <a:gd name="connsiteX13973" fmla="*/ 6261027 w 12192000"/>
            <a:gd name="connsiteY13973" fmla="*/ 3043575 h 6858000"/>
            <a:gd name="connsiteX13974" fmla="*/ 6232796 w 12192000"/>
            <a:gd name="connsiteY13974" fmla="*/ 3015673 h 6858000"/>
            <a:gd name="connsiteX13975" fmla="*/ 6312785 w 12192000"/>
            <a:gd name="connsiteY13975" fmla="*/ 3015673 h 6858000"/>
            <a:gd name="connsiteX13976" fmla="*/ 6286906 w 12192000"/>
            <a:gd name="connsiteY13976" fmla="*/ 3043575 h 6858000"/>
            <a:gd name="connsiteX13977" fmla="*/ 6312785 w 12192000"/>
            <a:gd name="connsiteY13977" fmla="*/ 3071476 h 6858000"/>
            <a:gd name="connsiteX13978" fmla="*/ 6341015 w 12192000"/>
            <a:gd name="connsiteY13978" fmla="*/ 3043575 h 6858000"/>
            <a:gd name="connsiteX13979" fmla="*/ 6312785 w 12192000"/>
            <a:gd name="connsiteY13979" fmla="*/ 3015673 h 6858000"/>
            <a:gd name="connsiteX13980" fmla="*/ 6392773 w 12192000"/>
            <a:gd name="connsiteY13980" fmla="*/ 3015673 h 6858000"/>
            <a:gd name="connsiteX13981" fmla="*/ 6366894 w 12192000"/>
            <a:gd name="connsiteY13981" fmla="*/ 3043575 h 6858000"/>
            <a:gd name="connsiteX13982" fmla="*/ 6392773 w 12192000"/>
            <a:gd name="connsiteY13982" fmla="*/ 3071476 h 6858000"/>
            <a:gd name="connsiteX13983" fmla="*/ 6421003 w 12192000"/>
            <a:gd name="connsiteY13983" fmla="*/ 3043575 h 6858000"/>
            <a:gd name="connsiteX13984" fmla="*/ 6392773 w 12192000"/>
            <a:gd name="connsiteY13984" fmla="*/ 3015673 h 6858000"/>
            <a:gd name="connsiteX13985" fmla="*/ 6472761 w 12192000"/>
            <a:gd name="connsiteY13985" fmla="*/ 3015673 h 6858000"/>
            <a:gd name="connsiteX13986" fmla="*/ 6444530 w 12192000"/>
            <a:gd name="connsiteY13986" fmla="*/ 3043575 h 6858000"/>
            <a:gd name="connsiteX13987" fmla="*/ 6472761 w 12192000"/>
            <a:gd name="connsiteY13987" fmla="*/ 3071476 h 6858000"/>
            <a:gd name="connsiteX13988" fmla="*/ 6500993 w 12192000"/>
            <a:gd name="connsiteY13988" fmla="*/ 3043575 h 6858000"/>
            <a:gd name="connsiteX13989" fmla="*/ 6472761 w 12192000"/>
            <a:gd name="connsiteY13989" fmla="*/ 3015673 h 6858000"/>
            <a:gd name="connsiteX13990" fmla="*/ 6552749 w 12192000"/>
            <a:gd name="connsiteY13990" fmla="*/ 3015673 h 6858000"/>
            <a:gd name="connsiteX13991" fmla="*/ 6524518 w 12192000"/>
            <a:gd name="connsiteY13991" fmla="*/ 3043575 h 6858000"/>
            <a:gd name="connsiteX13992" fmla="*/ 6552749 w 12192000"/>
            <a:gd name="connsiteY13992" fmla="*/ 3071476 h 6858000"/>
            <a:gd name="connsiteX13993" fmla="*/ 6580980 w 12192000"/>
            <a:gd name="connsiteY13993" fmla="*/ 3043575 h 6858000"/>
            <a:gd name="connsiteX13994" fmla="*/ 6552749 w 12192000"/>
            <a:gd name="connsiteY13994" fmla="*/ 3015673 h 6858000"/>
            <a:gd name="connsiteX13995" fmla="*/ 6632737 w 12192000"/>
            <a:gd name="connsiteY13995" fmla="*/ 3015673 h 6858000"/>
            <a:gd name="connsiteX13996" fmla="*/ 6604506 w 12192000"/>
            <a:gd name="connsiteY13996" fmla="*/ 3043575 h 6858000"/>
            <a:gd name="connsiteX13997" fmla="*/ 6632737 w 12192000"/>
            <a:gd name="connsiteY13997" fmla="*/ 3071476 h 6858000"/>
            <a:gd name="connsiteX13998" fmla="*/ 6660968 w 12192000"/>
            <a:gd name="connsiteY13998" fmla="*/ 3043575 h 6858000"/>
            <a:gd name="connsiteX13999" fmla="*/ 6632737 w 12192000"/>
            <a:gd name="connsiteY13999" fmla="*/ 3015673 h 6858000"/>
            <a:gd name="connsiteX14000" fmla="*/ 6715078 w 12192000"/>
            <a:gd name="connsiteY14000" fmla="*/ 3015673 h 6858000"/>
            <a:gd name="connsiteX14001" fmla="*/ 6686847 w 12192000"/>
            <a:gd name="connsiteY14001" fmla="*/ 3043575 h 6858000"/>
            <a:gd name="connsiteX14002" fmla="*/ 6715078 w 12192000"/>
            <a:gd name="connsiteY14002" fmla="*/ 3071476 h 6858000"/>
            <a:gd name="connsiteX14003" fmla="*/ 6743309 w 12192000"/>
            <a:gd name="connsiteY14003" fmla="*/ 3043575 h 6858000"/>
            <a:gd name="connsiteX14004" fmla="*/ 6715078 w 12192000"/>
            <a:gd name="connsiteY14004" fmla="*/ 3015673 h 6858000"/>
            <a:gd name="connsiteX14005" fmla="*/ 6795066 w 12192000"/>
            <a:gd name="connsiteY14005" fmla="*/ 3015673 h 6858000"/>
            <a:gd name="connsiteX14006" fmla="*/ 6766835 w 12192000"/>
            <a:gd name="connsiteY14006" fmla="*/ 3043575 h 6858000"/>
            <a:gd name="connsiteX14007" fmla="*/ 6795066 w 12192000"/>
            <a:gd name="connsiteY14007" fmla="*/ 3071476 h 6858000"/>
            <a:gd name="connsiteX14008" fmla="*/ 6823297 w 12192000"/>
            <a:gd name="connsiteY14008" fmla="*/ 3043575 h 6858000"/>
            <a:gd name="connsiteX14009" fmla="*/ 6795066 w 12192000"/>
            <a:gd name="connsiteY14009" fmla="*/ 3015673 h 6858000"/>
            <a:gd name="connsiteX14010" fmla="*/ 6875054 w 12192000"/>
            <a:gd name="connsiteY14010" fmla="*/ 3015673 h 6858000"/>
            <a:gd name="connsiteX14011" fmla="*/ 6846823 w 12192000"/>
            <a:gd name="connsiteY14011" fmla="*/ 3043575 h 6858000"/>
            <a:gd name="connsiteX14012" fmla="*/ 6875054 w 12192000"/>
            <a:gd name="connsiteY14012" fmla="*/ 3071476 h 6858000"/>
            <a:gd name="connsiteX14013" fmla="*/ 6903285 w 12192000"/>
            <a:gd name="connsiteY14013" fmla="*/ 3043575 h 6858000"/>
            <a:gd name="connsiteX14014" fmla="*/ 6875054 w 12192000"/>
            <a:gd name="connsiteY14014" fmla="*/ 3015673 h 6858000"/>
            <a:gd name="connsiteX14015" fmla="*/ 6955043 w 12192000"/>
            <a:gd name="connsiteY14015" fmla="*/ 3015673 h 6858000"/>
            <a:gd name="connsiteX14016" fmla="*/ 6926812 w 12192000"/>
            <a:gd name="connsiteY14016" fmla="*/ 3043575 h 6858000"/>
            <a:gd name="connsiteX14017" fmla="*/ 6955043 w 12192000"/>
            <a:gd name="connsiteY14017" fmla="*/ 3071476 h 6858000"/>
            <a:gd name="connsiteX14018" fmla="*/ 6983275 w 12192000"/>
            <a:gd name="connsiteY14018" fmla="*/ 3043575 h 6858000"/>
            <a:gd name="connsiteX14019" fmla="*/ 6955043 w 12192000"/>
            <a:gd name="connsiteY14019" fmla="*/ 3015673 h 6858000"/>
            <a:gd name="connsiteX14020" fmla="*/ 7035031 w 12192000"/>
            <a:gd name="connsiteY14020" fmla="*/ 3015673 h 6858000"/>
            <a:gd name="connsiteX14021" fmla="*/ 7009152 w 12192000"/>
            <a:gd name="connsiteY14021" fmla="*/ 3043575 h 6858000"/>
            <a:gd name="connsiteX14022" fmla="*/ 7035031 w 12192000"/>
            <a:gd name="connsiteY14022" fmla="*/ 3071476 h 6858000"/>
            <a:gd name="connsiteX14023" fmla="*/ 7063262 w 12192000"/>
            <a:gd name="connsiteY14023" fmla="*/ 3043575 h 6858000"/>
            <a:gd name="connsiteX14024" fmla="*/ 7035031 w 12192000"/>
            <a:gd name="connsiteY14024" fmla="*/ 3015673 h 6858000"/>
            <a:gd name="connsiteX14025" fmla="*/ 7115020 w 12192000"/>
            <a:gd name="connsiteY14025" fmla="*/ 3015673 h 6858000"/>
            <a:gd name="connsiteX14026" fmla="*/ 7089142 w 12192000"/>
            <a:gd name="connsiteY14026" fmla="*/ 3043575 h 6858000"/>
            <a:gd name="connsiteX14027" fmla="*/ 7115020 w 12192000"/>
            <a:gd name="connsiteY14027" fmla="*/ 3071476 h 6858000"/>
            <a:gd name="connsiteX14028" fmla="*/ 7143251 w 12192000"/>
            <a:gd name="connsiteY14028" fmla="*/ 3043575 h 6858000"/>
            <a:gd name="connsiteX14029" fmla="*/ 7115020 w 12192000"/>
            <a:gd name="connsiteY14029" fmla="*/ 3015673 h 6858000"/>
            <a:gd name="connsiteX14030" fmla="*/ 7197361 w 12192000"/>
            <a:gd name="connsiteY14030" fmla="*/ 3015673 h 6858000"/>
            <a:gd name="connsiteX14031" fmla="*/ 7169130 w 12192000"/>
            <a:gd name="connsiteY14031" fmla="*/ 3043575 h 6858000"/>
            <a:gd name="connsiteX14032" fmla="*/ 7197361 w 12192000"/>
            <a:gd name="connsiteY14032" fmla="*/ 3071476 h 6858000"/>
            <a:gd name="connsiteX14033" fmla="*/ 7225592 w 12192000"/>
            <a:gd name="connsiteY14033" fmla="*/ 3043575 h 6858000"/>
            <a:gd name="connsiteX14034" fmla="*/ 7197361 w 12192000"/>
            <a:gd name="connsiteY14034" fmla="*/ 3015673 h 6858000"/>
            <a:gd name="connsiteX14035" fmla="*/ 7357337 w 12192000"/>
            <a:gd name="connsiteY14035" fmla="*/ 3015673 h 6858000"/>
            <a:gd name="connsiteX14036" fmla="*/ 7329106 w 12192000"/>
            <a:gd name="connsiteY14036" fmla="*/ 3043575 h 6858000"/>
            <a:gd name="connsiteX14037" fmla="*/ 7357337 w 12192000"/>
            <a:gd name="connsiteY14037" fmla="*/ 3071476 h 6858000"/>
            <a:gd name="connsiteX14038" fmla="*/ 7385568 w 12192000"/>
            <a:gd name="connsiteY14038" fmla="*/ 3043575 h 6858000"/>
            <a:gd name="connsiteX14039" fmla="*/ 7357337 w 12192000"/>
            <a:gd name="connsiteY14039" fmla="*/ 3015673 h 6858000"/>
            <a:gd name="connsiteX14040" fmla="*/ 7439678 w 12192000"/>
            <a:gd name="connsiteY14040" fmla="*/ 3015673 h 6858000"/>
            <a:gd name="connsiteX14041" fmla="*/ 7411447 w 12192000"/>
            <a:gd name="connsiteY14041" fmla="*/ 3043575 h 6858000"/>
            <a:gd name="connsiteX14042" fmla="*/ 7439678 w 12192000"/>
            <a:gd name="connsiteY14042" fmla="*/ 3071476 h 6858000"/>
            <a:gd name="connsiteX14043" fmla="*/ 7465557 w 12192000"/>
            <a:gd name="connsiteY14043" fmla="*/ 3043575 h 6858000"/>
            <a:gd name="connsiteX14044" fmla="*/ 7439678 w 12192000"/>
            <a:gd name="connsiteY14044" fmla="*/ 3015673 h 6858000"/>
            <a:gd name="connsiteX14045" fmla="*/ 7517314 w 12192000"/>
            <a:gd name="connsiteY14045" fmla="*/ 3015673 h 6858000"/>
            <a:gd name="connsiteX14046" fmla="*/ 7489083 w 12192000"/>
            <a:gd name="connsiteY14046" fmla="*/ 3043575 h 6858000"/>
            <a:gd name="connsiteX14047" fmla="*/ 7517314 w 12192000"/>
            <a:gd name="connsiteY14047" fmla="*/ 3071476 h 6858000"/>
            <a:gd name="connsiteX14048" fmla="*/ 7545545 w 12192000"/>
            <a:gd name="connsiteY14048" fmla="*/ 3043575 h 6858000"/>
            <a:gd name="connsiteX14049" fmla="*/ 7517314 w 12192000"/>
            <a:gd name="connsiteY14049" fmla="*/ 3015673 h 6858000"/>
            <a:gd name="connsiteX14050" fmla="*/ 8321905 w 12192000"/>
            <a:gd name="connsiteY14050" fmla="*/ 3015673 h 6858000"/>
            <a:gd name="connsiteX14051" fmla="*/ 8296026 w 12192000"/>
            <a:gd name="connsiteY14051" fmla="*/ 3043575 h 6858000"/>
            <a:gd name="connsiteX14052" fmla="*/ 8321905 w 12192000"/>
            <a:gd name="connsiteY14052" fmla="*/ 3071476 h 6858000"/>
            <a:gd name="connsiteX14053" fmla="*/ 8350135 w 12192000"/>
            <a:gd name="connsiteY14053" fmla="*/ 3043575 h 6858000"/>
            <a:gd name="connsiteX14054" fmla="*/ 8321905 w 12192000"/>
            <a:gd name="connsiteY14054" fmla="*/ 3015673 h 6858000"/>
            <a:gd name="connsiteX14055" fmla="*/ 8481880 w 12192000"/>
            <a:gd name="connsiteY14055" fmla="*/ 3015673 h 6858000"/>
            <a:gd name="connsiteX14056" fmla="*/ 8456001 w 12192000"/>
            <a:gd name="connsiteY14056" fmla="*/ 3043575 h 6858000"/>
            <a:gd name="connsiteX14057" fmla="*/ 8481880 w 12192000"/>
            <a:gd name="connsiteY14057" fmla="*/ 3071476 h 6858000"/>
            <a:gd name="connsiteX14058" fmla="*/ 8510111 w 12192000"/>
            <a:gd name="connsiteY14058" fmla="*/ 3043575 h 6858000"/>
            <a:gd name="connsiteX14059" fmla="*/ 8481880 w 12192000"/>
            <a:gd name="connsiteY14059" fmla="*/ 3015673 h 6858000"/>
            <a:gd name="connsiteX14060" fmla="*/ 8564221 w 12192000"/>
            <a:gd name="connsiteY14060" fmla="*/ 3015673 h 6858000"/>
            <a:gd name="connsiteX14061" fmla="*/ 8535990 w 12192000"/>
            <a:gd name="connsiteY14061" fmla="*/ 3043575 h 6858000"/>
            <a:gd name="connsiteX14062" fmla="*/ 8564221 w 12192000"/>
            <a:gd name="connsiteY14062" fmla="*/ 3071476 h 6858000"/>
            <a:gd name="connsiteX14063" fmla="*/ 8592452 w 12192000"/>
            <a:gd name="connsiteY14063" fmla="*/ 3043575 h 6858000"/>
            <a:gd name="connsiteX14064" fmla="*/ 8564221 w 12192000"/>
            <a:gd name="connsiteY14064" fmla="*/ 3015673 h 6858000"/>
            <a:gd name="connsiteX14065" fmla="*/ 8644209 w 12192000"/>
            <a:gd name="connsiteY14065" fmla="*/ 3015673 h 6858000"/>
            <a:gd name="connsiteX14066" fmla="*/ 8615978 w 12192000"/>
            <a:gd name="connsiteY14066" fmla="*/ 3043575 h 6858000"/>
            <a:gd name="connsiteX14067" fmla="*/ 8644209 w 12192000"/>
            <a:gd name="connsiteY14067" fmla="*/ 3071476 h 6858000"/>
            <a:gd name="connsiteX14068" fmla="*/ 8672440 w 12192000"/>
            <a:gd name="connsiteY14068" fmla="*/ 3043575 h 6858000"/>
            <a:gd name="connsiteX14069" fmla="*/ 8644209 w 12192000"/>
            <a:gd name="connsiteY14069" fmla="*/ 3015673 h 6858000"/>
            <a:gd name="connsiteX14070" fmla="*/ 9126492 w 12192000"/>
            <a:gd name="connsiteY14070" fmla="*/ 3015673 h 6858000"/>
            <a:gd name="connsiteX14071" fmla="*/ 9098261 w 12192000"/>
            <a:gd name="connsiteY14071" fmla="*/ 3043575 h 6858000"/>
            <a:gd name="connsiteX14072" fmla="*/ 9126492 w 12192000"/>
            <a:gd name="connsiteY14072" fmla="*/ 3071476 h 6858000"/>
            <a:gd name="connsiteX14073" fmla="*/ 9154723 w 12192000"/>
            <a:gd name="connsiteY14073" fmla="*/ 3043575 h 6858000"/>
            <a:gd name="connsiteX14074" fmla="*/ 9126492 w 12192000"/>
            <a:gd name="connsiteY14074" fmla="*/ 3015673 h 6858000"/>
            <a:gd name="connsiteX14075" fmla="*/ 9366458 w 12192000"/>
            <a:gd name="connsiteY14075" fmla="*/ 3015673 h 6858000"/>
            <a:gd name="connsiteX14076" fmla="*/ 9338227 w 12192000"/>
            <a:gd name="connsiteY14076" fmla="*/ 3043575 h 6858000"/>
            <a:gd name="connsiteX14077" fmla="*/ 9366458 w 12192000"/>
            <a:gd name="connsiteY14077" fmla="*/ 3071476 h 6858000"/>
            <a:gd name="connsiteX14078" fmla="*/ 9394690 w 12192000"/>
            <a:gd name="connsiteY14078" fmla="*/ 3043575 h 6858000"/>
            <a:gd name="connsiteX14079" fmla="*/ 9366458 w 12192000"/>
            <a:gd name="connsiteY14079" fmla="*/ 3015673 h 6858000"/>
            <a:gd name="connsiteX14080" fmla="*/ 9528787 w 12192000"/>
            <a:gd name="connsiteY14080" fmla="*/ 3015673 h 6858000"/>
            <a:gd name="connsiteX14081" fmla="*/ 9500556 w 12192000"/>
            <a:gd name="connsiteY14081" fmla="*/ 3043575 h 6858000"/>
            <a:gd name="connsiteX14082" fmla="*/ 9528787 w 12192000"/>
            <a:gd name="connsiteY14082" fmla="*/ 3071476 h 6858000"/>
            <a:gd name="connsiteX14083" fmla="*/ 9557018 w 12192000"/>
            <a:gd name="connsiteY14083" fmla="*/ 3043575 h 6858000"/>
            <a:gd name="connsiteX14084" fmla="*/ 9528787 w 12192000"/>
            <a:gd name="connsiteY14084" fmla="*/ 3015673 h 6858000"/>
            <a:gd name="connsiteX14085" fmla="*/ 9611129 w 12192000"/>
            <a:gd name="connsiteY14085" fmla="*/ 3015673 h 6858000"/>
            <a:gd name="connsiteX14086" fmla="*/ 9582898 w 12192000"/>
            <a:gd name="connsiteY14086" fmla="*/ 3043575 h 6858000"/>
            <a:gd name="connsiteX14087" fmla="*/ 9611129 w 12192000"/>
            <a:gd name="connsiteY14087" fmla="*/ 3071476 h 6858000"/>
            <a:gd name="connsiteX14088" fmla="*/ 9637007 w 12192000"/>
            <a:gd name="connsiteY14088" fmla="*/ 3043575 h 6858000"/>
            <a:gd name="connsiteX14089" fmla="*/ 9611129 w 12192000"/>
            <a:gd name="connsiteY14089" fmla="*/ 3015673 h 6858000"/>
            <a:gd name="connsiteX14090" fmla="*/ 9688765 w 12192000"/>
            <a:gd name="connsiteY14090" fmla="*/ 3015673 h 6858000"/>
            <a:gd name="connsiteX14091" fmla="*/ 9662886 w 12192000"/>
            <a:gd name="connsiteY14091" fmla="*/ 3043575 h 6858000"/>
            <a:gd name="connsiteX14092" fmla="*/ 9688765 w 12192000"/>
            <a:gd name="connsiteY14092" fmla="*/ 3071476 h 6858000"/>
            <a:gd name="connsiteX14093" fmla="*/ 9716995 w 12192000"/>
            <a:gd name="connsiteY14093" fmla="*/ 3043575 h 6858000"/>
            <a:gd name="connsiteX14094" fmla="*/ 9688765 w 12192000"/>
            <a:gd name="connsiteY14094" fmla="*/ 3015673 h 6858000"/>
            <a:gd name="connsiteX14095" fmla="*/ 10171046 w 12192000"/>
            <a:gd name="connsiteY14095" fmla="*/ 3015673 h 6858000"/>
            <a:gd name="connsiteX14096" fmla="*/ 10142815 w 12192000"/>
            <a:gd name="connsiteY14096" fmla="*/ 3043575 h 6858000"/>
            <a:gd name="connsiteX14097" fmla="*/ 10171046 w 12192000"/>
            <a:gd name="connsiteY14097" fmla="*/ 3071476 h 6858000"/>
            <a:gd name="connsiteX14098" fmla="*/ 10199277 w 12192000"/>
            <a:gd name="connsiteY14098" fmla="*/ 3043575 h 6858000"/>
            <a:gd name="connsiteX14099" fmla="*/ 10171046 w 12192000"/>
            <a:gd name="connsiteY14099" fmla="*/ 3015673 h 6858000"/>
            <a:gd name="connsiteX14100" fmla="*/ 10251036 w 12192000"/>
            <a:gd name="connsiteY14100" fmla="*/ 3015673 h 6858000"/>
            <a:gd name="connsiteX14101" fmla="*/ 10225157 w 12192000"/>
            <a:gd name="connsiteY14101" fmla="*/ 3043575 h 6858000"/>
            <a:gd name="connsiteX14102" fmla="*/ 10251036 w 12192000"/>
            <a:gd name="connsiteY14102" fmla="*/ 3071476 h 6858000"/>
            <a:gd name="connsiteX14103" fmla="*/ 10279266 w 12192000"/>
            <a:gd name="connsiteY14103" fmla="*/ 3043575 h 6858000"/>
            <a:gd name="connsiteX14104" fmla="*/ 10251036 w 12192000"/>
            <a:gd name="connsiteY14104" fmla="*/ 3015673 h 6858000"/>
            <a:gd name="connsiteX14105" fmla="*/ 10331023 w 12192000"/>
            <a:gd name="connsiteY14105" fmla="*/ 3015673 h 6858000"/>
            <a:gd name="connsiteX14106" fmla="*/ 10302792 w 12192000"/>
            <a:gd name="connsiteY14106" fmla="*/ 3043575 h 6858000"/>
            <a:gd name="connsiteX14107" fmla="*/ 10331023 w 12192000"/>
            <a:gd name="connsiteY14107" fmla="*/ 3071476 h 6858000"/>
            <a:gd name="connsiteX14108" fmla="*/ 10359255 w 12192000"/>
            <a:gd name="connsiteY14108" fmla="*/ 3043575 h 6858000"/>
            <a:gd name="connsiteX14109" fmla="*/ 10331023 w 12192000"/>
            <a:gd name="connsiteY14109" fmla="*/ 3015673 h 6858000"/>
            <a:gd name="connsiteX14110" fmla="*/ 2294544 w 12192000"/>
            <a:gd name="connsiteY14110" fmla="*/ 3094727 h 6858000"/>
            <a:gd name="connsiteX14111" fmla="*/ 2266313 w 12192000"/>
            <a:gd name="connsiteY14111" fmla="*/ 3122628 h 6858000"/>
            <a:gd name="connsiteX14112" fmla="*/ 2294544 w 12192000"/>
            <a:gd name="connsiteY14112" fmla="*/ 3150530 h 6858000"/>
            <a:gd name="connsiteX14113" fmla="*/ 2320423 w 12192000"/>
            <a:gd name="connsiteY14113" fmla="*/ 3122628 h 6858000"/>
            <a:gd name="connsiteX14114" fmla="*/ 2294544 w 12192000"/>
            <a:gd name="connsiteY14114" fmla="*/ 3094727 h 6858000"/>
            <a:gd name="connsiteX14115" fmla="*/ 2372179 w 12192000"/>
            <a:gd name="connsiteY14115" fmla="*/ 3094727 h 6858000"/>
            <a:gd name="connsiteX14116" fmla="*/ 2343948 w 12192000"/>
            <a:gd name="connsiteY14116" fmla="*/ 3122628 h 6858000"/>
            <a:gd name="connsiteX14117" fmla="*/ 2372179 w 12192000"/>
            <a:gd name="connsiteY14117" fmla="*/ 3150530 h 6858000"/>
            <a:gd name="connsiteX14118" fmla="*/ 2400410 w 12192000"/>
            <a:gd name="connsiteY14118" fmla="*/ 3122628 h 6858000"/>
            <a:gd name="connsiteX14119" fmla="*/ 2372179 w 12192000"/>
            <a:gd name="connsiteY14119" fmla="*/ 3094727 h 6858000"/>
            <a:gd name="connsiteX14120" fmla="*/ 2452168 w 12192000"/>
            <a:gd name="connsiteY14120" fmla="*/ 3094727 h 6858000"/>
            <a:gd name="connsiteX14121" fmla="*/ 2426289 w 12192000"/>
            <a:gd name="connsiteY14121" fmla="*/ 3122628 h 6858000"/>
            <a:gd name="connsiteX14122" fmla="*/ 2452168 w 12192000"/>
            <a:gd name="connsiteY14122" fmla="*/ 3150530 h 6858000"/>
            <a:gd name="connsiteX14123" fmla="*/ 2480399 w 12192000"/>
            <a:gd name="connsiteY14123" fmla="*/ 3122628 h 6858000"/>
            <a:gd name="connsiteX14124" fmla="*/ 2452168 w 12192000"/>
            <a:gd name="connsiteY14124" fmla="*/ 3094727 h 6858000"/>
            <a:gd name="connsiteX14125" fmla="*/ 2534509 w 12192000"/>
            <a:gd name="connsiteY14125" fmla="*/ 3094727 h 6858000"/>
            <a:gd name="connsiteX14126" fmla="*/ 2508630 w 12192000"/>
            <a:gd name="connsiteY14126" fmla="*/ 3122628 h 6858000"/>
            <a:gd name="connsiteX14127" fmla="*/ 2534509 w 12192000"/>
            <a:gd name="connsiteY14127" fmla="*/ 3150530 h 6858000"/>
            <a:gd name="connsiteX14128" fmla="*/ 2562740 w 12192000"/>
            <a:gd name="connsiteY14128" fmla="*/ 3122628 h 6858000"/>
            <a:gd name="connsiteX14129" fmla="*/ 2534509 w 12192000"/>
            <a:gd name="connsiteY14129" fmla="*/ 3094727 h 6858000"/>
            <a:gd name="connsiteX14130" fmla="*/ 2614497 w 12192000"/>
            <a:gd name="connsiteY14130" fmla="*/ 3094727 h 6858000"/>
            <a:gd name="connsiteX14131" fmla="*/ 2586266 w 12192000"/>
            <a:gd name="connsiteY14131" fmla="*/ 3122628 h 6858000"/>
            <a:gd name="connsiteX14132" fmla="*/ 2614497 w 12192000"/>
            <a:gd name="connsiteY14132" fmla="*/ 3150530 h 6858000"/>
            <a:gd name="connsiteX14133" fmla="*/ 2642728 w 12192000"/>
            <a:gd name="connsiteY14133" fmla="*/ 3122628 h 6858000"/>
            <a:gd name="connsiteX14134" fmla="*/ 2614497 w 12192000"/>
            <a:gd name="connsiteY14134" fmla="*/ 3094727 h 6858000"/>
            <a:gd name="connsiteX14135" fmla="*/ 2694485 w 12192000"/>
            <a:gd name="connsiteY14135" fmla="*/ 3094727 h 6858000"/>
            <a:gd name="connsiteX14136" fmla="*/ 2668607 w 12192000"/>
            <a:gd name="connsiteY14136" fmla="*/ 3122628 h 6858000"/>
            <a:gd name="connsiteX14137" fmla="*/ 2694485 w 12192000"/>
            <a:gd name="connsiteY14137" fmla="*/ 3150530 h 6858000"/>
            <a:gd name="connsiteX14138" fmla="*/ 2722717 w 12192000"/>
            <a:gd name="connsiteY14138" fmla="*/ 3122628 h 6858000"/>
            <a:gd name="connsiteX14139" fmla="*/ 2694485 w 12192000"/>
            <a:gd name="connsiteY14139" fmla="*/ 3094727 h 6858000"/>
            <a:gd name="connsiteX14140" fmla="*/ 2774474 w 12192000"/>
            <a:gd name="connsiteY14140" fmla="*/ 3094727 h 6858000"/>
            <a:gd name="connsiteX14141" fmla="*/ 2748595 w 12192000"/>
            <a:gd name="connsiteY14141" fmla="*/ 3122628 h 6858000"/>
            <a:gd name="connsiteX14142" fmla="*/ 2774474 w 12192000"/>
            <a:gd name="connsiteY14142" fmla="*/ 3150530 h 6858000"/>
            <a:gd name="connsiteX14143" fmla="*/ 2802705 w 12192000"/>
            <a:gd name="connsiteY14143" fmla="*/ 3122628 h 6858000"/>
            <a:gd name="connsiteX14144" fmla="*/ 2774474 w 12192000"/>
            <a:gd name="connsiteY14144" fmla="*/ 3094727 h 6858000"/>
            <a:gd name="connsiteX14145" fmla="*/ 2854463 w 12192000"/>
            <a:gd name="connsiteY14145" fmla="*/ 3094727 h 6858000"/>
            <a:gd name="connsiteX14146" fmla="*/ 2828585 w 12192000"/>
            <a:gd name="connsiteY14146" fmla="*/ 3122628 h 6858000"/>
            <a:gd name="connsiteX14147" fmla="*/ 2854463 w 12192000"/>
            <a:gd name="connsiteY14147" fmla="*/ 3150530 h 6858000"/>
            <a:gd name="connsiteX14148" fmla="*/ 2882694 w 12192000"/>
            <a:gd name="connsiteY14148" fmla="*/ 3122628 h 6858000"/>
            <a:gd name="connsiteX14149" fmla="*/ 2854463 w 12192000"/>
            <a:gd name="connsiteY14149" fmla="*/ 3094727 h 6858000"/>
            <a:gd name="connsiteX14150" fmla="*/ 2934451 w 12192000"/>
            <a:gd name="connsiteY14150" fmla="*/ 3094727 h 6858000"/>
            <a:gd name="connsiteX14151" fmla="*/ 2908572 w 12192000"/>
            <a:gd name="connsiteY14151" fmla="*/ 3122628 h 6858000"/>
            <a:gd name="connsiteX14152" fmla="*/ 2934451 w 12192000"/>
            <a:gd name="connsiteY14152" fmla="*/ 3150530 h 6858000"/>
            <a:gd name="connsiteX14153" fmla="*/ 2962682 w 12192000"/>
            <a:gd name="connsiteY14153" fmla="*/ 3122628 h 6858000"/>
            <a:gd name="connsiteX14154" fmla="*/ 2934451 w 12192000"/>
            <a:gd name="connsiteY14154" fmla="*/ 3094727 h 6858000"/>
            <a:gd name="connsiteX14155" fmla="*/ 3016793 w 12192000"/>
            <a:gd name="connsiteY14155" fmla="*/ 3094727 h 6858000"/>
            <a:gd name="connsiteX14156" fmla="*/ 2988562 w 12192000"/>
            <a:gd name="connsiteY14156" fmla="*/ 3122628 h 6858000"/>
            <a:gd name="connsiteX14157" fmla="*/ 3016793 w 12192000"/>
            <a:gd name="connsiteY14157" fmla="*/ 3150530 h 6858000"/>
            <a:gd name="connsiteX14158" fmla="*/ 3045025 w 12192000"/>
            <a:gd name="connsiteY14158" fmla="*/ 3122628 h 6858000"/>
            <a:gd name="connsiteX14159" fmla="*/ 3016793 w 12192000"/>
            <a:gd name="connsiteY14159" fmla="*/ 3094727 h 6858000"/>
            <a:gd name="connsiteX14160" fmla="*/ 3096780 w 12192000"/>
            <a:gd name="connsiteY14160" fmla="*/ 3094727 h 6858000"/>
            <a:gd name="connsiteX14161" fmla="*/ 3070901 w 12192000"/>
            <a:gd name="connsiteY14161" fmla="*/ 3122628 h 6858000"/>
            <a:gd name="connsiteX14162" fmla="*/ 3096780 w 12192000"/>
            <a:gd name="connsiteY14162" fmla="*/ 3150530 h 6858000"/>
            <a:gd name="connsiteX14163" fmla="*/ 3125011 w 12192000"/>
            <a:gd name="connsiteY14163" fmla="*/ 3122628 h 6858000"/>
            <a:gd name="connsiteX14164" fmla="*/ 3096780 w 12192000"/>
            <a:gd name="connsiteY14164" fmla="*/ 3094727 h 6858000"/>
            <a:gd name="connsiteX14165" fmla="*/ 3176769 w 12192000"/>
            <a:gd name="connsiteY14165" fmla="*/ 3094727 h 6858000"/>
            <a:gd name="connsiteX14166" fmla="*/ 3148538 w 12192000"/>
            <a:gd name="connsiteY14166" fmla="*/ 3122628 h 6858000"/>
            <a:gd name="connsiteX14167" fmla="*/ 3176769 w 12192000"/>
            <a:gd name="connsiteY14167" fmla="*/ 3150530 h 6858000"/>
            <a:gd name="connsiteX14168" fmla="*/ 3205001 w 12192000"/>
            <a:gd name="connsiteY14168" fmla="*/ 3122628 h 6858000"/>
            <a:gd name="connsiteX14169" fmla="*/ 3176769 w 12192000"/>
            <a:gd name="connsiteY14169" fmla="*/ 3094727 h 6858000"/>
            <a:gd name="connsiteX14170" fmla="*/ 5025911 w 12192000"/>
            <a:gd name="connsiteY14170" fmla="*/ 3094727 h 6858000"/>
            <a:gd name="connsiteX14171" fmla="*/ 4997680 w 12192000"/>
            <a:gd name="connsiteY14171" fmla="*/ 3122628 h 6858000"/>
            <a:gd name="connsiteX14172" fmla="*/ 5025911 w 12192000"/>
            <a:gd name="connsiteY14172" fmla="*/ 3150530 h 6858000"/>
            <a:gd name="connsiteX14173" fmla="*/ 5054142 w 12192000"/>
            <a:gd name="connsiteY14173" fmla="*/ 3122628 h 6858000"/>
            <a:gd name="connsiteX14174" fmla="*/ 5025911 w 12192000"/>
            <a:gd name="connsiteY14174" fmla="*/ 3094727 h 6858000"/>
            <a:gd name="connsiteX14175" fmla="*/ 5105901 w 12192000"/>
            <a:gd name="connsiteY14175" fmla="*/ 3094727 h 6858000"/>
            <a:gd name="connsiteX14176" fmla="*/ 5077670 w 12192000"/>
            <a:gd name="connsiteY14176" fmla="*/ 3122628 h 6858000"/>
            <a:gd name="connsiteX14177" fmla="*/ 5105901 w 12192000"/>
            <a:gd name="connsiteY14177" fmla="*/ 3150530 h 6858000"/>
            <a:gd name="connsiteX14178" fmla="*/ 5134133 w 12192000"/>
            <a:gd name="connsiteY14178" fmla="*/ 3122628 h 6858000"/>
            <a:gd name="connsiteX14179" fmla="*/ 5105901 w 12192000"/>
            <a:gd name="connsiteY14179" fmla="*/ 3094727 h 6858000"/>
            <a:gd name="connsiteX14180" fmla="*/ 5185888 w 12192000"/>
            <a:gd name="connsiteY14180" fmla="*/ 3094727 h 6858000"/>
            <a:gd name="connsiteX14181" fmla="*/ 5157657 w 12192000"/>
            <a:gd name="connsiteY14181" fmla="*/ 3122628 h 6858000"/>
            <a:gd name="connsiteX14182" fmla="*/ 5185888 w 12192000"/>
            <a:gd name="connsiteY14182" fmla="*/ 3150530 h 6858000"/>
            <a:gd name="connsiteX14183" fmla="*/ 5214119 w 12192000"/>
            <a:gd name="connsiteY14183" fmla="*/ 3122628 h 6858000"/>
            <a:gd name="connsiteX14184" fmla="*/ 5185888 w 12192000"/>
            <a:gd name="connsiteY14184" fmla="*/ 3094727 h 6858000"/>
            <a:gd name="connsiteX14185" fmla="*/ 5268230 w 12192000"/>
            <a:gd name="connsiteY14185" fmla="*/ 3094727 h 6858000"/>
            <a:gd name="connsiteX14186" fmla="*/ 5239999 w 12192000"/>
            <a:gd name="connsiteY14186" fmla="*/ 3122628 h 6858000"/>
            <a:gd name="connsiteX14187" fmla="*/ 5268230 w 12192000"/>
            <a:gd name="connsiteY14187" fmla="*/ 3150530 h 6858000"/>
            <a:gd name="connsiteX14188" fmla="*/ 5294108 w 12192000"/>
            <a:gd name="connsiteY14188" fmla="*/ 3122628 h 6858000"/>
            <a:gd name="connsiteX14189" fmla="*/ 5268230 w 12192000"/>
            <a:gd name="connsiteY14189" fmla="*/ 3094727 h 6858000"/>
            <a:gd name="connsiteX14190" fmla="*/ 5348219 w 12192000"/>
            <a:gd name="connsiteY14190" fmla="*/ 3094727 h 6858000"/>
            <a:gd name="connsiteX14191" fmla="*/ 5322340 w 12192000"/>
            <a:gd name="connsiteY14191" fmla="*/ 3122628 h 6858000"/>
            <a:gd name="connsiteX14192" fmla="*/ 5348219 w 12192000"/>
            <a:gd name="connsiteY14192" fmla="*/ 3150530 h 6858000"/>
            <a:gd name="connsiteX14193" fmla="*/ 5376449 w 12192000"/>
            <a:gd name="connsiteY14193" fmla="*/ 3122628 h 6858000"/>
            <a:gd name="connsiteX14194" fmla="*/ 5348219 w 12192000"/>
            <a:gd name="connsiteY14194" fmla="*/ 3094727 h 6858000"/>
            <a:gd name="connsiteX14195" fmla="*/ 5428206 w 12192000"/>
            <a:gd name="connsiteY14195" fmla="*/ 3094727 h 6858000"/>
            <a:gd name="connsiteX14196" fmla="*/ 5399975 w 12192000"/>
            <a:gd name="connsiteY14196" fmla="*/ 3122628 h 6858000"/>
            <a:gd name="connsiteX14197" fmla="*/ 5428206 w 12192000"/>
            <a:gd name="connsiteY14197" fmla="*/ 3150530 h 6858000"/>
            <a:gd name="connsiteX14198" fmla="*/ 5456437 w 12192000"/>
            <a:gd name="connsiteY14198" fmla="*/ 3122628 h 6858000"/>
            <a:gd name="connsiteX14199" fmla="*/ 5428206 w 12192000"/>
            <a:gd name="connsiteY14199" fmla="*/ 3094727 h 6858000"/>
            <a:gd name="connsiteX14200" fmla="*/ 5508195 w 12192000"/>
            <a:gd name="connsiteY14200" fmla="*/ 3094727 h 6858000"/>
            <a:gd name="connsiteX14201" fmla="*/ 5482316 w 12192000"/>
            <a:gd name="connsiteY14201" fmla="*/ 3122628 h 6858000"/>
            <a:gd name="connsiteX14202" fmla="*/ 5508195 w 12192000"/>
            <a:gd name="connsiteY14202" fmla="*/ 3150530 h 6858000"/>
            <a:gd name="connsiteX14203" fmla="*/ 5536426 w 12192000"/>
            <a:gd name="connsiteY14203" fmla="*/ 3122628 h 6858000"/>
            <a:gd name="connsiteX14204" fmla="*/ 5508195 w 12192000"/>
            <a:gd name="connsiteY14204" fmla="*/ 3094727 h 6858000"/>
            <a:gd name="connsiteX14205" fmla="*/ 5588183 w 12192000"/>
            <a:gd name="connsiteY14205" fmla="*/ 3094727 h 6858000"/>
            <a:gd name="connsiteX14206" fmla="*/ 5559952 w 12192000"/>
            <a:gd name="connsiteY14206" fmla="*/ 3122628 h 6858000"/>
            <a:gd name="connsiteX14207" fmla="*/ 5588183 w 12192000"/>
            <a:gd name="connsiteY14207" fmla="*/ 3150530 h 6858000"/>
            <a:gd name="connsiteX14208" fmla="*/ 5616414 w 12192000"/>
            <a:gd name="connsiteY14208" fmla="*/ 3122628 h 6858000"/>
            <a:gd name="connsiteX14209" fmla="*/ 5588183 w 12192000"/>
            <a:gd name="connsiteY14209" fmla="*/ 3094727 h 6858000"/>
            <a:gd name="connsiteX14210" fmla="*/ 5668172 w 12192000"/>
            <a:gd name="connsiteY14210" fmla="*/ 3094727 h 6858000"/>
            <a:gd name="connsiteX14211" fmla="*/ 5642294 w 12192000"/>
            <a:gd name="connsiteY14211" fmla="*/ 3122628 h 6858000"/>
            <a:gd name="connsiteX14212" fmla="*/ 5668172 w 12192000"/>
            <a:gd name="connsiteY14212" fmla="*/ 3150530 h 6858000"/>
            <a:gd name="connsiteX14213" fmla="*/ 5696403 w 12192000"/>
            <a:gd name="connsiteY14213" fmla="*/ 3122628 h 6858000"/>
            <a:gd name="connsiteX14214" fmla="*/ 5668172 w 12192000"/>
            <a:gd name="connsiteY14214" fmla="*/ 3094727 h 6858000"/>
            <a:gd name="connsiteX14215" fmla="*/ 5750512 w 12192000"/>
            <a:gd name="connsiteY14215" fmla="*/ 3094727 h 6858000"/>
            <a:gd name="connsiteX14216" fmla="*/ 5722281 w 12192000"/>
            <a:gd name="connsiteY14216" fmla="*/ 3122628 h 6858000"/>
            <a:gd name="connsiteX14217" fmla="*/ 5750512 w 12192000"/>
            <a:gd name="connsiteY14217" fmla="*/ 3150530 h 6858000"/>
            <a:gd name="connsiteX14218" fmla="*/ 5778743 w 12192000"/>
            <a:gd name="connsiteY14218" fmla="*/ 3122628 h 6858000"/>
            <a:gd name="connsiteX14219" fmla="*/ 5750512 w 12192000"/>
            <a:gd name="connsiteY14219" fmla="*/ 3094727 h 6858000"/>
            <a:gd name="connsiteX14220" fmla="*/ 5832854 w 12192000"/>
            <a:gd name="connsiteY14220" fmla="*/ 3094727 h 6858000"/>
            <a:gd name="connsiteX14221" fmla="*/ 5804623 w 12192000"/>
            <a:gd name="connsiteY14221" fmla="*/ 3122628 h 6858000"/>
            <a:gd name="connsiteX14222" fmla="*/ 5832854 w 12192000"/>
            <a:gd name="connsiteY14222" fmla="*/ 3150530 h 6858000"/>
            <a:gd name="connsiteX14223" fmla="*/ 5858732 w 12192000"/>
            <a:gd name="connsiteY14223" fmla="*/ 3122628 h 6858000"/>
            <a:gd name="connsiteX14224" fmla="*/ 5832854 w 12192000"/>
            <a:gd name="connsiteY14224" fmla="*/ 3094727 h 6858000"/>
            <a:gd name="connsiteX14225" fmla="*/ 5910489 w 12192000"/>
            <a:gd name="connsiteY14225" fmla="*/ 3094727 h 6858000"/>
            <a:gd name="connsiteX14226" fmla="*/ 5882258 w 12192000"/>
            <a:gd name="connsiteY14226" fmla="*/ 3122628 h 6858000"/>
            <a:gd name="connsiteX14227" fmla="*/ 5910489 w 12192000"/>
            <a:gd name="connsiteY14227" fmla="*/ 3150530 h 6858000"/>
            <a:gd name="connsiteX14228" fmla="*/ 5938720 w 12192000"/>
            <a:gd name="connsiteY14228" fmla="*/ 3122628 h 6858000"/>
            <a:gd name="connsiteX14229" fmla="*/ 5910489 w 12192000"/>
            <a:gd name="connsiteY14229" fmla="*/ 3094727 h 6858000"/>
            <a:gd name="connsiteX14230" fmla="*/ 5992830 w 12192000"/>
            <a:gd name="connsiteY14230" fmla="*/ 3094727 h 6858000"/>
            <a:gd name="connsiteX14231" fmla="*/ 5964599 w 12192000"/>
            <a:gd name="connsiteY14231" fmla="*/ 3122628 h 6858000"/>
            <a:gd name="connsiteX14232" fmla="*/ 5992830 w 12192000"/>
            <a:gd name="connsiteY14232" fmla="*/ 3150530 h 6858000"/>
            <a:gd name="connsiteX14233" fmla="*/ 6018709 w 12192000"/>
            <a:gd name="connsiteY14233" fmla="*/ 3122628 h 6858000"/>
            <a:gd name="connsiteX14234" fmla="*/ 5992830 w 12192000"/>
            <a:gd name="connsiteY14234" fmla="*/ 3094727 h 6858000"/>
            <a:gd name="connsiteX14235" fmla="*/ 6070466 w 12192000"/>
            <a:gd name="connsiteY14235" fmla="*/ 3094727 h 6858000"/>
            <a:gd name="connsiteX14236" fmla="*/ 6042235 w 12192000"/>
            <a:gd name="connsiteY14236" fmla="*/ 3122628 h 6858000"/>
            <a:gd name="connsiteX14237" fmla="*/ 6070466 w 12192000"/>
            <a:gd name="connsiteY14237" fmla="*/ 3150530 h 6858000"/>
            <a:gd name="connsiteX14238" fmla="*/ 6098697 w 12192000"/>
            <a:gd name="connsiteY14238" fmla="*/ 3122628 h 6858000"/>
            <a:gd name="connsiteX14239" fmla="*/ 6070466 w 12192000"/>
            <a:gd name="connsiteY14239" fmla="*/ 3094727 h 6858000"/>
            <a:gd name="connsiteX14240" fmla="*/ 6150454 w 12192000"/>
            <a:gd name="connsiteY14240" fmla="*/ 3094727 h 6858000"/>
            <a:gd name="connsiteX14241" fmla="*/ 6122223 w 12192000"/>
            <a:gd name="connsiteY14241" fmla="*/ 3122628 h 6858000"/>
            <a:gd name="connsiteX14242" fmla="*/ 6150454 w 12192000"/>
            <a:gd name="connsiteY14242" fmla="*/ 3150530 h 6858000"/>
            <a:gd name="connsiteX14243" fmla="*/ 6178685 w 12192000"/>
            <a:gd name="connsiteY14243" fmla="*/ 3122628 h 6858000"/>
            <a:gd name="connsiteX14244" fmla="*/ 6150454 w 12192000"/>
            <a:gd name="connsiteY14244" fmla="*/ 3094727 h 6858000"/>
            <a:gd name="connsiteX14245" fmla="*/ 6232796 w 12192000"/>
            <a:gd name="connsiteY14245" fmla="*/ 3094727 h 6858000"/>
            <a:gd name="connsiteX14246" fmla="*/ 6206918 w 12192000"/>
            <a:gd name="connsiteY14246" fmla="*/ 3122628 h 6858000"/>
            <a:gd name="connsiteX14247" fmla="*/ 6232796 w 12192000"/>
            <a:gd name="connsiteY14247" fmla="*/ 3150530 h 6858000"/>
            <a:gd name="connsiteX14248" fmla="*/ 6261027 w 12192000"/>
            <a:gd name="connsiteY14248" fmla="*/ 3122628 h 6858000"/>
            <a:gd name="connsiteX14249" fmla="*/ 6232796 w 12192000"/>
            <a:gd name="connsiteY14249" fmla="*/ 3094727 h 6858000"/>
            <a:gd name="connsiteX14250" fmla="*/ 6312785 w 12192000"/>
            <a:gd name="connsiteY14250" fmla="*/ 3094727 h 6858000"/>
            <a:gd name="connsiteX14251" fmla="*/ 6286906 w 12192000"/>
            <a:gd name="connsiteY14251" fmla="*/ 3122628 h 6858000"/>
            <a:gd name="connsiteX14252" fmla="*/ 6312785 w 12192000"/>
            <a:gd name="connsiteY14252" fmla="*/ 3150530 h 6858000"/>
            <a:gd name="connsiteX14253" fmla="*/ 6341015 w 12192000"/>
            <a:gd name="connsiteY14253" fmla="*/ 3122628 h 6858000"/>
            <a:gd name="connsiteX14254" fmla="*/ 6312785 w 12192000"/>
            <a:gd name="connsiteY14254" fmla="*/ 3094727 h 6858000"/>
            <a:gd name="connsiteX14255" fmla="*/ 6392773 w 12192000"/>
            <a:gd name="connsiteY14255" fmla="*/ 3094727 h 6858000"/>
            <a:gd name="connsiteX14256" fmla="*/ 6366894 w 12192000"/>
            <a:gd name="connsiteY14256" fmla="*/ 3122628 h 6858000"/>
            <a:gd name="connsiteX14257" fmla="*/ 6392773 w 12192000"/>
            <a:gd name="connsiteY14257" fmla="*/ 3150530 h 6858000"/>
            <a:gd name="connsiteX14258" fmla="*/ 6421003 w 12192000"/>
            <a:gd name="connsiteY14258" fmla="*/ 3122628 h 6858000"/>
            <a:gd name="connsiteX14259" fmla="*/ 6392773 w 12192000"/>
            <a:gd name="connsiteY14259" fmla="*/ 3094727 h 6858000"/>
            <a:gd name="connsiteX14260" fmla="*/ 6472761 w 12192000"/>
            <a:gd name="connsiteY14260" fmla="*/ 3094727 h 6858000"/>
            <a:gd name="connsiteX14261" fmla="*/ 6444530 w 12192000"/>
            <a:gd name="connsiteY14261" fmla="*/ 3122628 h 6858000"/>
            <a:gd name="connsiteX14262" fmla="*/ 6472761 w 12192000"/>
            <a:gd name="connsiteY14262" fmla="*/ 3150530 h 6858000"/>
            <a:gd name="connsiteX14263" fmla="*/ 6500993 w 12192000"/>
            <a:gd name="connsiteY14263" fmla="*/ 3122628 h 6858000"/>
            <a:gd name="connsiteX14264" fmla="*/ 6472761 w 12192000"/>
            <a:gd name="connsiteY14264" fmla="*/ 3094727 h 6858000"/>
            <a:gd name="connsiteX14265" fmla="*/ 6552749 w 12192000"/>
            <a:gd name="connsiteY14265" fmla="*/ 3094727 h 6858000"/>
            <a:gd name="connsiteX14266" fmla="*/ 6524518 w 12192000"/>
            <a:gd name="connsiteY14266" fmla="*/ 3122628 h 6858000"/>
            <a:gd name="connsiteX14267" fmla="*/ 6552749 w 12192000"/>
            <a:gd name="connsiteY14267" fmla="*/ 3150530 h 6858000"/>
            <a:gd name="connsiteX14268" fmla="*/ 6580980 w 12192000"/>
            <a:gd name="connsiteY14268" fmla="*/ 3122628 h 6858000"/>
            <a:gd name="connsiteX14269" fmla="*/ 6552749 w 12192000"/>
            <a:gd name="connsiteY14269" fmla="*/ 3094727 h 6858000"/>
            <a:gd name="connsiteX14270" fmla="*/ 6632737 w 12192000"/>
            <a:gd name="connsiteY14270" fmla="*/ 3094727 h 6858000"/>
            <a:gd name="connsiteX14271" fmla="*/ 6604506 w 12192000"/>
            <a:gd name="connsiteY14271" fmla="*/ 3122628 h 6858000"/>
            <a:gd name="connsiteX14272" fmla="*/ 6632737 w 12192000"/>
            <a:gd name="connsiteY14272" fmla="*/ 3150530 h 6858000"/>
            <a:gd name="connsiteX14273" fmla="*/ 6660968 w 12192000"/>
            <a:gd name="connsiteY14273" fmla="*/ 3122628 h 6858000"/>
            <a:gd name="connsiteX14274" fmla="*/ 6632737 w 12192000"/>
            <a:gd name="connsiteY14274" fmla="*/ 3094727 h 6858000"/>
            <a:gd name="connsiteX14275" fmla="*/ 6715078 w 12192000"/>
            <a:gd name="connsiteY14275" fmla="*/ 3094727 h 6858000"/>
            <a:gd name="connsiteX14276" fmla="*/ 6686847 w 12192000"/>
            <a:gd name="connsiteY14276" fmla="*/ 3122628 h 6858000"/>
            <a:gd name="connsiteX14277" fmla="*/ 6715078 w 12192000"/>
            <a:gd name="connsiteY14277" fmla="*/ 3150530 h 6858000"/>
            <a:gd name="connsiteX14278" fmla="*/ 6743309 w 12192000"/>
            <a:gd name="connsiteY14278" fmla="*/ 3122628 h 6858000"/>
            <a:gd name="connsiteX14279" fmla="*/ 6715078 w 12192000"/>
            <a:gd name="connsiteY14279" fmla="*/ 3094727 h 6858000"/>
            <a:gd name="connsiteX14280" fmla="*/ 6795066 w 12192000"/>
            <a:gd name="connsiteY14280" fmla="*/ 3094727 h 6858000"/>
            <a:gd name="connsiteX14281" fmla="*/ 6766835 w 12192000"/>
            <a:gd name="connsiteY14281" fmla="*/ 3122628 h 6858000"/>
            <a:gd name="connsiteX14282" fmla="*/ 6795066 w 12192000"/>
            <a:gd name="connsiteY14282" fmla="*/ 3150530 h 6858000"/>
            <a:gd name="connsiteX14283" fmla="*/ 6823297 w 12192000"/>
            <a:gd name="connsiteY14283" fmla="*/ 3122628 h 6858000"/>
            <a:gd name="connsiteX14284" fmla="*/ 6795066 w 12192000"/>
            <a:gd name="connsiteY14284" fmla="*/ 3094727 h 6858000"/>
            <a:gd name="connsiteX14285" fmla="*/ 6875054 w 12192000"/>
            <a:gd name="connsiteY14285" fmla="*/ 3094727 h 6858000"/>
            <a:gd name="connsiteX14286" fmla="*/ 6846823 w 12192000"/>
            <a:gd name="connsiteY14286" fmla="*/ 3122628 h 6858000"/>
            <a:gd name="connsiteX14287" fmla="*/ 6875054 w 12192000"/>
            <a:gd name="connsiteY14287" fmla="*/ 3150530 h 6858000"/>
            <a:gd name="connsiteX14288" fmla="*/ 6903285 w 12192000"/>
            <a:gd name="connsiteY14288" fmla="*/ 3122628 h 6858000"/>
            <a:gd name="connsiteX14289" fmla="*/ 6875054 w 12192000"/>
            <a:gd name="connsiteY14289" fmla="*/ 3094727 h 6858000"/>
            <a:gd name="connsiteX14290" fmla="*/ 6955043 w 12192000"/>
            <a:gd name="connsiteY14290" fmla="*/ 3094727 h 6858000"/>
            <a:gd name="connsiteX14291" fmla="*/ 6926812 w 12192000"/>
            <a:gd name="connsiteY14291" fmla="*/ 3122628 h 6858000"/>
            <a:gd name="connsiteX14292" fmla="*/ 6955043 w 12192000"/>
            <a:gd name="connsiteY14292" fmla="*/ 3150530 h 6858000"/>
            <a:gd name="connsiteX14293" fmla="*/ 6983275 w 12192000"/>
            <a:gd name="connsiteY14293" fmla="*/ 3122628 h 6858000"/>
            <a:gd name="connsiteX14294" fmla="*/ 6955043 w 12192000"/>
            <a:gd name="connsiteY14294" fmla="*/ 3094727 h 6858000"/>
            <a:gd name="connsiteX14295" fmla="*/ 7035031 w 12192000"/>
            <a:gd name="connsiteY14295" fmla="*/ 3094727 h 6858000"/>
            <a:gd name="connsiteX14296" fmla="*/ 7009152 w 12192000"/>
            <a:gd name="connsiteY14296" fmla="*/ 3122628 h 6858000"/>
            <a:gd name="connsiteX14297" fmla="*/ 7035031 w 12192000"/>
            <a:gd name="connsiteY14297" fmla="*/ 3150530 h 6858000"/>
            <a:gd name="connsiteX14298" fmla="*/ 7063262 w 12192000"/>
            <a:gd name="connsiteY14298" fmla="*/ 3122628 h 6858000"/>
            <a:gd name="connsiteX14299" fmla="*/ 7035031 w 12192000"/>
            <a:gd name="connsiteY14299" fmla="*/ 3094727 h 6858000"/>
            <a:gd name="connsiteX14300" fmla="*/ 7115020 w 12192000"/>
            <a:gd name="connsiteY14300" fmla="*/ 3094727 h 6858000"/>
            <a:gd name="connsiteX14301" fmla="*/ 7089142 w 12192000"/>
            <a:gd name="connsiteY14301" fmla="*/ 3122628 h 6858000"/>
            <a:gd name="connsiteX14302" fmla="*/ 7115020 w 12192000"/>
            <a:gd name="connsiteY14302" fmla="*/ 3150530 h 6858000"/>
            <a:gd name="connsiteX14303" fmla="*/ 7143251 w 12192000"/>
            <a:gd name="connsiteY14303" fmla="*/ 3122628 h 6858000"/>
            <a:gd name="connsiteX14304" fmla="*/ 7115020 w 12192000"/>
            <a:gd name="connsiteY14304" fmla="*/ 3094727 h 6858000"/>
            <a:gd name="connsiteX14305" fmla="*/ 7197361 w 12192000"/>
            <a:gd name="connsiteY14305" fmla="*/ 3094727 h 6858000"/>
            <a:gd name="connsiteX14306" fmla="*/ 7169130 w 12192000"/>
            <a:gd name="connsiteY14306" fmla="*/ 3122628 h 6858000"/>
            <a:gd name="connsiteX14307" fmla="*/ 7197361 w 12192000"/>
            <a:gd name="connsiteY14307" fmla="*/ 3150530 h 6858000"/>
            <a:gd name="connsiteX14308" fmla="*/ 7225592 w 12192000"/>
            <a:gd name="connsiteY14308" fmla="*/ 3122628 h 6858000"/>
            <a:gd name="connsiteX14309" fmla="*/ 7197361 w 12192000"/>
            <a:gd name="connsiteY14309" fmla="*/ 3094727 h 6858000"/>
            <a:gd name="connsiteX14310" fmla="*/ 7277349 w 12192000"/>
            <a:gd name="connsiteY14310" fmla="*/ 3094727 h 6858000"/>
            <a:gd name="connsiteX14311" fmla="*/ 7249118 w 12192000"/>
            <a:gd name="connsiteY14311" fmla="*/ 3122628 h 6858000"/>
            <a:gd name="connsiteX14312" fmla="*/ 7277349 w 12192000"/>
            <a:gd name="connsiteY14312" fmla="*/ 3150530 h 6858000"/>
            <a:gd name="connsiteX14313" fmla="*/ 7305580 w 12192000"/>
            <a:gd name="connsiteY14313" fmla="*/ 3122628 h 6858000"/>
            <a:gd name="connsiteX14314" fmla="*/ 7277349 w 12192000"/>
            <a:gd name="connsiteY14314" fmla="*/ 3094727 h 6858000"/>
            <a:gd name="connsiteX14315" fmla="*/ 7357337 w 12192000"/>
            <a:gd name="connsiteY14315" fmla="*/ 3094727 h 6858000"/>
            <a:gd name="connsiteX14316" fmla="*/ 7329106 w 12192000"/>
            <a:gd name="connsiteY14316" fmla="*/ 3122628 h 6858000"/>
            <a:gd name="connsiteX14317" fmla="*/ 7357337 w 12192000"/>
            <a:gd name="connsiteY14317" fmla="*/ 3150530 h 6858000"/>
            <a:gd name="connsiteX14318" fmla="*/ 7385568 w 12192000"/>
            <a:gd name="connsiteY14318" fmla="*/ 3122628 h 6858000"/>
            <a:gd name="connsiteX14319" fmla="*/ 7357337 w 12192000"/>
            <a:gd name="connsiteY14319" fmla="*/ 3094727 h 6858000"/>
            <a:gd name="connsiteX14320" fmla="*/ 7439678 w 12192000"/>
            <a:gd name="connsiteY14320" fmla="*/ 3094727 h 6858000"/>
            <a:gd name="connsiteX14321" fmla="*/ 7411447 w 12192000"/>
            <a:gd name="connsiteY14321" fmla="*/ 3122628 h 6858000"/>
            <a:gd name="connsiteX14322" fmla="*/ 7439678 w 12192000"/>
            <a:gd name="connsiteY14322" fmla="*/ 3150530 h 6858000"/>
            <a:gd name="connsiteX14323" fmla="*/ 7465557 w 12192000"/>
            <a:gd name="connsiteY14323" fmla="*/ 3122628 h 6858000"/>
            <a:gd name="connsiteX14324" fmla="*/ 7439678 w 12192000"/>
            <a:gd name="connsiteY14324" fmla="*/ 3094727 h 6858000"/>
            <a:gd name="connsiteX14325" fmla="*/ 8481880 w 12192000"/>
            <a:gd name="connsiteY14325" fmla="*/ 3094727 h 6858000"/>
            <a:gd name="connsiteX14326" fmla="*/ 8456001 w 12192000"/>
            <a:gd name="connsiteY14326" fmla="*/ 3122628 h 6858000"/>
            <a:gd name="connsiteX14327" fmla="*/ 8481880 w 12192000"/>
            <a:gd name="connsiteY14327" fmla="*/ 3150530 h 6858000"/>
            <a:gd name="connsiteX14328" fmla="*/ 8510111 w 12192000"/>
            <a:gd name="connsiteY14328" fmla="*/ 3122628 h 6858000"/>
            <a:gd name="connsiteX14329" fmla="*/ 8481880 w 12192000"/>
            <a:gd name="connsiteY14329" fmla="*/ 3094727 h 6858000"/>
            <a:gd name="connsiteX14330" fmla="*/ 8564221 w 12192000"/>
            <a:gd name="connsiteY14330" fmla="*/ 3094727 h 6858000"/>
            <a:gd name="connsiteX14331" fmla="*/ 8535990 w 12192000"/>
            <a:gd name="connsiteY14331" fmla="*/ 3122628 h 6858000"/>
            <a:gd name="connsiteX14332" fmla="*/ 8564221 w 12192000"/>
            <a:gd name="connsiteY14332" fmla="*/ 3150530 h 6858000"/>
            <a:gd name="connsiteX14333" fmla="*/ 8592452 w 12192000"/>
            <a:gd name="connsiteY14333" fmla="*/ 3122628 h 6858000"/>
            <a:gd name="connsiteX14334" fmla="*/ 8564221 w 12192000"/>
            <a:gd name="connsiteY14334" fmla="*/ 3094727 h 6858000"/>
            <a:gd name="connsiteX14335" fmla="*/ 8644209 w 12192000"/>
            <a:gd name="connsiteY14335" fmla="*/ 3094727 h 6858000"/>
            <a:gd name="connsiteX14336" fmla="*/ 8615978 w 12192000"/>
            <a:gd name="connsiteY14336" fmla="*/ 3122628 h 6858000"/>
            <a:gd name="connsiteX14337" fmla="*/ 8644209 w 12192000"/>
            <a:gd name="connsiteY14337" fmla="*/ 3150530 h 6858000"/>
            <a:gd name="connsiteX14338" fmla="*/ 8672440 w 12192000"/>
            <a:gd name="connsiteY14338" fmla="*/ 3122628 h 6858000"/>
            <a:gd name="connsiteX14339" fmla="*/ 8644209 w 12192000"/>
            <a:gd name="connsiteY14339" fmla="*/ 3094727 h 6858000"/>
            <a:gd name="connsiteX14340" fmla="*/ 9126492 w 12192000"/>
            <a:gd name="connsiteY14340" fmla="*/ 3094727 h 6858000"/>
            <a:gd name="connsiteX14341" fmla="*/ 9098261 w 12192000"/>
            <a:gd name="connsiteY14341" fmla="*/ 3122628 h 6858000"/>
            <a:gd name="connsiteX14342" fmla="*/ 9126492 w 12192000"/>
            <a:gd name="connsiteY14342" fmla="*/ 3150530 h 6858000"/>
            <a:gd name="connsiteX14343" fmla="*/ 9154723 w 12192000"/>
            <a:gd name="connsiteY14343" fmla="*/ 3122628 h 6858000"/>
            <a:gd name="connsiteX14344" fmla="*/ 9126492 w 12192000"/>
            <a:gd name="connsiteY14344" fmla="*/ 3094727 h 6858000"/>
            <a:gd name="connsiteX14345" fmla="*/ 9366458 w 12192000"/>
            <a:gd name="connsiteY14345" fmla="*/ 3094727 h 6858000"/>
            <a:gd name="connsiteX14346" fmla="*/ 9338227 w 12192000"/>
            <a:gd name="connsiteY14346" fmla="*/ 3122628 h 6858000"/>
            <a:gd name="connsiteX14347" fmla="*/ 9366458 w 12192000"/>
            <a:gd name="connsiteY14347" fmla="*/ 3150530 h 6858000"/>
            <a:gd name="connsiteX14348" fmla="*/ 9394690 w 12192000"/>
            <a:gd name="connsiteY14348" fmla="*/ 3122628 h 6858000"/>
            <a:gd name="connsiteX14349" fmla="*/ 9366458 w 12192000"/>
            <a:gd name="connsiteY14349" fmla="*/ 3094727 h 6858000"/>
            <a:gd name="connsiteX14350" fmla="*/ 9611129 w 12192000"/>
            <a:gd name="connsiteY14350" fmla="*/ 3094727 h 6858000"/>
            <a:gd name="connsiteX14351" fmla="*/ 9582898 w 12192000"/>
            <a:gd name="connsiteY14351" fmla="*/ 3122628 h 6858000"/>
            <a:gd name="connsiteX14352" fmla="*/ 9611129 w 12192000"/>
            <a:gd name="connsiteY14352" fmla="*/ 3150530 h 6858000"/>
            <a:gd name="connsiteX14353" fmla="*/ 9637007 w 12192000"/>
            <a:gd name="connsiteY14353" fmla="*/ 3122628 h 6858000"/>
            <a:gd name="connsiteX14354" fmla="*/ 9611129 w 12192000"/>
            <a:gd name="connsiteY14354" fmla="*/ 3094727 h 6858000"/>
            <a:gd name="connsiteX14355" fmla="*/ 10091058 w 12192000"/>
            <a:gd name="connsiteY14355" fmla="*/ 3094727 h 6858000"/>
            <a:gd name="connsiteX14356" fmla="*/ 10062827 w 12192000"/>
            <a:gd name="connsiteY14356" fmla="*/ 3122628 h 6858000"/>
            <a:gd name="connsiteX14357" fmla="*/ 10091058 w 12192000"/>
            <a:gd name="connsiteY14357" fmla="*/ 3150530 h 6858000"/>
            <a:gd name="connsiteX14358" fmla="*/ 10119289 w 12192000"/>
            <a:gd name="connsiteY14358" fmla="*/ 3122628 h 6858000"/>
            <a:gd name="connsiteX14359" fmla="*/ 10091058 w 12192000"/>
            <a:gd name="connsiteY14359" fmla="*/ 3094727 h 6858000"/>
            <a:gd name="connsiteX14360" fmla="*/ 10331023 w 12192000"/>
            <a:gd name="connsiteY14360" fmla="*/ 3094727 h 6858000"/>
            <a:gd name="connsiteX14361" fmla="*/ 10302792 w 12192000"/>
            <a:gd name="connsiteY14361" fmla="*/ 3122628 h 6858000"/>
            <a:gd name="connsiteX14362" fmla="*/ 10331023 w 12192000"/>
            <a:gd name="connsiteY14362" fmla="*/ 3150530 h 6858000"/>
            <a:gd name="connsiteX14363" fmla="*/ 10359255 w 12192000"/>
            <a:gd name="connsiteY14363" fmla="*/ 3122628 h 6858000"/>
            <a:gd name="connsiteX14364" fmla="*/ 10331023 w 12192000"/>
            <a:gd name="connsiteY14364" fmla="*/ 3094727 h 6858000"/>
            <a:gd name="connsiteX14365" fmla="*/ 10415716 w 12192000"/>
            <a:gd name="connsiteY14365" fmla="*/ 3094727 h 6858000"/>
            <a:gd name="connsiteX14366" fmla="*/ 10387485 w 12192000"/>
            <a:gd name="connsiteY14366" fmla="*/ 3122628 h 6858000"/>
            <a:gd name="connsiteX14367" fmla="*/ 10415716 w 12192000"/>
            <a:gd name="connsiteY14367" fmla="*/ 3150530 h 6858000"/>
            <a:gd name="connsiteX14368" fmla="*/ 10441595 w 12192000"/>
            <a:gd name="connsiteY14368" fmla="*/ 3122628 h 6858000"/>
            <a:gd name="connsiteX14369" fmla="*/ 10415716 w 12192000"/>
            <a:gd name="connsiteY14369" fmla="*/ 3094727 h 6858000"/>
            <a:gd name="connsiteX14370" fmla="*/ 10897999 w 12192000"/>
            <a:gd name="connsiteY14370" fmla="*/ 3094727 h 6858000"/>
            <a:gd name="connsiteX14371" fmla="*/ 10869768 w 12192000"/>
            <a:gd name="connsiteY14371" fmla="*/ 3122628 h 6858000"/>
            <a:gd name="connsiteX14372" fmla="*/ 10897999 w 12192000"/>
            <a:gd name="connsiteY14372" fmla="*/ 3150530 h 6858000"/>
            <a:gd name="connsiteX14373" fmla="*/ 10923878 w 12192000"/>
            <a:gd name="connsiteY14373" fmla="*/ 3122628 h 6858000"/>
            <a:gd name="connsiteX14374" fmla="*/ 10897999 w 12192000"/>
            <a:gd name="connsiteY14374" fmla="*/ 3094727 h 6858000"/>
            <a:gd name="connsiteX14375" fmla="*/ 10975635 w 12192000"/>
            <a:gd name="connsiteY14375" fmla="*/ 3094727 h 6858000"/>
            <a:gd name="connsiteX14376" fmla="*/ 10947404 w 12192000"/>
            <a:gd name="connsiteY14376" fmla="*/ 3122628 h 6858000"/>
            <a:gd name="connsiteX14377" fmla="*/ 10975635 w 12192000"/>
            <a:gd name="connsiteY14377" fmla="*/ 3150530 h 6858000"/>
            <a:gd name="connsiteX14378" fmla="*/ 11003866 w 12192000"/>
            <a:gd name="connsiteY14378" fmla="*/ 3122628 h 6858000"/>
            <a:gd name="connsiteX14379" fmla="*/ 10975635 w 12192000"/>
            <a:gd name="connsiteY14379" fmla="*/ 3094727 h 6858000"/>
            <a:gd name="connsiteX14380" fmla="*/ 11135613 w 12192000"/>
            <a:gd name="connsiteY14380" fmla="*/ 3094727 h 6858000"/>
            <a:gd name="connsiteX14381" fmla="*/ 11107382 w 12192000"/>
            <a:gd name="connsiteY14381" fmla="*/ 3122628 h 6858000"/>
            <a:gd name="connsiteX14382" fmla="*/ 11135613 w 12192000"/>
            <a:gd name="connsiteY14382" fmla="*/ 3150530 h 6858000"/>
            <a:gd name="connsiteX14383" fmla="*/ 11163845 w 12192000"/>
            <a:gd name="connsiteY14383" fmla="*/ 3122628 h 6858000"/>
            <a:gd name="connsiteX14384" fmla="*/ 11135613 w 12192000"/>
            <a:gd name="connsiteY14384" fmla="*/ 3094727 h 6858000"/>
            <a:gd name="connsiteX14385" fmla="*/ 11377930 w 12192000"/>
            <a:gd name="connsiteY14385" fmla="*/ 3094727 h 6858000"/>
            <a:gd name="connsiteX14386" fmla="*/ 11349699 w 12192000"/>
            <a:gd name="connsiteY14386" fmla="*/ 3122628 h 6858000"/>
            <a:gd name="connsiteX14387" fmla="*/ 11377930 w 12192000"/>
            <a:gd name="connsiteY14387" fmla="*/ 3150530 h 6858000"/>
            <a:gd name="connsiteX14388" fmla="*/ 11406162 w 12192000"/>
            <a:gd name="connsiteY14388" fmla="*/ 3122628 h 6858000"/>
            <a:gd name="connsiteX14389" fmla="*/ 11377930 w 12192000"/>
            <a:gd name="connsiteY14389" fmla="*/ 3094727 h 6858000"/>
            <a:gd name="connsiteX14390" fmla="*/ 11457919 w 12192000"/>
            <a:gd name="connsiteY14390" fmla="*/ 3094727 h 6858000"/>
            <a:gd name="connsiteX14391" fmla="*/ 11432040 w 12192000"/>
            <a:gd name="connsiteY14391" fmla="*/ 3122628 h 6858000"/>
            <a:gd name="connsiteX14392" fmla="*/ 11457919 w 12192000"/>
            <a:gd name="connsiteY14392" fmla="*/ 3150530 h 6858000"/>
            <a:gd name="connsiteX14393" fmla="*/ 11486149 w 12192000"/>
            <a:gd name="connsiteY14393" fmla="*/ 3122628 h 6858000"/>
            <a:gd name="connsiteX14394" fmla="*/ 11457919 w 12192000"/>
            <a:gd name="connsiteY14394" fmla="*/ 3094727 h 6858000"/>
            <a:gd name="connsiteX14395" fmla="*/ 2534509 w 12192000"/>
            <a:gd name="connsiteY14395" fmla="*/ 3173781 h 6858000"/>
            <a:gd name="connsiteX14396" fmla="*/ 2508630 w 12192000"/>
            <a:gd name="connsiteY14396" fmla="*/ 3201682 h 6858000"/>
            <a:gd name="connsiteX14397" fmla="*/ 2534509 w 12192000"/>
            <a:gd name="connsiteY14397" fmla="*/ 3229584 h 6858000"/>
            <a:gd name="connsiteX14398" fmla="*/ 2562740 w 12192000"/>
            <a:gd name="connsiteY14398" fmla="*/ 3201682 h 6858000"/>
            <a:gd name="connsiteX14399" fmla="*/ 2534509 w 12192000"/>
            <a:gd name="connsiteY14399" fmla="*/ 3173781 h 6858000"/>
            <a:gd name="connsiteX14400" fmla="*/ 2614497 w 12192000"/>
            <a:gd name="connsiteY14400" fmla="*/ 3173781 h 6858000"/>
            <a:gd name="connsiteX14401" fmla="*/ 2586266 w 12192000"/>
            <a:gd name="connsiteY14401" fmla="*/ 3201682 h 6858000"/>
            <a:gd name="connsiteX14402" fmla="*/ 2614497 w 12192000"/>
            <a:gd name="connsiteY14402" fmla="*/ 3229584 h 6858000"/>
            <a:gd name="connsiteX14403" fmla="*/ 2642728 w 12192000"/>
            <a:gd name="connsiteY14403" fmla="*/ 3201682 h 6858000"/>
            <a:gd name="connsiteX14404" fmla="*/ 2614497 w 12192000"/>
            <a:gd name="connsiteY14404" fmla="*/ 3173781 h 6858000"/>
            <a:gd name="connsiteX14405" fmla="*/ 2694485 w 12192000"/>
            <a:gd name="connsiteY14405" fmla="*/ 3173781 h 6858000"/>
            <a:gd name="connsiteX14406" fmla="*/ 2668607 w 12192000"/>
            <a:gd name="connsiteY14406" fmla="*/ 3201682 h 6858000"/>
            <a:gd name="connsiteX14407" fmla="*/ 2694485 w 12192000"/>
            <a:gd name="connsiteY14407" fmla="*/ 3229584 h 6858000"/>
            <a:gd name="connsiteX14408" fmla="*/ 2722717 w 12192000"/>
            <a:gd name="connsiteY14408" fmla="*/ 3201682 h 6858000"/>
            <a:gd name="connsiteX14409" fmla="*/ 2694485 w 12192000"/>
            <a:gd name="connsiteY14409" fmla="*/ 3173781 h 6858000"/>
            <a:gd name="connsiteX14410" fmla="*/ 2774474 w 12192000"/>
            <a:gd name="connsiteY14410" fmla="*/ 3173781 h 6858000"/>
            <a:gd name="connsiteX14411" fmla="*/ 2748595 w 12192000"/>
            <a:gd name="connsiteY14411" fmla="*/ 3201682 h 6858000"/>
            <a:gd name="connsiteX14412" fmla="*/ 2774474 w 12192000"/>
            <a:gd name="connsiteY14412" fmla="*/ 3229584 h 6858000"/>
            <a:gd name="connsiteX14413" fmla="*/ 2802705 w 12192000"/>
            <a:gd name="connsiteY14413" fmla="*/ 3201682 h 6858000"/>
            <a:gd name="connsiteX14414" fmla="*/ 2774474 w 12192000"/>
            <a:gd name="connsiteY14414" fmla="*/ 3173781 h 6858000"/>
            <a:gd name="connsiteX14415" fmla="*/ 2854463 w 12192000"/>
            <a:gd name="connsiteY14415" fmla="*/ 3173781 h 6858000"/>
            <a:gd name="connsiteX14416" fmla="*/ 2828585 w 12192000"/>
            <a:gd name="connsiteY14416" fmla="*/ 3201682 h 6858000"/>
            <a:gd name="connsiteX14417" fmla="*/ 2854463 w 12192000"/>
            <a:gd name="connsiteY14417" fmla="*/ 3229584 h 6858000"/>
            <a:gd name="connsiteX14418" fmla="*/ 2882694 w 12192000"/>
            <a:gd name="connsiteY14418" fmla="*/ 3201682 h 6858000"/>
            <a:gd name="connsiteX14419" fmla="*/ 2854463 w 12192000"/>
            <a:gd name="connsiteY14419" fmla="*/ 3173781 h 6858000"/>
            <a:gd name="connsiteX14420" fmla="*/ 2934451 w 12192000"/>
            <a:gd name="connsiteY14420" fmla="*/ 3173781 h 6858000"/>
            <a:gd name="connsiteX14421" fmla="*/ 2908572 w 12192000"/>
            <a:gd name="connsiteY14421" fmla="*/ 3201682 h 6858000"/>
            <a:gd name="connsiteX14422" fmla="*/ 2934451 w 12192000"/>
            <a:gd name="connsiteY14422" fmla="*/ 3229584 h 6858000"/>
            <a:gd name="connsiteX14423" fmla="*/ 2962682 w 12192000"/>
            <a:gd name="connsiteY14423" fmla="*/ 3201682 h 6858000"/>
            <a:gd name="connsiteX14424" fmla="*/ 2934451 w 12192000"/>
            <a:gd name="connsiteY14424" fmla="*/ 3173781 h 6858000"/>
            <a:gd name="connsiteX14425" fmla="*/ 3016793 w 12192000"/>
            <a:gd name="connsiteY14425" fmla="*/ 3173781 h 6858000"/>
            <a:gd name="connsiteX14426" fmla="*/ 2988562 w 12192000"/>
            <a:gd name="connsiteY14426" fmla="*/ 3201682 h 6858000"/>
            <a:gd name="connsiteX14427" fmla="*/ 3016793 w 12192000"/>
            <a:gd name="connsiteY14427" fmla="*/ 3229584 h 6858000"/>
            <a:gd name="connsiteX14428" fmla="*/ 3045025 w 12192000"/>
            <a:gd name="connsiteY14428" fmla="*/ 3201682 h 6858000"/>
            <a:gd name="connsiteX14429" fmla="*/ 3016793 w 12192000"/>
            <a:gd name="connsiteY14429" fmla="*/ 3173781 h 6858000"/>
            <a:gd name="connsiteX14430" fmla="*/ 3096780 w 12192000"/>
            <a:gd name="connsiteY14430" fmla="*/ 3173781 h 6858000"/>
            <a:gd name="connsiteX14431" fmla="*/ 3070901 w 12192000"/>
            <a:gd name="connsiteY14431" fmla="*/ 3201682 h 6858000"/>
            <a:gd name="connsiteX14432" fmla="*/ 3096780 w 12192000"/>
            <a:gd name="connsiteY14432" fmla="*/ 3229584 h 6858000"/>
            <a:gd name="connsiteX14433" fmla="*/ 3125011 w 12192000"/>
            <a:gd name="connsiteY14433" fmla="*/ 3201682 h 6858000"/>
            <a:gd name="connsiteX14434" fmla="*/ 3096780 w 12192000"/>
            <a:gd name="connsiteY14434" fmla="*/ 3173781 h 6858000"/>
            <a:gd name="connsiteX14435" fmla="*/ 3176769 w 12192000"/>
            <a:gd name="connsiteY14435" fmla="*/ 3173781 h 6858000"/>
            <a:gd name="connsiteX14436" fmla="*/ 3148538 w 12192000"/>
            <a:gd name="connsiteY14436" fmla="*/ 3201682 h 6858000"/>
            <a:gd name="connsiteX14437" fmla="*/ 3176769 w 12192000"/>
            <a:gd name="connsiteY14437" fmla="*/ 3229584 h 6858000"/>
            <a:gd name="connsiteX14438" fmla="*/ 3205001 w 12192000"/>
            <a:gd name="connsiteY14438" fmla="*/ 3201682 h 6858000"/>
            <a:gd name="connsiteX14439" fmla="*/ 3176769 w 12192000"/>
            <a:gd name="connsiteY14439" fmla="*/ 3173781 h 6858000"/>
            <a:gd name="connsiteX14440" fmla="*/ 3256757 w 12192000"/>
            <a:gd name="connsiteY14440" fmla="*/ 3173781 h 6858000"/>
            <a:gd name="connsiteX14441" fmla="*/ 3228526 w 12192000"/>
            <a:gd name="connsiteY14441" fmla="*/ 3201682 h 6858000"/>
            <a:gd name="connsiteX14442" fmla="*/ 3256757 w 12192000"/>
            <a:gd name="connsiteY14442" fmla="*/ 3229584 h 6858000"/>
            <a:gd name="connsiteX14443" fmla="*/ 3284988 w 12192000"/>
            <a:gd name="connsiteY14443" fmla="*/ 3201682 h 6858000"/>
            <a:gd name="connsiteX14444" fmla="*/ 3256757 w 12192000"/>
            <a:gd name="connsiteY14444" fmla="*/ 3173781 h 6858000"/>
            <a:gd name="connsiteX14445" fmla="*/ 5105901 w 12192000"/>
            <a:gd name="connsiteY14445" fmla="*/ 3173781 h 6858000"/>
            <a:gd name="connsiteX14446" fmla="*/ 5077670 w 12192000"/>
            <a:gd name="connsiteY14446" fmla="*/ 3201682 h 6858000"/>
            <a:gd name="connsiteX14447" fmla="*/ 5105901 w 12192000"/>
            <a:gd name="connsiteY14447" fmla="*/ 3229584 h 6858000"/>
            <a:gd name="connsiteX14448" fmla="*/ 5134133 w 12192000"/>
            <a:gd name="connsiteY14448" fmla="*/ 3201682 h 6858000"/>
            <a:gd name="connsiteX14449" fmla="*/ 5105901 w 12192000"/>
            <a:gd name="connsiteY14449" fmla="*/ 3173781 h 6858000"/>
            <a:gd name="connsiteX14450" fmla="*/ 5185888 w 12192000"/>
            <a:gd name="connsiteY14450" fmla="*/ 3173781 h 6858000"/>
            <a:gd name="connsiteX14451" fmla="*/ 5157657 w 12192000"/>
            <a:gd name="connsiteY14451" fmla="*/ 3201682 h 6858000"/>
            <a:gd name="connsiteX14452" fmla="*/ 5185888 w 12192000"/>
            <a:gd name="connsiteY14452" fmla="*/ 3229584 h 6858000"/>
            <a:gd name="connsiteX14453" fmla="*/ 5214119 w 12192000"/>
            <a:gd name="connsiteY14453" fmla="*/ 3201682 h 6858000"/>
            <a:gd name="connsiteX14454" fmla="*/ 5185888 w 12192000"/>
            <a:gd name="connsiteY14454" fmla="*/ 3173781 h 6858000"/>
            <a:gd name="connsiteX14455" fmla="*/ 5268230 w 12192000"/>
            <a:gd name="connsiteY14455" fmla="*/ 3173781 h 6858000"/>
            <a:gd name="connsiteX14456" fmla="*/ 5239999 w 12192000"/>
            <a:gd name="connsiteY14456" fmla="*/ 3201682 h 6858000"/>
            <a:gd name="connsiteX14457" fmla="*/ 5268230 w 12192000"/>
            <a:gd name="connsiteY14457" fmla="*/ 3229584 h 6858000"/>
            <a:gd name="connsiteX14458" fmla="*/ 5294108 w 12192000"/>
            <a:gd name="connsiteY14458" fmla="*/ 3201682 h 6858000"/>
            <a:gd name="connsiteX14459" fmla="*/ 5268230 w 12192000"/>
            <a:gd name="connsiteY14459" fmla="*/ 3173781 h 6858000"/>
            <a:gd name="connsiteX14460" fmla="*/ 5348219 w 12192000"/>
            <a:gd name="connsiteY14460" fmla="*/ 3173781 h 6858000"/>
            <a:gd name="connsiteX14461" fmla="*/ 5322340 w 12192000"/>
            <a:gd name="connsiteY14461" fmla="*/ 3201682 h 6858000"/>
            <a:gd name="connsiteX14462" fmla="*/ 5348219 w 12192000"/>
            <a:gd name="connsiteY14462" fmla="*/ 3229584 h 6858000"/>
            <a:gd name="connsiteX14463" fmla="*/ 5376449 w 12192000"/>
            <a:gd name="connsiteY14463" fmla="*/ 3201682 h 6858000"/>
            <a:gd name="connsiteX14464" fmla="*/ 5348219 w 12192000"/>
            <a:gd name="connsiteY14464" fmla="*/ 3173781 h 6858000"/>
            <a:gd name="connsiteX14465" fmla="*/ 5428206 w 12192000"/>
            <a:gd name="connsiteY14465" fmla="*/ 3173781 h 6858000"/>
            <a:gd name="connsiteX14466" fmla="*/ 5399975 w 12192000"/>
            <a:gd name="connsiteY14466" fmla="*/ 3201682 h 6858000"/>
            <a:gd name="connsiteX14467" fmla="*/ 5428206 w 12192000"/>
            <a:gd name="connsiteY14467" fmla="*/ 3229584 h 6858000"/>
            <a:gd name="connsiteX14468" fmla="*/ 5456437 w 12192000"/>
            <a:gd name="connsiteY14468" fmla="*/ 3201682 h 6858000"/>
            <a:gd name="connsiteX14469" fmla="*/ 5428206 w 12192000"/>
            <a:gd name="connsiteY14469" fmla="*/ 3173781 h 6858000"/>
            <a:gd name="connsiteX14470" fmla="*/ 5508195 w 12192000"/>
            <a:gd name="connsiteY14470" fmla="*/ 3173781 h 6858000"/>
            <a:gd name="connsiteX14471" fmla="*/ 5482316 w 12192000"/>
            <a:gd name="connsiteY14471" fmla="*/ 3201682 h 6858000"/>
            <a:gd name="connsiteX14472" fmla="*/ 5508195 w 12192000"/>
            <a:gd name="connsiteY14472" fmla="*/ 3229584 h 6858000"/>
            <a:gd name="connsiteX14473" fmla="*/ 5536426 w 12192000"/>
            <a:gd name="connsiteY14473" fmla="*/ 3201682 h 6858000"/>
            <a:gd name="connsiteX14474" fmla="*/ 5508195 w 12192000"/>
            <a:gd name="connsiteY14474" fmla="*/ 3173781 h 6858000"/>
            <a:gd name="connsiteX14475" fmla="*/ 5588183 w 12192000"/>
            <a:gd name="connsiteY14475" fmla="*/ 3173781 h 6858000"/>
            <a:gd name="connsiteX14476" fmla="*/ 5559952 w 12192000"/>
            <a:gd name="connsiteY14476" fmla="*/ 3201682 h 6858000"/>
            <a:gd name="connsiteX14477" fmla="*/ 5588183 w 12192000"/>
            <a:gd name="connsiteY14477" fmla="*/ 3229584 h 6858000"/>
            <a:gd name="connsiteX14478" fmla="*/ 5616414 w 12192000"/>
            <a:gd name="connsiteY14478" fmla="*/ 3201682 h 6858000"/>
            <a:gd name="connsiteX14479" fmla="*/ 5588183 w 12192000"/>
            <a:gd name="connsiteY14479" fmla="*/ 3173781 h 6858000"/>
            <a:gd name="connsiteX14480" fmla="*/ 5668172 w 12192000"/>
            <a:gd name="connsiteY14480" fmla="*/ 3173781 h 6858000"/>
            <a:gd name="connsiteX14481" fmla="*/ 5642294 w 12192000"/>
            <a:gd name="connsiteY14481" fmla="*/ 3201682 h 6858000"/>
            <a:gd name="connsiteX14482" fmla="*/ 5668172 w 12192000"/>
            <a:gd name="connsiteY14482" fmla="*/ 3229584 h 6858000"/>
            <a:gd name="connsiteX14483" fmla="*/ 5696403 w 12192000"/>
            <a:gd name="connsiteY14483" fmla="*/ 3201682 h 6858000"/>
            <a:gd name="connsiteX14484" fmla="*/ 5668172 w 12192000"/>
            <a:gd name="connsiteY14484" fmla="*/ 3173781 h 6858000"/>
            <a:gd name="connsiteX14485" fmla="*/ 5750512 w 12192000"/>
            <a:gd name="connsiteY14485" fmla="*/ 3173781 h 6858000"/>
            <a:gd name="connsiteX14486" fmla="*/ 5722281 w 12192000"/>
            <a:gd name="connsiteY14486" fmla="*/ 3201682 h 6858000"/>
            <a:gd name="connsiteX14487" fmla="*/ 5750512 w 12192000"/>
            <a:gd name="connsiteY14487" fmla="*/ 3229584 h 6858000"/>
            <a:gd name="connsiteX14488" fmla="*/ 5778743 w 12192000"/>
            <a:gd name="connsiteY14488" fmla="*/ 3201682 h 6858000"/>
            <a:gd name="connsiteX14489" fmla="*/ 5750512 w 12192000"/>
            <a:gd name="connsiteY14489" fmla="*/ 3173781 h 6858000"/>
            <a:gd name="connsiteX14490" fmla="*/ 5832854 w 12192000"/>
            <a:gd name="connsiteY14490" fmla="*/ 3173781 h 6858000"/>
            <a:gd name="connsiteX14491" fmla="*/ 5804623 w 12192000"/>
            <a:gd name="connsiteY14491" fmla="*/ 3201682 h 6858000"/>
            <a:gd name="connsiteX14492" fmla="*/ 5832854 w 12192000"/>
            <a:gd name="connsiteY14492" fmla="*/ 3229584 h 6858000"/>
            <a:gd name="connsiteX14493" fmla="*/ 5858732 w 12192000"/>
            <a:gd name="connsiteY14493" fmla="*/ 3201682 h 6858000"/>
            <a:gd name="connsiteX14494" fmla="*/ 5832854 w 12192000"/>
            <a:gd name="connsiteY14494" fmla="*/ 3173781 h 6858000"/>
            <a:gd name="connsiteX14495" fmla="*/ 5910489 w 12192000"/>
            <a:gd name="connsiteY14495" fmla="*/ 3173781 h 6858000"/>
            <a:gd name="connsiteX14496" fmla="*/ 5882258 w 12192000"/>
            <a:gd name="connsiteY14496" fmla="*/ 3201682 h 6858000"/>
            <a:gd name="connsiteX14497" fmla="*/ 5910489 w 12192000"/>
            <a:gd name="connsiteY14497" fmla="*/ 3229584 h 6858000"/>
            <a:gd name="connsiteX14498" fmla="*/ 5938720 w 12192000"/>
            <a:gd name="connsiteY14498" fmla="*/ 3201682 h 6858000"/>
            <a:gd name="connsiteX14499" fmla="*/ 5910489 w 12192000"/>
            <a:gd name="connsiteY14499" fmla="*/ 3173781 h 6858000"/>
            <a:gd name="connsiteX14500" fmla="*/ 5992830 w 12192000"/>
            <a:gd name="connsiteY14500" fmla="*/ 3173781 h 6858000"/>
            <a:gd name="connsiteX14501" fmla="*/ 5964599 w 12192000"/>
            <a:gd name="connsiteY14501" fmla="*/ 3201682 h 6858000"/>
            <a:gd name="connsiteX14502" fmla="*/ 5992830 w 12192000"/>
            <a:gd name="connsiteY14502" fmla="*/ 3229584 h 6858000"/>
            <a:gd name="connsiteX14503" fmla="*/ 6018709 w 12192000"/>
            <a:gd name="connsiteY14503" fmla="*/ 3201682 h 6858000"/>
            <a:gd name="connsiteX14504" fmla="*/ 5992830 w 12192000"/>
            <a:gd name="connsiteY14504" fmla="*/ 3173781 h 6858000"/>
            <a:gd name="connsiteX14505" fmla="*/ 6070466 w 12192000"/>
            <a:gd name="connsiteY14505" fmla="*/ 3173781 h 6858000"/>
            <a:gd name="connsiteX14506" fmla="*/ 6042235 w 12192000"/>
            <a:gd name="connsiteY14506" fmla="*/ 3201682 h 6858000"/>
            <a:gd name="connsiteX14507" fmla="*/ 6070466 w 12192000"/>
            <a:gd name="connsiteY14507" fmla="*/ 3229584 h 6858000"/>
            <a:gd name="connsiteX14508" fmla="*/ 6098697 w 12192000"/>
            <a:gd name="connsiteY14508" fmla="*/ 3201682 h 6858000"/>
            <a:gd name="connsiteX14509" fmla="*/ 6070466 w 12192000"/>
            <a:gd name="connsiteY14509" fmla="*/ 3173781 h 6858000"/>
            <a:gd name="connsiteX14510" fmla="*/ 6150454 w 12192000"/>
            <a:gd name="connsiteY14510" fmla="*/ 3173781 h 6858000"/>
            <a:gd name="connsiteX14511" fmla="*/ 6122223 w 12192000"/>
            <a:gd name="connsiteY14511" fmla="*/ 3201682 h 6858000"/>
            <a:gd name="connsiteX14512" fmla="*/ 6150454 w 12192000"/>
            <a:gd name="connsiteY14512" fmla="*/ 3229584 h 6858000"/>
            <a:gd name="connsiteX14513" fmla="*/ 6178685 w 12192000"/>
            <a:gd name="connsiteY14513" fmla="*/ 3201682 h 6858000"/>
            <a:gd name="connsiteX14514" fmla="*/ 6150454 w 12192000"/>
            <a:gd name="connsiteY14514" fmla="*/ 3173781 h 6858000"/>
            <a:gd name="connsiteX14515" fmla="*/ 6232796 w 12192000"/>
            <a:gd name="connsiteY14515" fmla="*/ 3173781 h 6858000"/>
            <a:gd name="connsiteX14516" fmla="*/ 6206918 w 12192000"/>
            <a:gd name="connsiteY14516" fmla="*/ 3201682 h 6858000"/>
            <a:gd name="connsiteX14517" fmla="*/ 6232796 w 12192000"/>
            <a:gd name="connsiteY14517" fmla="*/ 3229584 h 6858000"/>
            <a:gd name="connsiteX14518" fmla="*/ 6261027 w 12192000"/>
            <a:gd name="connsiteY14518" fmla="*/ 3201682 h 6858000"/>
            <a:gd name="connsiteX14519" fmla="*/ 6232796 w 12192000"/>
            <a:gd name="connsiteY14519" fmla="*/ 3173781 h 6858000"/>
            <a:gd name="connsiteX14520" fmla="*/ 6312785 w 12192000"/>
            <a:gd name="connsiteY14520" fmla="*/ 3173781 h 6858000"/>
            <a:gd name="connsiteX14521" fmla="*/ 6286906 w 12192000"/>
            <a:gd name="connsiteY14521" fmla="*/ 3201682 h 6858000"/>
            <a:gd name="connsiteX14522" fmla="*/ 6312785 w 12192000"/>
            <a:gd name="connsiteY14522" fmla="*/ 3229584 h 6858000"/>
            <a:gd name="connsiteX14523" fmla="*/ 6341015 w 12192000"/>
            <a:gd name="connsiteY14523" fmla="*/ 3201682 h 6858000"/>
            <a:gd name="connsiteX14524" fmla="*/ 6312785 w 12192000"/>
            <a:gd name="connsiteY14524" fmla="*/ 3173781 h 6858000"/>
            <a:gd name="connsiteX14525" fmla="*/ 6392773 w 12192000"/>
            <a:gd name="connsiteY14525" fmla="*/ 3173781 h 6858000"/>
            <a:gd name="connsiteX14526" fmla="*/ 6366894 w 12192000"/>
            <a:gd name="connsiteY14526" fmla="*/ 3201682 h 6858000"/>
            <a:gd name="connsiteX14527" fmla="*/ 6392773 w 12192000"/>
            <a:gd name="connsiteY14527" fmla="*/ 3229584 h 6858000"/>
            <a:gd name="connsiteX14528" fmla="*/ 6421003 w 12192000"/>
            <a:gd name="connsiteY14528" fmla="*/ 3201682 h 6858000"/>
            <a:gd name="connsiteX14529" fmla="*/ 6392773 w 12192000"/>
            <a:gd name="connsiteY14529" fmla="*/ 3173781 h 6858000"/>
            <a:gd name="connsiteX14530" fmla="*/ 6472761 w 12192000"/>
            <a:gd name="connsiteY14530" fmla="*/ 3173781 h 6858000"/>
            <a:gd name="connsiteX14531" fmla="*/ 6444530 w 12192000"/>
            <a:gd name="connsiteY14531" fmla="*/ 3201682 h 6858000"/>
            <a:gd name="connsiteX14532" fmla="*/ 6472761 w 12192000"/>
            <a:gd name="connsiteY14532" fmla="*/ 3229584 h 6858000"/>
            <a:gd name="connsiteX14533" fmla="*/ 6500993 w 12192000"/>
            <a:gd name="connsiteY14533" fmla="*/ 3201682 h 6858000"/>
            <a:gd name="connsiteX14534" fmla="*/ 6472761 w 12192000"/>
            <a:gd name="connsiteY14534" fmla="*/ 3173781 h 6858000"/>
            <a:gd name="connsiteX14535" fmla="*/ 6552749 w 12192000"/>
            <a:gd name="connsiteY14535" fmla="*/ 3173781 h 6858000"/>
            <a:gd name="connsiteX14536" fmla="*/ 6524518 w 12192000"/>
            <a:gd name="connsiteY14536" fmla="*/ 3201682 h 6858000"/>
            <a:gd name="connsiteX14537" fmla="*/ 6552749 w 12192000"/>
            <a:gd name="connsiteY14537" fmla="*/ 3229584 h 6858000"/>
            <a:gd name="connsiteX14538" fmla="*/ 6580980 w 12192000"/>
            <a:gd name="connsiteY14538" fmla="*/ 3201682 h 6858000"/>
            <a:gd name="connsiteX14539" fmla="*/ 6552749 w 12192000"/>
            <a:gd name="connsiteY14539" fmla="*/ 3173781 h 6858000"/>
            <a:gd name="connsiteX14540" fmla="*/ 6632737 w 12192000"/>
            <a:gd name="connsiteY14540" fmla="*/ 3173781 h 6858000"/>
            <a:gd name="connsiteX14541" fmla="*/ 6604506 w 12192000"/>
            <a:gd name="connsiteY14541" fmla="*/ 3201682 h 6858000"/>
            <a:gd name="connsiteX14542" fmla="*/ 6632737 w 12192000"/>
            <a:gd name="connsiteY14542" fmla="*/ 3229584 h 6858000"/>
            <a:gd name="connsiteX14543" fmla="*/ 6660968 w 12192000"/>
            <a:gd name="connsiteY14543" fmla="*/ 3201682 h 6858000"/>
            <a:gd name="connsiteX14544" fmla="*/ 6632737 w 12192000"/>
            <a:gd name="connsiteY14544" fmla="*/ 3173781 h 6858000"/>
            <a:gd name="connsiteX14545" fmla="*/ 6715078 w 12192000"/>
            <a:gd name="connsiteY14545" fmla="*/ 3173781 h 6858000"/>
            <a:gd name="connsiteX14546" fmla="*/ 6686847 w 12192000"/>
            <a:gd name="connsiteY14546" fmla="*/ 3201682 h 6858000"/>
            <a:gd name="connsiteX14547" fmla="*/ 6715078 w 12192000"/>
            <a:gd name="connsiteY14547" fmla="*/ 3229584 h 6858000"/>
            <a:gd name="connsiteX14548" fmla="*/ 6743309 w 12192000"/>
            <a:gd name="connsiteY14548" fmla="*/ 3201682 h 6858000"/>
            <a:gd name="connsiteX14549" fmla="*/ 6715078 w 12192000"/>
            <a:gd name="connsiteY14549" fmla="*/ 3173781 h 6858000"/>
            <a:gd name="connsiteX14550" fmla="*/ 6795066 w 12192000"/>
            <a:gd name="connsiteY14550" fmla="*/ 3173781 h 6858000"/>
            <a:gd name="connsiteX14551" fmla="*/ 6766835 w 12192000"/>
            <a:gd name="connsiteY14551" fmla="*/ 3201682 h 6858000"/>
            <a:gd name="connsiteX14552" fmla="*/ 6795066 w 12192000"/>
            <a:gd name="connsiteY14552" fmla="*/ 3229584 h 6858000"/>
            <a:gd name="connsiteX14553" fmla="*/ 6823297 w 12192000"/>
            <a:gd name="connsiteY14553" fmla="*/ 3201682 h 6858000"/>
            <a:gd name="connsiteX14554" fmla="*/ 6795066 w 12192000"/>
            <a:gd name="connsiteY14554" fmla="*/ 3173781 h 6858000"/>
            <a:gd name="connsiteX14555" fmla="*/ 6875054 w 12192000"/>
            <a:gd name="connsiteY14555" fmla="*/ 3173781 h 6858000"/>
            <a:gd name="connsiteX14556" fmla="*/ 6846823 w 12192000"/>
            <a:gd name="connsiteY14556" fmla="*/ 3201682 h 6858000"/>
            <a:gd name="connsiteX14557" fmla="*/ 6875054 w 12192000"/>
            <a:gd name="connsiteY14557" fmla="*/ 3229584 h 6858000"/>
            <a:gd name="connsiteX14558" fmla="*/ 6903285 w 12192000"/>
            <a:gd name="connsiteY14558" fmla="*/ 3201682 h 6858000"/>
            <a:gd name="connsiteX14559" fmla="*/ 6875054 w 12192000"/>
            <a:gd name="connsiteY14559" fmla="*/ 3173781 h 6858000"/>
            <a:gd name="connsiteX14560" fmla="*/ 6955043 w 12192000"/>
            <a:gd name="connsiteY14560" fmla="*/ 3173781 h 6858000"/>
            <a:gd name="connsiteX14561" fmla="*/ 6926812 w 12192000"/>
            <a:gd name="connsiteY14561" fmla="*/ 3201682 h 6858000"/>
            <a:gd name="connsiteX14562" fmla="*/ 6955043 w 12192000"/>
            <a:gd name="connsiteY14562" fmla="*/ 3229584 h 6858000"/>
            <a:gd name="connsiteX14563" fmla="*/ 6983275 w 12192000"/>
            <a:gd name="connsiteY14563" fmla="*/ 3201682 h 6858000"/>
            <a:gd name="connsiteX14564" fmla="*/ 6955043 w 12192000"/>
            <a:gd name="connsiteY14564" fmla="*/ 3173781 h 6858000"/>
            <a:gd name="connsiteX14565" fmla="*/ 7035031 w 12192000"/>
            <a:gd name="connsiteY14565" fmla="*/ 3173781 h 6858000"/>
            <a:gd name="connsiteX14566" fmla="*/ 7009152 w 12192000"/>
            <a:gd name="connsiteY14566" fmla="*/ 3201682 h 6858000"/>
            <a:gd name="connsiteX14567" fmla="*/ 7035031 w 12192000"/>
            <a:gd name="connsiteY14567" fmla="*/ 3229584 h 6858000"/>
            <a:gd name="connsiteX14568" fmla="*/ 7063262 w 12192000"/>
            <a:gd name="connsiteY14568" fmla="*/ 3201682 h 6858000"/>
            <a:gd name="connsiteX14569" fmla="*/ 7035031 w 12192000"/>
            <a:gd name="connsiteY14569" fmla="*/ 3173781 h 6858000"/>
            <a:gd name="connsiteX14570" fmla="*/ 7115020 w 12192000"/>
            <a:gd name="connsiteY14570" fmla="*/ 3173781 h 6858000"/>
            <a:gd name="connsiteX14571" fmla="*/ 7089142 w 12192000"/>
            <a:gd name="connsiteY14571" fmla="*/ 3201682 h 6858000"/>
            <a:gd name="connsiteX14572" fmla="*/ 7115020 w 12192000"/>
            <a:gd name="connsiteY14572" fmla="*/ 3229584 h 6858000"/>
            <a:gd name="connsiteX14573" fmla="*/ 7143251 w 12192000"/>
            <a:gd name="connsiteY14573" fmla="*/ 3201682 h 6858000"/>
            <a:gd name="connsiteX14574" fmla="*/ 7115020 w 12192000"/>
            <a:gd name="connsiteY14574" fmla="*/ 3173781 h 6858000"/>
            <a:gd name="connsiteX14575" fmla="*/ 7197361 w 12192000"/>
            <a:gd name="connsiteY14575" fmla="*/ 3173781 h 6858000"/>
            <a:gd name="connsiteX14576" fmla="*/ 7169130 w 12192000"/>
            <a:gd name="connsiteY14576" fmla="*/ 3201682 h 6858000"/>
            <a:gd name="connsiteX14577" fmla="*/ 7197361 w 12192000"/>
            <a:gd name="connsiteY14577" fmla="*/ 3229584 h 6858000"/>
            <a:gd name="connsiteX14578" fmla="*/ 7225592 w 12192000"/>
            <a:gd name="connsiteY14578" fmla="*/ 3201682 h 6858000"/>
            <a:gd name="connsiteX14579" fmla="*/ 7197361 w 12192000"/>
            <a:gd name="connsiteY14579" fmla="*/ 3173781 h 6858000"/>
            <a:gd name="connsiteX14580" fmla="*/ 7277349 w 12192000"/>
            <a:gd name="connsiteY14580" fmla="*/ 3173781 h 6858000"/>
            <a:gd name="connsiteX14581" fmla="*/ 7249118 w 12192000"/>
            <a:gd name="connsiteY14581" fmla="*/ 3201682 h 6858000"/>
            <a:gd name="connsiteX14582" fmla="*/ 7277349 w 12192000"/>
            <a:gd name="connsiteY14582" fmla="*/ 3229584 h 6858000"/>
            <a:gd name="connsiteX14583" fmla="*/ 7305580 w 12192000"/>
            <a:gd name="connsiteY14583" fmla="*/ 3201682 h 6858000"/>
            <a:gd name="connsiteX14584" fmla="*/ 7277349 w 12192000"/>
            <a:gd name="connsiteY14584" fmla="*/ 3173781 h 6858000"/>
            <a:gd name="connsiteX14585" fmla="*/ 7357337 w 12192000"/>
            <a:gd name="connsiteY14585" fmla="*/ 3173781 h 6858000"/>
            <a:gd name="connsiteX14586" fmla="*/ 7329106 w 12192000"/>
            <a:gd name="connsiteY14586" fmla="*/ 3201682 h 6858000"/>
            <a:gd name="connsiteX14587" fmla="*/ 7357337 w 12192000"/>
            <a:gd name="connsiteY14587" fmla="*/ 3229584 h 6858000"/>
            <a:gd name="connsiteX14588" fmla="*/ 7385568 w 12192000"/>
            <a:gd name="connsiteY14588" fmla="*/ 3201682 h 6858000"/>
            <a:gd name="connsiteX14589" fmla="*/ 7357337 w 12192000"/>
            <a:gd name="connsiteY14589" fmla="*/ 3173781 h 6858000"/>
            <a:gd name="connsiteX14590" fmla="*/ 7439678 w 12192000"/>
            <a:gd name="connsiteY14590" fmla="*/ 3173781 h 6858000"/>
            <a:gd name="connsiteX14591" fmla="*/ 7411447 w 12192000"/>
            <a:gd name="connsiteY14591" fmla="*/ 3201682 h 6858000"/>
            <a:gd name="connsiteX14592" fmla="*/ 7439678 w 12192000"/>
            <a:gd name="connsiteY14592" fmla="*/ 3229584 h 6858000"/>
            <a:gd name="connsiteX14593" fmla="*/ 7465557 w 12192000"/>
            <a:gd name="connsiteY14593" fmla="*/ 3201682 h 6858000"/>
            <a:gd name="connsiteX14594" fmla="*/ 7439678 w 12192000"/>
            <a:gd name="connsiteY14594" fmla="*/ 3173781 h 6858000"/>
            <a:gd name="connsiteX14595" fmla="*/ 8644209 w 12192000"/>
            <a:gd name="connsiteY14595" fmla="*/ 3173781 h 6858000"/>
            <a:gd name="connsiteX14596" fmla="*/ 8615978 w 12192000"/>
            <a:gd name="connsiteY14596" fmla="*/ 3201682 h 6858000"/>
            <a:gd name="connsiteX14597" fmla="*/ 8644209 w 12192000"/>
            <a:gd name="connsiteY14597" fmla="*/ 3229584 h 6858000"/>
            <a:gd name="connsiteX14598" fmla="*/ 8672440 w 12192000"/>
            <a:gd name="connsiteY14598" fmla="*/ 3201682 h 6858000"/>
            <a:gd name="connsiteX14599" fmla="*/ 8644209 w 12192000"/>
            <a:gd name="connsiteY14599" fmla="*/ 3173781 h 6858000"/>
            <a:gd name="connsiteX14600" fmla="*/ 8724197 w 12192000"/>
            <a:gd name="connsiteY14600" fmla="*/ 3173781 h 6858000"/>
            <a:gd name="connsiteX14601" fmla="*/ 8695966 w 12192000"/>
            <a:gd name="connsiteY14601" fmla="*/ 3201682 h 6858000"/>
            <a:gd name="connsiteX14602" fmla="*/ 8724197 w 12192000"/>
            <a:gd name="connsiteY14602" fmla="*/ 3229584 h 6858000"/>
            <a:gd name="connsiteX14603" fmla="*/ 8752428 w 12192000"/>
            <a:gd name="connsiteY14603" fmla="*/ 3201682 h 6858000"/>
            <a:gd name="connsiteX14604" fmla="*/ 8724197 w 12192000"/>
            <a:gd name="connsiteY14604" fmla="*/ 3173781 h 6858000"/>
            <a:gd name="connsiteX14605" fmla="*/ 9206480 w 12192000"/>
            <a:gd name="connsiteY14605" fmla="*/ 3173781 h 6858000"/>
            <a:gd name="connsiteX14606" fmla="*/ 9178249 w 12192000"/>
            <a:gd name="connsiteY14606" fmla="*/ 3201682 h 6858000"/>
            <a:gd name="connsiteX14607" fmla="*/ 9206480 w 12192000"/>
            <a:gd name="connsiteY14607" fmla="*/ 3229584 h 6858000"/>
            <a:gd name="connsiteX14608" fmla="*/ 9234711 w 12192000"/>
            <a:gd name="connsiteY14608" fmla="*/ 3201682 h 6858000"/>
            <a:gd name="connsiteX14609" fmla="*/ 9206480 w 12192000"/>
            <a:gd name="connsiteY14609" fmla="*/ 3173781 h 6858000"/>
            <a:gd name="connsiteX14610" fmla="*/ 9448798 w 12192000"/>
            <a:gd name="connsiteY14610" fmla="*/ 3173781 h 6858000"/>
            <a:gd name="connsiteX14611" fmla="*/ 9420567 w 12192000"/>
            <a:gd name="connsiteY14611" fmla="*/ 3201682 h 6858000"/>
            <a:gd name="connsiteX14612" fmla="*/ 9448798 w 12192000"/>
            <a:gd name="connsiteY14612" fmla="*/ 3229584 h 6858000"/>
            <a:gd name="connsiteX14613" fmla="*/ 9474677 w 12192000"/>
            <a:gd name="connsiteY14613" fmla="*/ 3201682 h 6858000"/>
            <a:gd name="connsiteX14614" fmla="*/ 9448798 w 12192000"/>
            <a:gd name="connsiteY14614" fmla="*/ 3173781 h 6858000"/>
            <a:gd name="connsiteX14615" fmla="*/ 10091058 w 12192000"/>
            <a:gd name="connsiteY14615" fmla="*/ 3173781 h 6858000"/>
            <a:gd name="connsiteX14616" fmla="*/ 10062827 w 12192000"/>
            <a:gd name="connsiteY14616" fmla="*/ 3201682 h 6858000"/>
            <a:gd name="connsiteX14617" fmla="*/ 10091058 w 12192000"/>
            <a:gd name="connsiteY14617" fmla="*/ 3229584 h 6858000"/>
            <a:gd name="connsiteX14618" fmla="*/ 10119289 w 12192000"/>
            <a:gd name="connsiteY14618" fmla="*/ 3201682 h 6858000"/>
            <a:gd name="connsiteX14619" fmla="*/ 10091058 w 12192000"/>
            <a:gd name="connsiteY14619" fmla="*/ 3173781 h 6858000"/>
            <a:gd name="connsiteX14620" fmla="*/ 10251036 w 12192000"/>
            <a:gd name="connsiteY14620" fmla="*/ 3173781 h 6858000"/>
            <a:gd name="connsiteX14621" fmla="*/ 10225157 w 12192000"/>
            <a:gd name="connsiteY14621" fmla="*/ 3201682 h 6858000"/>
            <a:gd name="connsiteX14622" fmla="*/ 10251036 w 12192000"/>
            <a:gd name="connsiteY14622" fmla="*/ 3229584 h 6858000"/>
            <a:gd name="connsiteX14623" fmla="*/ 10279266 w 12192000"/>
            <a:gd name="connsiteY14623" fmla="*/ 3201682 h 6858000"/>
            <a:gd name="connsiteX14624" fmla="*/ 10251036 w 12192000"/>
            <a:gd name="connsiteY14624" fmla="*/ 3173781 h 6858000"/>
            <a:gd name="connsiteX14625" fmla="*/ 10331023 w 12192000"/>
            <a:gd name="connsiteY14625" fmla="*/ 3173781 h 6858000"/>
            <a:gd name="connsiteX14626" fmla="*/ 10302792 w 12192000"/>
            <a:gd name="connsiteY14626" fmla="*/ 3201682 h 6858000"/>
            <a:gd name="connsiteX14627" fmla="*/ 10331023 w 12192000"/>
            <a:gd name="connsiteY14627" fmla="*/ 3229584 h 6858000"/>
            <a:gd name="connsiteX14628" fmla="*/ 10359255 w 12192000"/>
            <a:gd name="connsiteY14628" fmla="*/ 3201682 h 6858000"/>
            <a:gd name="connsiteX14629" fmla="*/ 10331023 w 12192000"/>
            <a:gd name="connsiteY14629" fmla="*/ 3173781 h 6858000"/>
            <a:gd name="connsiteX14630" fmla="*/ 10415716 w 12192000"/>
            <a:gd name="connsiteY14630" fmla="*/ 3173781 h 6858000"/>
            <a:gd name="connsiteX14631" fmla="*/ 10387485 w 12192000"/>
            <a:gd name="connsiteY14631" fmla="*/ 3201682 h 6858000"/>
            <a:gd name="connsiteX14632" fmla="*/ 10415716 w 12192000"/>
            <a:gd name="connsiteY14632" fmla="*/ 3229584 h 6858000"/>
            <a:gd name="connsiteX14633" fmla="*/ 10441595 w 12192000"/>
            <a:gd name="connsiteY14633" fmla="*/ 3201682 h 6858000"/>
            <a:gd name="connsiteX14634" fmla="*/ 10415716 w 12192000"/>
            <a:gd name="connsiteY14634" fmla="*/ 3173781 h 6858000"/>
            <a:gd name="connsiteX14635" fmla="*/ 11457919 w 12192000"/>
            <a:gd name="connsiteY14635" fmla="*/ 3173781 h 6858000"/>
            <a:gd name="connsiteX14636" fmla="*/ 11432040 w 12192000"/>
            <a:gd name="connsiteY14636" fmla="*/ 3201682 h 6858000"/>
            <a:gd name="connsiteX14637" fmla="*/ 11457919 w 12192000"/>
            <a:gd name="connsiteY14637" fmla="*/ 3229584 h 6858000"/>
            <a:gd name="connsiteX14638" fmla="*/ 11486149 w 12192000"/>
            <a:gd name="connsiteY14638" fmla="*/ 3201682 h 6858000"/>
            <a:gd name="connsiteX14639" fmla="*/ 11457919 w 12192000"/>
            <a:gd name="connsiteY14639" fmla="*/ 3173781 h 6858000"/>
            <a:gd name="connsiteX14640" fmla="*/ 2614497 w 12192000"/>
            <a:gd name="connsiteY14640" fmla="*/ 3252835 h 6858000"/>
            <a:gd name="connsiteX14641" fmla="*/ 2586266 w 12192000"/>
            <a:gd name="connsiteY14641" fmla="*/ 3280736 h 6858000"/>
            <a:gd name="connsiteX14642" fmla="*/ 2614497 w 12192000"/>
            <a:gd name="connsiteY14642" fmla="*/ 3308638 h 6858000"/>
            <a:gd name="connsiteX14643" fmla="*/ 2642728 w 12192000"/>
            <a:gd name="connsiteY14643" fmla="*/ 3280736 h 6858000"/>
            <a:gd name="connsiteX14644" fmla="*/ 2614497 w 12192000"/>
            <a:gd name="connsiteY14644" fmla="*/ 3252835 h 6858000"/>
            <a:gd name="connsiteX14645" fmla="*/ 2694485 w 12192000"/>
            <a:gd name="connsiteY14645" fmla="*/ 3252835 h 6858000"/>
            <a:gd name="connsiteX14646" fmla="*/ 2668607 w 12192000"/>
            <a:gd name="connsiteY14646" fmla="*/ 3280736 h 6858000"/>
            <a:gd name="connsiteX14647" fmla="*/ 2694485 w 12192000"/>
            <a:gd name="connsiteY14647" fmla="*/ 3308638 h 6858000"/>
            <a:gd name="connsiteX14648" fmla="*/ 2722717 w 12192000"/>
            <a:gd name="connsiteY14648" fmla="*/ 3280736 h 6858000"/>
            <a:gd name="connsiteX14649" fmla="*/ 2694485 w 12192000"/>
            <a:gd name="connsiteY14649" fmla="*/ 3252835 h 6858000"/>
            <a:gd name="connsiteX14650" fmla="*/ 2774474 w 12192000"/>
            <a:gd name="connsiteY14650" fmla="*/ 3252835 h 6858000"/>
            <a:gd name="connsiteX14651" fmla="*/ 2748595 w 12192000"/>
            <a:gd name="connsiteY14651" fmla="*/ 3280736 h 6858000"/>
            <a:gd name="connsiteX14652" fmla="*/ 2774474 w 12192000"/>
            <a:gd name="connsiteY14652" fmla="*/ 3308638 h 6858000"/>
            <a:gd name="connsiteX14653" fmla="*/ 2802705 w 12192000"/>
            <a:gd name="connsiteY14653" fmla="*/ 3280736 h 6858000"/>
            <a:gd name="connsiteX14654" fmla="*/ 2774474 w 12192000"/>
            <a:gd name="connsiteY14654" fmla="*/ 3252835 h 6858000"/>
            <a:gd name="connsiteX14655" fmla="*/ 2854463 w 12192000"/>
            <a:gd name="connsiteY14655" fmla="*/ 3252835 h 6858000"/>
            <a:gd name="connsiteX14656" fmla="*/ 2828585 w 12192000"/>
            <a:gd name="connsiteY14656" fmla="*/ 3280736 h 6858000"/>
            <a:gd name="connsiteX14657" fmla="*/ 2854463 w 12192000"/>
            <a:gd name="connsiteY14657" fmla="*/ 3308638 h 6858000"/>
            <a:gd name="connsiteX14658" fmla="*/ 2882694 w 12192000"/>
            <a:gd name="connsiteY14658" fmla="*/ 3280736 h 6858000"/>
            <a:gd name="connsiteX14659" fmla="*/ 2854463 w 12192000"/>
            <a:gd name="connsiteY14659" fmla="*/ 3252835 h 6858000"/>
            <a:gd name="connsiteX14660" fmla="*/ 2934451 w 12192000"/>
            <a:gd name="connsiteY14660" fmla="*/ 3252835 h 6858000"/>
            <a:gd name="connsiteX14661" fmla="*/ 2908572 w 12192000"/>
            <a:gd name="connsiteY14661" fmla="*/ 3280736 h 6858000"/>
            <a:gd name="connsiteX14662" fmla="*/ 2934451 w 12192000"/>
            <a:gd name="connsiteY14662" fmla="*/ 3308638 h 6858000"/>
            <a:gd name="connsiteX14663" fmla="*/ 2962682 w 12192000"/>
            <a:gd name="connsiteY14663" fmla="*/ 3280736 h 6858000"/>
            <a:gd name="connsiteX14664" fmla="*/ 2934451 w 12192000"/>
            <a:gd name="connsiteY14664" fmla="*/ 3252835 h 6858000"/>
            <a:gd name="connsiteX14665" fmla="*/ 3016793 w 12192000"/>
            <a:gd name="connsiteY14665" fmla="*/ 3252835 h 6858000"/>
            <a:gd name="connsiteX14666" fmla="*/ 2988562 w 12192000"/>
            <a:gd name="connsiteY14666" fmla="*/ 3280736 h 6858000"/>
            <a:gd name="connsiteX14667" fmla="*/ 3016793 w 12192000"/>
            <a:gd name="connsiteY14667" fmla="*/ 3308638 h 6858000"/>
            <a:gd name="connsiteX14668" fmla="*/ 3045025 w 12192000"/>
            <a:gd name="connsiteY14668" fmla="*/ 3280736 h 6858000"/>
            <a:gd name="connsiteX14669" fmla="*/ 3016793 w 12192000"/>
            <a:gd name="connsiteY14669" fmla="*/ 3252835 h 6858000"/>
            <a:gd name="connsiteX14670" fmla="*/ 3096780 w 12192000"/>
            <a:gd name="connsiteY14670" fmla="*/ 3252835 h 6858000"/>
            <a:gd name="connsiteX14671" fmla="*/ 3070901 w 12192000"/>
            <a:gd name="connsiteY14671" fmla="*/ 3280736 h 6858000"/>
            <a:gd name="connsiteX14672" fmla="*/ 3096780 w 12192000"/>
            <a:gd name="connsiteY14672" fmla="*/ 3308638 h 6858000"/>
            <a:gd name="connsiteX14673" fmla="*/ 3125011 w 12192000"/>
            <a:gd name="connsiteY14673" fmla="*/ 3280736 h 6858000"/>
            <a:gd name="connsiteX14674" fmla="*/ 3096780 w 12192000"/>
            <a:gd name="connsiteY14674" fmla="*/ 3252835 h 6858000"/>
            <a:gd name="connsiteX14675" fmla="*/ 3176769 w 12192000"/>
            <a:gd name="connsiteY14675" fmla="*/ 3252835 h 6858000"/>
            <a:gd name="connsiteX14676" fmla="*/ 3148538 w 12192000"/>
            <a:gd name="connsiteY14676" fmla="*/ 3280736 h 6858000"/>
            <a:gd name="connsiteX14677" fmla="*/ 3176769 w 12192000"/>
            <a:gd name="connsiteY14677" fmla="*/ 3308638 h 6858000"/>
            <a:gd name="connsiteX14678" fmla="*/ 3205001 w 12192000"/>
            <a:gd name="connsiteY14678" fmla="*/ 3280736 h 6858000"/>
            <a:gd name="connsiteX14679" fmla="*/ 3176769 w 12192000"/>
            <a:gd name="connsiteY14679" fmla="*/ 3252835 h 6858000"/>
            <a:gd name="connsiteX14680" fmla="*/ 3256757 w 12192000"/>
            <a:gd name="connsiteY14680" fmla="*/ 3252835 h 6858000"/>
            <a:gd name="connsiteX14681" fmla="*/ 3228526 w 12192000"/>
            <a:gd name="connsiteY14681" fmla="*/ 3280736 h 6858000"/>
            <a:gd name="connsiteX14682" fmla="*/ 3256757 w 12192000"/>
            <a:gd name="connsiteY14682" fmla="*/ 3308638 h 6858000"/>
            <a:gd name="connsiteX14683" fmla="*/ 3284988 w 12192000"/>
            <a:gd name="connsiteY14683" fmla="*/ 3280736 h 6858000"/>
            <a:gd name="connsiteX14684" fmla="*/ 3256757 w 12192000"/>
            <a:gd name="connsiteY14684" fmla="*/ 3252835 h 6858000"/>
            <a:gd name="connsiteX14685" fmla="*/ 3336746 w 12192000"/>
            <a:gd name="connsiteY14685" fmla="*/ 3252835 h 6858000"/>
            <a:gd name="connsiteX14686" fmla="*/ 3310868 w 12192000"/>
            <a:gd name="connsiteY14686" fmla="*/ 3280736 h 6858000"/>
            <a:gd name="connsiteX14687" fmla="*/ 3336746 w 12192000"/>
            <a:gd name="connsiteY14687" fmla="*/ 3308638 h 6858000"/>
            <a:gd name="connsiteX14688" fmla="*/ 3364977 w 12192000"/>
            <a:gd name="connsiteY14688" fmla="*/ 3280736 h 6858000"/>
            <a:gd name="connsiteX14689" fmla="*/ 3336746 w 12192000"/>
            <a:gd name="connsiteY14689" fmla="*/ 3252835 h 6858000"/>
            <a:gd name="connsiteX14690" fmla="*/ 3419086 w 12192000"/>
            <a:gd name="connsiteY14690" fmla="*/ 3252835 h 6858000"/>
            <a:gd name="connsiteX14691" fmla="*/ 3390855 w 12192000"/>
            <a:gd name="connsiteY14691" fmla="*/ 3280736 h 6858000"/>
            <a:gd name="connsiteX14692" fmla="*/ 3419086 w 12192000"/>
            <a:gd name="connsiteY14692" fmla="*/ 3308638 h 6858000"/>
            <a:gd name="connsiteX14693" fmla="*/ 3447317 w 12192000"/>
            <a:gd name="connsiteY14693" fmla="*/ 3280736 h 6858000"/>
            <a:gd name="connsiteX14694" fmla="*/ 3419086 w 12192000"/>
            <a:gd name="connsiteY14694" fmla="*/ 3252835 h 6858000"/>
            <a:gd name="connsiteX14695" fmla="*/ 3499075 w 12192000"/>
            <a:gd name="connsiteY14695" fmla="*/ 3252835 h 6858000"/>
            <a:gd name="connsiteX14696" fmla="*/ 3473196 w 12192000"/>
            <a:gd name="connsiteY14696" fmla="*/ 3280736 h 6858000"/>
            <a:gd name="connsiteX14697" fmla="*/ 3499075 w 12192000"/>
            <a:gd name="connsiteY14697" fmla="*/ 3308638 h 6858000"/>
            <a:gd name="connsiteX14698" fmla="*/ 3527306 w 12192000"/>
            <a:gd name="connsiteY14698" fmla="*/ 3280736 h 6858000"/>
            <a:gd name="connsiteX14699" fmla="*/ 3499075 w 12192000"/>
            <a:gd name="connsiteY14699" fmla="*/ 3252835 h 6858000"/>
            <a:gd name="connsiteX14700" fmla="*/ 5105901 w 12192000"/>
            <a:gd name="connsiteY14700" fmla="*/ 3252835 h 6858000"/>
            <a:gd name="connsiteX14701" fmla="*/ 5077670 w 12192000"/>
            <a:gd name="connsiteY14701" fmla="*/ 3280736 h 6858000"/>
            <a:gd name="connsiteX14702" fmla="*/ 5105901 w 12192000"/>
            <a:gd name="connsiteY14702" fmla="*/ 3308638 h 6858000"/>
            <a:gd name="connsiteX14703" fmla="*/ 5134133 w 12192000"/>
            <a:gd name="connsiteY14703" fmla="*/ 3280736 h 6858000"/>
            <a:gd name="connsiteX14704" fmla="*/ 5105901 w 12192000"/>
            <a:gd name="connsiteY14704" fmla="*/ 3252835 h 6858000"/>
            <a:gd name="connsiteX14705" fmla="*/ 5185888 w 12192000"/>
            <a:gd name="connsiteY14705" fmla="*/ 3252835 h 6858000"/>
            <a:gd name="connsiteX14706" fmla="*/ 5157657 w 12192000"/>
            <a:gd name="connsiteY14706" fmla="*/ 3280736 h 6858000"/>
            <a:gd name="connsiteX14707" fmla="*/ 5185888 w 12192000"/>
            <a:gd name="connsiteY14707" fmla="*/ 3308638 h 6858000"/>
            <a:gd name="connsiteX14708" fmla="*/ 5214119 w 12192000"/>
            <a:gd name="connsiteY14708" fmla="*/ 3280736 h 6858000"/>
            <a:gd name="connsiteX14709" fmla="*/ 5185888 w 12192000"/>
            <a:gd name="connsiteY14709" fmla="*/ 3252835 h 6858000"/>
            <a:gd name="connsiteX14710" fmla="*/ 5268230 w 12192000"/>
            <a:gd name="connsiteY14710" fmla="*/ 3252835 h 6858000"/>
            <a:gd name="connsiteX14711" fmla="*/ 5239999 w 12192000"/>
            <a:gd name="connsiteY14711" fmla="*/ 3280736 h 6858000"/>
            <a:gd name="connsiteX14712" fmla="*/ 5268230 w 12192000"/>
            <a:gd name="connsiteY14712" fmla="*/ 3308638 h 6858000"/>
            <a:gd name="connsiteX14713" fmla="*/ 5294108 w 12192000"/>
            <a:gd name="connsiteY14713" fmla="*/ 3280736 h 6858000"/>
            <a:gd name="connsiteX14714" fmla="*/ 5268230 w 12192000"/>
            <a:gd name="connsiteY14714" fmla="*/ 3252835 h 6858000"/>
            <a:gd name="connsiteX14715" fmla="*/ 5348219 w 12192000"/>
            <a:gd name="connsiteY14715" fmla="*/ 3252835 h 6858000"/>
            <a:gd name="connsiteX14716" fmla="*/ 5322340 w 12192000"/>
            <a:gd name="connsiteY14716" fmla="*/ 3280736 h 6858000"/>
            <a:gd name="connsiteX14717" fmla="*/ 5348219 w 12192000"/>
            <a:gd name="connsiteY14717" fmla="*/ 3308638 h 6858000"/>
            <a:gd name="connsiteX14718" fmla="*/ 5376449 w 12192000"/>
            <a:gd name="connsiteY14718" fmla="*/ 3280736 h 6858000"/>
            <a:gd name="connsiteX14719" fmla="*/ 5348219 w 12192000"/>
            <a:gd name="connsiteY14719" fmla="*/ 3252835 h 6858000"/>
            <a:gd name="connsiteX14720" fmla="*/ 5428206 w 12192000"/>
            <a:gd name="connsiteY14720" fmla="*/ 3252835 h 6858000"/>
            <a:gd name="connsiteX14721" fmla="*/ 5399975 w 12192000"/>
            <a:gd name="connsiteY14721" fmla="*/ 3280736 h 6858000"/>
            <a:gd name="connsiteX14722" fmla="*/ 5428206 w 12192000"/>
            <a:gd name="connsiteY14722" fmla="*/ 3308638 h 6858000"/>
            <a:gd name="connsiteX14723" fmla="*/ 5456437 w 12192000"/>
            <a:gd name="connsiteY14723" fmla="*/ 3280736 h 6858000"/>
            <a:gd name="connsiteX14724" fmla="*/ 5428206 w 12192000"/>
            <a:gd name="connsiteY14724" fmla="*/ 3252835 h 6858000"/>
            <a:gd name="connsiteX14725" fmla="*/ 5508195 w 12192000"/>
            <a:gd name="connsiteY14725" fmla="*/ 3252835 h 6858000"/>
            <a:gd name="connsiteX14726" fmla="*/ 5482316 w 12192000"/>
            <a:gd name="connsiteY14726" fmla="*/ 3280736 h 6858000"/>
            <a:gd name="connsiteX14727" fmla="*/ 5508195 w 12192000"/>
            <a:gd name="connsiteY14727" fmla="*/ 3308638 h 6858000"/>
            <a:gd name="connsiteX14728" fmla="*/ 5536426 w 12192000"/>
            <a:gd name="connsiteY14728" fmla="*/ 3280736 h 6858000"/>
            <a:gd name="connsiteX14729" fmla="*/ 5508195 w 12192000"/>
            <a:gd name="connsiteY14729" fmla="*/ 3252835 h 6858000"/>
            <a:gd name="connsiteX14730" fmla="*/ 5750512 w 12192000"/>
            <a:gd name="connsiteY14730" fmla="*/ 3252835 h 6858000"/>
            <a:gd name="connsiteX14731" fmla="*/ 5722281 w 12192000"/>
            <a:gd name="connsiteY14731" fmla="*/ 3280736 h 6858000"/>
            <a:gd name="connsiteX14732" fmla="*/ 5750512 w 12192000"/>
            <a:gd name="connsiteY14732" fmla="*/ 3308638 h 6858000"/>
            <a:gd name="connsiteX14733" fmla="*/ 5778743 w 12192000"/>
            <a:gd name="connsiteY14733" fmla="*/ 3280736 h 6858000"/>
            <a:gd name="connsiteX14734" fmla="*/ 5750512 w 12192000"/>
            <a:gd name="connsiteY14734" fmla="*/ 3252835 h 6858000"/>
            <a:gd name="connsiteX14735" fmla="*/ 5832854 w 12192000"/>
            <a:gd name="connsiteY14735" fmla="*/ 3252835 h 6858000"/>
            <a:gd name="connsiteX14736" fmla="*/ 5804623 w 12192000"/>
            <a:gd name="connsiteY14736" fmla="*/ 3280736 h 6858000"/>
            <a:gd name="connsiteX14737" fmla="*/ 5832854 w 12192000"/>
            <a:gd name="connsiteY14737" fmla="*/ 3308638 h 6858000"/>
            <a:gd name="connsiteX14738" fmla="*/ 5858732 w 12192000"/>
            <a:gd name="connsiteY14738" fmla="*/ 3280736 h 6858000"/>
            <a:gd name="connsiteX14739" fmla="*/ 5832854 w 12192000"/>
            <a:gd name="connsiteY14739" fmla="*/ 3252835 h 6858000"/>
            <a:gd name="connsiteX14740" fmla="*/ 5910489 w 12192000"/>
            <a:gd name="connsiteY14740" fmla="*/ 3252835 h 6858000"/>
            <a:gd name="connsiteX14741" fmla="*/ 5882258 w 12192000"/>
            <a:gd name="connsiteY14741" fmla="*/ 3280736 h 6858000"/>
            <a:gd name="connsiteX14742" fmla="*/ 5910489 w 12192000"/>
            <a:gd name="connsiteY14742" fmla="*/ 3308638 h 6858000"/>
            <a:gd name="connsiteX14743" fmla="*/ 5938720 w 12192000"/>
            <a:gd name="connsiteY14743" fmla="*/ 3280736 h 6858000"/>
            <a:gd name="connsiteX14744" fmla="*/ 5910489 w 12192000"/>
            <a:gd name="connsiteY14744" fmla="*/ 3252835 h 6858000"/>
            <a:gd name="connsiteX14745" fmla="*/ 5992830 w 12192000"/>
            <a:gd name="connsiteY14745" fmla="*/ 3252835 h 6858000"/>
            <a:gd name="connsiteX14746" fmla="*/ 5964599 w 12192000"/>
            <a:gd name="connsiteY14746" fmla="*/ 3280736 h 6858000"/>
            <a:gd name="connsiteX14747" fmla="*/ 5992830 w 12192000"/>
            <a:gd name="connsiteY14747" fmla="*/ 3308638 h 6858000"/>
            <a:gd name="connsiteX14748" fmla="*/ 6018709 w 12192000"/>
            <a:gd name="connsiteY14748" fmla="*/ 3280736 h 6858000"/>
            <a:gd name="connsiteX14749" fmla="*/ 5992830 w 12192000"/>
            <a:gd name="connsiteY14749" fmla="*/ 3252835 h 6858000"/>
            <a:gd name="connsiteX14750" fmla="*/ 6070466 w 12192000"/>
            <a:gd name="connsiteY14750" fmla="*/ 3252835 h 6858000"/>
            <a:gd name="connsiteX14751" fmla="*/ 6042235 w 12192000"/>
            <a:gd name="connsiteY14751" fmla="*/ 3280736 h 6858000"/>
            <a:gd name="connsiteX14752" fmla="*/ 6070466 w 12192000"/>
            <a:gd name="connsiteY14752" fmla="*/ 3308638 h 6858000"/>
            <a:gd name="connsiteX14753" fmla="*/ 6098697 w 12192000"/>
            <a:gd name="connsiteY14753" fmla="*/ 3280736 h 6858000"/>
            <a:gd name="connsiteX14754" fmla="*/ 6070466 w 12192000"/>
            <a:gd name="connsiteY14754" fmla="*/ 3252835 h 6858000"/>
            <a:gd name="connsiteX14755" fmla="*/ 6150454 w 12192000"/>
            <a:gd name="connsiteY14755" fmla="*/ 3252835 h 6858000"/>
            <a:gd name="connsiteX14756" fmla="*/ 6122223 w 12192000"/>
            <a:gd name="connsiteY14756" fmla="*/ 3280736 h 6858000"/>
            <a:gd name="connsiteX14757" fmla="*/ 6150454 w 12192000"/>
            <a:gd name="connsiteY14757" fmla="*/ 3308638 h 6858000"/>
            <a:gd name="connsiteX14758" fmla="*/ 6178685 w 12192000"/>
            <a:gd name="connsiteY14758" fmla="*/ 3280736 h 6858000"/>
            <a:gd name="connsiteX14759" fmla="*/ 6150454 w 12192000"/>
            <a:gd name="connsiteY14759" fmla="*/ 3252835 h 6858000"/>
            <a:gd name="connsiteX14760" fmla="*/ 6232796 w 12192000"/>
            <a:gd name="connsiteY14760" fmla="*/ 3252835 h 6858000"/>
            <a:gd name="connsiteX14761" fmla="*/ 6206918 w 12192000"/>
            <a:gd name="connsiteY14761" fmla="*/ 3280736 h 6858000"/>
            <a:gd name="connsiteX14762" fmla="*/ 6232796 w 12192000"/>
            <a:gd name="connsiteY14762" fmla="*/ 3308638 h 6858000"/>
            <a:gd name="connsiteX14763" fmla="*/ 6261027 w 12192000"/>
            <a:gd name="connsiteY14763" fmla="*/ 3280736 h 6858000"/>
            <a:gd name="connsiteX14764" fmla="*/ 6232796 w 12192000"/>
            <a:gd name="connsiteY14764" fmla="*/ 3252835 h 6858000"/>
            <a:gd name="connsiteX14765" fmla="*/ 6312785 w 12192000"/>
            <a:gd name="connsiteY14765" fmla="*/ 3252835 h 6858000"/>
            <a:gd name="connsiteX14766" fmla="*/ 6286906 w 12192000"/>
            <a:gd name="connsiteY14766" fmla="*/ 3280736 h 6858000"/>
            <a:gd name="connsiteX14767" fmla="*/ 6312785 w 12192000"/>
            <a:gd name="connsiteY14767" fmla="*/ 3308638 h 6858000"/>
            <a:gd name="connsiteX14768" fmla="*/ 6341015 w 12192000"/>
            <a:gd name="connsiteY14768" fmla="*/ 3280736 h 6858000"/>
            <a:gd name="connsiteX14769" fmla="*/ 6312785 w 12192000"/>
            <a:gd name="connsiteY14769" fmla="*/ 3252835 h 6858000"/>
            <a:gd name="connsiteX14770" fmla="*/ 6392773 w 12192000"/>
            <a:gd name="connsiteY14770" fmla="*/ 3252835 h 6858000"/>
            <a:gd name="connsiteX14771" fmla="*/ 6366894 w 12192000"/>
            <a:gd name="connsiteY14771" fmla="*/ 3280736 h 6858000"/>
            <a:gd name="connsiteX14772" fmla="*/ 6392773 w 12192000"/>
            <a:gd name="connsiteY14772" fmla="*/ 3308638 h 6858000"/>
            <a:gd name="connsiteX14773" fmla="*/ 6421003 w 12192000"/>
            <a:gd name="connsiteY14773" fmla="*/ 3280736 h 6858000"/>
            <a:gd name="connsiteX14774" fmla="*/ 6392773 w 12192000"/>
            <a:gd name="connsiteY14774" fmla="*/ 3252835 h 6858000"/>
            <a:gd name="connsiteX14775" fmla="*/ 6472761 w 12192000"/>
            <a:gd name="connsiteY14775" fmla="*/ 3252835 h 6858000"/>
            <a:gd name="connsiteX14776" fmla="*/ 6444530 w 12192000"/>
            <a:gd name="connsiteY14776" fmla="*/ 3280736 h 6858000"/>
            <a:gd name="connsiteX14777" fmla="*/ 6472761 w 12192000"/>
            <a:gd name="connsiteY14777" fmla="*/ 3308638 h 6858000"/>
            <a:gd name="connsiteX14778" fmla="*/ 6500993 w 12192000"/>
            <a:gd name="connsiteY14778" fmla="*/ 3280736 h 6858000"/>
            <a:gd name="connsiteX14779" fmla="*/ 6472761 w 12192000"/>
            <a:gd name="connsiteY14779" fmla="*/ 3252835 h 6858000"/>
            <a:gd name="connsiteX14780" fmla="*/ 6552749 w 12192000"/>
            <a:gd name="connsiteY14780" fmla="*/ 3252835 h 6858000"/>
            <a:gd name="connsiteX14781" fmla="*/ 6524518 w 12192000"/>
            <a:gd name="connsiteY14781" fmla="*/ 3280736 h 6858000"/>
            <a:gd name="connsiteX14782" fmla="*/ 6552749 w 12192000"/>
            <a:gd name="connsiteY14782" fmla="*/ 3308638 h 6858000"/>
            <a:gd name="connsiteX14783" fmla="*/ 6580980 w 12192000"/>
            <a:gd name="connsiteY14783" fmla="*/ 3280736 h 6858000"/>
            <a:gd name="connsiteX14784" fmla="*/ 6552749 w 12192000"/>
            <a:gd name="connsiteY14784" fmla="*/ 3252835 h 6858000"/>
            <a:gd name="connsiteX14785" fmla="*/ 6632737 w 12192000"/>
            <a:gd name="connsiteY14785" fmla="*/ 3252835 h 6858000"/>
            <a:gd name="connsiteX14786" fmla="*/ 6604506 w 12192000"/>
            <a:gd name="connsiteY14786" fmla="*/ 3280736 h 6858000"/>
            <a:gd name="connsiteX14787" fmla="*/ 6632737 w 12192000"/>
            <a:gd name="connsiteY14787" fmla="*/ 3308638 h 6858000"/>
            <a:gd name="connsiteX14788" fmla="*/ 6660968 w 12192000"/>
            <a:gd name="connsiteY14788" fmla="*/ 3280736 h 6858000"/>
            <a:gd name="connsiteX14789" fmla="*/ 6632737 w 12192000"/>
            <a:gd name="connsiteY14789" fmla="*/ 3252835 h 6858000"/>
            <a:gd name="connsiteX14790" fmla="*/ 6715078 w 12192000"/>
            <a:gd name="connsiteY14790" fmla="*/ 3252835 h 6858000"/>
            <a:gd name="connsiteX14791" fmla="*/ 6686847 w 12192000"/>
            <a:gd name="connsiteY14791" fmla="*/ 3280736 h 6858000"/>
            <a:gd name="connsiteX14792" fmla="*/ 6715078 w 12192000"/>
            <a:gd name="connsiteY14792" fmla="*/ 3308638 h 6858000"/>
            <a:gd name="connsiteX14793" fmla="*/ 6743309 w 12192000"/>
            <a:gd name="connsiteY14793" fmla="*/ 3280736 h 6858000"/>
            <a:gd name="connsiteX14794" fmla="*/ 6715078 w 12192000"/>
            <a:gd name="connsiteY14794" fmla="*/ 3252835 h 6858000"/>
            <a:gd name="connsiteX14795" fmla="*/ 6795066 w 12192000"/>
            <a:gd name="connsiteY14795" fmla="*/ 3252835 h 6858000"/>
            <a:gd name="connsiteX14796" fmla="*/ 6766835 w 12192000"/>
            <a:gd name="connsiteY14796" fmla="*/ 3280736 h 6858000"/>
            <a:gd name="connsiteX14797" fmla="*/ 6795066 w 12192000"/>
            <a:gd name="connsiteY14797" fmla="*/ 3308638 h 6858000"/>
            <a:gd name="connsiteX14798" fmla="*/ 6823297 w 12192000"/>
            <a:gd name="connsiteY14798" fmla="*/ 3280736 h 6858000"/>
            <a:gd name="connsiteX14799" fmla="*/ 6795066 w 12192000"/>
            <a:gd name="connsiteY14799" fmla="*/ 3252835 h 6858000"/>
            <a:gd name="connsiteX14800" fmla="*/ 6875054 w 12192000"/>
            <a:gd name="connsiteY14800" fmla="*/ 3252835 h 6858000"/>
            <a:gd name="connsiteX14801" fmla="*/ 6846823 w 12192000"/>
            <a:gd name="connsiteY14801" fmla="*/ 3280736 h 6858000"/>
            <a:gd name="connsiteX14802" fmla="*/ 6875054 w 12192000"/>
            <a:gd name="connsiteY14802" fmla="*/ 3308638 h 6858000"/>
            <a:gd name="connsiteX14803" fmla="*/ 6903285 w 12192000"/>
            <a:gd name="connsiteY14803" fmla="*/ 3280736 h 6858000"/>
            <a:gd name="connsiteX14804" fmla="*/ 6875054 w 12192000"/>
            <a:gd name="connsiteY14804" fmla="*/ 3252835 h 6858000"/>
            <a:gd name="connsiteX14805" fmla="*/ 6955043 w 12192000"/>
            <a:gd name="connsiteY14805" fmla="*/ 3252835 h 6858000"/>
            <a:gd name="connsiteX14806" fmla="*/ 6926812 w 12192000"/>
            <a:gd name="connsiteY14806" fmla="*/ 3280736 h 6858000"/>
            <a:gd name="connsiteX14807" fmla="*/ 6955043 w 12192000"/>
            <a:gd name="connsiteY14807" fmla="*/ 3308638 h 6858000"/>
            <a:gd name="connsiteX14808" fmla="*/ 6983275 w 12192000"/>
            <a:gd name="connsiteY14808" fmla="*/ 3280736 h 6858000"/>
            <a:gd name="connsiteX14809" fmla="*/ 6955043 w 12192000"/>
            <a:gd name="connsiteY14809" fmla="*/ 3252835 h 6858000"/>
            <a:gd name="connsiteX14810" fmla="*/ 7035031 w 12192000"/>
            <a:gd name="connsiteY14810" fmla="*/ 3252835 h 6858000"/>
            <a:gd name="connsiteX14811" fmla="*/ 7009152 w 12192000"/>
            <a:gd name="connsiteY14811" fmla="*/ 3280736 h 6858000"/>
            <a:gd name="connsiteX14812" fmla="*/ 7035031 w 12192000"/>
            <a:gd name="connsiteY14812" fmla="*/ 3308638 h 6858000"/>
            <a:gd name="connsiteX14813" fmla="*/ 7063262 w 12192000"/>
            <a:gd name="connsiteY14813" fmla="*/ 3280736 h 6858000"/>
            <a:gd name="connsiteX14814" fmla="*/ 7035031 w 12192000"/>
            <a:gd name="connsiteY14814" fmla="*/ 3252835 h 6858000"/>
            <a:gd name="connsiteX14815" fmla="*/ 7115020 w 12192000"/>
            <a:gd name="connsiteY14815" fmla="*/ 3252835 h 6858000"/>
            <a:gd name="connsiteX14816" fmla="*/ 7089142 w 12192000"/>
            <a:gd name="connsiteY14816" fmla="*/ 3280736 h 6858000"/>
            <a:gd name="connsiteX14817" fmla="*/ 7115020 w 12192000"/>
            <a:gd name="connsiteY14817" fmla="*/ 3308638 h 6858000"/>
            <a:gd name="connsiteX14818" fmla="*/ 7143251 w 12192000"/>
            <a:gd name="connsiteY14818" fmla="*/ 3280736 h 6858000"/>
            <a:gd name="connsiteX14819" fmla="*/ 7115020 w 12192000"/>
            <a:gd name="connsiteY14819" fmla="*/ 3252835 h 6858000"/>
            <a:gd name="connsiteX14820" fmla="*/ 7197361 w 12192000"/>
            <a:gd name="connsiteY14820" fmla="*/ 3252835 h 6858000"/>
            <a:gd name="connsiteX14821" fmla="*/ 7169130 w 12192000"/>
            <a:gd name="connsiteY14821" fmla="*/ 3280736 h 6858000"/>
            <a:gd name="connsiteX14822" fmla="*/ 7197361 w 12192000"/>
            <a:gd name="connsiteY14822" fmla="*/ 3308638 h 6858000"/>
            <a:gd name="connsiteX14823" fmla="*/ 7225592 w 12192000"/>
            <a:gd name="connsiteY14823" fmla="*/ 3280736 h 6858000"/>
            <a:gd name="connsiteX14824" fmla="*/ 7197361 w 12192000"/>
            <a:gd name="connsiteY14824" fmla="*/ 3252835 h 6858000"/>
            <a:gd name="connsiteX14825" fmla="*/ 7277349 w 12192000"/>
            <a:gd name="connsiteY14825" fmla="*/ 3252835 h 6858000"/>
            <a:gd name="connsiteX14826" fmla="*/ 7249118 w 12192000"/>
            <a:gd name="connsiteY14826" fmla="*/ 3280736 h 6858000"/>
            <a:gd name="connsiteX14827" fmla="*/ 7277349 w 12192000"/>
            <a:gd name="connsiteY14827" fmla="*/ 3308638 h 6858000"/>
            <a:gd name="connsiteX14828" fmla="*/ 7305580 w 12192000"/>
            <a:gd name="connsiteY14828" fmla="*/ 3280736 h 6858000"/>
            <a:gd name="connsiteX14829" fmla="*/ 7277349 w 12192000"/>
            <a:gd name="connsiteY14829" fmla="*/ 3252835 h 6858000"/>
            <a:gd name="connsiteX14830" fmla="*/ 7357337 w 12192000"/>
            <a:gd name="connsiteY14830" fmla="*/ 3252835 h 6858000"/>
            <a:gd name="connsiteX14831" fmla="*/ 7329106 w 12192000"/>
            <a:gd name="connsiteY14831" fmla="*/ 3280736 h 6858000"/>
            <a:gd name="connsiteX14832" fmla="*/ 7357337 w 12192000"/>
            <a:gd name="connsiteY14832" fmla="*/ 3308638 h 6858000"/>
            <a:gd name="connsiteX14833" fmla="*/ 7385568 w 12192000"/>
            <a:gd name="connsiteY14833" fmla="*/ 3280736 h 6858000"/>
            <a:gd name="connsiteX14834" fmla="*/ 7357337 w 12192000"/>
            <a:gd name="connsiteY14834" fmla="*/ 3252835 h 6858000"/>
            <a:gd name="connsiteX14835" fmla="*/ 8321905 w 12192000"/>
            <a:gd name="connsiteY14835" fmla="*/ 3252835 h 6858000"/>
            <a:gd name="connsiteX14836" fmla="*/ 8296026 w 12192000"/>
            <a:gd name="connsiteY14836" fmla="*/ 3280736 h 6858000"/>
            <a:gd name="connsiteX14837" fmla="*/ 8321905 w 12192000"/>
            <a:gd name="connsiteY14837" fmla="*/ 3308638 h 6858000"/>
            <a:gd name="connsiteX14838" fmla="*/ 8350135 w 12192000"/>
            <a:gd name="connsiteY14838" fmla="*/ 3280736 h 6858000"/>
            <a:gd name="connsiteX14839" fmla="*/ 8321905 w 12192000"/>
            <a:gd name="connsiteY14839" fmla="*/ 3252835 h 6858000"/>
            <a:gd name="connsiteX14840" fmla="*/ 8401892 w 12192000"/>
            <a:gd name="connsiteY14840" fmla="*/ 3252835 h 6858000"/>
            <a:gd name="connsiteX14841" fmla="*/ 8376013 w 12192000"/>
            <a:gd name="connsiteY14841" fmla="*/ 3280736 h 6858000"/>
            <a:gd name="connsiteX14842" fmla="*/ 8401892 w 12192000"/>
            <a:gd name="connsiteY14842" fmla="*/ 3308638 h 6858000"/>
            <a:gd name="connsiteX14843" fmla="*/ 8430123 w 12192000"/>
            <a:gd name="connsiteY14843" fmla="*/ 3280736 h 6858000"/>
            <a:gd name="connsiteX14844" fmla="*/ 8401892 w 12192000"/>
            <a:gd name="connsiteY14844" fmla="*/ 3252835 h 6858000"/>
            <a:gd name="connsiteX14845" fmla="*/ 8724197 w 12192000"/>
            <a:gd name="connsiteY14845" fmla="*/ 3252835 h 6858000"/>
            <a:gd name="connsiteX14846" fmla="*/ 8695966 w 12192000"/>
            <a:gd name="connsiteY14846" fmla="*/ 3280736 h 6858000"/>
            <a:gd name="connsiteX14847" fmla="*/ 8724197 w 12192000"/>
            <a:gd name="connsiteY14847" fmla="*/ 3308638 h 6858000"/>
            <a:gd name="connsiteX14848" fmla="*/ 8752428 w 12192000"/>
            <a:gd name="connsiteY14848" fmla="*/ 3280736 h 6858000"/>
            <a:gd name="connsiteX14849" fmla="*/ 8724197 w 12192000"/>
            <a:gd name="connsiteY14849" fmla="*/ 3252835 h 6858000"/>
            <a:gd name="connsiteX14850" fmla="*/ 9206480 w 12192000"/>
            <a:gd name="connsiteY14850" fmla="*/ 3252835 h 6858000"/>
            <a:gd name="connsiteX14851" fmla="*/ 9178249 w 12192000"/>
            <a:gd name="connsiteY14851" fmla="*/ 3280736 h 6858000"/>
            <a:gd name="connsiteX14852" fmla="*/ 9206480 w 12192000"/>
            <a:gd name="connsiteY14852" fmla="*/ 3308638 h 6858000"/>
            <a:gd name="connsiteX14853" fmla="*/ 9234711 w 12192000"/>
            <a:gd name="connsiteY14853" fmla="*/ 3280736 h 6858000"/>
            <a:gd name="connsiteX14854" fmla="*/ 9206480 w 12192000"/>
            <a:gd name="connsiteY14854" fmla="*/ 3252835 h 6858000"/>
            <a:gd name="connsiteX14855" fmla="*/ 9286468 w 12192000"/>
            <a:gd name="connsiteY14855" fmla="*/ 3252835 h 6858000"/>
            <a:gd name="connsiteX14856" fmla="*/ 9258237 w 12192000"/>
            <a:gd name="connsiteY14856" fmla="*/ 3280736 h 6858000"/>
            <a:gd name="connsiteX14857" fmla="*/ 9286468 w 12192000"/>
            <a:gd name="connsiteY14857" fmla="*/ 3308638 h 6858000"/>
            <a:gd name="connsiteX14858" fmla="*/ 9314699 w 12192000"/>
            <a:gd name="connsiteY14858" fmla="*/ 3280736 h 6858000"/>
            <a:gd name="connsiteX14859" fmla="*/ 9286468 w 12192000"/>
            <a:gd name="connsiteY14859" fmla="*/ 3252835 h 6858000"/>
            <a:gd name="connsiteX14860" fmla="*/ 9448798 w 12192000"/>
            <a:gd name="connsiteY14860" fmla="*/ 3252835 h 6858000"/>
            <a:gd name="connsiteX14861" fmla="*/ 9420567 w 12192000"/>
            <a:gd name="connsiteY14861" fmla="*/ 3280736 h 6858000"/>
            <a:gd name="connsiteX14862" fmla="*/ 9448798 w 12192000"/>
            <a:gd name="connsiteY14862" fmla="*/ 3308638 h 6858000"/>
            <a:gd name="connsiteX14863" fmla="*/ 9474677 w 12192000"/>
            <a:gd name="connsiteY14863" fmla="*/ 3280736 h 6858000"/>
            <a:gd name="connsiteX14864" fmla="*/ 9448798 w 12192000"/>
            <a:gd name="connsiteY14864" fmla="*/ 3252835 h 6858000"/>
            <a:gd name="connsiteX14865" fmla="*/ 9528787 w 12192000"/>
            <a:gd name="connsiteY14865" fmla="*/ 3252835 h 6858000"/>
            <a:gd name="connsiteX14866" fmla="*/ 9500556 w 12192000"/>
            <a:gd name="connsiteY14866" fmla="*/ 3280736 h 6858000"/>
            <a:gd name="connsiteX14867" fmla="*/ 9528787 w 12192000"/>
            <a:gd name="connsiteY14867" fmla="*/ 3308638 h 6858000"/>
            <a:gd name="connsiteX14868" fmla="*/ 9557018 w 12192000"/>
            <a:gd name="connsiteY14868" fmla="*/ 3280736 h 6858000"/>
            <a:gd name="connsiteX14869" fmla="*/ 9528787 w 12192000"/>
            <a:gd name="connsiteY14869" fmla="*/ 3252835 h 6858000"/>
            <a:gd name="connsiteX14870" fmla="*/ 10011069 w 12192000"/>
            <a:gd name="connsiteY14870" fmla="*/ 3252835 h 6858000"/>
            <a:gd name="connsiteX14871" fmla="*/ 9982838 w 12192000"/>
            <a:gd name="connsiteY14871" fmla="*/ 3280736 h 6858000"/>
            <a:gd name="connsiteX14872" fmla="*/ 10011069 w 12192000"/>
            <a:gd name="connsiteY14872" fmla="*/ 3308638 h 6858000"/>
            <a:gd name="connsiteX14873" fmla="*/ 10039300 w 12192000"/>
            <a:gd name="connsiteY14873" fmla="*/ 3280736 h 6858000"/>
            <a:gd name="connsiteX14874" fmla="*/ 10011069 w 12192000"/>
            <a:gd name="connsiteY14874" fmla="*/ 3252835 h 6858000"/>
            <a:gd name="connsiteX14875" fmla="*/ 10091058 w 12192000"/>
            <a:gd name="connsiteY14875" fmla="*/ 3252835 h 6858000"/>
            <a:gd name="connsiteX14876" fmla="*/ 10062827 w 12192000"/>
            <a:gd name="connsiteY14876" fmla="*/ 3280736 h 6858000"/>
            <a:gd name="connsiteX14877" fmla="*/ 10091058 w 12192000"/>
            <a:gd name="connsiteY14877" fmla="*/ 3308638 h 6858000"/>
            <a:gd name="connsiteX14878" fmla="*/ 10119289 w 12192000"/>
            <a:gd name="connsiteY14878" fmla="*/ 3280736 h 6858000"/>
            <a:gd name="connsiteX14879" fmla="*/ 10091058 w 12192000"/>
            <a:gd name="connsiteY14879" fmla="*/ 3252835 h 6858000"/>
            <a:gd name="connsiteX14880" fmla="*/ 10171046 w 12192000"/>
            <a:gd name="connsiteY14880" fmla="*/ 3252835 h 6858000"/>
            <a:gd name="connsiteX14881" fmla="*/ 10142815 w 12192000"/>
            <a:gd name="connsiteY14881" fmla="*/ 3280736 h 6858000"/>
            <a:gd name="connsiteX14882" fmla="*/ 10171046 w 12192000"/>
            <a:gd name="connsiteY14882" fmla="*/ 3308638 h 6858000"/>
            <a:gd name="connsiteX14883" fmla="*/ 10199277 w 12192000"/>
            <a:gd name="connsiteY14883" fmla="*/ 3280736 h 6858000"/>
            <a:gd name="connsiteX14884" fmla="*/ 10171046 w 12192000"/>
            <a:gd name="connsiteY14884" fmla="*/ 3252835 h 6858000"/>
            <a:gd name="connsiteX14885" fmla="*/ 11537907 w 12192000"/>
            <a:gd name="connsiteY14885" fmla="*/ 3252835 h 6858000"/>
            <a:gd name="connsiteX14886" fmla="*/ 11509676 w 12192000"/>
            <a:gd name="connsiteY14886" fmla="*/ 3280736 h 6858000"/>
            <a:gd name="connsiteX14887" fmla="*/ 11537907 w 12192000"/>
            <a:gd name="connsiteY14887" fmla="*/ 3308638 h 6858000"/>
            <a:gd name="connsiteX14888" fmla="*/ 11566139 w 12192000"/>
            <a:gd name="connsiteY14888" fmla="*/ 3280736 h 6858000"/>
            <a:gd name="connsiteX14889" fmla="*/ 11537907 w 12192000"/>
            <a:gd name="connsiteY14889" fmla="*/ 3252835 h 6858000"/>
            <a:gd name="connsiteX14890" fmla="*/ 2534509 w 12192000"/>
            <a:gd name="connsiteY14890" fmla="*/ 3331889 h 6858000"/>
            <a:gd name="connsiteX14891" fmla="*/ 2508630 w 12192000"/>
            <a:gd name="connsiteY14891" fmla="*/ 3359790 h 6858000"/>
            <a:gd name="connsiteX14892" fmla="*/ 2534509 w 12192000"/>
            <a:gd name="connsiteY14892" fmla="*/ 3387692 h 6858000"/>
            <a:gd name="connsiteX14893" fmla="*/ 2562740 w 12192000"/>
            <a:gd name="connsiteY14893" fmla="*/ 3359790 h 6858000"/>
            <a:gd name="connsiteX14894" fmla="*/ 2534509 w 12192000"/>
            <a:gd name="connsiteY14894" fmla="*/ 3331889 h 6858000"/>
            <a:gd name="connsiteX14895" fmla="*/ 2614497 w 12192000"/>
            <a:gd name="connsiteY14895" fmla="*/ 3331889 h 6858000"/>
            <a:gd name="connsiteX14896" fmla="*/ 2586266 w 12192000"/>
            <a:gd name="connsiteY14896" fmla="*/ 3359790 h 6858000"/>
            <a:gd name="connsiteX14897" fmla="*/ 2614497 w 12192000"/>
            <a:gd name="connsiteY14897" fmla="*/ 3387692 h 6858000"/>
            <a:gd name="connsiteX14898" fmla="*/ 2642728 w 12192000"/>
            <a:gd name="connsiteY14898" fmla="*/ 3359790 h 6858000"/>
            <a:gd name="connsiteX14899" fmla="*/ 2614497 w 12192000"/>
            <a:gd name="connsiteY14899" fmla="*/ 3331889 h 6858000"/>
            <a:gd name="connsiteX14900" fmla="*/ 2694485 w 12192000"/>
            <a:gd name="connsiteY14900" fmla="*/ 3331889 h 6858000"/>
            <a:gd name="connsiteX14901" fmla="*/ 2668607 w 12192000"/>
            <a:gd name="connsiteY14901" fmla="*/ 3359790 h 6858000"/>
            <a:gd name="connsiteX14902" fmla="*/ 2694485 w 12192000"/>
            <a:gd name="connsiteY14902" fmla="*/ 3387692 h 6858000"/>
            <a:gd name="connsiteX14903" fmla="*/ 2722717 w 12192000"/>
            <a:gd name="connsiteY14903" fmla="*/ 3359790 h 6858000"/>
            <a:gd name="connsiteX14904" fmla="*/ 2694485 w 12192000"/>
            <a:gd name="connsiteY14904" fmla="*/ 3331889 h 6858000"/>
            <a:gd name="connsiteX14905" fmla="*/ 2774474 w 12192000"/>
            <a:gd name="connsiteY14905" fmla="*/ 3331889 h 6858000"/>
            <a:gd name="connsiteX14906" fmla="*/ 2748595 w 12192000"/>
            <a:gd name="connsiteY14906" fmla="*/ 3359790 h 6858000"/>
            <a:gd name="connsiteX14907" fmla="*/ 2774474 w 12192000"/>
            <a:gd name="connsiteY14907" fmla="*/ 3387692 h 6858000"/>
            <a:gd name="connsiteX14908" fmla="*/ 2802705 w 12192000"/>
            <a:gd name="connsiteY14908" fmla="*/ 3359790 h 6858000"/>
            <a:gd name="connsiteX14909" fmla="*/ 2774474 w 12192000"/>
            <a:gd name="connsiteY14909" fmla="*/ 3331889 h 6858000"/>
            <a:gd name="connsiteX14910" fmla="*/ 2854463 w 12192000"/>
            <a:gd name="connsiteY14910" fmla="*/ 3331889 h 6858000"/>
            <a:gd name="connsiteX14911" fmla="*/ 2828585 w 12192000"/>
            <a:gd name="connsiteY14911" fmla="*/ 3359790 h 6858000"/>
            <a:gd name="connsiteX14912" fmla="*/ 2854463 w 12192000"/>
            <a:gd name="connsiteY14912" fmla="*/ 3387692 h 6858000"/>
            <a:gd name="connsiteX14913" fmla="*/ 2882694 w 12192000"/>
            <a:gd name="connsiteY14913" fmla="*/ 3359790 h 6858000"/>
            <a:gd name="connsiteX14914" fmla="*/ 2854463 w 12192000"/>
            <a:gd name="connsiteY14914" fmla="*/ 3331889 h 6858000"/>
            <a:gd name="connsiteX14915" fmla="*/ 2934451 w 12192000"/>
            <a:gd name="connsiteY14915" fmla="*/ 3331889 h 6858000"/>
            <a:gd name="connsiteX14916" fmla="*/ 2908572 w 12192000"/>
            <a:gd name="connsiteY14916" fmla="*/ 3359790 h 6858000"/>
            <a:gd name="connsiteX14917" fmla="*/ 2934451 w 12192000"/>
            <a:gd name="connsiteY14917" fmla="*/ 3387692 h 6858000"/>
            <a:gd name="connsiteX14918" fmla="*/ 2962682 w 12192000"/>
            <a:gd name="connsiteY14918" fmla="*/ 3359790 h 6858000"/>
            <a:gd name="connsiteX14919" fmla="*/ 2934451 w 12192000"/>
            <a:gd name="connsiteY14919" fmla="*/ 3331889 h 6858000"/>
            <a:gd name="connsiteX14920" fmla="*/ 3016793 w 12192000"/>
            <a:gd name="connsiteY14920" fmla="*/ 3331889 h 6858000"/>
            <a:gd name="connsiteX14921" fmla="*/ 2988562 w 12192000"/>
            <a:gd name="connsiteY14921" fmla="*/ 3359790 h 6858000"/>
            <a:gd name="connsiteX14922" fmla="*/ 3016793 w 12192000"/>
            <a:gd name="connsiteY14922" fmla="*/ 3387692 h 6858000"/>
            <a:gd name="connsiteX14923" fmla="*/ 3045025 w 12192000"/>
            <a:gd name="connsiteY14923" fmla="*/ 3359790 h 6858000"/>
            <a:gd name="connsiteX14924" fmla="*/ 3016793 w 12192000"/>
            <a:gd name="connsiteY14924" fmla="*/ 3331889 h 6858000"/>
            <a:gd name="connsiteX14925" fmla="*/ 3096780 w 12192000"/>
            <a:gd name="connsiteY14925" fmla="*/ 3331889 h 6858000"/>
            <a:gd name="connsiteX14926" fmla="*/ 3070901 w 12192000"/>
            <a:gd name="connsiteY14926" fmla="*/ 3359790 h 6858000"/>
            <a:gd name="connsiteX14927" fmla="*/ 3096780 w 12192000"/>
            <a:gd name="connsiteY14927" fmla="*/ 3387692 h 6858000"/>
            <a:gd name="connsiteX14928" fmla="*/ 3125011 w 12192000"/>
            <a:gd name="connsiteY14928" fmla="*/ 3359790 h 6858000"/>
            <a:gd name="connsiteX14929" fmla="*/ 3096780 w 12192000"/>
            <a:gd name="connsiteY14929" fmla="*/ 3331889 h 6858000"/>
            <a:gd name="connsiteX14930" fmla="*/ 3176769 w 12192000"/>
            <a:gd name="connsiteY14930" fmla="*/ 3331889 h 6858000"/>
            <a:gd name="connsiteX14931" fmla="*/ 3148538 w 12192000"/>
            <a:gd name="connsiteY14931" fmla="*/ 3359790 h 6858000"/>
            <a:gd name="connsiteX14932" fmla="*/ 3176769 w 12192000"/>
            <a:gd name="connsiteY14932" fmla="*/ 3387692 h 6858000"/>
            <a:gd name="connsiteX14933" fmla="*/ 3205001 w 12192000"/>
            <a:gd name="connsiteY14933" fmla="*/ 3359790 h 6858000"/>
            <a:gd name="connsiteX14934" fmla="*/ 3176769 w 12192000"/>
            <a:gd name="connsiteY14934" fmla="*/ 3331889 h 6858000"/>
            <a:gd name="connsiteX14935" fmla="*/ 3256757 w 12192000"/>
            <a:gd name="connsiteY14935" fmla="*/ 3331889 h 6858000"/>
            <a:gd name="connsiteX14936" fmla="*/ 3228526 w 12192000"/>
            <a:gd name="connsiteY14936" fmla="*/ 3359790 h 6858000"/>
            <a:gd name="connsiteX14937" fmla="*/ 3256757 w 12192000"/>
            <a:gd name="connsiteY14937" fmla="*/ 3387692 h 6858000"/>
            <a:gd name="connsiteX14938" fmla="*/ 3284988 w 12192000"/>
            <a:gd name="connsiteY14938" fmla="*/ 3359790 h 6858000"/>
            <a:gd name="connsiteX14939" fmla="*/ 3256757 w 12192000"/>
            <a:gd name="connsiteY14939" fmla="*/ 3331889 h 6858000"/>
            <a:gd name="connsiteX14940" fmla="*/ 3336746 w 12192000"/>
            <a:gd name="connsiteY14940" fmla="*/ 3331889 h 6858000"/>
            <a:gd name="connsiteX14941" fmla="*/ 3310868 w 12192000"/>
            <a:gd name="connsiteY14941" fmla="*/ 3359790 h 6858000"/>
            <a:gd name="connsiteX14942" fmla="*/ 3336746 w 12192000"/>
            <a:gd name="connsiteY14942" fmla="*/ 3387692 h 6858000"/>
            <a:gd name="connsiteX14943" fmla="*/ 3364977 w 12192000"/>
            <a:gd name="connsiteY14943" fmla="*/ 3359790 h 6858000"/>
            <a:gd name="connsiteX14944" fmla="*/ 3336746 w 12192000"/>
            <a:gd name="connsiteY14944" fmla="*/ 3331889 h 6858000"/>
            <a:gd name="connsiteX14945" fmla="*/ 3419086 w 12192000"/>
            <a:gd name="connsiteY14945" fmla="*/ 3331889 h 6858000"/>
            <a:gd name="connsiteX14946" fmla="*/ 3390855 w 12192000"/>
            <a:gd name="connsiteY14946" fmla="*/ 3359790 h 6858000"/>
            <a:gd name="connsiteX14947" fmla="*/ 3419086 w 12192000"/>
            <a:gd name="connsiteY14947" fmla="*/ 3387692 h 6858000"/>
            <a:gd name="connsiteX14948" fmla="*/ 3447317 w 12192000"/>
            <a:gd name="connsiteY14948" fmla="*/ 3359790 h 6858000"/>
            <a:gd name="connsiteX14949" fmla="*/ 3419086 w 12192000"/>
            <a:gd name="connsiteY14949" fmla="*/ 3331889 h 6858000"/>
            <a:gd name="connsiteX14950" fmla="*/ 3499075 w 12192000"/>
            <a:gd name="connsiteY14950" fmla="*/ 3331889 h 6858000"/>
            <a:gd name="connsiteX14951" fmla="*/ 3473196 w 12192000"/>
            <a:gd name="connsiteY14951" fmla="*/ 3359790 h 6858000"/>
            <a:gd name="connsiteX14952" fmla="*/ 3499075 w 12192000"/>
            <a:gd name="connsiteY14952" fmla="*/ 3387692 h 6858000"/>
            <a:gd name="connsiteX14953" fmla="*/ 3527306 w 12192000"/>
            <a:gd name="connsiteY14953" fmla="*/ 3359790 h 6858000"/>
            <a:gd name="connsiteX14954" fmla="*/ 3499075 w 12192000"/>
            <a:gd name="connsiteY14954" fmla="*/ 3331889 h 6858000"/>
            <a:gd name="connsiteX14955" fmla="*/ 3579063 w 12192000"/>
            <a:gd name="connsiteY14955" fmla="*/ 3331889 h 6858000"/>
            <a:gd name="connsiteX14956" fmla="*/ 3550832 w 12192000"/>
            <a:gd name="connsiteY14956" fmla="*/ 3359790 h 6858000"/>
            <a:gd name="connsiteX14957" fmla="*/ 3579063 w 12192000"/>
            <a:gd name="connsiteY14957" fmla="*/ 3387692 h 6858000"/>
            <a:gd name="connsiteX14958" fmla="*/ 3607294 w 12192000"/>
            <a:gd name="connsiteY14958" fmla="*/ 3359790 h 6858000"/>
            <a:gd name="connsiteX14959" fmla="*/ 3579063 w 12192000"/>
            <a:gd name="connsiteY14959" fmla="*/ 3331889 h 6858000"/>
            <a:gd name="connsiteX14960" fmla="*/ 5268230 w 12192000"/>
            <a:gd name="connsiteY14960" fmla="*/ 3331889 h 6858000"/>
            <a:gd name="connsiteX14961" fmla="*/ 5239999 w 12192000"/>
            <a:gd name="connsiteY14961" fmla="*/ 3359790 h 6858000"/>
            <a:gd name="connsiteX14962" fmla="*/ 5268230 w 12192000"/>
            <a:gd name="connsiteY14962" fmla="*/ 3387692 h 6858000"/>
            <a:gd name="connsiteX14963" fmla="*/ 5294108 w 12192000"/>
            <a:gd name="connsiteY14963" fmla="*/ 3359790 h 6858000"/>
            <a:gd name="connsiteX14964" fmla="*/ 5268230 w 12192000"/>
            <a:gd name="connsiteY14964" fmla="*/ 3331889 h 6858000"/>
            <a:gd name="connsiteX14965" fmla="*/ 5910489 w 12192000"/>
            <a:gd name="connsiteY14965" fmla="*/ 3331889 h 6858000"/>
            <a:gd name="connsiteX14966" fmla="*/ 5882258 w 12192000"/>
            <a:gd name="connsiteY14966" fmla="*/ 3359790 h 6858000"/>
            <a:gd name="connsiteX14967" fmla="*/ 5910489 w 12192000"/>
            <a:gd name="connsiteY14967" fmla="*/ 3387692 h 6858000"/>
            <a:gd name="connsiteX14968" fmla="*/ 5938720 w 12192000"/>
            <a:gd name="connsiteY14968" fmla="*/ 3359790 h 6858000"/>
            <a:gd name="connsiteX14969" fmla="*/ 5910489 w 12192000"/>
            <a:gd name="connsiteY14969" fmla="*/ 3331889 h 6858000"/>
            <a:gd name="connsiteX14970" fmla="*/ 5992830 w 12192000"/>
            <a:gd name="connsiteY14970" fmla="*/ 3331889 h 6858000"/>
            <a:gd name="connsiteX14971" fmla="*/ 5964599 w 12192000"/>
            <a:gd name="connsiteY14971" fmla="*/ 3359790 h 6858000"/>
            <a:gd name="connsiteX14972" fmla="*/ 5992830 w 12192000"/>
            <a:gd name="connsiteY14972" fmla="*/ 3387692 h 6858000"/>
            <a:gd name="connsiteX14973" fmla="*/ 6018709 w 12192000"/>
            <a:gd name="connsiteY14973" fmla="*/ 3359790 h 6858000"/>
            <a:gd name="connsiteX14974" fmla="*/ 5992830 w 12192000"/>
            <a:gd name="connsiteY14974" fmla="*/ 3331889 h 6858000"/>
            <a:gd name="connsiteX14975" fmla="*/ 6070466 w 12192000"/>
            <a:gd name="connsiteY14975" fmla="*/ 3331889 h 6858000"/>
            <a:gd name="connsiteX14976" fmla="*/ 6042235 w 12192000"/>
            <a:gd name="connsiteY14976" fmla="*/ 3359790 h 6858000"/>
            <a:gd name="connsiteX14977" fmla="*/ 6070466 w 12192000"/>
            <a:gd name="connsiteY14977" fmla="*/ 3387692 h 6858000"/>
            <a:gd name="connsiteX14978" fmla="*/ 6098697 w 12192000"/>
            <a:gd name="connsiteY14978" fmla="*/ 3359790 h 6858000"/>
            <a:gd name="connsiteX14979" fmla="*/ 6070466 w 12192000"/>
            <a:gd name="connsiteY14979" fmla="*/ 3331889 h 6858000"/>
            <a:gd name="connsiteX14980" fmla="*/ 6150454 w 12192000"/>
            <a:gd name="connsiteY14980" fmla="*/ 3331889 h 6858000"/>
            <a:gd name="connsiteX14981" fmla="*/ 6122223 w 12192000"/>
            <a:gd name="connsiteY14981" fmla="*/ 3359790 h 6858000"/>
            <a:gd name="connsiteX14982" fmla="*/ 6150454 w 12192000"/>
            <a:gd name="connsiteY14982" fmla="*/ 3387692 h 6858000"/>
            <a:gd name="connsiteX14983" fmla="*/ 6178685 w 12192000"/>
            <a:gd name="connsiteY14983" fmla="*/ 3359790 h 6858000"/>
            <a:gd name="connsiteX14984" fmla="*/ 6150454 w 12192000"/>
            <a:gd name="connsiteY14984" fmla="*/ 3331889 h 6858000"/>
            <a:gd name="connsiteX14985" fmla="*/ 6232796 w 12192000"/>
            <a:gd name="connsiteY14985" fmla="*/ 3331889 h 6858000"/>
            <a:gd name="connsiteX14986" fmla="*/ 6206918 w 12192000"/>
            <a:gd name="connsiteY14986" fmla="*/ 3359790 h 6858000"/>
            <a:gd name="connsiteX14987" fmla="*/ 6232796 w 12192000"/>
            <a:gd name="connsiteY14987" fmla="*/ 3387692 h 6858000"/>
            <a:gd name="connsiteX14988" fmla="*/ 6261027 w 12192000"/>
            <a:gd name="connsiteY14988" fmla="*/ 3359790 h 6858000"/>
            <a:gd name="connsiteX14989" fmla="*/ 6232796 w 12192000"/>
            <a:gd name="connsiteY14989" fmla="*/ 3331889 h 6858000"/>
            <a:gd name="connsiteX14990" fmla="*/ 6312785 w 12192000"/>
            <a:gd name="connsiteY14990" fmla="*/ 3331889 h 6858000"/>
            <a:gd name="connsiteX14991" fmla="*/ 6286906 w 12192000"/>
            <a:gd name="connsiteY14991" fmla="*/ 3359790 h 6858000"/>
            <a:gd name="connsiteX14992" fmla="*/ 6312785 w 12192000"/>
            <a:gd name="connsiteY14992" fmla="*/ 3387692 h 6858000"/>
            <a:gd name="connsiteX14993" fmla="*/ 6341015 w 12192000"/>
            <a:gd name="connsiteY14993" fmla="*/ 3359790 h 6858000"/>
            <a:gd name="connsiteX14994" fmla="*/ 6312785 w 12192000"/>
            <a:gd name="connsiteY14994" fmla="*/ 3331889 h 6858000"/>
            <a:gd name="connsiteX14995" fmla="*/ 6392773 w 12192000"/>
            <a:gd name="connsiteY14995" fmla="*/ 3331889 h 6858000"/>
            <a:gd name="connsiteX14996" fmla="*/ 6366894 w 12192000"/>
            <a:gd name="connsiteY14996" fmla="*/ 3359790 h 6858000"/>
            <a:gd name="connsiteX14997" fmla="*/ 6392773 w 12192000"/>
            <a:gd name="connsiteY14997" fmla="*/ 3387692 h 6858000"/>
            <a:gd name="connsiteX14998" fmla="*/ 6421003 w 12192000"/>
            <a:gd name="connsiteY14998" fmla="*/ 3359790 h 6858000"/>
            <a:gd name="connsiteX14999" fmla="*/ 6392773 w 12192000"/>
            <a:gd name="connsiteY14999" fmla="*/ 3331889 h 6858000"/>
            <a:gd name="connsiteX15000" fmla="*/ 6472761 w 12192000"/>
            <a:gd name="connsiteY15000" fmla="*/ 3331889 h 6858000"/>
            <a:gd name="connsiteX15001" fmla="*/ 6444530 w 12192000"/>
            <a:gd name="connsiteY15001" fmla="*/ 3359790 h 6858000"/>
            <a:gd name="connsiteX15002" fmla="*/ 6472761 w 12192000"/>
            <a:gd name="connsiteY15002" fmla="*/ 3387692 h 6858000"/>
            <a:gd name="connsiteX15003" fmla="*/ 6500993 w 12192000"/>
            <a:gd name="connsiteY15003" fmla="*/ 3359790 h 6858000"/>
            <a:gd name="connsiteX15004" fmla="*/ 6472761 w 12192000"/>
            <a:gd name="connsiteY15004" fmla="*/ 3331889 h 6858000"/>
            <a:gd name="connsiteX15005" fmla="*/ 6552749 w 12192000"/>
            <a:gd name="connsiteY15005" fmla="*/ 3331889 h 6858000"/>
            <a:gd name="connsiteX15006" fmla="*/ 6524518 w 12192000"/>
            <a:gd name="connsiteY15006" fmla="*/ 3359790 h 6858000"/>
            <a:gd name="connsiteX15007" fmla="*/ 6552749 w 12192000"/>
            <a:gd name="connsiteY15007" fmla="*/ 3387692 h 6858000"/>
            <a:gd name="connsiteX15008" fmla="*/ 6580980 w 12192000"/>
            <a:gd name="connsiteY15008" fmla="*/ 3359790 h 6858000"/>
            <a:gd name="connsiteX15009" fmla="*/ 6552749 w 12192000"/>
            <a:gd name="connsiteY15009" fmla="*/ 3331889 h 6858000"/>
            <a:gd name="connsiteX15010" fmla="*/ 6632737 w 12192000"/>
            <a:gd name="connsiteY15010" fmla="*/ 3331889 h 6858000"/>
            <a:gd name="connsiteX15011" fmla="*/ 6604506 w 12192000"/>
            <a:gd name="connsiteY15011" fmla="*/ 3359790 h 6858000"/>
            <a:gd name="connsiteX15012" fmla="*/ 6632737 w 12192000"/>
            <a:gd name="connsiteY15012" fmla="*/ 3387692 h 6858000"/>
            <a:gd name="connsiteX15013" fmla="*/ 6660968 w 12192000"/>
            <a:gd name="connsiteY15013" fmla="*/ 3359790 h 6858000"/>
            <a:gd name="connsiteX15014" fmla="*/ 6632737 w 12192000"/>
            <a:gd name="connsiteY15014" fmla="*/ 3331889 h 6858000"/>
            <a:gd name="connsiteX15015" fmla="*/ 6715078 w 12192000"/>
            <a:gd name="connsiteY15015" fmla="*/ 3331889 h 6858000"/>
            <a:gd name="connsiteX15016" fmla="*/ 6686847 w 12192000"/>
            <a:gd name="connsiteY15016" fmla="*/ 3359790 h 6858000"/>
            <a:gd name="connsiteX15017" fmla="*/ 6715078 w 12192000"/>
            <a:gd name="connsiteY15017" fmla="*/ 3387692 h 6858000"/>
            <a:gd name="connsiteX15018" fmla="*/ 6743309 w 12192000"/>
            <a:gd name="connsiteY15018" fmla="*/ 3359790 h 6858000"/>
            <a:gd name="connsiteX15019" fmla="*/ 6715078 w 12192000"/>
            <a:gd name="connsiteY15019" fmla="*/ 3331889 h 6858000"/>
            <a:gd name="connsiteX15020" fmla="*/ 6795066 w 12192000"/>
            <a:gd name="connsiteY15020" fmla="*/ 3331889 h 6858000"/>
            <a:gd name="connsiteX15021" fmla="*/ 6766835 w 12192000"/>
            <a:gd name="connsiteY15021" fmla="*/ 3359790 h 6858000"/>
            <a:gd name="connsiteX15022" fmla="*/ 6795066 w 12192000"/>
            <a:gd name="connsiteY15022" fmla="*/ 3387692 h 6858000"/>
            <a:gd name="connsiteX15023" fmla="*/ 6823297 w 12192000"/>
            <a:gd name="connsiteY15023" fmla="*/ 3359790 h 6858000"/>
            <a:gd name="connsiteX15024" fmla="*/ 6795066 w 12192000"/>
            <a:gd name="connsiteY15024" fmla="*/ 3331889 h 6858000"/>
            <a:gd name="connsiteX15025" fmla="*/ 6875054 w 12192000"/>
            <a:gd name="connsiteY15025" fmla="*/ 3331889 h 6858000"/>
            <a:gd name="connsiteX15026" fmla="*/ 6846823 w 12192000"/>
            <a:gd name="connsiteY15026" fmla="*/ 3359790 h 6858000"/>
            <a:gd name="connsiteX15027" fmla="*/ 6875054 w 12192000"/>
            <a:gd name="connsiteY15027" fmla="*/ 3387692 h 6858000"/>
            <a:gd name="connsiteX15028" fmla="*/ 6903285 w 12192000"/>
            <a:gd name="connsiteY15028" fmla="*/ 3359790 h 6858000"/>
            <a:gd name="connsiteX15029" fmla="*/ 6875054 w 12192000"/>
            <a:gd name="connsiteY15029" fmla="*/ 3331889 h 6858000"/>
            <a:gd name="connsiteX15030" fmla="*/ 6955043 w 12192000"/>
            <a:gd name="connsiteY15030" fmla="*/ 3331889 h 6858000"/>
            <a:gd name="connsiteX15031" fmla="*/ 6926812 w 12192000"/>
            <a:gd name="connsiteY15031" fmla="*/ 3359790 h 6858000"/>
            <a:gd name="connsiteX15032" fmla="*/ 6955043 w 12192000"/>
            <a:gd name="connsiteY15032" fmla="*/ 3387692 h 6858000"/>
            <a:gd name="connsiteX15033" fmla="*/ 6983275 w 12192000"/>
            <a:gd name="connsiteY15033" fmla="*/ 3359790 h 6858000"/>
            <a:gd name="connsiteX15034" fmla="*/ 6955043 w 12192000"/>
            <a:gd name="connsiteY15034" fmla="*/ 3331889 h 6858000"/>
            <a:gd name="connsiteX15035" fmla="*/ 7035031 w 12192000"/>
            <a:gd name="connsiteY15035" fmla="*/ 3331889 h 6858000"/>
            <a:gd name="connsiteX15036" fmla="*/ 7009152 w 12192000"/>
            <a:gd name="connsiteY15036" fmla="*/ 3359790 h 6858000"/>
            <a:gd name="connsiteX15037" fmla="*/ 7035031 w 12192000"/>
            <a:gd name="connsiteY15037" fmla="*/ 3387692 h 6858000"/>
            <a:gd name="connsiteX15038" fmla="*/ 7063262 w 12192000"/>
            <a:gd name="connsiteY15038" fmla="*/ 3359790 h 6858000"/>
            <a:gd name="connsiteX15039" fmla="*/ 7035031 w 12192000"/>
            <a:gd name="connsiteY15039" fmla="*/ 3331889 h 6858000"/>
            <a:gd name="connsiteX15040" fmla="*/ 7115020 w 12192000"/>
            <a:gd name="connsiteY15040" fmla="*/ 3331889 h 6858000"/>
            <a:gd name="connsiteX15041" fmla="*/ 7089142 w 12192000"/>
            <a:gd name="connsiteY15041" fmla="*/ 3359790 h 6858000"/>
            <a:gd name="connsiteX15042" fmla="*/ 7115020 w 12192000"/>
            <a:gd name="connsiteY15042" fmla="*/ 3387692 h 6858000"/>
            <a:gd name="connsiteX15043" fmla="*/ 7143251 w 12192000"/>
            <a:gd name="connsiteY15043" fmla="*/ 3359790 h 6858000"/>
            <a:gd name="connsiteX15044" fmla="*/ 7115020 w 12192000"/>
            <a:gd name="connsiteY15044" fmla="*/ 3331889 h 6858000"/>
            <a:gd name="connsiteX15045" fmla="*/ 7197361 w 12192000"/>
            <a:gd name="connsiteY15045" fmla="*/ 3331889 h 6858000"/>
            <a:gd name="connsiteX15046" fmla="*/ 7169130 w 12192000"/>
            <a:gd name="connsiteY15046" fmla="*/ 3359790 h 6858000"/>
            <a:gd name="connsiteX15047" fmla="*/ 7197361 w 12192000"/>
            <a:gd name="connsiteY15047" fmla="*/ 3387692 h 6858000"/>
            <a:gd name="connsiteX15048" fmla="*/ 7225592 w 12192000"/>
            <a:gd name="connsiteY15048" fmla="*/ 3359790 h 6858000"/>
            <a:gd name="connsiteX15049" fmla="*/ 7197361 w 12192000"/>
            <a:gd name="connsiteY15049" fmla="*/ 3331889 h 6858000"/>
            <a:gd name="connsiteX15050" fmla="*/ 7277349 w 12192000"/>
            <a:gd name="connsiteY15050" fmla="*/ 3331889 h 6858000"/>
            <a:gd name="connsiteX15051" fmla="*/ 7249118 w 12192000"/>
            <a:gd name="connsiteY15051" fmla="*/ 3359790 h 6858000"/>
            <a:gd name="connsiteX15052" fmla="*/ 7277349 w 12192000"/>
            <a:gd name="connsiteY15052" fmla="*/ 3387692 h 6858000"/>
            <a:gd name="connsiteX15053" fmla="*/ 7305580 w 12192000"/>
            <a:gd name="connsiteY15053" fmla="*/ 3359790 h 6858000"/>
            <a:gd name="connsiteX15054" fmla="*/ 7277349 w 12192000"/>
            <a:gd name="connsiteY15054" fmla="*/ 3331889 h 6858000"/>
            <a:gd name="connsiteX15055" fmla="*/ 8401892 w 12192000"/>
            <a:gd name="connsiteY15055" fmla="*/ 3331889 h 6858000"/>
            <a:gd name="connsiteX15056" fmla="*/ 8376013 w 12192000"/>
            <a:gd name="connsiteY15056" fmla="*/ 3359790 h 6858000"/>
            <a:gd name="connsiteX15057" fmla="*/ 8401892 w 12192000"/>
            <a:gd name="connsiteY15057" fmla="*/ 3387692 h 6858000"/>
            <a:gd name="connsiteX15058" fmla="*/ 8430123 w 12192000"/>
            <a:gd name="connsiteY15058" fmla="*/ 3359790 h 6858000"/>
            <a:gd name="connsiteX15059" fmla="*/ 8401892 w 12192000"/>
            <a:gd name="connsiteY15059" fmla="*/ 3331889 h 6858000"/>
            <a:gd name="connsiteX15060" fmla="*/ 8481880 w 12192000"/>
            <a:gd name="connsiteY15060" fmla="*/ 3331889 h 6858000"/>
            <a:gd name="connsiteX15061" fmla="*/ 8456001 w 12192000"/>
            <a:gd name="connsiteY15061" fmla="*/ 3359790 h 6858000"/>
            <a:gd name="connsiteX15062" fmla="*/ 8481880 w 12192000"/>
            <a:gd name="connsiteY15062" fmla="*/ 3387692 h 6858000"/>
            <a:gd name="connsiteX15063" fmla="*/ 8510111 w 12192000"/>
            <a:gd name="connsiteY15063" fmla="*/ 3359790 h 6858000"/>
            <a:gd name="connsiteX15064" fmla="*/ 8481880 w 12192000"/>
            <a:gd name="connsiteY15064" fmla="*/ 3331889 h 6858000"/>
            <a:gd name="connsiteX15065" fmla="*/ 9366458 w 12192000"/>
            <a:gd name="connsiteY15065" fmla="*/ 3331889 h 6858000"/>
            <a:gd name="connsiteX15066" fmla="*/ 9338227 w 12192000"/>
            <a:gd name="connsiteY15066" fmla="*/ 3359790 h 6858000"/>
            <a:gd name="connsiteX15067" fmla="*/ 9366458 w 12192000"/>
            <a:gd name="connsiteY15067" fmla="*/ 3387692 h 6858000"/>
            <a:gd name="connsiteX15068" fmla="*/ 9394690 w 12192000"/>
            <a:gd name="connsiteY15068" fmla="*/ 3359790 h 6858000"/>
            <a:gd name="connsiteX15069" fmla="*/ 9366458 w 12192000"/>
            <a:gd name="connsiteY15069" fmla="*/ 3331889 h 6858000"/>
            <a:gd name="connsiteX15070" fmla="*/ 9528787 w 12192000"/>
            <a:gd name="connsiteY15070" fmla="*/ 3331889 h 6858000"/>
            <a:gd name="connsiteX15071" fmla="*/ 9500556 w 12192000"/>
            <a:gd name="connsiteY15071" fmla="*/ 3359790 h 6858000"/>
            <a:gd name="connsiteX15072" fmla="*/ 9528787 w 12192000"/>
            <a:gd name="connsiteY15072" fmla="*/ 3387692 h 6858000"/>
            <a:gd name="connsiteX15073" fmla="*/ 9557018 w 12192000"/>
            <a:gd name="connsiteY15073" fmla="*/ 3359790 h 6858000"/>
            <a:gd name="connsiteX15074" fmla="*/ 9528787 w 12192000"/>
            <a:gd name="connsiteY15074" fmla="*/ 3331889 h 6858000"/>
            <a:gd name="connsiteX15075" fmla="*/ 9931082 w 12192000"/>
            <a:gd name="connsiteY15075" fmla="*/ 3331889 h 6858000"/>
            <a:gd name="connsiteX15076" fmla="*/ 9902851 w 12192000"/>
            <a:gd name="connsiteY15076" fmla="*/ 3359790 h 6858000"/>
            <a:gd name="connsiteX15077" fmla="*/ 9931082 w 12192000"/>
            <a:gd name="connsiteY15077" fmla="*/ 3387692 h 6858000"/>
            <a:gd name="connsiteX15078" fmla="*/ 9959314 w 12192000"/>
            <a:gd name="connsiteY15078" fmla="*/ 3359790 h 6858000"/>
            <a:gd name="connsiteX15079" fmla="*/ 9931082 w 12192000"/>
            <a:gd name="connsiteY15079" fmla="*/ 3331889 h 6858000"/>
            <a:gd name="connsiteX15080" fmla="*/ 10011069 w 12192000"/>
            <a:gd name="connsiteY15080" fmla="*/ 3331889 h 6858000"/>
            <a:gd name="connsiteX15081" fmla="*/ 9982838 w 12192000"/>
            <a:gd name="connsiteY15081" fmla="*/ 3359790 h 6858000"/>
            <a:gd name="connsiteX15082" fmla="*/ 10011069 w 12192000"/>
            <a:gd name="connsiteY15082" fmla="*/ 3387692 h 6858000"/>
            <a:gd name="connsiteX15083" fmla="*/ 10039300 w 12192000"/>
            <a:gd name="connsiteY15083" fmla="*/ 3359790 h 6858000"/>
            <a:gd name="connsiteX15084" fmla="*/ 10011069 w 12192000"/>
            <a:gd name="connsiteY15084" fmla="*/ 3331889 h 6858000"/>
            <a:gd name="connsiteX15085" fmla="*/ 10091058 w 12192000"/>
            <a:gd name="connsiteY15085" fmla="*/ 3331889 h 6858000"/>
            <a:gd name="connsiteX15086" fmla="*/ 10062827 w 12192000"/>
            <a:gd name="connsiteY15086" fmla="*/ 3359790 h 6858000"/>
            <a:gd name="connsiteX15087" fmla="*/ 10091058 w 12192000"/>
            <a:gd name="connsiteY15087" fmla="*/ 3387692 h 6858000"/>
            <a:gd name="connsiteX15088" fmla="*/ 10119289 w 12192000"/>
            <a:gd name="connsiteY15088" fmla="*/ 3359790 h 6858000"/>
            <a:gd name="connsiteX15089" fmla="*/ 10091058 w 12192000"/>
            <a:gd name="connsiteY15089" fmla="*/ 3331889 h 6858000"/>
            <a:gd name="connsiteX15090" fmla="*/ 10653329 w 12192000"/>
            <a:gd name="connsiteY15090" fmla="*/ 3331889 h 6858000"/>
            <a:gd name="connsiteX15091" fmla="*/ 10625098 w 12192000"/>
            <a:gd name="connsiteY15091" fmla="*/ 3359790 h 6858000"/>
            <a:gd name="connsiteX15092" fmla="*/ 10653329 w 12192000"/>
            <a:gd name="connsiteY15092" fmla="*/ 3387692 h 6858000"/>
            <a:gd name="connsiteX15093" fmla="*/ 10681560 w 12192000"/>
            <a:gd name="connsiteY15093" fmla="*/ 3359790 h 6858000"/>
            <a:gd name="connsiteX15094" fmla="*/ 10653329 w 12192000"/>
            <a:gd name="connsiteY15094" fmla="*/ 3331889 h 6858000"/>
            <a:gd name="connsiteX15095" fmla="*/ 11620248 w 12192000"/>
            <a:gd name="connsiteY15095" fmla="*/ 3331889 h 6858000"/>
            <a:gd name="connsiteX15096" fmla="*/ 11592017 w 12192000"/>
            <a:gd name="connsiteY15096" fmla="*/ 3359790 h 6858000"/>
            <a:gd name="connsiteX15097" fmla="*/ 11620248 w 12192000"/>
            <a:gd name="connsiteY15097" fmla="*/ 3387692 h 6858000"/>
            <a:gd name="connsiteX15098" fmla="*/ 11646128 w 12192000"/>
            <a:gd name="connsiteY15098" fmla="*/ 3359790 h 6858000"/>
            <a:gd name="connsiteX15099" fmla="*/ 11620248 w 12192000"/>
            <a:gd name="connsiteY15099" fmla="*/ 3331889 h 6858000"/>
            <a:gd name="connsiteX15100" fmla="*/ 2534509 w 12192000"/>
            <a:gd name="connsiteY15100" fmla="*/ 3413268 h 6858000"/>
            <a:gd name="connsiteX15101" fmla="*/ 2508630 w 12192000"/>
            <a:gd name="connsiteY15101" fmla="*/ 3441169 h 6858000"/>
            <a:gd name="connsiteX15102" fmla="*/ 2534509 w 12192000"/>
            <a:gd name="connsiteY15102" fmla="*/ 3466746 h 6858000"/>
            <a:gd name="connsiteX15103" fmla="*/ 2562740 w 12192000"/>
            <a:gd name="connsiteY15103" fmla="*/ 3441169 h 6858000"/>
            <a:gd name="connsiteX15104" fmla="*/ 2534509 w 12192000"/>
            <a:gd name="connsiteY15104" fmla="*/ 3413268 h 6858000"/>
            <a:gd name="connsiteX15105" fmla="*/ 2614497 w 12192000"/>
            <a:gd name="connsiteY15105" fmla="*/ 3413268 h 6858000"/>
            <a:gd name="connsiteX15106" fmla="*/ 2586266 w 12192000"/>
            <a:gd name="connsiteY15106" fmla="*/ 3441169 h 6858000"/>
            <a:gd name="connsiteX15107" fmla="*/ 2614497 w 12192000"/>
            <a:gd name="connsiteY15107" fmla="*/ 3466746 h 6858000"/>
            <a:gd name="connsiteX15108" fmla="*/ 2642728 w 12192000"/>
            <a:gd name="connsiteY15108" fmla="*/ 3441169 h 6858000"/>
            <a:gd name="connsiteX15109" fmla="*/ 2614497 w 12192000"/>
            <a:gd name="connsiteY15109" fmla="*/ 3413268 h 6858000"/>
            <a:gd name="connsiteX15110" fmla="*/ 2694485 w 12192000"/>
            <a:gd name="connsiteY15110" fmla="*/ 3413268 h 6858000"/>
            <a:gd name="connsiteX15111" fmla="*/ 2668607 w 12192000"/>
            <a:gd name="connsiteY15111" fmla="*/ 3441169 h 6858000"/>
            <a:gd name="connsiteX15112" fmla="*/ 2694485 w 12192000"/>
            <a:gd name="connsiteY15112" fmla="*/ 3466746 h 6858000"/>
            <a:gd name="connsiteX15113" fmla="*/ 2722717 w 12192000"/>
            <a:gd name="connsiteY15113" fmla="*/ 3441169 h 6858000"/>
            <a:gd name="connsiteX15114" fmla="*/ 2694485 w 12192000"/>
            <a:gd name="connsiteY15114" fmla="*/ 3413268 h 6858000"/>
            <a:gd name="connsiteX15115" fmla="*/ 2774474 w 12192000"/>
            <a:gd name="connsiteY15115" fmla="*/ 3413268 h 6858000"/>
            <a:gd name="connsiteX15116" fmla="*/ 2748595 w 12192000"/>
            <a:gd name="connsiteY15116" fmla="*/ 3441169 h 6858000"/>
            <a:gd name="connsiteX15117" fmla="*/ 2774474 w 12192000"/>
            <a:gd name="connsiteY15117" fmla="*/ 3466746 h 6858000"/>
            <a:gd name="connsiteX15118" fmla="*/ 2802705 w 12192000"/>
            <a:gd name="connsiteY15118" fmla="*/ 3441169 h 6858000"/>
            <a:gd name="connsiteX15119" fmla="*/ 2774474 w 12192000"/>
            <a:gd name="connsiteY15119" fmla="*/ 3413268 h 6858000"/>
            <a:gd name="connsiteX15120" fmla="*/ 2854463 w 12192000"/>
            <a:gd name="connsiteY15120" fmla="*/ 3413268 h 6858000"/>
            <a:gd name="connsiteX15121" fmla="*/ 2828585 w 12192000"/>
            <a:gd name="connsiteY15121" fmla="*/ 3441169 h 6858000"/>
            <a:gd name="connsiteX15122" fmla="*/ 2854463 w 12192000"/>
            <a:gd name="connsiteY15122" fmla="*/ 3466746 h 6858000"/>
            <a:gd name="connsiteX15123" fmla="*/ 2882694 w 12192000"/>
            <a:gd name="connsiteY15123" fmla="*/ 3441169 h 6858000"/>
            <a:gd name="connsiteX15124" fmla="*/ 2854463 w 12192000"/>
            <a:gd name="connsiteY15124" fmla="*/ 3413268 h 6858000"/>
            <a:gd name="connsiteX15125" fmla="*/ 2934451 w 12192000"/>
            <a:gd name="connsiteY15125" fmla="*/ 3413268 h 6858000"/>
            <a:gd name="connsiteX15126" fmla="*/ 2908572 w 12192000"/>
            <a:gd name="connsiteY15126" fmla="*/ 3441169 h 6858000"/>
            <a:gd name="connsiteX15127" fmla="*/ 2934451 w 12192000"/>
            <a:gd name="connsiteY15127" fmla="*/ 3466746 h 6858000"/>
            <a:gd name="connsiteX15128" fmla="*/ 2962682 w 12192000"/>
            <a:gd name="connsiteY15128" fmla="*/ 3441169 h 6858000"/>
            <a:gd name="connsiteX15129" fmla="*/ 2934451 w 12192000"/>
            <a:gd name="connsiteY15129" fmla="*/ 3413268 h 6858000"/>
            <a:gd name="connsiteX15130" fmla="*/ 3016793 w 12192000"/>
            <a:gd name="connsiteY15130" fmla="*/ 3413268 h 6858000"/>
            <a:gd name="connsiteX15131" fmla="*/ 2988562 w 12192000"/>
            <a:gd name="connsiteY15131" fmla="*/ 3441169 h 6858000"/>
            <a:gd name="connsiteX15132" fmla="*/ 3016793 w 12192000"/>
            <a:gd name="connsiteY15132" fmla="*/ 3466746 h 6858000"/>
            <a:gd name="connsiteX15133" fmla="*/ 3045025 w 12192000"/>
            <a:gd name="connsiteY15133" fmla="*/ 3441169 h 6858000"/>
            <a:gd name="connsiteX15134" fmla="*/ 3016793 w 12192000"/>
            <a:gd name="connsiteY15134" fmla="*/ 3413268 h 6858000"/>
            <a:gd name="connsiteX15135" fmla="*/ 3096780 w 12192000"/>
            <a:gd name="connsiteY15135" fmla="*/ 3413268 h 6858000"/>
            <a:gd name="connsiteX15136" fmla="*/ 3070901 w 12192000"/>
            <a:gd name="connsiteY15136" fmla="*/ 3441169 h 6858000"/>
            <a:gd name="connsiteX15137" fmla="*/ 3096780 w 12192000"/>
            <a:gd name="connsiteY15137" fmla="*/ 3466746 h 6858000"/>
            <a:gd name="connsiteX15138" fmla="*/ 3125011 w 12192000"/>
            <a:gd name="connsiteY15138" fmla="*/ 3441169 h 6858000"/>
            <a:gd name="connsiteX15139" fmla="*/ 3096780 w 12192000"/>
            <a:gd name="connsiteY15139" fmla="*/ 3413268 h 6858000"/>
            <a:gd name="connsiteX15140" fmla="*/ 3176769 w 12192000"/>
            <a:gd name="connsiteY15140" fmla="*/ 3413268 h 6858000"/>
            <a:gd name="connsiteX15141" fmla="*/ 3148538 w 12192000"/>
            <a:gd name="connsiteY15141" fmla="*/ 3441169 h 6858000"/>
            <a:gd name="connsiteX15142" fmla="*/ 3176769 w 12192000"/>
            <a:gd name="connsiteY15142" fmla="*/ 3466746 h 6858000"/>
            <a:gd name="connsiteX15143" fmla="*/ 3205001 w 12192000"/>
            <a:gd name="connsiteY15143" fmla="*/ 3441169 h 6858000"/>
            <a:gd name="connsiteX15144" fmla="*/ 3176769 w 12192000"/>
            <a:gd name="connsiteY15144" fmla="*/ 3413268 h 6858000"/>
            <a:gd name="connsiteX15145" fmla="*/ 3256757 w 12192000"/>
            <a:gd name="connsiteY15145" fmla="*/ 3413268 h 6858000"/>
            <a:gd name="connsiteX15146" fmla="*/ 3228526 w 12192000"/>
            <a:gd name="connsiteY15146" fmla="*/ 3441169 h 6858000"/>
            <a:gd name="connsiteX15147" fmla="*/ 3256757 w 12192000"/>
            <a:gd name="connsiteY15147" fmla="*/ 3466746 h 6858000"/>
            <a:gd name="connsiteX15148" fmla="*/ 3284988 w 12192000"/>
            <a:gd name="connsiteY15148" fmla="*/ 3441169 h 6858000"/>
            <a:gd name="connsiteX15149" fmla="*/ 3256757 w 12192000"/>
            <a:gd name="connsiteY15149" fmla="*/ 3413268 h 6858000"/>
            <a:gd name="connsiteX15150" fmla="*/ 3336746 w 12192000"/>
            <a:gd name="connsiteY15150" fmla="*/ 3413268 h 6858000"/>
            <a:gd name="connsiteX15151" fmla="*/ 3310868 w 12192000"/>
            <a:gd name="connsiteY15151" fmla="*/ 3441169 h 6858000"/>
            <a:gd name="connsiteX15152" fmla="*/ 3336746 w 12192000"/>
            <a:gd name="connsiteY15152" fmla="*/ 3466746 h 6858000"/>
            <a:gd name="connsiteX15153" fmla="*/ 3364977 w 12192000"/>
            <a:gd name="connsiteY15153" fmla="*/ 3441169 h 6858000"/>
            <a:gd name="connsiteX15154" fmla="*/ 3336746 w 12192000"/>
            <a:gd name="connsiteY15154" fmla="*/ 3413268 h 6858000"/>
            <a:gd name="connsiteX15155" fmla="*/ 3419086 w 12192000"/>
            <a:gd name="connsiteY15155" fmla="*/ 3413268 h 6858000"/>
            <a:gd name="connsiteX15156" fmla="*/ 3390855 w 12192000"/>
            <a:gd name="connsiteY15156" fmla="*/ 3441169 h 6858000"/>
            <a:gd name="connsiteX15157" fmla="*/ 3419086 w 12192000"/>
            <a:gd name="connsiteY15157" fmla="*/ 3466746 h 6858000"/>
            <a:gd name="connsiteX15158" fmla="*/ 3447317 w 12192000"/>
            <a:gd name="connsiteY15158" fmla="*/ 3441169 h 6858000"/>
            <a:gd name="connsiteX15159" fmla="*/ 3419086 w 12192000"/>
            <a:gd name="connsiteY15159" fmla="*/ 3413268 h 6858000"/>
            <a:gd name="connsiteX15160" fmla="*/ 3499075 w 12192000"/>
            <a:gd name="connsiteY15160" fmla="*/ 3413268 h 6858000"/>
            <a:gd name="connsiteX15161" fmla="*/ 3473196 w 12192000"/>
            <a:gd name="connsiteY15161" fmla="*/ 3441169 h 6858000"/>
            <a:gd name="connsiteX15162" fmla="*/ 3499075 w 12192000"/>
            <a:gd name="connsiteY15162" fmla="*/ 3466746 h 6858000"/>
            <a:gd name="connsiteX15163" fmla="*/ 3527306 w 12192000"/>
            <a:gd name="connsiteY15163" fmla="*/ 3441169 h 6858000"/>
            <a:gd name="connsiteX15164" fmla="*/ 3499075 w 12192000"/>
            <a:gd name="connsiteY15164" fmla="*/ 3413268 h 6858000"/>
            <a:gd name="connsiteX15165" fmla="*/ 3579063 w 12192000"/>
            <a:gd name="connsiteY15165" fmla="*/ 3413268 h 6858000"/>
            <a:gd name="connsiteX15166" fmla="*/ 3550832 w 12192000"/>
            <a:gd name="connsiteY15166" fmla="*/ 3441169 h 6858000"/>
            <a:gd name="connsiteX15167" fmla="*/ 3579063 w 12192000"/>
            <a:gd name="connsiteY15167" fmla="*/ 3466746 h 6858000"/>
            <a:gd name="connsiteX15168" fmla="*/ 3607294 w 12192000"/>
            <a:gd name="connsiteY15168" fmla="*/ 3441169 h 6858000"/>
            <a:gd name="connsiteX15169" fmla="*/ 3579063 w 12192000"/>
            <a:gd name="connsiteY15169" fmla="*/ 3413268 h 6858000"/>
            <a:gd name="connsiteX15170" fmla="*/ 5910489 w 12192000"/>
            <a:gd name="connsiteY15170" fmla="*/ 3413268 h 6858000"/>
            <a:gd name="connsiteX15171" fmla="*/ 5882258 w 12192000"/>
            <a:gd name="connsiteY15171" fmla="*/ 3441169 h 6858000"/>
            <a:gd name="connsiteX15172" fmla="*/ 5910489 w 12192000"/>
            <a:gd name="connsiteY15172" fmla="*/ 3466746 h 6858000"/>
            <a:gd name="connsiteX15173" fmla="*/ 5938720 w 12192000"/>
            <a:gd name="connsiteY15173" fmla="*/ 3441169 h 6858000"/>
            <a:gd name="connsiteX15174" fmla="*/ 5910489 w 12192000"/>
            <a:gd name="connsiteY15174" fmla="*/ 3413268 h 6858000"/>
            <a:gd name="connsiteX15175" fmla="*/ 5992830 w 12192000"/>
            <a:gd name="connsiteY15175" fmla="*/ 3413268 h 6858000"/>
            <a:gd name="connsiteX15176" fmla="*/ 5964599 w 12192000"/>
            <a:gd name="connsiteY15176" fmla="*/ 3441169 h 6858000"/>
            <a:gd name="connsiteX15177" fmla="*/ 5992830 w 12192000"/>
            <a:gd name="connsiteY15177" fmla="*/ 3466746 h 6858000"/>
            <a:gd name="connsiteX15178" fmla="*/ 6018709 w 12192000"/>
            <a:gd name="connsiteY15178" fmla="*/ 3441169 h 6858000"/>
            <a:gd name="connsiteX15179" fmla="*/ 5992830 w 12192000"/>
            <a:gd name="connsiteY15179" fmla="*/ 3413268 h 6858000"/>
            <a:gd name="connsiteX15180" fmla="*/ 6070466 w 12192000"/>
            <a:gd name="connsiteY15180" fmla="*/ 3413268 h 6858000"/>
            <a:gd name="connsiteX15181" fmla="*/ 6042235 w 12192000"/>
            <a:gd name="connsiteY15181" fmla="*/ 3441169 h 6858000"/>
            <a:gd name="connsiteX15182" fmla="*/ 6070466 w 12192000"/>
            <a:gd name="connsiteY15182" fmla="*/ 3466746 h 6858000"/>
            <a:gd name="connsiteX15183" fmla="*/ 6098697 w 12192000"/>
            <a:gd name="connsiteY15183" fmla="*/ 3441169 h 6858000"/>
            <a:gd name="connsiteX15184" fmla="*/ 6070466 w 12192000"/>
            <a:gd name="connsiteY15184" fmla="*/ 3413268 h 6858000"/>
            <a:gd name="connsiteX15185" fmla="*/ 6150454 w 12192000"/>
            <a:gd name="connsiteY15185" fmla="*/ 3413268 h 6858000"/>
            <a:gd name="connsiteX15186" fmla="*/ 6122223 w 12192000"/>
            <a:gd name="connsiteY15186" fmla="*/ 3441169 h 6858000"/>
            <a:gd name="connsiteX15187" fmla="*/ 6150454 w 12192000"/>
            <a:gd name="connsiteY15187" fmla="*/ 3466746 h 6858000"/>
            <a:gd name="connsiteX15188" fmla="*/ 6178685 w 12192000"/>
            <a:gd name="connsiteY15188" fmla="*/ 3441169 h 6858000"/>
            <a:gd name="connsiteX15189" fmla="*/ 6150454 w 12192000"/>
            <a:gd name="connsiteY15189" fmla="*/ 3413268 h 6858000"/>
            <a:gd name="connsiteX15190" fmla="*/ 6232796 w 12192000"/>
            <a:gd name="connsiteY15190" fmla="*/ 3413268 h 6858000"/>
            <a:gd name="connsiteX15191" fmla="*/ 6206918 w 12192000"/>
            <a:gd name="connsiteY15191" fmla="*/ 3441169 h 6858000"/>
            <a:gd name="connsiteX15192" fmla="*/ 6232796 w 12192000"/>
            <a:gd name="connsiteY15192" fmla="*/ 3466746 h 6858000"/>
            <a:gd name="connsiteX15193" fmla="*/ 6261027 w 12192000"/>
            <a:gd name="connsiteY15193" fmla="*/ 3441169 h 6858000"/>
            <a:gd name="connsiteX15194" fmla="*/ 6232796 w 12192000"/>
            <a:gd name="connsiteY15194" fmla="*/ 3413268 h 6858000"/>
            <a:gd name="connsiteX15195" fmla="*/ 6312785 w 12192000"/>
            <a:gd name="connsiteY15195" fmla="*/ 3413268 h 6858000"/>
            <a:gd name="connsiteX15196" fmla="*/ 6286906 w 12192000"/>
            <a:gd name="connsiteY15196" fmla="*/ 3441169 h 6858000"/>
            <a:gd name="connsiteX15197" fmla="*/ 6312785 w 12192000"/>
            <a:gd name="connsiteY15197" fmla="*/ 3466746 h 6858000"/>
            <a:gd name="connsiteX15198" fmla="*/ 6341015 w 12192000"/>
            <a:gd name="connsiteY15198" fmla="*/ 3441169 h 6858000"/>
            <a:gd name="connsiteX15199" fmla="*/ 6312785 w 12192000"/>
            <a:gd name="connsiteY15199" fmla="*/ 3413268 h 6858000"/>
            <a:gd name="connsiteX15200" fmla="*/ 6392773 w 12192000"/>
            <a:gd name="connsiteY15200" fmla="*/ 3413268 h 6858000"/>
            <a:gd name="connsiteX15201" fmla="*/ 6366894 w 12192000"/>
            <a:gd name="connsiteY15201" fmla="*/ 3441169 h 6858000"/>
            <a:gd name="connsiteX15202" fmla="*/ 6392773 w 12192000"/>
            <a:gd name="connsiteY15202" fmla="*/ 3466746 h 6858000"/>
            <a:gd name="connsiteX15203" fmla="*/ 6421003 w 12192000"/>
            <a:gd name="connsiteY15203" fmla="*/ 3441169 h 6858000"/>
            <a:gd name="connsiteX15204" fmla="*/ 6392773 w 12192000"/>
            <a:gd name="connsiteY15204" fmla="*/ 3413268 h 6858000"/>
            <a:gd name="connsiteX15205" fmla="*/ 6472761 w 12192000"/>
            <a:gd name="connsiteY15205" fmla="*/ 3413268 h 6858000"/>
            <a:gd name="connsiteX15206" fmla="*/ 6444530 w 12192000"/>
            <a:gd name="connsiteY15206" fmla="*/ 3441169 h 6858000"/>
            <a:gd name="connsiteX15207" fmla="*/ 6472761 w 12192000"/>
            <a:gd name="connsiteY15207" fmla="*/ 3466746 h 6858000"/>
            <a:gd name="connsiteX15208" fmla="*/ 6500993 w 12192000"/>
            <a:gd name="connsiteY15208" fmla="*/ 3441169 h 6858000"/>
            <a:gd name="connsiteX15209" fmla="*/ 6472761 w 12192000"/>
            <a:gd name="connsiteY15209" fmla="*/ 3413268 h 6858000"/>
            <a:gd name="connsiteX15210" fmla="*/ 6552749 w 12192000"/>
            <a:gd name="connsiteY15210" fmla="*/ 3413268 h 6858000"/>
            <a:gd name="connsiteX15211" fmla="*/ 6524518 w 12192000"/>
            <a:gd name="connsiteY15211" fmla="*/ 3441169 h 6858000"/>
            <a:gd name="connsiteX15212" fmla="*/ 6552749 w 12192000"/>
            <a:gd name="connsiteY15212" fmla="*/ 3466746 h 6858000"/>
            <a:gd name="connsiteX15213" fmla="*/ 6580980 w 12192000"/>
            <a:gd name="connsiteY15213" fmla="*/ 3441169 h 6858000"/>
            <a:gd name="connsiteX15214" fmla="*/ 6552749 w 12192000"/>
            <a:gd name="connsiteY15214" fmla="*/ 3413268 h 6858000"/>
            <a:gd name="connsiteX15215" fmla="*/ 6632737 w 12192000"/>
            <a:gd name="connsiteY15215" fmla="*/ 3413268 h 6858000"/>
            <a:gd name="connsiteX15216" fmla="*/ 6604506 w 12192000"/>
            <a:gd name="connsiteY15216" fmla="*/ 3441169 h 6858000"/>
            <a:gd name="connsiteX15217" fmla="*/ 6632737 w 12192000"/>
            <a:gd name="connsiteY15217" fmla="*/ 3466746 h 6858000"/>
            <a:gd name="connsiteX15218" fmla="*/ 6660968 w 12192000"/>
            <a:gd name="connsiteY15218" fmla="*/ 3441169 h 6858000"/>
            <a:gd name="connsiteX15219" fmla="*/ 6632737 w 12192000"/>
            <a:gd name="connsiteY15219" fmla="*/ 3413268 h 6858000"/>
            <a:gd name="connsiteX15220" fmla="*/ 6715078 w 12192000"/>
            <a:gd name="connsiteY15220" fmla="*/ 3413268 h 6858000"/>
            <a:gd name="connsiteX15221" fmla="*/ 6686847 w 12192000"/>
            <a:gd name="connsiteY15221" fmla="*/ 3441169 h 6858000"/>
            <a:gd name="connsiteX15222" fmla="*/ 6715078 w 12192000"/>
            <a:gd name="connsiteY15222" fmla="*/ 3466746 h 6858000"/>
            <a:gd name="connsiteX15223" fmla="*/ 6743309 w 12192000"/>
            <a:gd name="connsiteY15223" fmla="*/ 3441169 h 6858000"/>
            <a:gd name="connsiteX15224" fmla="*/ 6715078 w 12192000"/>
            <a:gd name="connsiteY15224" fmla="*/ 3413268 h 6858000"/>
            <a:gd name="connsiteX15225" fmla="*/ 6795066 w 12192000"/>
            <a:gd name="connsiteY15225" fmla="*/ 3413268 h 6858000"/>
            <a:gd name="connsiteX15226" fmla="*/ 6766835 w 12192000"/>
            <a:gd name="connsiteY15226" fmla="*/ 3441169 h 6858000"/>
            <a:gd name="connsiteX15227" fmla="*/ 6795066 w 12192000"/>
            <a:gd name="connsiteY15227" fmla="*/ 3466746 h 6858000"/>
            <a:gd name="connsiteX15228" fmla="*/ 6823297 w 12192000"/>
            <a:gd name="connsiteY15228" fmla="*/ 3441169 h 6858000"/>
            <a:gd name="connsiteX15229" fmla="*/ 6795066 w 12192000"/>
            <a:gd name="connsiteY15229" fmla="*/ 3413268 h 6858000"/>
            <a:gd name="connsiteX15230" fmla="*/ 6875054 w 12192000"/>
            <a:gd name="connsiteY15230" fmla="*/ 3413268 h 6858000"/>
            <a:gd name="connsiteX15231" fmla="*/ 6846823 w 12192000"/>
            <a:gd name="connsiteY15231" fmla="*/ 3441169 h 6858000"/>
            <a:gd name="connsiteX15232" fmla="*/ 6875054 w 12192000"/>
            <a:gd name="connsiteY15232" fmla="*/ 3466746 h 6858000"/>
            <a:gd name="connsiteX15233" fmla="*/ 6903285 w 12192000"/>
            <a:gd name="connsiteY15233" fmla="*/ 3441169 h 6858000"/>
            <a:gd name="connsiteX15234" fmla="*/ 6875054 w 12192000"/>
            <a:gd name="connsiteY15234" fmla="*/ 3413268 h 6858000"/>
            <a:gd name="connsiteX15235" fmla="*/ 6955043 w 12192000"/>
            <a:gd name="connsiteY15235" fmla="*/ 3413268 h 6858000"/>
            <a:gd name="connsiteX15236" fmla="*/ 6926812 w 12192000"/>
            <a:gd name="connsiteY15236" fmla="*/ 3441169 h 6858000"/>
            <a:gd name="connsiteX15237" fmla="*/ 6955043 w 12192000"/>
            <a:gd name="connsiteY15237" fmla="*/ 3466746 h 6858000"/>
            <a:gd name="connsiteX15238" fmla="*/ 6983275 w 12192000"/>
            <a:gd name="connsiteY15238" fmla="*/ 3441169 h 6858000"/>
            <a:gd name="connsiteX15239" fmla="*/ 6955043 w 12192000"/>
            <a:gd name="connsiteY15239" fmla="*/ 3413268 h 6858000"/>
            <a:gd name="connsiteX15240" fmla="*/ 7035031 w 12192000"/>
            <a:gd name="connsiteY15240" fmla="*/ 3413268 h 6858000"/>
            <a:gd name="connsiteX15241" fmla="*/ 7009152 w 12192000"/>
            <a:gd name="connsiteY15241" fmla="*/ 3441169 h 6858000"/>
            <a:gd name="connsiteX15242" fmla="*/ 7035031 w 12192000"/>
            <a:gd name="connsiteY15242" fmla="*/ 3466746 h 6858000"/>
            <a:gd name="connsiteX15243" fmla="*/ 7063262 w 12192000"/>
            <a:gd name="connsiteY15243" fmla="*/ 3441169 h 6858000"/>
            <a:gd name="connsiteX15244" fmla="*/ 7035031 w 12192000"/>
            <a:gd name="connsiteY15244" fmla="*/ 3413268 h 6858000"/>
            <a:gd name="connsiteX15245" fmla="*/ 7115020 w 12192000"/>
            <a:gd name="connsiteY15245" fmla="*/ 3413268 h 6858000"/>
            <a:gd name="connsiteX15246" fmla="*/ 7089142 w 12192000"/>
            <a:gd name="connsiteY15246" fmla="*/ 3441169 h 6858000"/>
            <a:gd name="connsiteX15247" fmla="*/ 7115020 w 12192000"/>
            <a:gd name="connsiteY15247" fmla="*/ 3466746 h 6858000"/>
            <a:gd name="connsiteX15248" fmla="*/ 7143251 w 12192000"/>
            <a:gd name="connsiteY15248" fmla="*/ 3441169 h 6858000"/>
            <a:gd name="connsiteX15249" fmla="*/ 7115020 w 12192000"/>
            <a:gd name="connsiteY15249" fmla="*/ 3413268 h 6858000"/>
            <a:gd name="connsiteX15250" fmla="*/ 7197361 w 12192000"/>
            <a:gd name="connsiteY15250" fmla="*/ 3413268 h 6858000"/>
            <a:gd name="connsiteX15251" fmla="*/ 7169130 w 12192000"/>
            <a:gd name="connsiteY15251" fmla="*/ 3441169 h 6858000"/>
            <a:gd name="connsiteX15252" fmla="*/ 7197361 w 12192000"/>
            <a:gd name="connsiteY15252" fmla="*/ 3466746 h 6858000"/>
            <a:gd name="connsiteX15253" fmla="*/ 7225592 w 12192000"/>
            <a:gd name="connsiteY15253" fmla="*/ 3441169 h 6858000"/>
            <a:gd name="connsiteX15254" fmla="*/ 7197361 w 12192000"/>
            <a:gd name="connsiteY15254" fmla="*/ 3413268 h 6858000"/>
            <a:gd name="connsiteX15255" fmla="*/ 8401892 w 12192000"/>
            <a:gd name="connsiteY15255" fmla="*/ 3413268 h 6858000"/>
            <a:gd name="connsiteX15256" fmla="*/ 8376013 w 12192000"/>
            <a:gd name="connsiteY15256" fmla="*/ 3441169 h 6858000"/>
            <a:gd name="connsiteX15257" fmla="*/ 8401892 w 12192000"/>
            <a:gd name="connsiteY15257" fmla="*/ 3466746 h 6858000"/>
            <a:gd name="connsiteX15258" fmla="*/ 8430123 w 12192000"/>
            <a:gd name="connsiteY15258" fmla="*/ 3441169 h 6858000"/>
            <a:gd name="connsiteX15259" fmla="*/ 8401892 w 12192000"/>
            <a:gd name="connsiteY15259" fmla="*/ 3413268 h 6858000"/>
            <a:gd name="connsiteX15260" fmla="*/ 9366458 w 12192000"/>
            <a:gd name="connsiteY15260" fmla="*/ 3413268 h 6858000"/>
            <a:gd name="connsiteX15261" fmla="*/ 9338227 w 12192000"/>
            <a:gd name="connsiteY15261" fmla="*/ 3441169 h 6858000"/>
            <a:gd name="connsiteX15262" fmla="*/ 9366458 w 12192000"/>
            <a:gd name="connsiteY15262" fmla="*/ 3466746 h 6858000"/>
            <a:gd name="connsiteX15263" fmla="*/ 9394690 w 12192000"/>
            <a:gd name="connsiteY15263" fmla="*/ 3441169 h 6858000"/>
            <a:gd name="connsiteX15264" fmla="*/ 9366458 w 12192000"/>
            <a:gd name="connsiteY15264" fmla="*/ 3413268 h 6858000"/>
            <a:gd name="connsiteX15265" fmla="*/ 9448798 w 12192000"/>
            <a:gd name="connsiteY15265" fmla="*/ 3413268 h 6858000"/>
            <a:gd name="connsiteX15266" fmla="*/ 9420567 w 12192000"/>
            <a:gd name="connsiteY15266" fmla="*/ 3441169 h 6858000"/>
            <a:gd name="connsiteX15267" fmla="*/ 9448798 w 12192000"/>
            <a:gd name="connsiteY15267" fmla="*/ 3466746 h 6858000"/>
            <a:gd name="connsiteX15268" fmla="*/ 9474677 w 12192000"/>
            <a:gd name="connsiteY15268" fmla="*/ 3441169 h 6858000"/>
            <a:gd name="connsiteX15269" fmla="*/ 9448798 w 12192000"/>
            <a:gd name="connsiteY15269" fmla="*/ 3413268 h 6858000"/>
            <a:gd name="connsiteX15270" fmla="*/ 9528787 w 12192000"/>
            <a:gd name="connsiteY15270" fmla="*/ 3413268 h 6858000"/>
            <a:gd name="connsiteX15271" fmla="*/ 9500556 w 12192000"/>
            <a:gd name="connsiteY15271" fmla="*/ 3441169 h 6858000"/>
            <a:gd name="connsiteX15272" fmla="*/ 9528787 w 12192000"/>
            <a:gd name="connsiteY15272" fmla="*/ 3466746 h 6858000"/>
            <a:gd name="connsiteX15273" fmla="*/ 9557018 w 12192000"/>
            <a:gd name="connsiteY15273" fmla="*/ 3441169 h 6858000"/>
            <a:gd name="connsiteX15274" fmla="*/ 9528787 w 12192000"/>
            <a:gd name="connsiteY15274" fmla="*/ 3413268 h 6858000"/>
            <a:gd name="connsiteX15275" fmla="*/ 9611129 w 12192000"/>
            <a:gd name="connsiteY15275" fmla="*/ 3413268 h 6858000"/>
            <a:gd name="connsiteX15276" fmla="*/ 9582898 w 12192000"/>
            <a:gd name="connsiteY15276" fmla="*/ 3441169 h 6858000"/>
            <a:gd name="connsiteX15277" fmla="*/ 9611129 w 12192000"/>
            <a:gd name="connsiteY15277" fmla="*/ 3466746 h 6858000"/>
            <a:gd name="connsiteX15278" fmla="*/ 9637007 w 12192000"/>
            <a:gd name="connsiteY15278" fmla="*/ 3441169 h 6858000"/>
            <a:gd name="connsiteX15279" fmla="*/ 9611129 w 12192000"/>
            <a:gd name="connsiteY15279" fmla="*/ 3413268 h 6858000"/>
            <a:gd name="connsiteX15280" fmla="*/ 9768751 w 12192000"/>
            <a:gd name="connsiteY15280" fmla="*/ 3413268 h 6858000"/>
            <a:gd name="connsiteX15281" fmla="*/ 9740520 w 12192000"/>
            <a:gd name="connsiteY15281" fmla="*/ 3441169 h 6858000"/>
            <a:gd name="connsiteX15282" fmla="*/ 9768751 w 12192000"/>
            <a:gd name="connsiteY15282" fmla="*/ 3466746 h 6858000"/>
            <a:gd name="connsiteX15283" fmla="*/ 9796982 w 12192000"/>
            <a:gd name="connsiteY15283" fmla="*/ 3441169 h 6858000"/>
            <a:gd name="connsiteX15284" fmla="*/ 9768751 w 12192000"/>
            <a:gd name="connsiteY15284" fmla="*/ 3413268 h 6858000"/>
            <a:gd name="connsiteX15285" fmla="*/ 9848740 w 12192000"/>
            <a:gd name="connsiteY15285" fmla="*/ 3413268 h 6858000"/>
            <a:gd name="connsiteX15286" fmla="*/ 9822861 w 12192000"/>
            <a:gd name="connsiteY15286" fmla="*/ 3441169 h 6858000"/>
            <a:gd name="connsiteX15287" fmla="*/ 9848740 w 12192000"/>
            <a:gd name="connsiteY15287" fmla="*/ 3466746 h 6858000"/>
            <a:gd name="connsiteX15288" fmla="*/ 9876971 w 12192000"/>
            <a:gd name="connsiteY15288" fmla="*/ 3441169 h 6858000"/>
            <a:gd name="connsiteX15289" fmla="*/ 9848740 w 12192000"/>
            <a:gd name="connsiteY15289" fmla="*/ 3413268 h 6858000"/>
            <a:gd name="connsiteX15290" fmla="*/ 9931082 w 12192000"/>
            <a:gd name="connsiteY15290" fmla="*/ 3413268 h 6858000"/>
            <a:gd name="connsiteX15291" fmla="*/ 9902851 w 12192000"/>
            <a:gd name="connsiteY15291" fmla="*/ 3441169 h 6858000"/>
            <a:gd name="connsiteX15292" fmla="*/ 9931082 w 12192000"/>
            <a:gd name="connsiteY15292" fmla="*/ 3466746 h 6858000"/>
            <a:gd name="connsiteX15293" fmla="*/ 9959314 w 12192000"/>
            <a:gd name="connsiteY15293" fmla="*/ 3441169 h 6858000"/>
            <a:gd name="connsiteX15294" fmla="*/ 9931082 w 12192000"/>
            <a:gd name="connsiteY15294" fmla="*/ 3413268 h 6858000"/>
            <a:gd name="connsiteX15295" fmla="*/ 10011069 w 12192000"/>
            <a:gd name="connsiteY15295" fmla="*/ 3413268 h 6858000"/>
            <a:gd name="connsiteX15296" fmla="*/ 9982838 w 12192000"/>
            <a:gd name="connsiteY15296" fmla="*/ 3441169 h 6858000"/>
            <a:gd name="connsiteX15297" fmla="*/ 10011069 w 12192000"/>
            <a:gd name="connsiteY15297" fmla="*/ 3466746 h 6858000"/>
            <a:gd name="connsiteX15298" fmla="*/ 10039300 w 12192000"/>
            <a:gd name="connsiteY15298" fmla="*/ 3441169 h 6858000"/>
            <a:gd name="connsiteX15299" fmla="*/ 10011069 w 12192000"/>
            <a:gd name="connsiteY15299" fmla="*/ 3413268 h 6858000"/>
            <a:gd name="connsiteX15300" fmla="*/ 10091058 w 12192000"/>
            <a:gd name="connsiteY15300" fmla="*/ 3413268 h 6858000"/>
            <a:gd name="connsiteX15301" fmla="*/ 10062827 w 12192000"/>
            <a:gd name="connsiteY15301" fmla="*/ 3441169 h 6858000"/>
            <a:gd name="connsiteX15302" fmla="*/ 10091058 w 12192000"/>
            <a:gd name="connsiteY15302" fmla="*/ 3466746 h 6858000"/>
            <a:gd name="connsiteX15303" fmla="*/ 10119289 w 12192000"/>
            <a:gd name="connsiteY15303" fmla="*/ 3441169 h 6858000"/>
            <a:gd name="connsiteX15304" fmla="*/ 10091058 w 12192000"/>
            <a:gd name="connsiteY15304" fmla="*/ 3413268 h 6858000"/>
            <a:gd name="connsiteX15305" fmla="*/ 10251036 w 12192000"/>
            <a:gd name="connsiteY15305" fmla="*/ 3413268 h 6858000"/>
            <a:gd name="connsiteX15306" fmla="*/ 10225157 w 12192000"/>
            <a:gd name="connsiteY15306" fmla="*/ 3441169 h 6858000"/>
            <a:gd name="connsiteX15307" fmla="*/ 10251036 w 12192000"/>
            <a:gd name="connsiteY15307" fmla="*/ 3466746 h 6858000"/>
            <a:gd name="connsiteX15308" fmla="*/ 10279266 w 12192000"/>
            <a:gd name="connsiteY15308" fmla="*/ 3441169 h 6858000"/>
            <a:gd name="connsiteX15309" fmla="*/ 10251036 w 12192000"/>
            <a:gd name="connsiteY15309" fmla="*/ 3413268 h 6858000"/>
            <a:gd name="connsiteX15310" fmla="*/ 10415716 w 12192000"/>
            <a:gd name="connsiteY15310" fmla="*/ 3413268 h 6858000"/>
            <a:gd name="connsiteX15311" fmla="*/ 10387485 w 12192000"/>
            <a:gd name="connsiteY15311" fmla="*/ 3441169 h 6858000"/>
            <a:gd name="connsiteX15312" fmla="*/ 10415716 w 12192000"/>
            <a:gd name="connsiteY15312" fmla="*/ 3466746 h 6858000"/>
            <a:gd name="connsiteX15313" fmla="*/ 10441595 w 12192000"/>
            <a:gd name="connsiteY15313" fmla="*/ 3441169 h 6858000"/>
            <a:gd name="connsiteX15314" fmla="*/ 10415716 w 12192000"/>
            <a:gd name="connsiteY15314" fmla="*/ 3413268 h 6858000"/>
            <a:gd name="connsiteX15315" fmla="*/ 10493352 w 12192000"/>
            <a:gd name="connsiteY15315" fmla="*/ 3413268 h 6858000"/>
            <a:gd name="connsiteX15316" fmla="*/ 10467473 w 12192000"/>
            <a:gd name="connsiteY15316" fmla="*/ 3441169 h 6858000"/>
            <a:gd name="connsiteX15317" fmla="*/ 10493352 w 12192000"/>
            <a:gd name="connsiteY15317" fmla="*/ 3466746 h 6858000"/>
            <a:gd name="connsiteX15318" fmla="*/ 10521583 w 12192000"/>
            <a:gd name="connsiteY15318" fmla="*/ 3441169 h 6858000"/>
            <a:gd name="connsiteX15319" fmla="*/ 10493352 w 12192000"/>
            <a:gd name="connsiteY15319" fmla="*/ 3413268 h 6858000"/>
            <a:gd name="connsiteX15320" fmla="*/ 2052227 w 12192000"/>
            <a:gd name="connsiteY15320" fmla="*/ 3494647 h 6858000"/>
            <a:gd name="connsiteX15321" fmla="*/ 2026348 w 12192000"/>
            <a:gd name="connsiteY15321" fmla="*/ 3520224 h 6858000"/>
            <a:gd name="connsiteX15322" fmla="*/ 2052227 w 12192000"/>
            <a:gd name="connsiteY15322" fmla="*/ 3548125 h 6858000"/>
            <a:gd name="connsiteX15323" fmla="*/ 2080458 w 12192000"/>
            <a:gd name="connsiteY15323" fmla="*/ 3520224 h 6858000"/>
            <a:gd name="connsiteX15324" fmla="*/ 2052227 w 12192000"/>
            <a:gd name="connsiteY15324" fmla="*/ 3494647 h 6858000"/>
            <a:gd name="connsiteX15325" fmla="*/ 2452168 w 12192000"/>
            <a:gd name="connsiteY15325" fmla="*/ 3494647 h 6858000"/>
            <a:gd name="connsiteX15326" fmla="*/ 2426289 w 12192000"/>
            <a:gd name="connsiteY15326" fmla="*/ 3520224 h 6858000"/>
            <a:gd name="connsiteX15327" fmla="*/ 2452168 w 12192000"/>
            <a:gd name="connsiteY15327" fmla="*/ 3548125 h 6858000"/>
            <a:gd name="connsiteX15328" fmla="*/ 2480399 w 12192000"/>
            <a:gd name="connsiteY15328" fmla="*/ 3520224 h 6858000"/>
            <a:gd name="connsiteX15329" fmla="*/ 2452168 w 12192000"/>
            <a:gd name="connsiteY15329" fmla="*/ 3494647 h 6858000"/>
            <a:gd name="connsiteX15330" fmla="*/ 2534509 w 12192000"/>
            <a:gd name="connsiteY15330" fmla="*/ 3494647 h 6858000"/>
            <a:gd name="connsiteX15331" fmla="*/ 2508630 w 12192000"/>
            <a:gd name="connsiteY15331" fmla="*/ 3520224 h 6858000"/>
            <a:gd name="connsiteX15332" fmla="*/ 2534509 w 12192000"/>
            <a:gd name="connsiteY15332" fmla="*/ 3548125 h 6858000"/>
            <a:gd name="connsiteX15333" fmla="*/ 2562740 w 12192000"/>
            <a:gd name="connsiteY15333" fmla="*/ 3520224 h 6858000"/>
            <a:gd name="connsiteX15334" fmla="*/ 2534509 w 12192000"/>
            <a:gd name="connsiteY15334" fmla="*/ 3494647 h 6858000"/>
            <a:gd name="connsiteX15335" fmla="*/ 2614497 w 12192000"/>
            <a:gd name="connsiteY15335" fmla="*/ 3494647 h 6858000"/>
            <a:gd name="connsiteX15336" fmla="*/ 2586266 w 12192000"/>
            <a:gd name="connsiteY15336" fmla="*/ 3520224 h 6858000"/>
            <a:gd name="connsiteX15337" fmla="*/ 2614497 w 12192000"/>
            <a:gd name="connsiteY15337" fmla="*/ 3548125 h 6858000"/>
            <a:gd name="connsiteX15338" fmla="*/ 2642728 w 12192000"/>
            <a:gd name="connsiteY15338" fmla="*/ 3520224 h 6858000"/>
            <a:gd name="connsiteX15339" fmla="*/ 2614497 w 12192000"/>
            <a:gd name="connsiteY15339" fmla="*/ 3494647 h 6858000"/>
            <a:gd name="connsiteX15340" fmla="*/ 2694485 w 12192000"/>
            <a:gd name="connsiteY15340" fmla="*/ 3494647 h 6858000"/>
            <a:gd name="connsiteX15341" fmla="*/ 2668607 w 12192000"/>
            <a:gd name="connsiteY15341" fmla="*/ 3520224 h 6858000"/>
            <a:gd name="connsiteX15342" fmla="*/ 2694485 w 12192000"/>
            <a:gd name="connsiteY15342" fmla="*/ 3548125 h 6858000"/>
            <a:gd name="connsiteX15343" fmla="*/ 2722717 w 12192000"/>
            <a:gd name="connsiteY15343" fmla="*/ 3520224 h 6858000"/>
            <a:gd name="connsiteX15344" fmla="*/ 2694485 w 12192000"/>
            <a:gd name="connsiteY15344" fmla="*/ 3494647 h 6858000"/>
            <a:gd name="connsiteX15345" fmla="*/ 2774474 w 12192000"/>
            <a:gd name="connsiteY15345" fmla="*/ 3494647 h 6858000"/>
            <a:gd name="connsiteX15346" fmla="*/ 2748595 w 12192000"/>
            <a:gd name="connsiteY15346" fmla="*/ 3520224 h 6858000"/>
            <a:gd name="connsiteX15347" fmla="*/ 2774474 w 12192000"/>
            <a:gd name="connsiteY15347" fmla="*/ 3548125 h 6858000"/>
            <a:gd name="connsiteX15348" fmla="*/ 2802705 w 12192000"/>
            <a:gd name="connsiteY15348" fmla="*/ 3520224 h 6858000"/>
            <a:gd name="connsiteX15349" fmla="*/ 2774474 w 12192000"/>
            <a:gd name="connsiteY15349" fmla="*/ 3494647 h 6858000"/>
            <a:gd name="connsiteX15350" fmla="*/ 2854463 w 12192000"/>
            <a:gd name="connsiteY15350" fmla="*/ 3494647 h 6858000"/>
            <a:gd name="connsiteX15351" fmla="*/ 2828585 w 12192000"/>
            <a:gd name="connsiteY15351" fmla="*/ 3520224 h 6858000"/>
            <a:gd name="connsiteX15352" fmla="*/ 2854463 w 12192000"/>
            <a:gd name="connsiteY15352" fmla="*/ 3548125 h 6858000"/>
            <a:gd name="connsiteX15353" fmla="*/ 2882694 w 12192000"/>
            <a:gd name="connsiteY15353" fmla="*/ 3520224 h 6858000"/>
            <a:gd name="connsiteX15354" fmla="*/ 2854463 w 12192000"/>
            <a:gd name="connsiteY15354" fmla="*/ 3494647 h 6858000"/>
            <a:gd name="connsiteX15355" fmla="*/ 2934451 w 12192000"/>
            <a:gd name="connsiteY15355" fmla="*/ 3494647 h 6858000"/>
            <a:gd name="connsiteX15356" fmla="*/ 2908572 w 12192000"/>
            <a:gd name="connsiteY15356" fmla="*/ 3520224 h 6858000"/>
            <a:gd name="connsiteX15357" fmla="*/ 2934451 w 12192000"/>
            <a:gd name="connsiteY15357" fmla="*/ 3548125 h 6858000"/>
            <a:gd name="connsiteX15358" fmla="*/ 2962682 w 12192000"/>
            <a:gd name="connsiteY15358" fmla="*/ 3520224 h 6858000"/>
            <a:gd name="connsiteX15359" fmla="*/ 2934451 w 12192000"/>
            <a:gd name="connsiteY15359" fmla="*/ 3494647 h 6858000"/>
            <a:gd name="connsiteX15360" fmla="*/ 3016793 w 12192000"/>
            <a:gd name="connsiteY15360" fmla="*/ 3494647 h 6858000"/>
            <a:gd name="connsiteX15361" fmla="*/ 2988562 w 12192000"/>
            <a:gd name="connsiteY15361" fmla="*/ 3520224 h 6858000"/>
            <a:gd name="connsiteX15362" fmla="*/ 3016793 w 12192000"/>
            <a:gd name="connsiteY15362" fmla="*/ 3548125 h 6858000"/>
            <a:gd name="connsiteX15363" fmla="*/ 3045025 w 12192000"/>
            <a:gd name="connsiteY15363" fmla="*/ 3520224 h 6858000"/>
            <a:gd name="connsiteX15364" fmla="*/ 3016793 w 12192000"/>
            <a:gd name="connsiteY15364" fmla="*/ 3494647 h 6858000"/>
            <a:gd name="connsiteX15365" fmla="*/ 3096780 w 12192000"/>
            <a:gd name="connsiteY15365" fmla="*/ 3494647 h 6858000"/>
            <a:gd name="connsiteX15366" fmla="*/ 3070901 w 12192000"/>
            <a:gd name="connsiteY15366" fmla="*/ 3520224 h 6858000"/>
            <a:gd name="connsiteX15367" fmla="*/ 3096780 w 12192000"/>
            <a:gd name="connsiteY15367" fmla="*/ 3548125 h 6858000"/>
            <a:gd name="connsiteX15368" fmla="*/ 3125011 w 12192000"/>
            <a:gd name="connsiteY15368" fmla="*/ 3520224 h 6858000"/>
            <a:gd name="connsiteX15369" fmla="*/ 3096780 w 12192000"/>
            <a:gd name="connsiteY15369" fmla="*/ 3494647 h 6858000"/>
            <a:gd name="connsiteX15370" fmla="*/ 3176769 w 12192000"/>
            <a:gd name="connsiteY15370" fmla="*/ 3494647 h 6858000"/>
            <a:gd name="connsiteX15371" fmla="*/ 3148538 w 12192000"/>
            <a:gd name="connsiteY15371" fmla="*/ 3520224 h 6858000"/>
            <a:gd name="connsiteX15372" fmla="*/ 3176769 w 12192000"/>
            <a:gd name="connsiteY15372" fmla="*/ 3548125 h 6858000"/>
            <a:gd name="connsiteX15373" fmla="*/ 3205001 w 12192000"/>
            <a:gd name="connsiteY15373" fmla="*/ 3520224 h 6858000"/>
            <a:gd name="connsiteX15374" fmla="*/ 3176769 w 12192000"/>
            <a:gd name="connsiteY15374" fmla="*/ 3494647 h 6858000"/>
            <a:gd name="connsiteX15375" fmla="*/ 3256757 w 12192000"/>
            <a:gd name="connsiteY15375" fmla="*/ 3494647 h 6858000"/>
            <a:gd name="connsiteX15376" fmla="*/ 3228526 w 12192000"/>
            <a:gd name="connsiteY15376" fmla="*/ 3520224 h 6858000"/>
            <a:gd name="connsiteX15377" fmla="*/ 3256757 w 12192000"/>
            <a:gd name="connsiteY15377" fmla="*/ 3548125 h 6858000"/>
            <a:gd name="connsiteX15378" fmla="*/ 3284988 w 12192000"/>
            <a:gd name="connsiteY15378" fmla="*/ 3520224 h 6858000"/>
            <a:gd name="connsiteX15379" fmla="*/ 3256757 w 12192000"/>
            <a:gd name="connsiteY15379" fmla="*/ 3494647 h 6858000"/>
            <a:gd name="connsiteX15380" fmla="*/ 3336746 w 12192000"/>
            <a:gd name="connsiteY15380" fmla="*/ 3494647 h 6858000"/>
            <a:gd name="connsiteX15381" fmla="*/ 3310868 w 12192000"/>
            <a:gd name="connsiteY15381" fmla="*/ 3520224 h 6858000"/>
            <a:gd name="connsiteX15382" fmla="*/ 3336746 w 12192000"/>
            <a:gd name="connsiteY15382" fmla="*/ 3548125 h 6858000"/>
            <a:gd name="connsiteX15383" fmla="*/ 3364977 w 12192000"/>
            <a:gd name="connsiteY15383" fmla="*/ 3520224 h 6858000"/>
            <a:gd name="connsiteX15384" fmla="*/ 3336746 w 12192000"/>
            <a:gd name="connsiteY15384" fmla="*/ 3494647 h 6858000"/>
            <a:gd name="connsiteX15385" fmla="*/ 3419086 w 12192000"/>
            <a:gd name="connsiteY15385" fmla="*/ 3494647 h 6858000"/>
            <a:gd name="connsiteX15386" fmla="*/ 3390855 w 12192000"/>
            <a:gd name="connsiteY15386" fmla="*/ 3520224 h 6858000"/>
            <a:gd name="connsiteX15387" fmla="*/ 3419086 w 12192000"/>
            <a:gd name="connsiteY15387" fmla="*/ 3548125 h 6858000"/>
            <a:gd name="connsiteX15388" fmla="*/ 3447317 w 12192000"/>
            <a:gd name="connsiteY15388" fmla="*/ 3520224 h 6858000"/>
            <a:gd name="connsiteX15389" fmla="*/ 3419086 w 12192000"/>
            <a:gd name="connsiteY15389" fmla="*/ 3494647 h 6858000"/>
            <a:gd name="connsiteX15390" fmla="*/ 3499075 w 12192000"/>
            <a:gd name="connsiteY15390" fmla="*/ 3494647 h 6858000"/>
            <a:gd name="connsiteX15391" fmla="*/ 3473196 w 12192000"/>
            <a:gd name="connsiteY15391" fmla="*/ 3520224 h 6858000"/>
            <a:gd name="connsiteX15392" fmla="*/ 3499075 w 12192000"/>
            <a:gd name="connsiteY15392" fmla="*/ 3548125 h 6858000"/>
            <a:gd name="connsiteX15393" fmla="*/ 3527306 w 12192000"/>
            <a:gd name="connsiteY15393" fmla="*/ 3520224 h 6858000"/>
            <a:gd name="connsiteX15394" fmla="*/ 3499075 w 12192000"/>
            <a:gd name="connsiteY15394" fmla="*/ 3494647 h 6858000"/>
            <a:gd name="connsiteX15395" fmla="*/ 3579063 w 12192000"/>
            <a:gd name="connsiteY15395" fmla="*/ 3494647 h 6858000"/>
            <a:gd name="connsiteX15396" fmla="*/ 3550832 w 12192000"/>
            <a:gd name="connsiteY15396" fmla="*/ 3520224 h 6858000"/>
            <a:gd name="connsiteX15397" fmla="*/ 3579063 w 12192000"/>
            <a:gd name="connsiteY15397" fmla="*/ 3548125 h 6858000"/>
            <a:gd name="connsiteX15398" fmla="*/ 3607294 w 12192000"/>
            <a:gd name="connsiteY15398" fmla="*/ 3520224 h 6858000"/>
            <a:gd name="connsiteX15399" fmla="*/ 3579063 w 12192000"/>
            <a:gd name="connsiteY15399" fmla="*/ 3494647 h 6858000"/>
            <a:gd name="connsiteX15400" fmla="*/ 3661404 w 12192000"/>
            <a:gd name="connsiteY15400" fmla="*/ 3494647 h 6858000"/>
            <a:gd name="connsiteX15401" fmla="*/ 3633173 w 12192000"/>
            <a:gd name="connsiteY15401" fmla="*/ 3520224 h 6858000"/>
            <a:gd name="connsiteX15402" fmla="*/ 3661404 w 12192000"/>
            <a:gd name="connsiteY15402" fmla="*/ 3548125 h 6858000"/>
            <a:gd name="connsiteX15403" fmla="*/ 3687283 w 12192000"/>
            <a:gd name="connsiteY15403" fmla="*/ 3520224 h 6858000"/>
            <a:gd name="connsiteX15404" fmla="*/ 3661404 w 12192000"/>
            <a:gd name="connsiteY15404" fmla="*/ 3494647 h 6858000"/>
            <a:gd name="connsiteX15405" fmla="*/ 5750512 w 12192000"/>
            <a:gd name="connsiteY15405" fmla="*/ 3494647 h 6858000"/>
            <a:gd name="connsiteX15406" fmla="*/ 5722281 w 12192000"/>
            <a:gd name="connsiteY15406" fmla="*/ 3520224 h 6858000"/>
            <a:gd name="connsiteX15407" fmla="*/ 5750512 w 12192000"/>
            <a:gd name="connsiteY15407" fmla="*/ 3548125 h 6858000"/>
            <a:gd name="connsiteX15408" fmla="*/ 5778743 w 12192000"/>
            <a:gd name="connsiteY15408" fmla="*/ 3520224 h 6858000"/>
            <a:gd name="connsiteX15409" fmla="*/ 5750512 w 12192000"/>
            <a:gd name="connsiteY15409" fmla="*/ 3494647 h 6858000"/>
            <a:gd name="connsiteX15410" fmla="*/ 5910489 w 12192000"/>
            <a:gd name="connsiteY15410" fmla="*/ 3494647 h 6858000"/>
            <a:gd name="connsiteX15411" fmla="*/ 5882258 w 12192000"/>
            <a:gd name="connsiteY15411" fmla="*/ 3520224 h 6858000"/>
            <a:gd name="connsiteX15412" fmla="*/ 5910489 w 12192000"/>
            <a:gd name="connsiteY15412" fmla="*/ 3548125 h 6858000"/>
            <a:gd name="connsiteX15413" fmla="*/ 5938720 w 12192000"/>
            <a:gd name="connsiteY15413" fmla="*/ 3520224 h 6858000"/>
            <a:gd name="connsiteX15414" fmla="*/ 5910489 w 12192000"/>
            <a:gd name="connsiteY15414" fmla="*/ 3494647 h 6858000"/>
            <a:gd name="connsiteX15415" fmla="*/ 5992830 w 12192000"/>
            <a:gd name="connsiteY15415" fmla="*/ 3494647 h 6858000"/>
            <a:gd name="connsiteX15416" fmla="*/ 5964599 w 12192000"/>
            <a:gd name="connsiteY15416" fmla="*/ 3520224 h 6858000"/>
            <a:gd name="connsiteX15417" fmla="*/ 5992830 w 12192000"/>
            <a:gd name="connsiteY15417" fmla="*/ 3548125 h 6858000"/>
            <a:gd name="connsiteX15418" fmla="*/ 6018709 w 12192000"/>
            <a:gd name="connsiteY15418" fmla="*/ 3520224 h 6858000"/>
            <a:gd name="connsiteX15419" fmla="*/ 5992830 w 12192000"/>
            <a:gd name="connsiteY15419" fmla="*/ 3494647 h 6858000"/>
            <a:gd name="connsiteX15420" fmla="*/ 6070466 w 12192000"/>
            <a:gd name="connsiteY15420" fmla="*/ 3494647 h 6858000"/>
            <a:gd name="connsiteX15421" fmla="*/ 6042235 w 12192000"/>
            <a:gd name="connsiteY15421" fmla="*/ 3520224 h 6858000"/>
            <a:gd name="connsiteX15422" fmla="*/ 6070466 w 12192000"/>
            <a:gd name="connsiteY15422" fmla="*/ 3548125 h 6858000"/>
            <a:gd name="connsiteX15423" fmla="*/ 6098697 w 12192000"/>
            <a:gd name="connsiteY15423" fmla="*/ 3520224 h 6858000"/>
            <a:gd name="connsiteX15424" fmla="*/ 6070466 w 12192000"/>
            <a:gd name="connsiteY15424" fmla="*/ 3494647 h 6858000"/>
            <a:gd name="connsiteX15425" fmla="*/ 6150454 w 12192000"/>
            <a:gd name="connsiteY15425" fmla="*/ 3494647 h 6858000"/>
            <a:gd name="connsiteX15426" fmla="*/ 6122223 w 12192000"/>
            <a:gd name="connsiteY15426" fmla="*/ 3520224 h 6858000"/>
            <a:gd name="connsiteX15427" fmla="*/ 6150454 w 12192000"/>
            <a:gd name="connsiteY15427" fmla="*/ 3548125 h 6858000"/>
            <a:gd name="connsiteX15428" fmla="*/ 6178685 w 12192000"/>
            <a:gd name="connsiteY15428" fmla="*/ 3520224 h 6858000"/>
            <a:gd name="connsiteX15429" fmla="*/ 6150454 w 12192000"/>
            <a:gd name="connsiteY15429" fmla="*/ 3494647 h 6858000"/>
            <a:gd name="connsiteX15430" fmla="*/ 6232796 w 12192000"/>
            <a:gd name="connsiteY15430" fmla="*/ 3494647 h 6858000"/>
            <a:gd name="connsiteX15431" fmla="*/ 6206918 w 12192000"/>
            <a:gd name="connsiteY15431" fmla="*/ 3520224 h 6858000"/>
            <a:gd name="connsiteX15432" fmla="*/ 6232796 w 12192000"/>
            <a:gd name="connsiteY15432" fmla="*/ 3548125 h 6858000"/>
            <a:gd name="connsiteX15433" fmla="*/ 6261027 w 12192000"/>
            <a:gd name="connsiteY15433" fmla="*/ 3520224 h 6858000"/>
            <a:gd name="connsiteX15434" fmla="*/ 6232796 w 12192000"/>
            <a:gd name="connsiteY15434" fmla="*/ 3494647 h 6858000"/>
            <a:gd name="connsiteX15435" fmla="*/ 6312785 w 12192000"/>
            <a:gd name="connsiteY15435" fmla="*/ 3494647 h 6858000"/>
            <a:gd name="connsiteX15436" fmla="*/ 6286906 w 12192000"/>
            <a:gd name="connsiteY15436" fmla="*/ 3520224 h 6858000"/>
            <a:gd name="connsiteX15437" fmla="*/ 6312785 w 12192000"/>
            <a:gd name="connsiteY15437" fmla="*/ 3548125 h 6858000"/>
            <a:gd name="connsiteX15438" fmla="*/ 6341015 w 12192000"/>
            <a:gd name="connsiteY15438" fmla="*/ 3520224 h 6858000"/>
            <a:gd name="connsiteX15439" fmla="*/ 6312785 w 12192000"/>
            <a:gd name="connsiteY15439" fmla="*/ 3494647 h 6858000"/>
            <a:gd name="connsiteX15440" fmla="*/ 6392773 w 12192000"/>
            <a:gd name="connsiteY15440" fmla="*/ 3494647 h 6858000"/>
            <a:gd name="connsiteX15441" fmla="*/ 6366894 w 12192000"/>
            <a:gd name="connsiteY15441" fmla="*/ 3520224 h 6858000"/>
            <a:gd name="connsiteX15442" fmla="*/ 6392773 w 12192000"/>
            <a:gd name="connsiteY15442" fmla="*/ 3548125 h 6858000"/>
            <a:gd name="connsiteX15443" fmla="*/ 6421003 w 12192000"/>
            <a:gd name="connsiteY15443" fmla="*/ 3520224 h 6858000"/>
            <a:gd name="connsiteX15444" fmla="*/ 6392773 w 12192000"/>
            <a:gd name="connsiteY15444" fmla="*/ 3494647 h 6858000"/>
            <a:gd name="connsiteX15445" fmla="*/ 6472761 w 12192000"/>
            <a:gd name="connsiteY15445" fmla="*/ 3494647 h 6858000"/>
            <a:gd name="connsiteX15446" fmla="*/ 6444530 w 12192000"/>
            <a:gd name="connsiteY15446" fmla="*/ 3520224 h 6858000"/>
            <a:gd name="connsiteX15447" fmla="*/ 6472761 w 12192000"/>
            <a:gd name="connsiteY15447" fmla="*/ 3548125 h 6858000"/>
            <a:gd name="connsiteX15448" fmla="*/ 6500993 w 12192000"/>
            <a:gd name="connsiteY15448" fmla="*/ 3520224 h 6858000"/>
            <a:gd name="connsiteX15449" fmla="*/ 6472761 w 12192000"/>
            <a:gd name="connsiteY15449" fmla="*/ 3494647 h 6858000"/>
            <a:gd name="connsiteX15450" fmla="*/ 6552749 w 12192000"/>
            <a:gd name="connsiteY15450" fmla="*/ 3494647 h 6858000"/>
            <a:gd name="connsiteX15451" fmla="*/ 6524518 w 12192000"/>
            <a:gd name="connsiteY15451" fmla="*/ 3520224 h 6858000"/>
            <a:gd name="connsiteX15452" fmla="*/ 6552749 w 12192000"/>
            <a:gd name="connsiteY15452" fmla="*/ 3548125 h 6858000"/>
            <a:gd name="connsiteX15453" fmla="*/ 6580980 w 12192000"/>
            <a:gd name="connsiteY15453" fmla="*/ 3520224 h 6858000"/>
            <a:gd name="connsiteX15454" fmla="*/ 6552749 w 12192000"/>
            <a:gd name="connsiteY15454" fmla="*/ 3494647 h 6858000"/>
            <a:gd name="connsiteX15455" fmla="*/ 6632737 w 12192000"/>
            <a:gd name="connsiteY15455" fmla="*/ 3494647 h 6858000"/>
            <a:gd name="connsiteX15456" fmla="*/ 6604506 w 12192000"/>
            <a:gd name="connsiteY15456" fmla="*/ 3520224 h 6858000"/>
            <a:gd name="connsiteX15457" fmla="*/ 6632737 w 12192000"/>
            <a:gd name="connsiteY15457" fmla="*/ 3548125 h 6858000"/>
            <a:gd name="connsiteX15458" fmla="*/ 6660968 w 12192000"/>
            <a:gd name="connsiteY15458" fmla="*/ 3520224 h 6858000"/>
            <a:gd name="connsiteX15459" fmla="*/ 6632737 w 12192000"/>
            <a:gd name="connsiteY15459" fmla="*/ 3494647 h 6858000"/>
            <a:gd name="connsiteX15460" fmla="*/ 6715078 w 12192000"/>
            <a:gd name="connsiteY15460" fmla="*/ 3494647 h 6858000"/>
            <a:gd name="connsiteX15461" fmla="*/ 6686847 w 12192000"/>
            <a:gd name="connsiteY15461" fmla="*/ 3520224 h 6858000"/>
            <a:gd name="connsiteX15462" fmla="*/ 6715078 w 12192000"/>
            <a:gd name="connsiteY15462" fmla="*/ 3548125 h 6858000"/>
            <a:gd name="connsiteX15463" fmla="*/ 6743309 w 12192000"/>
            <a:gd name="connsiteY15463" fmla="*/ 3520224 h 6858000"/>
            <a:gd name="connsiteX15464" fmla="*/ 6715078 w 12192000"/>
            <a:gd name="connsiteY15464" fmla="*/ 3494647 h 6858000"/>
            <a:gd name="connsiteX15465" fmla="*/ 6795066 w 12192000"/>
            <a:gd name="connsiteY15465" fmla="*/ 3494647 h 6858000"/>
            <a:gd name="connsiteX15466" fmla="*/ 6766835 w 12192000"/>
            <a:gd name="connsiteY15466" fmla="*/ 3520224 h 6858000"/>
            <a:gd name="connsiteX15467" fmla="*/ 6795066 w 12192000"/>
            <a:gd name="connsiteY15467" fmla="*/ 3548125 h 6858000"/>
            <a:gd name="connsiteX15468" fmla="*/ 6823297 w 12192000"/>
            <a:gd name="connsiteY15468" fmla="*/ 3520224 h 6858000"/>
            <a:gd name="connsiteX15469" fmla="*/ 6795066 w 12192000"/>
            <a:gd name="connsiteY15469" fmla="*/ 3494647 h 6858000"/>
            <a:gd name="connsiteX15470" fmla="*/ 6875054 w 12192000"/>
            <a:gd name="connsiteY15470" fmla="*/ 3494647 h 6858000"/>
            <a:gd name="connsiteX15471" fmla="*/ 6846823 w 12192000"/>
            <a:gd name="connsiteY15471" fmla="*/ 3520223 h 6858000"/>
            <a:gd name="connsiteX15472" fmla="*/ 6875054 w 12192000"/>
            <a:gd name="connsiteY15472" fmla="*/ 3548125 h 6858000"/>
            <a:gd name="connsiteX15473" fmla="*/ 6903285 w 12192000"/>
            <a:gd name="connsiteY15473" fmla="*/ 3520223 h 6858000"/>
            <a:gd name="connsiteX15474" fmla="*/ 6875054 w 12192000"/>
            <a:gd name="connsiteY15474" fmla="*/ 3494647 h 6858000"/>
            <a:gd name="connsiteX15475" fmla="*/ 6955043 w 12192000"/>
            <a:gd name="connsiteY15475" fmla="*/ 3494647 h 6858000"/>
            <a:gd name="connsiteX15476" fmla="*/ 6926812 w 12192000"/>
            <a:gd name="connsiteY15476" fmla="*/ 3520224 h 6858000"/>
            <a:gd name="connsiteX15477" fmla="*/ 6955043 w 12192000"/>
            <a:gd name="connsiteY15477" fmla="*/ 3548125 h 6858000"/>
            <a:gd name="connsiteX15478" fmla="*/ 6983275 w 12192000"/>
            <a:gd name="connsiteY15478" fmla="*/ 3520224 h 6858000"/>
            <a:gd name="connsiteX15479" fmla="*/ 6955043 w 12192000"/>
            <a:gd name="connsiteY15479" fmla="*/ 3494647 h 6858000"/>
            <a:gd name="connsiteX15480" fmla="*/ 7035031 w 12192000"/>
            <a:gd name="connsiteY15480" fmla="*/ 3494647 h 6858000"/>
            <a:gd name="connsiteX15481" fmla="*/ 7009152 w 12192000"/>
            <a:gd name="connsiteY15481" fmla="*/ 3520224 h 6858000"/>
            <a:gd name="connsiteX15482" fmla="*/ 7035031 w 12192000"/>
            <a:gd name="connsiteY15482" fmla="*/ 3548125 h 6858000"/>
            <a:gd name="connsiteX15483" fmla="*/ 7063262 w 12192000"/>
            <a:gd name="connsiteY15483" fmla="*/ 3520224 h 6858000"/>
            <a:gd name="connsiteX15484" fmla="*/ 7035031 w 12192000"/>
            <a:gd name="connsiteY15484" fmla="*/ 3494647 h 6858000"/>
            <a:gd name="connsiteX15485" fmla="*/ 7115020 w 12192000"/>
            <a:gd name="connsiteY15485" fmla="*/ 3494647 h 6858000"/>
            <a:gd name="connsiteX15486" fmla="*/ 7089142 w 12192000"/>
            <a:gd name="connsiteY15486" fmla="*/ 3520224 h 6858000"/>
            <a:gd name="connsiteX15487" fmla="*/ 7115020 w 12192000"/>
            <a:gd name="connsiteY15487" fmla="*/ 3548125 h 6858000"/>
            <a:gd name="connsiteX15488" fmla="*/ 7143251 w 12192000"/>
            <a:gd name="connsiteY15488" fmla="*/ 3520224 h 6858000"/>
            <a:gd name="connsiteX15489" fmla="*/ 7115020 w 12192000"/>
            <a:gd name="connsiteY15489" fmla="*/ 3494647 h 6858000"/>
            <a:gd name="connsiteX15490" fmla="*/ 8321905 w 12192000"/>
            <a:gd name="connsiteY15490" fmla="*/ 3494647 h 6858000"/>
            <a:gd name="connsiteX15491" fmla="*/ 8296026 w 12192000"/>
            <a:gd name="connsiteY15491" fmla="*/ 3520224 h 6858000"/>
            <a:gd name="connsiteX15492" fmla="*/ 8321905 w 12192000"/>
            <a:gd name="connsiteY15492" fmla="*/ 3548125 h 6858000"/>
            <a:gd name="connsiteX15493" fmla="*/ 8350135 w 12192000"/>
            <a:gd name="connsiteY15493" fmla="*/ 3520224 h 6858000"/>
            <a:gd name="connsiteX15494" fmla="*/ 8321905 w 12192000"/>
            <a:gd name="connsiteY15494" fmla="*/ 3494647 h 6858000"/>
            <a:gd name="connsiteX15495" fmla="*/ 8401892 w 12192000"/>
            <a:gd name="connsiteY15495" fmla="*/ 3494647 h 6858000"/>
            <a:gd name="connsiteX15496" fmla="*/ 8376013 w 12192000"/>
            <a:gd name="connsiteY15496" fmla="*/ 3520224 h 6858000"/>
            <a:gd name="connsiteX15497" fmla="*/ 8401892 w 12192000"/>
            <a:gd name="connsiteY15497" fmla="*/ 3548125 h 6858000"/>
            <a:gd name="connsiteX15498" fmla="*/ 8430123 w 12192000"/>
            <a:gd name="connsiteY15498" fmla="*/ 3520224 h 6858000"/>
            <a:gd name="connsiteX15499" fmla="*/ 8401892 w 12192000"/>
            <a:gd name="connsiteY15499" fmla="*/ 3494647 h 6858000"/>
            <a:gd name="connsiteX15500" fmla="*/ 9448798 w 12192000"/>
            <a:gd name="connsiteY15500" fmla="*/ 3494647 h 6858000"/>
            <a:gd name="connsiteX15501" fmla="*/ 9420567 w 12192000"/>
            <a:gd name="connsiteY15501" fmla="*/ 3520224 h 6858000"/>
            <a:gd name="connsiteX15502" fmla="*/ 9448798 w 12192000"/>
            <a:gd name="connsiteY15502" fmla="*/ 3548125 h 6858000"/>
            <a:gd name="connsiteX15503" fmla="*/ 9474677 w 12192000"/>
            <a:gd name="connsiteY15503" fmla="*/ 3520224 h 6858000"/>
            <a:gd name="connsiteX15504" fmla="*/ 9448798 w 12192000"/>
            <a:gd name="connsiteY15504" fmla="*/ 3494647 h 6858000"/>
            <a:gd name="connsiteX15505" fmla="*/ 9528787 w 12192000"/>
            <a:gd name="connsiteY15505" fmla="*/ 3494647 h 6858000"/>
            <a:gd name="connsiteX15506" fmla="*/ 9500556 w 12192000"/>
            <a:gd name="connsiteY15506" fmla="*/ 3520224 h 6858000"/>
            <a:gd name="connsiteX15507" fmla="*/ 9528787 w 12192000"/>
            <a:gd name="connsiteY15507" fmla="*/ 3548125 h 6858000"/>
            <a:gd name="connsiteX15508" fmla="*/ 9557018 w 12192000"/>
            <a:gd name="connsiteY15508" fmla="*/ 3520224 h 6858000"/>
            <a:gd name="connsiteX15509" fmla="*/ 9528787 w 12192000"/>
            <a:gd name="connsiteY15509" fmla="*/ 3494647 h 6858000"/>
            <a:gd name="connsiteX15510" fmla="*/ 9768751 w 12192000"/>
            <a:gd name="connsiteY15510" fmla="*/ 3494647 h 6858000"/>
            <a:gd name="connsiteX15511" fmla="*/ 9740520 w 12192000"/>
            <a:gd name="connsiteY15511" fmla="*/ 3520224 h 6858000"/>
            <a:gd name="connsiteX15512" fmla="*/ 9768751 w 12192000"/>
            <a:gd name="connsiteY15512" fmla="*/ 3548125 h 6858000"/>
            <a:gd name="connsiteX15513" fmla="*/ 9796982 w 12192000"/>
            <a:gd name="connsiteY15513" fmla="*/ 3520224 h 6858000"/>
            <a:gd name="connsiteX15514" fmla="*/ 9768751 w 12192000"/>
            <a:gd name="connsiteY15514" fmla="*/ 3494647 h 6858000"/>
            <a:gd name="connsiteX15515" fmla="*/ 9848740 w 12192000"/>
            <a:gd name="connsiteY15515" fmla="*/ 3494647 h 6858000"/>
            <a:gd name="connsiteX15516" fmla="*/ 9822861 w 12192000"/>
            <a:gd name="connsiteY15516" fmla="*/ 3520224 h 6858000"/>
            <a:gd name="connsiteX15517" fmla="*/ 9848740 w 12192000"/>
            <a:gd name="connsiteY15517" fmla="*/ 3548125 h 6858000"/>
            <a:gd name="connsiteX15518" fmla="*/ 9876971 w 12192000"/>
            <a:gd name="connsiteY15518" fmla="*/ 3520224 h 6858000"/>
            <a:gd name="connsiteX15519" fmla="*/ 9848740 w 12192000"/>
            <a:gd name="connsiteY15519" fmla="*/ 3494647 h 6858000"/>
            <a:gd name="connsiteX15520" fmla="*/ 9931082 w 12192000"/>
            <a:gd name="connsiteY15520" fmla="*/ 3494647 h 6858000"/>
            <a:gd name="connsiteX15521" fmla="*/ 9902851 w 12192000"/>
            <a:gd name="connsiteY15521" fmla="*/ 3520224 h 6858000"/>
            <a:gd name="connsiteX15522" fmla="*/ 9931082 w 12192000"/>
            <a:gd name="connsiteY15522" fmla="*/ 3548125 h 6858000"/>
            <a:gd name="connsiteX15523" fmla="*/ 9959314 w 12192000"/>
            <a:gd name="connsiteY15523" fmla="*/ 3520224 h 6858000"/>
            <a:gd name="connsiteX15524" fmla="*/ 9931082 w 12192000"/>
            <a:gd name="connsiteY15524" fmla="*/ 3494647 h 6858000"/>
            <a:gd name="connsiteX15525" fmla="*/ 10011069 w 12192000"/>
            <a:gd name="connsiteY15525" fmla="*/ 3494647 h 6858000"/>
            <a:gd name="connsiteX15526" fmla="*/ 9982838 w 12192000"/>
            <a:gd name="connsiteY15526" fmla="*/ 3520224 h 6858000"/>
            <a:gd name="connsiteX15527" fmla="*/ 10011069 w 12192000"/>
            <a:gd name="connsiteY15527" fmla="*/ 3548125 h 6858000"/>
            <a:gd name="connsiteX15528" fmla="*/ 10039300 w 12192000"/>
            <a:gd name="connsiteY15528" fmla="*/ 3520224 h 6858000"/>
            <a:gd name="connsiteX15529" fmla="*/ 10011069 w 12192000"/>
            <a:gd name="connsiteY15529" fmla="*/ 3494647 h 6858000"/>
            <a:gd name="connsiteX15530" fmla="*/ 10091058 w 12192000"/>
            <a:gd name="connsiteY15530" fmla="*/ 3494647 h 6858000"/>
            <a:gd name="connsiteX15531" fmla="*/ 10062827 w 12192000"/>
            <a:gd name="connsiteY15531" fmla="*/ 3520224 h 6858000"/>
            <a:gd name="connsiteX15532" fmla="*/ 10091058 w 12192000"/>
            <a:gd name="connsiteY15532" fmla="*/ 3548125 h 6858000"/>
            <a:gd name="connsiteX15533" fmla="*/ 10119289 w 12192000"/>
            <a:gd name="connsiteY15533" fmla="*/ 3520224 h 6858000"/>
            <a:gd name="connsiteX15534" fmla="*/ 10091058 w 12192000"/>
            <a:gd name="connsiteY15534" fmla="*/ 3494647 h 6858000"/>
            <a:gd name="connsiteX15535" fmla="*/ 10331023 w 12192000"/>
            <a:gd name="connsiteY15535" fmla="*/ 3494647 h 6858000"/>
            <a:gd name="connsiteX15536" fmla="*/ 10302792 w 12192000"/>
            <a:gd name="connsiteY15536" fmla="*/ 3520224 h 6858000"/>
            <a:gd name="connsiteX15537" fmla="*/ 10331023 w 12192000"/>
            <a:gd name="connsiteY15537" fmla="*/ 3548125 h 6858000"/>
            <a:gd name="connsiteX15538" fmla="*/ 10359255 w 12192000"/>
            <a:gd name="connsiteY15538" fmla="*/ 3520224 h 6858000"/>
            <a:gd name="connsiteX15539" fmla="*/ 10331023 w 12192000"/>
            <a:gd name="connsiteY15539" fmla="*/ 3494647 h 6858000"/>
            <a:gd name="connsiteX15540" fmla="*/ 10493352 w 12192000"/>
            <a:gd name="connsiteY15540" fmla="*/ 3494647 h 6858000"/>
            <a:gd name="connsiteX15541" fmla="*/ 10467473 w 12192000"/>
            <a:gd name="connsiteY15541" fmla="*/ 3520224 h 6858000"/>
            <a:gd name="connsiteX15542" fmla="*/ 10493352 w 12192000"/>
            <a:gd name="connsiteY15542" fmla="*/ 3548125 h 6858000"/>
            <a:gd name="connsiteX15543" fmla="*/ 10521583 w 12192000"/>
            <a:gd name="connsiteY15543" fmla="*/ 3520224 h 6858000"/>
            <a:gd name="connsiteX15544" fmla="*/ 10493352 w 12192000"/>
            <a:gd name="connsiteY15544" fmla="*/ 3494647 h 6858000"/>
            <a:gd name="connsiteX15545" fmla="*/ 10653329 w 12192000"/>
            <a:gd name="connsiteY15545" fmla="*/ 3494647 h 6858000"/>
            <a:gd name="connsiteX15546" fmla="*/ 10625098 w 12192000"/>
            <a:gd name="connsiteY15546" fmla="*/ 3520224 h 6858000"/>
            <a:gd name="connsiteX15547" fmla="*/ 10653329 w 12192000"/>
            <a:gd name="connsiteY15547" fmla="*/ 3548125 h 6858000"/>
            <a:gd name="connsiteX15548" fmla="*/ 10681560 w 12192000"/>
            <a:gd name="connsiteY15548" fmla="*/ 3520224 h 6858000"/>
            <a:gd name="connsiteX15549" fmla="*/ 10653329 w 12192000"/>
            <a:gd name="connsiteY15549" fmla="*/ 3494647 h 6858000"/>
            <a:gd name="connsiteX15550" fmla="*/ 10733317 w 12192000"/>
            <a:gd name="connsiteY15550" fmla="*/ 3494647 h 6858000"/>
            <a:gd name="connsiteX15551" fmla="*/ 10705086 w 12192000"/>
            <a:gd name="connsiteY15551" fmla="*/ 3520224 h 6858000"/>
            <a:gd name="connsiteX15552" fmla="*/ 10733317 w 12192000"/>
            <a:gd name="connsiteY15552" fmla="*/ 3548125 h 6858000"/>
            <a:gd name="connsiteX15553" fmla="*/ 10761548 w 12192000"/>
            <a:gd name="connsiteY15553" fmla="*/ 3520224 h 6858000"/>
            <a:gd name="connsiteX15554" fmla="*/ 10733317 w 12192000"/>
            <a:gd name="connsiteY15554" fmla="*/ 3494647 h 6858000"/>
            <a:gd name="connsiteX15555" fmla="*/ 10815658 w 12192000"/>
            <a:gd name="connsiteY15555" fmla="*/ 3494647 h 6858000"/>
            <a:gd name="connsiteX15556" fmla="*/ 10787427 w 12192000"/>
            <a:gd name="connsiteY15556" fmla="*/ 3520224 h 6858000"/>
            <a:gd name="connsiteX15557" fmla="*/ 10815658 w 12192000"/>
            <a:gd name="connsiteY15557" fmla="*/ 3548125 h 6858000"/>
            <a:gd name="connsiteX15558" fmla="*/ 10841537 w 12192000"/>
            <a:gd name="connsiteY15558" fmla="*/ 3520224 h 6858000"/>
            <a:gd name="connsiteX15559" fmla="*/ 10815658 w 12192000"/>
            <a:gd name="connsiteY15559" fmla="*/ 3494647 h 6858000"/>
            <a:gd name="connsiteX15560" fmla="*/ 6875054 w 12192000"/>
            <a:gd name="connsiteY15560" fmla="*/ 3573700 h 6858000"/>
            <a:gd name="connsiteX15561" fmla="*/ 6846823 w 12192000"/>
            <a:gd name="connsiteY15561" fmla="*/ 3599276 h 6858000"/>
            <a:gd name="connsiteX15562" fmla="*/ 6875054 w 12192000"/>
            <a:gd name="connsiteY15562" fmla="*/ 3627178 h 6858000"/>
            <a:gd name="connsiteX15563" fmla="*/ 6903285 w 12192000"/>
            <a:gd name="connsiteY15563" fmla="*/ 3599276 h 6858000"/>
            <a:gd name="connsiteX15564" fmla="*/ 6875054 w 12192000"/>
            <a:gd name="connsiteY15564" fmla="*/ 3573700 h 6858000"/>
            <a:gd name="connsiteX15565" fmla="*/ 10171046 w 12192000"/>
            <a:gd name="connsiteY15565" fmla="*/ 3573700 h 6858000"/>
            <a:gd name="connsiteX15566" fmla="*/ 10142815 w 12192000"/>
            <a:gd name="connsiteY15566" fmla="*/ 3599276 h 6858000"/>
            <a:gd name="connsiteX15567" fmla="*/ 10171046 w 12192000"/>
            <a:gd name="connsiteY15567" fmla="*/ 3627178 h 6858000"/>
            <a:gd name="connsiteX15568" fmla="*/ 10199277 w 12192000"/>
            <a:gd name="connsiteY15568" fmla="*/ 3599276 h 6858000"/>
            <a:gd name="connsiteX15569" fmla="*/ 10171046 w 12192000"/>
            <a:gd name="connsiteY15569" fmla="*/ 3573700 h 6858000"/>
            <a:gd name="connsiteX15570" fmla="*/ 10573341 w 12192000"/>
            <a:gd name="connsiteY15570" fmla="*/ 3573700 h 6858000"/>
            <a:gd name="connsiteX15571" fmla="*/ 10545110 w 12192000"/>
            <a:gd name="connsiteY15571" fmla="*/ 3599276 h 6858000"/>
            <a:gd name="connsiteX15572" fmla="*/ 10573341 w 12192000"/>
            <a:gd name="connsiteY15572" fmla="*/ 3627178 h 6858000"/>
            <a:gd name="connsiteX15573" fmla="*/ 10601572 w 12192000"/>
            <a:gd name="connsiteY15573" fmla="*/ 3599276 h 6858000"/>
            <a:gd name="connsiteX15574" fmla="*/ 10573341 w 12192000"/>
            <a:gd name="connsiteY15574" fmla="*/ 3573700 h 6858000"/>
            <a:gd name="connsiteX15575" fmla="*/ 10975635 w 12192000"/>
            <a:gd name="connsiteY15575" fmla="*/ 3573700 h 6858000"/>
            <a:gd name="connsiteX15576" fmla="*/ 10947404 w 12192000"/>
            <a:gd name="connsiteY15576" fmla="*/ 3599276 h 6858000"/>
            <a:gd name="connsiteX15577" fmla="*/ 10975635 w 12192000"/>
            <a:gd name="connsiteY15577" fmla="*/ 3627178 h 6858000"/>
            <a:gd name="connsiteX15578" fmla="*/ 11003866 w 12192000"/>
            <a:gd name="connsiteY15578" fmla="*/ 3599276 h 6858000"/>
            <a:gd name="connsiteX15579" fmla="*/ 10975635 w 12192000"/>
            <a:gd name="connsiteY15579" fmla="*/ 3573700 h 6858000"/>
            <a:gd name="connsiteX15580" fmla="*/ 11215600 w 12192000"/>
            <a:gd name="connsiteY15580" fmla="*/ 3573701 h 6858000"/>
            <a:gd name="connsiteX15581" fmla="*/ 11187370 w 12192000"/>
            <a:gd name="connsiteY15581" fmla="*/ 3599278 h 6858000"/>
            <a:gd name="connsiteX15582" fmla="*/ 11215600 w 12192000"/>
            <a:gd name="connsiteY15582" fmla="*/ 3627179 h 6858000"/>
            <a:gd name="connsiteX15583" fmla="*/ 11243832 w 12192000"/>
            <a:gd name="connsiteY15583" fmla="*/ 3599278 h 6858000"/>
            <a:gd name="connsiteX15584" fmla="*/ 11215600 w 12192000"/>
            <a:gd name="connsiteY15584" fmla="*/ 3573701 h 6858000"/>
            <a:gd name="connsiteX15585" fmla="*/ 11295590 w 12192000"/>
            <a:gd name="connsiteY15585" fmla="*/ 3573701 h 6858000"/>
            <a:gd name="connsiteX15586" fmla="*/ 11269712 w 12192000"/>
            <a:gd name="connsiteY15586" fmla="*/ 3599278 h 6858000"/>
            <a:gd name="connsiteX15587" fmla="*/ 11295590 w 12192000"/>
            <a:gd name="connsiteY15587" fmla="*/ 3627179 h 6858000"/>
            <a:gd name="connsiteX15588" fmla="*/ 11323821 w 12192000"/>
            <a:gd name="connsiteY15588" fmla="*/ 3599278 h 6858000"/>
            <a:gd name="connsiteX15589" fmla="*/ 11295590 w 12192000"/>
            <a:gd name="connsiteY15589" fmla="*/ 3573701 h 6858000"/>
            <a:gd name="connsiteX15590" fmla="*/ 11377930 w 12192000"/>
            <a:gd name="connsiteY15590" fmla="*/ 3573701 h 6858000"/>
            <a:gd name="connsiteX15591" fmla="*/ 11349699 w 12192000"/>
            <a:gd name="connsiteY15591" fmla="*/ 3599278 h 6858000"/>
            <a:gd name="connsiteX15592" fmla="*/ 11377930 w 12192000"/>
            <a:gd name="connsiteY15592" fmla="*/ 3627179 h 6858000"/>
            <a:gd name="connsiteX15593" fmla="*/ 11406162 w 12192000"/>
            <a:gd name="connsiteY15593" fmla="*/ 3599278 h 6858000"/>
            <a:gd name="connsiteX15594" fmla="*/ 11377930 w 12192000"/>
            <a:gd name="connsiteY15594" fmla="*/ 3573701 h 6858000"/>
            <a:gd name="connsiteX15595" fmla="*/ 10653329 w 12192000"/>
            <a:gd name="connsiteY15595" fmla="*/ 3573701 h 6858000"/>
            <a:gd name="connsiteX15596" fmla="*/ 10625098 w 12192000"/>
            <a:gd name="connsiteY15596" fmla="*/ 3599278 h 6858000"/>
            <a:gd name="connsiteX15597" fmla="*/ 10653329 w 12192000"/>
            <a:gd name="connsiteY15597" fmla="*/ 3627179 h 6858000"/>
            <a:gd name="connsiteX15598" fmla="*/ 10681560 w 12192000"/>
            <a:gd name="connsiteY15598" fmla="*/ 3599278 h 6858000"/>
            <a:gd name="connsiteX15599" fmla="*/ 10653329 w 12192000"/>
            <a:gd name="connsiteY15599" fmla="*/ 3573701 h 6858000"/>
            <a:gd name="connsiteX15600" fmla="*/ 10733317 w 12192000"/>
            <a:gd name="connsiteY15600" fmla="*/ 3573701 h 6858000"/>
            <a:gd name="connsiteX15601" fmla="*/ 10705086 w 12192000"/>
            <a:gd name="connsiteY15601" fmla="*/ 3599278 h 6858000"/>
            <a:gd name="connsiteX15602" fmla="*/ 10733317 w 12192000"/>
            <a:gd name="connsiteY15602" fmla="*/ 3627179 h 6858000"/>
            <a:gd name="connsiteX15603" fmla="*/ 10761548 w 12192000"/>
            <a:gd name="connsiteY15603" fmla="*/ 3599278 h 6858000"/>
            <a:gd name="connsiteX15604" fmla="*/ 10733317 w 12192000"/>
            <a:gd name="connsiteY15604" fmla="*/ 3573701 h 6858000"/>
            <a:gd name="connsiteX15605" fmla="*/ 10815658 w 12192000"/>
            <a:gd name="connsiteY15605" fmla="*/ 3573701 h 6858000"/>
            <a:gd name="connsiteX15606" fmla="*/ 10787427 w 12192000"/>
            <a:gd name="connsiteY15606" fmla="*/ 3599278 h 6858000"/>
            <a:gd name="connsiteX15607" fmla="*/ 10815658 w 12192000"/>
            <a:gd name="connsiteY15607" fmla="*/ 3627179 h 6858000"/>
            <a:gd name="connsiteX15608" fmla="*/ 10841537 w 12192000"/>
            <a:gd name="connsiteY15608" fmla="*/ 3599278 h 6858000"/>
            <a:gd name="connsiteX15609" fmla="*/ 10815658 w 12192000"/>
            <a:gd name="connsiteY15609" fmla="*/ 3573701 h 6858000"/>
            <a:gd name="connsiteX15610" fmla="*/ 10897999 w 12192000"/>
            <a:gd name="connsiteY15610" fmla="*/ 3573701 h 6858000"/>
            <a:gd name="connsiteX15611" fmla="*/ 10869768 w 12192000"/>
            <a:gd name="connsiteY15611" fmla="*/ 3599278 h 6858000"/>
            <a:gd name="connsiteX15612" fmla="*/ 10897999 w 12192000"/>
            <a:gd name="connsiteY15612" fmla="*/ 3627179 h 6858000"/>
            <a:gd name="connsiteX15613" fmla="*/ 10923878 w 12192000"/>
            <a:gd name="connsiteY15613" fmla="*/ 3599278 h 6858000"/>
            <a:gd name="connsiteX15614" fmla="*/ 10897999 w 12192000"/>
            <a:gd name="connsiteY15614" fmla="*/ 3573701 h 6858000"/>
            <a:gd name="connsiteX15615" fmla="*/ 10251036 w 12192000"/>
            <a:gd name="connsiteY15615" fmla="*/ 3573701 h 6858000"/>
            <a:gd name="connsiteX15616" fmla="*/ 10225157 w 12192000"/>
            <a:gd name="connsiteY15616" fmla="*/ 3599278 h 6858000"/>
            <a:gd name="connsiteX15617" fmla="*/ 10251036 w 12192000"/>
            <a:gd name="connsiteY15617" fmla="*/ 3627179 h 6858000"/>
            <a:gd name="connsiteX15618" fmla="*/ 10279266 w 12192000"/>
            <a:gd name="connsiteY15618" fmla="*/ 3599278 h 6858000"/>
            <a:gd name="connsiteX15619" fmla="*/ 10251036 w 12192000"/>
            <a:gd name="connsiteY15619" fmla="*/ 3573701 h 6858000"/>
            <a:gd name="connsiteX15620" fmla="*/ 10415716 w 12192000"/>
            <a:gd name="connsiteY15620" fmla="*/ 3573701 h 6858000"/>
            <a:gd name="connsiteX15621" fmla="*/ 10387485 w 12192000"/>
            <a:gd name="connsiteY15621" fmla="*/ 3599278 h 6858000"/>
            <a:gd name="connsiteX15622" fmla="*/ 10415716 w 12192000"/>
            <a:gd name="connsiteY15622" fmla="*/ 3627179 h 6858000"/>
            <a:gd name="connsiteX15623" fmla="*/ 10441595 w 12192000"/>
            <a:gd name="connsiteY15623" fmla="*/ 3599278 h 6858000"/>
            <a:gd name="connsiteX15624" fmla="*/ 10415716 w 12192000"/>
            <a:gd name="connsiteY15624" fmla="*/ 3573701 h 6858000"/>
            <a:gd name="connsiteX15625" fmla="*/ 6955043 w 12192000"/>
            <a:gd name="connsiteY15625" fmla="*/ 3573701 h 6858000"/>
            <a:gd name="connsiteX15626" fmla="*/ 6926812 w 12192000"/>
            <a:gd name="connsiteY15626" fmla="*/ 3599278 h 6858000"/>
            <a:gd name="connsiteX15627" fmla="*/ 6955043 w 12192000"/>
            <a:gd name="connsiteY15627" fmla="*/ 3627179 h 6858000"/>
            <a:gd name="connsiteX15628" fmla="*/ 6983275 w 12192000"/>
            <a:gd name="connsiteY15628" fmla="*/ 3599278 h 6858000"/>
            <a:gd name="connsiteX15629" fmla="*/ 6955043 w 12192000"/>
            <a:gd name="connsiteY15629" fmla="*/ 3573701 h 6858000"/>
            <a:gd name="connsiteX15630" fmla="*/ 7035031 w 12192000"/>
            <a:gd name="connsiteY15630" fmla="*/ 3573701 h 6858000"/>
            <a:gd name="connsiteX15631" fmla="*/ 7009152 w 12192000"/>
            <a:gd name="connsiteY15631" fmla="*/ 3599278 h 6858000"/>
            <a:gd name="connsiteX15632" fmla="*/ 7035031 w 12192000"/>
            <a:gd name="connsiteY15632" fmla="*/ 3627179 h 6858000"/>
            <a:gd name="connsiteX15633" fmla="*/ 7063262 w 12192000"/>
            <a:gd name="connsiteY15633" fmla="*/ 3599278 h 6858000"/>
            <a:gd name="connsiteX15634" fmla="*/ 7035031 w 12192000"/>
            <a:gd name="connsiteY15634" fmla="*/ 3573701 h 6858000"/>
            <a:gd name="connsiteX15635" fmla="*/ 7115020 w 12192000"/>
            <a:gd name="connsiteY15635" fmla="*/ 3573701 h 6858000"/>
            <a:gd name="connsiteX15636" fmla="*/ 7089142 w 12192000"/>
            <a:gd name="connsiteY15636" fmla="*/ 3599278 h 6858000"/>
            <a:gd name="connsiteX15637" fmla="*/ 7115020 w 12192000"/>
            <a:gd name="connsiteY15637" fmla="*/ 3627179 h 6858000"/>
            <a:gd name="connsiteX15638" fmla="*/ 7143251 w 12192000"/>
            <a:gd name="connsiteY15638" fmla="*/ 3599278 h 6858000"/>
            <a:gd name="connsiteX15639" fmla="*/ 7115020 w 12192000"/>
            <a:gd name="connsiteY15639" fmla="*/ 3573701 h 6858000"/>
            <a:gd name="connsiteX15640" fmla="*/ 8401892 w 12192000"/>
            <a:gd name="connsiteY15640" fmla="*/ 3573701 h 6858000"/>
            <a:gd name="connsiteX15641" fmla="*/ 8376013 w 12192000"/>
            <a:gd name="connsiteY15641" fmla="*/ 3599278 h 6858000"/>
            <a:gd name="connsiteX15642" fmla="*/ 8401892 w 12192000"/>
            <a:gd name="connsiteY15642" fmla="*/ 3627179 h 6858000"/>
            <a:gd name="connsiteX15643" fmla="*/ 8430123 w 12192000"/>
            <a:gd name="connsiteY15643" fmla="*/ 3599278 h 6858000"/>
            <a:gd name="connsiteX15644" fmla="*/ 8401892 w 12192000"/>
            <a:gd name="connsiteY15644" fmla="*/ 3573701 h 6858000"/>
            <a:gd name="connsiteX15645" fmla="*/ 9448798 w 12192000"/>
            <a:gd name="connsiteY15645" fmla="*/ 3573701 h 6858000"/>
            <a:gd name="connsiteX15646" fmla="*/ 9420567 w 12192000"/>
            <a:gd name="connsiteY15646" fmla="*/ 3599278 h 6858000"/>
            <a:gd name="connsiteX15647" fmla="*/ 9448798 w 12192000"/>
            <a:gd name="connsiteY15647" fmla="*/ 3627179 h 6858000"/>
            <a:gd name="connsiteX15648" fmla="*/ 9474677 w 12192000"/>
            <a:gd name="connsiteY15648" fmla="*/ 3599278 h 6858000"/>
            <a:gd name="connsiteX15649" fmla="*/ 9448798 w 12192000"/>
            <a:gd name="connsiteY15649" fmla="*/ 3573701 h 6858000"/>
            <a:gd name="connsiteX15650" fmla="*/ 9528787 w 12192000"/>
            <a:gd name="connsiteY15650" fmla="*/ 3573701 h 6858000"/>
            <a:gd name="connsiteX15651" fmla="*/ 9500556 w 12192000"/>
            <a:gd name="connsiteY15651" fmla="*/ 3599278 h 6858000"/>
            <a:gd name="connsiteX15652" fmla="*/ 9528787 w 12192000"/>
            <a:gd name="connsiteY15652" fmla="*/ 3627179 h 6858000"/>
            <a:gd name="connsiteX15653" fmla="*/ 9557018 w 12192000"/>
            <a:gd name="connsiteY15653" fmla="*/ 3599278 h 6858000"/>
            <a:gd name="connsiteX15654" fmla="*/ 9528787 w 12192000"/>
            <a:gd name="connsiteY15654" fmla="*/ 3573701 h 6858000"/>
            <a:gd name="connsiteX15655" fmla="*/ 9611129 w 12192000"/>
            <a:gd name="connsiteY15655" fmla="*/ 3573701 h 6858000"/>
            <a:gd name="connsiteX15656" fmla="*/ 9582898 w 12192000"/>
            <a:gd name="connsiteY15656" fmla="*/ 3599278 h 6858000"/>
            <a:gd name="connsiteX15657" fmla="*/ 9611129 w 12192000"/>
            <a:gd name="connsiteY15657" fmla="*/ 3627179 h 6858000"/>
            <a:gd name="connsiteX15658" fmla="*/ 9637007 w 12192000"/>
            <a:gd name="connsiteY15658" fmla="*/ 3599278 h 6858000"/>
            <a:gd name="connsiteX15659" fmla="*/ 9611129 w 12192000"/>
            <a:gd name="connsiteY15659" fmla="*/ 3573701 h 6858000"/>
            <a:gd name="connsiteX15660" fmla="*/ 9688765 w 12192000"/>
            <a:gd name="connsiteY15660" fmla="*/ 3573701 h 6858000"/>
            <a:gd name="connsiteX15661" fmla="*/ 9662886 w 12192000"/>
            <a:gd name="connsiteY15661" fmla="*/ 3599278 h 6858000"/>
            <a:gd name="connsiteX15662" fmla="*/ 9688765 w 12192000"/>
            <a:gd name="connsiteY15662" fmla="*/ 3627179 h 6858000"/>
            <a:gd name="connsiteX15663" fmla="*/ 9716995 w 12192000"/>
            <a:gd name="connsiteY15663" fmla="*/ 3599278 h 6858000"/>
            <a:gd name="connsiteX15664" fmla="*/ 9688765 w 12192000"/>
            <a:gd name="connsiteY15664" fmla="*/ 3573701 h 6858000"/>
            <a:gd name="connsiteX15665" fmla="*/ 9848740 w 12192000"/>
            <a:gd name="connsiteY15665" fmla="*/ 3573701 h 6858000"/>
            <a:gd name="connsiteX15666" fmla="*/ 9822861 w 12192000"/>
            <a:gd name="connsiteY15666" fmla="*/ 3599278 h 6858000"/>
            <a:gd name="connsiteX15667" fmla="*/ 9848740 w 12192000"/>
            <a:gd name="connsiteY15667" fmla="*/ 3627179 h 6858000"/>
            <a:gd name="connsiteX15668" fmla="*/ 9876971 w 12192000"/>
            <a:gd name="connsiteY15668" fmla="*/ 3599278 h 6858000"/>
            <a:gd name="connsiteX15669" fmla="*/ 9848740 w 12192000"/>
            <a:gd name="connsiteY15669" fmla="*/ 3573701 h 6858000"/>
            <a:gd name="connsiteX15670" fmla="*/ 9931082 w 12192000"/>
            <a:gd name="connsiteY15670" fmla="*/ 3573701 h 6858000"/>
            <a:gd name="connsiteX15671" fmla="*/ 9902851 w 12192000"/>
            <a:gd name="connsiteY15671" fmla="*/ 3599278 h 6858000"/>
            <a:gd name="connsiteX15672" fmla="*/ 9931082 w 12192000"/>
            <a:gd name="connsiteY15672" fmla="*/ 3627179 h 6858000"/>
            <a:gd name="connsiteX15673" fmla="*/ 9959314 w 12192000"/>
            <a:gd name="connsiteY15673" fmla="*/ 3599278 h 6858000"/>
            <a:gd name="connsiteX15674" fmla="*/ 9931082 w 12192000"/>
            <a:gd name="connsiteY15674" fmla="*/ 3573701 h 6858000"/>
            <a:gd name="connsiteX15675" fmla="*/ 10011069 w 12192000"/>
            <a:gd name="connsiteY15675" fmla="*/ 3573701 h 6858000"/>
            <a:gd name="connsiteX15676" fmla="*/ 9982838 w 12192000"/>
            <a:gd name="connsiteY15676" fmla="*/ 3599278 h 6858000"/>
            <a:gd name="connsiteX15677" fmla="*/ 10011069 w 12192000"/>
            <a:gd name="connsiteY15677" fmla="*/ 3627179 h 6858000"/>
            <a:gd name="connsiteX15678" fmla="*/ 10039300 w 12192000"/>
            <a:gd name="connsiteY15678" fmla="*/ 3599278 h 6858000"/>
            <a:gd name="connsiteX15679" fmla="*/ 10011069 w 12192000"/>
            <a:gd name="connsiteY15679" fmla="*/ 3573701 h 6858000"/>
            <a:gd name="connsiteX15680" fmla="*/ 2452168 w 12192000"/>
            <a:gd name="connsiteY15680" fmla="*/ 3573701 h 6858000"/>
            <a:gd name="connsiteX15681" fmla="*/ 2426289 w 12192000"/>
            <a:gd name="connsiteY15681" fmla="*/ 3599278 h 6858000"/>
            <a:gd name="connsiteX15682" fmla="*/ 2452168 w 12192000"/>
            <a:gd name="connsiteY15682" fmla="*/ 3627179 h 6858000"/>
            <a:gd name="connsiteX15683" fmla="*/ 2480399 w 12192000"/>
            <a:gd name="connsiteY15683" fmla="*/ 3599278 h 6858000"/>
            <a:gd name="connsiteX15684" fmla="*/ 2452168 w 12192000"/>
            <a:gd name="connsiteY15684" fmla="*/ 3573701 h 6858000"/>
            <a:gd name="connsiteX15685" fmla="*/ 2534509 w 12192000"/>
            <a:gd name="connsiteY15685" fmla="*/ 3573701 h 6858000"/>
            <a:gd name="connsiteX15686" fmla="*/ 2508630 w 12192000"/>
            <a:gd name="connsiteY15686" fmla="*/ 3599278 h 6858000"/>
            <a:gd name="connsiteX15687" fmla="*/ 2534509 w 12192000"/>
            <a:gd name="connsiteY15687" fmla="*/ 3627179 h 6858000"/>
            <a:gd name="connsiteX15688" fmla="*/ 2562740 w 12192000"/>
            <a:gd name="connsiteY15688" fmla="*/ 3599278 h 6858000"/>
            <a:gd name="connsiteX15689" fmla="*/ 2534509 w 12192000"/>
            <a:gd name="connsiteY15689" fmla="*/ 3573701 h 6858000"/>
            <a:gd name="connsiteX15690" fmla="*/ 2614497 w 12192000"/>
            <a:gd name="connsiteY15690" fmla="*/ 3573701 h 6858000"/>
            <a:gd name="connsiteX15691" fmla="*/ 2586266 w 12192000"/>
            <a:gd name="connsiteY15691" fmla="*/ 3599278 h 6858000"/>
            <a:gd name="connsiteX15692" fmla="*/ 2614497 w 12192000"/>
            <a:gd name="connsiteY15692" fmla="*/ 3627179 h 6858000"/>
            <a:gd name="connsiteX15693" fmla="*/ 2642728 w 12192000"/>
            <a:gd name="connsiteY15693" fmla="*/ 3599278 h 6858000"/>
            <a:gd name="connsiteX15694" fmla="*/ 2614497 w 12192000"/>
            <a:gd name="connsiteY15694" fmla="*/ 3573701 h 6858000"/>
            <a:gd name="connsiteX15695" fmla="*/ 2694485 w 12192000"/>
            <a:gd name="connsiteY15695" fmla="*/ 3573701 h 6858000"/>
            <a:gd name="connsiteX15696" fmla="*/ 2668607 w 12192000"/>
            <a:gd name="connsiteY15696" fmla="*/ 3599278 h 6858000"/>
            <a:gd name="connsiteX15697" fmla="*/ 2694485 w 12192000"/>
            <a:gd name="connsiteY15697" fmla="*/ 3627179 h 6858000"/>
            <a:gd name="connsiteX15698" fmla="*/ 2722717 w 12192000"/>
            <a:gd name="connsiteY15698" fmla="*/ 3599278 h 6858000"/>
            <a:gd name="connsiteX15699" fmla="*/ 2694485 w 12192000"/>
            <a:gd name="connsiteY15699" fmla="*/ 3573701 h 6858000"/>
            <a:gd name="connsiteX15700" fmla="*/ 2774474 w 12192000"/>
            <a:gd name="connsiteY15700" fmla="*/ 3573701 h 6858000"/>
            <a:gd name="connsiteX15701" fmla="*/ 2748595 w 12192000"/>
            <a:gd name="connsiteY15701" fmla="*/ 3599278 h 6858000"/>
            <a:gd name="connsiteX15702" fmla="*/ 2774474 w 12192000"/>
            <a:gd name="connsiteY15702" fmla="*/ 3627179 h 6858000"/>
            <a:gd name="connsiteX15703" fmla="*/ 2802705 w 12192000"/>
            <a:gd name="connsiteY15703" fmla="*/ 3599278 h 6858000"/>
            <a:gd name="connsiteX15704" fmla="*/ 2774474 w 12192000"/>
            <a:gd name="connsiteY15704" fmla="*/ 3573701 h 6858000"/>
            <a:gd name="connsiteX15705" fmla="*/ 2854463 w 12192000"/>
            <a:gd name="connsiteY15705" fmla="*/ 3573701 h 6858000"/>
            <a:gd name="connsiteX15706" fmla="*/ 2828585 w 12192000"/>
            <a:gd name="connsiteY15706" fmla="*/ 3599278 h 6858000"/>
            <a:gd name="connsiteX15707" fmla="*/ 2854463 w 12192000"/>
            <a:gd name="connsiteY15707" fmla="*/ 3627179 h 6858000"/>
            <a:gd name="connsiteX15708" fmla="*/ 2882694 w 12192000"/>
            <a:gd name="connsiteY15708" fmla="*/ 3599278 h 6858000"/>
            <a:gd name="connsiteX15709" fmla="*/ 2854463 w 12192000"/>
            <a:gd name="connsiteY15709" fmla="*/ 3573701 h 6858000"/>
            <a:gd name="connsiteX15710" fmla="*/ 2934451 w 12192000"/>
            <a:gd name="connsiteY15710" fmla="*/ 3573701 h 6858000"/>
            <a:gd name="connsiteX15711" fmla="*/ 2908572 w 12192000"/>
            <a:gd name="connsiteY15711" fmla="*/ 3599278 h 6858000"/>
            <a:gd name="connsiteX15712" fmla="*/ 2934451 w 12192000"/>
            <a:gd name="connsiteY15712" fmla="*/ 3627179 h 6858000"/>
            <a:gd name="connsiteX15713" fmla="*/ 2962682 w 12192000"/>
            <a:gd name="connsiteY15713" fmla="*/ 3599278 h 6858000"/>
            <a:gd name="connsiteX15714" fmla="*/ 2934451 w 12192000"/>
            <a:gd name="connsiteY15714" fmla="*/ 3573701 h 6858000"/>
            <a:gd name="connsiteX15715" fmla="*/ 3016793 w 12192000"/>
            <a:gd name="connsiteY15715" fmla="*/ 3573701 h 6858000"/>
            <a:gd name="connsiteX15716" fmla="*/ 2988562 w 12192000"/>
            <a:gd name="connsiteY15716" fmla="*/ 3599278 h 6858000"/>
            <a:gd name="connsiteX15717" fmla="*/ 3016793 w 12192000"/>
            <a:gd name="connsiteY15717" fmla="*/ 3627179 h 6858000"/>
            <a:gd name="connsiteX15718" fmla="*/ 3045025 w 12192000"/>
            <a:gd name="connsiteY15718" fmla="*/ 3599278 h 6858000"/>
            <a:gd name="connsiteX15719" fmla="*/ 3016793 w 12192000"/>
            <a:gd name="connsiteY15719" fmla="*/ 3573701 h 6858000"/>
            <a:gd name="connsiteX15720" fmla="*/ 3096780 w 12192000"/>
            <a:gd name="connsiteY15720" fmla="*/ 3573701 h 6858000"/>
            <a:gd name="connsiteX15721" fmla="*/ 3070901 w 12192000"/>
            <a:gd name="connsiteY15721" fmla="*/ 3599278 h 6858000"/>
            <a:gd name="connsiteX15722" fmla="*/ 3096780 w 12192000"/>
            <a:gd name="connsiteY15722" fmla="*/ 3627179 h 6858000"/>
            <a:gd name="connsiteX15723" fmla="*/ 3125011 w 12192000"/>
            <a:gd name="connsiteY15723" fmla="*/ 3599278 h 6858000"/>
            <a:gd name="connsiteX15724" fmla="*/ 3096780 w 12192000"/>
            <a:gd name="connsiteY15724" fmla="*/ 3573701 h 6858000"/>
            <a:gd name="connsiteX15725" fmla="*/ 3176769 w 12192000"/>
            <a:gd name="connsiteY15725" fmla="*/ 3573701 h 6858000"/>
            <a:gd name="connsiteX15726" fmla="*/ 3148538 w 12192000"/>
            <a:gd name="connsiteY15726" fmla="*/ 3599278 h 6858000"/>
            <a:gd name="connsiteX15727" fmla="*/ 3176769 w 12192000"/>
            <a:gd name="connsiteY15727" fmla="*/ 3627179 h 6858000"/>
            <a:gd name="connsiteX15728" fmla="*/ 3205001 w 12192000"/>
            <a:gd name="connsiteY15728" fmla="*/ 3599278 h 6858000"/>
            <a:gd name="connsiteX15729" fmla="*/ 3176769 w 12192000"/>
            <a:gd name="connsiteY15729" fmla="*/ 3573701 h 6858000"/>
            <a:gd name="connsiteX15730" fmla="*/ 3256757 w 12192000"/>
            <a:gd name="connsiteY15730" fmla="*/ 3573701 h 6858000"/>
            <a:gd name="connsiteX15731" fmla="*/ 3228526 w 12192000"/>
            <a:gd name="connsiteY15731" fmla="*/ 3599278 h 6858000"/>
            <a:gd name="connsiteX15732" fmla="*/ 3256757 w 12192000"/>
            <a:gd name="connsiteY15732" fmla="*/ 3627179 h 6858000"/>
            <a:gd name="connsiteX15733" fmla="*/ 3284988 w 12192000"/>
            <a:gd name="connsiteY15733" fmla="*/ 3599278 h 6858000"/>
            <a:gd name="connsiteX15734" fmla="*/ 3256757 w 12192000"/>
            <a:gd name="connsiteY15734" fmla="*/ 3573701 h 6858000"/>
            <a:gd name="connsiteX15735" fmla="*/ 3336746 w 12192000"/>
            <a:gd name="connsiteY15735" fmla="*/ 3573701 h 6858000"/>
            <a:gd name="connsiteX15736" fmla="*/ 3310868 w 12192000"/>
            <a:gd name="connsiteY15736" fmla="*/ 3599278 h 6858000"/>
            <a:gd name="connsiteX15737" fmla="*/ 3336746 w 12192000"/>
            <a:gd name="connsiteY15737" fmla="*/ 3627179 h 6858000"/>
            <a:gd name="connsiteX15738" fmla="*/ 3364977 w 12192000"/>
            <a:gd name="connsiteY15738" fmla="*/ 3599278 h 6858000"/>
            <a:gd name="connsiteX15739" fmla="*/ 3336746 w 12192000"/>
            <a:gd name="connsiteY15739" fmla="*/ 3573701 h 6858000"/>
            <a:gd name="connsiteX15740" fmla="*/ 3419086 w 12192000"/>
            <a:gd name="connsiteY15740" fmla="*/ 3573701 h 6858000"/>
            <a:gd name="connsiteX15741" fmla="*/ 3390855 w 12192000"/>
            <a:gd name="connsiteY15741" fmla="*/ 3599278 h 6858000"/>
            <a:gd name="connsiteX15742" fmla="*/ 3419086 w 12192000"/>
            <a:gd name="connsiteY15742" fmla="*/ 3627179 h 6858000"/>
            <a:gd name="connsiteX15743" fmla="*/ 3447317 w 12192000"/>
            <a:gd name="connsiteY15743" fmla="*/ 3599278 h 6858000"/>
            <a:gd name="connsiteX15744" fmla="*/ 3419086 w 12192000"/>
            <a:gd name="connsiteY15744" fmla="*/ 3573701 h 6858000"/>
            <a:gd name="connsiteX15745" fmla="*/ 3499075 w 12192000"/>
            <a:gd name="connsiteY15745" fmla="*/ 3573701 h 6858000"/>
            <a:gd name="connsiteX15746" fmla="*/ 3473196 w 12192000"/>
            <a:gd name="connsiteY15746" fmla="*/ 3599278 h 6858000"/>
            <a:gd name="connsiteX15747" fmla="*/ 3499075 w 12192000"/>
            <a:gd name="connsiteY15747" fmla="*/ 3627179 h 6858000"/>
            <a:gd name="connsiteX15748" fmla="*/ 3527306 w 12192000"/>
            <a:gd name="connsiteY15748" fmla="*/ 3599278 h 6858000"/>
            <a:gd name="connsiteX15749" fmla="*/ 3499075 w 12192000"/>
            <a:gd name="connsiteY15749" fmla="*/ 3573701 h 6858000"/>
            <a:gd name="connsiteX15750" fmla="*/ 3579063 w 12192000"/>
            <a:gd name="connsiteY15750" fmla="*/ 3573701 h 6858000"/>
            <a:gd name="connsiteX15751" fmla="*/ 3550832 w 12192000"/>
            <a:gd name="connsiteY15751" fmla="*/ 3599278 h 6858000"/>
            <a:gd name="connsiteX15752" fmla="*/ 3579063 w 12192000"/>
            <a:gd name="connsiteY15752" fmla="*/ 3627179 h 6858000"/>
            <a:gd name="connsiteX15753" fmla="*/ 3607294 w 12192000"/>
            <a:gd name="connsiteY15753" fmla="*/ 3599278 h 6858000"/>
            <a:gd name="connsiteX15754" fmla="*/ 3579063 w 12192000"/>
            <a:gd name="connsiteY15754" fmla="*/ 3573701 h 6858000"/>
            <a:gd name="connsiteX15755" fmla="*/ 3661404 w 12192000"/>
            <a:gd name="connsiteY15755" fmla="*/ 3573701 h 6858000"/>
            <a:gd name="connsiteX15756" fmla="*/ 3633173 w 12192000"/>
            <a:gd name="connsiteY15756" fmla="*/ 3599278 h 6858000"/>
            <a:gd name="connsiteX15757" fmla="*/ 3661404 w 12192000"/>
            <a:gd name="connsiteY15757" fmla="*/ 3627179 h 6858000"/>
            <a:gd name="connsiteX15758" fmla="*/ 3687283 w 12192000"/>
            <a:gd name="connsiteY15758" fmla="*/ 3599278 h 6858000"/>
            <a:gd name="connsiteX15759" fmla="*/ 3661404 w 12192000"/>
            <a:gd name="connsiteY15759" fmla="*/ 3573701 h 6858000"/>
            <a:gd name="connsiteX15760" fmla="*/ 3739040 w 12192000"/>
            <a:gd name="connsiteY15760" fmla="*/ 3573701 h 6858000"/>
            <a:gd name="connsiteX15761" fmla="*/ 3710809 w 12192000"/>
            <a:gd name="connsiteY15761" fmla="*/ 3599278 h 6858000"/>
            <a:gd name="connsiteX15762" fmla="*/ 3739040 w 12192000"/>
            <a:gd name="connsiteY15762" fmla="*/ 3627179 h 6858000"/>
            <a:gd name="connsiteX15763" fmla="*/ 3767271 w 12192000"/>
            <a:gd name="connsiteY15763" fmla="*/ 3599278 h 6858000"/>
            <a:gd name="connsiteX15764" fmla="*/ 3739040 w 12192000"/>
            <a:gd name="connsiteY15764" fmla="*/ 3573701 h 6858000"/>
            <a:gd name="connsiteX15765" fmla="*/ 3819028 w 12192000"/>
            <a:gd name="connsiteY15765" fmla="*/ 3573701 h 6858000"/>
            <a:gd name="connsiteX15766" fmla="*/ 3790797 w 12192000"/>
            <a:gd name="connsiteY15766" fmla="*/ 3599278 h 6858000"/>
            <a:gd name="connsiteX15767" fmla="*/ 3819028 w 12192000"/>
            <a:gd name="connsiteY15767" fmla="*/ 3627179 h 6858000"/>
            <a:gd name="connsiteX15768" fmla="*/ 3847259 w 12192000"/>
            <a:gd name="connsiteY15768" fmla="*/ 3599278 h 6858000"/>
            <a:gd name="connsiteX15769" fmla="*/ 3819028 w 12192000"/>
            <a:gd name="connsiteY15769" fmla="*/ 3573701 h 6858000"/>
            <a:gd name="connsiteX15770" fmla="*/ 3901370 w 12192000"/>
            <a:gd name="connsiteY15770" fmla="*/ 3573701 h 6858000"/>
            <a:gd name="connsiteX15771" fmla="*/ 3875492 w 12192000"/>
            <a:gd name="connsiteY15771" fmla="*/ 3599278 h 6858000"/>
            <a:gd name="connsiteX15772" fmla="*/ 3901370 w 12192000"/>
            <a:gd name="connsiteY15772" fmla="*/ 3627179 h 6858000"/>
            <a:gd name="connsiteX15773" fmla="*/ 3929601 w 12192000"/>
            <a:gd name="connsiteY15773" fmla="*/ 3599278 h 6858000"/>
            <a:gd name="connsiteX15774" fmla="*/ 3901370 w 12192000"/>
            <a:gd name="connsiteY15774" fmla="*/ 3573701 h 6858000"/>
            <a:gd name="connsiteX15775" fmla="*/ 5910489 w 12192000"/>
            <a:gd name="connsiteY15775" fmla="*/ 3573701 h 6858000"/>
            <a:gd name="connsiteX15776" fmla="*/ 5882258 w 12192000"/>
            <a:gd name="connsiteY15776" fmla="*/ 3599278 h 6858000"/>
            <a:gd name="connsiteX15777" fmla="*/ 5910489 w 12192000"/>
            <a:gd name="connsiteY15777" fmla="*/ 3627179 h 6858000"/>
            <a:gd name="connsiteX15778" fmla="*/ 5938720 w 12192000"/>
            <a:gd name="connsiteY15778" fmla="*/ 3599278 h 6858000"/>
            <a:gd name="connsiteX15779" fmla="*/ 5910489 w 12192000"/>
            <a:gd name="connsiteY15779" fmla="*/ 3573701 h 6858000"/>
            <a:gd name="connsiteX15780" fmla="*/ 5992830 w 12192000"/>
            <a:gd name="connsiteY15780" fmla="*/ 3573701 h 6858000"/>
            <a:gd name="connsiteX15781" fmla="*/ 5964599 w 12192000"/>
            <a:gd name="connsiteY15781" fmla="*/ 3599278 h 6858000"/>
            <a:gd name="connsiteX15782" fmla="*/ 5992830 w 12192000"/>
            <a:gd name="connsiteY15782" fmla="*/ 3627179 h 6858000"/>
            <a:gd name="connsiteX15783" fmla="*/ 6018709 w 12192000"/>
            <a:gd name="connsiteY15783" fmla="*/ 3599278 h 6858000"/>
            <a:gd name="connsiteX15784" fmla="*/ 5992830 w 12192000"/>
            <a:gd name="connsiteY15784" fmla="*/ 3573701 h 6858000"/>
            <a:gd name="connsiteX15785" fmla="*/ 6070466 w 12192000"/>
            <a:gd name="connsiteY15785" fmla="*/ 3573701 h 6858000"/>
            <a:gd name="connsiteX15786" fmla="*/ 6042235 w 12192000"/>
            <a:gd name="connsiteY15786" fmla="*/ 3599278 h 6858000"/>
            <a:gd name="connsiteX15787" fmla="*/ 6070466 w 12192000"/>
            <a:gd name="connsiteY15787" fmla="*/ 3627179 h 6858000"/>
            <a:gd name="connsiteX15788" fmla="*/ 6098697 w 12192000"/>
            <a:gd name="connsiteY15788" fmla="*/ 3599278 h 6858000"/>
            <a:gd name="connsiteX15789" fmla="*/ 6070466 w 12192000"/>
            <a:gd name="connsiteY15789" fmla="*/ 3573701 h 6858000"/>
            <a:gd name="connsiteX15790" fmla="*/ 6150454 w 12192000"/>
            <a:gd name="connsiteY15790" fmla="*/ 3573701 h 6858000"/>
            <a:gd name="connsiteX15791" fmla="*/ 6122223 w 12192000"/>
            <a:gd name="connsiteY15791" fmla="*/ 3599278 h 6858000"/>
            <a:gd name="connsiteX15792" fmla="*/ 6150454 w 12192000"/>
            <a:gd name="connsiteY15792" fmla="*/ 3627179 h 6858000"/>
            <a:gd name="connsiteX15793" fmla="*/ 6178685 w 12192000"/>
            <a:gd name="connsiteY15793" fmla="*/ 3599278 h 6858000"/>
            <a:gd name="connsiteX15794" fmla="*/ 6150454 w 12192000"/>
            <a:gd name="connsiteY15794" fmla="*/ 3573701 h 6858000"/>
            <a:gd name="connsiteX15795" fmla="*/ 6232796 w 12192000"/>
            <a:gd name="connsiteY15795" fmla="*/ 3573701 h 6858000"/>
            <a:gd name="connsiteX15796" fmla="*/ 6206918 w 12192000"/>
            <a:gd name="connsiteY15796" fmla="*/ 3599278 h 6858000"/>
            <a:gd name="connsiteX15797" fmla="*/ 6232796 w 12192000"/>
            <a:gd name="connsiteY15797" fmla="*/ 3627179 h 6858000"/>
            <a:gd name="connsiteX15798" fmla="*/ 6261027 w 12192000"/>
            <a:gd name="connsiteY15798" fmla="*/ 3599278 h 6858000"/>
            <a:gd name="connsiteX15799" fmla="*/ 6232796 w 12192000"/>
            <a:gd name="connsiteY15799" fmla="*/ 3573701 h 6858000"/>
            <a:gd name="connsiteX15800" fmla="*/ 6312785 w 12192000"/>
            <a:gd name="connsiteY15800" fmla="*/ 3573701 h 6858000"/>
            <a:gd name="connsiteX15801" fmla="*/ 6286906 w 12192000"/>
            <a:gd name="connsiteY15801" fmla="*/ 3599278 h 6858000"/>
            <a:gd name="connsiteX15802" fmla="*/ 6312785 w 12192000"/>
            <a:gd name="connsiteY15802" fmla="*/ 3627179 h 6858000"/>
            <a:gd name="connsiteX15803" fmla="*/ 6341015 w 12192000"/>
            <a:gd name="connsiteY15803" fmla="*/ 3599278 h 6858000"/>
            <a:gd name="connsiteX15804" fmla="*/ 6312785 w 12192000"/>
            <a:gd name="connsiteY15804" fmla="*/ 3573701 h 6858000"/>
            <a:gd name="connsiteX15805" fmla="*/ 6392773 w 12192000"/>
            <a:gd name="connsiteY15805" fmla="*/ 3573701 h 6858000"/>
            <a:gd name="connsiteX15806" fmla="*/ 6366894 w 12192000"/>
            <a:gd name="connsiteY15806" fmla="*/ 3599278 h 6858000"/>
            <a:gd name="connsiteX15807" fmla="*/ 6392773 w 12192000"/>
            <a:gd name="connsiteY15807" fmla="*/ 3627179 h 6858000"/>
            <a:gd name="connsiteX15808" fmla="*/ 6421003 w 12192000"/>
            <a:gd name="connsiteY15808" fmla="*/ 3599278 h 6858000"/>
            <a:gd name="connsiteX15809" fmla="*/ 6392773 w 12192000"/>
            <a:gd name="connsiteY15809" fmla="*/ 3573701 h 6858000"/>
            <a:gd name="connsiteX15810" fmla="*/ 6472761 w 12192000"/>
            <a:gd name="connsiteY15810" fmla="*/ 3573701 h 6858000"/>
            <a:gd name="connsiteX15811" fmla="*/ 6444530 w 12192000"/>
            <a:gd name="connsiteY15811" fmla="*/ 3599278 h 6858000"/>
            <a:gd name="connsiteX15812" fmla="*/ 6472761 w 12192000"/>
            <a:gd name="connsiteY15812" fmla="*/ 3627179 h 6858000"/>
            <a:gd name="connsiteX15813" fmla="*/ 6500993 w 12192000"/>
            <a:gd name="connsiteY15813" fmla="*/ 3599278 h 6858000"/>
            <a:gd name="connsiteX15814" fmla="*/ 6472761 w 12192000"/>
            <a:gd name="connsiteY15814" fmla="*/ 3573701 h 6858000"/>
            <a:gd name="connsiteX15815" fmla="*/ 6552749 w 12192000"/>
            <a:gd name="connsiteY15815" fmla="*/ 3573701 h 6858000"/>
            <a:gd name="connsiteX15816" fmla="*/ 6524518 w 12192000"/>
            <a:gd name="connsiteY15816" fmla="*/ 3599278 h 6858000"/>
            <a:gd name="connsiteX15817" fmla="*/ 6552749 w 12192000"/>
            <a:gd name="connsiteY15817" fmla="*/ 3627179 h 6858000"/>
            <a:gd name="connsiteX15818" fmla="*/ 6580980 w 12192000"/>
            <a:gd name="connsiteY15818" fmla="*/ 3599278 h 6858000"/>
            <a:gd name="connsiteX15819" fmla="*/ 6552749 w 12192000"/>
            <a:gd name="connsiteY15819" fmla="*/ 3573701 h 6858000"/>
            <a:gd name="connsiteX15820" fmla="*/ 6632737 w 12192000"/>
            <a:gd name="connsiteY15820" fmla="*/ 3573701 h 6858000"/>
            <a:gd name="connsiteX15821" fmla="*/ 6604506 w 12192000"/>
            <a:gd name="connsiteY15821" fmla="*/ 3599278 h 6858000"/>
            <a:gd name="connsiteX15822" fmla="*/ 6632737 w 12192000"/>
            <a:gd name="connsiteY15822" fmla="*/ 3627179 h 6858000"/>
            <a:gd name="connsiteX15823" fmla="*/ 6660968 w 12192000"/>
            <a:gd name="connsiteY15823" fmla="*/ 3599278 h 6858000"/>
            <a:gd name="connsiteX15824" fmla="*/ 6632737 w 12192000"/>
            <a:gd name="connsiteY15824" fmla="*/ 3573701 h 6858000"/>
            <a:gd name="connsiteX15825" fmla="*/ 6715078 w 12192000"/>
            <a:gd name="connsiteY15825" fmla="*/ 3573701 h 6858000"/>
            <a:gd name="connsiteX15826" fmla="*/ 6686847 w 12192000"/>
            <a:gd name="connsiteY15826" fmla="*/ 3599278 h 6858000"/>
            <a:gd name="connsiteX15827" fmla="*/ 6715078 w 12192000"/>
            <a:gd name="connsiteY15827" fmla="*/ 3627179 h 6858000"/>
            <a:gd name="connsiteX15828" fmla="*/ 6743309 w 12192000"/>
            <a:gd name="connsiteY15828" fmla="*/ 3599278 h 6858000"/>
            <a:gd name="connsiteX15829" fmla="*/ 6715078 w 12192000"/>
            <a:gd name="connsiteY15829" fmla="*/ 3573701 h 6858000"/>
            <a:gd name="connsiteX15830" fmla="*/ 6795066 w 12192000"/>
            <a:gd name="connsiteY15830" fmla="*/ 3573701 h 6858000"/>
            <a:gd name="connsiteX15831" fmla="*/ 6766835 w 12192000"/>
            <a:gd name="connsiteY15831" fmla="*/ 3599278 h 6858000"/>
            <a:gd name="connsiteX15832" fmla="*/ 6795066 w 12192000"/>
            <a:gd name="connsiteY15832" fmla="*/ 3627179 h 6858000"/>
            <a:gd name="connsiteX15833" fmla="*/ 6823297 w 12192000"/>
            <a:gd name="connsiteY15833" fmla="*/ 3599278 h 6858000"/>
            <a:gd name="connsiteX15834" fmla="*/ 6795066 w 12192000"/>
            <a:gd name="connsiteY15834" fmla="*/ 3573701 h 6858000"/>
            <a:gd name="connsiteX15835" fmla="*/ 2372179 w 12192000"/>
            <a:gd name="connsiteY15835" fmla="*/ 3650429 h 6858000"/>
            <a:gd name="connsiteX15836" fmla="*/ 2343948 w 12192000"/>
            <a:gd name="connsiteY15836" fmla="*/ 3678330 h 6858000"/>
            <a:gd name="connsiteX15837" fmla="*/ 2372179 w 12192000"/>
            <a:gd name="connsiteY15837" fmla="*/ 3706232 h 6858000"/>
            <a:gd name="connsiteX15838" fmla="*/ 2400410 w 12192000"/>
            <a:gd name="connsiteY15838" fmla="*/ 3678330 h 6858000"/>
            <a:gd name="connsiteX15839" fmla="*/ 2372179 w 12192000"/>
            <a:gd name="connsiteY15839" fmla="*/ 3650429 h 6858000"/>
            <a:gd name="connsiteX15840" fmla="*/ 2452168 w 12192000"/>
            <a:gd name="connsiteY15840" fmla="*/ 3650429 h 6858000"/>
            <a:gd name="connsiteX15841" fmla="*/ 2426289 w 12192000"/>
            <a:gd name="connsiteY15841" fmla="*/ 3678330 h 6858000"/>
            <a:gd name="connsiteX15842" fmla="*/ 2452168 w 12192000"/>
            <a:gd name="connsiteY15842" fmla="*/ 3706232 h 6858000"/>
            <a:gd name="connsiteX15843" fmla="*/ 2480399 w 12192000"/>
            <a:gd name="connsiteY15843" fmla="*/ 3678330 h 6858000"/>
            <a:gd name="connsiteX15844" fmla="*/ 2452168 w 12192000"/>
            <a:gd name="connsiteY15844" fmla="*/ 3650429 h 6858000"/>
            <a:gd name="connsiteX15845" fmla="*/ 2534509 w 12192000"/>
            <a:gd name="connsiteY15845" fmla="*/ 3650429 h 6858000"/>
            <a:gd name="connsiteX15846" fmla="*/ 2508630 w 12192000"/>
            <a:gd name="connsiteY15846" fmla="*/ 3678330 h 6858000"/>
            <a:gd name="connsiteX15847" fmla="*/ 2534509 w 12192000"/>
            <a:gd name="connsiteY15847" fmla="*/ 3706232 h 6858000"/>
            <a:gd name="connsiteX15848" fmla="*/ 2562740 w 12192000"/>
            <a:gd name="connsiteY15848" fmla="*/ 3678330 h 6858000"/>
            <a:gd name="connsiteX15849" fmla="*/ 2534509 w 12192000"/>
            <a:gd name="connsiteY15849" fmla="*/ 3650429 h 6858000"/>
            <a:gd name="connsiteX15850" fmla="*/ 2614497 w 12192000"/>
            <a:gd name="connsiteY15850" fmla="*/ 3650429 h 6858000"/>
            <a:gd name="connsiteX15851" fmla="*/ 2586266 w 12192000"/>
            <a:gd name="connsiteY15851" fmla="*/ 3678330 h 6858000"/>
            <a:gd name="connsiteX15852" fmla="*/ 2614497 w 12192000"/>
            <a:gd name="connsiteY15852" fmla="*/ 3706232 h 6858000"/>
            <a:gd name="connsiteX15853" fmla="*/ 2642728 w 12192000"/>
            <a:gd name="connsiteY15853" fmla="*/ 3678330 h 6858000"/>
            <a:gd name="connsiteX15854" fmla="*/ 2614497 w 12192000"/>
            <a:gd name="connsiteY15854" fmla="*/ 3650429 h 6858000"/>
            <a:gd name="connsiteX15855" fmla="*/ 2694485 w 12192000"/>
            <a:gd name="connsiteY15855" fmla="*/ 3650429 h 6858000"/>
            <a:gd name="connsiteX15856" fmla="*/ 2668607 w 12192000"/>
            <a:gd name="connsiteY15856" fmla="*/ 3678330 h 6858000"/>
            <a:gd name="connsiteX15857" fmla="*/ 2694485 w 12192000"/>
            <a:gd name="connsiteY15857" fmla="*/ 3706232 h 6858000"/>
            <a:gd name="connsiteX15858" fmla="*/ 2722717 w 12192000"/>
            <a:gd name="connsiteY15858" fmla="*/ 3678330 h 6858000"/>
            <a:gd name="connsiteX15859" fmla="*/ 2694485 w 12192000"/>
            <a:gd name="connsiteY15859" fmla="*/ 3650429 h 6858000"/>
            <a:gd name="connsiteX15860" fmla="*/ 2774474 w 12192000"/>
            <a:gd name="connsiteY15860" fmla="*/ 3650429 h 6858000"/>
            <a:gd name="connsiteX15861" fmla="*/ 2748595 w 12192000"/>
            <a:gd name="connsiteY15861" fmla="*/ 3678330 h 6858000"/>
            <a:gd name="connsiteX15862" fmla="*/ 2774474 w 12192000"/>
            <a:gd name="connsiteY15862" fmla="*/ 3706232 h 6858000"/>
            <a:gd name="connsiteX15863" fmla="*/ 2802705 w 12192000"/>
            <a:gd name="connsiteY15863" fmla="*/ 3678330 h 6858000"/>
            <a:gd name="connsiteX15864" fmla="*/ 2774474 w 12192000"/>
            <a:gd name="connsiteY15864" fmla="*/ 3650429 h 6858000"/>
            <a:gd name="connsiteX15865" fmla="*/ 2854463 w 12192000"/>
            <a:gd name="connsiteY15865" fmla="*/ 3650429 h 6858000"/>
            <a:gd name="connsiteX15866" fmla="*/ 2828585 w 12192000"/>
            <a:gd name="connsiteY15866" fmla="*/ 3678330 h 6858000"/>
            <a:gd name="connsiteX15867" fmla="*/ 2854463 w 12192000"/>
            <a:gd name="connsiteY15867" fmla="*/ 3706232 h 6858000"/>
            <a:gd name="connsiteX15868" fmla="*/ 2882694 w 12192000"/>
            <a:gd name="connsiteY15868" fmla="*/ 3678330 h 6858000"/>
            <a:gd name="connsiteX15869" fmla="*/ 2854463 w 12192000"/>
            <a:gd name="connsiteY15869" fmla="*/ 3650429 h 6858000"/>
            <a:gd name="connsiteX15870" fmla="*/ 2934451 w 12192000"/>
            <a:gd name="connsiteY15870" fmla="*/ 3650429 h 6858000"/>
            <a:gd name="connsiteX15871" fmla="*/ 2908572 w 12192000"/>
            <a:gd name="connsiteY15871" fmla="*/ 3678330 h 6858000"/>
            <a:gd name="connsiteX15872" fmla="*/ 2934451 w 12192000"/>
            <a:gd name="connsiteY15872" fmla="*/ 3706232 h 6858000"/>
            <a:gd name="connsiteX15873" fmla="*/ 2962682 w 12192000"/>
            <a:gd name="connsiteY15873" fmla="*/ 3678330 h 6858000"/>
            <a:gd name="connsiteX15874" fmla="*/ 2934451 w 12192000"/>
            <a:gd name="connsiteY15874" fmla="*/ 3650429 h 6858000"/>
            <a:gd name="connsiteX15875" fmla="*/ 3016793 w 12192000"/>
            <a:gd name="connsiteY15875" fmla="*/ 3650429 h 6858000"/>
            <a:gd name="connsiteX15876" fmla="*/ 2988562 w 12192000"/>
            <a:gd name="connsiteY15876" fmla="*/ 3678330 h 6858000"/>
            <a:gd name="connsiteX15877" fmla="*/ 3016793 w 12192000"/>
            <a:gd name="connsiteY15877" fmla="*/ 3706232 h 6858000"/>
            <a:gd name="connsiteX15878" fmla="*/ 3045025 w 12192000"/>
            <a:gd name="connsiteY15878" fmla="*/ 3678330 h 6858000"/>
            <a:gd name="connsiteX15879" fmla="*/ 3016793 w 12192000"/>
            <a:gd name="connsiteY15879" fmla="*/ 3650429 h 6858000"/>
            <a:gd name="connsiteX15880" fmla="*/ 3096780 w 12192000"/>
            <a:gd name="connsiteY15880" fmla="*/ 3650429 h 6858000"/>
            <a:gd name="connsiteX15881" fmla="*/ 3070901 w 12192000"/>
            <a:gd name="connsiteY15881" fmla="*/ 3678330 h 6858000"/>
            <a:gd name="connsiteX15882" fmla="*/ 3096780 w 12192000"/>
            <a:gd name="connsiteY15882" fmla="*/ 3706232 h 6858000"/>
            <a:gd name="connsiteX15883" fmla="*/ 3125011 w 12192000"/>
            <a:gd name="connsiteY15883" fmla="*/ 3678330 h 6858000"/>
            <a:gd name="connsiteX15884" fmla="*/ 3096780 w 12192000"/>
            <a:gd name="connsiteY15884" fmla="*/ 3650429 h 6858000"/>
            <a:gd name="connsiteX15885" fmla="*/ 3176769 w 12192000"/>
            <a:gd name="connsiteY15885" fmla="*/ 3650429 h 6858000"/>
            <a:gd name="connsiteX15886" fmla="*/ 3148538 w 12192000"/>
            <a:gd name="connsiteY15886" fmla="*/ 3678330 h 6858000"/>
            <a:gd name="connsiteX15887" fmla="*/ 3176769 w 12192000"/>
            <a:gd name="connsiteY15887" fmla="*/ 3706232 h 6858000"/>
            <a:gd name="connsiteX15888" fmla="*/ 3205001 w 12192000"/>
            <a:gd name="connsiteY15888" fmla="*/ 3678330 h 6858000"/>
            <a:gd name="connsiteX15889" fmla="*/ 3176769 w 12192000"/>
            <a:gd name="connsiteY15889" fmla="*/ 3650429 h 6858000"/>
            <a:gd name="connsiteX15890" fmla="*/ 3256757 w 12192000"/>
            <a:gd name="connsiteY15890" fmla="*/ 3650429 h 6858000"/>
            <a:gd name="connsiteX15891" fmla="*/ 3228526 w 12192000"/>
            <a:gd name="connsiteY15891" fmla="*/ 3678330 h 6858000"/>
            <a:gd name="connsiteX15892" fmla="*/ 3256757 w 12192000"/>
            <a:gd name="connsiteY15892" fmla="*/ 3706232 h 6858000"/>
            <a:gd name="connsiteX15893" fmla="*/ 3284988 w 12192000"/>
            <a:gd name="connsiteY15893" fmla="*/ 3678330 h 6858000"/>
            <a:gd name="connsiteX15894" fmla="*/ 3256757 w 12192000"/>
            <a:gd name="connsiteY15894" fmla="*/ 3650429 h 6858000"/>
            <a:gd name="connsiteX15895" fmla="*/ 3336746 w 12192000"/>
            <a:gd name="connsiteY15895" fmla="*/ 3650429 h 6858000"/>
            <a:gd name="connsiteX15896" fmla="*/ 3310868 w 12192000"/>
            <a:gd name="connsiteY15896" fmla="*/ 3678330 h 6858000"/>
            <a:gd name="connsiteX15897" fmla="*/ 3336746 w 12192000"/>
            <a:gd name="connsiteY15897" fmla="*/ 3706232 h 6858000"/>
            <a:gd name="connsiteX15898" fmla="*/ 3364977 w 12192000"/>
            <a:gd name="connsiteY15898" fmla="*/ 3678330 h 6858000"/>
            <a:gd name="connsiteX15899" fmla="*/ 3336746 w 12192000"/>
            <a:gd name="connsiteY15899" fmla="*/ 3650429 h 6858000"/>
            <a:gd name="connsiteX15900" fmla="*/ 3419086 w 12192000"/>
            <a:gd name="connsiteY15900" fmla="*/ 3650429 h 6858000"/>
            <a:gd name="connsiteX15901" fmla="*/ 3390855 w 12192000"/>
            <a:gd name="connsiteY15901" fmla="*/ 3678330 h 6858000"/>
            <a:gd name="connsiteX15902" fmla="*/ 3419086 w 12192000"/>
            <a:gd name="connsiteY15902" fmla="*/ 3706232 h 6858000"/>
            <a:gd name="connsiteX15903" fmla="*/ 3447317 w 12192000"/>
            <a:gd name="connsiteY15903" fmla="*/ 3678330 h 6858000"/>
            <a:gd name="connsiteX15904" fmla="*/ 3419086 w 12192000"/>
            <a:gd name="connsiteY15904" fmla="*/ 3650429 h 6858000"/>
            <a:gd name="connsiteX15905" fmla="*/ 3499075 w 12192000"/>
            <a:gd name="connsiteY15905" fmla="*/ 3650429 h 6858000"/>
            <a:gd name="connsiteX15906" fmla="*/ 3473196 w 12192000"/>
            <a:gd name="connsiteY15906" fmla="*/ 3678330 h 6858000"/>
            <a:gd name="connsiteX15907" fmla="*/ 3499075 w 12192000"/>
            <a:gd name="connsiteY15907" fmla="*/ 3706232 h 6858000"/>
            <a:gd name="connsiteX15908" fmla="*/ 3527306 w 12192000"/>
            <a:gd name="connsiteY15908" fmla="*/ 3678330 h 6858000"/>
            <a:gd name="connsiteX15909" fmla="*/ 3499075 w 12192000"/>
            <a:gd name="connsiteY15909" fmla="*/ 3650429 h 6858000"/>
            <a:gd name="connsiteX15910" fmla="*/ 3579063 w 12192000"/>
            <a:gd name="connsiteY15910" fmla="*/ 3650429 h 6858000"/>
            <a:gd name="connsiteX15911" fmla="*/ 3550832 w 12192000"/>
            <a:gd name="connsiteY15911" fmla="*/ 3678330 h 6858000"/>
            <a:gd name="connsiteX15912" fmla="*/ 3579063 w 12192000"/>
            <a:gd name="connsiteY15912" fmla="*/ 3706232 h 6858000"/>
            <a:gd name="connsiteX15913" fmla="*/ 3607294 w 12192000"/>
            <a:gd name="connsiteY15913" fmla="*/ 3678330 h 6858000"/>
            <a:gd name="connsiteX15914" fmla="*/ 3579063 w 12192000"/>
            <a:gd name="connsiteY15914" fmla="*/ 3650429 h 6858000"/>
            <a:gd name="connsiteX15915" fmla="*/ 3661404 w 12192000"/>
            <a:gd name="connsiteY15915" fmla="*/ 3650429 h 6858000"/>
            <a:gd name="connsiteX15916" fmla="*/ 3633173 w 12192000"/>
            <a:gd name="connsiteY15916" fmla="*/ 3678330 h 6858000"/>
            <a:gd name="connsiteX15917" fmla="*/ 3661404 w 12192000"/>
            <a:gd name="connsiteY15917" fmla="*/ 3706232 h 6858000"/>
            <a:gd name="connsiteX15918" fmla="*/ 3687283 w 12192000"/>
            <a:gd name="connsiteY15918" fmla="*/ 3678330 h 6858000"/>
            <a:gd name="connsiteX15919" fmla="*/ 3661404 w 12192000"/>
            <a:gd name="connsiteY15919" fmla="*/ 3650429 h 6858000"/>
            <a:gd name="connsiteX15920" fmla="*/ 3739040 w 12192000"/>
            <a:gd name="connsiteY15920" fmla="*/ 3650429 h 6858000"/>
            <a:gd name="connsiteX15921" fmla="*/ 3710809 w 12192000"/>
            <a:gd name="connsiteY15921" fmla="*/ 3678330 h 6858000"/>
            <a:gd name="connsiteX15922" fmla="*/ 3739040 w 12192000"/>
            <a:gd name="connsiteY15922" fmla="*/ 3706232 h 6858000"/>
            <a:gd name="connsiteX15923" fmla="*/ 3767271 w 12192000"/>
            <a:gd name="connsiteY15923" fmla="*/ 3678330 h 6858000"/>
            <a:gd name="connsiteX15924" fmla="*/ 3739040 w 12192000"/>
            <a:gd name="connsiteY15924" fmla="*/ 3650429 h 6858000"/>
            <a:gd name="connsiteX15925" fmla="*/ 3819028 w 12192000"/>
            <a:gd name="connsiteY15925" fmla="*/ 3650429 h 6858000"/>
            <a:gd name="connsiteX15926" fmla="*/ 3790797 w 12192000"/>
            <a:gd name="connsiteY15926" fmla="*/ 3678330 h 6858000"/>
            <a:gd name="connsiteX15927" fmla="*/ 3819028 w 12192000"/>
            <a:gd name="connsiteY15927" fmla="*/ 3706232 h 6858000"/>
            <a:gd name="connsiteX15928" fmla="*/ 3847259 w 12192000"/>
            <a:gd name="connsiteY15928" fmla="*/ 3678330 h 6858000"/>
            <a:gd name="connsiteX15929" fmla="*/ 3819028 w 12192000"/>
            <a:gd name="connsiteY15929" fmla="*/ 3650429 h 6858000"/>
            <a:gd name="connsiteX15930" fmla="*/ 3901370 w 12192000"/>
            <a:gd name="connsiteY15930" fmla="*/ 3650429 h 6858000"/>
            <a:gd name="connsiteX15931" fmla="*/ 3875492 w 12192000"/>
            <a:gd name="connsiteY15931" fmla="*/ 3678330 h 6858000"/>
            <a:gd name="connsiteX15932" fmla="*/ 3901370 w 12192000"/>
            <a:gd name="connsiteY15932" fmla="*/ 3706232 h 6858000"/>
            <a:gd name="connsiteX15933" fmla="*/ 3929601 w 12192000"/>
            <a:gd name="connsiteY15933" fmla="*/ 3678330 h 6858000"/>
            <a:gd name="connsiteX15934" fmla="*/ 3901370 w 12192000"/>
            <a:gd name="connsiteY15934" fmla="*/ 3650429 h 6858000"/>
            <a:gd name="connsiteX15935" fmla="*/ 3981358 w 12192000"/>
            <a:gd name="connsiteY15935" fmla="*/ 3650429 h 6858000"/>
            <a:gd name="connsiteX15936" fmla="*/ 3953127 w 12192000"/>
            <a:gd name="connsiteY15936" fmla="*/ 3678330 h 6858000"/>
            <a:gd name="connsiteX15937" fmla="*/ 3981358 w 12192000"/>
            <a:gd name="connsiteY15937" fmla="*/ 3706232 h 6858000"/>
            <a:gd name="connsiteX15938" fmla="*/ 4009590 w 12192000"/>
            <a:gd name="connsiteY15938" fmla="*/ 3678330 h 6858000"/>
            <a:gd name="connsiteX15939" fmla="*/ 3981358 w 12192000"/>
            <a:gd name="connsiteY15939" fmla="*/ 3650429 h 6858000"/>
            <a:gd name="connsiteX15940" fmla="*/ 4061346 w 12192000"/>
            <a:gd name="connsiteY15940" fmla="*/ 3650429 h 6858000"/>
            <a:gd name="connsiteX15941" fmla="*/ 4033115 w 12192000"/>
            <a:gd name="connsiteY15941" fmla="*/ 3678330 h 6858000"/>
            <a:gd name="connsiteX15942" fmla="*/ 4061346 w 12192000"/>
            <a:gd name="connsiteY15942" fmla="*/ 3706232 h 6858000"/>
            <a:gd name="connsiteX15943" fmla="*/ 4089577 w 12192000"/>
            <a:gd name="connsiteY15943" fmla="*/ 3678330 h 6858000"/>
            <a:gd name="connsiteX15944" fmla="*/ 4061346 w 12192000"/>
            <a:gd name="connsiteY15944" fmla="*/ 3650429 h 6858000"/>
            <a:gd name="connsiteX15945" fmla="*/ 5992830 w 12192000"/>
            <a:gd name="connsiteY15945" fmla="*/ 3650429 h 6858000"/>
            <a:gd name="connsiteX15946" fmla="*/ 5964599 w 12192000"/>
            <a:gd name="connsiteY15946" fmla="*/ 3678330 h 6858000"/>
            <a:gd name="connsiteX15947" fmla="*/ 5992830 w 12192000"/>
            <a:gd name="connsiteY15947" fmla="*/ 3706232 h 6858000"/>
            <a:gd name="connsiteX15948" fmla="*/ 6018709 w 12192000"/>
            <a:gd name="connsiteY15948" fmla="*/ 3678330 h 6858000"/>
            <a:gd name="connsiteX15949" fmla="*/ 5992830 w 12192000"/>
            <a:gd name="connsiteY15949" fmla="*/ 3650429 h 6858000"/>
            <a:gd name="connsiteX15950" fmla="*/ 6070466 w 12192000"/>
            <a:gd name="connsiteY15950" fmla="*/ 3650429 h 6858000"/>
            <a:gd name="connsiteX15951" fmla="*/ 6042235 w 12192000"/>
            <a:gd name="connsiteY15951" fmla="*/ 3678330 h 6858000"/>
            <a:gd name="connsiteX15952" fmla="*/ 6070466 w 12192000"/>
            <a:gd name="connsiteY15952" fmla="*/ 3706232 h 6858000"/>
            <a:gd name="connsiteX15953" fmla="*/ 6098697 w 12192000"/>
            <a:gd name="connsiteY15953" fmla="*/ 3678330 h 6858000"/>
            <a:gd name="connsiteX15954" fmla="*/ 6070466 w 12192000"/>
            <a:gd name="connsiteY15954" fmla="*/ 3650429 h 6858000"/>
            <a:gd name="connsiteX15955" fmla="*/ 6150454 w 12192000"/>
            <a:gd name="connsiteY15955" fmla="*/ 3650429 h 6858000"/>
            <a:gd name="connsiteX15956" fmla="*/ 6122223 w 12192000"/>
            <a:gd name="connsiteY15956" fmla="*/ 3678330 h 6858000"/>
            <a:gd name="connsiteX15957" fmla="*/ 6150454 w 12192000"/>
            <a:gd name="connsiteY15957" fmla="*/ 3706232 h 6858000"/>
            <a:gd name="connsiteX15958" fmla="*/ 6178685 w 12192000"/>
            <a:gd name="connsiteY15958" fmla="*/ 3678330 h 6858000"/>
            <a:gd name="connsiteX15959" fmla="*/ 6150454 w 12192000"/>
            <a:gd name="connsiteY15959" fmla="*/ 3650429 h 6858000"/>
            <a:gd name="connsiteX15960" fmla="*/ 6232796 w 12192000"/>
            <a:gd name="connsiteY15960" fmla="*/ 3650429 h 6858000"/>
            <a:gd name="connsiteX15961" fmla="*/ 6206918 w 12192000"/>
            <a:gd name="connsiteY15961" fmla="*/ 3678330 h 6858000"/>
            <a:gd name="connsiteX15962" fmla="*/ 6232796 w 12192000"/>
            <a:gd name="connsiteY15962" fmla="*/ 3706232 h 6858000"/>
            <a:gd name="connsiteX15963" fmla="*/ 6261027 w 12192000"/>
            <a:gd name="connsiteY15963" fmla="*/ 3678330 h 6858000"/>
            <a:gd name="connsiteX15964" fmla="*/ 6232796 w 12192000"/>
            <a:gd name="connsiteY15964" fmla="*/ 3650429 h 6858000"/>
            <a:gd name="connsiteX15965" fmla="*/ 6312785 w 12192000"/>
            <a:gd name="connsiteY15965" fmla="*/ 3650429 h 6858000"/>
            <a:gd name="connsiteX15966" fmla="*/ 6286906 w 12192000"/>
            <a:gd name="connsiteY15966" fmla="*/ 3678330 h 6858000"/>
            <a:gd name="connsiteX15967" fmla="*/ 6312785 w 12192000"/>
            <a:gd name="connsiteY15967" fmla="*/ 3706232 h 6858000"/>
            <a:gd name="connsiteX15968" fmla="*/ 6341015 w 12192000"/>
            <a:gd name="connsiteY15968" fmla="*/ 3678330 h 6858000"/>
            <a:gd name="connsiteX15969" fmla="*/ 6312785 w 12192000"/>
            <a:gd name="connsiteY15969" fmla="*/ 3650429 h 6858000"/>
            <a:gd name="connsiteX15970" fmla="*/ 6392773 w 12192000"/>
            <a:gd name="connsiteY15970" fmla="*/ 3650429 h 6858000"/>
            <a:gd name="connsiteX15971" fmla="*/ 6366894 w 12192000"/>
            <a:gd name="connsiteY15971" fmla="*/ 3678330 h 6858000"/>
            <a:gd name="connsiteX15972" fmla="*/ 6392773 w 12192000"/>
            <a:gd name="connsiteY15972" fmla="*/ 3706232 h 6858000"/>
            <a:gd name="connsiteX15973" fmla="*/ 6421003 w 12192000"/>
            <a:gd name="connsiteY15973" fmla="*/ 3678330 h 6858000"/>
            <a:gd name="connsiteX15974" fmla="*/ 6392773 w 12192000"/>
            <a:gd name="connsiteY15974" fmla="*/ 3650429 h 6858000"/>
            <a:gd name="connsiteX15975" fmla="*/ 6472761 w 12192000"/>
            <a:gd name="connsiteY15975" fmla="*/ 3650429 h 6858000"/>
            <a:gd name="connsiteX15976" fmla="*/ 6444530 w 12192000"/>
            <a:gd name="connsiteY15976" fmla="*/ 3678330 h 6858000"/>
            <a:gd name="connsiteX15977" fmla="*/ 6472761 w 12192000"/>
            <a:gd name="connsiteY15977" fmla="*/ 3706232 h 6858000"/>
            <a:gd name="connsiteX15978" fmla="*/ 6500993 w 12192000"/>
            <a:gd name="connsiteY15978" fmla="*/ 3678330 h 6858000"/>
            <a:gd name="connsiteX15979" fmla="*/ 6472761 w 12192000"/>
            <a:gd name="connsiteY15979" fmla="*/ 3650429 h 6858000"/>
            <a:gd name="connsiteX15980" fmla="*/ 6552749 w 12192000"/>
            <a:gd name="connsiteY15980" fmla="*/ 3650429 h 6858000"/>
            <a:gd name="connsiteX15981" fmla="*/ 6524518 w 12192000"/>
            <a:gd name="connsiteY15981" fmla="*/ 3678330 h 6858000"/>
            <a:gd name="connsiteX15982" fmla="*/ 6552749 w 12192000"/>
            <a:gd name="connsiteY15982" fmla="*/ 3706232 h 6858000"/>
            <a:gd name="connsiteX15983" fmla="*/ 6580980 w 12192000"/>
            <a:gd name="connsiteY15983" fmla="*/ 3678330 h 6858000"/>
            <a:gd name="connsiteX15984" fmla="*/ 6552749 w 12192000"/>
            <a:gd name="connsiteY15984" fmla="*/ 3650429 h 6858000"/>
            <a:gd name="connsiteX15985" fmla="*/ 6632737 w 12192000"/>
            <a:gd name="connsiteY15985" fmla="*/ 3650429 h 6858000"/>
            <a:gd name="connsiteX15986" fmla="*/ 6604506 w 12192000"/>
            <a:gd name="connsiteY15986" fmla="*/ 3678330 h 6858000"/>
            <a:gd name="connsiteX15987" fmla="*/ 6632737 w 12192000"/>
            <a:gd name="connsiteY15987" fmla="*/ 3706232 h 6858000"/>
            <a:gd name="connsiteX15988" fmla="*/ 6660968 w 12192000"/>
            <a:gd name="connsiteY15988" fmla="*/ 3678330 h 6858000"/>
            <a:gd name="connsiteX15989" fmla="*/ 6632737 w 12192000"/>
            <a:gd name="connsiteY15989" fmla="*/ 3650429 h 6858000"/>
            <a:gd name="connsiteX15990" fmla="*/ 6715078 w 12192000"/>
            <a:gd name="connsiteY15990" fmla="*/ 3650429 h 6858000"/>
            <a:gd name="connsiteX15991" fmla="*/ 6686847 w 12192000"/>
            <a:gd name="connsiteY15991" fmla="*/ 3678330 h 6858000"/>
            <a:gd name="connsiteX15992" fmla="*/ 6715078 w 12192000"/>
            <a:gd name="connsiteY15992" fmla="*/ 3706232 h 6858000"/>
            <a:gd name="connsiteX15993" fmla="*/ 6743309 w 12192000"/>
            <a:gd name="connsiteY15993" fmla="*/ 3678330 h 6858000"/>
            <a:gd name="connsiteX15994" fmla="*/ 6715078 w 12192000"/>
            <a:gd name="connsiteY15994" fmla="*/ 3650429 h 6858000"/>
            <a:gd name="connsiteX15995" fmla="*/ 6795066 w 12192000"/>
            <a:gd name="connsiteY15995" fmla="*/ 3650429 h 6858000"/>
            <a:gd name="connsiteX15996" fmla="*/ 6766835 w 12192000"/>
            <a:gd name="connsiteY15996" fmla="*/ 3678330 h 6858000"/>
            <a:gd name="connsiteX15997" fmla="*/ 6795066 w 12192000"/>
            <a:gd name="connsiteY15997" fmla="*/ 3706232 h 6858000"/>
            <a:gd name="connsiteX15998" fmla="*/ 6823297 w 12192000"/>
            <a:gd name="connsiteY15998" fmla="*/ 3678330 h 6858000"/>
            <a:gd name="connsiteX15999" fmla="*/ 6795066 w 12192000"/>
            <a:gd name="connsiteY15999" fmla="*/ 3650429 h 6858000"/>
            <a:gd name="connsiteX16000" fmla="*/ 6875054 w 12192000"/>
            <a:gd name="connsiteY16000" fmla="*/ 3650429 h 6858000"/>
            <a:gd name="connsiteX16001" fmla="*/ 6846823 w 12192000"/>
            <a:gd name="connsiteY16001" fmla="*/ 3678330 h 6858000"/>
            <a:gd name="connsiteX16002" fmla="*/ 6875054 w 12192000"/>
            <a:gd name="connsiteY16002" fmla="*/ 3706232 h 6858000"/>
            <a:gd name="connsiteX16003" fmla="*/ 6903285 w 12192000"/>
            <a:gd name="connsiteY16003" fmla="*/ 3678330 h 6858000"/>
            <a:gd name="connsiteX16004" fmla="*/ 6875054 w 12192000"/>
            <a:gd name="connsiteY16004" fmla="*/ 3650429 h 6858000"/>
            <a:gd name="connsiteX16005" fmla="*/ 6955043 w 12192000"/>
            <a:gd name="connsiteY16005" fmla="*/ 3650429 h 6858000"/>
            <a:gd name="connsiteX16006" fmla="*/ 6926812 w 12192000"/>
            <a:gd name="connsiteY16006" fmla="*/ 3678330 h 6858000"/>
            <a:gd name="connsiteX16007" fmla="*/ 6955043 w 12192000"/>
            <a:gd name="connsiteY16007" fmla="*/ 3706232 h 6858000"/>
            <a:gd name="connsiteX16008" fmla="*/ 6983275 w 12192000"/>
            <a:gd name="connsiteY16008" fmla="*/ 3678330 h 6858000"/>
            <a:gd name="connsiteX16009" fmla="*/ 6955043 w 12192000"/>
            <a:gd name="connsiteY16009" fmla="*/ 3650429 h 6858000"/>
            <a:gd name="connsiteX16010" fmla="*/ 7035031 w 12192000"/>
            <a:gd name="connsiteY16010" fmla="*/ 3650429 h 6858000"/>
            <a:gd name="connsiteX16011" fmla="*/ 7009152 w 12192000"/>
            <a:gd name="connsiteY16011" fmla="*/ 3678330 h 6858000"/>
            <a:gd name="connsiteX16012" fmla="*/ 7035031 w 12192000"/>
            <a:gd name="connsiteY16012" fmla="*/ 3706232 h 6858000"/>
            <a:gd name="connsiteX16013" fmla="*/ 7063262 w 12192000"/>
            <a:gd name="connsiteY16013" fmla="*/ 3678330 h 6858000"/>
            <a:gd name="connsiteX16014" fmla="*/ 7035031 w 12192000"/>
            <a:gd name="connsiteY16014" fmla="*/ 3650429 h 6858000"/>
            <a:gd name="connsiteX16015" fmla="*/ 7679644 w 12192000"/>
            <a:gd name="connsiteY16015" fmla="*/ 3650429 h 6858000"/>
            <a:gd name="connsiteX16016" fmla="*/ 7653766 w 12192000"/>
            <a:gd name="connsiteY16016" fmla="*/ 3678330 h 6858000"/>
            <a:gd name="connsiteX16017" fmla="*/ 7679644 w 12192000"/>
            <a:gd name="connsiteY16017" fmla="*/ 3706232 h 6858000"/>
            <a:gd name="connsiteX16018" fmla="*/ 7707875 w 12192000"/>
            <a:gd name="connsiteY16018" fmla="*/ 3678330 h 6858000"/>
            <a:gd name="connsiteX16019" fmla="*/ 7679644 w 12192000"/>
            <a:gd name="connsiteY16019" fmla="*/ 3650429 h 6858000"/>
            <a:gd name="connsiteX16020" fmla="*/ 9528787 w 12192000"/>
            <a:gd name="connsiteY16020" fmla="*/ 3650429 h 6858000"/>
            <a:gd name="connsiteX16021" fmla="*/ 9500556 w 12192000"/>
            <a:gd name="connsiteY16021" fmla="*/ 3678330 h 6858000"/>
            <a:gd name="connsiteX16022" fmla="*/ 9528787 w 12192000"/>
            <a:gd name="connsiteY16022" fmla="*/ 3706232 h 6858000"/>
            <a:gd name="connsiteX16023" fmla="*/ 9557018 w 12192000"/>
            <a:gd name="connsiteY16023" fmla="*/ 3678330 h 6858000"/>
            <a:gd name="connsiteX16024" fmla="*/ 9528787 w 12192000"/>
            <a:gd name="connsiteY16024" fmla="*/ 3650429 h 6858000"/>
            <a:gd name="connsiteX16025" fmla="*/ 9611129 w 12192000"/>
            <a:gd name="connsiteY16025" fmla="*/ 3650429 h 6858000"/>
            <a:gd name="connsiteX16026" fmla="*/ 9582898 w 12192000"/>
            <a:gd name="connsiteY16026" fmla="*/ 3678330 h 6858000"/>
            <a:gd name="connsiteX16027" fmla="*/ 9611129 w 12192000"/>
            <a:gd name="connsiteY16027" fmla="*/ 3706232 h 6858000"/>
            <a:gd name="connsiteX16028" fmla="*/ 9637007 w 12192000"/>
            <a:gd name="connsiteY16028" fmla="*/ 3678330 h 6858000"/>
            <a:gd name="connsiteX16029" fmla="*/ 9611129 w 12192000"/>
            <a:gd name="connsiteY16029" fmla="*/ 3650429 h 6858000"/>
            <a:gd name="connsiteX16030" fmla="*/ 10011069 w 12192000"/>
            <a:gd name="connsiteY16030" fmla="*/ 3650429 h 6858000"/>
            <a:gd name="connsiteX16031" fmla="*/ 9982838 w 12192000"/>
            <a:gd name="connsiteY16031" fmla="*/ 3678330 h 6858000"/>
            <a:gd name="connsiteX16032" fmla="*/ 10011069 w 12192000"/>
            <a:gd name="connsiteY16032" fmla="*/ 3706232 h 6858000"/>
            <a:gd name="connsiteX16033" fmla="*/ 10039300 w 12192000"/>
            <a:gd name="connsiteY16033" fmla="*/ 3678330 h 6858000"/>
            <a:gd name="connsiteX16034" fmla="*/ 10011069 w 12192000"/>
            <a:gd name="connsiteY16034" fmla="*/ 3650429 h 6858000"/>
            <a:gd name="connsiteX16035" fmla="*/ 10171046 w 12192000"/>
            <a:gd name="connsiteY16035" fmla="*/ 3650429 h 6858000"/>
            <a:gd name="connsiteX16036" fmla="*/ 10142815 w 12192000"/>
            <a:gd name="connsiteY16036" fmla="*/ 3678330 h 6858000"/>
            <a:gd name="connsiteX16037" fmla="*/ 10171046 w 12192000"/>
            <a:gd name="connsiteY16037" fmla="*/ 3706232 h 6858000"/>
            <a:gd name="connsiteX16038" fmla="*/ 10199277 w 12192000"/>
            <a:gd name="connsiteY16038" fmla="*/ 3678330 h 6858000"/>
            <a:gd name="connsiteX16039" fmla="*/ 10171046 w 12192000"/>
            <a:gd name="connsiteY16039" fmla="*/ 3650429 h 6858000"/>
            <a:gd name="connsiteX16040" fmla="*/ 10251036 w 12192000"/>
            <a:gd name="connsiteY16040" fmla="*/ 3650429 h 6858000"/>
            <a:gd name="connsiteX16041" fmla="*/ 10225157 w 12192000"/>
            <a:gd name="connsiteY16041" fmla="*/ 3678330 h 6858000"/>
            <a:gd name="connsiteX16042" fmla="*/ 10251036 w 12192000"/>
            <a:gd name="connsiteY16042" fmla="*/ 3706232 h 6858000"/>
            <a:gd name="connsiteX16043" fmla="*/ 10279266 w 12192000"/>
            <a:gd name="connsiteY16043" fmla="*/ 3678330 h 6858000"/>
            <a:gd name="connsiteX16044" fmla="*/ 10251036 w 12192000"/>
            <a:gd name="connsiteY16044" fmla="*/ 3650429 h 6858000"/>
            <a:gd name="connsiteX16045" fmla="*/ 10733317 w 12192000"/>
            <a:gd name="connsiteY16045" fmla="*/ 3650429 h 6858000"/>
            <a:gd name="connsiteX16046" fmla="*/ 10705086 w 12192000"/>
            <a:gd name="connsiteY16046" fmla="*/ 3678330 h 6858000"/>
            <a:gd name="connsiteX16047" fmla="*/ 10733317 w 12192000"/>
            <a:gd name="connsiteY16047" fmla="*/ 3706232 h 6858000"/>
            <a:gd name="connsiteX16048" fmla="*/ 10761548 w 12192000"/>
            <a:gd name="connsiteY16048" fmla="*/ 3678330 h 6858000"/>
            <a:gd name="connsiteX16049" fmla="*/ 10733317 w 12192000"/>
            <a:gd name="connsiteY16049" fmla="*/ 3650429 h 6858000"/>
            <a:gd name="connsiteX16050" fmla="*/ 10815658 w 12192000"/>
            <a:gd name="connsiteY16050" fmla="*/ 3650429 h 6858000"/>
            <a:gd name="connsiteX16051" fmla="*/ 10787427 w 12192000"/>
            <a:gd name="connsiteY16051" fmla="*/ 3678330 h 6858000"/>
            <a:gd name="connsiteX16052" fmla="*/ 10815658 w 12192000"/>
            <a:gd name="connsiteY16052" fmla="*/ 3706232 h 6858000"/>
            <a:gd name="connsiteX16053" fmla="*/ 10841537 w 12192000"/>
            <a:gd name="connsiteY16053" fmla="*/ 3678330 h 6858000"/>
            <a:gd name="connsiteX16054" fmla="*/ 10815658 w 12192000"/>
            <a:gd name="connsiteY16054" fmla="*/ 3650429 h 6858000"/>
            <a:gd name="connsiteX16055" fmla="*/ 10897999 w 12192000"/>
            <a:gd name="connsiteY16055" fmla="*/ 3650429 h 6858000"/>
            <a:gd name="connsiteX16056" fmla="*/ 10869768 w 12192000"/>
            <a:gd name="connsiteY16056" fmla="*/ 3678330 h 6858000"/>
            <a:gd name="connsiteX16057" fmla="*/ 10897999 w 12192000"/>
            <a:gd name="connsiteY16057" fmla="*/ 3706232 h 6858000"/>
            <a:gd name="connsiteX16058" fmla="*/ 10923878 w 12192000"/>
            <a:gd name="connsiteY16058" fmla="*/ 3678330 h 6858000"/>
            <a:gd name="connsiteX16059" fmla="*/ 10897999 w 12192000"/>
            <a:gd name="connsiteY16059" fmla="*/ 3650429 h 6858000"/>
            <a:gd name="connsiteX16060" fmla="*/ 10975635 w 12192000"/>
            <a:gd name="connsiteY16060" fmla="*/ 3650429 h 6858000"/>
            <a:gd name="connsiteX16061" fmla="*/ 10947404 w 12192000"/>
            <a:gd name="connsiteY16061" fmla="*/ 3678330 h 6858000"/>
            <a:gd name="connsiteX16062" fmla="*/ 10975635 w 12192000"/>
            <a:gd name="connsiteY16062" fmla="*/ 3706232 h 6858000"/>
            <a:gd name="connsiteX16063" fmla="*/ 11003866 w 12192000"/>
            <a:gd name="connsiteY16063" fmla="*/ 3678330 h 6858000"/>
            <a:gd name="connsiteX16064" fmla="*/ 10975635 w 12192000"/>
            <a:gd name="connsiteY16064" fmla="*/ 3650429 h 6858000"/>
            <a:gd name="connsiteX16065" fmla="*/ 11055623 w 12192000"/>
            <a:gd name="connsiteY16065" fmla="*/ 3650429 h 6858000"/>
            <a:gd name="connsiteX16066" fmla="*/ 11027392 w 12192000"/>
            <a:gd name="connsiteY16066" fmla="*/ 3678330 h 6858000"/>
            <a:gd name="connsiteX16067" fmla="*/ 11055623 w 12192000"/>
            <a:gd name="connsiteY16067" fmla="*/ 3706232 h 6858000"/>
            <a:gd name="connsiteX16068" fmla="*/ 11083854 w 12192000"/>
            <a:gd name="connsiteY16068" fmla="*/ 3678330 h 6858000"/>
            <a:gd name="connsiteX16069" fmla="*/ 11055623 w 12192000"/>
            <a:gd name="connsiteY16069" fmla="*/ 3650429 h 6858000"/>
            <a:gd name="connsiteX16070" fmla="*/ 11135613 w 12192000"/>
            <a:gd name="connsiteY16070" fmla="*/ 3650429 h 6858000"/>
            <a:gd name="connsiteX16071" fmla="*/ 11107382 w 12192000"/>
            <a:gd name="connsiteY16071" fmla="*/ 3678330 h 6858000"/>
            <a:gd name="connsiteX16072" fmla="*/ 11135613 w 12192000"/>
            <a:gd name="connsiteY16072" fmla="*/ 3706232 h 6858000"/>
            <a:gd name="connsiteX16073" fmla="*/ 11163845 w 12192000"/>
            <a:gd name="connsiteY16073" fmla="*/ 3678330 h 6858000"/>
            <a:gd name="connsiteX16074" fmla="*/ 11135613 w 12192000"/>
            <a:gd name="connsiteY16074" fmla="*/ 3650429 h 6858000"/>
            <a:gd name="connsiteX16075" fmla="*/ 11457919 w 12192000"/>
            <a:gd name="connsiteY16075" fmla="*/ 3650429 h 6858000"/>
            <a:gd name="connsiteX16076" fmla="*/ 11432040 w 12192000"/>
            <a:gd name="connsiteY16076" fmla="*/ 3678330 h 6858000"/>
            <a:gd name="connsiteX16077" fmla="*/ 11457919 w 12192000"/>
            <a:gd name="connsiteY16077" fmla="*/ 3706232 h 6858000"/>
            <a:gd name="connsiteX16078" fmla="*/ 11486149 w 12192000"/>
            <a:gd name="connsiteY16078" fmla="*/ 3678330 h 6858000"/>
            <a:gd name="connsiteX16079" fmla="*/ 11457919 w 12192000"/>
            <a:gd name="connsiteY16079" fmla="*/ 3650429 h 6858000"/>
            <a:gd name="connsiteX16080" fmla="*/ 2452168 w 12192000"/>
            <a:gd name="connsiteY16080" fmla="*/ 3729483 h 6858000"/>
            <a:gd name="connsiteX16081" fmla="*/ 2426289 w 12192000"/>
            <a:gd name="connsiteY16081" fmla="*/ 3757384 h 6858000"/>
            <a:gd name="connsiteX16082" fmla="*/ 2452168 w 12192000"/>
            <a:gd name="connsiteY16082" fmla="*/ 3785286 h 6858000"/>
            <a:gd name="connsiteX16083" fmla="*/ 2480399 w 12192000"/>
            <a:gd name="connsiteY16083" fmla="*/ 3757384 h 6858000"/>
            <a:gd name="connsiteX16084" fmla="*/ 2452168 w 12192000"/>
            <a:gd name="connsiteY16084" fmla="*/ 3729483 h 6858000"/>
            <a:gd name="connsiteX16085" fmla="*/ 2534509 w 12192000"/>
            <a:gd name="connsiteY16085" fmla="*/ 3729483 h 6858000"/>
            <a:gd name="connsiteX16086" fmla="*/ 2508630 w 12192000"/>
            <a:gd name="connsiteY16086" fmla="*/ 3757384 h 6858000"/>
            <a:gd name="connsiteX16087" fmla="*/ 2534509 w 12192000"/>
            <a:gd name="connsiteY16087" fmla="*/ 3785286 h 6858000"/>
            <a:gd name="connsiteX16088" fmla="*/ 2562740 w 12192000"/>
            <a:gd name="connsiteY16088" fmla="*/ 3757384 h 6858000"/>
            <a:gd name="connsiteX16089" fmla="*/ 2534509 w 12192000"/>
            <a:gd name="connsiteY16089" fmla="*/ 3729483 h 6858000"/>
            <a:gd name="connsiteX16090" fmla="*/ 2614497 w 12192000"/>
            <a:gd name="connsiteY16090" fmla="*/ 3729483 h 6858000"/>
            <a:gd name="connsiteX16091" fmla="*/ 2586266 w 12192000"/>
            <a:gd name="connsiteY16091" fmla="*/ 3757384 h 6858000"/>
            <a:gd name="connsiteX16092" fmla="*/ 2614497 w 12192000"/>
            <a:gd name="connsiteY16092" fmla="*/ 3785286 h 6858000"/>
            <a:gd name="connsiteX16093" fmla="*/ 2642728 w 12192000"/>
            <a:gd name="connsiteY16093" fmla="*/ 3757384 h 6858000"/>
            <a:gd name="connsiteX16094" fmla="*/ 2614497 w 12192000"/>
            <a:gd name="connsiteY16094" fmla="*/ 3729483 h 6858000"/>
            <a:gd name="connsiteX16095" fmla="*/ 2694485 w 12192000"/>
            <a:gd name="connsiteY16095" fmla="*/ 3729483 h 6858000"/>
            <a:gd name="connsiteX16096" fmla="*/ 2668607 w 12192000"/>
            <a:gd name="connsiteY16096" fmla="*/ 3757384 h 6858000"/>
            <a:gd name="connsiteX16097" fmla="*/ 2694485 w 12192000"/>
            <a:gd name="connsiteY16097" fmla="*/ 3785286 h 6858000"/>
            <a:gd name="connsiteX16098" fmla="*/ 2722717 w 12192000"/>
            <a:gd name="connsiteY16098" fmla="*/ 3757384 h 6858000"/>
            <a:gd name="connsiteX16099" fmla="*/ 2694485 w 12192000"/>
            <a:gd name="connsiteY16099" fmla="*/ 3729483 h 6858000"/>
            <a:gd name="connsiteX16100" fmla="*/ 2774474 w 12192000"/>
            <a:gd name="connsiteY16100" fmla="*/ 3729483 h 6858000"/>
            <a:gd name="connsiteX16101" fmla="*/ 2748595 w 12192000"/>
            <a:gd name="connsiteY16101" fmla="*/ 3757384 h 6858000"/>
            <a:gd name="connsiteX16102" fmla="*/ 2774474 w 12192000"/>
            <a:gd name="connsiteY16102" fmla="*/ 3785286 h 6858000"/>
            <a:gd name="connsiteX16103" fmla="*/ 2802705 w 12192000"/>
            <a:gd name="connsiteY16103" fmla="*/ 3757384 h 6858000"/>
            <a:gd name="connsiteX16104" fmla="*/ 2774474 w 12192000"/>
            <a:gd name="connsiteY16104" fmla="*/ 3729483 h 6858000"/>
            <a:gd name="connsiteX16105" fmla="*/ 2854463 w 12192000"/>
            <a:gd name="connsiteY16105" fmla="*/ 3729483 h 6858000"/>
            <a:gd name="connsiteX16106" fmla="*/ 2828585 w 12192000"/>
            <a:gd name="connsiteY16106" fmla="*/ 3757384 h 6858000"/>
            <a:gd name="connsiteX16107" fmla="*/ 2854463 w 12192000"/>
            <a:gd name="connsiteY16107" fmla="*/ 3785286 h 6858000"/>
            <a:gd name="connsiteX16108" fmla="*/ 2882694 w 12192000"/>
            <a:gd name="connsiteY16108" fmla="*/ 3757384 h 6858000"/>
            <a:gd name="connsiteX16109" fmla="*/ 2854463 w 12192000"/>
            <a:gd name="connsiteY16109" fmla="*/ 3729483 h 6858000"/>
            <a:gd name="connsiteX16110" fmla="*/ 2934451 w 12192000"/>
            <a:gd name="connsiteY16110" fmla="*/ 3729483 h 6858000"/>
            <a:gd name="connsiteX16111" fmla="*/ 2908572 w 12192000"/>
            <a:gd name="connsiteY16111" fmla="*/ 3757384 h 6858000"/>
            <a:gd name="connsiteX16112" fmla="*/ 2934451 w 12192000"/>
            <a:gd name="connsiteY16112" fmla="*/ 3785286 h 6858000"/>
            <a:gd name="connsiteX16113" fmla="*/ 2962682 w 12192000"/>
            <a:gd name="connsiteY16113" fmla="*/ 3757384 h 6858000"/>
            <a:gd name="connsiteX16114" fmla="*/ 2934451 w 12192000"/>
            <a:gd name="connsiteY16114" fmla="*/ 3729483 h 6858000"/>
            <a:gd name="connsiteX16115" fmla="*/ 3016793 w 12192000"/>
            <a:gd name="connsiteY16115" fmla="*/ 3729483 h 6858000"/>
            <a:gd name="connsiteX16116" fmla="*/ 2988562 w 12192000"/>
            <a:gd name="connsiteY16116" fmla="*/ 3757384 h 6858000"/>
            <a:gd name="connsiteX16117" fmla="*/ 3016793 w 12192000"/>
            <a:gd name="connsiteY16117" fmla="*/ 3785286 h 6858000"/>
            <a:gd name="connsiteX16118" fmla="*/ 3045025 w 12192000"/>
            <a:gd name="connsiteY16118" fmla="*/ 3757384 h 6858000"/>
            <a:gd name="connsiteX16119" fmla="*/ 3016793 w 12192000"/>
            <a:gd name="connsiteY16119" fmla="*/ 3729483 h 6858000"/>
            <a:gd name="connsiteX16120" fmla="*/ 3096780 w 12192000"/>
            <a:gd name="connsiteY16120" fmla="*/ 3729483 h 6858000"/>
            <a:gd name="connsiteX16121" fmla="*/ 3070901 w 12192000"/>
            <a:gd name="connsiteY16121" fmla="*/ 3757384 h 6858000"/>
            <a:gd name="connsiteX16122" fmla="*/ 3096780 w 12192000"/>
            <a:gd name="connsiteY16122" fmla="*/ 3785286 h 6858000"/>
            <a:gd name="connsiteX16123" fmla="*/ 3125011 w 12192000"/>
            <a:gd name="connsiteY16123" fmla="*/ 3757384 h 6858000"/>
            <a:gd name="connsiteX16124" fmla="*/ 3096780 w 12192000"/>
            <a:gd name="connsiteY16124" fmla="*/ 3729483 h 6858000"/>
            <a:gd name="connsiteX16125" fmla="*/ 3176769 w 12192000"/>
            <a:gd name="connsiteY16125" fmla="*/ 3729483 h 6858000"/>
            <a:gd name="connsiteX16126" fmla="*/ 3148538 w 12192000"/>
            <a:gd name="connsiteY16126" fmla="*/ 3757384 h 6858000"/>
            <a:gd name="connsiteX16127" fmla="*/ 3176769 w 12192000"/>
            <a:gd name="connsiteY16127" fmla="*/ 3785286 h 6858000"/>
            <a:gd name="connsiteX16128" fmla="*/ 3205001 w 12192000"/>
            <a:gd name="connsiteY16128" fmla="*/ 3757384 h 6858000"/>
            <a:gd name="connsiteX16129" fmla="*/ 3176769 w 12192000"/>
            <a:gd name="connsiteY16129" fmla="*/ 3729483 h 6858000"/>
            <a:gd name="connsiteX16130" fmla="*/ 3256757 w 12192000"/>
            <a:gd name="connsiteY16130" fmla="*/ 3729483 h 6858000"/>
            <a:gd name="connsiteX16131" fmla="*/ 3228526 w 12192000"/>
            <a:gd name="connsiteY16131" fmla="*/ 3757384 h 6858000"/>
            <a:gd name="connsiteX16132" fmla="*/ 3256757 w 12192000"/>
            <a:gd name="connsiteY16132" fmla="*/ 3785286 h 6858000"/>
            <a:gd name="connsiteX16133" fmla="*/ 3284988 w 12192000"/>
            <a:gd name="connsiteY16133" fmla="*/ 3757384 h 6858000"/>
            <a:gd name="connsiteX16134" fmla="*/ 3256757 w 12192000"/>
            <a:gd name="connsiteY16134" fmla="*/ 3729483 h 6858000"/>
            <a:gd name="connsiteX16135" fmla="*/ 3336746 w 12192000"/>
            <a:gd name="connsiteY16135" fmla="*/ 3729483 h 6858000"/>
            <a:gd name="connsiteX16136" fmla="*/ 3310868 w 12192000"/>
            <a:gd name="connsiteY16136" fmla="*/ 3757384 h 6858000"/>
            <a:gd name="connsiteX16137" fmla="*/ 3336746 w 12192000"/>
            <a:gd name="connsiteY16137" fmla="*/ 3785286 h 6858000"/>
            <a:gd name="connsiteX16138" fmla="*/ 3364977 w 12192000"/>
            <a:gd name="connsiteY16138" fmla="*/ 3757384 h 6858000"/>
            <a:gd name="connsiteX16139" fmla="*/ 3336746 w 12192000"/>
            <a:gd name="connsiteY16139" fmla="*/ 3729483 h 6858000"/>
            <a:gd name="connsiteX16140" fmla="*/ 3419086 w 12192000"/>
            <a:gd name="connsiteY16140" fmla="*/ 3729483 h 6858000"/>
            <a:gd name="connsiteX16141" fmla="*/ 3390855 w 12192000"/>
            <a:gd name="connsiteY16141" fmla="*/ 3757384 h 6858000"/>
            <a:gd name="connsiteX16142" fmla="*/ 3419086 w 12192000"/>
            <a:gd name="connsiteY16142" fmla="*/ 3785286 h 6858000"/>
            <a:gd name="connsiteX16143" fmla="*/ 3447317 w 12192000"/>
            <a:gd name="connsiteY16143" fmla="*/ 3757384 h 6858000"/>
            <a:gd name="connsiteX16144" fmla="*/ 3419086 w 12192000"/>
            <a:gd name="connsiteY16144" fmla="*/ 3729483 h 6858000"/>
            <a:gd name="connsiteX16145" fmla="*/ 3499075 w 12192000"/>
            <a:gd name="connsiteY16145" fmla="*/ 3729483 h 6858000"/>
            <a:gd name="connsiteX16146" fmla="*/ 3473196 w 12192000"/>
            <a:gd name="connsiteY16146" fmla="*/ 3757384 h 6858000"/>
            <a:gd name="connsiteX16147" fmla="*/ 3499075 w 12192000"/>
            <a:gd name="connsiteY16147" fmla="*/ 3785286 h 6858000"/>
            <a:gd name="connsiteX16148" fmla="*/ 3527306 w 12192000"/>
            <a:gd name="connsiteY16148" fmla="*/ 3757384 h 6858000"/>
            <a:gd name="connsiteX16149" fmla="*/ 3499075 w 12192000"/>
            <a:gd name="connsiteY16149" fmla="*/ 3729483 h 6858000"/>
            <a:gd name="connsiteX16150" fmla="*/ 3579063 w 12192000"/>
            <a:gd name="connsiteY16150" fmla="*/ 3729483 h 6858000"/>
            <a:gd name="connsiteX16151" fmla="*/ 3550832 w 12192000"/>
            <a:gd name="connsiteY16151" fmla="*/ 3757384 h 6858000"/>
            <a:gd name="connsiteX16152" fmla="*/ 3579063 w 12192000"/>
            <a:gd name="connsiteY16152" fmla="*/ 3785286 h 6858000"/>
            <a:gd name="connsiteX16153" fmla="*/ 3607294 w 12192000"/>
            <a:gd name="connsiteY16153" fmla="*/ 3757384 h 6858000"/>
            <a:gd name="connsiteX16154" fmla="*/ 3579063 w 12192000"/>
            <a:gd name="connsiteY16154" fmla="*/ 3729483 h 6858000"/>
            <a:gd name="connsiteX16155" fmla="*/ 3661404 w 12192000"/>
            <a:gd name="connsiteY16155" fmla="*/ 3729483 h 6858000"/>
            <a:gd name="connsiteX16156" fmla="*/ 3633173 w 12192000"/>
            <a:gd name="connsiteY16156" fmla="*/ 3757384 h 6858000"/>
            <a:gd name="connsiteX16157" fmla="*/ 3661404 w 12192000"/>
            <a:gd name="connsiteY16157" fmla="*/ 3785286 h 6858000"/>
            <a:gd name="connsiteX16158" fmla="*/ 3687283 w 12192000"/>
            <a:gd name="connsiteY16158" fmla="*/ 3757384 h 6858000"/>
            <a:gd name="connsiteX16159" fmla="*/ 3661404 w 12192000"/>
            <a:gd name="connsiteY16159" fmla="*/ 3729483 h 6858000"/>
            <a:gd name="connsiteX16160" fmla="*/ 3739040 w 12192000"/>
            <a:gd name="connsiteY16160" fmla="*/ 3729483 h 6858000"/>
            <a:gd name="connsiteX16161" fmla="*/ 3710809 w 12192000"/>
            <a:gd name="connsiteY16161" fmla="*/ 3757384 h 6858000"/>
            <a:gd name="connsiteX16162" fmla="*/ 3739040 w 12192000"/>
            <a:gd name="connsiteY16162" fmla="*/ 3785286 h 6858000"/>
            <a:gd name="connsiteX16163" fmla="*/ 3767271 w 12192000"/>
            <a:gd name="connsiteY16163" fmla="*/ 3757384 h 6858000"/>
            <a:gd name="connsiteX16164" fmla="*/ 3739040 w 12192000"/>
            <a:gd name="connsiteY16164" fmla="*/ 3729483 h 6858000"/>
            <a:gd name="connsiteX16165" fmla="*/ 3819028 w 12192000"/>
            <a:gd name="connsiteY16165" fmla="*/ 3729483 h 6858000"/>
            <a:gd name="connsiteX16166" fmla="*/ 3790797 w 12192000"/>
            <a:gd name="connsiteY16166" fmla="*/ 3757384 h 6858000"/>
            <a:gd name="connsiteX16167" fmla="*/ 3819028 w 12192000"/>
            <a:gd name="connsiteY16167" fmla="*/ 3785286 h 6858000"/>
            <a:gd name="connsiteX16168" fmla="*/ 3847259 w 12192000"/>
            <a:gd name="connsiteY16168" fmla="*/ 3757384 h 6858000"/>
            <a:gd name="connsiteX16169" fmla="*/ 3819028 w 12192000"/>
            <a:gd name="connsiteY16169" fmla="*/ 3729483 h 6858000"/>
            <a:gd name="connsiteX16170" fmla="*/ 3901370 w 12192000"/>
            <a:gd name="connsiteY16170" fmla="*/ 3729483 h 6858000"/>
            <a:gd name="connsiteX16171" fmla="*/ 3875492 w 12192000"/>
            <a:gd name="connsiteY16171" fmla="*/ 3757384 h 6858000"/>
            <a:gd name="connsiteX16172" fmla="*/ 3901370 w 12192000"/>
            <a:gd name="connsiteY16172" fmla="*/ 3785286 h 6858000"/>
            <a:gd name="connsiteX16173" fmla="*/ 3929601 w 12192000"/>
            <a:gd name="connsiteY16173" fmla="*/ 3757384 h 6858000"/>
            <a:gd name="connsiteX16174" fmla="*/ 3901370 w 12192000"/>
            <a:gd name="connsiteY16174" fmla="*/ 3729483 h 6858000"/>
            <a:gd name="connsiteX16175" fmla="*/ 3981358 w 12192000"/>
            <a:gd name="connsiteY16175" fmla="*/ 3729483 h 6858000"/>
            <a:gd name="connsiteX16176" fmla="*/ 3953127 w 12192000"/>
            <a:gd name="connsiteY16176" fmla="*/ 3757384 h 6858000"/>
            <a:gd name="connsiteX16177" fmla="*/ 3981358 w 12192000"/>
            <a:gd name="connsiteY16177" fmla="*/ 3785286 h 6858000"/>
            <a:gd name="connsiteX16178" fmla="*/ 4009590 w 12192000"/>
            <a:gd name="connsiteY16178" fmla="*/ 3757384 h 6858000"/>
            <a:gd name="connsiteX16179" fmla="*/ 3981358 w 12192000"/>
            <a:gd name="connsiteY16179" fmla="*/ 3729483 h 6858000"/>
            <a:gd name="connsiteX16180" fmla="*/ 4061346 w 12192000"/>
            <a:gd name="connsiteY16180" fmla="*/ 3729483 h 6858000"/>
            <a:gd name="connsiteX16181" fmla="*/ 4033115 w 12192000"/>
            <a:gd name="connsiteY16181" fmla="*/ 3757384 h 6858000"/>
            <a:gd name="connsiteX16182" fmla="*/ 4061346 w 12192000"/>
            <a:gd name="connsiteY16182" fmla="*/ 3785286 h 6858000"/>
            <a:gd name="connsiteX16183" fmla="*/ 4089577 w 12192000"/>
            <a:gd name="connsiteY16183" fmla="*/ 3757384 h 6858000"/>
            <a:gd name="connsiteX16184" fmla="*/ 4061346 w 12192000"/>
            <a:gd name="connsiteY16184" fmla="*/ 3729483 h 6858000"/>
            <a:gd name="connsiteX16185" fmla="*/ 4141335 w 12192000"/>
            <a:gd name="connsiteY16185" fmla="*/ 3729483 h 6858000"/>
            <a:gd name="connsiteX16186" fmla="*/ 4113104 w 12192000"/>
            <a:gd name="connsiteY16186" fmla="*/ 3757384 h 6858000"/>
            <a:gd name="connsiteX16187" fmla="*/ 4141335 w 12192000"/>
            <a:gd name="connsiteY16187" fmla="*/ 3785286 h 6858000"/>
            <a:gd name="connsiteX16188" fmla="*/ 4169567 w 12192000"/>
            <a:gd name="connsiteY16188" fmla="*/ 3757384 h 6858000"/>
            <a:gd name="connsiteX16189" fmla="*/ 4141335 w 12192000"/>
            <a:gd name="connsiteY16189" fmla="*/ 3729483 h 6858000"/>
            <a:gd name="connsiteX16190" fmla="*/ 4221323 w 12192000"/>
            <a:gd name="connsiteY16190" fmla="*/ 3729483 h 6858000"/>
            <a:gd name="connsiteX16191" fmla="*/ 4193092 w 12192000"/>
            <a:gd name="connsiteY16191" fmla="*/ 3757384 h 6858000"/>
            <a:gd name="connsiteX16192" fmla="*/ 4221323 w 12192000"/>
            <a:gd name="connsiteY16192" fmla="*/ 3785286 h 6858000"/>
            <a:gd name="connsiteX16193" fmla="*/ 4249554 w 12192000"/>
            <a:gd name="connsiteY16193" fmla="*/ 3757384 h 6858000"/>
            <a:gd name="connsiteX16194" fmla="*/ 4221323 w 12192000"/>
            <a:gd name="connsiteY16194" fmla="*/ 3729483 h 6858000"/>
            <a:gd name="connsiteX16195" fmla="*/ 6070466 w 12192000"/>
            <a:gd name="connsiteY16195" fmla="*/ 3729483 h 6858000"/>
            <a:gd name="connsiteX16196" fmla="*/ 6042235 w 12192000"/>
            <a:gd name="connsiteY16196" fmla="*/ 3757384 h 6858000"/>
            <a:gd name="connsiteX16197" fmla="*/ 6070466 w 12192000"/>
            <a:gd name="connsiteY16197" fmla="*/ 3785286 h 6858000"/>
            <a:gd name="connsiteX16198" fmla="*/ 6098697 w 12192000"/>
            <a:gd name="connsiteY16198" fmla="*/ 3757384 h 6858000"/>
            <a:gd name="connsiteX16199" fmla="*/ 6070466 w 12192000"/>
            <a:gd name="connsiteY16199" fmla="*/ 3729483 h 6858000"/>
            <a:gd name="connsiteX16200" fmla="*/ 6150454 w 12192000"/>
            <a:gd name="connsiteY16200" fmla="*/ 3729483 h 6858000"/>
            <a:gd name="connsiteX16201" fmla="*/ 6122223 w 12192000"/>
            <a:gd name="connsiteY16201" fmla="*/ 3757384 h 6858000"/>
            <a:gd name="connsiteX16202" fmla="*/ 6150454 w 12192000"/>
            <a:gd name="connsiteY16202" fmla="*/ 3785286 h 6858000"/>
            <a:gd name="connsiteX16203" fmla="*/ 6178685 w 12192000"/>
            <a:gd name="connsiteY16203" fmla="*/ 3757384 h 6858000"/>
            <a:gd name="connsiteX16204" fmla="*/ 6150454 w 12192000"/>
            <a:gd name="connsiteY16204" fmla="*/ 3729483 h 6858000"/>
            <a:gd name="connsiteX16205" fmla="*/ 6232796 w 12192000"/>
            <a:gd name="connsiteY16205" fmla="*/ 3729483 h 6858000"/>
            <a:gd name="connsiteX16206" fmla="*/ 6206918 w 12192000"/>
            <a:gd name="connsiteY16206" fmla="*/ 3757384 h 6858000"/>
            <a:gd name="connsiteX16207" fmla="*/ 6232796 w 12192000"/>
            <a:gd name="connsiteY16207" fmla="*/ 3785286 h 6858000"/>
            <a:gd name="connsiteX16208" fmla="*/ 6261027 w 12192000"/>
            <a:gd name="connsiteY16208" fmla="*/ 3757384 h 6858000"/>
            <a:gd name="connsiteX16209" fmla="*/ 6232796 w 12192000"/>
            <a:gd name="connsiteY16209" fmla="*/ 3729483 h 6858000"/>
            <a:gd name="connsiteX16210" fmla="*/ 6312785 w 12192000"/>
            <a:gd name="connsiteY16210" fmla="*/ 3729483 h 6858000"/>
            <a:gd name="connsiteX16211" fmla="*/ 6286906 w 12192000"/>
            <a:gd name="connsiteY16211" fmla="*/ 3757384 h 6858000"/>
            <a:gd name="connsiteX16212" fmla="*/ 6312785 w 12192000"/>
            <a:gd name="connsiteY16212" fmla="*/ 3785286 h 6858000"/>
            <a:gd name="connsiteX16213" fmla="*/ 6341015 w 12192000"/>
            <a:gd name="connsiteY16213" fmla="*/ 3757384 h 6858000"/>
            <a:gd name="connsiteX16214" fmla="*/ 6312785 w 12192000"/>
            <a:gd name="connsiteY16214" fmla="*/ 3729483 h 6858000"/>
            <a:gd name="connsiteX16215" fmla="*/ 6392773 w 12192000"/>
            <a:gd name="connsiteY16215" fmla="*/ 3729483 h 6858000"/>
            <a:gd name="connsiteX16216" fmla="*/ 6366894 w 12192000"/>
            <a:gd name="connsiteY16216" fmla="*/ 3757384 h 6858000"/>
            <a:gd name="connsiteX16217" fmla="*/ 6392773 w 12192000"/>
            <a:gd name="connsiteY16217" fmla="*/ 3785286 h 6858000"/>
            <a:gd name="connsiteX16218" fmla="*/ 6421003 w 12192000"/>
            <a:gd name="connsiteY16218" fmla="*/ 3757384 h 6858000"/>
            <a:gd name="connsiteX16219" fmla="*/ 6392773 w 12192000"/>
            <a:gd name="connsiteY16219" fmla="*/ 3729483 h 6858000"/>
            <a:gd name="connsiteX16220" fmla="*/ 6472761 w 12192000"/>
            <a:gd name="connsiteY16220" fmla="*/ 3729483 h 6858000"/>
            <a:gd name="connsiteX16221" fmla="*/ 6444530 w 12192000"/>
            <a:gd name="connsiteY16221" fmla="*/ 3757384 h 6858000"/>
            <a:gd name="connsiteX16222" fmla="*/ 6472761 w 12192000"/>
            <a:gd name="connsiteY16222" fmla="*/ 3785286 h 6858000"/>
            <a:gd name="connsiteX16223" fmla="*/ 6500993 w 12192000"/>
            <a:gd name="connsiteY16223" fmla="*/ 3757384 h 6858000"/>
            <a:gd name="connsiteX16224" fmla="*/ 6472761 w 12192000"/>
            <a:gd name="connsiteY16224" fmla="*/ 3729483 h 6858000"/>
            <a:gd name="connsiteX16225" fmla="*/ 6552749 w 12192000"/>
            <a:gd name="connsiteY16225" fmla="*/ 3729483 h 6858000"/>
            <a:gd name="connsiteX16226" fmla="*/ 6524518 w 12192000"/>
            <a:gd name="connsiteY16226" fmla="*/ 3757384 h 6858000"/>
            <a:gd name="connsiteX16227" fmla="*/ 6552749 w 12192000"/>
            <a:gd name="connsiteY16227" fmla="*/ 3785286 h 6858000"/>
            <a:gd name="connsiteX16228" fmla="*/ 6580980 w 12192000"/>
            <a:gd name="connsiteY16228" fmla="*/ 3757384 h 6858000"/>
            <a:gd name="connsiteX16229" fmla="*/ 6552749 w 12192000"/>
            <a:gd name="connsiteY16229" fmla="*/ 3729483 h 6858000"/>
            <a:gd name="connsiteX16230" fmla="*/ 6632737 w 12192000"/>
            <a:gd name="connsiteY16230" fmla="*/ 3729483 h 6858000"/>
            <a:gd name="connsiteX16231" fmla="*/ 6604506 w 12192000"/>
            <a:gd name="connsiteY16231" fmla="*/ 3757384 h 6858000"/>
            <a:gd name="connsiteX16232" fmla="*/ 6632737 w 12192000"/>
            <a:gd name="connsiteY16232" fmla="*/ 3785286 h 6858000"/>
            <a:gd name="connsiteX16233" fmla="*/ 6660968 w 12192000"/>
            <a:gd name="connsiteY16233" fmla="*/ 3757384 h 6858000"/>
            <a:gd name="connsiteX16234" fmla="*/ 6632737 w 12192000"/>
            <a:gd name="connsiteY16234" fmla="*/ 3729483 h 6858000"/>
            <a:gd name="connsiteX16235" fmla="*/ 6715078 w 12192000"/>
            <a:gd name="connsiteY16235" fmla="*/ 3729483 h 6858000"/>
            <a:gd name="connsiteX16236" fmla="*/ 6686847 w 12192000"/>
            <a:gd name="connsiteY16236" fmla="*/ 3757384 h 6858000"/>
            <a:gd name="connsiteX16237" fmla="*/ 6715078 w 12192000"/>
            <a:gd name="connsiteY16237" fmla="*/ 3785286 h 6858000"/>
            <a:gd name="connsiteX16238" fmla="*/ 6743309 w 12192000"/>
            <a:gd name="connsiteY16238" fmla="*/ 3757384 h 6858000"/>
            <a:gd name="connsiteX16239" fmla="*/ 6715078 w 12192000"/>
            <a:gd name="connsiteY16239" fmla="*/ 3729483 h 6858000"/>
            <a:gd name="connsiteX16240" fmla="*/ 6795066 w 12192000"/>
            <a:gd name="connsiteY16240" fmla="*/ 3729483 h 6858000"/>
            <a:gd name="connsiteX16241" fmla="*/ 6766835 w 12192000"/>
            <a:gd name="connsiteY16241" fmla="*/ 3757384 h 6858000"/>
            <a:gd name="connsiteX16242" fmla="*/ 6795066 w 12192000"/>
            <a:gd name="connsiteY16242" fmla="*/ 3785286 h 6858000"/>
            <a:gd name="connsiteX16243" fmla="*/ 6823297 w 12192000"/>
            <a:gd name="connsiteY16243" fmla="*/ 3757384 h 6858000"/>
            <a:gd name="connsiteX16244" fmla="*/ 6795066 w 12192000"/>
            <a:gd name="connsiteY16244" fmla="*/ 3729483 h 6858000"/>
            <a:gd name="connsiteX16245" fmla="*/ 6875054 w 12192000"/>
            <a:gd name="connsiteY16245" fmla="*/ 3729483 h 6858000"/>
            <a:gd name="connsiteX16246" fmla="*/ 6846823 w 12192000"/>
            <a:gd name="connsiteY16246" fmla="*/ 3757384 h 6858000"/>
            <a:gd name="connsiteX16247" fmla="*/ 6875054 w 12192000"/>
            <a:gd name="connsiteY16247" fmla="*/ 3785286 h 6858000"/>
            <a:gd name="connsiteX16248" fmla="*/ 6903285 w 12192000"/>
            <a:gd name="connsiteY16248" fmla="*/ 3757384 h 6858000"/>
            <a:gd name="connsiteX16249" fmla="*/ 6875054 w 12192000"/>
            <a:gd name="connsiteY16249" fmla="*/ 3729483 h 6858000"/>
            <a:gd name="connsiteX16250" fmla="*/ 6955043 w 12192000"/>
            <a:gd name="connsiteY16250" fmla="*/ 3729483 h 6858000"/>
            <a:gd name="connsiteX16251" fmla="*/ 6926812 w 12192000"/>
            <a:gd name="connsiteY16251" fmla="*/ 3757384 h 6858000"/>
            <a:gd name="connsiteX16252" fmla="*/ 6955043 w 12192000"/>
            <a:gd name="connsiteY16252" fmla="*/ 3785286 h 6858000"/>
            <a:gd name="connsiteX16253" fmla="*/ 6983275 w 12192000"/>
            <a:gd name="connsiteY16253" fmla="*/ 3757384 h 6858000"/>
            <a:gd name="connsiteX16254" fmla="*/ 6955043 w 12192000"/>
            <a:gd name="connsiteY16254" fmla="*/ 3729483 h 6858000"/>
            <a:gd name="connsiteX16255" fmla="*/ 7035031 w 12192000"/>
            <a:gd name="connsiteY16255" fmla="*/ 3729483 h 6858000"/>
            <a:gd name="connsiteX16256" fmla="*/ 7009152 w 12192000"/>
            <a:gd name="connsiteY16256" fmla="*/ 3757384 h 6858000"/>
            <a:gd name="connsiteX16257" fmla="*/ 7035031 w 12192000"/>
            <a:gd name="connsiteY16257" fmla="*/ 3785286 h 6858000"/>
            <a:gd name="connsiteX16258" fmla="*/ 7063262 w 12192000"/>
            <a:gd name="connsiteY16258" fmla="*/ 3757384 h 6858000"/>
            <a:gd name="connsiteX16259" fmla="*/ 7035031 w 12192000"/>
            <a:gd name="connsiteY16259" fmla="*/ 3729483 h 6858000"/>
            <a:gd name="connsiteX16260" fmla="*/ 7115020 w 12192000"/>
            <a:gd name="connsiteY16260" fmla="*/ 3729483 h 6858000"/>
            <a:gd name="connsiteX16261" fmla="*/ 7089142 w 12192000"/>
            <a:gd name="connsiteY16261" fmla="*/ 3757384 h 6858000"/>
            <a:gd name="connsiteX16262" fmla="*/ 7115020 w 12192000"/>
            <a:gd name="connsiteY16262" fmla="*/ 3785286 h 6858000"/>
            <a:gd name="connsiteX16263" fmla="*/ 7143251 w 12192000"/>
            <a:gd name="connsiteY16263" fmla="*/ 3757384 h 6858000"/>
            <a:gd name="connsiteX16264" fmla="*/ 7115020 w 12192000"/>
            <a:gd name="connsiteY16264" fmla="*/ 3729483 h 6858000"/>
            <a:gd name="connsiteX16265" fmla="*/ 9611129 w 12192000"/>
            <a:gd name="connsiteY16265" fmla="*/ 3729483 h 6858000"/>
            <a:gd name="connsiteX16266" fmla="*/ 9582898 w 12192000"/>
            <a:gd name="connsiteY16266" fmla="*/ 3757384 h 6858000"/>
            <a:gd name="connsiteX16267" fmla="*/ 9611129 w 12192000"/>
            <a:gd name="connsiteY16267" fmla="*/ 3785286 h 6858000"/>
            <a:gd name="connsiteX16268" fmla="*/ 9637007 w 12192000"/>
            <a:gd name="connsiteY16268" fmla="*/ 3757384 h 6858000"/>
            <a:gd name="connsiteX16269" fmla="*/ 9611129 w 12192000"/>
            <a:gd name="connsiteY16269" fmla="*/ 3729483 h 6858000"/>
            <a:gd name="connsiteX16270" fmla="*/ 9688765 w 12192000"/>
            <a:gd name="connsiteY16270" fmla="*/ 3729483 h 6858000"/>
            <a:gd name="connsiteX16271" fmla="*/ 9662886 w 12192000"/>
            <a:gd name="connsiteY16271" fmla="*/ 3757384 h 6858000"/>
            <a:gd name="connsiteX16272" fmla="*/ 9688765 w 12192000"/>
            <a:gd name="connsiteY16272" fmla="*/ 3785286 h 6858000"/>
            <a:gd name="connsiteX16273" fmla="*/ 9716995 w 12192000"/>
            <a:gd name="connsiteY16273" fmla="*/ 3757384 h 6858000"/>
            <a:gd name="connsiteX16274" fmla="*/ 9688765 w 12192000"/>
            <a:gd name="connsiteY16274" fmla="*/ 3729483 h 6858000"/>
            <a:gd name="connsiteX16275" fmla="*/ 10171046 w 12192000"/>
            <a:gd name="connsiteY16275" fmla="*/ 3729483 h 6858000"/>
            <a:gd name="connsiteX16276" fmla="*/ 10142815 w 12192000"/>
            <a:gd name="connsiteY16276" fmla="*/ 3757384 h 6858000"/>
            <a:gd name="connsiteX16277" fmla="*/ 10171046 w 12192000"/>
            <a:gd name="connsiteY16277" fmla="*/ 3785286 h 6858000"/>
            <a:gd name="connsiteX16278" fmla="*/ 10199277 w 12192000"/>
            <a:gd name="connsiteY16278" fmla="*/ 3757384 h 6858000"/>
            <a:gd name="connsiteX16279" fmla="*/ 10171046 w 12192000"/>
            <a:gd name="connsiteY16279" fmla="*/ 3729483 h 6858000"/>
            <a:gd name="connsiteX16280" fmla="*/ 10733317 w 12192000"/>
            <a:gd name="connsiteY16280" fmla="*/ 3729483 h 6858000"/>
            <a:gd name="connsiteX16281" fmla="*/ 10705086 w 12192000"/>
            <a:gd name="connsiteY16281" fmla="*/ 3757384 h 6858000"/>
            <a:gd name="connsiteX16282" fmla="*/ 10733317 w 12192000"/>
            <a:gd name="connsiteY16282" fmla="*/ 3785286 h 6858000"/>
            <a:gd name="connsiteX16283" fmla="*/ 10761548 w 12192000"/>
            <a:gd name="connsiteY16283" fmla="*/ 3757384 h 6858000"/>
            <a:gd name="connsiteX16284" fmla="*/ 10733317 w 12192000"/>
            <a:gd name="connsiteY16284" fmla="*/ 3729483 h 6858000"/>
            <a:gd name="connsiteX16285" fmla="*/ 10897999 w 12192000"/>
            <a:gd name="connsiteY16285" fmla="*/ 3729483 h 6858000"/>
            <a:gd name="connsiteX16286" fmla="*/ 10869768 w 12192000"/>
            <a:gd name="connsiteY16286" fmla="*/ 3757384 h 6858000"/>
            <a:gd name="connsiteX16287" fmla="*/ 10897999 w 12192000"/>
            <a:gd name="connsiteY16287" fmla="*/ 3785286 h 6858000"/>
            <a:gd name="connsiteX16288" fmla="*/ 10923878 w 12192000"/>
            <a:gd name="connsiteY16288" fmla="*/ 3757384 h 6858000"/>
            <a:gd name="connsiteX16289" fmla="*/ 10897999 w 12192000"/>
            <a:gd name="connsiteY16289" fmla="*/ 3729483 h 6858000"/>
            <a:gd name="connsiteX16290" fmla="*/ 10975635 w 12192000"/>
            <a:gd name="connsiteY16290" fmla="*/ 3729483 h 6858000"/>
            <a:gd name="connsiteX16291" fmla="*/ 10947404 w 12192000"/>
            <a:gd name="connsiteY16291" fmla="*/ 3757384 h 6858000"/>
            <a:gd name="connsiteX16292" fmla="*/ 10975635 w 12192000"/>
            <a:gd name="connsiteY16292" fmla="*/ 3785286 h 6858000"/>
            <a:gd name="connsiteX16293" fmla="*/ 11003866 w 12192000"/>
            <a:gd name="connsiteY16293" fmla="*/ 3757384 h 6858000"/>
            <a:gd name="connsiteX16294" fmla="*/ 10975635 w 12192000"/>
            <a:gd name="connsiteY16294" fmla="*/ 3729483 h 6858000"/>
            <a:gd name="connsiteX16295" fmla="*/ 11055623 w 12192000"/>
            <a:gd name="connsiteY16295" fmla="*/ 3729483 h 6858000"/>
            <a:gd name="connsiteX16296" fmla="*/ 11027392 w 12192000"/>
            <a:gd name="connsiteY16296" fmla="*/ 3757384 h 6858000"/>
            <a:gd name="connsiteX16297" fmla="*/ 11055623 w 12192000"/>
            <a:gd name="connsiteY16297" fmla="*/ 3785286 h 6858000"/>
            <a:gd name="connsiteX16298" fmla="*/ 11083854 w 12192000"/>
            <a:gd name="connsiteY16298" fmla="*/ 3757384 h 6858000"/>
            <a:gd name="connsiteX16299" fmla="*/ 11055623 w 12192000"/>
            <a:gd name="connsiteY16299" fmla="*/ 3729483 h 6858000"/>
            <a:gd name="connsiteX16300" fmla="*/ 11135613 w 12192000"/>
            <a:gd name="connsiteY16300" fmla="*/ 3729483 h 6858000"/>
            <a:gd name="connsiteX16301" fmla="*/ 11107382 w 12192000"/>
            <a:gd name="connsiteY16301" fmla="*/ 3757384 h 6858000"/>
            <a:gd name="connsiteX16302" fmla="*/ 11135613 w 12192000"/>
            <a:gd name="connsiteY16302" fmla="*/ 3785286 h 6858000"/>
            <a:gd name="connsiteX16303" fmla="*/ 11163845 w 12192000"/>
            <a:gd name="connsiteY16303" fmla="*/ 3757384 h 6858000"/>
            <a:gd name="connsiteX16304" fmla="*/ 11135613 w 12192000"/>
            <a:gd name="connsiteY16304" fmla="*/ 3729483 h 6858000"/>
            <a:gd name="connsiteX16305" fmla="*/ 11215600 w 12192000"/>
            <a:gd name="connsiteY16305" fmla="*/ 3729483 h 6858000"/>
            <a:gd name="connsiteX16306" fmla="*/ 11187370 w 12192000"/>
            <a:gd name="connsiteY16306" fmla="*/ 3757384 h 6858000"/>
            <a:gd name="connsiteX16307" fmla="*/ 11215600 w 12192000"/>
            <a:gd name="connsiteY16307" fmla="*/ 3785286 h 6858000"/>
            <a:gd name="connsiteX16308" fmla="*/ 11243832 w 12192000"/>
            <a:gd name="connsiteY16308" fmla="*/ 3757384 h 6858000"/>
            <a:gd name="connsiteX16309" fmla="*/ 11215600 w 12192000"/>
            <a:gd name="connsiteY16309" fmla="*/ 3729483 h 6858000"/>
            <a:gd name="connsiteX16310" fmla="*/ 11295590 w 12192000"/>
            <a:gd name="connsiteY16310" fmla="*/ 3729483 h 6858000"/>
            <a:gd name="connsiteX16311" fmla="*/ 11269712 w 12192000"/>
            <a:gd name="connsiteY16311" fmla="*/ 3757384 h 6858000"/>
            <a:gd name="connsiteX16312" fmla="*/ 11295590 w 12192000"/>
            <a:gd name="connsiteY16312" fmla="*/ 3785286 h 6858000"/>
            <a:gd name="connsiteX16313" fmla="*/ 11323821 w 12192000"/>
            <a:gd name="connsiteY16313" fmla="*/ 3757384 h 6858000"/>
            <a:gd name="connsiteX16314" fmla="*/ 11295590 w 12192000"/>
            <a:gd name="connsiteY16314" fmla="*/ 3729483 h 6858000"/>
            <a:gd name="connsiteX16315" fmla="*/ 11377930 w 12192000"/>
            <a:gd name="connsiteY16315" fmla="*/ 3729483 h 6858000"/>
            <a:gd name="connsiteX16316" fmla="*/ 11349699 w 12192000"/>
            <a:gd name="connsiteY16316" fmla="*/ 3757384 h 6858000"/>
            <a:gd name="connsiteX16317" fmla="*/ 11377930 w 12192000"/>
            <a:gd name="connsiteY16317" fmla="*/ 3785286 h 6858000"/>
            <a:gd name="connsiteX16318" fmla="*/ 11406162 w 12192000"/>
            <a:gd name="connsiteY16318" fmla="*/ 3757384 h 6858000"/>
            <a:gd name="connsiteX16319" fmla="*/ 11377930 w 12192000"/>
            <a:gd name="connsiteY16319" fmla="*/ 3729483 h 6858000"/>
            <a:gd name="connsiteX16320" fmla="*/ 11457919 w 12192000"/>
            <a:gd name="connsiteY16320" fmla="*/ 3729483 h 6858000"/>
            <a:gd name="connsiteX16321" fmla="*/ 11432040 w 12192000"/>
            <a:gd name="connsiteY16321" fmla="*/ 3757384 h 6858000"/>
            <a:gd name="connsiteX16322" fmla="*/ 11457919 w 12192000"/>
            <a:gd name="connsiteY16322" fmla="*/ 3785286 h 6858000"/>
            <a:gd name="connsiteX16323" fmla="*/ 11486149 w 12192000"/>
            <a:gd name="connsiteY16323" fmla="*/ 3757384 h 6858000"/>
            <a:gd name="connsiteX16324" fmla="*/ 11457919 w 12192000"/>
            <a:gd name="connsiteY16324" fmla="*/ 3729483 h 6858000"/>
            <a:gd name="connsiteX16325" fmla="*/ 11537907 w 12192000"/>
            <a:gd name="connsiteY16325" fmla="*/ 3729483 h 6858000"/>
            <a:gd name="connsiteX16326" fmla="*/ 11509676 w 12192000"/>
            <a:gd name="connsiteY16326" fmla="*/ 3757384 h 6858000"/>
            <a:gd name="connsiteX16327" fmla="*/ 11537907 w 12192000"/>
            <a:gd name="connsiteY16327" fmla="*/ 3785286 h 6858000"/>
            <a:gd name="connsiteX16328" fmla="*/ 11566139 w 12192000"/>
            <a:gd name="connsiteY16328" fmla="*/ 3757384 h 6858000"/>
            <a:gd name="connsiteX16329" fmla="*/ 11537907 w 12192000"/>
            <a:gd name="connsiteY16329" fmla="*/ 3729483 h 6858000"/>
            <a:gd name="connsiteX16330" fmla="*/ 11620248 w 12192000"/>
            <a:gd name="connsiteY16330" fmla="*/ 3729483 h 6858000"/>
            <a:gd name="connsiteX16331" fmla="*/ 11592017 w 12192000"/>
            <a:gd name="connsiteY16331" fmla="*/ 3757384 h 6858000"/>
            <a:gd name="connsiteX16332" fmla="*/ 11620248 w 12192000"/>
            <a:gd name="connsiteY16332" fmla="*/ 3785286 h 6858000"/>
            <a:gd name="connsiteX16333" fmla="*/ 11646128 w 12192000"/>
            <a:gd name="connsiteY16333" fmla="*/ 3757384 h 6858000"/>
            <a:gd name="connsiteX16334" fmla="*/ 11620248 w 12192000"/>
            <a:gd name="connsiteY16334" fmla="*/ 3729483 h 6858000"/>
            <a:gd name="connsiteX16335" fmla="*/ 2452168 w 12192000"/>
            <a:gd name="connsiteY16335" fmla="*/ 3808537 h 6858000"/>
            <a:gd name="connsiteX16336" fmla="*/ 2426289 w 12192000"/>
            <a:gd name="connsiteY16336" fmla="*/ 3836439 h 6858000"/>
            <a:gd name="connsiteX16337" fmla="*/ 2452168 w 12192000"/>
            <a:gd name="connsiteY16337" fmla="*/ 3864340 h 6858000"/>
            <a:gd name="connsiteX16338" fmla="*/ 2480399 w 12192000"/>
            <a:gd name="connsiteY16338" fmla="*/ 3836439 h 6858000"/>
            <a:gd name="connsiteX16339" fmla="*/ 2452168 w 12192000"/>
            <a:gd name="connsiteY16339" fmla="*/ 3808537 h 6858000"/>
            <a:gd name="connsiteX16340" fmla="*/ 2534509 w 12192000"/>
            <a:gd name="connsiteY16340" fmla="*/ 3808537 h 6858000"/>
            <a:gd name="connsiteX16341" fmla="*/ 2508630 w 12192000"/>
            <a:gd name="connsiteY16341" fmla="*/ 3836439 h 6858000"/>
            <a:gd name="connsiteX16342" fmla="*/ 2534509 w 12192000"/>
            <a:gd name="connsiteY16342" fmla="*/ 3864340 h 6858000"/>
            <a:gd name="connsiteX16343" fmla="*/ 2562740 w 12192000"/>
            <a:gd name="connsiteY16343" fmla="*/ 3836439 h 6858000"/>
            <a:gd name="connsiteX16344" fmla="*/ 2534509 w 12192000"/>
            <a:gd name="connsiteY16344" fmla="*/ 3808537 h 6858000"/>
            <a:gd name="connsiteX16345" fmla="*/ 2614497 w 12192000"/>
            <a:gd name="connsiteY16345" fmla="*/ 3808537 h 6858000"/>
            <a:gd name="connsiteX16346" fmla="*/ 2586266 w 12192000"/>
            <a:gd name="connsiteY16346" fmla="*/ 3836439 h 6858000"/>
            <a:gd name="connsiteX16347" fmla="*/ 2614497 w 12192000"/>
            <a:gd name="connsiteY16347" fmla="*/ 3864340 h 6858000"/>
            <a:gd name="connsiteX16348" fmla="*/ 2642728 w 12192000"/>
            <a:gd name="connsiteY16348" fmla="*/ 3836439 h 6858000"/>
            <a:gd name="connsiteX16349" fmla="*/ 2614497 w 12192000"/>
            <a:gd name="connsiteY16349" fmla="*/ 3808537 h 6858000"/>
            <a:gd name="connsiteX16350" fmla="*/ 2694485 w 12192000"/>
            <a:gd name="connsiteY16350" fmla="*/ 3808537 h 6858000"/>
            <a:gd name="connsiteX16351" fmla="*/ 2668607 w 12192000"/>
            <a:gd name="connsiteY16351" fmla="*/ 3836439 h 6858000"/>
            <a:gd name="connsiteX16352" fmla="*/ 2694485 w 12192000"/>
            <a:gd name="connsiteY16352" fmla="*/ 3864340 h 6858000"/>
            <a:gd name="connsiteX16353" fmla="*/ 2722717 w 12192000"/>
            <a:gd name="connsiteY16353" fmla="*/ 3836439 h 6858000"/>
            <a:gd name="connsiteX16354" fmla="*/ 2694485 w 12192000"/>
            <a:gd name="connsiteY16354" fmla="*/ 3808537 h 6858000"/>
            <a:gd name="connsiteX16355" fmla="*/ 2774474 w 12192000"/>
            <a:gd name="connsiteY16355" fmla="*/ 3808537 h 6858000"/>
            <a:gd name="connsiteX16356" fmla="*/ 2748595 w 12192000"/>
            <a:gd name="connsiteY16356" fmla="*/ 3836439 h 6858000"/>
            <a:gd name="connsiteX16357" fmla="*/ 2774474 w 12192000"/>
            <a:gd name="connsiteY16357" fmla="*/ 3864340 h 6858000"/>
            <a:gd name="connsiteX16358" fmla="*/ 2802705 w 12192000"/>
            <a:gd name="connsiteY16358" fmla="*/ 3836439 h 6858000"/>
            <a:gd name="connsiteX16359" fmla="*/ 2774474 w 12192000"/>
            <a:gd name="connsiteY16359" fmla="*/ 3808537 h 6858000"/>
            <a:gd name="connsiteX16360" fmla="*/ 2854463 w 12192000"/>
            <a:gd name="connsiteY16360" fmla="*/ 3808537 h 6858000"/>
            <a:gd name="connsiteX16361" fmla="*/ 2828585 w 12192000"/>
            <a:gd name="connsiteY16361" fmla="*/ 3836439 h 6858000"/>
            <a:gd name="connsiteX16362" fmla="*/ 2854463 w 12192000"/>
            <a:gd name="connsiteY16362" fmla="*/ 3864340 h 6858000"/>
            <a:gd name="connsiteX16363" fmla="*/ 2882694 w 12192000"/>
            <a:gd name="connsiteY16363" fmla="*/ 3836439 h 6858000"/>
            <a:gd name="connsiteX16364" fmla="*/ 2854463 w 12192000"/>
            <a:gd name="connsiteY16364" fmla="*/ 3808537 h 6858000"/>
            <a:gd name="connsiteX16365" fmla="*/ 2934451 w 12192000"/>
            <a:gd name="connsiteY16365" fmla="*/ 3808537 h 6858000"/>
            <a:gd name="connsiteX16366" fmla="*/ 2908572 w 12192000"/>
            <a:gd name="connsiteY16366" fmla="*/ 3836439 h 6858000"/>
            <a:gd name="connsiteX16367" fmla="*/ 2934451 w 12192000"/>
            <a:gd name="connsiteY16367" fmla="*/ 3864340 h 6858000"/>
            <a:gd name="connsiteX16368" fmla="*/ 2962682 w 12192000"/>
            <a:gd name="connsiteY16368" fmla="*/ 3836439 h 6858000"/>
            <a:gd name="connsiteX16369" fmla="*/ 2934451 w 12192000"/>
            <a:gd name="connsiteY16369" fmla="*/ 3808537 h 6858000"/>
            <a:gd name="connsiteX16370" fmla="*/ 3016793 w 12192000"/>
            <a:gd name="connsiteY16370" fmla="*/ 3808537 h 6858000"/>
            <a:gd name="connsiteX16371" fmla="*/ 2988562 w 12192000"/>
            <a:gd name="connsiteY16371" fmla="*/ 3836439 h 6858000"/>
            <a:gd name="connsiteX16372" fmla="*/ 3016793 w 12192000"/>
            <a:gd name="connsiteY16372" fmla="*/ 3864340 h 6858000"/>
            <a:gd name="connsiteX16373" fmla="*/ 3045025 w 12192000"/>
            <a:gd name="connsiteY16373" fmla="*/ 3836439 h 6858000"/>
            <a:gd name="connsiteX16374" fmla="*/ 3016793 w 12192000"/>
            <a:gd name="connsiteY16374" fmla="*/ 3808537 h 6858000"/>
            <a:gd name="connsiteX16375" fmla="*/ 3096780 w 12192000"/>
            <a:gd name="connsiteY16375" fmla="*/ 3808537 h 6858000"/>
            <a:gd name="connsiteX16376" fmla="*/ 3070901 w 12192000"/>
            <a:gd name="connsiteY16376" fmla="*/ 3836439 h 6858000"/>
            <a:gd name="connsiteX16377" fmla="*/ 3096780 w 12192000"/>
            <a:gd name="connsiteY16377" fmla="*/ 3864340 h 6858000"/>
            <a:gd name="connsiteX16378" fmla="*/ 3125011 w 12192000"/>
            <a:gd name="connsiteY16378" fmla="*/ 3836439 h 6858000"/>
            <a:gd name="connsiteX16379" fmla="*/ 3096780 w 12192000"/>
            <a:gd name="connsiteY16379" fmla="*/ 3808537 h 6858000"/>
            <a:gd name="connsiteX16380" fmla="*/ 3176769 w 12192000"/>
            <a:gd name="connsiteY16380" fmla="*/ 3808537 h 6858000"/>
            <a:gd name="connsiteX16381" fmla="*/ 3148538 w 12192000"/>
            <a:gd name="connsiteY16381" fmla="*/ 3836439 h 6858000"/>
            <a:gd name="connsiteX16382" fmla="*/ 3176769 w 12192000"/>
            <a:gd name="connsiteY16382" fmla="*/ 3864340 h 6858000"/>
            <a:gd name="connsiteX16383" fmla="*/ 3205001 w 12192000"/>
            <a:gd name="connsiteY16383" fmla="*/ 3836439 h 6858000"/>
            <a:gd name="connsiteX16384" fmla="*/ 3176769 w 12192000"/>
            <a:gd name="connsiteY16384" fmla="*/ 3808537 h 6858000"/>
            <a:gd name="connsiteX16385" fmla="*/ 3256757 w 12192000"/>
            <a:gd name="connsiteY16385" fmla="*/ 3808537 h 6858000"/>
            <a:gd name="connsiteX16386" fmla="*/ 3228526 w 12192000"/>
            <a:gd name="connsiteY16386" fmla="*/ 3836439 h 6858000"/>
            <a:gd name="connsiteX16387" fmla="*/ 3256757 w 12192000"/>
            <a:gd name="connsiteY16387" fmla="*/ 3864340 h 6858000"/>
            <a:gd name="connsiteX16388" fmla="*/ 3284988 w 12192000"/>
            <a:gd name="connsiteY16388" fmla="*/ 3836439 h 6858000"/>
            <a:gd name="connsiteX16389" fmla="*/ 3256757 w 12192000"/>
            <a:gd name="connsiteY16389" fmla="*/ 3808537 h 6858000"/>
            <a:gd name="connsiteX16390" fmla="*/ 3336746 w 12192000"/>
            <a:gd name="connsiteY16390" fmla="*/ 3808537 h 6858000"/>
            <a:gd name="connsiteX16391" fmla="*/ 3310868 w 12192000"/>
            <a:gd name="connsiteY16391" fmla="*/ 3836439 h 6858000"/>
            <a:gd name="connsiteX16392" fmla="*/ 3336746 w 12192000"/>
            <a:gd name="connsiteY16392" fmla="*/ 3864340 h 6858000"/>
            <a:gd name="connsiteX16393" fmla="*/ 3364977 w 12192000"/>
            <a:gd name="connsiteY16393" fmla="*/ 3836439 h 6858000"/>
            <a:gd name="connsiteX16394" fmla="*/ 3336746 w 12192000"/>
            <a:gd name="connsiteY16394" fmla="*/ 3808537 h 6858000"/>
            <a:gd name="connsiteX16395" fmla="*/ 3419086 w 12192000"/>
            <a:gd name="connsiteY16395" fmla="*/ 3808537 h 6858000"/>
            <a:gd name="connsiteX16396" fmla="*/ 3390855 w 12192000"/>
            <a:gd name="connsiteY16396" fmla="*/ 3836439 h 6858000"/>
            <a:gd name="connsiteX16397" fmla="*/ 3419086 w 12192000"/>
            <a:gd name="connsiteY16397" fmla="*/ 3864340 h 6858000"/>
            <a:gd name="connsiteX16398" fmla="*/ 3447317 w 12192000"/>
            <a:gd name="connsiteY16398" fmla="*/ 3836439 h 6858000"/>
            <a:gd name="connsiteX16399" fmla="*/ 3419086 w 12192000"/>
            <a:gd name="connsiteY16399" fmla="*/ 3808537 h 6858000"/>
            <a:gd name="connsiteX16400" fmla="*/ 3499075 w 12192000"/>
            <a:gd name="connsiteY16400" fmla="*/ 3808537 h 6858000"/>
            <a:gd name="connsiteX16401" fmla="*/ 3473196 w 12192000"/>
            <a:gd name="connsiteY16401" fmla="*/ 3836439 h 6858000"/>
            <a:gd name="connsiteX16402" fmla="*/ 3499075 w 12192000"/>
            <a:gd name="connsiteY16402" fmla="*/ 3864340 h 6858000"/>
            <a:gd name="connsiteX16403" fmla="*/ 3527306 w 12192000"/>
            <a:gd name="connsiteY16403" fmla="*/ 3836439 h 6858000"/>
            <a:gd name="connsiteX16404" fmla="*/ 3499075 w 12192000"/>
            <a:gd name="connsiteY16404" fmla="*/ 3808537 h 6858000"/>
            <a:gd name="connsiteX16405" fmla="*/ 3579063 w 12192000"/>
            <a:gd name="connsiteY16405" fmla="*/ 3808537 h 6858000"/>
            <a:gd name="connsiteX16406" fmla="*/ 3550832 w 12192000"/>
            <a:gd name="connsiteY16406" fmla="*/ 3836439 h 6858000"/>
            <a:gd name="connsiteX16407" fmla="*/ 3579063 w 12192000"/>
            <a:gd name="connsiteY16407" fmla="*/ 3864340 h 6858000"/>
            <a:gd name="connsiteX16408" fmla="*/ 3607294 w 12192000"/>
            <a:gd name="connsiteY16408" fmla="*/ 3836439 h 6858000"/>
            <a:gd name="connsiteX16409" fmla="*/ 3579063 w 12192000"/>
            <a:gd name="connsiteY16409" fmla="*/ 3808537 h 6858000"/>
            <a:gd name="connsiteX16410" fmla="*/ 3661404 w 12192000"/>
            <a:gd name="connsiteY16410" fmla="*/ 3808537 h 6858000"/>
            <a:gd name="connsiteX16411" fmla="*/ 3633173 w 12192000"/>
            <a:gd name="connsiteY16411" fmla="*/ 3836439 h 6858000"/>
            <a:gd name="connsiteX16412" fmla="*/ 3661404 w 12192000"/>
            <a:gd name="connsiteY16412" fmla="*/ 3864340 h 6858000"/>
            <a:gd name="connsiteX16413" fmla="*/ 3687283 w 12192000"/>
            <a:gd name="connsiteY16413" fmla="*/ 3836439 h 6858000"/>
            <a:gd name="connsiteX16414" fmla="*/ 3661404 w 12192000"/>
            <a:gd name="connsiteY16414" fmla="*/ 3808537 h 6858000"/>
            <a:gd name="connsiteX16415" fmla="*/ 3739040 w 12192000"/>
            <a:gd name="connsiteY16415" fmla="*/ 3808537 h 6858000"/>
            <a:gd name="connsiteX16416" fmla="*/ 3710809 w 12192000"/>
            <a:gd name="connsiteY16416" fmla="*/ 3836439 h 6858000"/>
            <a:gd name="connsiteX16417" fmla="*/ 3739040 w 12192000"/>
            <a:gd name="connsiteY16417" fmla="*/ 3864340 h 6858000"/>
            <a:gd name="connsiteX16418" fmla="*/ 3767271 w 12192000"/>
            <a:gd name="connsiteY16418" fmla="*/ 3836439 h 6858000"/>
            <a:gd name="connsiteX16419" fmla="*/ 3739040 w 12192000"/>
            <a:gd name="connsiteY16419" fmla="*/ 3808537 h 6858000"/>
            <a:gd name="connsiteX16420" fmla="*/ 3819028 w 12192000"/>
            <a:gd name="connsiteY16420" fmla="*/ 3808537 h 6858000"/>
            <a:gd name="connsiteX16421" fmla="*/ 3790797 w 12192000"/>
            <a:gd name="connsiteY16421" fmla="*/ 3836439 h 6858000"/>
            <a:gd name="connsiteX16422" fmla="*/ 3819028 w 12192000"/>
            <a:gd name="connsiteY16422" fmla="*/ 3864340 h 6858000"/>
            <a:gd name="connsiteX16423" fmla="*/ 3847259 w 12192000"/>
            <a:gd name="connsiteY16423" fmla="*/ 3836439 h 6858000"/>
            <a:gd name="connsiteX16424" fmla="*/ 3819028 w 12192000"/>
            <a:gd name="connsiteY16424" fmla="*/ 3808537 h 6858000"/>
            <a:gd name="connsiteX16425" fmla="*/ 3901370 w 12192000"/>
            <a:gd name="connsiteY16425" fmla="*/ 3808537 h 6858000"/>
            <a:gd name="connsiteX16426" fmla="*/ 3875492 w 12192000"/>
            <a:gd name="connsiteY16426" fmla="*/ 3836439 h 6858000"/>
            <a:gd name="connsiteX16427" fmla="*/ 3901370 w 12192000"/>
            <a:gd name="connsiteY16427" fmla="*/ 3864340 h 6858000"/>
            <a:gd name="connsiteX16428" fmla="*/ 3929601 w 12192000"/>
            <a:gd name="connsiteY16428" fmla="*/ 3836439 h 6858000"/>
            <a:gd name="connsiteX16429" fmla="*/ 3901370 w 12192000"/>
            <a:gd name="connsiteY16429" fmla="*/ 3808537 h 6858000"/>
            <a:gd name="connsiteX16430" fmla="*/ 3981358 w 12192000"/>
            <a:gd name="connsiteY16430" fmla="*/ 3808537 h 6858000"/>
            <a:gd name="connsiteX16431" fmla="*/ 3953127 w 12192000"/>
            <a:gd name="connsiteY16431" fmla="*/ 3836439 h 6858000"/>
            <a:gd name="connsiteX16432" fmla="*/ 3981358 w 12192000"/>
            <a:gd name="connsiteY16432" fmla="*/ 3864340 h 6858000"/>
            <a:gd name="connsiteX16433" fmla="*/ 4009590 w 12192000"/>
            <a:gd name="connsiteY16433" fmla="*/ 3836439 h 6858000"/>
            <a:gd name="connsiteX16434" fmla="*/ 3981358 w 12192000"/>
            <a:gd name="connsiteY16434" fmla="*/ 3808537 h 6858000"/>
            <a:gd name="connsiteX16435" fmla="*/ 4061346 w 12192000"/>
            <a:gd name="connsiteY16435" fmla="*/ 3808537 h 6858000"/>
            <a:gd name="connsiteX16436" fmla="*/ 4033115 w 12192000"/>
            <a:gd name="connsiteY16436" fmla="*/ 3836439 h 6858000"/>
            <a:gd name="connsiteX16437" fmla="*/ 4061346 w 12192000"/>
            <a:gd name="connsiteY16437" fmla="*/ 3864340 h 6858000"/>
            <a:gd name="connsiteX16438" fmla="*/ 4089577 w 12192000"/>
            <a:gd name="connsiteY16438" fmla="*/ 3836439 h 6858000"/>
            <a:gd name="connsiteX16439" fmla="*/ 4061346 w 12192000"/>
            <a:gd name="connsiteY16439" fmla="*/ 3808537 h 6858000"/>
            <a:gd name="connsiteX16440" fmla="*/ 4141335 w 12192000"/>
            <a:gd name="connsiteY16440" fmla="*/ 3808537 h 6858000"/>
            <a:gd name="connsiteX16441" fmla="*/ 4113104 w 12192000"/>
            <a:gd name="connsiteY16441" fmla="*/ 3836439 h 6858000"/>
            <a:gd name="connsiteX16442" fmla="*/ 4141335 w 12192000"/>
            <a:gd name="connsiteY16442" fmla="*/ 3864340 h 6858000"/>
            <a:gd name="connsiteX16443" fmla="*/ 4169567 w 12192000"/>
            <a:gd name="connsiteY16443" fmla="*/ 3836439 h 6858000"/>
            <a:gd name="connsiteX16444" fmla="*/ 4141335 w 12192000"/>
            <a:gd name="connsiteY16444" fmla="*/ 3808537 h 6858000"/>
            <a:gd name="connsiteX16445" fmla="*/ 4221323 w 12192000"/>
            <a:gd name="connsiteY16445" fmla="*/ 3808537 h 6858000"/>
            <a:gd name="connsiteX16446" fmla="*/ 4193092 w 12192000"/>
            <a:gd name="connsiteY16446" fmla="*/ 3836439 h 6858000"/>
            <a:gd name="connsiteX16447" fmla="*/ 4221323 w 12192000"/>
            <a:gd name="connsiteY16447" fmla="*/ 3864340 h 6858000"/>
            <a:gd name="connsiteX16448" fmla="*/ 4249554 w 12192000"/>
            <a:gd name="connsiteY16448" fmla="*/ 3836439 h 6858000"/>
            <a:gd name="connsiteX16449" fmla="*/ 4221323 w 12192000"/>
            <a:gd name="connsiteY16449" fmla="*/ 3808537 h 6858000"/>
            <a:gd name="connsiteX16450" fmla="*/ 6070466 w 12192000"/>
            <a:gd name="connsiteY16450" fmla="*/ 3808537 h 6858000"/>
            <a:gd name="connsiteX16451" fmla="*/ 6042235 w 12192000"/>
            <a:gd name="connsiteY16451" fmla="*/ 3836439 h 6858000"/>
            <a:gd name="connsiteX16452" fmla="*/ 6070466 w 12192000"/>
            <a:gd name="connsiteY16452" fmla="*/ 3864340 h 6858000"/>
            <a:gd name="connsiteX16453" fmla="*/ 6098697 w 12192000"/>
            <a:gd name="connsiteY16453" fmla="*/ 3836439 h 6858000"/>
            <a:gd name="connsiteX16454" fmla="*/ 6070466 w 12192000"/>
            <a:gd name="connsiteY16454" fmla="*/ 3808537 h 6858000"/>
            <a:gd name="connsiteX16455" fmla="*/ 6150454 w 12192000"/>
            <a:gd name="connsiteY16455" fmla="*/ 3808537 h 6858000"/>
            <a:gd name="connsiteX16456" fmla="*/ 6122223 w 12192000"/>
            <a:gd name="connsiteY16456" fmla="*/ 3836439 h 6858000"/>
            <a:gd name="connsiteX16457" fmla="*/ 6150454 w 12192000"/>
            <a:gd name="connsiteY16457" fmla="*/ 3864340 h 6858000"/>
            <a:gd name="connsiteX16458" fmla="*/ 6178685 w 12192000"/>
            <a:gd name="connsiteY16458" fmla="*/ 3836439 h 6858000"/>
            <a:gd name="connsiteX16459" fmla="*/ 6150454 w 12192000"/>
            <a:gd name="connsiteY16459" fmla="*/ 3808537 h 6858000"/>
            <a:gd name="connsiteX16460" fmla="*/ 6232796 w 12192000"/>
            <a:gd name="connsiteY16460" fmla="*/ 3808537 h 6858000"/>
            <a:gd name="connsiteX16461" fmla="*/ 6206918 w 12192000"/>
            <a:gd name="connsiteY16461" fmla="*/ 3836439 h 6858000"/>
            <a:gd name="connsiteX16462" fmla="*/ 6232796 w 12192000"/>
            <a:gd name="connsiteY16462" fmla="*/ 3864340 h 6858000"/>
            <a:gd name="connsiteX16463" fmla="*/ 6261027 w 12192000"/>
            <a:gd name="connsiteY16463" fmla="*/ 3836439 h 6858000"/>
            <a:gd name="connsiteX16464" fmla="*/ 6232796 w 12192000"/>
            <a:gd name="connsiteY16464" fmla="*/ 3808537 h 6858000"/>
            <a:gd name="connsiteX16465" fmla="*/ 6312785 w 12192000"/>
            <a:gd name="connsiteY16465" fmla="*/ 3808537 h 6858000"/>
            <a:gd name="connsiteX16466" fmla="*/ 6286906 w 12192000"/>
            <a:gd name="connsiteY16466" fmla="*/ 3836439 h 6858000"/>
            <a:gd name="connsiteX16467" fmla="*/ 6312785 w 12192000"/>
            <a:gd name="connsiteY16467" fmla="*/ 3864340 h 6858000"/>
            <a:gd name="connsiteX16468" fmla="*/ 6341015 w 12192000"/>
            <a:gd name="connsiteY16468" fmla="*/ 3836439 h 6858000"/>
            <a:gd name="connsiteX16469" fmla="*/ 6312785 w 12192000"/>
            <a:gd name="connsiteY16469" fmla="*/ 3808537 h 6858000"/>
            <a:gd name="connsiteX16470" fmla="*/ 6392773 w 12192000"/>
            <a:gd name="connsiteY16470" fmla="*/ 3808537 h 6858000"/>
            <a:gd name="connsiteX16471" fmla="*/ 6366894 w 12192000"/>
            <a:gd name="connsiteY16471" fmla="*/ 3836439 h 6858000"/>
            <a:gd name="connsiteX16472" fmla="*/ 6392773 w 12192000"/>
            <a:gd name="connsiteY16472" fmla="*/ 3864340 h 6858000"/>
            <a:gd name="connsiteX16473" fmla="*/ 6421003 w 12192000"/>
            <a:gd name="connsiteY16473" fmla="*/ 3836439 h 6858000"/>
            <a:gd name="connsiteX16474" fmla="*/ 6392773 w 12192000"/>
            <a:gd name="connsiteY16474" fmla="*/ 3808537 h 6858000"/>
            <a:gd name="connsiteX16475" fmla="*/ 6472761 w 12192000"/>
            <a:gd name="connsiteY16475" fmla="*/ 3808537 h 6858000"/>
            <a:gd name="connsiteX16476" fmla="*/ 6444530 w 12192000"/>
            <a:gd name="connsiteY16476" fmla="*/ 3836439 h 6858000"/>
            <a:gd name="connsiteX16477" fmla="*/ 6472761 w 12192000"/>
            <a:gd name="connsiteY16477" fmla="*/ 3864340 h 6858000"/>
            <a:gd name="connsiteX16478" fmla="*/ 6500993 w 12192000"/>
            <a:gd name="connsiteY16478" fmla="*/ 3836439 h 6858000"/>
            <a:gd name="connsiteX16479" fmla="*/ 6472761 w 12192000"/>
            <a:gd name="connsiteY16479" fmla="*/ 3808537 h 6858000"/>
            <a:gd name="connsiteX16480" fmla="*/ 6552749 w 12192000"/>
            <a:gd name="connsiteY16480" fmla="*/ 3808537 h 6858000"/>
            <a:gd name="connsiteX16481" fmla="*/ 6524518 w 12192000"/>
            <a:gd name="connsiteY16481" fmla="*/ 3836439 h 6858000"/>
            <a:gd name="connsiteX16482" fmla="*/ 6552749 w 12192000"/>
            <a:gd name="connsiteY16482" fmla="*/ 3864340 h 6858000"/>
            <a:gd name="connsiteX16483" fmla="*/ 6580980 w 12192000"/>
            <a:gd name="connsiteY16483" fmla="*/ 3836439 h 6858000"/>
            <a:gd name="connsiteX16484" fmla="*/ 6552749 w 12192000"/>
            <a:gd name="connsiteY16484" fmla="*/ 3808537 h 6858000"/>
            <a:gd name="connsiteX16485" fmla="*/ 6632737 w 12192000"/>
            <a:gd name="connsiteY16485" fmla="*/ 3808537 h 6858000"/>
            <a:gd name="connsiteX16486" fmla="*/ 6604506 w 12192000"/>
            <a:gd name="connsiteY16486" fmla="*/ 3836439 h 6858000"/>
            <a:gd name="connsiteX16487" fmla="*/ 6632737 w 12192000"/>
            <a:gd name="connsiteY16487" fmla="*/ 3864340 h 6858000"/>
            <a:gd name="connsiteX16488" fmla="*/ 6660968 w 12192000"/>
            <a:gd name="connsiteY16488" fmla="*/ 3836439 h 6858000"/>
            <a:gd name="connsiteX16489" fmla="*/ 6632737 w 12192000"/>
            <a:gd name="connsiteY16489" fmla="*/ 3808537 h 6858000"/>
            <a:gd name="connsiteX16490" fmla="*/ 6715078 w 12192000"/>
            <a:gd name="connsiteY16490" fmla="*/ 3808537 h 6858000"/>
            <a:gd name="connsiteX16491" fmla="*/ 6686847 w 12192000"/>
            <a:gd name="connsiteY16491" fmla="*/ 3836439 h 6858000"/>
            <a:gd name="connsiteX16492" fmla="*/ 6715078 w 12192000"/>
            <a:gd name="connsiteY16492" fmla="*/ 3864340 h 6858000"/>
            <a:gd name="connsiteX16493" fmla="*/ 6743309 w 12192000"/>
            <a:gd name="connsiteY16493" fmla="*/ 3836439 h 6858000"/>
            <a:gd name="connsiteX16494" fmla="*/ 6715078 w 12192000"/>
            <a:gd name="connsiteY16494" fmla="*/ 3808537 h 6858000"/>
            <a:gd name="connsiteX16495" fmla="*/ 6795066 w 12192000"/>
            <a:gd name="connsiteY16495" fmla="*/ 3808537 h 6858000"/>
            <a:gd name="connsiteX16496" fmla="*/ 6766835 w 12192000"/>
            <a:gd name="connsiteY16496" fmla="*/ 3836439 h 6858000"/>
            <a:gd name="connsiteX16497" fmla="*/ 6795066 w 12192000"/>
            <a:gd name="connsiteY16497" fmla="*/ 3864340 h 6858000"/>
            <a:gd name="connsiteX16498" fmla="*/ 6823297 w 12192000"/>
            <a:gd name="connsiteY16498" fmla="*/ 3836439 h 6858000"/>
            <a:gd name="connsiteX16499" fmla="*/ 6795066 w 12192000"/>
            <a:gd name="connsiteY16499" fmla="*/ 3808537 h 6858000"/>
            <a:gd name="connsiteX16500" fmla="*/ 6875054 w 12192000"/>
            <a:gd name="connsiteY16500" fmla="*/ 3808537 h 6858000"/>
            <a:gd name="connsiteX16501" fmla="*/ 6846823 w 12192000"/>
            <a:gd name="connsiteY16501" fmla="*/ 3836439 h 6858000"/>
            <a:gd name="connsiteX16502" fmla="*/ 6875054 w 12192000"/>
            <a:gd name="connsiteY16502" fmla="*/ 3864340 h 6858000"/>
            <a:gd name="connsiteX16503" fmla="*/ 6903285 w 12192000"/>
            <a:gd name="connsiteY16503" fmla="*/ 3836439 h 6858000"/>
            <a:gd name="connsiteX16504" fmla="*/ 6875054 w 12192000"/>
            <a:gd name="connsiteY16504" fmla="*/ 3808537 h 6858000"/>
            <a:gd name="connsiteX16505" fmla="*/ 6955043 w 12192000"/>
            <a:gd name="connsiteY16505" fmla="*/ 3808537 h 6858000"/>
            <a:gd name="connsiteX16506" fmla="*/ 6926812 w 12192000"/>
            <a:gd name="connsiteY16506" fmla="*/ 3836439 h 6858000"/>
            <a:gd name="connsiteX16507" fmla="*/ 6955043 w 12192000"/>
            <a:gd name="connsiteY16507" fmla="*/ 3864340 h 6858000"/>
            <a:gd name="connsiteX16508" fmla="*/ 6983275 w 12192000"/>
            <a:gd name="connsiteY16508" fmla="*/ 3836439 h 6858000"/>
            <a:gd name="connsiteX16509" fmla="*/ 6955043 w 12192000"/>
            <a:gd name="connsiteY16509" fmla="*/ 3808537 h 6858000"/>
            <a:gd name="connsiteX16510" fmla="*/ 7035031 w 12192000"/>
            <a:gd name="connsiteY16510" fmla="*/ 3808537 h 6858000"/>
            <a:gd name="connsiteX16511" fmla="*/ 7009152 w 12192000"/>
            <a:gd name="connsiteY16511" fmla="*/ 3836439 h 6858000"/>
            <a:gd name="connsiteX16512" fmla="*/ 7035031 w 12192000"/>
            <a:gd name="connsiteY16512" fmla="*/ 3864340 h 6858000"/>
            <a:gd name="connsiteX16513" fmla="*/ 7063262 w 12192000"/>
            <a:gd name="connsiteY16513" fmla="*/ 3836439 h 6858000"/>
            <a:gd name="connsiteX16514" fmla="*/ 7035031 w 12192000"/>
            <a:gd name="connsiteY16514" fmla="*/ 3808537 h 6858000"/>
            <a:gd name="connsiteX16515" fmla="*/ 8321905 w 12192000"/>
            <a:gd name="connsiteY16515" fmla="*/ 3808537 h 6858000"/>
            <a:gd name="connsiteX16516" fmla="*/ 8296026 w 12192000"/>
            <a:gd name="connsiteY16516" fmla="*/ 3836439 h 6858000"/>
            <a:gd name="connsiteX16517" fmla="*/ 8321905 w 12192000"/>
            <a:gd name="connsiteY16517" fmla="*/ 3864340 h 6858000"/>
            <a:gd name="connsiteX16518" fmla="*/ 8350135 w 12192000"/>
            <a:gd name="connsiteY16518" fmla="*/ 3836439 h 6858000"/>
            <a:gd name="connsiteX16519" fmla="*/ 8321905 w 12192000"/>
            <a:gd name="connsiteY16519" fmla="*/ 3808537 h 6858000"/>
            <a:gd name="connsiteX16520" fmla="*/ 9688765 w 12192000"/>
            <a:gd name="connsiteY16520" fmla="*/ 3808537 h 6858000"/>
            <a:gd name="connsiteX16521" fmla="*/ 9662886 w 12192000"/>
            <a:gd name="connsiteY16521" fmla="*/ 3836439 h 6858000"/>
            <a:gd name="connsiteX16522" fmla="*/ 9688765 w 12192000"/>
            <a:gd name="connsiteY16522" fmla="*/ 3864340 h 6858000"/>
            <a:gd name="connsiteX16523" fmla="*/ 9716995 w 12192000"/>
            <a:gd name="connsiteY16523" fmla="*/ 3836439 h 6858000"/>
            <a:gd name="connsiteX16524" fmla="*/ 9688765 w 12192000"/>
            <a:gd name="connsiteY16524" fmla="*/ 3808537 h 6858000"/>
            <a:gd name="connsiteX16525" fmla="*/ 9768751 w 12192000"/>
            <a:gd name="connsiteY16525" fmla="*/ 3808537 h 6858000"/>
            <a:gd name="connsiteX16526" fmla="*/ 9740520 w 12192000"/>
            <a:gd name="connsiteY16526" fmla="*/ 3836439 h 6858000"/>
            <a:gd name="connsiteX16527" fmla="*/ 9768751 w 12192000"/>
            <a:gd name="connsiteY16527" fmla="*/ 3864340 h 6858000"/>
            <a:gd name="connsiteX16528" fmla="*/ 9796982 w 12192000"/>
            <a:gd name="connsiteY16528" fmla="*/ 3836439 h 6858000"/>
            <a:gd name="connsiteX16529" fmla="*/ 9768751 w 12192000"/>
            <a:gd name="connsiteY16529" fmla="*/ 3808537 h 6858000"/>
            <a:gd name="connsiteX16530" fmla="*/ 9848740 w 12192000"/>
            <a:gd name="connsiteY16530" fmla="*/ 3808537 h 6858000"/>
            <a:gd name="connsiteX16531" fmla="*/ 9822861 w 12192000"/>
            <a:gd name="connsiteY16531" fmla="*/ 3836439 h 6858000"/>
            <a:gd name="connsiteX16532" fmla="*/ 9848740 w 12192000"/>
            <a:gd name="connsiteY16532" fmla="*/ 3864340 h 6858000"/>
            <a:gd name="connsiteX16533" fmla="*/ 9876971 w 12192000"/>
            <a:gd name="connsiteY16533" fmla="*/ 3836439 h 6858000"/>
            <a:gd name="connsiteX16534" fmla="*/ 9848740 w 12192000"/>
            <a:gd name="connsiteY16534" fmla="*/ 3808537 h 6858000"/>
            <a:gd name="connsiteX16535" fmla="*/ 9931082 w 12192000"/>
            <a:gd name="connsiteY16535" fmla="*/ 3808537 h 6858000"/>
            <a:gd name="connsiteX16536" fmla="*/ 9902851 w 12192000"/>
            <a:gd name="connsiteY16536" fmla="*/ 3836439 h 6858000"/>
            <a:gd name="connsiteX16537" fmla="*/ 9931082 w 12192000"/>
            <a:gd name="connsiteY16537" fmla="*/ 3864340 h 6858000"/>
            <a:gd name="connsiteX16538" fmla="*/ 9959314 w 12192000"/>
            <a:gd name="connsiteY16538" fmla="*/ 3836439 h 6858000"/>
            <a:gd name="connsiteX16539" fmla="*/ 9931082 w 12192000"/>
            <a:gd name="connsiteY16539" fmla="*/ 3808537 h 6858000"/>
            <a:gd name="connsiteX16540" fmla="*/ 10091058 w 12192000"/>
            <a:gd name="connsiteY16540" fmla="*/ 3808537 h 6858000"/>
            <a:gd name="connsiteX16541" fmla="*/ 10062827 w 12192000"/>
            <a:gd name="connsiteY16541" fmla="*/ 3836439 h 6858000"/>
            <a:gd name="connsiteX16542" fmla="*/ 10091058 w 12192000"/>
            <a:gd name="connsiteY16542" fmla="*/ 3864340 h 6858000"/>
            <a:gd name="connsiteX16543" fmla="*/ 10119289 w 12192000"/>
            <a:gd name="connsiteY16543" fmla="*/ 3836439 h 6858000"/>
            <a:gd name="connsiteX16544" fmla="*/ 10091058 w 12192000"/>
            <a:gd name="connsiteY16544" fmla="*/ 3808537 h 6858000"/>
            <a:gd name="connsiteX16545" fmla="*/ 10331023 w 12192000"/>
            <a:gd name="connsiteY16545" fmla="*/ 3808537 h 6858000"/>
            <a:gd name="connsiteX16546" fmla="*/ 10302792 w 12192000"/>
            <a:gd name="connsiteY16546" fmla="*/ 3836439 h 6858000"/>
            <a:gd name="connsiteX16547" fmla="*/ 10331023 w 12192000"/>
            <a:gd name="connsiteY16547" fmla="*/ 3864340 h 6858000"/>
            <a:gd name="connsiteX16548" fmla="*/ 10359255 w 12192000"/>
            <a:gd name="connsiteY16548" fmla="*/ 3836439 h 6858000"/>
            <a:gd name="connsiteX16549" fmla="*/ 10331023 w 12192000"/>
            <a:gd name="connsiteY16549" fmla="*/ 3808537 h 6858000"/>
            <a:gd name="connsiteX16550" fmla="*/ 10415716 w 12192000"/>
            <a:gd name="connsiteY16550" fmla="*/ 3808537 h 6858000"/>
            <a:gd name="connsiteX16551" fmla="*/ 10387485 w 12192000"/>
            <a:gd name="connsiteY16551" fmla="*/ 3836439 h 6858000"/>
            <a:gd name="connsiteX16552" fmla="*/ 10415716 w 12192000"/>
            <a:gd name="connsiteY16552" fmla="*/ 3864340 h 6858000"/>
            <a:gd name="connsiteX16553" fmla="*/ 10441595 w 12192000"/>
            <a:gd name="connsiteY16553" fmla="*/ 3836439 h 6858000"/>
            <a:gd name="connsiteX16554" fmla="*/ 10415716 w 12192000"/>
            <a:gd name="connsiteY16554" fmla="*/ 3808537 h 6858000"/>
            <a:gd name="connsiteX16555" fmla="*/ 10653329 w 12192000"/>
            <a:gd name="connsiteY16555" fmla="*/ 3808537 h 6858000"/>
            <a:gd name="connsiteX16556" fmla="*/ 10625098 w 12192000"/>
            <a:gd name="connsiteY16556" fmla="*/ 3836439 h 6858000"/>
            <a:gd name="connsiteX16557" fmla="*/ 10653329 w 12192000"/>
            <a:gd name="connsiteY16557" fmla="*/ 3864340 h 6858000"/>
            <a:gd name="connsiteX16558" fmla="*/ 10681560 w 12192000"/>
            <a:gd name="connsiteY16558" fmla="*/ 3836439 h 6858000"/>
            <a:gd name="connsiteX16559" fmla="*/ 10653329 w 12192000"/>
            <a:gd name="connsiteY16559" fmla="*/ 3808537 h 6858000"/>
            <a:gd name="connsiteX16560" fmla="*/ 10897999 w 12192000"/>
            <a:gd name="connsiteY16560" fmla="*/ 3808537 h 6858000"/>
            <a:gd name="connsiteX16561" fmla="*/ 10869768 w 12192000"/>
            <a:gd name="connsiteY16561" fmla="*/ 3836439 h 6858000"/>
            <a:gd name="connsiteX16562" fmla="*/ 10897999 w 12192000"/>
            <a:gd name="connsiteY16562" fmla="*/ 3864340 h 6858000"/>
            <a:gd name="connsiteX16563" fmla="*/ 10923878 w 12192000"/>
            <a:gd name="connsiteY16563" fmla="*/ 3836439 h 6858000"/>
            <a:gd name="connsiteX16564" fmla="*/ 10897999 w 12192000"/>
            <a:gd name="connsiteY16564" fmla="*/ 3808537 h 6858000"/>
            <a:gd name="connsiteX16565" fmla="*/ 10975635 w 12192000"/>
            <a:gd name="connsiteY16565" fmla="*/ 3808537 h 6858000"/>
            <a:gd name="connsiteX16566" fmla="*/ 10947404 w 12192000"/>
            <a:gd name="connsiteY16566" fmla="*/ 3836439 h 6858000"/>
            <a:gd name="connsiteX16567" fmla="*/ 10975635 w 12192000"/>
            <a:gd name="connsiteY16567" fmla="*/ 3864340 h 6858000"/>
            <a:gd name="connsiteX16568" fmla="*/ 11003866 w 12192000"/>
            <a:gd name="connsiteY16568" fmla="*/ 3836439 h 6858000"/>
            <a:gd name="connsiteX16569" fmla="*/ 10975635 w 12192000"/>
            <a:gd name="connsiteY16569" fmla="*/ 3808537 h 6858000"/>
            <a:gd name="connsiteX16570" fmla="*/ 11055623 w 12192000"/>
            <a:gd name="connsiteY16570" fmla="*/ 3808537 h 6858000"/>
            <a:gd name="connsiteX16571" fmla="*/ 11027392 w 12192000"/>
            <a:gd name="connsiteY16571" fmla="*/ 3836439 h 6858000"/>
            <a:gd name="connsiteX16572" fmla="*/ 11055623 w 12192000"/>
            <a:gd name="connsiteY16572" fmla="*/ 3864340 h 6858000"/>
            <a:gd name="connsiteX16573" fmla="*/ 11083854 w 12192000"/>
            <a:gd name="connsiteY16573" fmla="*/ 3836439 h 6858000"/>
            <a:gd name="connsiteX16574" fmla="*/ 11055623 w 12192000"/>
            <a:gd name="connsiteY16574" fmla="*/ 3808537 h 6858000"/>
            <a:gd name="connsiteX16575" fmla="*/ 11135613 w 12192000"/>
            <a:gd name="connsiteY16575" fmla="*/ 3808537 h 6858000"/>
            <a:gd name="connsiteX16576" fmla="*/ 11107382 w 12192000"/>
            <a:gd name="connsiteY16576" fmla="*/ 3836439 h 6858000"/>
            <a:gd name="connsiteX16577" fmla="*/ 11135613 w 12192000"/>
            <a:gd name="connsiteY16577" fmla="*/ 3864340 h 6858000"/>
            <a:gd name="connsiteX16578" fmla="*/ 11163845 w 12192000"/>
            <a:gd name="connsiteY16578" fmla="*/ 3836439 h 6858000"/>
            <a:gd name="connsiteX16579" fmla="*/ 11135613 w 12192000"/>
            <a:gd name="connsiteY16579" fmla="*/ 3808537 h 6858000"/>
            <a:gd name="connsiteX16580" fmla="*/ 11215600 w 12192000"/>
            <a:gd name="connsiteY16580" fmla="*/ 3808537 h 6858000"/>
            <a:gd name="connsiteX16581" fmla="*/ 11187370 w 12192000"/>
            <a:gd name="connsiteY16581" fmla="*/ 3836439 h 6858000"/>
            <a:gd name="connsiteX16582" fmla="*/ 11215600 w 12192000"/>
            <a:gd name="connsiteY16582" fmla="*/ 3864340 h 6858000"/>
            <a:gd name="connsiteX16583" fmla="*/ 11243832 w 12192000"/>
            <a:gd name="connsiteY16583" fmla="*/ 3836439 h 6858000"/>
            <a:gd name="connsiteX16584" fmla="*/ 11215600 w 12192000"/>
            <a:gd name="connsiteY16584" fmla="*/ 3808537 h 6858000"/>
            <a:gd name="connsiteX16585" fmla="*/ 11620248 w 12192000"/>
            <a:gd name="connsiteY16585" fmla="*/ 3808537 h 6858000"/>
            <a:gd name="connsiteX16586" fmla="*/ 11592017 w 12192000"/>
            <a:gd name="connsiteY16586" fmla="*/ 3836439 h 6858000"/>
            <a:gd name="connsiteX16587" fmla="*/ 11620248 w 12192000"/>
            <a:gd name="connsiteY16587" fmla="*/ 3864340 h 6858000"/>
            <a:gd name="connsiteX16588" fmla="*/ 11646128 w 12192000"/>
            <a:gd name="connsiteY16588" fmla="*/ 3836439 h 6858000"/>
            <a:gd name="connsiteX16589" fmla="*/ 11620248 w 12192000"/>
            <a:gd name="connsiteY16589" fmla="*/ 3808537 h 6858000"/>
            <a:gd name="connsiteX16590" fmla="*/ 11697883 w 12192000"/>
            <a:gd name="connsiteY16590" fmla="*/ 3808537 h 6858000"/>
            <a:gd name="connsiteX16591" fmla="*/ 11672005 w 12192000"/>
            <a:gd name="connsiteY16591" fmla="*/ 3836439 h 6858000"/>
            <a:gd name="connsiteX16592" fmla="*/ 11697883 w 12192000"/>
            <a:gd name="connsiteY16592" fmla="*/ 3864340 h 6858000"/>
            <a:gd name="connsiteX16593" fmla="*/ 11726114 w 12192000"/>
            <a:gd name="connsiteY16593" fmla="*/ 3836439 h 6858000"/>
            <a:gd name="connsiteX16594" fmla="*/ 11697883 w 12192000"/>
            <a:gd name="connsiteY16594" fmla="*/ 3808537 h 6858000"/>
            <a:gd name="connsiteX16595" fmla="*/ 11777872 w 12192000"/>
            <a:gd name="connsiteY16595" fmla="*/ 3808537 h 6858000"/>
            <a:gd name="connsiteX16596" fmla="*/ 11749641 w 12192000"/>
            <a:gd name="connsiteY16596" fmla="*/ 3836439 h 6858000"/>
            <a:gd name="connsiteX16597" fmla="*/ 11777872 w 12192000"/>
            <a:gd name="connsiteY16597" fmla="*/ 3864340 h 6858000"/>
            <a:gd name="connsiteX16598" fmla="*/ 11806104 w 12192000"/>
            <a:gd name="connsiteY16598" fmla="*/ 3836439 h 6858000"/>
            <a:gd name="connsiteX16599" fmla="*/ 11777872 w 12192000"/>
            <a:gd name="connsiteY16599" fmla="*/ 3808537 h 6858000"/>
            <a:gd name="connsiteX16600" fmla="*/ 2534509 w 12192000"/>
            <a:gd name="connsiteY16600" fmla="*/ 3887591 h 6858000"/>
            <a:gd name="connsiteX16601" fmla="*/ 2508630 w 12192000"/>
            <a:gd name="connsiteY16601" fmla="*/ 3915493 h 6858000"/>
            <a:gd name="connsiteX16602" fmla="*/ 2534509 w 12192000"/>
            <a:gd name="connsiteY16602" fmla="*/ 3943394 h 6858000"/>
            <a:gd name="connsiteX16603" fmla="*/ 2562740 w 12192000"/>
            <a:gd name="connsiteY16603" fmla="*/ 3915493 h 6858000"/>
            <a:gd name="connsiteX16604" fmla="*/ 2534509 w 12192000"/>
            <a:gd name="connsiteY16604" fmla="*/ 3887591 h 6858000"/>
            <a:gd name="connsiteX16605" fmla="*/ 2614497 w 12192000"/>
            <a:gd name="connsiteY16605" fmla="*/ 3887591 h 6858000"/>
            <a:gd name="connsiteX16606" fmla="*/ 2586266 w 12192000"/>
            <a:gd name="connsiteY16606" fmla="*/ 3915493 h 6858000"/>
            <a:gd name="connsiteX16607" fmla="*/ 2614497 w 12192000"/>
            <a:gd name="connsiteY16607" fmla="*/ 3943394 h 6858000"/>
            <a:gd name="connsiteX16608" fmla="*/ 2642728 w 12192000"/>
            <a:gd name="connsiteY16608" fmla="*/ 3915493 h 6858000"/>
            <a:gd name="connsiteX16609" fmla="*/ 2614497 w 12192000"/>
            <a:gd name="connsiteY16609" fmla="*/ 3887591 h 6858000"/>
            <a:gd name="connsiteX16610" fmla="*/ 2694485 w 12192000"/>
            <a:gd name="connsiteY16610" fmla="*/ 3887591 h 6858000"/>
            <a:gd name="connsiteX16611" fmla="*/ 2668607 w 12192000"/>
            <a:gd name="connsiteY16611" fmla="*/ 3915493 h 6858000"/>
            <a:gd name="connsiteX16612" fmla="*/ 2694485 w 12192000"/>
            <a:gd name="connsiteY16612" fmla="*/ 3943394 h 6858000"/>
            <a:gd name="connsiteX16613" fmla="*/ 2722717 w 12192000"/>
            <a:gd name="connsiteY16613" fmla="*/ 3915493 h 6858000"/>
            <a:gd name="connsiteX16614" fmla="*/ 2694485 w 12192000"/>
            <a:gd name="connsiteY16614" fmla="*/ 3887591 h 6858000"/>
            <a:gd name="connsiteX16615" fmla="*/ 2774474 w 12192000"/>
            <a:gd name="connsiteY16615" fmla="*/ 3887591 h 6858000"/>
            <a:gd name="connsiteX16616" fmla="*/ 2748595 w 12192000"/>
            <a:gd name="connsiteY16616" fmla="*/ 3915493 h 6858000"/>
            <a:gd name="connsiteX16617" fmla="*/ 2774474 w 12192000"/>
            <a:gd name="connsiteY16617" fmla="*/ 3943394 h 6858000"/>
            <a:gd name="connsiteX16618" fmla="*/ 2802705 w 12192000"/>
            <a:gd name="connsiteY16618" fmla="*/ 3915493 h 6858000"/>
            <a:gd name="connsiteX16619" fmla="*/ 2774474 w 12192000"/>
            <a:gd name="connsiteY16619" fmla="*/ 3887591 h 6858000"/>
            <a:gd name="connsiteX16620" fmla="*/ 2854463 w 12192000"/>
            <a:gd name="connsiteY16620" fmla="*/ 3887591 h 6858000"/>
            <a:gd name="connsiteX16621" fmla="*/ 2828585 w 12192000"/>
            <a:gd name="connsiteY16621" fmla="*/ 3915493 h 6858000"/>
            <a:gd name="connsiteX16622" fmla="*/ 2854463 w 12192000"/>
            <a:gd name="connsiteY16622" fmla="*/ 3943394 h 6858000"/>
            <a:gd name="connsiteX16623" fmla="*/ 2882694 w 12192000"/>
            <a:gd name="connsiteY16623" fmla="*/ 3915493 h 6858000"/>
            <a:gd name="connsiteX16624" fmla="*/ 2854463 w 12192000"/>
            <a:gd name="connsiteY16624" fmla="*/ 3887591 h 6858000"/>
            <a:gd name="connsiteX16625" fmla="*/ 2934451 w 12192000"/>
            <a:gd name="connsiteY16625" fmla="*/ 3887591 h 6858000"/>
            <a:gd name="connsiteX16626" fmla="*/ 2908572 w 12192000"/>
            <a:gd name="connsiteY16626" fmla="*/ 3915493 h 6858000"/>
            <a:gd name="connsiteX16627" fmla="*/ 2934451 w 12192000"/>
            <a:gd name="connsiteY16627" fmla="*/ 3943394 h 6858000"/>
            <a:gd name="connsiteX16628" fmla="*/ 2962682 w 12192000"/>
            <a:gd name="connsiteY16628" fmla="*/ 3915493 h 6858000"/>
            <a:gd name="connsiteX16629" fmla="*/ 2934451 w 12192000"/>
            <a:gd name="connsiteY16629" fmla="*/ 3887591 h 6858000"/>
            <a:gd name="connsiteX16630" fmla="*/ 3016793 w 12192000"/>
            <a:gd name="connsiteY16630" fmla="*/ 3887591 h 6858000"/>
            <a:gd name="connsiteX16631" fmla="*/ 2988562 w 12192000"/>
            <a:gd name="connsiteY16631" fmla="*/ 3915493 h 6858000"/>
            <a:gd name="connsiteX16632" fmla="*/ 3016793 w 12192000"/>
            <a:gd name="connsiteY16632" fmla="*/ 3943394 h 6858000"/>
            <a:gd name="connsiteX16633" fmla="*/ 3045025 w 12192000"/>
            <a:gd name="connsiteY16633" fmla="*/ 3915493 h 6858000"/>
            <a:gd name="connsiteX16634" fmla="*/ 3016793 w 12192000"/>
            <a:gd name="connsiteY16634" fmla="*/ 3887591 h 6858000"/>
            <a:gd name="connsiteX16635" fmla="*/ 3096780 w 12192000"/>
            <a:gd name="connsiteY16635" fmla="*/ 3887591 h 6858000"/>
            <a:gd name="connsiteX16636" fmla="*/ 3070901 w 12192000"/>
            <a:gd name="connsiteY16636" fmla="*/ 3915493 h 6858000"/>
            <a:gd name="connsiteX16637" fmla="*/ 3096780 w 12192000"/>
            <a:gd name="connsiteY16637" fmla="*/ 3943394 h 6858000"/>
            <a:gd name="connsiteX16638" fmla="*/ 3125011 w 12192000"/>
            <a:gd name="connsiteY16638" fmla="*/ 3915493 h 6858000"/>
            <a:gd name="connsiteX16639" fmla="*/ 3096780 w 12192000"/>
            <a:gd name="connsiteY16639" fmla="*/ 3887591 h 6858000"/>
            <a:gd name="connsiteX16640" fmla="*/ 3176769 w 12192000"/>
            <a:gd name="connsiteY16640" fmla="*/ 3887591 h 6858000"/>
            <a:gd name="connsiteX16641" fmla="*/ 3148538 w 12192000"/>
            <a:gd name="connsiteY16641" fmla="*/ 3915493 h 6858000"/>
            <a:gd name="connsiteX16642" fmla="*/ 3176769 w 12192000"/>
            <a:gd name="connsiteY16642" fmla="*/ 3943394 h 6858000"/>
            <a:gd name="connsiteX16643" fmla="*/ 3205001 w 12192000"/>
            <a:gd name="connsiteY16643" fmla="*/ 3915493 h 6858000"/>
            <a:gd name="connsiteX16644" fmla="*/ 3176769 w 12192000"/>
            <a:gd name="connsiteY16644" fmla="*/ 3887591 h 6858000"/>
            <a:gd name="connsiteX16645" fmla="*/ 3256757 w 12192000"/>
            <a:gd name="connsiteY16645" fmla="*/ 3887591 h 6858000"/>
            <a:gd name="connsiteX16646" fmla="*/ 3228526 w 12192000"/>
            <a:gd name="connsiteY16646" fmla="*/ 3915493 h 6858000"/>
            <a:gd name="connsiteX16647" fmla="*/ 3256757 w 12192000"/>
            <a:gd name="connsiteY16647" fmla="*/ 3943394 h 6858000"/>
            <a:gd name="connsiteX16648" fmla="*/ 3284988 w 12192000"/>
            <a:gd name="connsiteY16648" fmla="*/ 3915493 h 6858000"/>
            <a:gd name="connsiteX16649" fmla="*/ 3256757 w 12192000"/>
            <a:gd name="connsiteY16649" fmla="*/ 3887591 h 6858000"/>
            <a:gd name="connsiteX16650" fmla="*/ 3336746 w 12192000"/>
            <a:gd name="connsiteY16650" fmla="*/ 3887591 h 6858000"/>
            <a:gd name="connsiteX16651" fmla="*/ 3310868 w 12192000"/>
            <a:gd name="connsiteY16651" fmla="*/ 3915493 h 6858000"/>
            <a:gd name="connsiteX16652" fmla="*/ 3336746 w 12192000"/>
            <a:gd name="connsiteY16652" fmla="*/ 3943394 h 6858000"/>
            <a:gd name="connsiteX16653" fmla="*/ 3364977 w 12192000"/>
            <a:gd name="connsiteY16653" fmla="*/ 3915493 h 6858000"/>
            <a:gd name="connsiteX16654" fmla="*/ 3336746 w 12192000"/>
            <a:gd name="connsiteY16654" fmla="*/ 3887591 h 6858000"/>
            <a:gd name="connsiteX16655" fmla="*/ 3419086 w 12192000"/>
            <a:gd name="connsiteY16655" fmla="*/ 3887591 h 6858000"/>
            <a:gd name="connsiteX16656" fmla="*/ 3390855 w 12192000"/>
            <a:gd name="connsiteY16656" fmla="*/ 3915493 h 6858000"/>
            <a:gd name="connsiteX16657" fmla="*/ 3419086 w 12192000"/>
            <a:gd name="connsiteY16657" fmla="*/ 3943394 h 6858000"/>
            <a:gd name="connsiteX16658" fmla="*/ 3447317 w 12192000"/>
            <a:gd name="connsiteY16658" fmla="*/ 3915493 h 6858000"/>
            <a:gd name="connsiteX16659" fmla="*/ 3419086 w 12192000"/>
            <a:gd name="connsiteY16659" fmla="*/ 3887591 h 6858000"/>
            <a:gd name="connsiteX16660" fmla="*/ 3499075 w 12192000"/>
            <a:gd name="connsiteY16660" fmla="*/ 3887591 h 6858000"/>
            <a:gd name="connsiteX16661" fmla="*/ 3473196 w 12192000"/>
            <a:gd name="connsiteY16661" fmla="*/ 3915493 h 6858000"/>
            <a:gd name="connsiteX16662" fmla="*/ 3499075 w 12192000"/>
            <a:gd name="connsiteY16662" fmla="*/ 3943394 h 6858000"/>
            <a:gd name="connsiteX16663" fmla="*/ 3527306 w 12192000"/>
            <a:gd name="connsiteY16663" fmla="*/ 3915493 h 6858000"/>
            <a:gd name="connsiteX16664" fmla="*/ 3499075 w 12192000"/>
            <a:gd name="connsiteY16664" fmla="*/ 3887591 h 6858000"/>
            <a:gd name="connsiteX16665" fmla="*/ 3579063 w 12192000"/>
            <a:gd name="connsiteY16665" fmla="*/ 3887591 h 6858000"/>
            <a:gd name="connsiteX16666" fmla="*/ 3550832 w 12192000"/>
            <a:gd name="connsiteY16666" fmla="*/ 3915493 h 6858000"/>
            <a:gd name="connsiteX16667" fmla="*/ 3579063 w 12192000"/>
            <a:gd name="connsiteY16667" fmla="*/ 3943394 h 6858000"/>
            <a:gd name="connsiteX16668" fmla="*/ 3607294 w 12192000"/>
            <a:gd name="connsiteY16668" fmla="*/ 3915493 h 6858000"/>
            <a:gd name="connsiteX16669" fmla="*/ 3579063 w 12192000"/>
            <a:gd name="connsiteY16669" fmla="*/ 3887591 h 6858000"/>
            <a:gd name="connsiteX16670" fmla="*/ 3661404 w 12192000"/>
            <a:gd name="connsiteY16670" fmla="*/ 3887591 h 6858000"/>
            <a:gd name="connsiteX16671" fmla="*/ 3633173 w 12192000"/>
            <a:gd name="connsiteY16671" fmla="*/ 3915493 h 6858000"/>
            <a:gd name="connsiteX16672" fmla="*/ 3661404 w 12192000"/>
            <a:gd name="connsiteY16672" fmla="*/ 3943394 h 6858000"/>
            <a:gd name="connsiteX16673" fmla="*/ 3687283 w 12192000"/>
            <a:gd name="connsiteY16673" fmla="*/ 3915493 h 6858000"/>
            <a:gd name="connsiteX16674" fmla="*/ 3661404 w 12192000"/>
            <a:gd name="connsiteY16674" fmla="*/ 3887591 h 6858000"/>
            <a:gd name="connsiteX16675" fmla="*/ 3739040 w 12192000"/>
            <a:gd name="connsiteY16675" fmla="*/ 3887591 h 6858000"/>
            <a:gd name="connsiteX16676" fmla="*/ 3710809 w 12192000"/>
            <a:gd name="connsiteY16676" fmla="*/ 3915493 h 6858000"/>
            <a:gd name="connsiteX16677" fmla="*/ 3739040 w 12192000"/>
            <a:gd name="connsiteY16677" fmla="*/ 3943394 h 6858000"/>
            <a:gd name="connsiteX16678" fmla="*/ 3767271 w 12192000"/>
            <a:gd name="connsiteY16678" fmla="*/ 3915493 h 6858000"/>
            <a:gd name="connsiteX16679" fmla="*/ 3739040 w 12192000"/>
            <a:gd name="connsiteY16679" fmla="*/ 3887591 h 6858000"/>
            <a:gd name="connsiteX16680" fmla="*/ 3819028 w 12192000"/>
            <a:gd name="connsiteY16680" fmla="*/ 3887591 h 6858000"/>
            <a:gd name="connsiteX16681" fmla="*/ 3790797 w 12192000"/>
            <a:gd name="connsiteY16681" fmla="*/ 3915493 h 6858000"/>
            <a:gd name="connsiteX16682" fmla="*/ 3819028 w 12192000"/>
            <a:gd name="connsiteY16682" fmla="*/ 3943394 h 6858000"/>
            <a:gd name="connsiteX16683" fmla="*/ 3847259 w 12192000"/>
            <a:gd name="connsiteY16683" fmla="*/ 3915493 h 6858000"/>
            <a:gd name="connsiteX16684" fmla="*/ 3819028 w 12192000"/>
            <a:gd name="connsiteY16684" fmla="*/ 3887591 h 6858000"/>
            <a:gd name="connsiteX16685" fmla="*/ 3901370 w 12192000"/>
            <a:gd name="connsiteY16685" fmla="*/ 3887591 h 6858000"/>
            <a:gd name="connsiteX16686" fmla="*/ 3875492 w 12192000"/>
            <a:gd name="connsiteY16686" fmla="*/ 3915493 h 6858000"/>
            <a:gd name="connsiteX16687" fmla="*/ 3901370 w 12192000"/>
            <a:gd name="connsiteY16687" fmla="*/ 3943394 h 6858000"/>
            <a:gd name="connsiteX16688" fmla="*/ 3929601 w 12192000"/>
            <a:gd name="connsiteY16688" fmla="*/ 3915493 h 6858000"/>
            <a:gd name="connsiteX16689" fmla="*/ 3901370 w 12192000"/>
            <a:gd name="connsiteY16689" fmla="*/ 3887591 h 6858000"/>
            <a:gd name="connsiteX16690" fmla="*/ 3981358 w 12192000"/>
            <a:gd name="connsiteY16690" fmla="*/ 3887591 h 6858000"/>
            <a:gd name="connsiteX16691" fmla="*/ 3953127 w 12192000"/>
            <a:gd name="connsiteY16691" fmla="*/ 3915493 h 6858000"/>
            <a:gd name="connsiteX16692" fmla="*/ 3981358 w 12192000"/>
            <a:gd name="connsiteY16692" fmla="*/ 3943394 h 6858000"/>
            <a:gd name="connsiteX16693" fmla="*/ 4009590 w 12192000"/>
            <a:gd name="connsiteY16693" fmla="*/ 3915493 h 6858000"/>
            <a:gd name="connsiteX16694" fmla="*/ 3981358 w 12192000"/>
            <a:gd name="connsiteY16694" fmla="*/ 3887591 h 6858000"/>
            <a:gd name="connsiteX16695" fmla="*/ 4061346 w 12192000"/>
            <a:gd name="connsiteY16695" fmla="*/ 3887591 h 6858000"/>
            <a:gd name="connsiteX16696" fmla="*/ 4033115 w 12192000"/>
            <a:gd name="connsiteY16696" fmla="*/ 3915493 h 6858000"/>
            <a:gd name="connsiteX16697" fmla="*/ 4061346 w 12192000"/>
            <a:gd name="connsiteY16697" fmla="*/ 3943394 h 6858000"/>
            <a:gd name="connsiteX16698" fmla="*/ 4089577 w 12192000"/>
            <a:gd name="connsiteY16698" fmla="*/ 3915493 h 6858000"/>
            <a:gd name="connsiteX16699" fmla="*/ 4061346 w 12192000"/>
            <a:gd name="connsiteY16699" fmla="*/ 3887591 h 6858000"/>
            <a:gd name="connsiteX16700" fmla="*/ 4141335 w 12192000"/>
            <a:gd name="connsiteY16700" fmla="*/ 3887591 h 6858000"/>
            <a:gd name="connsiteX16701" fmla="*/ 4113104 w 12192000"/>
            <a:gd name="connsiteY16701" fmla="*/ 3915493 h 6858000"/>
            <a:gd name="connsiteX16702" fmla="*/ 4141335 w 12192000"/>
            <a:gd name="connsiteY16702" fmla="*/ 3943394 h 6858000"/>
            <a:gd name="connsiteX16703" fmla="*/ 4169567 w 12192000"/>
            <a:gd name="connsiteY16703" fmla="*/ 3915493 h 6858000"/>
            <a:gd name="connsiteX16704" fmla="*/ 4141335 w 12192000"/>
            <a:gd name="connsiteY16704" fmla="*/ 3887591 h 6858000"/>
            <a:gd name="connsiteX16705" fmla="*/ 6070466 w 12192000"/>
            <a:gd name="connsiteY16705" fmla="*/ 3887591 h 6858000"/>
            <a:gd name="connsiteX16706" fmla="*/ 6042235 w 12192000"/>
            <a:gd name="connsiteY16706" fmla="*/ 3915493 h 6858000"/>
            <a:gd name="connsiteX16707" fmla="*/ 6070466 w 12192000"/>
            <a:gd name="connsiteY16707" fmla="*/ 3943394 h 6858000"/>
            <a:gd name="connsiteX16708" fmla="*/ 6098697 w 12192000"/>
            <a:gd name="connsiteY16708" fmla="*/ 3915493 h 6858000"/>
            <a:gd name="connsiteX16709" fmla="*/ 6070466 w 12192000"/>
            <a:gd name="connsiteY16709" fmla="*/ 3887591 h 6858000"/>
            <a:gd name="connsiteX16710" fmla="*/ 6150454 w 12192000"/>
            <a:gd name="connsiteY16710" fmla="*/ 3887591 h 6858000"/>
            <a:gd name="connsiteX16711" fmla="*/ 6122223 w 12192000"/>
            <a:gd name="connsiteY16711" fmla="*/ 3915493 h 6858000"/>
            <a:gd name="connsiteX16712" fmla="*/ 6150454 w 12192000"/>
            <a:gd name="connsiteY16712" fmla="*/ 3943394 h 6858000"/>
            <a:gd name="connsiteX16713" fmla="*/ 6178685 w 12192000"/>
            <a:gd name="connsiteY16713" fmla="*/ 3915493 h 6858000"/>
            <a:gd name="connsiteX16714" fmla="*/ 6150454 w 12192000"/>
            <a:gd name="connsiteY16714" fmla="*/ 3887591 h 6858000"/>
            <a:gd name="connsiteX16715" fmla="*/ 6232796 w 12192000"/>
            <a:gd name="connsiteY16715" fmla="*/ 3887591 h 6858000"/>
            <a:gd name="connsiteX16716" fmla="*/ 6206918 w 12192000"/>
            <a:gd name="connsiteY16716" fmla="*/ 3915493 h 6858000"/>
            <a:gd name="connsiteX16717" fmla="*/ 6232796 w 12192000"/>
            <a:gd name="connsiteY16717" fmla="*/ 3943394 h 6858000"/>
            <a:gd name="connsiteX16718" fmla="*/ 6261027 w 12192000"/>
            <a:gd name="connsiteY16718" fmla="*/ 3915493 h 6858000"/>
            <a:gd name="connsiteX16719" fmla="*/ 6232796 w 12192000"/>
            <a:gd name="connsiteY16719" fmla="*/ 3887591 h 6858000"/>
            <a:gd name="connsiteX16720" fmla="*/ 6312785 w 12192000"/>
            <a:gd name="connsiteY16720" fmla="*/ 3887591 h 6858000"/>
            <a:gd name="connsiteX16721" fmla="*/ 6286906 w 12192000"/>
            <a:gd name="connsiteY16721" fmla="*/ 3915493 h 6858000"/>
            <a:gd name="connsiteX16722" fmla="*/ 6312785 w 12192000"/>
            <a:gd name="connsiteY16722" fmla="*/ 3943394 h 6858000"/>
            <a:gd name="connsiteX16723" fmla="*/ 6341015 w 12192000"/>
            <a:gd name="connsiteY16723" fmla="*/ 3915493 h 6858000"/>
            <a:gd name="connsiteX16724" fmla="*/ 6312785 w 12192000"/>
            <a:gd name="connsiteY16724" fmla="*/ 3887591 h 6858000"/>
            <a:gd name="connsiteX16725" fmla="*/ 6392773 w 12192000"/>
            <a:gd name="connsiteY16725" fmla="*/ 3887591 h 6858000"/>
            <a:gd name="connsiteX16726" fmla="*/ 6366894 w 12192000"/>
            <a:gd name="connsiteY16726" fmla="*/ 3915493 h 6858000"/>
            <a:gd name="connsiteX16727" fmla="*/ 6392773 w 12192000"/>
            <a:gd name="connsiteY16727" fmla="*/ 3943394 h 6858000"/>
            <a:gd name="connsiteX16728" fmla="*/ 6421003 w 12192000"/>
            <a:gd name="connsiteY16728" fmla="*/ 3915493 h 6858000"/>
            <a:gd name="connsiteX16729" fmla="*/ 6392773 w 12192000"/>
            <a:gd name="connsiteY16729" fmla="*/ 3887591 h 6858000"/>
            <a:gd name="connsiteX16730" fmla="*/ 6472761 w 12192000"/>
            <a:gd name="connsiteY16730" fmla="*/ 3887591 h 6858000"/>
            <a:gd name="connsiteX16731" fmla="*/ 6444530 w 12192000"/>
            <a:gd name="connsiteY16731" fmla="*/ 3915493 h 6858000"/>
            <a:gd name="connsiteX16732" fmla="*/ 6472761 w 12192000"/>
            <a:gd name="connsiteY16732" fmla="*/ 3943394 h 6858000"/>
            <a:gd name="connsiteX16733" fmla="*/ 6500993 w 12192000"/>
            <a:gd name="connsiteY16733" fmla="*/ 3915493 h 6858000"/>
            <a:gd name="connsiteX16734" fmla="*/ 6472761 w 12192000"/>
            <a:gd name="connsiteY16734" fmla="*/ 3887591 h 6858000"/>
            <a:gd name="connsiteX16735" fmla="*/ 6552749 w 12192000"/>
            <a:gd name="connsiteY16735" fmla="*/ 3887591 h 6858000"/>
            <a:gd name="connsiteX16736" fmla="*/ 6524518 w 12192000"/>
            <a:gd name="connsiteY16736" fmla="*/ 3915493 h 6858000"/>
            <a:gd name="connsiteX16737" fmla="*/ 6552749 w 12192000"/>
            <a:gd name="connsiteY16737" fmla="*/ 3943394 h 6858000"/>
            <a:gd name="connsiteX16738" fmla="*/ 6580980 w 12192000"/>
            <a:gd name="connsiteY16738" fmla="*/ 3915493 h 6858000"/>
            <a:gd name="connsiteX16739" fmla="*/ 6552749 w 12192000"/>
            <a:gd name="connsiteY16739" fmla="*/ 3887591 h 6858000"/>
            <a:gd name="connsiteX16740" fmla="*/ 6632737 w 12192000"/>
            <a:gd name="connsiteY16740" fmla="*/ 3887591 h 6858000"/>
            <a:gd name="connsiteX16741" fmla="*/ 6604506 w 12192000"/>
            <a:gd name="connsiteY16741" fmla="*/ 3915493 h 6858000"/>
            <a:gd name="connsiteX16742" fmla="*/ 6632737 w 12192000"/>
            <a:gd name="connsiteY16742" fmla="*/ 3943394 h 6858000"/>
            <a:gd name="connsiteX16743" fmla="*/ 6660968 w 12192000"/>
            <a:gd name="connsiteY16743" fmla="*/ 3915493 h 6858000"/>
            <a:gd name="connsiteX16744" fmla="*/ 6632737 w 12192000"/>
            <a:gd name="connsiteY16744" fmla="*/ 3887591 h 6858000"/>
            <a:gd name="connsiteX16745" fmla="*/ 6715078 w 12192000"/>
            <a:gd name="connsiteY16745" fmla="*/ 3887591 h 6858000"/>
            <a:gd name="connsiteX16746" fmla="*/ 6686847 w 12192000"/>
            <a:gd name="connsiteY16746" fmla="*/ 3915493 h 6858000"/>
            <a:gd name="connsiteX16747" fmla="*/ 6715078 w 12192000"/>
            <a:gd name="connsiteY16747" fmla="*/ 3943394 h 6858000"/>
            <a:gd name="connsiteX16748" fmla="*/ 6743309 w 12192000"/>
            <a:gd name="connsiteY16748" fmla="*/ 3915493 h 6858000"/>
            <a:gd name="connsiteX16749" fmla="*/ 6715078 w 12192000"/>
            <a:gd name="connsiteY16749" fmla="*/ 3887591 h 6858000"/>
            <a:gd name="connsiteX16750" fmla="*/ 6795066 w 12192000"/>
            <a:gd name="connsiteY16750" fmla="*/ 3887591 h 6858000"/>
            <a:gd name="connsiteX16751" fmla="*/ 6766835 w 12192000"/>
            <a:gd name="connsiteY16751" fmla="*/ 3915493 h 6858000"/>
            <a:gd name="connsiteX16752" fmla="*/ 6795066 w 12192000"/>
            <a:gd name="connsiteY16752" fmla="*/ 3943394 h 6858000"/>
            <a:gd name="connsiteX16753" fmla="*/ 6823297 w 12192000"/>
            <a:gd name="connsiteY16753" fmla="*/ 3915493 h 6858000"/>
            <a:gd name="connsiteX16754" fmla="*/ 6795066 w 12192000"/>
            <a:gd name="connsiteY16754" fmla="*/ 3887591 h 6858000"/>
            <a:gd name="connsiteX16755" fmla="*/ 6875054 w 12192000"/>
            <a:gd name="connsiteY16755" fmla="*/ 3887591 h 6858000"/>
            <a:gd name="connsiteX16756" fmla="*/ 6846823 w 12192000"/>
            <a:gd name="connsiteY16756" fmla="*/ 3915493 h 6858000"/>
            <a:gd name="connsiteX16757" fmla="*/ 6875054 w 12192000"/>
            <a:gd name="connsiteY16757" fmla="*/ 3943394 h 6858000"/>
            <a:gd name="connsiteX16758" fmla="*/ 6903285 w 12192000"/>
            <a:gd name="connsiteY16758" fmla="*/ 3915493 h 6858000"/>
            <a:gd name="connsiteX16759" fmla="*/ 6875054 w 12192000"/>
            <a:gd name="connsiteY16759" fmla="*/ 3887591 h 6858000"/>
            <a:gd name="connsiteX16760" fmla="*/ 6955043 w 12192000"/>
            <a:gd name="connsiteY16760" fmla="*/ 3887591 h 6858000"/>
            <a:gd name="connsiteX16761" fmla="*/ 6926812 w 12192000"/>
            <a:gd name="connsiteY16761" fmla="*/ 3915493 h 6858000"/>
            <a:gd name="connsiteX16762" fmla="*/ 6955043 w 12192000"/>
            <a:gd name="connsiteY16762" fmla="*/ 3943394 h 6858000"/>
            <a:gd name="connsiteX16763" fmla="*/ 6983275 w 12192000"/>
            <a:gd name="connsiteY16763" fmla="*/ 3915493 h 6858000"/>
            <a:gd name="connsiteX16764" fmla="*/ 6955043 w 12192000"/>
            <a:gd name="connsiteY16764" fmla="*/ 3887591 h 6858000"/>
            <a:gd name="connsiteX16765" fmla="*/ 7035031 w 12192000"/>
            <a:gd name="connsiteY16765" fmla="*/ 3887591 h 6858000"/>
            <a:gd name="connsiteX16766" fmla="*/ 7009152 w 12192000"/>
            <a:gd name="connsiteY16766" fmla="*/ 3915493 h 6858000"/>
            <a:gd name="connsiteX16767" fmla="*/ 7035031 w 12192000"/>
            <a:gd name="connsiteY16767" fmla="*/ 3943394 h 6858000"/>
            <a:gd name="connsiteX16768" fmla="*/ 7063262 w 12192000"/>
            <a:gd name="connsiteY16768" fmla="*/ 3915493 h 6858000"/>
            <a:gd name="connsiteX16769" fmla="*/ 7035031 w 12192000"/>
            <a:gd name="connsiteY16769" fmla="*/ 3887591 h 6858000"/>
            <a:gd name="connsiteX16770" fmla="*/ 7115020 w 12192000"/>
            <a:gd name="connsiteY16770" fmla="*/ 3887591 h 6858000"/>
            <a:gd name="connsiteX16771" fmla="*/ 7089142 w 12192000"/>
            <a:gd name="connsiteY16771" fmla="*/ 3915493 h 6858000"/>
            <a:gd name="connsiteX16772" fmla="*/ 7115020 w 12192000"/>
            <a:gd name="connsiteY16772" fmla="*/ 3943394 h 6858000"/>
            <a:gd name="connsiteX16773" fmla="*/ 7143251 w 12192000"/>
            <a:gd name="connsiteY16773" fmla="*/ 3915493 h 6858000"/>
            <a:gd name="connsiteX16774" fmla="*/ 7115020 w 12192000"/>
            <a:gd name="connsiteY16774" fmla="*/ 3887591 h 6858000"/>
            <a:gd name="connsiteX16775" fmla="*/ 10171046 w 12192000"/>
            <a:gd name="connsiteY16775" fmla="*/ 3887591 h 6858000"/>
            <a:gd name="connsiteX16776" fmla="*/ 10142815 w 12192000"/>
            <a:gd name="connsiteY16776" fmla="*/ 3915493 h 6858000"/>
            <a:gd name="connsiteX16777" fmla="*/ 10171046 w 12192000"/>
            <a:gd name="connsiteY16777" fmla="*/ 3943394 h 6858000"/>
            <a:gd name="connsiteX16778" fmla="*/ 10199277 w 12192000"/>
            <a:gd name="connsiteY16778" fmla="*/ 3915493 h 6858000"/>
            <a:gd name="connsiteX16779" fmla="*/ 10171046 w 12192000"/>
            <a:gd name="connsiteY16779" fmla="*/ 3887591 h 6858000"/>
            <a:gd name="connsiteX16780" fmla="*/ 10331023 w 12192000"/>
            <a:gd name="connsiteY16780" fmla="*/ 3887591 h 6858000"/>
            <a:gd name="connsiteX16781" fmla="*/ 10302792 w 12192000"/>
            <a:gd name="connsiteY16781" fmla="*/ 3915493 h 6858000"/>
            <a:gd name="connsiteX16782" fmla="*/ 10331023 w 12192000"/>
            <a:gd name="connsiteY16782" fmla="*/ 3943394 h 6858000"/>
            <a:gd name="connsiteX16783" fmla="*/ 10359255 w 12192000"/>
            <a:gd name="connsiteY16783" fmla="*/ 3915493 h 6858000"/>
            <a:gd name="connsiteX16784" fmla="*/ 10331023 w 12192000"/>
            <a:gd name="connsiteY16784" fmla="*/ 3887591 h 6858000"/>
            <a:gd name="connsiteX16785" fmla="*/ 10415716 w 12192000"/>
            <a:gd name="connsiteY16785" fmla="*/ 3887591 h 6858000"/>
            <a:gd name="connsiteX16786" fmla="*/ 10387485 w 12192000"/>
            <a:gd name="connsiteY16786" fmla="*/ 3915493 h 6858000"/>
            <a:gd name="connsiteX16787" fmla="*/ 10415716 w 12192000"/>
            <a:gd name="connsiteY16787" fmla="*/ 3943394 h 6858000"/>
            <a:gd name="connsiteX16788" fmla="*/ 10441595 w 12192000"/>
            <a:gd name="connsiteY16788" fmla="*/ 3915493 h 6858000"/>
            <a:gd name="connsiteX16789" fmla="*/ 10415716 w 12192000"/>
            <a:gd name="connsiteY16789" fmla="*/ 3887591 h 6858000"/>
            <a:gd name="connsiteX16790" fmla="*/ 11055623 w 12192000"/>
            <a:gd name="connsiteY16790" fmla="*/ 3887591 h 6858000"/>
            <a:gd name="connsiteX16791" fmla="*/ 11027392 w 12192000"/>
            <a:gd name="connsiteY16791" fmla="*/ 3915493 h 6858000"/>
            <a:gd name="connsiteX16792" fmla="*/ 11055623 w 12192000"/>
            <a:gd name="connsiteY16792" fmla="*/ 3943394 h 6858000"/>
            <a:gd name="connsiteX16793" fmla="*/ 11083854 w 12192000"/>
            <a:gd name="connsiteY16793" fmla="*/ 3915493 h 6858000"/>
            <a:gd name="connsiteX16794" fmla="*/ 11055623 w 12192000"/>
            <a:gd name="connsiteY16794" fmla="*/ 3887591 h 6858000"/>
            <a:gd name="connsiteX16795" fmla="*/ 11215600 w 12192000"/>
            <a:gd name="connsiteY16795" fmla="*/ 3887591 h 6858000"/>
            <a:gd name="connsiteX16796" fmla="*/ 11187370 w 12192000"/>
            <a:gd name="connsiteY16796" fmla="*/ 3915493 h 6858000"/>
            <a:gd name="connsiteX16797" fmla="*/ 11215600 w 12192000"/>
            <a:gd name="connsiteY16797" fmla="*/ 3943394 h 6858000"/>
            <a:gd name="connsiteX16798" fmla="*/ 11243832 w 12192000"/>
            <a:gd name="connsiteY16798" fmla="*/ 3915493 h 6858000"/>
            <a:gd name="connsiteX16799" fmla="*/ 11215600 w 12192000"/>
            <a:gd name="connsiteY16799" fmla="*/ 3887591 h 6858000"/>
            <a:gd name="connsiteX16800" fmla="*/ 11295590 w 12192000"/>
            <a:gd name="connsiteY16800" fmla="*/ 3887591 h 6858000"/>
            <a:gd name="connsiteX16801" fmla="*/ 11269712 w 12192000"/>
            <a:gd name="connsiteY16801" fmla="*/ 3915493 h 6858000"/>
            <a:gd name="connsiteX16802" fmla="*/ 11295590 w 12192000"/>
            <a:gd name="connsiteY16802" fmla="*/ 3943394 h 6858000"/>
            <a:gd name="connsiteX16803" fmla="*/ 11323821 w 12192000"/>
            <a:gd name="connsiteY16803" fmla="*/ 3915493 h 6858000"/>
            <a:gd name="connsiteX16804" fmla="*/ 11295590 w 12192000"/>
            <a:gd name="connsiteY16804" fmla="*/ 3887591 h 6858000"/>
            <a:gd name="connsiteX16805" fmla="*/ 11377930 w 12192000"/>
            <a:gd name="connsiteY16805" fmla="*/ 3887591 h 6858000"/>
            <a:gd name="connsiteX16806" fmla="*/ 11349699 w 12192000"/>
            <a:gd name="connsiteY16806" fmla="*/ 3915493 h 6858000"/>
            <a:gd name="connsiteX16807" fmla="*/ 11377930 w 12192000"/>
            <a:gd name="connsiteY16807" fmla="*/ 3943394 h 6858000"/>
            <a:gd name="connsiteX16808" fmla="*/ 11406162 w 12192000"/>
            <a:gd name="connsiteY16808" fmla="*/ 3915493 h 6858000"/>
            <a:gd name="connsiteX16809" fmla="*/ 11377930 w 12192000"/>
            <a:gd name="connsiteY16809" fmla="*/ 3887591 h 6858000"/>
            <a:gd name="connsiteX16810" fmla="*/ 11697883 w 12192000"/>
            <a:gd name="connsiteY16810" fmla="*/ 3887591 h 6858000"/>
            <a:gd name="connsiteX16811" fmla="*/ 11672005 w 12192000"/>
            <a:gd name="connsiteY16811" fmla="*/ 3915493 h 6858000"/>
            <a:gd name="connsiteX16812" fmla="*/ 11697883 w 12192000"/>
            <a:gd name="connsiteY16812" fmla="*/ 3943394 h 6858000"/>
            <a:gd name="connsiteX16813" fmla="*/ 11726114 w 12192000"/>
            <a:gd name="connsiteY16813" fmla="*/ 3915493 h 6858000"/>
            <a:gd name="connsiteX16814" fmla="*/ 11697883 w 12192000"/>
            <a:gd name="connsiteY16814" fmla="*/ 3887591 h 6858000"/>
            <a:gd name="connsiteX16815" fmla="*/ 11777872 w 12192000"/>
            <a:gd name="connsiteY16815" fmla="*/ 3887591 h 6858000"/>
            <a:gd name="connsiteX16816" fmla="*/ 11749641 w 12192000"/>
            <a:gd name="connsiteY16816" fmla="*/ 3915493 h 6858000"/>
            <a:gd name="connsiteX16817" fmla="*/ 11777872 w 12192000"/>
            <a:gd name="connsiteY16817" fmla="*/ 3943394 h 6858000"/>
            <a:gd name="connsiteX16818" fmla="*/ 11806104 w 12192000"/>
            <a:gd name="connsiteY16818" fmla="*/ 3915493 h 6858000"/>
            <a:gd name="connsiteX16819" fmla="*/ 11777872 w 12192000"/>
            <a:gd name="connsiteY16819" fmla="*/ 3887591 h 6858000"/>
            <a:gd name="connsiteX16820" fmla="*/ 2614497 w 12192000"/>
            <a:gd name="connsiteY16820" fmla="*/ 3968970 h 6858000"/>
            <a:gd name="connsiteX16821" fmla="*/ 2586266 w 12192000"/>
            <a:gd name="connsiteY16821" fmla="*/ 3996872 h 6858000"/>
            <a:gd name="connsiteX16822" fmla="*/ 2614497 w 12192000"/>
            <a:gd name="connsiteY16822" fmla="*/ 4024773 h 6858000"/>
            <a:gd name="connsiteX16823" fmla="*/ 2642728 w 12192000"/>
            <a:gd name="connsiteY16823" fmla="*/ 3996872 h 6858000"/>
            <a:gd name="connsiteX16824" fmla="*/ 2614497 w 12192000"/>
            <a:gd name="connsiteY16824" fmla="*/ 3968970 h 6858000"/>
            <a:gd name="connsiteX16825" fmla="*/ 2694485 w 12192000"/>
            <a:gd name="connsiteY16825" fmla="*/ 3968970 h 6858000"/>
            <a:gd name="connsiteX16826" fmla="*/ 2668607 w 12192000"/>
            <a:gd name="connsiteY16826" fmla="*/ 3996872 h 6858000"/>
            <a:gd name="connsiteX16827" fmla="*/ 2694485 w 12192000"/>
            <a:gd name="connsiteY16827" fmla="*/ 4024773 h 6858000"/>
            <a:gd name="connsiteX16828" fmla="*/ 2722717 w 12192000"/>
            <a:gd name="connsiteY16828" fmla="*/ 3996872 h 6858000"/>
            <a:gd name="connsiteX16829" fmla="*/ 2694485 w 12192000"/>
            <a:gd name="connsiteY16829" fmla="*/ 3968970 h 6858000"/>
            <a:gd name="connsiteX16830" fmla="*/ 2774474 w 12192000"/>
            <a:gd name="connsiteY16830" fmla="*/ 3968970 h 6858000"/>
            <a:gd name="connsiteX16831" fmla="*/ 2748595 w 12192000"/>
            <a:gd name="connsiteY16831" fmla="*/ 3996872 h 6858000"/>
            <a:gd name="connsiteX16832" fmla="*/ 2774474 w 12192000"/>
            <a:gd name="connsiteY16832" fmla="*/ 4024773 h 6858000"/>
            <a:gd name="connsiteX16833" fmla="*/ 2802705 w 12192000"/>
            <a:gd name="connsiteY16833" fmla="*/ 3996872 h 6858000"/>
            <a:gd name="connsiteX16834" fmla="*/ 2774474 w 12192000"/>
            <a:gd name="connsiteY16834" fmla="*/ 3968970 h 6858000"/>
            <a:gd name="connsiteX16835" fmla="*/ 2854463 w 12192000"/>
            <a:gd name="connsiteY16835" fmla="*/ 3968970 h 6858000"/>
            <a:gd name="connsiteX16836" fmla="*/ 2828585 w 12192000"/>
            <a:gd name="connsiteY16836" fmla="*/ 3996872 h 6858000"/>
            <a:gd name="connsiteX16837" fmla="*/ 2854463 w 12192000"/>
            <a:gd name="connsiteY16837" fmla="*/ 4024773 h 6858000"/>
            <a:gd name="connsiteX16838" fmla="*/ 2882694 w 12192000"/>
            <a:gd name="connsiteY16838" fmla="*/ 3996872 h 6858000"/>
            <a:gd name="connsiteX16839" fmla="*/ 2854463 w 12192000"/>
            <a:gd name="connsiteY16839" fmla="*/ 3968970 h 6858000"/>
            <a:gd name="connsiteX16840" fmla="*/ 2934451 w 12192000"/>
            <a:gd name="connsiteY16840" fmla="*/ 3968970 h 6858000"/>
            <a:gd name="connsiteX16841" fmla="*/ 2908572 w 12192000"/>
            <a:gd name="connsiteY16841" fmla="*/ 3996872 h 6858000"/>
            <a:gd name="connsiteX16842" fmla="*/ 2934451 w 12192000"/>
            <a:gd name="connsiteY16842" fmla="*/ 4024773 h 6858000"/>
            <a:gd name="connsiteX16843" fmla="*/ 2962682 w 12192000"/>
            <a:gd name="connsiteY16843" fmla="*/ 3996872 h 6858000"/>
            <a:gd name="connsiteX16844" fmla="*/ 2934451 w 12192000"/>
            <a:gd name="connsiteY16844" fmla="*/ 3968970 h 6858000"/>
            <a:gd name="connsiteX16845" fmla="*/ 3016793 w 12192000"/>
            <a:gd name="connsiteY16845" fmla="*/ 3968970 h 6858000"/>
            <a:gd name="connsiteX16846" fmla="*/ 2988562 w 12192000"/>
            <a:gd name="connsiteY16846" fmla="*/ 3996872 h 6858000"/>
            <a:gd name="connsiteX16847" fmla="*/ 3016793 w 12192000"/>
            <a:gd name="connsiteY16847" fmla="*/ 4024773 h 6858000"/>
            <a:gd name="connsiteX16848" fmla="*/ 3045025 w 12192000"/>
            <a:gd name="connsiteY16848" fmla="*/ 3996872 h 6858000"/>
            <a:gd name="connsiteX16849" fmla="*/ 3016793 w 12192000"/>
            <a:gd name="connsiteY16849" fmla="*/ 3968970 h 6858000"/>
            <a:gd name="connsiteX16850" fmla="*/ 3096780 w 12192000"/>
            <a:gd name="connsiteY16850" fmla="*/ 3968970 h 6858000"/>
            <a:gd name="connsiteX16851" fmla="*/ 3070901 w 12192000"/>
            <a:gd name="connsiteY16851" fmla="*/ 3996872 h 6858000"/>
            <a:gd name="connsiteX16852" fmla="*/ 3096780 w 12192000"/>
            <a:gd name="connsiteY16852" fmla="*/ 4024773 h 6858000"/>
            <a:gd name="connsiteX16853" fmla="*/ 3125011 w 12192000"/>
            <a:gd name="connsiteY16853" fmla="*/ 3996872 h 6858000"/>
            <a:gd name="connsiteX16854" fmla="*/ 3096780 w 12192000"/>
            <a:gd name="connsiteY16854" fmla="*/ 3968970 h 6858000"/>
            <a:gd name="connsiteX16855" fmla="*/ 3176769 w 12192000"/>
            <a:gd name="connsiteY16855" fmla="*/ 3968970 h 6858000"/>
            <a:gd name="connsiteX16856" fmla="*/ 3148538 w 12192000"/>
            <a:gd name="connsiteY16856" fmla="*/ 3996872 h 6858000"/>
            <a:gd name="connsiteX16857" fmla="*/ 3176769 w 12192000"/>
            <a:gd name="connsiteY16857" fmla="*/ 4024773 h 6858000"/>
            <a:gd name="connsiteX16858" fmla="*/ 3205001 w 12192000"/>
            <a:gd name="connsiteY16858" fmla="*/ 3996872 h 6858000"/>
            <a:gd name="connsiteX16859" fmla="*/ 3176769 w 12192000"/>
            <a:gd name="connsiteY16859" fmla="*/ 3968970 h 6858000"/>
            <a:gd name="connsiteX16860" fmla="*/ 3256757 w 12192000"/>
            <a:gd name="connsiteY16860" fmla="*/ 3968970 h 6858000"/>
            <a:gd name="connsiteX16861" fmla="*/ 3228526 w 12192000"/>
            <a:gd name="connsiteY16861" fmla="*/ 3996872 h 6858000"/>
            <a:gd name="connsiteX16862" fmla="*/ 3256757 w 12192000"/>
            <a:gd name="connsiteY16862" fmla="*/ 4024773 h 6858000"/>
            <a:gd name="connsiteX16863" fmla="*/ 3284988 w 12192000"/>
            <a:gd name="connsiteY16863" fmla="*/ 3996872 h 6858000"/>
            <a:gd name="connsiteX16864" fmla="*/ 3256757 w 12192000"/>
            <a:gd name="connsiteY16864" fmla="*/ 3968970 h 6858000"/>
            <a:gd name="connsiteX16865" fmla="*/ 3336746 w 12192000"/>
            <a:gd name="connsiteY16865" fmla="*/ 3968970 h 6858000"/>
            <a:gd name="connsiteX16866" fmla="*/ 3310868 w 12192000"/>
            <a:gd name="connsiteY16866" fmla="*/ 3996872 h 6858000"/>
            <a:gd name="connsiteX16867" fmla="*/ 3336746 w 12192000"/>
            <a:gd name="connsiteY16867" fmla="*/ 4024773 h 6858000"/>
            <a:gd name="connsiteX16868" fmla="*/ 3364977 w 12192000"/>
            <a:gd name="connsiteY16868" fmla="*/ 3996872 h 6858000"/>
            <a:gd name="connsiteX16869" fmla="*/ 3336746 w 12192000"/>
            <a:gd name="connsiteY16869" fmla="*/ 3968970 h 6858000"/>
            <a:gd name="connsiteX16870" fmla="*/ 3419086 w 12192000"/>
            <a:gd name="connsiteY16870" fmla="*/ 3968970 h 6858000"/>
            <a:gd name="connsiteX16871" fmla="*/ 3390855 w 12192000"/>
            <a:gd name="connsiteY16871" fmla="*/ 3996872 h 6858000"/>
            <a:gd name="connsiteX16872" fmla="*/ 3419086 w 12192000"/>
            <a:gd name="connsiteY16872" fmla="*/ 4024773 h 6858000"/>
            <a:gd name="connsiteX16873" fmla="*/ 3447317 w 12192000"/>
            <a:gd name="connsiteY16873" fmla="*/ 3996872 h 6858000"/>
            <a:gd name="connsiteX16874" fmla="*/ 3419086 w 12192000"/>
            <a:gd name="connsiteY16874" fmla="*/ 3968970 h 6858000"/>
            <a:gd name="connsiteX16875" fmla="*/ 3499075 w 12192000"/>
            <a:gd name="connsiteY16875" fmla="*/ 3968970 h 6858000"/>
            <a:gd name="connsiteX16876" fmla="*/ 3473196 w 12192000"/>
            <a:gd name="connsiteY16876" fmla="*/ 3996872 h 6858000"/>
            <a:gd name="connsiteX16877" fmla="*/ 3499075 w 12192000"/>
            <a:gd name="connsiteY16877" fmla="*/ 4024773 h 6858000"/>
            <a:gd name="connsiteX16878" fmla="*/ 3527306 w 12192000"/>
            <a:gd name="connsiteY16878" fmla="*/ 3996872 h 6858000"/>
            <a:gd name="connsiteX16879" fmla="*/ 3499075 w 12192000"/>
            <a:gd name="connsiteY16879" fmla="*/ 3968970 h 6858000"/>
            <a:gd name="connsiteX16880" fmla="*/ 3579063 w 12192000"/>
            <a:gd name="connsiteY16880" fmla="*/ 3968970 h 6858000"/>
            <a:gd name="connsiteX16881" fmla="*/ 3550832 w 12192000"/>
            <a:gd name="connsiteY16881" fmla="*/ 3996872 h 6858000"/>
            <a:gd name="connsiteX16882" fmla="*/ 3579063 w 12192000"/>
            <a:gd name="connsiteY16882" fmla="*/ 4024773 h 6858000"/>
            <a:gd name="connsiteX16883" fmla="*/ 3607294 w 12192000"/>
            <a:gd name="connsiteY16883" fmla="*/ 3996872 h 6858000"/>
            <a:gd name="connsiteX16884" fmla="*/ 3579063 w 12192000"/>
            <a:gd name="connsiteY16884" fmla="*/ 3968970 h 6858000"/>
            <a:gd name="connsiteX16885" fmla="*/ 3661404 w 12192000"/>
            <a:gd name="connsiteY16885" fmla="*/ 3968970 h 6858000"/>
            <a:gd name="connsiteX16886" fmla="*/ 3633173 w 12192000"/>
            <a:gd name="connsiteY16886" fmla="*/ 3996872 h 6858000"/>
            <a:gd name="connsiteX16887" fmla="*/ 3661404 w 12192000"/>
            <a:gd name="connsiteY16887" fmla="*/ 4024773 h 6858000"/>
            <a:gd name="connsiteX16888" fmla="*/ 3687283 w 12192000"/>
            <a:gd name="connsiteY16888" fmla="*/ 3996872 h 6858000"/>
            <a:gd name="connsiteX16889" fmla="*/ 3661404 w 12192000"/>
            <a:gd name="connsiteY16889" fmla="*/ 3968970 h 6858000"/>
            <a:gd name="connsiteX16890" fmla="*/ 3739040 w 12192000"/>
            <a:gd name="connsiteY16890" fmla="*/ 3968970 h 6858000"/>
            <a:gd name="connsiteX16891" fmla="*/ 3710809 w 12192000"/>
            <a:gd name="connsiteY16891" fmla="*/ 3996872 h 6858000"/>
            <a:gd name="connsiteX16892" fmla="*/ 3739040 w 12192000"/>
            <a:gd name="connsiteY16892" fmla="*/ 4024773 h 6858000"/>
            <a:gd name="connsiteX16893" fmla="*/ 3767271 w 12192000"/>
            <a:gd name="connsiteY16893" fmla="*/ 3996872 h 6858000"/>
            <a:gd name="connsiteX16894" fmla="*/ 3739040 w 12192000"/>
            <a:gd name="connsiteY16894" fmla="*/ 3968970 h 6858000"/>
            <a:gd name="connsiteX16895" fmla="*/ 3819028 w 12192000"/>
            <a:gd name="connsiteY16895" fmla="*/ 3968970 h 6858000"/>
            <a:gd name="connsiteX16896" fmla="*/ 3790797 w 12192000"/>
            <a:gd name="connsiteY16896" fmla="*/ 3996872 h 6858000"/>
            <a:gd name="connsiteX16897" fmla="*/ 3819028 w 12192000"/>
            <a:gd name="connsiteY16897" fmla="*/ 4024773 h 6858000"/>
            <a:gd name="connsiteX16898" fmla="*/ 3847259 w 12192000"/>
            <a:gd name="connsiteY16898" fmla="*/ 3996872 h 6858000"/>
            <a:gd name="connsiteX16899" fmla="*/ 3819028 w 12192000"/>
            <a:gd name="connsiteY16899" fmla="*/ 3968970 h 6858000"/>
            <a:gd name="connsiteX16900" fmla="*/ 3901370 w 12192000"/>
            <a:gd name="connsiteY16900" fmla="*/ 3968970 h 6858000"/>
            <a:gd name="connsiteX16901" fmla="*/ 3875492 w 12192000"/>
            <a:gd name="connsiteY16901" fmla="*/ 3996872 h 6858000"/>
            <a:gd name="connsiteX16902" fmla="*/ 3901370 w 12192000"/>
            <a:gd name="connsiteY16902" fmla="*/ 4024773 h 6858000"/>
            <a:gd name="connsiteX16903" fmla="*/ 3929601 w 12192000"/>
            <a:gd name="connsiteY16903" fmla="*/ 3996872 h 6858000"/>
            <a:gd name="connsiteX16904" fmla="*/ 3901370 w 12192000"/>
            <a:gd name="connsiteY16904" fmla="*/ 3968970 h 6858000"/>
            <a:gd name="connsiteX16905" fmla="*/ 3981358 w 12192000"/>
            <a:gd name="connsiteY16905" fmla="*/ 3968970 h 6858000"/>
            <a:gd name="connsiteX16906" fmla="*/ 3953127 w 12192000"/>
            <a:gd name="connsiteY16906" fmla="*/ 3996872 h 6858000"/>
            <a:gd name="connsiteX16907" fmla="*/ 3981358 w 12192000"/>
            <a:gd name="connsiteY16907" fmla="*/ 4024773 h 6858000"/>
            <a:gd name="connsiteX16908" fmla="*/ 4009590 w 12192000"/>
            <a:gd name="connsiteY16908" fmla="*/ 3996872 h 6858000"/>
            <a:gd name="connsiteX16909" fmla="*/ 3981358 w 12192000"/>
            <a:gd name="connsiteY16909" fmla="*/ 3968970 h 6858000"/>
            <a:gd name="connsiteX16910" fmla="*/ 4061346 w 12192000"/>
            <a:gd name="connsiteY16910" fmla="*/ 3968970 h 6858000"/>
            <a:gd name="connsiteX16911" fmla="*/ 4033115 w 12192000"/>
            <a:gd name="connsiteY16911" fmla="*/ 3996872 h 6858000"/>
            <a:gd name="connsiteX16912" fmla="*/ 4061346 w 12192000"/>
            <a:gd name="connsiteY16912" fmla="*/ 4024773 h 6858000"/>
            <a:gd name="connsiteX16913" fmla="*/ 4089577 w 12192000"/>
            <a:gd name="connsiteY16913" fmla="*/ 3996872 h 6858000"/>
            <a:gd name="connsiteX16914" fmla="*/ 4061346 w 12192000"/>
            <a:gd name="connsiteY16914" fmla="*/ 3968970 h 6858000"/>
            <a:gd name="connsiteX16915" fmla="*/ 6150454 w 12192000"/>
            <a:gd name="connsiteY16915" fmla="*/ 3968970 h 6858000"/>
            <a:gd name="connsiteX16916" fmla="*/ 6122223 w 12192000"/>
            <a:gd name="connsiteY16916" fmla="*/ 3996872 h 6858000"/>
            <a:gd name="connsiteX16917" fmla="*/ 6150454 w 12192000"/>
            <a:gd name="connsiteY16917" fmla="*/ 4024773 h 6858000"/>
            <a:gd name="connsiteX16918" fmla="*/ 6178685 w 12192000"/>
            <a:gd name="connsiteY16918" fmla="*/ 3996872 h 6858000"/>
            <a:gd name="connsiteX16919" fmla="*/ 6150454 w 12192000"/>
            <a:gd name="connsiteY16919" fmla="*/ 3968970 h 6858000"/>
            <a:gd name="connsiteX16920" fmla="*/ 6232796 w 12192000"/>
            <a:gd name="connsiteY16920" fmla="*/ 3968970 h 6858000"/>
            <a:gd name="connsiteX16921" fmla="*/ 6206918 w 12192000"/>
            <a:gd name="connsiteY16921" fmla="*/ 3996872 h 6858000"/>
            <a:gd name="connsiteX16922" fmla="*/ 6232796 w 12192000"/>
            <a:gd name="connsiteY16922" fmla="*/ 4024773 h 6858000"/>
            <a:gd name="connsiteX16923" fmla="*/ 6261027 w 12192000"/>
            <a:gd name="connsiteY16923" fmla="*/ 3996872 h 6858000"/>
            <a:gd name="connsiteX16924" fmla="*/ 6232796 w 12192000"/>
            <a:gd name="connsiteY16924" fmla="*/ 3968970 h 6858000"/>
            <a:gd name="connsiteX16925" fmla="*/ 6312785 w 12192000"/>
            <a:gd name="connsiteY16925" fmla="*/ 3968970 h 6858000"/>
            <a:gd name="connsiteX16926" fmla="*/ 6286906 w 12192000"/>
            <a:gd name="connsiteY16926" fmla="*/ 3996872 h 6858000"/>
            <a:gd name="connsiteX16927" fmla="*/ 6312785 w 12192000"/>
            <a:gd name="connsiteY16927" fmla="*/ 4024773 h 6858000"/>
            <a:gd name="connsiteX16928" fmla="*/ 6341015 w 12192000"/>
            <a:gd name="connsiteY16928" fmla="*/ 3996872 h 6858000"/>
            <a:gd name="connsiteX16929" fmla="*/ 6312785 w 12192000"/>
            <a:gd name="connsiteY16929" fmla="*/ 3968970 h 6858000"/>
            <a:gd name="connsiteX16930" fmla="*/ 6392773 w 12192000"/>
            <a:gd name="connsiteY16930" fmla="*/ 3968970 h 6858000"/>
            <a:gd name="connsiteX16931" fmla="*/ 6366894 w 12192000"/>
            <a:gd name="connsiteY16931" fmla="*/ 3996872 h 6858000"/>
            <a:gd name="connsiteX16932" fmla="*/ 6392773 w 12192000"/>
            <a:gd name="connsiteY16932" fmla="*/ 4024773 h 6858000"/>
            <a:gd name="connsiteX16933" fmla="*/ 6421003 w 12192000"/>
            <a:gd name="connsiteY16933" fmla="*/ 3996872 h 6858000"/>
            <a:gd name="connsiteX16934" fmla="*/ 6392773 w 12192000"/>
            <a:gd name="connsiteY16934" fmla="*/ 3968970 h 6858000"/>
            <a:gd name="connsiteX16935" fmla="*/ 6472761 w 12192000"/>
            <a:gd name="connsiteY16935" fmla="*/ 3968970 h 6858000"/>
            <a:gd name="connsiteX16936" fmla="*/ 6444530 w 12192000"/>
            <a:gd name="connsiteY16936" fmla="*/ 3996872 h 6858000"/>
            <a:gd name="connsiteX16937" fmla="*/ 6472761 w 12192000"/>
            <a:gd name="connsiteY16937" fmla="*/ 4024773 h 6858000"/>
            <a:gd name="connsiteX16938" fmla="*/ 6500993 w 12192000"/>
            <a:gd name="connsiteY16938" fmla="*/ 3996872 h 6858000"/>
            <a:gd name="connsiteX16939" fmla="*/ 6472761 w 12192000"/>
            <a:gd name="connsiteY16939" fmla="*/ 3968970 h 6858000"/>
            <a:gd name="connsiteX16940" fmla="*/ 6552749 w 12192000"/>
            <a:gd name="connsiteY16940" fmla="*/ 3968970 h 6858000"/>
            <a:gd name="connsiteX16941" fmla="*/ 6524518 w 12192000"/>
            <a:gd name="connsiteY16941" fmla="*/ 3996872 h 6858000"/>
            <a:gd name="connsiteX16942" fmla="*/ 6552749 w 12192000"/>
            <a:gd name="connsiteY16942" fmla="*/ 4024773 h 6858000"/>
            <a:gd name="connsiteX16943" fmla="*/ 6580980 w 12192000"/>
            <a:gd name="connsiteY16943" fmla="*/ 3996872 h 6858000"/>
            <a:gd name="connsiteX16944" fmla="*/ 6552749 w 12192000"/>
            <a:gd name="connsiteY16944" fmla="*/ 3968970 h 6858000"/>
            <a:gd name="connsiteX16945" fmla="*/ 6632737 w 12192000"/>
            <a:gd name="connsiteY16945" fmla="*/ 3968970 h 6858000"/>
            <a:gd name="connsiteX16946" fmla="*/ 6604506 w 12192000"/>
            <a:gd name="connsiteY16946" fmla="*/ 3996872 h 6858000"/>
            <a:gd name="connsiteX16947" fmla="*/ 6632737 w 12192000"/>
            <a:gd name="connsiteY16947" fmla="*/ 4024773 h 6858000"/>
            <a:gd name="connsiteX16948" fmla="*/ 6660968 w 12192000"/>
            <a:gd name="connsiteY16948" fmla="*/ 3996872 h 6858000"/>
            <a:gd name="connsiteX16949" fmla="*/ 6632737 w 12192000"/>
            <a:gd name="connsiteY16949" fmla="*/ 3968970 h 6858000"/>
            <a:gd name="connsiteX16950" fmla="*/ 6715078 w 12192000"/>
            <a:gd name="connsiteY16950" fmla="*/ 3968970 h 6858000"/>
            <a:gd name="connsiteX16951" fmla="*/ 6686847 w 12192000"/>
            <a:gd name="connsiteY16951" fmla="*/ 3996872 h 6858000"/>
            <a:gd name="connsiteX16952" fmla="*/ 6715078 w 12192000"/>
            <a:gd name="connsiteY16952" fmla="*/ 4024773 h 6858000"/>
            <a:gd name="connsiteX16953" fmla="*/ 6743309 w 12192000"/>
            <a:gd name="connsiteY16953" fmla="*/ 3996872 h 6858000"/>
            <a:gd name="connsiteX16954" fmla="*/ 6715078 w 12192000"/>
            <a:gd name="connsiteY16954" fmla="*/ 3968970 h 6858000"/>
            <a:gd name="connsiteX16955" fmla="*/ 6795066 w 12192000"/>
            <a:gd name="connsiteY16955" fmla="*/ 3968970 h 6858000"/>
            <a:gd name="connsiteX16956" fmla="*/ 6766835 w 12192000"/>
            <a:gd name="connsiteY16956" fmla="*/ 3996872 h 6858000"/>
            <a:gd name="connsiteX16957" fmla="*/ 6795066 w 12192000"/>
            <a:gd name="connsiteY16957" fmla="*/ 4024773 h 6858000"/>
            <a:gd name="connsiteX16958" fmla="*/ 6823297 w 12192000"/>
            <a:gd name="connsiteY16958" fmla="*/ 3996872 h 6858000"/>
            <a:gd name="connsiteX16959" fmla="*/ 6795066 w 12192000"/>
            <a:gd name="connsiteY16959" fmla="*/ 3968970 h 6858000"/>
            <a:gd name="connsiteX16960" fmla="*/ 6875054 w 12192000"/>
            <a:gd name="connsiteY16960" fmla="*/ 3968970 h 6858000"/>
            <a:gd name="connsiteX16961" fmla="*/ 6846823 w 12192000"/>
            <a:gd name="connsiteY16961" fmla="*/ 3996872 h 6858000"/>
            <a:gd name="connsiteX16962" fmla="*/ 6875054 w 12192000"/>
            <a:gd name="connsiteY16962" fmla="*/ 4024773 h 6858000"/>
            <a:gd name="connsiteX16963" fmla="*/ 6903285 w 12192000"/>
            <a:gd name="connsiteY16963" fmla="*/ 3996872 h 6858000"/>
            <a:gd name="connsiteX16964" fmla="*/ 6875054 w 12192000"/>
            <a:gd name="connsiteY16964" fmla="*/ 3968970 h 6858000"/>
            <a:gd name="connsiteX16965" fmla="*/ 6955043 w 12192000"/>
            <a:gd name="connsiteY16965" fmla="*/ 3968970 h 6858000"/>
            <a:gd name="connsiteX16966" fmla="*/ 6926812 w 12192000"/>
            <a:gd name="connsiteY16966" fmla="*/ 3996872 h 6858000"/>
            <a:gd name="connsiteX16967" fmla="*/ 6955043 w 12192000"/>
            <a:gd name="connsiteY16967" fmla="*/ 4024773 h 6858000"/>
            <a:gd name="connsiteX16968" fmla="*/ 6983275 w 12192000"/>
            <a:gd name="connsiteY16968" fmla="*/ 3996872 h 6858000"/>
            <a:gd name="connsiteX16969" fmla="*/ 6955043 w 12192000"/>
            <a:gd name="connsiteY16969" fmla="*/ 3968970 h 6858000"/>
            <a:gd name="connsiteX16970" fmla="*/ 7035031 w 12192000"/>
            <a:gd name="connsiteY16970" fmla="*/ 3968970 h 6858000"/>
            <a:gd name="connsiteX16971" fmla="*/ 7009152 w 12192000"/>
            <a:gd name="connsiteY16971" fmla="*/ 3996872 h 6858000"/>
            <a:gd name="connsiteX16972" fmla="*/ 7035031 w 12192000"/>
            <a:gd name="connsiteY16972" fmla="*/ 4024773 h 6858000"/>
            <a:gd name="connsiteX16973" fmla="*/ 7063262 w 12192000"/>
            <a:gd name="connsiteY16973" fmla="*/ 3996872 h 6858000"/>
            <a:gd name="connsiteX16974" fmla="*/ 7035031 w 12192000"/>
            <a:gd name="connsiteY16974" fmla="*/ 3968970 h 6858000"/>
            <a:gd name="connsiteX16975" fmla="*/ 7115020 w 12192000"/>
            <a:gd name="connsiteY16975" fmla="*/ 3968970 h 6858000"/>
            <a:gd name="connsiteX16976" fmla="*/ 7089142 w 12192000"/>
            <a:gd name="connsiteY16976" fmla="*/ 3996872 h 6858000"/>
            <a:gd name="connsiteX16977" fmla="*/ 7115020 w 12192000"/>
            <a:gd name="connsiteY16977" fmla="*/ 4024773 h 6858000"/>
            <a:gd name="connsiteX16978" fmla="*/ 7143251 w 12192000"/>
            <a:gd name="connsiteY16978" fmla="*/ 3996872 h 6858000"/>
            <a:gd name="connsiteX16979" fmla="*/ 7115020 w 12192000"/>
            <a:gd name="connsiteY16979" fmla="*/ 3968970 h 6858000"/>
            <a:gd name="connsiteX16980" fmla="*/ 7197361 w 12192000"/>
            <a:gd name="connsiteY16980" fmla="*/ 3968970 h 6858000"/>
            <a:gd name="connsiteX16981" fmla="*/ 7169130 w 12192000"/>
            <a:gd name="connsiteY16981" fmla="*/ 3996872 h 6858000"/>
            <a:gd name="connsiteX16982" fmla="*/ 7197361 w 12192000"/>
            <a:gd name="connsiteY16982" fmla="*/ 4024773 h 6858000"/>
            <a:gd name="connsiteX16983" fmla="*/ 7225592 w 12192000"/>
            <a:gd name="connsiteY16983" fmla="*/ 3996872 h 6858000"/>
            <a:gd name="connsiteX16984" fmla="*/ 7197361 w 12192000"/>
            <a:gd name="connsiteY16984" fmla="*/ 3968970 h 6858000"/>
            <a:gd name="connsiteX16985" fmla="*/ 7439678 w 12192000"/>
            <a:gd name="connsiteY16985" fmla="*/ 3968970 h 6858000"/>
            <a:gd name="connsiteX16986" fmla="*/ 7411447 w 12192000"/>
            <a:gd name="connsiteY16986" fmla="*/ 3996872 h 6858000"/>
            <a:gd name="connsiteX16987" fmla="*/ 7439678 w 12192000"/>
            <a:gd name="connsiteY16987" fmla="*/ 4024773 h 6858000"/>
            <a:gd name="connsiteX16988" fmla="*/ 7465557 w 12192000"/>
            <a:gd name="connsiteY16988" fmla="*/ 3996872 h 6858000"/>
            <a:gd name="connsiteX16989" fmla="*/ 7439678 w 12192000"/>
            <a:gd name="connsiteY16989" fmla="*/ 3968970 h 6858000"/>
            <a:gd name="connsiteX16990" fmla="*/ 10251036 w 12192000"/>
            <a:gd name="connsiteY16990" fmla="*/ 3968970 h 6858000"/>
            <a:gd name="connsiteX16991" fmla="*/ 10225157 w 12192000"/>
            <a:gd name="connsiteY16991" fmla="*/ 3996872 h 6858000"/>
            <a:gd name="connsiteX16992" fmla="*/ 10251036 w 12192000"/>
            <a:gd name="connsiteY16992" fmla="*/ 4024773 h 6858000"/>
            <a:gd name="connsiteX16993" fmla="*/ 10279266 w 12192000"/>
            <a:gd name="connsiteY16993" fmla="*/ 3996872 h 6858000"/>
            <a:gd name="connsiteX16994" fmla="*/ 10251036 w 12192000"/>
            <a:gd name="connsiteY16994" fmla="*/ 3968970 h 6858000"/>
            <a:gd name="connsiteX16995" fmla="*/ 10573341 w 12192000"/>
            <a:gd name="connsiteY16995" fmla="*/ 3968970 h 6858000"/>
            <a:gd name="connsiteX16996" fmla="*/ 10545110 w 12192000"/>
            <a:gd name="connsiteY16996" fmla="*/ 3996872 h 6858000"/>
            <a:gd name="connsiteX16997" fmla="*/ 10573341 w 12192000"/>
            <a:gd name="connsiteY16997" fmla="*/ 4024773 h 6858000"/>
            <a:gd name="connsiteX16998" fmla="*/ 10601572 w 12192000"/>
            <a:gd name="connsiteY16998" fmla="*/ 3996872 h 6858000"/>
            <a:gd name="connsiteX16999" fmla="*/ 10573341 w 12192000"/>
            <a:gd name="connsiteY16999" fmla="*/ 3968970 h 6858000"/>
            <a:gd name="connsiteX17000" fmla="*/ 10653329 w 12192000"/>
            <a:gd name="connsiteY17000" fmla="*/ 3968970 h 6858000"/>
            <a:gd name="connsiteX17001" fmla="*/ 10625098 w 12192000"/>
            <a:gd name="connsiteY17001" fmla="*/ 3996872 h 6858000"/>
            <a:gd name="connsiteX17002" fmla="*/ 10653329 w 12192000"/>
            <a:gd name="connsiteY17002" fmla="*/ 4024773 h 6858000"/>
            <a:gd name="connsiteX17003" fmla="*/ 10681560 w 12192000"/>
            <a:gd name="connsiteY17003" fmla="*/ 3996872 h 6858000"/>
            <a:gd name="connsiteX17004" fmla="*/ 10653329 w 12192000"/>
            <a:gd name="connsiteY17004" fmla="*/ 3968970 h 6858000"/>
            <a:gd name="connsiteX17005" fmla="*/ 11055623 w 12192000"/>
            <a:gd name="connsiteY17005" fmla="*/ 3968970 h 6858000"/>
            <a:gd name="connsiteX17006" fmla="*/ 11027392 w 12192000"/>
            <a:gd name="connsiteY17006" fmla="*/ 3996872 h 6858000"/>
            <a:gd name="connsiteX17007" fmla="*/ 11055623 w 12192000"/>
            <a:gd name="connsiteY17007" fmla="*/ 4024773 h 6858000"/>
            <a:gd name="connsiteX17008" fmla="*/ 11083854 w 12192000"/>
            <a:gd name="connsiteY17008" fmla="*/ 3996872 h 6858000"/>
            <a:gd name="connsiteX17009" fmla="*/ 11055623 w 12192000"/>
            <a:gd name="connsiteY17009" fmla="*/ 3968970 h 6858000"/>
            <a:gd name="connsiteX17010" fmla="*/ 11457919 w 12192000"/>
            <a:gd name="connsiteY17010" fmla="*/ 3968970 h 6858000"/>
            <a:gd name="connsiteX17011" fmla="*/ 11432040 w 12192000"/>
            <a:gd name="connsiteY17011" fmla="*/ 3996872 h 6858000"/>
            <a:gd name="connsiteX17012" fmla="*/ 11457919 w 12192000"/>
            <a:gd name="connsiteY17012" fmla="*/ 4024773 h 6858000"/>
            <a:gd name="connsiteX17013" fmla="*/ 11486149 w 12192000"/>
            <a:gd name="connsiteY17013" fmla="*/ 3996872 h 6858000"/>
            <a:gd name="connsiteX17014" fmla="*/ 11457919 w 12192000"/>
            <a:gd name="connsiteY17014" fmla="*/ 3968970 h 6858000"/>
            <a:gd name="connsiteX17015" fmla="*/ 11860213 w 12192000"/>
            <a:gd name="connsiteY17015" fmla="*/ 3968970 h 6858000"/>
            <a:gd name="connsiteX17016" fmla="*/ 11834335 w 12192000"/>
            <a:gd name="connsiteY17016" fmla="*/ 3996872 h 6858000"/>
            <a:gd name="connsiteX17017" fmla="*/ 11860213 w 12192000"/>
            <a:gd name="connsiteY17017" fmla="*/ 4024773 h 6858000"/>
            <a:gd name="connsiteX17018" fmla="*/ 11888444 w 12192000"/>
            <a:gd name="connsiteY17018" fmla="*/ 3996872 h 6858000"/>
            <a:gd name="connsiteX17019" fmla="*/ 11860213 w 12192000"/>
            <a:gd name="connsiteY17019" fmla="*/ 3968970 h 6858000"/>
            <a:gd name="connsiteX17020" fmla="*/ 2614497 w 12192000"/>
            <a:gd name="connsiteY17020" fmla="*/ 4048024 h 6858000"/>
            <a:gd name="connsiteX17021" fmla="*/ 2586266 w 12192000"/>
            <a:gd name="connsiteY17021" fmla="*/ 4075926 h 6858000"/>
            <a:gd name="connsiteX17022" fmla="*/ 2614497 w 12192000"/>
            <a:gd name="connsiteY17022" fmla="*/ 4103827 h 6858000"/>
            <a:gd name="connsiteX17023" fmla="*/ 2642728 w 12192000"/>
            <a:gd name="connsiteY17023" fmla="*/ 4075926 h 6858000"/>
            <a:gd name="connsiteX17024" fmla="*/ 2614497 w 12192000"/>
            <a:gd name="connsiteY17024" fmla="*/ 4048024 h 6858000"/>
            <a:gd name="connsiteX17025" fmla="*/ 2694485 w 12192000"/>
            <a:gd name="connsiteY17025" fmla="*/ 4048024 h 6858000"/>
            <a:gd name="connsiteX17026" fmla="*/ 2668607 w 12192000"/>
            <a:gd name="connsiteY17026" fmla="*/ 4075926 h 6858000"/>
            <a:gd name="connsiteX17027" fmla="*/ 2694485 w 12192000"/>
            <a:gd name="connsiteY17027" fmla="*/ 4103827 h 6858000"/>
            <a:gd name="connsiteX17028" fmla="*/ 2722717 w 12192000"/>
            <a:gd name="connsiteY17028" fmla="*/ 4075926 h 6858000"/>
            <a:gd name="connsiteX17029" fmla="*/ 2694485 w 12192000"/>
            <a:gd name="connsiteY17029" fmla="*/ 4048024 h 6858000"/>
            <a:gd name="connsiteX17030" fmla="*/ 2774474 w 12192000"/>
            <a:gd name="connsiteY17030" fmla="*/ 4048024 h 6858000"/>
            <a:gd name="connsiteX17031" fmla="*/ 2748595 w 12192000"/>
            <a:gd name="connsiteY17031" fmla="*/ 4075926 h 6858000"/>
            <a:gd name="connsiteX17032" fmla="*/ 2774474 w 12192000"/>
            <a:gd name="connsiteY17032" fmla="*/ 4103827 h 6858000"/>
            <a:gd name="connsiteX17033" fmla="*/ 2802705 w 12192000"/>
            <a:gd name="connsiteY17033" fmla="*/ 4075926 h 6858000"/>
            <a:gd name="connsiteX17034" fmla="*/ 2774474 w 12192000"/>
            <a:gd name="connsiteY17034" fmla="*/ 4048024 h 6858000"/>
            <a:gd name="connsiteX17035" fmla="*/ 2854463 w 12192000"/>
            <a:gd name="connsiteY17035" fmla="*/ 4048024 h 6858000"/>
            <a:gd name="connsiteX17036" fmla="*/ 2828585 w 12192000"/>
            <a:gd name="connsiteY17036" fmla="*/ 4075926 h 6858000"/>
            <a:gd name="connsiteX17037" fmla="*/ 2854463 w 12192000"/>
            <a:gd name="connsiteY17037" fmla="*/ 4103827 h 6858000"/>
            <a:gd name="connsiteX17038" fmla="*/ 2882694 w 12192000"/>
            <a:gd name="connsiteY17038" fmla="*/ 4075926 h 6858000"/>
            <a:gd name="connsiteX17039" fmla="*/ 2854463 w 12192000"/>
            <a:gd name="connsiteY17039" fmla="*/ 4048024 h 6858000"/>
            <a:gd name="connsiteX17040" fmla="*/ 2934451 w 12192000"/>
            <a:gd name="connsiteY17040" fmla="*/ 4048024 h 6858000"/>
            <a:gd name="connsiteX17041" fmla="*/ 2908572 w 12192000"/>
            <a:gd name="connsiteY17041" fmla="*/ 4075926 h 6858000"/>
            <a:gd name="connsiteX17042" fmla="*/ 2934451 w 12192000"/>
            <a:gd name="connsiteY17042" fmla="*/ 4103827 h 6858000"/>
            <a:gd name="connsiteX17043" fmla="*/ 2962682 w 12192000"/>
            <a:gd name="connsiteY17043" fmla="*/ 4075926 h 6858000"/>
            <a:gd name="connsiteX17044" fmla="*/ 2934451 w 12192000"/>
            <a:gd name="connsiteY17044" fmla="*/ 4048024 h 6858000"/>
            <a:gd name="connsiteX17045" fmla="*/ 3016793 w 12192000"/>
            <a:gd name="connsiteY17045" fmla="*/ 4048024 h 6858000"/>
            <a:gd name="connsiteX17046" fmla="*/ 2988562 w 12192000"/>
            <a:gd name="connsiteY17046" fmla="*/ 4075926 h 6858000"/>
            <a:gd name="connsiteX17047" fmla="*/ 3016793 w 12192000"/>
            <a:gd name="connsiteY17047" fmla="*/ 4103827 h 6858000"/>
            <a:gd name="connsiteX17048" fmla="*/ 3045025 w 12192000"/>
            <a:gd name="connsiteY17048" fmla="*/ 4075926 h 6858000"/>
            <a:gd name="connsiteX17049" fmla="*/ 3016793 w 12192000"/>
            <a:gd name="connsiteY17049" fmla="*/ 4048024 h 6858000"/>
            <a:gd name="connsiteX17050" fmla="*/ 3096780 w 12192000"/>
            <a:gd name="connsiteY17050" fmla="*/ 4048024 h 6858000"/>
            <a:gd name="connsiteX17051" fmla="*/ 3070901 w 12192000"/>
            <a:gd name="connsiteY17051" fmla="*/ 4075926 h 6858000"/>
            <a:gd name="connsiteX17052" fmla="*/ 3096780 w 12192000"/>
            <a:gd name="connsiteY17052" fmla="*/ 4103827 h 6858000"/>
            <a:gd name="connsiteX17053" fmla="*/ 3125011 w 12192000"/>
            <a:gd name="connsiteY17053" fmla="*/ 4075926 h 6858000"/>
            <a:gd name="connsiteX17054" fmla="*/ 3096780 w 12192000"/>
            <a:gd name="connsiteY17054" fmla="*/ 4048024 h 6858000"/>
            <a:gd name="connsiteX17055" fmla="*/ 3176769 w 12192000"/>
            <a:gd name="connsiteY17055" fmla="*/ 4048024 h 6858000"/>
            <a:gd name="connsiteX17056" fmla="*/ 3148538 w 12192000"/>
            <a:gd name="connsiteY17056" fmla="*/ 4075926 h 6858000"/>
            <a:gd name="connsiteX17057" fmla="*/ 3176769 w 12192000"/>
            <a:gd name="connsiteY17057" fmla="*/ 4103827 h 6858000"/>
            <a:gd name="connsiteX17058" fmla="*/ 3205001 w 12192000"/>
            <a:gd name="connsiteY17058" fmla="*/ 4075926 h 6858000"/>
            <a:gd name="connsiteX17059" fmla="*/ 3176769 w 12192000"/>
            <a:gd name="connsiteY17059" fmla="*/ 4048024 h 6858000"/>
            <a:gd name="connsiteX17060" fmla="*/ 3256757 w 12192000"/>
            <a:gd name="connsiteY17060" fmla="*/ 4048024 h 6858000"/>
            <a:gd name="connsiteX17061" fmla="*/ 3228526 w 12192000"/>
            <a:gd name="connsiteY17061" fmla="*/ 4075926 h 6858000"/>
            <a:gd name="connsiteX17062" fmla="*/ 3256757 w 12192000"/>
            <a:gd name="connsiteY17062" fmla="*/ 4103827 h 6858000"/>
            <a:gd name="connsiteX17063" fmla="*/ 3284988 w 12192000"/>
            <a:gd name="connsiteY17063" fmla="*/ 4075926 h 6858000"/>
            <a:gd name="connsiteX17064" fmla="*/ 3256757 w 12192000"/>
            <a:gd name="connsiteY17064" fmla="*/ 4048024 h 6858000"/>
            <a:gd name="connsiteX17065" fmla="*/ 3336746 w 12192000"/>
            <a:gd name="connsiteY17065" fmla="*/ 4048024 h 6858000"/>
            <a:gd name="connsiteX17066" fmla="*/ 3310868 w 12192000"/>
            <a:gd name="connsiteY17066" fmla="*/ 4075926 h 6858000"/>
            <a:gd name="connsiteX17067" fmla="*/ 3336746 w 12192000"/>
            <a:gd name="connsiteY17067" fmla="*/ 4103827 h 6858000"/>
            <a:gd name="connsiteX17068" fmla="*/ 3364977 w 12192000"/>
            <a:gd name="connsiteY17068" fmla="*/ 4075926 h 6858000"/>
            <a:gd name="connsiteX17069" fmla="*/ 3336746 w 12192000"/>
            <a:gd name="connsiteY17069" fmla="*/ 4048024 h 6858000"/>
            <a:gd name="connsiteX17070" fmla="*/ 3419086 w 12192000"/>
            <a:gd name="connsiteY17070" fmla="*/ 4048024 h 6858000"/>
            <a:gd name="connsiteX17071" fmla="*/ 3390855 w 12192000"/>
            <a:gd name="connsiteY17071" fmla="*/ 4075926 h 6858000"/>
            <a:gd name="connsiteX17072" fmla="*/ 3419086 w 12192000"/>
            <a:gd name="connsiteY17072" fmla="*/ 4103827 h 6858000"/>
            <a:gd name="connsiteX17073" fmla="*/ 3447317 w 12192000"/>
            <a:gd name="connsiteY17073" fmla="*/ 4075926 h 6858000"/>
            <a:gd name="connsiteX17074" fmla="*/ 3419086 w 12192000"/>
            <a:gd name="connsiteY17074" fmla="*/ 4048024 h 6858000"/>
            <a:gd name="connsiteX17075" fmla="*/ 3499075 w 12192000"/>
            <a:gd name="connsiteY17075" fmla="*/ 4048024 h 6858000"/>
            <a:gd name="connsiteX17076" fmla="*/ 3473196 w 12192000"/>
            <a:gd name="connsiteY17076" fmla="*/ 4075926 h 6858000"/>
            <a:gd name="connsiteX17077" fmla="*/ 3499075 w 12192000"/>
            <a:gd name="connsiteY17077" fmla="*/ 4103827 h 6858000"/>
            <a:gd name="connsiteX17078" fmla="*/ 3527306 w 12192000"/>
            <a:gd name="connsiteY17078" fmla="*/ 4075926 h 6858000"/>
            <a:gd name="connsiteX17079" fmla="*/ 3499075 w 12192000"/>
            <a:gd name="connsiteY17079" fmla="*/ 4048024 h 6858000"/>
            <a:gd name="connsiteX17080" fmla="*/ 3579063 w 12192000"/>
            <a:gd name="connsiteY17080" fmla="*/ 4048024 h 6858000"/>
            <a:gd name="connsiteX17081" fmla="*/ 3550832 w 12192000"/>
            <a:gd name="connsiteY17081" fmla="*/ 4075926 h 6858000"/>
            <a:gd name="connsiteX17082" fmla="*/ 3579063 w 12192000"/>
            <a:gd name="connsiteY17082" fmla="*/ 4103827 h 6858000"/>
            <a:gd name="connsiteX17083" fmla="*/ 3607294 w 12192000"/>
            <a:gd name="connsiteY17083" fmla="*/ 4075926 h 6858000"/>
            <a:gd name="connsiteX17084" fmla="*/ 3579063 w 12192000"/>
            <a:gd name="connsiteY17084" fmla="*/ 4048024 h 6858000"/>
            <a:gd name="connsiteX17085" fmla="*/ 3661404 w 12192000"/>
            <a:gd name="connsiteY17085" fmla="*/ 4048024 h 6858000"/>
            <a:gd name="connsiteX17086" fmla="*/ 3633173 w 12192000"/>
            <a:gd name="connsiteY17086" fmla="*/ 4075926 h 6858000"/>
            <a:gd name="connsiteX17087" fmla="*/ 3661404 w 12192000"/>
            <a:gd name="connsiteY17087" fmla="*/ 4103827 h 6858000"/>
            <a:gd name="connsiteX17088" fmla="*/ 3687283 w 12192000"/>
            <a:gd name="connsiteY17088" fmla="*/ 4075926 h 6858000"/>
            <a:gd name="connsiteX17089" fmla="*/ 3661404 w 12192000"/>
            <a:gd name="connsiteY17089" fmla="*/ 4048024 h 6858000"/>
            <a:gd name="connsiteX17090" fmla="*/ 3739040 w 12192000"/>
            <a:gd name="connsiteY17090" fmla="*/ 4048024 h 6858000"/>
            <a:gd name="connsiteX17091" fmla="*/ 3710809 w 12192000"/>
            <a:gd name="connsiteY17091" fmla="*/ 4075926 h 6858000"/>
            <a:gd name="connsiteX17092" fmla="*/ 3739040 w 12192000"/>
            <a:gd name="connsiteY17092" fmla="*/ 4103827 h 6858000"/>
            <a:gd name="connsiteX17093" fmla="*/ 3767271 w 12192000"/>
            <a:gd name="connsiteY17093" fmla="*/ 4075926 h 6858000"/>
            <a:gd name="connsiteX17094" fmla="*/ 3739040 w 12192000"/>
            <a:gd name="connsiteY17094" fmla="*/ 4048024 h 6858000"/>
            <a:gd name="connsiteX17095" fmla="*/ 3819028 w 12192000"/>
            <a:gd name="connsiteY17095" fmla="*/ 4048024 h 6858000"/>
            <a:gd name="connsiteX17096" fmla="*/ 3790797 w 12192000"/>
            <a:gd name="connsiteY17096" fmla="*/ 4075926 h 6858000"/>
            <a:gd name="connsiteX17097" fmla="*/ 3819028 w 12192000"/>
            <a:gd name="connsiteY17097" fmla="*/ 4103827 h 6858000"/>
            <a:gd name="connsiteX17098" fmla="*/ 3847259 w 12192000"/>
            <a:gd name="connsiteY17098" fmla="*/ 4075926 h 6858000"/>
            <a:gd name="connsiteX17099" fmla="*/ 3819028 w 12192000"/>
            <a:gd name="connsiteY17099" fmla="*/ 4048024 h 6858000"/>
            <a:gd name="connsiteX17100" fmla="*/ 3901370 w 12192000"/>
            <a:gd name="connsiteY17100" fmla="*/ 4048024 h 6858000"/>
            <a:gd name="connsiteX17101" fmla="*/ 3875492 w 12192000"/>
            <a:gd name="connsiteY17101" fmla="*/ 4075926 h 6858000"/>
            <a:gd name="connsiteX17102" fmla="*/ 3901370 w 12192000"/>
            <a:gd name="connsiteY17102" fmla="*/ 4103827 h 6858000"/>
            <a:gd name="connsiteX17103" fmla="*/ 3929601 w 12192000"/>
            <a:gd name="connsiteY17103" fmla="*/ 4075926 h 6858000"/>
            <a:gd name="connsiteX17104" fmla="*/ 3901370 w 12192000"/>
            <a:gd name="connsiteY17104" fmla="*/ 4048024 h 6858000"/>
            <a:gd name="connsiteX17105" fmla="*/ 3981358 w 12192000"/>
            <a:gd name="connsiteY17105" fmla="*/ 4048024 h 6858000"/>
            <a:gd name="connsiteX17106" fmla="*/ 3953127 w 12192000"/>
            <a:gd name="connsiteY17106" fmla="*/ 4075926 h 6858000"/>
            <a:gd name="connsiteX17107" fmla="*/ 3981358 w 12192000"/>
            <a:gd name="connsiteY17107" fmla="*/ 4103827 h 6858000"/>
            <a:gd name="connsiteX17108" fmla="*/ 4009590 w 12192000"/>
            <a:gd name="connsiteY17108" fmla="*/ 4075926 h 6858000"/>
            <a:gd name="connsiteX17109" fmla="*/ 3981358 w 12192000"/>
            <a:gd name="connsiteY17109" fmla="*/ 4048024 h 6858000"/>
            <a:gd name="connsiteX17110" fmla="*/ 4061346 w 12192000"/>
            <a:gd name="connsiteY17110" fmla="*/ 4048024 h 6858000"/>
            <a:gd name="connsiteX17111" fmla="*/ 4033115 w 12192000"/>
            <a:gd name="connsiteY17111" fmla="*/ 4075926 h 6858000"/>
            <a:gd name="connsiteX17112" fmla="*/ 4061346 w 12192000"/>
            <a:gd name="connsiteY17112" fmla="*/ 4103827 h 6858000"/>
            <a:gd name="connsiteX17113" fmla="*/ 4089577 w 12192000"/>
            <a:gd name="connsiteY17113" fmla="*/ 4075926 h 6858000"/>
            <a:gd name="connsiteX17114" fmla="*/ 4061346 w 12192000"/>
            <a:gd name="connsiteY17114" fmla="*/ 4048024 h 6858000"/>
            <a:gd name="connsiteX17115" fmla="*/ 6070466 w 12192000"/>
            <a:gd name="connsiteY17115" fmla="*/ 4048024 h 6858000"/>
            <a:gd name="connsiteX17116" fmla="*/ 6042235 w 12192000"/>
            <a:gd name="connsiteY17116" fmla="*/ 4075926 h 6858000"/>
            <a:gd name="connsiteX17117" fmla="*/ 6070466 w 12192000"/>
            <a:gd name="connsiteY17117" fmla="*/ 4103827 h 6858000"/>
            <a:gd name="connsiteX17118" fmla="*/ 6098697 w 12192000"/>
            <a:gd name="connsiteY17118" fmla="*/ 4075926 h 6858000"/>
            <a:gd name="connsiteX17119" fmla="*/ 6070466 w 12192000"/>
            <a:gd name="connsiteY17119" fmla="*/ 4048024 h 6858000"/>
            <a:gd name="connsiteX17120" fmla="*/ 6150454 w 12192000"/>
            <a:gd name="connsiteY17120" fmla="*/ 4048024 h 6858000"/>
            <a:gd name="connsiteX17121" fmla="*/ 6122223 w 12192000"/>
            <a:gd name="connsiteY17121" fmla="*/ 4075926 h 6858000"/>
            <a:gd name="connsiteX17122" fmla="*/ 6150454 w 12192000"/>
            <a:gd name="connsiteY17122" fmla="*/ 4103827 h 6858000"/>
            <a:gd name="connsiteX17123" fmla="*/ 6178685 w 12192000"/>
            <a:gd name="connsiteY17123" fmla="*/ 4075926 h 6858000"/>
            <a:gd name="connsiteX17124" fmla="*/ 6150454 w 12192000"/>
            <a:gd name="connsiteY17124" fmla="*/ 4048024 h 6858000"/>
            <a:gd name="connsiteX17125" fmla="*/ 6232796 w 12192000"/>
            <a:gd name="connsiteY17125" fmla="*/ 4048024 h 6858000"/>
            <a:gd name="connsiteX17126" fmla="*/ 6206918 w 12192000"/>
            <a:gd name="connsiteY17126" fmla="*/ 4075926 h 6858000"/>
            <a:gd name="connsiteX17127" fmla="*/ 6232796 w 12192000"/>
            <a:gd name="connsiteY17127" fmla="*/ 4103827 h 6858000"/>
            <a:gd name="connsiteX17128" fmla="*/ 6261027 w 12192000"/>
            <a:gd name="connsiteY17128" fmla="*/ 4075926 h 6858000"/>
            <a:gd name="connsiteX17129" fmla="*/ 6232796 w 12192000"/>
            <a:gd name="connsiteY17129" fmla="*/ 4048024 h 6858000"/>
            <a:gd name="connsiteX17130" fmla="*/ 6312785 w 12192000"/>
            <a:gd name="connsiteY17130" fmla="*/ 4048024 h 6858000"/>
            <a:gd name="connsiteX17131" fmla="*/ 6286906 w 12192000"/>
            <a:gd name="connsiteY17131" fmla="*/ 4075926 h 6858000"/>
            <a:gd name="connsiteX17132" fmla="*/ 6312785 w 12192000"/>
            <a:gd name="connsiteY17132" fmla="*/ 4103827 h 6858000"/>
            <a:gd name="connsiteX17133" fmla="*/ 6341015 w 12192000"/>
            <a:gd name="connsiteY17133" fmla="*/ 4075926 h 6858000"/>
            <a:gd name="connsiteX17134" fmla="*/ 6312785 w 12192000"/>
            <a:gd name="connsiteY17134" fmla="*/ 4048024 h 6858000"/>
            <a:gd name="connsiteX17135" fmla="*/ 6392773 w 12192000"/>
            <a:gd name="connsiteY17135" fmla="*/ 4048024 h 6858000"/>
            <a:gd name="connsiteX17136" fmla="*/ 6366894 w 12192000"/>
            <a:gd name="connsiteY17136" fmla="*/ 4075926 h 6858000"/>
            <a:gd name="connsiteX17137" fmla="*/ 6392773 w 12192000"/>
            <a:gd name="connsiteY17137" fmla="*/ 4103827 h 6858000"/>
            <a:gd name="connsiteX17138" fmla="*/ 6421003 w 12192000"/>
            <a:gd name="connsiteY17138" fmla="*/ 4075926 h 6858000"/>
            <a:gd name="connsiteX17139" fmla="*/ 6392773 w 12192000"/>
            <a:gd name="connsiteY17139" fmla="*/ 4048024 h 6858000"/>
            <a:gd name="connsiteX17140" fmla="*/ 6472761 w 12192000"/>
            <a:gd name="connsiteY17140" fmla="*/ 4048024 h 6858000"/>
            <a:gd name="connsiteX17141" fmla="*/ 6444530 w 12192000"/>
            <a:gd name="connsiteY17141" fmla="*/ 4075926 h 6858000"/>
            <a:gd name="connsiteX17142" fmla="*/ 6472761 w 12192000"/>
            <a:gd name="connsiteY17142" fmla="*/ 4103827 h 6858000"/>
            <a:gd name="connsiteX17143" fmla="*/ 6500993 w 12192000"/>
            <a:gd name="connsiteY17143" fmla="*/ 4075926 h 6858000"/>
            <a:gd name="connsiteX17144" fmla="*/ 6472761 w 12192000"/>
            <a:gd name="connsiteY17144" fmla="*/ 4048024 h 6858000"/>
            <a:gd name="connsiteX17145" fmla="*/ 6552749 w 12192000"/>
            <a:gd name="connsiteY17145" fmla="*/ 4048024 h 6858000"/>
            <a:gd name="connsiteX17146" fmla="*/ 6524518 w 12192000"/>
            <a:gd name="connsiteY17146" fmla="*/ 4075926 h 6858000"/>
            <a:gd name="connsiteX17147" fmla="*/ 6552749 w 12192000"/>
            <a:gd name="connsiteY17147" fmla="*/ 4103827 h 6858000"/>
            <a:gd name="connsiteX17148" fmla="*/ 6580980 w 12192000"/>
            <a:gd name="connsiteY17148" fmla="*/ 4075926 h 6858000"/>
            <a:gd name="connsiteX17149" fmla="*/ 6552749 w 12192000"/>
            <a:gd name="connsiteY17149" fmla="*/ 4048024 h 6858000"/>
            <a:gd name="connsiteX17150" fmla="*/ 6632737 w 12192000"/>
            <a:gd name="connsiteY17150" fmla="*/ 4048024 h 6858000"/>
            <a:gd name="connsiteX17151" fmla="*/ 6604506 w 12192000"/>
            <a:gd name="connsiteY17151" fmla="*/ 4075926 h 6858000"/>
            <a:gd name="connsiteX17152" fmla="*/ 6632737 w 12192000"/>
            <a:gd name="connsiteY17152" fmla="*/ 4103827 h 6858000"/>
            <a:gd name="connsiteX17153" fmla="*/ 6660968 w 12192000"/>
            <a:gd name="connsiteY17153" fmla="*/ 4075926 h 6858000"/>
            <a:gd name="connsiteX17154" fmla="*/ 6632737 w 12192000"/>
            <a:gd name="connsiteY17154" fmla="*/ 4048024 h 6858000"/>
            <a:gd name="connsiteX17155" fmla="*/ 6715078 w 12192000"/>
            <a:gd name="connsiteY17155" fmla="*/ 4048024 h 6858000"/>
            <a:gd name="connsiteX17156" fmla="*/ 6686847 w 12192000"/>
            <a:gd name="connsiteY17156" fmla="*/ 4075926 h 6858000"/>
            <a:gd name="connsiteX17157" fmla="*/ 6715078 w 12192000"/>
            <a:gd name="connsiteY17157" fmla="*/ 4103827 h 6858000"/>
            <a:gd name="connsiteX17158" fmla="*/ 6743309 w 12192000"/>
            <a:gd name="connsiteY17158" fmla="*/ 4075926 h 6858000"/>
            <a:gd name="connsiteX17159" fmla="*/ 6715078 w 12192000"/>
            <a:gd name="connsiteY17159" fmla="*/ 4048024 h 6858000"/>
            <a:gd name="connsiteX17160" fmla="*/ 6795066 w 12192000"/>
            <a:gd name="connsiteY17160" fmla="*/ 4048024 h 6858000"/>
            <a:gd name="connsiteX17161" fmla="*/ 6766835 w 12192000"/>
            <a:gd name="connsiteY17161" fmla="*/ 4075926 h 6858000"/>
            <a:gd name="connsiteX17162" fmla="*/ 6795066 w 12192000"/>
            <a:gd name="connsiteY17162" fmla="*/ 4103827 h 6858000"/>
            <a:gd name="connsiteX17163" fmla="*/ 6823297 w 12192000"/>
            <a:gd name="connsiteY17163" fmla="*/ 4075926 h 6858000"/>
            <a:gd name="connsiteX17164" fmla="*/ 6795066 w 12192000"/>
            <a:gd name="connsiteY17164" fmla="*/ 4048024 h 6858000"/>
            <a:gd name="connsiteX17165" fmla="*/ 6875054 w 12192000"/>
            <a:gd name="connsiteY17165" fmla="*/ 4048024 h 6858000"/>
            <a:gd name="connsiteX17166" fmla="*/ 6846823 w 12192000"/>
            <a:gd name="connsiteY17166" fmla="*/ 4075926 h 6858000"/>
            <a:gd name="connsiteX17167" fmla="*/ 6875054 w 12192000"/>
            <a:gd name="connsiteY17167" fmla="*/ 4103827 h 6858000"/>
            <a:gd name="connsiteX17168" fmla="*/ 6903285 w 12192000"/>
            <a:gd name="connsiteY17168" fmla="*/ 4075926 h 6858000"/>
            <a:gd name="connsiteX17169" fmla="*/ 6875054 w 12192000"/>
            <a:gd name="connsiteY17169" fmla="*/ 4048024 h 6858000"/>
            <a:gd name="connsiteX17170" fmla="*/ 6955043 w 12192000"/>
            <a:gd name="connsiteY17170" fmla="*/ 4048024 h 6858000"/>
            <a:gd name="connsiteX17171" fmla="*/ 6926812 w 12192000"/>
            <a:gd name="connsiteY17171" fmla="*/ 4075926 h 6858000"/>
            <a:gd name="connsiteX17172" fmla="*/ 6955043 w 12192000"/>
            <a:gd name="connsiteY17172" fmla="*/ 4103827 h 6858000"/>
            <a:gd name="connsiteX17173" fmla="*/ 6983275 w 12192000"/>
            <a:gd name="connsiteY17173" fmla="*/ 4075926 h 6858000"/>
            <a:gd name="connsiteX17174" fmla="*/ 6955043 w 12192000"/>
            <a:gd name="connsiteY17174" fmla="*/ 4048024 h 6858000"/>
            <a:gd name="connsiteX17175" fmla="*/ 7035031 w 12192000"/>
            <a:gd name="connsiteY17175" fmla="*/ 4048024 h 6858000"/>
            <a:gd name="connsiteX17176" fmla="*/ 7009152 w 12192000"/>
            <a:gd name="connsiteY17176" fmla="*/ 4075926 h 6858000"/>
            <a:gd name="connsiteX17177" fmla="*/ 7035031 w 12192000"/>
            <a:gd name="connsiteY17177" fmla="*/ 4103827 h 6858000"/>
            <a:gd name="connsiteX17178" fmla="*/ 7063262 w 12192000"/>
            <a:gd name="connsiteY17178" fmla="*/ 4075926 h 6858000"/>
            <a:gd name="connsiteX17179" fmla="*/ 7035031 w 12192000"/>
            <a:gd name="connsiteY17179" fmla="*/ 4048024 h 6858000"/>
            <a:gd name="connsiteX17180" fmla="*/ 7115020 w 12192000"/>
            <a:gd name="connsiteY17180" fmla="*/ 4048024 h 6858000"/>
            <a:gd name="connsiteX17181" fmla="*/ 7089142 w 12192000"/>
            <a:gd name="connsiteY17181" fmla="*/ 4075926 h 6858000"/>
            <a:gd name="connsiteX17182" fmla="*/ 7115020 w 12192000"/>
            <a:gd name="connsiteY17182" fmla="*/ 4103827 h 6858000"/>
            <a:gd name="connsiteX17183" fmla="*/ 7143251 w 12192000"/>
            <a:gd name="connsiteY17183" fmla="*/ 4075926 h 6858000"/>
            <a:gd name="connsiteX17184" fmla="*/ 7115020 w 12192000"/>
            <a:gd name="connsiteY17184" fmla="*/ 4048024 h 6858000"/>
            <a:gd name="connsiteX17185" fmla="*/ 7277349 w 12192000"/>
            <a:gd name="connsiteY17185" fmla="*/ 4048024 h 6858000"/>
            <a:gd name="connsiteX17186" fmla="*/ 7249118 w 12192000"/>
            <a:gd name="connsiteY17186" fmla="*/ 4075926 h 6858000"/>
            <a:gd name="connsiteX17187" fmla="*/ 7277349 w 12192000"/>
            <a:gd name="connsiteY17187" fmla="*/ 4103827 h 6858000"/>
            <a:gd name="connsiteX17188" fmla="*/ 7305580 w 12192000"/>
            <a:gd name="connsiteY17188" fmla="*/ 4075926 h 6858000"/>
            <a:gd name="connsiteX17189" fmla="*/ 7277349 w 12192000"/>
            <a:gd name="connsiteY17189" fmla="*/ 4048024 h 6858000"/>
            <a:gd name="connsiteX17190" fmla="*/ 7439678 w 12192000"/>
            <a:gd name="connsiteY17190" fmla="*/ 4048024 h 6858000"/>
            <a:gd name="connsiteX17191" fmla="*/ 7411447 w 12192000"/>
            <a:gd name="connsiteY17191" fmla="*/ 4075926 h 6858000"/>
            <a:gd name="connsiteX17192" fmla="*/ 7439678 w 12192000"/>
            <a:gd name="connsiteY17192" fmla="*/ 4103827 h 6858000"/>
            <a:gd name="connsiteX17193" fmla="*/ 7465557 w 12192000"/>
            <a:gd name="connsiteY17193" fmla="*/ 4075926 h 6858000"/>
            <a:gd name="connsiteX17194" fmla="*/ 7439678 w 12192000"/>
            <a:gd name="connsiteY17194" fmla="*/ 4048024 h 6858000"/>
            <a:gd name="connsiteX17195" fmla="*/ 10415716 w 12192000"/>
            <a:gd name="connsiteY17195" fmla="*/ 4048024 h 6858000"/>
            <a:gd name="connsiteX17196" fmla="*/ 10387485 w 12192000"/>
            <a:gd name="connsiteY17196" fmla="*/ 4075926 h 6858000"/>
            <a:gd name="connsiteX17197" fmla="*/ 10415716 w 12192000"/>
            <a:gd name="connsiteY17197" fmla="*/ 4103827 h 6858000"/>
            <a:gd name="connsiteX17198" fmla="*/ 10441595 w 12192000"/>
            <a:gd name="connsiteY17198" fmla="*/ 4075926 h 6858000"/>
            <a:gd name="connsiteX17199" fmla="*/ 10415716 w 12192000"/>
            <a:gd name="connsiteY17199" fmla="*/ 4048024 h 6858000"/>
            <a:gd name="connsiteX17200" fmla="*/ 10573341 w 12192000"/>
            <a:gd name="connsiteY17200" fmla="*/ 4048024 h 6858000"/>
            <a:gd name="connsiteX17201" fmla="*/ 10545110 w 12192000"/>
            <a:gd name="connsiteY17201" fmla="*/ 4075926 h 6858000"/>
            <a:gd name="connsiteX17202" fmla="*/ 10573341 w 12192000"/>
            <a:gd name="connsiteY17202" fmla="*/ 4103827 h 6858000"/>
            <a:gd name="connsiteX17203" fmla="*/ 10601572 w 12192000"/>
            <a:gd name="connsiteY17203" fmla="*/ 4075926 h 6858000"/>
            <a:gd name="connsiteX17204" fmla="*/ 10573341 w 12192000"/>
            <a:gd name="connsiteY17204" fmla="*/ 4048024 h 6858000"/>
            <a:gd name="connsiteX17205" fmla="*/ 10653329 w 12192000"/>
            <a:gd name="connsiteY17205" fmla="*/ 4048024 h 6858000"/>
            <a:gd name="connsiteX17206" fmla="*/ 10625098 w 12192000"/>
            <a:gd name="connsiteY17206" fmla="*/ 4075926 h 6858000"/>
            <a:gd name="connsiteX17207" fmla="*/ 10653329 w 12192000"/>
            <a:gd name="connsiteY17207" fmla="*/ 4103827 h 6858000"/>
            <a:gd name="connsiteX17208" fmla="*/ 10681560 w 12192000"/>
            <a:gd name="connsiteY17208" fmla="*/ 4075926 h 6858000"/>
            <a:gd name="connsiteX17209" fmla="*/ 10653329 w 12192000"/>
            <a:gd name="connsiteY17209" fmla="*/ 4048024 h 6858000"/>
            <a:gd name="connsiteX17210" fmla="*/ 10733317 w 12192000"/>
            <a:gd name="connsiteY17210" fmla="*/ 4048024 h 6858000"/>
            <a:gd name="connsiteX17211" fmla="*/ 10705086 w 12192000"/>
            <a:gd name="connsiteY17211" fmla="*/ 4075926 h 6858000"/>
            <a:gd name="connsiteX17212" fmla="*/ 10733317 w 12192000"/>
            <a:gd name="connsiteY17212" fmla="*/ 4103827 h 6858000"/>
            <a:gd name="connsiteX17213" fmla="*/ 10761548 w 12192000"/>
            <a:gd name="connsiteY17213" fmla="*/ 4075926 h 6858000"/>
            <a:gd name="connsiteX17214" fmla="*/ 10733317 w 12192000"/>
            <a:gd name="connsiteY17214" fmla="*/ 4048024 h 6858000"/>
            <a:gd name="connsiteX17215" fmla="*/ 10815658 w 12192000"/>
            <a:gd name="connsiteY17215" fmla="*/ 4048024 h 6858000"/>
            <a:gd name="connsiteX17216" fmla="*/ 10787427 w 12192000"/>
            <a:gd name="connsiteY17216" fmla="*/ 4075926 h 6858000"/>
            <a:gd name="connsiteX17217" fmla="*/ 10815658 w 12192000"/>
            <a:gd name="connsiteY17217" fmla="*/ 4103827 h 6858000"/>
            <a:gd name="connsiteX17218" fmla="*/ 10841537 w 12192000"/>
            <a:gd name="connsiteY17218" fmla="*/ 4075926 h 6858000"/>
            <a:gd name="connsiteX17219" fmla="*/ 10815658 w 12192000"/>
            <a:gd name="connsiteY17219" fmla="*/ 4048024 h 6858000"/>
            <a:gd name="connsiteX17220" fmla="*/ 11055623 w 12192000"/>
            <a:gd name="connsiteY17220" fmla="*/ 4048024 h 6858000"/>
            <a:gd name="connsiteX17221" fmla="*/ 11027392 w 12192000"/>
            <a:gd name="connsiteY17221" fmla="*/ 4075926 h 6858000"/>
            <a:gd name="connsiteX17222" fmla="*/ 11055623 w 12192000"/>
            <a:gd name="connsiteY17222" fmla="*/ 4103827 h 6858000"/>
            <a:gd name="connsiteX17223" fmla="*/ 11083854 w 12192000"/>
            <a:gd name="connsiteY17223" fmla="*/ 4075926 h 6858000"/>
            <a:gd name="connsiteX17224" fmla="*/ 11055623 w 12192000"/>
            <a:gd name="connsiteY17224" fmla="*/ 4048024 h 6858000"/>
            <a:gd name="connsiteX17225" fmla="*/ 11940201 w 12192000"/>
            <a:gd name="connsiteY17225" fmla="*/ 4048024 h 6858000"/>
            <a:gd name="connsiteX17226" fmla="*/ 11911970 w 12192000"/>
            <a:gd name="connsiteY17226" fmla="*/ 4075926 h 6858000"/>
            <a:gd name="connsiteX17227" fmla="*/ 11940201 w 12192000"/>
            <a:gd name="connsiteY17227" fmla="*/ 4103827 h 6858000"/>
            <a:gd name="connsiteX17228" fmla="*/ 11968432 w 12192000"/>
            <a:gd name="connsiteY17228" fmla="*/ 4075926 h 6858000"/>
            <a:gd name="connsiteX17229" fmla="*/ 11940201 w 12192000"/>
            <a:gd name="connsiteY17229" fmla="*/ 4048024 h 6858000"/>
            <a:gd name="connsiteX17230" fmla="*/ 2694485 w 12192000"/>
            <a:gd name="connsiteY17230" fmla="*/ 4127078 h 6858000"/>
            <a:gd name="connsiteX17231" fmla="*/ 2668607 w 12192000"/>
            <a:gd name="connsiteY17231" fmla="*/ 4154979 h 6858000"/>
            <a:gd name="connsiteX17232" fmla="*/ 2694485 w 12192000"/>
            <a:gd name="connsiteY17232" fmla="*/ 4182881 h 6858000"/>
            <a:gd name="connsiteX17233" fmla="*/ 2722717 w 12192000"/>
            <a:gd name="connsiteY17233" fmla="*/ 4154979 h 6858000"/>
            <a:gd name="connsiteX17234" fmla="*/ 2694485 w 12192000"/>
            <a:gd name="connsiteY17234" fmla="*/ 4127078 h 6858000"/>
            <a:gd name="connsiteX17235" fmla="*/ 2774474 w 12192000"/>
            <a:gd name="connsiteY17235" fmla="*/ 4127078 h 6858000"/>
            <a:gd name="connsiteX17236" fmla="*/ 2748595 w 12192000"/>
            <a:gd name="connsiteY17236" fmla="*/ 4154979 h 6858000"/>
            <a:gd name="connsiteX17237" fmla="*/ 2774474 w 12192000"/>
            <a:gd name="connsiteY17237" fmla="*/ 4182881 h 6858000"/>
            <a:gd name="connsiteX17238" fmla="*/ 2802705 w 12192000"/>
            <a:gd name="connsiteY17238" fmla="*/ 4154979 h 6858000"/>
            <a:gd name="connsiteX17239" fmla="*/ 2774474 w 12192000"/>
            <a:gd name="connsiteY17239" fmla="*/ 4127078 h 6858000"/>
            <a:gd name="connsiteX17240" fmla="*/ 2854463 w 12192000"/>
            <a:gd name="connsiteY17240" fmla="*/ 4127078 h 6858000"/>
            <a:gd name="connsiteX17241" fmla="*/ 2828585 w 12192000"/>
            <a:gd name="connsiteY17241" fmla="*/ 4154979 h 6858000"/>
            <a:gd name="connsiteX17242" fmla="*/ 2854463 w 12192000"/>
            <a:gd name="connsiteY17242" fmla="*/ 4182881 h 6858000"/>
            <a:gd name="connsiteX17243" fmla="*/ 2882694 w 12192000"/>
            <a:gd name="connsiteY17243" fmla="*/ 4154979 h 6858000"/>
            <a:gd name="connsiteX17244" fmla="*/ 2854463 w 12192000"/>
            <a:gd name="connsiteY17244" fmla="*/ 4127078 h 6858000"/>
            <a:gd name="connsiteX17245" fmla="*/ 2934451 w 12192000"/>
            <a:gd name="connsiteY17245" fmla="*/ 4127078 h 6858000"/>
            <a:gd name="connsiteX17246" fmla="*/ 2908572 w 12192000"/>
            <a:gd name="connsiteY17246" fmla="*/ 4154979 h 6858000"/>
            <a:gd name="connsiteX17247" fmla="*/ 2934451 w 12192000"/>
            <a:gd name="connsiteY17247" fmla="*/ 4182881 h 6858000"/>
            <a:gd name="connsiteX17248" fmla="*/ 2962682 w 12192000"/>
            <a:gd name="connsiteY17248" fmla="*/ 4154979 h 6858000"/>
            <a:gd name="connsiteX17249" fmla="*/ 2934451 w 12192000"/>
            <a:gd name="connsiteY17249" fmla="*/ 4127078 h 6858000"/>
            <a:gd name="connsiteX17250" fmla="*/ 3016793 w 12192000"/>
            <a:gd name="connsiteY17250" fmla="*/ 4127078 h 6858000"/>
            <a:gd name="connsiteX17251" fmla="*/ 2988562 w 12192000"/>
            <a:gd name="connsiteY17251" fmla="*/ 4154979 h 6858000"/>
            <a:gd name="connsiteX17252" fmla="*/ 3016793 w 12192000"/>
            <a:gd name="connsiteY17252" fmla="*/ 4182881 h 6858000"/>
            <a:gd name="connsiteX17253" fmla="*/ 3045025 w 12192000"/>
            <a:gd name="connsiteY17253" fmla="*/ 4154979 h 6858000"/>
            <a:gd name="connsiteX17254" fmla="*/ 3016793 w 12192000"/>
            <a:gd name="connsiteY17254" fmla="*/ 4127078 h 6858000"/>
            <a:gd name="connsiteX17255" fmla="*/ 3096780 w 12192000"/>
            <a:gd name="connsiteY17255" fmla="*/ 4127078 h 6858000"/>
            <a:gd name="connsiteX17256" fmla="*/ 3070901 w 12192000"/>
            <a:gd name="connsiteY17256" fmla="*/ 4154979 h 6858000"/>
            <a:gd name="connsiteX17257" fmla="*/ 3096780 w 12192000"/>
            <a:gd name="connsiteY17257" fmla="*/ 4182881 h 6858000"/>
            <a:gd name="connsiteX17258" fmla="*/ 3125011 w 12192000"/>
            <a:gd name="connsiteY17258" fmla="*/ 4154979 h 6858000"/>
            <a:gd name="connsiteX17259" fmla="*/ 3096780 w 12192000"/>
            <a:gd name="connsiteY17259" fmla="*/ 4127078 h 6858000"/>
            <a:gd name="connsiteX17260" fmla="*/ 3176769 w 12192000"/>
            <a:gd name="connsiteY17260" fmla="*/ 4127078 h 6858000"/>
            <a:gd name="connsiteX17261" fmla="*/ 3148538 w 12192000"/>
            <a:gd name="connsiteY17261" fmla="*/ 4154979 h 6858000"/>
            <a:gd name="connsiteX17262" fmla="*/ 3176769 w 12192000"/>
            <a:gd name="connsiteY17262" fmla="*/ 4182881 h 6858000"/>
            <a:gd name="connsiteX17263" fmla="*/ 3205001 w 12192000"/>
            <a:gd name="connsiteY17263" fmla="*/ 4154979 h 6858000"/>
            <a:gd name="connsiteX17264" fmla="*/ 3176769 w 12192000"/>
            <a:gd name="connsiteY17264" fmla="*/ 4127078 h 6858000"/>
            <a:gd name="connsiteX17265" fmla="*/ 3256757 w 12192000"/>
            <a:gd name="connsiteY17265" fmla="*/ 4127078 h 6858000"/>
            <a:gd name="connsiteX17266" fmla="*/ 3228526 w 12192000"/>
            <a:gd name="connsiteY17266" fmla="*/ 4154979 h 6858000"/>
            <a:gd name="connsiteX17267" fmla="*/ 3256757 w 12192000"/>
            <a:gd name="connsiteY17267" fmla="*/ 4182881 h 6858000"/>
            <a:gd name="connsiteX17268" fmla="*/ 3284988 w 12192000"/>
            <a:gd name="connsiteY17268" fmla="*/ 4154979 h 6858000"/>
            <a:gd name="connsiteX17269" fmla="*/ 3256757 w 12192000"/>
            <a:gd name="connsiteY17269" fmla="*/ 4127078 h 6858000"/>
            <a:gd name="connsiteX17270" fmla="*/ 3336746 w 12192000"/>
            <a:gd name="connsiteY17270" fmla="*/ 4127078 h 6858000"/>
            <a:gd name="connsiteX17271" fmla="*/ 3310868 w 12192000"/>
            <a:gd name="connsiteY17271" fmla="*/ 4154979 h 6858000"/>
            <a:gd name="connsiteX17272" fmla="*/ 3336746 w 12192000"/>
            <a:gd name="connsiteY17272" fmla="*/ 4182881 h 6858000"/>
            <a:gd name="connsiteX17273" fmla="*/ 3364977 w 12192000"/>
            <a:gd name="connsiteY17273" fmla="*/ 4154979 h 6858000"/>
            <a:gd name="connsiteX17274" fmla="*/ 3336746 w 12192000"/>
            <a:gd name="connsiteY17274" fmla="*/ 4127078 h 6858000"/>
            <a:gd name="connsiteX17275" fmla="*/ 3419086 w 12192000"/>
            <a:gd name="connsiteY17275" fmla="*/ 4127078 h 6858000"/>
            <a:gd name="connsiteX17276" fmla="*/ 3390855 w 12192000"/>
            <a:gd name="connsiteY17276" fmla="*/ 4154979 h 6858000"/>
            <a:gd name="connsiteX17277" fmla="*/ 3419086 w 12192000"/>
            <a:gd name="connsiteY17277" fmla="*/ 4182881 h 6858000"/>
            <a:gd name="connsiteX17278" fmla="*/ 3447317 w 12192000"/>
            <a:gd name="connsiteY17278" fmla="*/ 4154979 h 6858000"/>
            <a:gd name="connsiteX17279" fmla="*/ 3419086 w 12192000"/>
            <a:gd name="connsiteY17279" fmla="*/ 4127078 h 6858000"/>
            <a:gd name="connsiteX17280" fmla="*/ 3499075 w 12192000"/>
            <a:gd name="connsiteY17280" fmla="*/ 4127078 h 6858000"/>
            <a:gd name="connsiteX17281" fmla="*/ 3473196 w 12192000"/>
            <a:gd name="connsiteY17281" fmla="*/ 4154979 h 6858000"/>
            <a:gd name="connsiteX17282" fmla="*/ 3499075 w 12192000"/>
            <a:gd name="connsiteY17282" fmla="*/ 4182881 h 6858000"/>
            <a:gd name="connsiteX17283" fmla="*/ 3527306 w 12192000"/>
            <a:gd name="connsiteY17283" fmla="*/ 4154979 h 6858000"/>
            <a:gd name="connsiteX17284" fmla="*/ 3499075 w 12192000"/>
            <a:gd name="connsiteY17284" fmla="*/ 4127078 h 6858000"/>
            <a:gd name="connsiteX17285" fmla="*/ 3579063 w 12192000"/>
            <a:gd name="connsiteY17285" fmla="*/ 4127078 h 6858000"/>
            <a:gd name="connsiteX17286" fmla="*/ 3550832 w 12192000"/>
            <a:gd name="connsiteY17286" fmla="*/ 4154979 h 6858000"/>
            <a:gd name="connsiteX17287" fmla="*/ 3579063 w 12192000"/>
            <a:gd name="connsiteY17287" fmla="*/ 4182881 h 6858000"/>
            <a:gd name="connsiteX17288" fmla="*/ 3607294 w 12192000"/>
            <a:gd name="connsiteY17288" fmla="*/ 4154979 h 6858000"/>
            <a:gd name="connsiteX17289" fmla="*/ 3579063 w 12192000"/>
            <a:gd name="connsiteY17289" fmla="*/ 4127078 h 6858000"/>
            <a:gd name="connsiteX17290" fmla="*/ 3661404 w 12192000"/>
            <a:gd name="connsiteY17290" fmla="*/ 4127078 h 6858000"/>
            <a:gd name="connsiteX17291" fmla="*/ 3633173 w 12192000"/>
            <a:gd name="connsiteY17291" fmla="*/ 4154979 h 6858000"/>
            <a:gd name="connsiteX17292" fmla="*/ 3661404 w 12192000"/>
            <a:gd name="connsiteY17292" fmla="*/ 4182881 h 6858000"/>
            <a:gd name="connsiteX17293" fmla="*/ 3687283 w 12192000"/>
            <a:gd name="connsiteY17293" fmla="*/ 4154979 h 6858000"/>
            <a:gd name="connsiteX17294" fmla="*/ 3661404 w 12192000"/>
            <a:gd name="connsiteY17294" fmla="*/ 4127078 h 6858000"/>
            <a:gd name="connsiteX17295" fmla="*/ 3739040 w 12192000"/>
            <a:gd name="connsiteY17295" fmla="*/ 4127078 h 6858000"/>
            <a:gd name="connsiteX17296" fmla="*/ 3710809 w 12192000"/>
            <a:gd name="connsiteY17296" fmla="*/ 4154979 h 6858000"/>
            <a:gd name="connsiteX17297" fmla="*/ 3739040 w 12192000"/>
            <a:gd name="connsiteY17297" fmla="*/ 4182881 h 6858000"/>
            <a:gd name="connsiteX17298" fmla="*/ 3767271 w 12192000"/>
            <a:gd name="connsiteY17298" fmla="*/ 4154979 h 6858000"/>
            <a:gd name="connsiteX17299" fmla="*/ 3739040 w 12192000"/>
            <a:gd name="connsiteY17299" fmla="*/ 4127078 h 6858000"/>
            <a:gd name="connsiteX17300" fmla="*/ 3819028 w 12192000"/>
            <a:gd name="connsiteY17300" fmla="*/ 4127078 h 6858000"/>
            <a:gd name="connsiteX17301" fmla="*/ 3790797 w 12192000"/>
            <a:gd name="connsiteY17301" fmla="*/ 4154979 h 6858000"/>
            <a:gd name="connsiteX17302" fmla="*/ 3819028 w 12192000"/>
            <a:gd name="connsiteY17302" fmla="*/ 4182881 h 6858000"/>
            <a:gd name="connsiteX17303" fmla="*/ 3847259 w 12192000"/>
            <a:gd name="connsiteY17303" fmla="*/ 4154979 h 6858000"/>
            <a:gd name="connsiteX17304" fmla="*/ 3819028 w 12192000"/>
            <a:gd name="connsiteY17304" fmla="*/ 4127078 h 6858000"/>
            <a:gd name="connsiteX17305" fmla="*/ 3901370 w 12192000"/>
            <a:gd name="connsiteY17305" fmla="*/ 4127078 h 6858000"/>
            <a:gd name="connsiteX17306" fmla="*/ 3875492 w 12192000"/>
            <a:gd name="connsiteY17306" fmla="*/ 4154979 h 6858000"/>
            <a:gd name="connsiteX17307" fmla="*/ 3901370 w 12192000"/>
            <a:gd name="connsiteY17307" fmla="*/ 4182881 h 6858000"/>
            <a:gd name="connsiteX17308" fmla="*/ 3929601 w 12192000"/>
            <a:gd name="connsiteY17308" fmla="*/ 4154979 h 6858000"/>
            <a:gd name="connsiteX17309" fmla="*/ 3901370 w 12192000"/>
            <a:gd name="connsiteY17309" fmla="*/ 4127078 h 6858000"/>
            <a:gd name="connsiteX17310" fmla="*/ 3981358 w 12192000"/>
            <a:gd name="connsiteY17310" fmla="*/ 4127078 h 6858000"/>
            <a:gd name="connsiteX17311" fmla="*/ 3953127 w 12192000"/>
            <a:gd name="connsiteY17311" fmla="*/ 4154979 h 6858000"/>
            <a:gd name="connsiteX17312" fmla="*/ 3981358 w 12192000"/>
            <a:gd name="connsiteY17312" fmla="*/ 4182881 h 6858000"/>
            <a:gd name="connsiteX17313" fmla="*/ 4009590 w 12192000"/>
            <a:gd name="connsiteY17313" fmla="*/ 4154979 h 6858000"/>
            <a:gd name="connsiteX17314" fmla="*/ 3981358 w 12192000"/>
            <a:gd name="connsiteY17314" fmla="*/ 4127078 h 6858000"/>
            <a:gd name="connsiteX17315" fmla="*/ 6070466 w 12192000"/>
            <a:gd name="connsiteY17315" fmla="*/ 4127078 h 6858000"/>
            <a:gd name="connsiteX17316" fmla="*/ 6042235 w 12192000"/>
            <a:gd name="connsiteY17316" fmla="*/ 4154979 h 6858000"/>
            <a:gd name="connsiteX17317" fmla="*/ 6070466 w 12192000"/>
            <a:gd name="connsiteY17317" fmla="*/ 4182881 h 6858000"/>
            <a:gd name="connsiteX17318" fmla="*/ 6098697 w 12192000"/>
            <a:gd name="connsiteY17318" fmla="*/ 4154979 h 6858000"/>
            <a:gd name="connsiteX17319" fmla="*/ 6070466 w 12192000"/>
            <a:gd name="connsiteY17319" fmla="*/ 4127078 h 6858000"/>
            <a:gd name="connsiteX17320" fmla="*/ 6150454 w 12192000"/>
            <a:gd name="connsiteY17320" fmla="*/ 4127078 h 6858000"/>
            <a:gd name="connsiteX17321" fmla="*/ 6122223 w 12192000"/>
            <a:gd name="connsiteY17321" fmla="*/ 4154979 h 6858000"/>
            <a:gd name="connsiteX17322" fmla="*/ 6150454 w 12192000"/>
            <a:gd name="connsiteY17322" fmla="*/ 4182881 h 6858000"/>
            <a:gd name="connsiteX17323" fmla="*/ 6178685 w 12192000"/>
            <a:gd name="connsiteY17323" fmla="*/ 4154979 h 6858000"/>
            <a:gd name="connsiteX17324" fmla="*/ 6150454 w 12192000"/>
            <a:gd name="connsiteY17324" fmla="*/ 4127078 h 6858000"/>
            <a:gd name="connsiteX17325" fmla="*/ 6232796 w 12192000"/>
            <a:gd name="connsiteY17325" fmla="*/ 4127078 h 6858000"/>
            <a:gd name="connsiteX17326" fmla="*/ 6206918 w 12192000"/>
            <a:gd name="connsiteY17326" fmla="*/ 4154979 h 6858000"/>
            <a:gd name="connsiteX17327" fmla="*/ 6232796 w 12192000"/>
            <a:gd name="connsiteY17327" fmla="*/ 4182881 h 6858000"/>
            <a:gd name="connsiteX17328" fmla="*/ 6261027 w 12192000"/>
            <a:gd name="connsiteY17328" fmla="*/ 4154979 h 6858000"/>
            <a:gd name="connsiteX17329" fmla="*/ 6232796 w 12192000"/>
            <a:gd name="connsiteY17329" fmla="*/ 4127078 h 6858000"/>
            <a:gd name="connsiteX17330" fmla="*/ 6312785 w 12192000"/>
            <a:gd name="connsiteY17330" fmla="*/ 4127078 h 6858000"/>
            <a:gd name="connsiteX17331" fmla="*/ 6286906 w 12192000"/>
            <a:gd name="connsiteY17331" fmla="*/ 4154979 h 6858000"/>
            <a:gd name="connsiteX17332" fmla="*/ 6312785 w 12192000"/>
            <a:gd name="connsiteY17332" fmla="*/ 4182881 h 6858000"/>
            <a:gd name="connsiteX17333" fmla="*/ 6341015 w 12192000"/>
            <a:gd name="connsiteY17333" fmla="*/ 4154979 h 6858000"/>
            <a:gd name="connsiteX17334" fmla="*/ 6312785 w 12192000"/>
            <a:gd name="connsiteY17334" fmla="*/ 4127078 h 6858000"/>
            <a:gd name="connsiteX17335" fmla="*/ 6392773 w 12192000"/>
            <a:gd name="connsiteY17335" fmla="*/ 4127078 h 6858000"/>
            <a:gd name="connsiteX17336" fmla="*/ 6366894 w 12192000"/>
            <a:gd name="connsiteY17336" fmla="*/ 4154979 h 6858000"/>
            <a:gd name="connsiteX17337" fmla="*/ 6392773 w 12192000"/>
            <a:gd name="connsiteY17337" fmla="*/ 4182881 h 6858000"/>
            <a:gd name="connsiteX17338" fmla="*/ 6421003 w 12192000"/>
            <a:gd name="connsiteY17338" fmla="*/ 4154979 h 6858000"/>
            <a:gd name="connsiteX17339" fmla="*/ 6392773 w 12192000"/>
            <a:gd name="connsiteY17339" fmla="*/ 4127078 h 6858000"/>
            <a:gd name="connsiteX17340" fmla="*/ 6472761 w 12192000"/>
            <a:gd name="connsiteY17340" fmla="*/ 4127078 h 6858000"/>
            <a:gd name="connsiteX17341" fmla="*/ 6444530 w 12192000"/>
            <a:gd name="connsiteY17341" fmla="*/ 4154979 h 6858000"/>
            <a:gd name="connsiteX17342" fmla="*/ 6472761 w 12192000"/>
            <a:gd name="connsiteY17342" fmla="*/ 4182881 h 6858000"/>
            <a:gd name="connsiteX17343" fmla="*/ 6500993 w 12192000"/>
            <a:gd name="connsiteY17343" fmla="*/ 4154979 h 6858000"/>
            <a:gd name="connsiteX17344" fmla="*/ 6472761 w 12192000"/>
            <a:gd name="connsiteY17344" fmla="*/ 4127078 h 6858000"/>
            <a:gd name="connsiteX17345" fmla="*/ 6552749 w 12192000"/>
            <a:gd name="connsiteY17345" fmla="*/ 4127078 h 6858000"/>
            <a:gd name="connsiteX17346" fmla="*/ 6524518 w 12192000"/>
            <a:gd name="connsiteY17346" fmla="*/ 4154979 h 6858000"/>
            <a:gd name="connsiteX17347" fmla="*/ 6552749 w 12192000"/>
            <a:gd name="connsiteY17347" fmla="*/ 4182881 h 6858000"/>
            <a:gd name="connsiteX17348" fmla="*/ 6580980 w 12192000"/>
            <a:gd name="connsiteY17348" fmla="*/ 4154979 h 6858000"/>
            <a:gd name="connsiteX17349" fmla="*/ 6552749 w 12192000"/>
            <a:gd name="connsiteY17349" fmla="*/ 4127078 h 6858000"/>
            <a:gd name="connsiteX17350" fmla="*/ 6632737 w 12192000"/>
            <a:gd name="connsiteY17350" fmla="*/ 4127078 h 6858000"/>
            <a:gd name="connsiteX17351" fmla="*/ 6604506 w 12192000"/>
            <a:gd name="connsiteY17351" fmla="*/ 4154979 h 6858000"/>
            <a:gd name="connsiteX17352" fmla="*/ 6632737 w 12192000"/>
            <a:gd name="connsiteY17352" fmla="*/ 4182881 h 6858000"/>
            <a:gd name="connsiteX17353" fmla="*/ 6660968 w 12192000"/>
            <a:gd name="connsiteY17353" fmla="*/ 4154979 h 6858000"/>
            <a:gd name="connsiteX17354" fmla="*/ 6632737 w 12192000"/>
            <a:gd name="connsiteY17354" fmla="*/ 4127078 h 6858000"/>
            <a:gd name="connsiteX17355" fmla="*/ 6715078 w 12192000"/>
            <a:gd name="connsiteY17355" fmla="*/ 4127078 h 6858000"/>
            <a:gd name="connsiteX17356" fmla="*/ 6686847 w 12192000"/>
            <a:gd name="connsiteY17356" fmla="*/ 4154979 h 6858000"/>
            <a:gd name="connsiteX17357" fmla="*/ 6715078 w 12192000"/>
            <a:gd name="connsiteY17357" fmla="*/ 4182881 h 6858000"/>
            <a:gd name="connsiteX17358" fmla="*/ 6743309 w 12192000"/>
            <a:gd name="connsiteY17358" fmla="*/ 4154979 h 6858000"/>
            <a:gd name="connsiteX17359" fmla="*/ 6715078 w 12192000"/>
            <a:gd name="connsiteY17359" fmla="*/ 4127078 h 6858000"/>
            <a:gd name="connsiteX17360" fmla="*/ 6795066 w 12192000"/>
            <a:gd name="connsiteY17360" fmla="*/ 4127078 h 6858000"/>
            <a:gd name="connsiteX17361" fmla="*/ 6766835 w 12192000"/>
            <a:gd name="connsiteY17361" fmla="*/ 4154979 h 6858000"/>
            <a:gd name="connsiteX17362" fmla="*/ 6795066 w 12192000"/>
            <a:gd name="connsiteY17362" fmla="*/ 4182881 h 6858000"/>
            <a:gd name="connsiteX17363" fmla="*/ 6823297 w 12192000"/>
            <a:gd name="connsiteY17363" fmla="*/ 4154979 h 6858000"/>
            <a:gd name="connsiteX17364" fmla="*/ 6795066 w 12192000"/>
            <a:gd name="connsiteY17364" fmla="*/ 4127078 h 6858000"/>
            <a:gd name="connsiteX17365" fmla="*/ 6875054 w 12192000"/>
            <a:gd name="connsiteY17365" fmla="*/ 4127078 h 6858000"/>
            <a:gd name="connsiteX17366" fmla="*/ 6846823 w 12192000"/>
            <a:gd name="connsiteY17366" fmla="*/ 4154979 h 6858000"/>
            <a:gd name="connsiteX17367" fmla="*/ 6875054 w 12192000"/>
            <a:gd name="connsiteY17367" fmla="*/ 4182881 h 6858000"/>
            <a:gd name="connsiteX17368" fmla="*/ 6903285 w 12192000"/>
            <a:gd name="connsiteY17368" fmla="*/ 4154979 h 6858000"/>
            <a:gd name="connsiteX17369" fmla="*/ 6875054 w 12192000"/>
            <a:gd name="connsiteY17369" fmla="*/ 4127078 h 6858000"/>
            <a:gd name="connsiteX17370" fmla="*/ 6955043 w 12192000"/>
            <a:gd name="connsiteY17370" fmla="*/ 4127078 h 6858000"/>
            <a:gd name="connsiteX17371" fmla="*/ 6926812 w 12192000"/>
            <a:gd name="connsiteY17371" fmla="*/ 4154979 h 6858000"/>
            <a:gd name="connsiteX17372" fmla="*/ 6955043 w 12192000"/>
            <a:gd name="connsiteY17372" fmla="*/ 4182881 h 6858000"/>
            <a:gd name="connsiteX17373" fmla="*/ 6983275 w 12192000"/>
            <a:gd name="connsiteY17373" fmla="*/ 4154979 h 6858000"/>
            <a:gd name="connsiteX17374" fmla="*/ 6955043 w 12192000"/>
            <a:gd name="connsiteY17374" fmla="*/ 4127078 h 6858000"/>
            <a:gd name="connsiteX17375" fmla="*/ 7035031 w 12192000"/>
            <a:gd name="connsiteY17375" fmla="*/ 4127078 h 6858000"/>
            <a:gd name="connsiteX17376" fmla="*/ 7009152 w 12192000"/>
            <a:gd name="connsiteY17376" fmla="*/ 4154979 h 6858000"/>
            <a:gd name="connsiteX17377" fmla="*/ 7035031 w 12192000"/>
            <a:gd name="connsiteY17377" fmla="*/ 4182881 h 6858000"/>
            <a:gd name="connsiteX17378" fmla="*/ 7063262 w 12192000"/>
            <a:gd name="connsiteY17378" fmla="*/ 4154979 h 6858000"/>
            <a:gd name="connsiteX17379" fmla="*/ 7035031 w 12192000"/>
            <a:gd name="connsiteY17379" fmla="*/ 4127078 h 6858000"/>
            <a:gd name="connsiteX17380" fmla="*/ 7115020 w 12192000"/>
            <a:gd name="connsiteY17380" fmla="*/ 4127078 h 6858000"/>
            <a:gd name="connsiteX17381" fmla="*/ 7089142 w 12192000"/>
            <a:gd name="connsiteY17381" fmla="*/ 4154979 h 6858000"/>
            <a:gd name="connsiteX17382" fmla="*/ 7115020 w 12192000"/>
            <a:gd name="connsiteY17382" fmla="*/ 4182881 h 6858000"/>
            <a:gd name="connsiteX17383" fmla="*/ 7143251 w 12192000"/>
            <a:gd name="connsiteY17383" fmla="*/ 4154979 h 6858000"/>
            <a:gd name="connsiteX17384" fmla="*/ 7115020 w 12192000"/>
            <a:gd name="connsiteY17384" fmla="*/ 4127078 h 6858000"/>
            <a:gd name="connsiteX17385" fmla="*/ 7357337 w 12192000"/>
            <a:gd name="connsiteY17385" fmla="*/ 4127078 h 6858000"/>
            <a:gd name="connsiteX17386" fmla="*/ 7329106 w 12192000"/>
            <a:gd name="connsiteY17386" fmla="*/ 4154979 h 6858000"/>
            <a:gd name="connsiteX17387" fmla="*/ 7357337 w 12192000"/>
            <a:gd name="connsiteY17387" fmla="*/ 4182881 h 6858000"/>
            <a:gd name="connsiteX17388" fmla="*/ 7385568 w 12192000"/>
            <a:gd name="connsiteY17388" fmla="*/ 4154979 h 6858000"/>
            <a:gd name="connsiteX17389" fmla="*/ 7357337 w 12192000"/>
            <a:gd name="connsiteY17389" fmla="*/ 4127078 h 6858000"/>
            <a:gd name="connsiteX17390" fmla="*/ 7439678 w 12192000"/>
            <a:gd name="connsiteY17390" fmla="*/ 4127078 h 6858000"/>
            <a:gd name="connsiteX17391" fmla="*/ 7411447 w 12192000"/>
            <a:gd name="connsiteY17391" fmla="*/ 4154979 h 6858000"/>
            <a:gd name="connsiteX17392" fmla="*/ 7439678 w 12192000"/>
            <a:gd name="connsiteY17392" fmla="*/ 4182881 h 6858000"/>
            <a:gd name="connsiteX17393" fmla="*/ 7465557 w 12192000"/>
            <a:gd name="connsiteY17393" fmla="*/ 4154979 h 6858000"/>
            <a:gd name="connsiteX17394" fmla="*/ 7439678 w 12192000"/>
            <a:gd name="connsiteY17394" fmla="*/ 4127078 h 6858000"/>
            <a:gd name="connsiteX17395" fmla="*/ 10331023 w 12192000"/>
            <a:gd name="connsiteY17395" fmla="*/ 4127078 h 6858000"/>
            <a:gd name="connsiteX17396" fmla="*/ 10302792 w 12192000"/>
            <a:gd name="connsiteY17396" fmla="*/ 4154979 h 6858000"/>
            <a:gd name="connsiteX17397" fmla="*/ 10331023 w 12192000"/>
            <a:gd name="connsiteY17397" fmla="*/ 4182881 h 6858000"/>
            <a:gd name="connsiteX17398" fmla="*/ 10359255 w 12192000"/>
            <a:gd name="connsiteY17398" fmla="*/ 4154979 h 6858000"/>
            <a:gd name="connsiteX17399" fmla="*/ 10331023 w 12192000"/>
            <a:gd name="connsiteY17399" fmla="*/ 4127078 h 6858000"/>
            <a:gd name="connsiteX17400" fmla="*/ 10415716 w 12192000"/>
            <a:gd name="connsiteY17400" fmla="*/ 4127078 h 6858000"/>
            <a:gd name="connsiteX17401" fmla="*/ 10387485 w 12192000"/>
            <a:gd name="connsiteY17401" fmla="*/ 4154979 h 6858000"/>
            <a:gd name="connsiteX17402" fmla="*/ 10415716 w 12192000"/>
            <a:gd name="connsiteY17402" fmla="*/ 4182881 h 6858000"/>
            <a:gd name="connsiteX17403" fmla="*/ 10441595 w 12192000"/>
            <a:gd name="connsiteY17403" fmla="*/ 4154979 h 6858000"/>
            <a:gd name="connsiteX17404" fmla="*/ 10415716 w 12192000"/>
            <a:gd name="connsiteY17404" fmla="*/ 4127078 h 6858000"/>
            <a:gd name="connsiteX17405" fmla="*/ 10493352 w 12192000"/>
            <a:gd name="connsiteY17405" fmla="*/ 4127078 h 6858000"/>
            <a:gd name="connsiteX17406" fmla="*/ 10467473 w 12192000"/>
            <a:gd name="connsiteY17406" fmla="*/ 4154979 h 6858000"/>
            <a:gd name="connsiteX17407" fmla="*/ 10493352 w 12192000"/>
            <a:gd name="connsiteY17407" fmla="*/ 4182881 h 6858000"/>
            <a:gd name="connsiteX17408" fmla="*/ 10521583 w 12192000"/>
            <a:gd name="connsiteY17408" fmla="*/ 4154979 h 6858000"/>
            <a:gd name="connsiteX17409" fmla="*/ 10493352 w 12192000"/>
            <a:gd name="connsiteY17409" fmla="*/ 4127078 h 6858000"/>
            <a:gd name="connsiteX17410" fmla="*/ 10573341 w 12192000"/>
            <a:gd name="connsiteY17410" fmla="*/ 4127078 h 6858000"/>
            <a:gd name="connsiteX17411" fmla="*/ 10545110 w 12192000"/>
            <a:gd name="connsiteY17411" fmla="*/ 4154979 h 6858000"/>
            <a:gd name="connsiteX17412" fmla="*/ 10573341 w 12192000"/>
            <a:gd name="connsiteY17412" fmla="*/ 4182881 h 6858000"/>
            <a:gd name="connsiteX17413" fmla="*/ 10601572 w 12192000"/>
            <a:gd name="connsiteY17413" fmla="*/ 4154979 h 6858000"/>
            <a:gd name="connsiteX17414" fmla="*/ 10573341 w 12192000"/>
            <a:gd name="connsiteY17414" fmla="*/ 4127078 h 6858000"/>
            <a:gd name="connsiteX17415" fmla="*/ 10653329 w 12192000"/>
            <a:gd name="connsiteY17415" fmla="*/ 4127078 h 6858000"/>
            <a:gd name="connsiteX17416" fmla="*/ 10625098 w 12192000"/>
            <a:gd name="connsiteY17416" fmla="*/ 4154979 h 6858000"/>
            <a:gd name="connsiteX17417" fmla="*/ 10653329 w 12192000"/>
            <a:gd name="connsiteY17417" fmla="*/ 4182881 h 6858000"/>
            <a:gd name="connsiteX17418" fmla="*/ 10681560 w 12192000"/>
            <a:gd name="connsiteY17418" fmla="*/ 4154979 h 6858000"/>
            <a:gd name="connsiteX17419" fmla="*/ 10653329 w 12192000"/>
            <a:gd name="connsiteY17419" fmla="*/ 4127078 h 6858000"/>
            <a:gd name="connsiteX17420" fmla="*/ 10733317 w 12192000"/>
            <a:gd name="connsiteY17420" fmla="*/ 4127078 h 6858000"/>
            <a:gd name="connsiteX17421" fmla="*/ 10705086 w 12192000"/>
            <a:gd name="connsiteY17421" fmla="*/ 4154979 h 6858000"/>
            <a:gd name="connsiteX17422" fmla="*/ 10733317 w 12192000"/>
            <a:gd name="connsiteY17422" fmla="*/ 4182881 h 6858000"/>
            <a:gd name="connsiteX17423" fmla="*/ 10761548 w 12192000"/>
            <a:gd name="connsiteY17423" fmla="*/ 4154979 h 6858000"/>
            <a:gd name="connsiteX17424" fmla="*/ 10733317 w 12192000"/>
            <a:gd name="connsiteY17424" fmla="*/ 4127078 h 6858000"/>
            <a:gd name="connsiteX17425" fmla="*/ 10975635 w 12192000"/>
            <a:gd name="connsiteY17425" fmla="*/ 4127078 h 6858000"/>
            <a:gd name="connsiteX17426" fmla="*/ 10947404 w 12192000"/>
            <a:gd name="connsiteY17426" fmla="*/ 4154979 h 6858000"/>
            <a:gd name="connsiteX17427" fmla="*/ 10975635 w 12192000"/>
            <a:gd name="connsiteY17427" fmla="*/ 4182881 h 6858000"/>
            <a:gd name="connsiteX17428" fmla="*/ 11003866 w 12192000"/>
            <a:gd name="connsiteY17428" fmla="*/ 4154979 h 6858000"/>
            <a:gd name="connsiteX17429" fmla="*/ 10975635 w 12192000"/>
            <a:gd name="connsiteY17429" fmla="*/ 4127078 h 6858000"/>
            <a:gd name="connsiteX17430" fmla="*/ 11055623 w 12192000"/>
            <a:gd name="connsiteY17430" fmla="*/ 4127078 h 6858000"/>
            <a:gd name="connsiteX17431" fmla="*/ 11027392 w 12192000"/>
            <a:gd name="connsiteY17431" fmla="*/ 4154979 h 6858000"/>
            <a:gd name="connsiteX17432" fmla="*/ 11055623 w 12192000"/>
            <a:gd name="connsiteY17432" fmla="*/ 4182881 h 6858000"/>
            <a:gd name="connsiteX17433" fmla="*/ 11083854 w 12192000"/>
            <a:gd name="connsiteY17433" fmla="*/ 4154979 h 6858000"/>
            <a:gd name="connsiteX17434" fmla="*/ 11055623 w 12192000"/>
            <a:gd name="connsiteY17434" fmla="*/ 4127078 h 6858000"/>
            <a:gd name="connsiteX17435" fmla="*/ 11135613 w 12192000"/>
            <a:gd name="connsiteY17435" fmla="*/ 4127078 h 6858000"/>
            <a:gd name="connsiteX17436" fmla="*/ 11107382 w 12192000"/>
            <a:gd name="connsiteY17436" fmla="*/ 4154979 h 6858000"/>
            <a:gd name="connsiteX17437" fmla="*/ 11135613 w 12192000"/>
            <a:gd name="connsiteY17437" fmla="*/ 4182881 h 6858000"/>
            <a:gd name="connsiteX17438" fmla="*/ 11163845 w 12192000"/>
            <a:gd name="connsiteY17438" fmla="*/ 4154979 h 6858000"/>
            <a:gd name="connsiteX17439" fmla="*/ 11135613 w 12192000"/>
            <a:gd name="connsiteY17439" fmla="*/ 4127078 h 6858000"/>
            <a:gd name="connsiteX17440" fmla="*/ 11940201 w 12192000"/>
            <a:gd name="connsiteY17440" fmla="*/ 4127078 h 6858000"/>
            <a:gd name="connsiteX17441" fmla="*/ 11911970 w 12192000"/>
            <a:gd name="connsiteY17441" fmla="*/ 4154979 h 6858000"/>
            <a:gd name="connsiteX17442" fmla="*/ 11940201 w 12192000"/>
            <a:gd name="connsiteY17442" fmla="*/ 4182881 h 6858000"/>
            <a:gd name="connsiteX17443" fmla="*/ 11968432 w 12192000"/>
            <a:gd name="connsiteY17443" fmla="*/ 4154979 h 6858000"/>
            <a:gd name="connsiteX17444" fmla="*/ 11940201 w 12192000"/>
            <a:gd name="connsiteY17444" fmla="*/ 4127078 h 6858000"/>
            <a:gd name="connsiteX17445" fmla="*/ 12020189 w 12192000"/>
            <a:gd name="connsiteY17445" fmla="*/ 4127078 h 6858000"/>
            <a:gd name="connsiteX17446" fmla="*/ 11991958 w 12192000"/>
            <a:gd name="connsiteY17446" fmla="*/ 4154979 h 6858000"/>
            <a:gd name="connsiteX17447" fmla="*/ 12020189 w 12192000"/>
            <a:gd name="connsiteY17447" fmla="*/ 4182881 h 6858000"/>
            <a:gd name="connsiteX17448" fmla="*/ 12048421 w 12192000"/>
            <a:gd name="connsiteY17448" fmla="*/ 4154979 h 6858000"/>
            <a:gd name="connsiteX17449" fmla="*/ 12020189 w 12192000"/>
            <a:gd name="connsiteY17449" fmla="*/ 4127078 h 6858000"/>
            <a:gd name="connsiteX17450" fmla="*/ 2774474 w 12192000"/>
            <a:gd name="connsiteY17450" fmla="*/ 4206132 h 6858000"/>
            <a:gd name="connsiteX17451" fmla="*/ 2748595 w 12192000"/>
            <a:gd name="connsiteY17451" fmla="*/ 4234033 h 6858000"/>
            <a:gd name="connsiteX17452" fmla="*/ 2774474 w 12192000"/>
            <a:gd name="connsiteY17452" fmla="*/ 4261935 h 6858000"/>
            <a:gd name="connsiteX17453" fmla="*/ 2802705 w 12192000"/>
            <a:gd name="connsiteY17453" fmla="*/ 4234033 h 6858000"/>
            <a:gd name="connsiteX17454" fmla="*/ 2774474 w 12192000"/>
            <a:gd name="connsiteY17454" fmla="*/ 4206132 h 6858000"/>
            <a:gd name="connsiteX17455" fmla="*/ 2854463 w 12192000"/>
            <a:gd name="connsiteY17455" fmla="*/ 4206132 h 6858000"/>
            <a:gd name="connsiteX17456" fmla="*/ 2828585 w 12192000"/>
            <a:gd name="connsiteY17456" fmla="*/ 4234033 h 6858000"/>
            <a:gd name="connsiteX17457" fmla="*/ 2854463 w 12192000"/>
            <a:gd name="connsiteY17457" fmla="*/ 4261935 h 6858000"/>
            <a:gd name="connsiteX17458" fmla="*/ 2882694 w 12192000"/>
            <a:gd name="connsiteY17458" fmla="*/ 4234033 h 6858000"/>
            <a:gd name="connsiteX17459" fmla="*/ 2854463 w 12192000"/>
            <a:gd name="connsiteY17459" fmla="*/ 4206132 h 6858000"/>
            <a:gd name="connsiteX17460" fmla="*/ 2934451 w 12192000"/>
            <a:gd name="connsiteY17460" fmla="*/ 4206132 h 6858000"/>
            <a:gd name="connsiteX17461" fmla="*/ 2908572 w 12192000"/>
            <a:gd name="connsiteY17461" fmla="*/ 4234033 h 6858000"/>
            <a:gd name="connsiteX17462" fmla="*/ 2934451 w 12192000"/>
            <a:gd name="connsiteY17462" fmla="*/ 4261935 h 6858000"/>
            <a:gd name="connsiteX17463" fmla="*/ 2962682 w 12192000"/>
            <a:gd name="connsiteY17463" fmla="*/ 4234033 h 6858000"/>
            <a:gd name="connsiteX17464" fmla="*/ 2934451 w 12192000"/>
            <a:gd name="connsiteY17464" fmla="*/ 4206132 h 6858000"/>
            <a:gd name="connsiteX17465" fmla="*/ 3016793 w 12192000"/>
            <a:gd name="connsiteY17465" fmla="*/ 4206132 h 6858000"/>
            <a:gd name="connsiteX17466" fmla="*/ 2988562 w 12192000"/>
            <a:gd name="connsiteY17466" fmla="*/ 4234033 h 6858000"/>
            <a:gd name="connsiteX17467" fmla="*/ 3016793 w 12192000"/>
            <a:gd name="connsiteY17467" fmla="*/ 4261935 h 6858000"/>
            <a:gd name="connsiteX17468" fmla="*/ 3045025 w 12192000"/>
            <a:gd name="connsiteY17468" fmla="*/ 4234033 h 6858000"/>
            <a:gd name="connsiteX17469" fmla="*/ 3016793 w 12192000"/>
            <a:gd name="connsiteY17469" fmla="*/ 4206132 h 6858000"/>
            <a:gd name="connsiteX17470" fmla="*/ 3096780 w 12192000"/>
            <a:gd name="connsiteY17470" fmla="*/ 4206132 h 6858000"/>
            <a:gd name="connsiteX17471" fmla="*/ 3070901 w 12192000"/>
            <a:gd name="connsiteY17471" fmla="*/ 4234033 h 6858000"/>
            <a:gd name="connsiteX17472" fmla="*/ 3096780 w 12192000"/>
            <a:gd name="connsiteY17472" fmla="*/ 4261935 h 6858000"/>
            <a:gd name="connsiteX17473" fmla="*/ 3125011 w 12192000"/>
            <a:gd name="connsiteY17473" fmla="*/ 4234033 h 6858000"/>
            <a:gd name="connsiteX17474" fmla="*/ 3096780 w 12192000"/>
            <a:gd name="connsiteY17474" fmla="*/ 4206132 h 6858000"/>
            <a:gd name="connsiteX17475" fmla="*/ 3176769 w 12192000"/>
            <a:gd name="connsiteY17475" fmla="*/ 4206132 h 6858000"/>
            <a:gd name="connsiteX17476" fmla="*/ 3148538 w 12192000"/>
            <a:gd name="connsiteY17476" fmla="*/ 4234033 h 6858000"/>
            <a:gd name="connsiteX17477" fmla="*/ 3176769 w 12192000"/>
            <a:gd name="connsiteY17477" fmla="*/ 4261935 h 6858000"/>
            <a:gd name="connsiteX17478" fmla="*/ 3205001 w 12192000"/>
            <a:gd name="connsiteY17478" fmla="*/ 4234033 h 6858000"/>
            <a:gd name="connsiteX17479" fmla="*/ 3176769 w 12192000"/>
            <a:gd name="connsiteY17479" fmla="*/ 4206132 h 6858000"/>
            <a:gd name="connsiteX17480" fmla="*/ 3256757 w 12192000"/>
            <a:gd name="connsiteY17480" fmla="*/ 4206132 h 6858000"/>
            <a:gd name="connsiteX17481" fmla="*/ 3228526 w 12192000"/>
            <a:gd name="connsiteY17481" fmla="*/ 4234033 h 6858000"/>
            <a:gd name="connsiteX17482" fmla="*/ 3256757 w 12192000"/>
            <a:gd name="connsiteY17482" fmla="*/ 4261935 h 6858000"/>
            <a:gd name="connsiteX17483" fmla="*/ 3284988 w 12192000"/>
            <a:gd name="connsiteY17483" fmla="*/ 4234033 h 6858000"/>
            <a:gd name="connsiteX17484" fmla="*/ 3256757 w 12192000"/>
            <a:gd name="connsiteY17484" fmla="*/ 4206132 h 6858000"/>
            <a:gd name="connsiteX17485" fmla="*/ 3336746 w 12192000"/>
            <a:gd name="connsiteY17485" fmla="*/ 4206132 h 6858000"/>
            <a:gd name="connsiteX17486" fmla="*/ 3310868 w 12192000"/>
            <a:gd name="connsiteY17486" fmla="*/ 4234033 h 6858000"/>
            <a:gd name="connsiteX17487" fmla="*/ 3336746 w 12192000"/>
            <a:gd name="connsiteY17487" fmla="*/ 4261935 h 6858000"/>
            <a:gd name="connsiteX17488" fmla="*/ 3364977 w 12192000"/>
            <a:gd name="connsiteY17488" fmla="*/ 4234033 h 6858000"/>
            <a:gd name="connsiteX17489" fmla="*/ 3336746 w 12192000"/>
            <a:gd name="connsiteY17489" fmla="*/ 4206132 h 6858000"/>
            <a:gd name="connsiteX17490" fmla="*/ 3419086 w 12192000"/>
            <a:gd name="connsiteY17490" fmla="*/ 4206132 h 6858000"/>
            <a:gd name="connsiteX17491" fmla="*/ 3390855 w 12192000"/>
            <a:gd name="connsiteY17491" fmla="*/ 4234033 h 6858000"/>
            <a:gd name="connsiteX17492" fmla="*/ 3419086 w 12192000"/>
            <a:gd name="connsiteY17492" fmla="*/ 4261935 h 6858000"/>
            <a:gd name="connsiteX17493" fmla="*/ 3447317 w 12192000"/>
            <a:gd name="connsiteY17493" fmla="*/ 4234033 h 6858000"/>
            <a:gd name="connsiteX17494" fmla="*/ 3419086 w 12192000"/>
            <a:gd name="connsiteY17494" fmla="*/ 4206132 h 6858000"/>
            <a:gd name="connsiteX17495" fmla="*/ 3499075 w 12192000"/>
            <a:gd name="connsiteY17495" fmla="*/ 4206132 h 6858000"/>
            <a:gd name="connsiteX17496" fmla="*/ 3473196 w 12192000"/>
            <a:gd name="connsiteY17496" fmla="*/ 4234033 h 6858000"/>
            <a:gd name="connsiteX17497" fmla="*/ 3499075 w 12192000"/>
            <a:gd name="connsiteY17497" fmla="*/ 4261935 h 6858000"/>
            <a:gd name="connsiteX17498" fmla="*/ 3527306 w 12192000"/>
            <a:gd name="connsiteY17498" fmla="*/ 4234033 h 6858000"/>
            <a:gd name="connsiteX17499" fmla="*/ 3499075 w 12192000"/>
            <a:gd name="connsiteY17499" fmla="*/ 4206132 h 6858000"/>
            <a:gd name="connsiteX17500" fmla="*/ 3579063 w 12192000"/>
            <a:gd name="connsiteY17500" fmla="*/ 4206132 h 6858000"/>
            <a:gd name="connsiteX17501" fmla="*/ 3550832 w 12192000"/>
            <a:gd name="connsiteY17501" fmla="*/ 4234033 h 6858000"/>
            <a:gd name="connsiteX17502" fmla="*/ 3579063 w 12192000"/>
            <a:gd name="connsiteY17502" fmla="*/ 4261935 h 6858000"/>
            <a:gd name="connsiteX17503" fmla="*/ 3607294 w 12192000"/>
            <a:gd name="connsiteY17503" fmla="*/ 4234033 h 6858000"/>
            <a:gd name="connsiteX17504" fmla="*/ 3579063 w 12192000"/>
            <a:gd name="connsiteY17504" fmla="*/ 4206132 h 6858000"/>
            <a:gd name="connsiteX17505" fmla="*/ 3661404 w 12192000"/>
            <a:gd name="connsiteY17505" fmla="*/ 4206132 h 6858000"/>
            <a:gd name="connsiteX17506" fmla="*/ 3633173 w 12192000"/>
            <a:gd name="connsiteY17506" fmla="*/ 4234033 h 6858000"/>
            <a:gd name="connsiteX17507" fmla="*/ 3661404 w 12192000"/>
            <a:gd name="connsiteY17507" fmla="*/ 4261935 h 6858000"/>
            <a:gd name="connsiteX17508" fmla="*/ 3687283 w 12192000"/>
            <a:gd name="connsiteY17508" fmla="*/ 4234033 h 6858000"/>
            <a:gd name="connsiteX17509" fmla="*/ 3661404 w 12192000"/>
            <a:gd name="connsiteY17509" fmla="*/ 4206132 h 6858000"/>
            <a:gd name="connsiteX17510" fmla="*/ 3739040 w 12192000"/>
            <a:gd name="connsiteY17510" fmla="*/ 4206132 h 6858000"/>
            <a:gd name="connsiteX17511" fmla="*/ 3710809 w 12192000"/>
            <a:gd name="connsiteY17511" fmla="*/ 4234033 h 6858000"/>
            <a:gd name="connsiteX17512" fmla="*/ 3739040 w 12192000"/>
            <a:gd name="connsiteY17512" fmla="*/ 4261935 h 6858000"/>
            <a:gd name="connsiteX17513" fmla="*/ 3767271 w 12192000"/>
            <a:gd name="connsiteY17513" fmla="*/ 4234033 h 6858000"/>
            <a:gd name="connsiteX17514" fmla="*/ 3739040 w 12192000"/>
            <a:gd name="connsiteY17514" fmla="*/ 4206132 h 6858000"/>
            <a:gd name="connsiteX17515" fmla="*/ 3819028 w 12192000"/>
            <a:gd name="connsiteY17515" fmla="*/ 4206132 h 6858000"/>
            <a:gd name="connsiteX17516" fmla="*/ 3790797 w 12192000"/>
            <a:gd name="connsiteY17516" fmla="*/ 4234033 h 6858000"/>
            <a:gd name="connsiteX17517" fmla="*/ 3819028 w 12192000"/>
            <a:gd name="connsiteY17517" fmla="*/ 4261935 h 6858000"/>
            <a:gd name="connsiteX17518" fmla="*/ 3847259 w 12192000"/>
            <a:gd name="connsiteY17518" fmla="*/ 4234033 h 6858000"/>
            <a:gd name="connsiteX17519" fmla="*/ 3819028 w 12192000"/>
            <a:gd name="connsiteY17519" fmla="*/ 4206132 h 6858000"/>
            <a:gd name="connsiteX17520" fmla="*/ 3901370 w 12192000"/>
            <a:gd name="connsiteY17520" fmla="*/ 4206132 h 6858000"/>
            <a:gd name="connsiteX17521" fmla="*/ 3875492 w 12192000"/>
            <a:gd name="connsiteY17521" fmla="*/ 4234033 h 6858000"/>
            <a:gd name="connsiteX17522" fmla="*/ 3901370 w 12192000"/>
            <a:gd name="connsiteY17522" fmla="*/ 4261935 h 6858000"/>
            <a:gd name="connsiteX17523" fmla="*/ 3929601 w 12192000"/>
            <a:gd name="connsiteY17523" fmla="*/ 4234033 h 6858000"/>
            <a:gd name="connsiteX17524" fmla="*/ 3901370 w 12192000"/>
            <a:gd name="connsiteY17524" fmla="*/ 4206132 h 6858000"/>
            <a:gd name="connsiteX17525" fmla="*/ 3981358 w 12192000"/>
            <a:gd name="connsiteY17525" fmla="*/ 4206132 h 6858000"/>
            <a:gd name="connsiteX17526" fmla="*/ 3953127 w 12192000"/>
            <a:gd name="connsiteY17526" fmla="*/ 4234033 h 6858000"/>
            <a:gd name="connsiteX17527" fmla="*/ 3981358 w 12192000"/>
            <a:gd name="connsiteY17527" fmla="*/ 4261935 h 6858000"/>
            <a:gd name="connsiteX17528" fmla="*/ 4009590 w 12192000"/>
            <a:gd name="connsiteY17528" fmla="*/ 4234033 h 6858000"/>
            <a:gd name="connsiteX17529" fmla="*/ 3981358 w 12192000"/>
            <a:gd name="connsiteY17529" fmla="*/ 4206132 h 6858000"/>
            <a:gd name="connsiteX17530" fmla="*/ 4061346 w 12192000"/>
            <a:gd name="connsiteY17530" fmla="*/ 4206132 h 6858000"/>
            <a:gd name="connsiteX17531" fmla="*/ 4033115 w 12192000"/>
            <a:gd name="connsiteY17531" fmla="*/ 4234033 h 6858000"/>
            <a:gd name="connsiteX17532" fmla="*/ 4061346 w 12192000"/>
            <a:gd name="connsiteY17532" fmla="*/ 4261935 h 6858000"/>
            <a:gd name="connsiteX17533" fmla="*/ 4089577 w 12192000"/>
            <a:gd name="connsiteY17533" fmla="*/ 4234033 h 6858000"/>
            <a:gd name="connsiteX17534" fmla="*/ 4061346 w 12192000"/>
            <a:gd name="connsiteY17534" fmla="*/ 4206132 h 6858000"/>
            <a:gd name="connsiteX17535" fmla="*/ 5992830 w 12192000"/>
            <a:gd name="connsiteY17535" fmla="*/ 4206132 h 6858000"/>
            <a:gd name="connsiteX17536" fmla="*/ 5964599 w 12192000"/>
            <a:gd name="connsiteY17536" fmla="*/ 4234033 h 6858000"/>
            <a:gd name="connsiteX17537" fmla="*/ 5992830 w 12192000"/>
            <a:gd name="connsiteY17537" fmla="*/ 4261935 h 6858000"/>
            <a:gd name="connsiteX17538" fmla="*/ 6018709 w 12192000"/>
            <a:gd name="connsiteY17538" fmla="*/ 4234033 h 6858000"/>
            <a:gd name="connsiteX17539" fmla="*/ 5992830 w 12192000"/>
            <a:gd name="connsiteY17539" fmla="*/ 4206132 h 6858000"/>
            <a:gd name="connsiteX17540" fmla="*/ 6070466 w 12192000"/>
            <a:gd name="connsiteY17540" fmla="*/ 4206132 h 6858000"/>
            <a:gd name="connsiteX17541" fmla="*/ 6042235 w 12192000"/>
            <a:gd name="connsiteY17541" fmla="*/ 4234033 h 6858000"/>
            <a:gd name="connsiteX17542" fmla="*/ 6070466 w 12192000"/>
            <a:gd name="connsiteY17542" fmla="*/ 4261935 h 6858000"/>
            <a:gd name="connsiteX17543" fmla="*/ 6098697 w 12192000"/>
            <a:gd name="connsiteY17543" fmla="*/ 4234033 h 6858000"/>
            <a:gd name="connsiteX17544" fmla="*/ 6070466 w 12192000"/>
            <a:gd name="connsiteY17544" fmla="*/ 4206132 h 6858000"/>
            <a:gd name="connsiteX17545" fmla="*/ 6150454 w 12192000"/>
            <a:gd name="connsiteY17545" fmla="*/ 4206132 h 6858000"/>
            <a:gd name="connsiteX17546" fmla="*/ 6122223 w 12192000"/>
            <a:gd name="connsiteY17546" fmla="*/ 4234033 h 6858000"/>
            <a:gd name="connsiteX17547" fmla="*/ 6150454 w 12192000"/>
            <a:gd name="connsiteY17547" fmla="*/ 4261935 h 6858000"/>
            <a:gd name="connsiteX17548" fmla="*/ 6178685 w 12192000"/>
            <a:gd name="connsiteY17548" fmla="*/ 4234033 h 6858000"/>
            <a:gd name="connsiteX17549" fmla="*/ 6150454 w 12192000"/>
            <a:gd name="connsiteY17549" fmla="*/ 4206132 h 6858000"/>
            <a:gd name="connsiteX17550" fmla="*/ 6232796 w 12192000"/>
            <a:gd name="connsiteY17550" fmla="*/ 4206132 h 6858000"/>
            <a:gd name="connsiteX17551" fmla="*/ 6206918 w 12192000"/>
            <a:gd name="connsiteY17551" fmla="*/ 4234033 h 6858000"/>
            <a:gd name="connsiteX17552" fmla="*/ 6232796 w 12192000"/>
            <a:gd name="connsiteY17552" fmla="*/ 4261935 h 6858000"/>
            <a:gd name="connsiteX17553" fmla="*/ 6261027 w 12192000"/>
            <a:gd name="connsiteY17553" fmla="*/ 4234033 h 6858000"/>
            <a:gd name="connsiteX17554" fmla="*/ 6232796 w 12192000"/>
            <a:gd name="connsiteY17554" fmla="*/ 4206132 h 6858000"/>
            <a:gd name="connsiteX17555" fmla="*/ 6312785 w 12192000"/>
            <a:gd name="connsiteY17555" fmla="*/ 4206132 h 6858000"/>
            <a:gd name="connsiteX17556" fmla="*/ 6286906 w 12192000"/>
            <a:gd name="connsiteY17556" fmla="*/ 4234033 h 6858000"/>
            <a:gd name="connsiteX17557" fmla="*/ 6312785 w 12192000"/>
            <a:gd name="connsiteY17557" fmla="*/ 4261935 h 6858000"/>
            <a:gd name="connsiteX17558" fmla="*/ 6341015 w 12192000"/>
            <a:gd name="connsiteY17558" fmla="*/ 4234033 h 6858000"/>
            <a:gd name="connsiteX17559" fmla="*/ 6312785 w 12192000"/>
            <a:gd name="connsiteY17559" fmla="*/ 4206132 h 6858000"/>
            <a:gd name="connsiteX17560" fmla="*/ 6392773 w 12192000"/>
            <a:gd name="connsiteY17560" fmla="*/ 4206132 h 6858000"/>
            <a:gd name="connsiteX17561" fmla="*/ 6366894 w 12192000"/>
            <a:gd name="connsiteY17561" fmla="*/ 4234033 h 6858000"/>
            <a:gd name="connsiteX17562" fmla="*/ 6392773 w 12192000"/>
            <a:gd name="connsiteY17562" fmla="*/ 4261935 h 6858000"/>
            <a:gd name="connsiteX17563" fmla="*/ 6421003 w 12192000"/>
            <a:gd name="connsiteY17563" fmla="*/ 4234033 h 6858000"/>
            <a:gd name="connsiteX17564" fmla="*/ 6392773 w 12192000"/>
            <a:gd name="connsiteY17564" fmla="*/ 4206132 h 6858000"/>
            <a:gd name="connsiteX17565" fmla="*/ 6472761 w 12192000"/>
            <a:gd name="connsiteY17565" fmla="*/ 4206132 h 6858000"/>
            <a:gd name="connsiteX17566" fmla="*/ 6444530 w 12192000"/>
            <a:gd name="connsiteY17566" fmla="*/ 4234033 h 6858000"/>
            <a:gd name="connsiteX17567" fmla="*/ 6472761 w 12192000"/>
            <a:gd name="connsiteY17567" fmla="*/ 4261935 h 6858000"/>
            <a:gd name="connsiteX17568" fmla="*/ 6500993 w 12192000"/>
            <a:gd name="connsiteY17568" fmla="*/ 4234033 h 6858000"/>
            <a:gd name="connsiteX17569" fmla="*/ 6472761 w 12192000"/>
            <a:gd name="connsiteY17569" fmla="*/ 4206132 h 6858000"/>
            <a:gd name="connsiteX17570" fmla="*/ 6552749 w 12192000"/>
            <a:gd name="connsiteY17570" fmla="*/ 4206132 h 6858000"/>
            <a:gd name="connsiteX17571" fmla="*/ 6524518 w 12192000"/>
            <a:gd name="connsiteY17571" fmla="*/ 4234033 h 6858000"/>
            <a:gd name="connsiteX17572" fmla="*/ 6552749 w 12192000"/>
            <a:gd name="connsiteY17572" fmla="*/ 4261935 h 6858000"/>
            <a:gd name="connsiteX17573" fmla="*/ 6580980 w 12192000"/>
            <a:gd name="connsiteY17573" fmla="*/ 4234033 h 6858000"/>
            <a:gd name="connsiteX17574" fmla="*/ 6552749 w 12192000"/>
            <a:gd name="connsiteY17574" fmla="*/ 4206132 h 6858000"/>
            <a:gd name="connsiteX17575" fmla="*/ 6632737 w 12192000"/>
            <a:gd name="connsiteY17575" fmla="*/ 4206132 h 6858000"/>
            <a:gd name="connsiteX17576" fmla="*/ 6604506 w 12192000"/>
            <a:gd name="connsiteY17576" fmla="*/ 4234033 h 6858000"/>
            <a:gd name="connsiteX17577" fmla="*/ 6632737 w 12192000"/>
            <a:gd name="connsiteY17577" fmla="*/ 4261935 h 6858000"/>
            <a:gd name="connsiteX17578" fmla="*/ 6660968 w 12192000"/>
            <a:gd name="connsiteY17578" fmla="*/ 4234033 h 6858000"/>
            <a:gd name="connsiteX17579" fmla="*/ 6632737 w 12192000"/>
            <a:gd name="connsiteY17579" fmla="*/ 4206132 h 6858000"/>
            <a:gd name="connsiteX17580" fmla="*/ 6715078 w 12192000"/>
            <a:gd name="connsiteY17580" fmla="*/ 4206132 h 6858000"/>
            <a:gd name="connsiteX17581" fmla="*/ 6686847 w 12192000"/>
            <a:gd name="connsiteY17581" fmla="*/ 4234033 h 6858000"/>
            <a:gd name="connsiteX17582" fmla="*/ 6715078 w 12192000"/>
            <a:gd name="connsiteY17582" fmla="*/ 4261935 h 6858000"/>
            <a:gd name="connsiteX17583" fmla="*/ 6743309 w 12192000"/>
            <a:gd name="connsiteY17583" fmla="*/ 4234033 h 6858000"/>
            <a:gd name="connsiteX17584" fmla="*/ 6715078 w 12192000"/>
            <a:gd name="connsiteY17584" fmla="*/ 4206132 h 6858000"/>
            <a:gd name="connsiteX17585" fmla="*/ 6795066 w 12192000"/>
            <a:gd name="connsiteY17585" fmla="*/ 4206132 h 6858000"/>
            <a:gd name="connsiteX17586" fmla="*/ 6766835 w 12192000"/>
            <a:gd name="connsiteY17586" fmla="*/ 4234033 h 6858000"/>
            <a:gd name="connsiteX17587" fmla="*/ 6795066 w 12192000"/>
            <a:gd name="connsiteY17587" fmla="*/ 4261935 h 6858000"/>
            <a:gd name="connsiteX17588" fmla="*/ 6823297 w 12192000"/>
            <a:gd name="connsiteY17588" fmla="*/ 4234033 h 6858000"/>
            <a:gd name="connsiteX17589" fmla="*/ 6795066 w 12192000"/>
            <a:gd name="connsiteY17589" fmla="*/ 4206132 h 6858000"/>
            <a:gd name="connsiteX17590" fmla="*/ 6875054 w 12192000"/>
            <a:gd name="connsiteY17590" fmla="*/ 4206132 h 6858000"/>
            <a:gd name="connsiteX17591" fmla="*/ 6846823 w 12192000"/>
            <a:gd name="connsiteY17591" fmla="*/ 4234033 h 6858000"/>
            <a:gd name="connsiteX17592" fmla="*/ 6875054 w 12192000"/>
            <a:gd name="connsiteY17592" fmla="*/ 4261935 h 6858000"/>
            <a:gd name="connsiteX17593" fmla="*/ 6903285 w 12192000"/>
            <a:gd name="connsiteY17593" fmla="*/ 4234033 h 6858000"/>
            <a:gd name="connsiteX17594" fmla="*/ 6875054 w 12192000"/>
            <a:gd name="connsiteY17594" fmla="*/ 4206132 h 6858000"/>
            <a:gd name="connsiteX17595" fmla="*/ 6955043 w 12192000"/>
            <a:gd name="connsiteY17595" fmla="*/ 4206132 h 6858000"/>
            <a:gd name="connsiteX17596" fmla="*/ 6926812 w 12192000"/>
            <a:gd name="connsiteY17596" fmla="*/ 4234033 h 6858000"/>
            <a:gd name="connsiteX17597" fmla="*/ 6955043 w 12192000"/>
            <a:gd name="connsiteY17597" fmla="*/ 4261935 h 6858000"/>
            <a:gd name="connsiteX17598" fmla="*/ 6983275 w 12192000"/>
            <a:gd name="connsiteY17598" fmla="*/ 4234033 h 6858000"/>
            <a:gd name="connsiteX17599" fmla="*/ 6955043 w 12192000"/>
            <a:gd name="connsiteY17599" fmla="*/ 4206132 h 6858000"/>
            <a:gd name="connsiteX17600" fmla="*/ 7035031 w 12192000"/>
            <a:gd name="connsiteY17600" fmla="*/ 4206132 h 6858000"/>
            <a:gd name="connsiteX17601" fmla="*/ 7009152 w 12192000"/>
            <a:gd name="connsiteY17601" fmla="*/ 4234033 h 6858000"/>
            <a:gd name="connsiteX17602" fmla="*/ 7035031 w 12192000"/>
            <a:gd name="connsiteY17602" fmla="*/ 4261935 h 6858000"/>
            <a:gd name="connsiteX17603" fmla="*/ 7063262 w 12192000"/>
            <a:gd name="connsiteY17603" fmla="*/ 4234033 h 6858000"/>
            <a:gd name="connsiteX17604" fmla="*/ 7035031 w 12192000"/>
            <a:gd name="connsiteY17604" fmla="*/ 4206132 h 6858000"/>
            <a:gd name="connsiteX17605" fmla="*/ 7277349 w 12192000"/>
            <a:gd name="connsiteY17605" fmla="*/ 4206132 h 6858000"/>
            <a:gd name="connsiteX17606" fmla="*/ 7249118 w 12192000"/>
            <a:gd name="connsiteY17606" fmla="*/ 4234033 h 6858000"/>
            <a:gd name="connsiteX17607" fmla="*/ 7277349 w 12192000"/>
            <a:gd name="connsiteY17607" fmla="*/ 4261935 h 6858000"/>
            <a:gd name="connsiteX17608" fmla="*/ 7305580 w 12192000"/>
            <a:gd name="connsiteY17608" fmla="*/ 4234033 h 6858000"/>
            <a:gd name="connsiteX17609" fmla="*/ 7277349 w 12192000"/>
            <a:gd name="connsiteY17609" fmla="*/ 4206132 h 6858000"/>
            <a:gd name="connsiteX17610" fmla="*/ 7357337 w 12192000"/>
            <a:gd name="connsiteY17610" fmla="*/ 4206132 h 6858000"/>
            <a:gd name="connsiteX17611" fmla="*/ 7329106 w 12192000"/>
            <a:gd name="connsiteY17611" fmla="*/ 4234033 h 6858000"/>
            <a:gd name="connsiteX17612" fmla="*/ 7357337 w 12192000"/>
            <a:gd name="connsiteY17612" fmla="*/ 4261935 h 6858000"/>
            <a:gd name="connsiteX17613" fmla="*/ 7385568 w 12192000"/>
            <a:gd name="connsiteY17613" fmla="*/ 4234033 h 6858000"/>
            <a:gd name="connsiteX17614" fmla="*/ 7357337 w 12192000"/>
            <a:gd name="connsiteY17614" fmla="*/ 4206132 h 6858000"/>
            <a:gd name="connsiteX17615" fmla="*/ 7439678 w 12192000"/>
            <a:gd name="connsiteY17615" fmla="*/ 4206132 h 6858000"/>
            <a:gd name="connsiteX17616" fmla="*/ 7411447 w 12192000"/>
            <a:gd name="connsiteY17616" fmla="*/ 4234033 h 6858000"/>
            <a:gd name="connsiteX17617" fmla="*/ 7439678 w 12192000"/>
            <a:gd name="connsiteY17617" fmla="*/ 4261935 h 6858000"/>
            <a:gd name="connsiteX17618" fmla="*/ 7465557 w 12192000"/>
            <a:gd name="connsiteY17618" fmla="*/ 4234033 h 6858000"/>
            <a:gd name="connsiteX17619" fmla="*/ 7439678 w 12192000"/>
            <a:gd name="connsiteY17619" fmla="*/ 4206132 h 6858000"/>
            <a:gd name="connsiteX17620" fmla="*/ 7839620 w 12192000"/>
            <a:gd name="connsiteY17620" fmla="*/ 4206132 h 6858000"/>
            <a:gd name="connsiteX17621" fmla="*/ 7811389 w 12192000"/>
            <a:gd name="connsiteY17621" fmla="*/ 4234033 h 6858000"/>
            <a:gd name="connsiteX17622" fmla="*/ 7839620 w 12192000"/>
            <a:gd name="connsiteY17622" fmla="*/ 4261935 h 6858000"/>
            <a:gd name="connsiteX17623" fmla="*/ 7867851 w 12192000"/>
            <a:gd name="connsiteY17623" fmla="*/ 4234033 h 6858000"/>
            <a:gd name="connsiteX17624" fmla="*/ 7839620 w 12192000"/>
            <a:gd name="connsiteY17624" fmla="*/ 4206132 h 6858000"/>
            <a:gd name="connsiteX17625" fmla="*/ 10251036 w 12192000"/>
            <a:gd name="connsiteY17625" fmla="*/ 4206132 h 6858000"/>
            <a:gd name="connsiteX17626" fmla="*/ 10225157 w 12192000"/>
            <a:gd name="connsiteY17626" fmla="*/ 4234033 h 6858000"/>
            <a:gd name="connsiteX17627" fmla="*/ 10251036 w 12192000"/>
            <a:gd name="connsiteY17627" fmla="*/ 4261935 h 6858000"/>
            <a:gd name="connsiteX17628" fmla="*/ 10279266 w 12192000"/>
            <a:gd name="connsiteY17628" fmla="*/ 4234033 h 6858000"/>
            <a:gd name="connsiteX17629" fmla="*/ 10251036 w 12192000"/>
            <a:gd name="connsiteY17629" fmla="*/ 4206132 h 6858000"/>
            <a:gd name="connsiteX17630" fmla="*/ 10331023 w 12192000"/>
            <a:gd name="connsiteY17630" fmla="*/ 4206132 h 6858000"/>
            <a:gd name="connsiteX17631" fmla="*/ 10302792 w 12192000"/>
            <a:gd name="connsiteY17631" fmla="*/ 4234033 h 6858000"/>
            <a:gd name="connsiteX17632" fmla="*/ 10331023 w 12192000"/>
            <a:gd name="connsiteY17632" fmla="*/ 4261935 h 6858000"/>
            <a:gd name="connsiteX17633" fmla="*/ 10359255 w 12192000"/>
            <a:gd name="connsiteY17633" fmla="*/ 4234033 h 6858000"/>
            <a:gd name="connsiteX17634" fmla="*/ 10331023 w 12192000"/>
            <a:gd name="connsiteY17634" fmla="*/ 4206132 h 6858000"/>
            <a:gd name="connsiteX17635" fmla="*/ 10415716 w 12192000"/>
            <a:gd name="connsiteY17635" fmla="*/ 4206132 h 6858000"/>
            <a:gd name="connsiteX17636" fmla="*/ 10387485 w 12192000"/>
            <a:gd name="connsiteY17636" fmla="*/ 4234033 h 6858000"/>
            <a:gd name="connsiteX17637" fmla="*/ 10415716 w 12192000"/>
            <a:gd name="connsiteY17637" fmla="*/ 4261935 h 6858000"/>
            <a:gd name="connsiteX17638" fmla="*/ 10441595 w 12192000"/>
            <a:gd name="connsiteY17638" fmla="*/ 4234033 h 6858000"/>
            <a:gd name="connsiteX17639" fmla="*/ 10415716 w 12192000"/>
            <a:gd name="connsiteY17639" fmla="*/ 4206132 h 6858000"/>
            <a:gd name="connsiteX17640" fmla="*/ 10493352 w 12192000"/>
            <a:gd name="connsiteY17640" fmla="*/ 4206132 h 6858000"/>
            <a:gd name="connsiteX17641" fmla="*/ 10467473 w 12192000"/>
            <a:gd name="connsiteY17641" fmla="*/ 4234033 h 6858000"/>
            <a:gd name="connsiteX17642" fmla="*/ 10493352 w 12192000"/>
            <a:gd name="connsiteY17642" fmla="*/ 4261935 h 6858000"/>
            <a:gd name="connsiteX17643" fmla="*/ 10521583 w 12192000"/>
            <a:gd name="connsiteY17643" fmla="*/ 4234033 h 6858000"/>
            <a:gd name="connsiteX17644" fmla="*/ 10493352 w 12192000"/>
            <a:gd name="connsiteY17644" fmla="*/ 4206132 h 6858000"/>
            <a:gd name="connsiteX17645" fmla="*/ 10573341 w 12192000"/>
            <a:gd name="connsiteY17645" fmla="*/ 4206132 h 6858000"/>
            <a:gd name="connsiteX17646" fmla="*/ 10545110 w 12192000"/>
            <a:gd name="connsiteY17646" fmla="*/ 4234033 h 6858000"/>
            <a:gd name="connsiteX17647" fmla="*/ 10573341 w 12192000"/>
            <a:gd name="connsiteY17647" fmla="*/ 4261935 h 6858000"/>
            <a:gd name="connsiteX17648" fmla="*/ 10601572 w 12192000"/>
            <a:gd name="connsiteY17648" fmla="*/ 4234033 h 6858000"/>
            <a:gd name="connsiteX17649" fmla="*/ 10573341 w 12192000"/>
            <a:gd name="connsiteY17649" fmla="*/ 4206132 h 6858000"/>
            <a:gd name="connsiteX17650" fmla="*/ 10653329 w 12192000"/>
            <a:gd name="connsiteY17650" fmla="*/ 4206132 h 6858000"/>
            <a:gd name="connsiteX17651" fmla="*/ 10625098 w 12192000"/>
            <a:gd name="connsiteY17651" fmla="*/ 4234033 h 6858000"/>
            <a:gd name="connsiteX17652" fmla="*/ 10653329 w 12192000"/>
            <a:gd name="connsiteY17652" fmla="*/ 4261935 h 6858000"/>
            <a:gd name="connsiteX17653" fmla="*/ 10681560 w 12192000"/>
            <a:gd name="connsiteY17653" fmla="*/ 4234033 h 6858000"/>
            <a:gd name="connsiteX17654" fmla="*/ 10653329 w 12192000"/>
            <a:gd name="connsiteY17654" fmla="*/ 4206132 h 6858000"/>
            <a:gd name="connsiteX17655" fmla="*/ 10733317 w 12192000"/>
            <a:gd name="connsiteY17655" fmla="*/ 4206132 h 6858000"/>
            <a:gd name="connsiteX17656" fmla="*/ 10705086 w 12192000"/>
            <a:gd name="connsiteY17656" fmla="*/ 4234033 h 6858000"/>
            <a:gd name="connsiteX17657" fmla="*/ 10733317 w 12192000"/>
            <a:gd name="connsiteY17657" fmla="*/ 4261935 h 6858000"/>
            <a:gd name="connsiteX17658" fmla="*/ 10761548 w 12192000"/>
            <a:gd name="connsiteY17658" fmla="*/ 4234033 h 6858000"/>
            <a:gd name="connsiteX17659" fmla="*/ 10733317 w 12192000"/>
            <a:gd name="connsiteY17659" fmla="*/ 4206132 h 6858000"/>
            <a:gd name="connsiteX17660" fmla="*/ 10815658 w 12192000"/>
            <a:gd name="connsiteY17660" fmla="*/ 4206132 h 6858000"/>
            <a:gd name="connsiteX17661" fmla="*/ 10787427 w 12192000"/>
            <a:gd name="connsiteY17661" fmla="*/ 4234033 h 6858000"/>
            <a:gd name="connsiteX17662" fmla="*/ 10815658 w 12192000"/>
            <a:gd name="connsiteY17662" fmla="*/ 4261935 h 6858000"/>
            <a:gd name="connsiteX17663" fmla="*/ 10841537 w 12192000"/>
            <a:gd name="connsiteY17663" fmla="*/ 4234033 h 6858000"/>
            <a:gd name="connsiteX17664" fmla="*/ 10815658 w 12192000"/>
            <a:gd name="connsiteY17664" fmla="*/ 4206132 h 6858000"/>
            <a:gd name="connsiteX17665" fmla="*/ 10975635 w 12192000"/>
            <a:gd name="connsiteY17665" fmla="*/ 4206132 h 6858000"/>
            <a:gd name="connsiteX17666" fmla="*/ 10947404 w 12192000"/>
            <a:gd name="connsiteY17666" fmla="*/ 4234033 h 6858000"/>
            <a:gd name="connsiteX17667" fmla="*/ 10975635 w 12192000"/>
            <a:gd name="connsiteY17667" fmla="*/ 4261935 h 6858000"/>
            <a:gd name="connsiteX17668" fmla="*/ 11003866 w 12192000"/>
            <a:gd name="connsiteY17668" fmla="*/ 4234033 h 6858000"/>
            <a:gd name="connsiteX17669" fmla="*/ 10975635 w 12192000"/>
            <a:gd name="connsiteY17669" fmla="*/ 4206132 h 6858000"/>
            <a:gd name="connsiteX17670" fmla="*/ 11055623 w 12192000"/>
            <a:gd name="connsiteY17670" fmla="*/ 4206132 h 6858000"/>
            <a:gd name="connsiteX17671" fmla="*/ 11027392 w 12192000"/>
            <a:gd name="connsiteY17671" fmla="*/ 4234033 h 6858000"/>
            <a:gd name="connsiteX17672" fmla="*/ 11055623 w 12192000"/>
            <a:gd name="connsiteY17672" fmla="*/ 4261935 h 6858000"/>
            <a:gd name="connsiteX17673" fmla="*/ 11083854 w 12192000"/>
            <a:gd name="connsiteY17673" fmla="*/ 4234033 h 6858000"/>
            <a:gd name="connsiteX17674" fmla="*/ 11055623 w 12192000"/>
            <a:gd name="connsiteY17674" fmla="*/ 4206132 h 6858000"/>
            <a:gd name="connsiteX17675" fmla="*/ 11135613 w 12192000"/>
            <a:gd name="connsiteY17675" fmla="*/ 4206132 h 6858000"/>
            <a:gd name="connsiteX17676" fmla="*/ 11107382 w 12192000"/>
            <a:gd name="connsiteY17676" fmla="*/ 4234033 h 6858000"/>
            <a:gd name="connsiteX17677" fmla="*/ 11135613 w 12192000"/>
            <a:gd name="connsiteY17677" fmla="*/ 4261935 h 6858000"/>
            <a:gd name="connsiteX17678" fmla="*/ 11163845 w 12192000"/>
            <a:gd name="connsiteY17678" fmla="*/ 4234033 h 6858000"/>
            <a:gd name="connsiteX17679" fmla="*/ 11135613 w 12192000"/>
            <a:gd name="connsiteY17679" fmla="*/ 4206132 h 6858000"/>
            <a:gd name="connsiteX17680" fmla="*/ 12020189 w 12192000"/>
            <a:gd name="connsiteY17680" fmla="*/ 4206132 h 6858000"/>
            <a:gd name="connsiteX17681" fmla="*/ 11991958 w 12192000"/>
            <a:gd name="connsiteY17681" fmla="*/ 4234033 h 6858000"/>
            <a:gd name="connsiteX17682" fmla="*/ 12020189 w 12192000"/>
            <a:gd name="connsiteY17682" fmla="*/ 4261935 h 6858000"/>
            <a:gd name="connsiteX17683" fmla="*/ 12048421 w 12192000"/>
            <a:gd name="connsiteY17683" fmla="*/ 4234033 h 6858000"/>
            <a:gd name="connsiteX17684" fmla="*/ 12020189 w 12192000"/>
            <a:gd name="connsiteY17684" fmla="*/ 4206132 h 6858000"/>
            <a:gd name="connsiteX17685" fmla="*/ 2854463 w 12192000"/>
            <a:gd name="connsiteY17685" fmla="*/ 4285185 h 6858000"/>
            <a:gd name="connsiteX17686" fmla="*/ 2828585 w 12192000"/>
            <a:gd name="connsiteY17686" fmla="*/ 4313087 h 6858000"/>
            <a:gd name="connsiteX17687" fmla="*/ 2854463 w 12192000"/>
            <a:gd name="connsiteY17687" fmla="*/ 4340988 h 6858000"/>
            <a:gd name="connsiteX17688" fmla="*/ 2882694 w 12192000"/>
            <a:gd name="connsiteY17688" fmla="*/ 4313087 h 6858000"/>
            <a:gd name="connsiteX17689" fmla="*/ 2854463 w 12192000"/>
            <a:gd name="connsiteY17689" fmla="*/ 4285185 h 6858000"/>
            <a:gd name="connsiteX17690" fmla="*/ 2934451 w 12192000"/>
            <a:gd name="connsiteY17690" fmla="*/ 4285185 h 6858000"/>
            <a:gd name="connsiteX17691" fmla="*/ 2908572 w 12192000"/>
            <a:gd name="connsiteY17691" fmla="*/ 4313087 h 6858000"/>
            <a:gd name="connsiteX17692" fmla="*/ 2934451 w 12192000"/>
            <a:gd name="connsiteY17692" fmla="*/ 4340988 h 6858000"/>
            <a:gd name="connsiteX17693" fmla="*/ 2962682 w 12192000"/>
            <a:gd name="connsiteY17693" fmla="*/ 4313087 h 6858000"/>
            <a:gd name="connsiteX17694" fmla="*/ 2934451 w 12192000"/>
            <a:gd name="connsiteY17694" fmla="*/ 4285185 h 6858000"/>
            <a:gd name="connsiteX17695" fmla="*/ 3016793 w 12192000"/>
            <a:gd name="connsiteY17695" fmla="*/ 4285185 h 6858000"/>
            <a:gd name="connsiteX17696" fmla="*/ 2988562 w 12192000"/>
            <a:gd name="connsiteY17696" fmla="*/ 4313087 h 6858000"/>
            <a:gd name="connsiteX17697" fmla="*/ 3016793 w 12192000"/>
            <a:gd name="connsiteY17697" fmla="*/ 4340988 h 6858000"/>
            <a:gd name="connsiteX17698" fmla="*/ 3045025 w 12192000"/>
            <a:gd name="connsiteY17698" fmla="*/ 4313087 h 6858000"/>
            <a:gd name="connsiteX17699" fmla="*/ 3016793 w 12192000"/>
            <a:gd name="connsiteY17699" fmla="*/ 4285185 h 6858000"/>
            <a:gd name="connsiteX17700" fmla="*/ 3096780 w 12192000"/>
            <a:gd name="connsiteY17700" fmla="*/ 4285185 h 6858000"/>
            <a:gd name="connsiteX17701" fmla="*/ 3070901 w 12192000"/>
            <a:gd name="connsiteY17701" fmla="*/ 4313087 h 6858000"/>
            <a:gd name="connsiteX17702" fmla="*/ 3096780 w 12192000"/>
            <a:gd name="connsiteY17702" fmla="*/ 4340988 h 6858000"/>
            <a:gd name="connsiteX17703" fmla="*/ 3125011 w 12192000"/>
            <a:gd name="connsiteY17703" fmla="*/ 4313087 h 6858000"/>
            <a:gd name="connsiteX17704" fmla="*/ 3096780 w 12192000"/>
            <a:gd name="connsiteY17704" fmla="*/ 4285185 h 6858000"/>
            <a:gd name="connsiteX17705" fmla="*/ 3176769 w 12192000"/>
            <a:gd name="connsiteY17705" fmla="*/ 4285185 h 6858000"/>
            <a:gd name="connsiteX17706" fmla="*/ 3148538 w 12192000"/>
            <a:gd name="connsiteY17706" fmla="*/ 4313087 h 6858000"/>
            <a:gd name="connsiteX17707" fmla="*/ 3176769 w 12192000"/>
            <a:gd name="connsiteY17707" fmla="*/ 4340988 h 6858000"/>
            <a:gd name="connsiteX17708" fmla="*/ 3205001 w 12192000"/>
            <a:gd name="connsiteY17708" fmla="*/ 4313087 h 6858000"/>
            <a:gd name="connsiteX17709" fmla="*/ 3176769 w 12192000"/>
            <a:gd name="connsiteY17709" fmla="*/ 4285185 h 6858000"/>
            <a:gd name="connsiteX17710" fmla="*/ 3256757 w 12192000"/>
            <a:gd name="connsiteY17710" fmla="*/ 4285185 h 6858000"/>
            <a:gd name="connsiteX17711" fmla="*/ 3228526 w 12192000"/>
            <a:gd name="connsiteY17711" fmla="*/ 4313087 h 6858000"/>
            <a:gd name="connsiteX17712" fmla="*/ 3256757 w 12192000"/>
            <a:gd name="connsiteY17712" fmla="*/ 4340988 h 6858000"/>
            <a:gd name="connsiteX17713" fmla="*/ 3284988 w 12192000"/>
            <a:gd name="connsiteY17713" fmla="*/ 4313087 h 6858000"/>
            <a:gd name="connsiteX17714" fmla="*/ 3256757 w 12192000"/>
            <a:gd name="connsiteY17714" fmla="*/ 4285185 h 6858000"/>
            <a:gd name="connsiteX17715" fmla="*/ 3336746 w 12192000"/>
            <a:gd name="connsiteY17715" fmla="*/ 4285185 h 6858000"/>
            <a:gd name="connsiteX17716" fmla="*/ 3310868 w 12192000"/>
            <a:gd name="connsiteY17716" fmla="*/ 4313087 h 6858000"/>
            <a:gd name="connsiteX17717" fmla="*/ 3336746 w 12192000"/>
            <a:gd name="connsiteY17717" fmla="*/ 4340988 h 6858000"/>
            <a:gd name="connsiteX17718" fmla="*/ 3364977 w 12192000"/>
            <a:gd name="connsiteY17718" fmla="*/ 4313087 h 6858000"/>
            <a:gd name="connsiteX17719" fmla="*/ 3336746 w 12192000"/>
            <a:gd name="connsiteY17719" fmla="*/ 4285185 h 6858000"/>
            <a:gd name="connsiteX17720" fmla="*/ 3419086 w 12192000"/>
            <a:gd name="connsiteY17720" fmla="*/ 4285185 h 6858000"/>
            <a:gd name="connsiteX17721" fmla="*/ 3390855 w 12192000"/>
            <a:gd name="connsiteY17721" fmla="*/ 4313087 h 6858000"/>
            <a:gd name="connsiteX17722" fmla="*/ 3419086 w 12192000"/>
            <a:gd name="connsiteY17722" fmla="*/ 4340988 h 6858000"/>
            <a:gd name="connsiteX17723" fmla="*/ 3447317 w 12192000"/>
            <a:gd name="connsiteY17723" fmla="*/ 4313087 h 6858000"/>
            <a:gd name="connsiteX17724" fmla="*/ 3419086 w 12192000"/>
            <a:gd name="connsiteY17724" fmla="*/ 4285185 h 6858000"/>
            <a:gd name="connsiteX17725" fmla="*/ 3499075 w 12192000"/>
            <a:gd name="connsiteY17725" fmla="*/ 4285185 h 6858000"/>
            <a:gd name="connsiteX17726" fmla="*/ 3473196 w 12192000"/>
            <a:gd name="connsiteY17726" fmla="*/ 4313087 h 6858000"/>
            <a:gd name="connsiteX17727" fmla="*/ 3499075 w 12192000"/>
            <a:gd name="connsiteY17727" fmla="*/ 4340988 h 6858000"/>
            <a:gd name="connsiteX17728" fmla="*/ 3527306 w 12192000"/>
            <a:gd name="connsiteY17728" fmla="*/ 4313087 h 6858000"/>
            <a:gd name="connsiteX17729" fmla="*/ 3499075 w 12192000"/>
            <a:gd name="connsiteY17729" fmla="*/ 4285185 h 6858000"/>
            <a:gd name="connsiteX17730" fmla="*/ 3579063 w 12192000"/>
            <a:gd name="connsiteY17730" fmla="*/ 4285185 h 6858000"/>
            <a:gd name="connsiteX17731" fmla="*/ 3550832 w 12192000"/>
            <a:gd name="connsiteY17731" fmla="*/ 4313087 h 6858000"/>
            <a:gd name="connsiteX17732" fmla="*/ 3579063 w 12192000"/>
            <a:gd name="connsiteY17732" fmla="*/ 4340988 h 6858000"/>
            <a:gd name="connsiteX17733" fmla="*/ 3607294 w 12192000"/>
            <a:gd name="connsiteY17733" fmla="*/ 4313087 h 6858000"/>
            <a:gd name="connsiteX17734" fmla="*/ 3579063 w 12192000"/>
            <a:gd name="connsiteY17734" fmla="*/ 4285185 h 6858000"/>
            <a:gd name="connsiteX17735" fmla="*/ 3661404 w 12192000"/>
            <a:gd name="connsiteY17735" fmla="*/ 4285185 h 6858000"/>
            <a:gd name="connsiteX17736" fmla="*/ 3633173 w 12192000"/>
            <a:gd name="connsiteY17736" fmla="*/ 4313087 h 6858000"/>
            <a:gd name="connsiteX17737" fmla="*/ 3661404 w 12192000"/>
            <a:gd name="connsiteY17737" fmla="*/ 4340988 h 6858000"/>
            <a:gd name="connsiteX17738" fmla="*/ 3687283 w 12192000"/>
            <a:gd name="connsiteY17738" fmla="*/ 4313087 h 6858000"/>
            <a:gd name="connsiteX17739" fmla="*/ 3661404 w 12192000"/>
            <a:gd name="connsiteY17739" fmla="*/ 4285185 h 6858000"/>
            <a:gd name="connsiteX17740" fmla="*/ 3739040 w 12192000"/>
            <a:gd name="connsiteY17740" fmla="*/ 4285185 h 6858000"/>
            <a:gd name="connsiteX17741" fmla="*/ 3710809 w 12192000"/>
            <a:gd name="connsiteY17741" fmla="*/ 4313087 h 6858000"/>
            <a:gd name="connsiteX17742" fmla="*/ 3739040 w 12192000"/>
            <a:gd name="connsiteY17742" fmla="*/ 4340988 h 6858000"/>
            <a:gd name="connsiteX17743" fmla="*/ 3767271 w 12192000"/>
            <a:gd name="connsiteY17743" fmla="*/ 4313087 h 6858000"/>
            <a:gd name="connsiteX17744" fmla="*/ 3739040 w 12192000"/>
            <a:gd name="connsiteY17744" fmla="*/ 4285185 h 6858000"/>
            <a:gd name="connsiteX17745" fmla="*/ 3819028 w 12192000"/>
            <a:gd name="connsiteY17745" fmla="*/ 4285185 h 6858000"/>
            <a:gd name="connsiteX17746" fmla="*/ 3790797 w 12192000"/>
            <a:gd name="connsiteY17746" fmla="*/ 4313087 h 6858000"/>
            <a:gd name="connsiteX17747" fmla="*/ 3819028 w 12192000"/>
            <a:gd name="connsiteY17747" fmla="*/ 4340988 h 6858000"/>
            <a:gd name="connsiteX17748" fmla="*/ 3847259 w 12192000"/>
            <a:gd name="connsiteY17748" fmla="*/ 4313087 h 6858000"/>
            <a:gd name="connsiteX17749" fmla="*/ 3819028 w 12192000"/>
            <a:gd name="connsiteY17749" fmla="*/ 4285185 h 6858000"/>
            <a:gd name="connsiteX17750" fmla="*/ 3901370 w 12192000"/>
            <a:gd name="connsiteY17750" fmla="*/ 4285185 h 6858000"/>
            <a:gd name="connsiteX17751" fmla="*/ 3875492 w 12192000"/>
            <a:gd name="connsiteY17751" fmla="*/ 4313087 h 6858000"/>
            <a:gd name="connsiteX17752" fmla="*/ 3901370 w 12192000"/>
            <a:gd name="connsiteY17752" fmla="*/ 4340988 h 6858000"/>
            <a:gd name="connsiteX17753" fmla="*/ 3929601 w 12192000"/>
            <a:gd name="connsiteY17753" fmla="*/ 4313087 h 6858000"/>
            <a:gd name="connsiteX17754" fmla="*/ 3901370 w 12192000"/>
            <a:gd name="connsiteY17754" fmla="*/ 4285185 h 6858000"/>
            <a:gd name="connsiteX17755" fmla="*/ 3981358 w 12192000"/>
            <a:gd name="connsiteY17755" fmla="*/ 4285185 h 6858000"/>
            <a:gd name="connsiteX17756" fmla="*/ 3953127 w 12192000"/>
            <a:gd name="connsiteY17756" fmla="*/ 4313087 h 6858000"/>
            <a:gd name="connsiteX17757" fmla="*/ 3981358 w 12192000"/>
            <a:gd name="connsiteY17757" fmla="*/ 4340988 h 6858000"/>
            <a:gd name="connsiteX17758" fmla="*/ 4009590 w 12192000"/>
            <a:gd name="connsiteY17758" fmla="*/ 4313087 h 6858000"/>
            <a:gd name="connsiteX17759" fmla="*/ 3981358 w 12192000"/>
            <a:gd name="connsiteY17759" fmla="*/ 4285185 h 6858000"/>
            <a:gd name="connsiteX17760" fmla="*/ 5992830 w 12192000"/>
            <a:gd name="connsiteY17760" fmla="*/ 4285185 h 6858000"/>
            <a:gd name="connsiteX17761" fmla="*/ 5964599 w 12192000"/>
            <a:gd name="connsiteY17761" fmla="*/ 4313087 h 6858000"/>
            <a:gd name="connsiteX17762" fmla="*/ 5992830 w 12192000"/>
            <a:gd name="connsiteY17762" fmla="*/ 4340988 h 6858000"/>
            <a:gd name="connsiteX17763" fmla="*/ 6018709 w 12192000"/>
            <a:gd name="connsiteY17763" fmla="*/ 4313087 h 6858000"/>
            <a:gd name="connsiteX17764" fmla="*/ 5992830 w 12192000"/>
            <a:gd name="connsiteY17764" fmla="*/ 4285185 h 6858000"/>
            <a:gd name="connsiteX17765" fmla="*/ 6070466 w 12192000"/>
            <a:gd name="connsiteY17765" fmla="*/ 4285185 h 6858000"/>
            <a:gd name="connsiteX17766" fmla="*/ 6042235 w 12192000"/>
            <a:gd name="connsiteY17766" fmla="*/ 4313087 h 6858000"/>
            <a:gd name="connsiteX17767" fmla="*/ 6070466 w 12192000"/>
            <a:gd name="connsiteY17767" fmla="*/ 4340988 h 6858000"/>
            <a:gd name="connsiteX17768" fmla="*/ 6098697 w 12192000"/>
            <a:gd name="connsiteY17768" fmla="*/ 4313087 h 6858000"/>
            <a:gd name="connsiteX17769" fmla="*/ 6070466 w 12192000"/>
            <a:gd name="connsiteY17769" fmla="*/ 4285185 h 6858000"/>
            <a:gd name="connsiteX17770" fmla="*/ 6150454 w 12192000"/>
            <a:gd name="connsiteY17770" fmla="*/ 4285185 h 6858000"/>
            <a:gd name="connsiteX17771" fmla="*/ 6122223 w 12192000"/>
            <a:gd name="connsiteY17771" fmla="*/ 4313087 h 6858000"/>
            <a:gd name="connsiteX17772" fmla="*/ 6150454 w 12192000"/>
            <a:gd name="connsiteY17772" fmla="*/ 4340988 h 6858000"/>
            <a:gd name="connsiteX17773" fmla="*/ 6178685 w 12192000"/>
            <a:gd name="connsiteY17773" fmla="*/ 4313087 h 6858000"/>
            <a:gd name="connsiteX17774" fmla="*/ 6150454 w 12192000"/>
            <a:gd name="connsiteY17774" fmla="*/ 4285185 h 6858000"/>
            <a:gd name="connsiteX17775" fmla="*/ 6232796 w 12192000"/>
            <a:gd name="connsiteY17775" fmla="*/ 4285185 h 6858000"/>
            <a:gd name="connsiteX17776" fmla="*/ 6206918 w 12192000"/>
            <a:gd name="connsiteY17776" fmla="*/ 4313087 h 6858000"/>
            <a:gd name="connsiteX17777" fmla="*/ 6232796 w 12192000"/>
            <a:gd name="connsiteY17777" fmla="*/ 4340988 h 6858000"/>
            <a:gd name="connsiteX17778" fmla="*/ 6261027 w 12192000"/>
            <a:gd name="connsiteY17778" fmla="*/ 4313087 h 6858000"/>
            <a:gd name="connsiteX17779" fmla="*/ 6232796 w 12192000"/>
            <a:gd name="connsiteY17779" fmla="*/ 4285185 h 6858000"/>
            <a:gd name="connsiteX17780" fmla="*/ 6312785 w 12192000"/>
            <a:gd name="connsiteY17780" fmla="*/ 4285185 h 6858000"/>
            <a:gd name="connsiteX17781" fmla="*/ 6286906 w 12192000"/>
            <a:gd name="connsiteY17781" fmla="*/ 4313087 h 6858000"/>
            <a:gd name="connsiteX17782" fmla="*/ 6312785 w 12192000"/>
            <a:gd name="connsiteY17782" fmla="*/ 4340988 h 6858000"/>
            <a:gd name="connsiteX17783" fmla="*/ 6341015 w 12192000"/>
            <a:gd name="connsiteY17783" fmla="*/ 4313087 h 6858000"/>
            <a:gd name="connsiteX17784" fmla="*/ 6312785 w 12192000"/>
            <a:gd name="connsiteY17784" fmla="*/ 4285185 h 6858000"/>
            <a:gd name="connsiteX17785" fmla="*/ 6392773 w 12192000"/>
            <a:gd name="connsiteY17785" fmla="*/ 4285185 h 6858000"/>
            <a:gd name="connsiteX17786" fmla="*/ 6366894 w 12192000"/>
            <a:gd name="connsiteY17786" fmla="*/ 4313087 h 6858000"/>
            <a:gd name="connsiteX17787" fmla="*/ 6392773 w 12192000"/>
            <a:gd name="connsiteY17787" fmla="*/ 4340988 h 6858000"/>
            <a:gd name="connsiteX17788" fmla="*/ 6421003 w 12192000"/>
            <a:gd name="connsiteY17788" fmla="*/ 4313087 h 6858000"/>
            <a:gd name="connsiteX17789" fmla="*/ 6392773 w 12192000"/>
            <a:gd name="connsiteY17789" fmla="*/ 4285185 h 6858000"/>
            <a:gd name="connsiteX17790" fmla="*/ 6472761 w 12192000"/>
            <a:gd name="connsiteY17790" fmla="*/ 4285185 h 6858000"/>
            <a:gd name="connsiteX17791" fmla="*/ 6444530 w 12192000"/>
            <a:gd name="connsiteY17791" fmla="*/ 4313087 h 6858000"/>
            <a:gd name="connsiteX17792" fmla="*/ 6472761 w 12192000"/>
            <a:gd name="connsiteY17792" fmla="*/ 4340988 h 6858000"/>
            <a:gd name="connsiteX17793" fmla="*/ 6500993 w 12192000"/>
            <a:gd name="connsiteY17793" fmla="*/ 4313087 h 6858000"/>
            <a:gd name="connsiteX17794" fmla="*/ 6472761 w 12192000"/>
            <a:gd name="connsiteY17794" fmla="*/ 4285185 h 6858000"/>
            <a:gd name="connsiteX17795" fmla="*/ 6552749 w 12192000"/>
            <a:gd name="connsiteY17795" fmla="*/ 4285185 h 6858000"/>
            <a:gd name="connsiteX17796" fmla="*/ 6524518 w 12192000"/>
            <a:gd name="connsiteY17796" fmla="*/ 4313087 h 6858000"/>
            <a:gd name="connsiteX17797" fmla="*/ 6552749 w 12192000"/>
            <a:gd name="connsiteY17797" fmla="*/ 4340988 h 6858000"/>
            <a:gd name="connsiteX17798" fmla="*/ 6580980 w 12192000"/>
            <a:gd name="connsiteY17798" fmla="*/ 4313087 h 6858000"/>
            <a:gd name="connsiteX17799" fmla="*/ 6552749 w 12192000"/>
            <a:gd name="connsiteY17799" fmla="*/ 4285185 h 6858000"/>
            <a:gd name="connsiteX17800" fmla="*/ 6632737 w 12192000"/>
            <a:gd name="connsiteY17800" fmla="*/ 4285185 h 6858000"/>
            <a:gd name="connsiteX17801" fmla="*/ 6604506 w 12192000"/>
            <a:gd name="connsiteY17801" fmla="*/ 4313087 h 6858000"/>
            <a:gd name="connsiteX17802" fmla="*/ 6632737 w 12192000"/>
            <a:gd name="connsiteY17802" fmla="*/ 4340988 h 6858000"/>
            <a:gd name="connsiteX17803" fmla="*/ 6660968 w 12192000"/>
            <a:gd name="connsiteY17803" fmla="*/ 4313087 h 6858000"/>
            <a:gd name="connsiteX17804" fmla="*/ 6632737 w 12192000"/>
            <a:gd name="connsiteY17804" fmla="*/ 4285185 h 6858000"/>
            <a:gd name="connsiteX17805" fmla="*/ 6715078 w 12192000"/>
            <a:gd name="connsiteY17805" fmla="*/ 4285185 h 6858000"/>
            <a:gd name="connsiteX17806" fmla="*/ 6686847 w 12192000"/>
            <a:gd name="connsiteY17806" fmla="*/ 4313087 h 6858000"/>
            <a:gd name="connsiteX17807" fmla="*/ 6715078 w 12192000"/>
            <a:gd name="connsiteY17807" fmla="*/ 4340988 h 6858000"/>
            <a:gd name="connsiteX17808" fmla="*/ 6743309 w 12192000"/>
            <a:gd name="connsiteY17808" fmla="*/ 4313087 h 6858000"/>
            <a:gd name="connsiteX17809" fmla="*/ 6715078 w 12192000"/>
            <a:gd name="connsiteY17809" fmla="*/ 4285185 h 6858000"/>
            <a:gd name="connsiteX17810" fmla="*/ 6795066 w 12192000"/>
            <a:gd name="connsiteY17810" fmla="*/ 4285185 h 6858000"/>
            <a:gd name="connsiteX17811" fmla="*/ 6766835 w 12192000"/>
            <a:gd name="connsiteY17811" fmla="*/ 4313087 h 6858000"/>
            <a:gd name="connsiteX17812" fmla="*/ 6795066 w 12192000"/>
            <a:gd name="connsiteY17812" fmla="*/ 4340988 h 6858000"/>
            <a:gd name="connsiteX17813" fmla="*/ 6823297 w 12192000"/>
            <a:gd name="connsiteY17813" fmla="*/ 4313087 h 6858000"/>
            <a:gd name="connsiteX17814" fmla="*/ 6795066 w 12192000"/>
            <a:gd name="connsiteY17814" fmla="*/ 4285185 h 6858000"/>
            <a:gd name="connsiteX17815" fmla="*/ 6875054 w 12192000"/>
            <a:gd name="connsiteY17815" fmla="*/ 4285185 h 6858000"/>
            <a:gd name="connsiteX17816" fmla="*/ 6846823 w 12192000"/>
            <a:gd name="connsiteY17816" fmla="*/ 4313087 h 6858000"/>
            <a:gd name="connsiteX17817" fmla="*/ 6875054 w 12192000"/>
            <a:gd name="connsiteY17817" fmla="*/ 4340988 h 6858000"/>
            <a:gd name="connsiteX17818" fmla="*/ 6903285 w 12192000"/>
            <a:gd name="connsiteY17818" fmla="*/ 4313087 h 6858000"/>
            <a:gd name="connsiteX17819" fmla="*/ 6875054 w 12192000"/>
            <a:gd name="connsiteY17819" fmla="*/ 4285185 h 6858000"/>
            <a:gd name="connsiteX17820" fmla="*/ 6955043 w 12192000"/>
            <a:gd name="connsiteY17820" fmla="*/ 4285185 h 6858000"/>
            <a:gd name="connsiteX17821" fmla="*/ 6926812 w 12192000"/>
            <a:gd name="connsiteY17821" fmla="*/ 4313087 h 6858000"/>
            <a:gd name="connsiteX17822" fmla="*/ 6955043 w 12192000"/>
            <a:gd name="connsiteY17822" fmla="*/ 4340988 h 6858000"/>
            <a:gd name="connsiteX17823" fmla="*/ 6983275 w 12192000"/>
            <a:gd name="connsiteY17823" fmla="*/ 4313087 h 6858000"/>
            <a:gd name="connsiteX17824" fmla="*/ 6955043 w 12192000"/>
            <a:gd name="connsiteY17824" fmla="*/ 4285185 h 6858000"/>
            <a:gd name="connsiteX17825" fmla="*/ 7277349 w 12192000"/>
            <a:gd name="connsiteY17825" fmla="*/ 4285185 h 6858000"/>
            <a:gd name="connsiteX17826" fmla="*/ 7249118 w 12192000"/>
            <a:gd name="connsiteY17826" fmla="*/ 4313087 h 6858000"/>
            <a:gd name="connsiteX17827" fmla="*/ 7277349 w 12192000"/>
            <a:gd name="connsiteY17827" fmla="*/ 4340988 h 6858000"/>
            <a:gd name="connsiteX17828" fmla="*/ 7305580 w 12192000"/>
            <a:gd name="connsiteY17828" fmla="*/ 4313087 h 6858000"/>
            <a:gd name="connsiteX17829" fmla="*/ 7277349 w 12192000"/>
            <a:gd name="connsiteY17829" fmla="*/ 4285185 h 6858000"/>
            <a:gd name="connsiteX17830" fmla="*/ 7357337 w 12192000"/>
            <a:gd name="connsiteY17830" fmla="*/ 4285185 h 6858000"/>
            <a:gd name="connsiteX17831" fmla="*/ 7329106 w 12192000"/>
            <a:gd name="connsiteY17831" fmla="*/ 4313087 h 6858000"/>
            <a:gd name="connsiteX17832" fmla="*/ 7357337 w 12192000"/>
            <a:gd name="connsiteY17832" fmla="*/ 4340988 h 6858000"/>
            <a:gd name="connsiteX17833" fmla="*/ 7385568 w 12192000"/>
            <a:gd name="connsiteY17833" fmla="*/ 4313087 h 6858000"/>
            <a:gd name="connsiteX17834" fmla="*/ 7357337 w 12192000"/>
            <a:gd name="connsiteY17834" fmla="*/ 4285185 h 6858000"/>
            <a:gd name="connsiteX17835" fmla="*/ 7439678 w 12192000"/>
            <a:gd name="connsiteY17835" fmla="*/ 4285185 h 6858000"/>
            <a:gd name="connsiteX17836" fmla="*/ 7411447 w 12192000"/>
            <a:gd name="connsiteY17836" fmla="*/ 4313087 h 6858000"/>
            <a:gd name="connsiteX17837" fmla="*/ 7439678 w 12192000"/>
            <a:gd name="connsiteY17837" fmla="*/ 4340988 h 6858000"/>
            <a:gd name="connsiteX17838" fmla="*/ 7465557 w 12192000"/>
            <a:gd name="connsiteY17838" fmla="*/ 4313087 h 6858000"/>
            <a:gd name="connsiteX17839" fmla="*/ 7439678 w 12192000"/>
            <a:gd name="connsiteY17839" fmla="*/ 4285185 h 6858000"/>
            <a:gd name="connsiteX17840" fmla="*/ 10171046 w 12192000"/>
            <a:gd name="connsiteY17840" fmla="*/ 4285185 h 6858000"/>
            <a:gd name="connsiteX17841" fmla="*/ 10142815 w 12192000"/>
            <a:gd name="connsiteY17841" fmla="*/ 4313087 h 6858000"/>
            <a:gd name="connsiteX17842" fmla="*/ 10171046 w 12192000"/>
            <a:gd name="connsiteY17842" fmla="*/ 4340988 h 6858000"/>
            <a:gd name="connsiteX17843" fmla="*/ 10199277 w 12192000"/>
            <a:gd name="connsiteY17843" fmla="*/ 4313087 h 6858000"/>
            <a:gd name="connsiteX17844" fmla="*/ 10171046 w 12192000"/>
            <a:gd name="connsiteY17844" fmla="*/ 4285185 h 6858000"/>
            <a:gd name="connsiteX17845" fmla="*/ 10251036 w 12192000"/>
            <a:gd name="connsiteY17845" fmla="*/ 4285185 h 6858000"/>
            <a:gd name="connsiteX17846" fmla="*/ 10225157 w 12192000"/>
            <a:gd name="connsiteY17846" fmla="*/ 4313087 h 6858000"/>
            <a:gd name="connsiteX17847" fmla="*/ 10251036 w 12192000"/>
            <a:gd name="connsiteY17847" fmla="*/ 4340988 h 6858000"/>
            <a:gd name="connsiteX17848" fmla="*/ 10279266 w 12192000"/>
            <a:gd name="connsiteY17848" fmla="*/ 4313087 h 6858000"/>
            <a:gd name="connsiteX17849" fmla="*/ 10251036 w 12192000"/>
            <a:gd name="connsiteY17849" fmla="*/ 4285185 h 6858000"/>
            <a:gd name="connsiteX17850" fmla="*/ 10331023 w 12192000"/>
            <a:gd name="connsiteY17850" fmla="*/ 4285185 h 6858000"/>
            <a:gd name="connsiteX17851" fmla="*/ 10302792 w 12192000"/>
            <a:gd name="connsiteY17851" fmla="*/ 4313087 h 6858000"/>
            <a:gd name="connsiteX17852" fmla="*/ 10331023 w 12192000"/>
            <a:gd name="connsiteY17852" fmla="*/ 4340988 h 6858000"/>
            <a:gd name="connsiteX17853" fmla="*/ 10359255 w 12192000"/>
            <a:gd name="connsiteY17853" fmla="*/ 4313087 h 6858000"/>
            <a:gd name="connsiteX17854" fmla="*/ 10331023 w 12192000"/>
            <a:gd name="connsiteY17854" fmla="*/ 4285185 h 6858000"/>
            <a:gd name="connsiteX17855" fmla="*/ 10415716 w 12192000"/>
            <a:gd name="connsiteY17855" fmla="*/ 4285185 h 6858000"/>
            <a:gd name="connsiteX17856" fmla="*/ 10387485 w 12192000"/>
            <a:gd name="connsiteY17856" fmla="*/ 4313087 h 6858000"/>
            <a:gd name="connsiteX17857" fmla="*/ 10415716 w 12192000"/>
            <a:gd name="connsiteY17857" fmla="*/ 4340988 h 6858000"/>
            <a:gd name="connsiteX17858" fmla="*/ 10441595 w 12192000"/>
            <a:gd name="connsiteY17858" fmla="*/ 4313087 h 6858000"/>
            <a:gd name="connsiteX17859" fmla="*/ 10415716 w 12192000"/>
            <a:gd name="connsiteY17859" fmla="*/ 4285185 h 6858000"/>
            <a:gd name="connsiteX17860" fmla="*/ 10493352 w 12192000"/>
            <a:gd name="connsiteY17860" fmla="*/ 4285185 h 6858000"/>
            <a:gd name="connsiteX17861" fmla="*/ 10467473 w 12192000"/>
            <a:gd name="connsiteY17861" fmla="*/ 4313087 h 6858000"/>
            <a:gd name="connsiteX17862" fmla="*/ 10493352 w 12192000"/>
            <a:gd name="connsiteY17862" fmla="*/ 4340988 h 6858000"/>
            <a:gd name="connsiteX17863" fmla="*/ 10521583 w 12192000"/>
            <a:gd name="connsiteY17863" fmla="*/ 4313087 h 6858000"/>
            <a:gd name="connsiteX17864" fmla="*/ 10493352 w 12192000"/>
            <a:gd name="connsiteY17864" fmla="*/ 4285185 h 6858000"/>
            <a:gd name="connsiteX17865" fmla="*/ 10573341 w 12192000"/>
            <a:gd name="connsiteY17865" fmla="*/ 4285185 h 6858000"/>
            <a:gd name="connsiteX17866" fmla="*/ 10545110 w 12192000"/>
            <a:gd name="connsiteY17866" fmla="*/ 4313087 h 6858000"/>
            <a:gd name="connsiteX17867" fmla="*/ 10573341 w 12192000"/>
            <a:gd name="connsiteY17867" fmla="*/ 4340988 h 6858000"/>
            <a:gd name="connsiteX17868" fmla="*/ 10601572 w 12192000"/>
            <a:gd name="connsiteY17868" fmla="*/ 4313087 h 6858000"/>
            <a:gd name="connsiteX17869" fmla="*/ 10573341 w 12192000"/>
            <a:gd name="connsiteY17869" fmla="*/ 4285185 h 6858000"/>
            <a:gd name="connsiteX17870" fmla="*/ 10653329 w 12192000"/>
            <a:gd name="connsiteY17870" fmla="*/ 4285185 h 6858000"/>
            <a:gd name="connsiteX17871" fmla="*/ 10625098 w 12192000"/>
            <a:gd name="connsiteY17871" fmla="*/ 4313087 h 6858000"/>
            <a:gd name="connsiteX17872" fmla="*/ 10653329 w 12192000"/>
            <a:gd name="connsiteY17872" fmla="*/ 4340988 h 6858000"/>
            <a:gd name="connsiteX17873" fmla="*/ 10681560 w 12192000"/>
            <a:gd name="connsiteY17873" fmla="*/ 4313087 h 6858000"/>
            <a:gd name="connsiteX17874" fmla="*/ 10653329 w 12192000"/>
            <a:gd name="connsiteY17874" fmla="*/ 4285185 h 6858000"/>
            <a:gd name="connsiteX17875" fmla="*/ 10733317 w 12192000"/>
            <a:gd name="connsiteY17875" fmla="*/ 4285185 h 6858000"/>
            <a:gd name="connsiteX17876" fmla="*/ 10705086 w 12192000"/>
            <a:gd name="connsiteY17876" fmla="*/ 4313087 h 6858000"/>
            <a:gd name="connsiteX17877" fmla="*/ 10733317 w 12192000"/>
            <a:gd name="connsiteY17877" fmla="*/ 4340988 h 6858000"/>
            <a:gd name="connsiteX17878" fmla="*/ 10761548 w 12192000"/>
            <a:gd name="connsiteY17878" fmla="*/ 4313087 h 6858000"/>
            <a:gd name="connsiteX17879" fmla="*/ 10733317 w 12192000"/>
            <a:gd name="connsiteY17879" fmla="*/ 4285185 h 6858000"/>
            <a:gd name="connsiteX17880" fmla="*/ 10815658 w 12192000"/>
            <a:gd name="connsiteY17880" fmla="*/ 4285185 h 6858000"/>
            <a:gd name="connsiteX17881" fmla="*/ 10787427 w 12192000"/>
            <a:gd name="connsiteY17881" fmla="*/ 4313087 h 6858000"/>
            <a:gd name="connsiteX17882" fmla="*/ 10815658 w 12192000"/>
            <a:gd name="connsiteY17882" fmla="*/ 4340988 h 6858000"/>
            <a:gd name="connsiteX17883" fmla="*/ 10841537 w 12192000"/>
            <a:gd name="connsiteY17883" fmla="*/ 4313087 h 6858000"/>
            <a:gd name="connsiteX17884" fmla="*/ 10815658 w 12192000"/>
            <a:gd name="connsiteY17884" fmla="*/ 4285185 h 6858000"/>
            <a:gd name="connsiteX17885" fmla="*/ 10897999 w 12192000"/>
            <a:gd name="connsiteY17885" fmla="*/ 4285185 h 6858000"/>
            <a:gd name="connsiteX17886" fmla="*/ 10869768 w 12192000"/>
            <a:gd name="connsiteY17886" fmla="*/ 4313087 h 6858000"/>
            <a:gd name="connsiteX17887" fmla="*/ 10897999 w 12192000"/>
            <a:gd name="connsiteY17887" fmla="*/ 4340988 h 6858000"/>
            <a:gd name="connsiteX17888" fmla="*/ 10923878 w 12192000"/>
            <a:gd name="connsiteY17888" fmla="*/ 4313087 h 6858000"/>
            <a:gd name="connsiteX17889" fmla="*/ 10897999 w 12192000"/>
            <a:gd name="connsiteY17889" fmla="*/ 4285185 h 6858000"/>
            <a:gd name="connsiteX17890" fmla="*/ 10975635 w 12192000"/>
            <a:gd name="connsiteY17890" fmla="*/ 4285185 h 6858000"/>
            <a:gd name="connsiteX17891" fmla="*/ 10947404 w 12192000"/>
            <a:gd name="connsiteY17891" fmla="*/ 4313087 h 6858000"/>
            <a:gd name="connsiteX17892" fmla="*/ 10975635 w 12192000"/>
            <a:gd name="connsiteY17892" fmla="*/ 4340988 h 6858000"/>
            <a:gd name="connsiteX17893" fmla="*/ 11003866 w 12192000"/>
            <a:gd name="connsiteY17893" fmla="*/ 4313087 h 6858000"/>
            <a:gd name="connsiteX17894" fmla="*/ 10975635 w 12192000"/>
            <a:gd name="connsiteY17894" fmla="*/ 4285185 h 6858000"/>
            <a:gd name="connsiteX17895" fmla="*/ 11055623 w 12192000"/>
            <a:gd name="connsiteY17895" fmla="*/ 4285185 h 6858000"/>
            <a:gd name="connsiteX17896" fmla="*/ 11027392 w 12192000"/>
            <a:gd name="connsiteY17896" fmla="*/ 4313087 h 6858000"/>
            <a:gd name="connsiteX17897" fmla="*/ 11055623 w 12192000"/>
            <a:gd name="connsiteY17897" fmla="*/ 4340988 h 6858000"/>
            <a:gd name="connsiteX17898" fmla="*/ 11083854 w 12192000"/>
            <a:gd name="connsiteY17898" fmla="*/ 4313087 h 6858000"/>
            <a:gd name="connsiteX17899" fmla="*/ 11055623 w 12192000"/>
            <a:gd name="connsiteY17899" fmla="*/ 4285185 h 6858000"/>
            <a:gd name="connsiteX17900" fmla="*/ 11135613 w 12192000"/>
            <a:gd name="connsiteY17900" fmla="*/ 4285185 h 6858000"/>
            <a:gd name="connsiteX17901" fmla="*/ 11107382 w 12192000"/>
            <a:gd name="connsiteY17901" fmla="*/ 4313087 h 6858000"/>
            <a:gd name="connsiteX17902" fmla="*/ 11135613 w 12192000"/>
            <a:gd name="connsiteY17902" fmla="*/ 4340988 h 6858000"/>
            <a:gd name="connsiteX17903" fmla="*/ 11163845 w 12192000"/>
            <a:gd name="connsiteY17903" fmla="*/ 4313087 h 6858000"/>
            <a:gd name="connsiteX17904" fmla="*/ 11135613 w 12192000"/>
            <a:gd name="connsiteY17904" fmla="*/ 4285185 h 6858000"/>
            <a:gd name="connsiteX17905" fmla="*/ 11777872 w 12192000"/>
            <a:gd name="connsiteY17905" fmla="*/ 4285185 h 6858000"/>
            <a:gd name="connsiteX17906" fmla="*/ 11749641 w 12192000"/>
            <a:gd name="connsiteY17906" fmla="*/ 4313087 h 6858000"/>
            <a:gd name="connsiteX17907" fmla="*/ 11777872 w 12192000"/>
            <a:gd name="connsiteY17907" fmla="*/ 4340988 h 6858000"/>
            <a:gd name="connsiteX17908" fmla="*/ 11806104 w 12192000"/>
            <a:gd name="connsiteY17908" fmla="*/ 4313087 h 6858000"/>
            <a:gd name="connsiteX17909" fmla="*/ 11777872 w 12192000"/>
            <a:gd name="connsiteY17909" fmla="*/ 4285185 h 6858000"/>
            <a:gd name="connsiteX17910" fmla="*/ 11940201 w 12192000"/>
            <a:gd name="connsiteY17910" fmla="*/ 4285185 h 6858000"/>
            <a:gd name="connsiteX17911" fmla="*/ 11911970 w 12192000"/>
            <a:gd name="connsiteY17911" fmla="*/ 4313087 h 6858000"/>
            <a:gd name="connsiteX17912" fmla="*/ 11940201 w 12192000"/>
            <a:gd name="connsiteY17912" fmla="*/ 4340988 h 6858000"/>
            <a:gd name="connsiteX17913" fmla="*/ 11968432 w 12192000"/>
            <a:gd name="connsiteY17913" fmla="*/ 4313087 h 6858000"/>
            <a:gd name="connsiteX17914" fmla="*/ 11940201 w 12192000"/>
            <a:gd name="connsiteY17914" fmla="*/ 4285185 h 6858000"/>
            <a:gd name="connsiteX17915" fmla="*/ 2934451 w 12192000"/>
            <a:gd name="connsiteY17915" fmla="*/ 4364239 h 6858000"/>
            <a:gd name="connsiteX17916" fmla="*/ 2908572 w 12192000"/>
            <a:gd name="connsiteY17916" fmla="*/ 4392141 h 6858000"/>
            <a:gd name="connsiteX17917" fmla="*/ 2934451 w 12192000"/>
            <a:gd name="connsiteY17917" fmla="*/ 4420042 h 6858000"/>
            <a:gd name="connsiteX17918" fmla="*/ 2962682 w 12192000"/>
            <a:gd name="connsiteY17918" fmla="*/ 4392141 h 6858000"/>
            <a:gd name="connsiteX17919" fmla="*/ 2934451 w 12192000"/>
            <a:gd name="connsiteY17919" fmla="*/ 4364239 h 6858000"/>
            <a:gd name="connsiteX17920" fmla="*/ 3016793 w 12192000"/>
            <a:gd name="connsiteY17920" fmla="*/ 4364239 h 6858000"/>
            <a:gd name="connsiteX17921" fmla="*/ 2988562 w 12192000"/>
            <a:gd name="connsiteY17921" fmla="*/ 4392141 h 6858000"/>
            <a:gd name="connsiteX17922" fmla="*/ 3016793 w 12192000"/>
            <a:gd name="connsiteY17922" fmla="*/ 4420042 h 6858000"/>
            <a:gd name="connsiteX17923" fmla="*/ 3045025 w 12192000"/>
            <a:gd name="connsiteY17923" fmla="*/ 4392141 h 6858000"/>
            <a:gd name="connsiteX17924" fmla="*/ 3016793 w 12192000"/>
            <a:gd name="connsiteY17924" fmla="*/ 4364239 h 6858000"/>
            <a:gd name="connsiteX17925" fmla="*/ 3096780 w 12192000"/>
            <a:gd name="connsiteY17925" fmla="*/ 4364239 h 6858000"/>
            <a:gd name="connsiteX17926" fmla="*/ 3070901 w 12192000"/>
            <a:gd name="connsiteY17926" fmla="*/ 4392141 h 6858000"/>
            <a:gd name="connsiteX17927" fmla="*/ 3096780 w 12192000"/>
            <a:gd name="connsiteY17927" fmla="*/ 4420042 h 6858000"/>
            <a:gd name="connsiteX17928" fmla="*/ 3125011 w 12192000"/>
            <a:gd name="connsiteY17928" fmla="*/ 4392141 h 6858000"/>
            <a:gd name="connsiteX17929" fmla="*/ 3096780 w 12192000"/>
            <a:gd name="connsiteY17929" fmla="*/ 4364239 h 6858000"/>
            <a:gd name="connsiteX17930" fmla="*/ 3176769 w 12192000"/>
            <a:gd name="connsiteY17930" fmla="*/ 4364239 h 6858000"/>
            <a:gd name="connsiteX17931" fmla="*/ 3148538 w 12192000"/>
            <a:gd name="connsiteY17931" fmla="*/ 4392141 h 6858000"/>
            <a:gd name="connsiteX17932" fmla="*/ 3176769 w 12192000"/>
            <a:gd name="connsiteY17932" fmla="*/ 4420042 h 6858000"/>
            <a:gd name="connsiteX17933" fmla="*/ 3205001 w 12192000"/>
            <a:gd name="connsiteY17933" fmla="*/ 4392141 h 6858000"/>
            <a:gd name="connsiteX17934" fmla="*/ 3176769 w 12192000"/>
            <a:gd name="connsiteY17934" fmla="*/ 4364239 h 6858000"/>
            <a:gd name="connsiteX17935" fmla="*/ 3256757 w 12192000"/>
            <a:gd name="connsiteY17935" fmla="*/ 4364239 h 6858000"/>
            <a:gd name="connsiteX17936" fmla="*/ 3228526 w 12192000"/>
            <a:gd name="connsiteY17936" fmla="*/ 4392141 h 6858000"/>
            <a:gd name="connsiteX17937" fmla="*/ 3256757 w 12192000"/>
            <a:gd name="connsiteY17937" fmla="*/ 4420042 h 6858000"/>
            <a:gd name="connsiteX17938" fmla="*/ 3284988 w 12192000"/>
            <a:gd name="connsiteY17938" fmla="*/ 4392141 h 6858000"/>
            <a:gd name="connsiteX17939" fmla="*/ 3256757 w 12192000"/>
            <a:gd name="connsiteY17939" fmla="*/ 4364239 h 6858000"/>
            <a:gd name="connsiteX17940" fmla="*/ 3336746 w 12192000"/>
            <a:gd name="connsiteY17940" fmla="*/ 4364239 h 6858000"/>
            <a:gd name="connsiteX17941" fmla="*/ 3310868 w 12192000"/>
            <a:gd name="connsiteY17941" fmla="*/ 4392141 h 6858000"/>
            <a:gd name="connsiteX17942" fmla="*/ 3336746 w 12192000"/>
            <a:gd name="connsiteY17942" fmla="*/ 4420042 h 6858000"/>
            <a:gd name="connsiteX17943" fmla="*/ 3364977 w 12192000"/>
            <a:gd name="connsiteY17943" fmla="*/ 4392141 h 6858000"/>
            <a:gd name="connsiteX17944" fmla="*/ 3336746 w 12192000"/>
            <a:gd name="connsiteY17944" fmla="*/ 4364239 h 6858000"/>
            <a:gd name="connsiteX17945" fmla="*/ 3419086 w 12192000"/>
            <a:gd name="connsiteY17945" fmla="*/ 4364239 h 6858000"/>
            <a:gd name="connsiteX17946" fmla="*/ 3390855 w 12192000"/>
            <a:gd name="connsiteY17946" fmla="*/ 4392141 h 6858000"/>
            <a:gd name="connsiteX17947" fmla="*/ 3419086 w 12192000"/>
            <a:gd name="connsiteY17947" fmla="*/ 4420042 h 6858000"/>
            <a:gd name="connsiteX17948" fmla="*/ 3447317 w 12192000"/>
            <a:gd name="connsiteY17948" fmla="*/ 4392141 h 6858000"/>
            <a:gd name="connsiteX17949" fmla="*/ 3419086 w 12192000"/>
            <a:gd name="connsiteY17949" fmla="*/ 4364239 h 6858000"/>
            <a:gd name="connsiteX17950" fmla="*/ 3499075 w 12192000"/>
            <a:gd name="connsiteY17950" fmla="*/ 4364239 h 6858000"/>
            <a:gd name="connsiteX17951" fmla="*/ 3473196 w 12192000"/>
            <a:gd name="connsiteY17951" fmla="*/ 4392141 h 6858000"/>
            <a:gd name="connsiteX17952" fmla="*/ 3499075 w 12192000"/>
            <a:gd name="connsiteY17952" fmla="*/ 4420042 h 6858000"/>
            <a:gd name="connsiteX17953" fmla="*/ 3527306 w 12192000"/>
            <a:gd name="connsiteY17953" fmla="*/ 4392141 h 6858000"/>
            <a:gd name="connsiteX17954" fmla="*/ 3499075 w 12192000"/>
            <a:gd name="connsiteY17954" fmla="*/ 4364239 h 6858000"/>
            <a:gd name="connsiteX17955" fmla="*/ 3579063 w 12192000"/>
            <a:gd name="connsiteY17955" fmla="*/ 4364239 h 6858000"/>
            <a:gd name="connsiteX17956" fmla="*/ 3550832 w 12192000"/>
            <a:gd name="connsiteY17956" fmla="*/ 4392141 h 6858000"/>
            <a:gd name="connsiteX17957" fmla="*/ 3579063 w 12192000"/>
            <a:gd name="connsiteY17957" fmla="*/ 4420042 h 6858000"/>
            <a:gd name="connsiteX17958" fmla="*/ 3607294 w 12192000"/>
            <a:gd name="connsiteY17958" fmla="*/ 4392141 h 6858000"/>
            <a:gd name="connsiteX17959" fmla="*/ 3579063 w 12192000"/>
            <a:gd name="connsiteY17959" fmla="*/ 4364239 h 6858000"/>
            <a:gd name="connsiteX17960" fmla="*/ 3661404 w 12192000"/>
            <a:gd name="connsiteY17960" fmla="*/ 4364239 h 6858000"/>
            <a:gd name="connsiteX17961" fmla="*/ 3633173 w 12192000"/>
            <a:gd name="connsiteY17961" fmla="*/ 4392141 h 6858000"/>
            <a:gd name="connsiteX17962" fmla="*/ 3661404 w 12192000"/>
            <a:gd name="connsiteY17962" fmla="*/ 4420042 h 6858000"/>
            <a:gd name="connsiteX17963" fmla="*/ 3687283 w 12192000"/>
            <a:gd name="connsiteY17963" fmla="*/ 4392141 h 6858000"/>
            <a:gd name="connsiteX17964" fmla="*/ 3661404 w 12192000"/>
            <a:gd name="connsiteY17964" fmla="*/ 4364239 h 6858000"/>
            <a:gd name="connsiteX17965" fmla="*/ 3739040 w 12192000"/>
            <a:gd name="connsiteY17965" fmla="*/ 4364239 h 6858000"/>
            <a:gd name="connsiteX17966" fmla="*/ 3710809 w 12192000"/>
            <a:gd name="connsiteY17966" fmla="*/ 4392141 h 6858000"/>
            <a:gd name="connsiteX17967" fmla="*/ 3739040 w 12192000"/>
            <a:gd name="connsiteY17967" fmla="*/ 4420042 h 6858000"/>
            <a:gd name="connsiteX17968" fmla="*/ 3767271 w 12192000"/>
            <a:gd name="connsiteY17968" fmla="*/ 4392141 h 6858000"/>
            <a:gd name="connsiteX17969" fmla="*/ 3739040 w 12192000"/>
            <a:gd name="connsiteY17969" fmla="*/ 4364239 h 6858000"/>
            <a:gd name="connsiteX17970" fmla="*/ 3819028 w 12192000"/>
            <a:gd name="connsiteY17970" fmla="*/ 4364239 h 6858000"/>
            <a:gd name="connsiteX17971" fmla="*/ 3790797 w 12192000"/>
            <a:gd name="connsiteY17971" fmla="*/ 4392141 h 6858000"/>
            <a:gd name="connsiteX17972" fmla="*/ 3819028 w 12192000"/>
            <a:gd name="connsiteY17972" fmla="*/ 4420042 h 6858000"/>
            <a:gd name="connsiteX17973" fmla="*/ 3847259 w 12192000"/>
            <a:gd name="connsiteY17973" fmla="*/ 4392141 h 6858000"/>
            <a:gd name="connsiteX17974" fmla="*/ 3819028 w 12192000"/>
            <a:gd name="connsiteY17974" fmla="*/ 4364239 h 6858000"/>
            <a:gd name="connsiteX17975" fmla="*/ 3901370 w 12192000"/>
            <a:gd name="connsiteY17975" fmla="*/ 4364239 h 6858000"/>
            <a:gd name="connsiteX17976" fmla="*/ 3875492 w 12192000"/>
            <a:gd name="connsiteY17976" fmla="*/ 4392141 h 6858000"/>
            <a:gd name="connsiteX17977" fmla="*/ 3901370 w 12192000"/>
            <a:gd name="connsiteY17977" fmla="*/ 4420042 h 6858000"/>
            <a:gd name="connsiteX17978" fmla="*/ 3929601 w 12192000"/>
            <a:gd name="connsiteY17978" fmla="*/ 4392141 h 6858000"/>
            <a:gd name="connsiteX17979" fmla="*/ 3901370 w 12192000"/>
            <a:gd name="connsiteY17979" fmla="*/ 4364239 h 6858000"/>
            <a:gd name="connsiteX17980" fmla="*/ 3981358 w 12192000"/>
            <a:gd name="connsiteY17980" fmla="*/ 4364239 h 6858000"/>
            <a:gd name="connsiteX17981" fmla="*/ 3953127 w 12192000"/>
            <a:gd name="connsiteY17981" fmla="*/ 4392141 h 6858000"/>
            <a:gd name="connsiteX17982" fmla="*/ 3981358 w 12192000"/>
            <a:gd name="connsiteY17982" fmla="*/ 4420042 h 6858000"/>
            <a:gd name="connsiteX17983" fmla="*/ 4009590 w 12192000"/>
            <a:gd name="connsiteY17983" fmla="*/ 4392141 h 6858000"/>
            <a:gd name="connsiteX17984" fmla="*/ 3981358 w 12192000"/>
            <a:gd name="connsiteY17984" fmla="*/ 4364239 h 6858000"/>
            <a:gd name="connsiteX17985" fmla="*/ 6070466 w 12192000"/>
            <a:gd name="connsiteY17985" fmla="*/ 4364239 h 6858000"/>
            <a:gd name="connsiteX17986" fmla="*/ 6042235 w 12192000"/>
            <a:gd name="connsiteY17986" fmla="*/ 4392141 h 6858000"/>
            <a:gd name="connsiteX17987" fmla="*/ 6070466 w 12192000"/>
            <a:gd name="connsiteY17987" fmla="*/ 4420042 h 6858000"/>
            <a:gd name="connsiteX17988" fmla="*/ 6098697 w 12192000"/>
            <a:gd name="connsiteY17988" fmla="*/ 4392141 h 6858000"/>
            <a:gd name="connsiteX17989" fmla="*/ 6070466 w 12192000"/>
            <a:gd name="connsiteY17989" fmla="*/ 4364239 h 6858000"/>
            <a:gd name="connsiteX17990" fmla="*/ 6150454 w 12192000"/>
            <a:gd name="connsiteY17990" fmla="*/ 4364239 h 6858000"/>
            <a:gd name="connsiteX17991" fmla="*/ 6122223 w 12192000"/>
            <a:gd name="connsiteY17991" fmla="*/ 4392141 h 6858000"/>
            <a:gd name="connsiteX17992" fmla="*/ 6150454 w 12192000"/>
            <a:gd name="connsiteY17992" fmla="*/ 4420042 h 6858000"/>
            <a:gd name="connsiteX17993" fmla="*/ 6178685 w 12192000"/>
            <a:gd name="connsiteY17993" fmla="*/ 4392141 h 6858000"/>
            <a:gd name="connsiteX17994" fmla="*/ 6150454 w 12192000"/>
            <a:gd name="connsiteY17994" fmla="*/ 4364239 h 6858000"/>
            <a:gd name="connsiteX17995" fmla="*/ 6232796 w 12192000"/>
            <a:gd name="connsiteY17995" fmla="*/ 4364239 h 6858000"/>
            <a:gd name="connsiteX17996" fmla="*/ 6206918 w 12192000"/>
            <a:gd name="connsiteY17996" fmla="*/ 4392141 h 6858000"/>
            <a:gd name="connsiteX17997" fmla="*/ 6232796 w 12192000"/>
            <a:gd name="connsiteY17997" fmla="*/ 4420042 h 6858000"/>
            <a:gd name="connsiteX17998" fmla="*/ 6261027 w 12192000"/>
            <a:gd name="connsiteY17998" fmla="*/ 4392141 h 6858000"/>
            <a:gd name="connsiteX17999" fmla="*/ 6232796 w 12192000"/>
            <a:gd name="connsiteY17999" fmla="*/ 4364239 h 6858000"/>
            <a:gd name="connsiteX18000" fmla="*/ 6312785 w 12192000"/>
            <a:gd name="connsiteY18000" fmla="*/ 4364239 h 6858000"/>
            <a:gd name="connsiteX18001" fmla="*/ 6286906 w 12192000"/>
            <a:gd name="connsiteY18001" fmla="*/ 4392141 h 6858000"/>
            <a:gd name="connsiteX18002" fmla="*/ 6312785 w 12192000"/>
            <a:gd name="connsiteY18002" fmla="*/ 4420042 h 6858000"/>
            <a:gd name="connsiteX18003" fmla="*/ 6341015 w 12192000"/>
            <a:gd name="connsiteY18003" fmla="*/ 4392141 h 6858000"/>
            <a:gd name="connsiteX18004" fmla="*/ 6312785 w 12192000"/>
            <a:gd name="connsiteY18004" fmla="*/ 4364239 h 6858000"/>
            <a:gd name="connsiteX18005" fmla="*/ 6392773 w 12192000"/>
            <a:gd name="connsiteY18005" fmla="*/ 4364239 h 6858000"/>
            <a:gd name="connsiteX18006" fmla="*/ 6366894 w 12192000"/>
            <a:gd name="connsiteY18006" fmla="*/ 4392141 h 6858000"/>
            <a:gd name="connsiteX18007" fmla="*/ 6392773 w 12192000"/>
            <a:gd name="connsiteY18007" fmla="*/ 4420042 h 6858000"/>
            <a:gd name="connsiteX18008" fmla="*/ 6421003 w 12192000"/>
            <a:gd name="connsiteY18008" fmla="*/ 4392141 h 6858000"/>
            <a:gd name="connsiteX18009" fmla="*/ 6392773 w 12192000"/>
            <a:gd name="connsiteY18009" fmla="*/ 4364239 h 6858000"/>
            <a:gd name="connsiteX18010" fmla="*/ 6472761 w 12192000"/>
            <a:gd name="connsiteY18010" fmla="*/ 4364239 h 6858000"/>
            <a:gd name="connsiteX18011" fmla="*/ 6444530 w 12192000"/>
            <a:gd name="connsiteY18011" fmla="*/ 4392141 h 6858000"/>
            <a:gd name="connsiteX18012" fmla="*/ 6472761 w 12192000"/>
            <a:gd name="connsiteY18012" fmla="*/ 4420042 h 6858000"/>
            <a:gd name="connsiteX18013" fmla="*/ 6500993 w 12192000"/>
            <a:gd name="connsiteY18013" fmla="*/ 4392141 h 6858000"/>
            <a:gd name="connsiteX18014" fmla="*/ 6472761 w 12192000"/>
            <a:gd name="connsiteY18014" fmla="*/ 4364239 h 6858000"/>
            <a:gd name="connsiteX18015" fmla="*/ 6552749 w 12192000"/>
            <a:gd name="connsiteY18015" fmla="*/ 4364239 h 6858000"/>
            <a:gd name="connsiteX18016" fmla="*/ 6524518 w 12192000"/>
            <a:gd name="connsiteY18016" fmla="*/ 4392141 h 6858000"/>
            <a:gd name="connsiteX18017" fmla="*/ 6552749 w 12192000"/>
            <a:gd name="connsiteY18017" fmla="*/ 4420042 h 6858000"/>
            <a:gd name="connsiteX18018" fmla="*/ 6580980 w 12192000"/>
            <a:gd name="connsiteY18018" fmla="*/ 4392141 h 6858000"/>
            <a:gd name="connsiteX18019" fmla="*/ 6552749 w 12192000"/>
            <a:gd name="connsiteY18019" fmla="*/ 4364239 h 6858000"/>
            <a:gd name="connsiteX18020" fmla="*/ 6632737 w 12192000"/>
            <a:gd name="connsiteY18020" fmla="*/ 4364239 h 6858000"/>
            <a:gd name="connsiteX18021" fmla="*/ 6604506 w 12192000"/>
            <a:gd name="connsiteY18021" fmla="*/ 4392141 h 6858000"/>
            <a:gd name="connsiteX18022" fmla="*/ 6632737 w 12192000"/>
            <a:gd name="connsiteY18022" fmla="*/ 4420042 h 6858000"/>
            <a:gd name="connsiteX18023" fmla="*/ 6660968 w 12192000"/>
            <a:gd name="connsiteY18023" fmla="*/ 4392141 h 6858000"/>
            <a:gd name="connsiteX18024" fmla="*/ 6632737 w 12192000"/>
            <a:gd name="connsiteY18024" fmla="*/ 4364239 h 6858000"/>
            <a:gd name="connsiteX18025" fmla="*/ 6715078 w 12192000"/>
            <a:gd name="connsiteY18025" fmla="*/ 4364239 h 6858000"/>
            <a:gd name="connsiteX18026" fmla="*/ 6686847 w 12192000"/>
            <a:gd name="connsiteY18026" fmla="*/ 4392141 h 6858000"/>
            <a:gd name="connsiteX18027" fmla="*/ 6715078 w 12192000"/>
            <a:gd name="connsiteY18027" fmla="*/ 4420042 h 6858000"/>
            <a:gd name="connsiteX18028" fmla="*/ 6743309 w 12192000"/>
            <a:gd name="connsiteY18028" fmla="*/ 4392141 h 6858000"/>
            <a:gd name="connsiteX18029" fmla="*/ 6715078 w 12192000"/>
            <a:gd name="connsiteY18029" fmla="*/ 4364239 h 6858000"/>
            <a:gd name="connsiteX18030" fmla="*/ 6795066 w 12192000"/>
            <a:gd name="connsiteY18030" fmla="*/ 4364239 h 6858000"/>
            <a:gd name="connsiteX18031" fmla="*/ 6766835 w 12192000"/>
            <a:gd name="connsiteY18031" fmla="*/ 4392141 h 6858000"/>
            <a:gd name="connsiteX18032" fmla="*/ 6795066 w 12192000"/>
            <a:gd name="connsiteY18032" fmla="*/ 4420042 h 6858000"/>
            <a:gd name="connsiteX18033" fmla="*/ 6823297 w 12192000"/>
            <a:gd name="connsiteY18033" fmla="*/ 4392141 h 6858000"/>
            <a:gd name="connsiteX18034" fmla="*/ 6795066 w 12192000"/>
            <a:gd name="connsiteY18034" fmla="*/ 4364239 h 6858000"/>
            <a:gd name="connsiteX18035" fmla="*/ 6875054 w 12192000"/>
            <a:gd name="connsiteY18035" fmla="*/ 4364239 h 6858000"/>
            <a:gd name="connsiteX18036" fmla="*/ 6846823 w 12192000"/>
            <a:gd name="connsiteY18036" fmla="*/ 4392141 h 6858000"/>
            <a:gd name="connsiteX18037" fmla="*/ 6875054 w 12192000"/>
            <a:gd name="connsiteY18037" fmla="*/ 4420042 h 6858000"/>
            <a:gd name="connsiteX18038" fmla="*/ 6903285 w 12192000"/>
            <a:gd name="connsiteY18038" fmla="*/ 4392141 h 6858000"/>
            <a:gd name="connsiteX18039" fmla="*/ 6875054 w 12192000"/>
            <a:gd name="connsiteY18039" fmla="*/ 4364239 h 6858000"/>
            <a:gd name="connsiteX18040" fmla="*/ 7277349 w 12192000"/>
            <a:gd name="connsiteY18040" fmla="*/ 4364239 h 6858000"/>
            <a:gd name="connsiteX18041" fmla="*/ 7249118 w 12192000"/>
            <a:gd name="connsiteY18041" fmla="*/ 4392141 h 6858000"/>
            <a:gd name="connsiteX18042" fmla="*/ 7277349 w 12192000"/>
            <a:gd name="connsiteY18042" fmla="*/ 4420042 h 6858000"/>
            <a:gd name="connsiteX18043" fmla="*/ 7305580 w 12192000"/>
            <a:gd name="connsiteY18043" fmla="*/ 4392141 h 6858000"/>
            <a:gd name="connsiteX18044" fmla="*/ 7277349 w 12192000"/>
            <a:gd name="connsiteY18044" fmla="*/ 4364239 h 6858000"/>
            <a:gd name="connsiteX18045" fmla="*/ 7357337 w 12192000"/>
            <a:gd name="connsiteY18045" fmla="*/ 4364239 h 6858000"/>
            <a:gd name="connsiteX18046" fmla="*/ 7329106 w 12192000"/>
            <a:gd name="connsiteY18046" fmla="*/ 4392141 h 6858000"/>
            <a:gd name="connsiteX18047" fmla="*/ 7357337 w 12192000"/>
            <a:gd name="connsiteY18047" fmla="*/ 4420042 h 6858000"/>
            <a:gd name="connsiteX18048" fmla="*/ 7385568 w 12192000"/>
            <a:gd name="connsiteY18048" fmla="*/ 4392141 h 6858000"/>
            <a:gd name="connsiteX18049" fmla="*/ 7357337 w 12192000"/>
            <a:gd name="connsiteY18049" fmla="*/ 4364239 h 6858000"/>
            <a:gd name="connsiteX18050" fmla="*/ 7759632 w 12192000"/>
            <a:gd name="connsiteY18050" fmla="*/ 4364239 h 6858000"/>
            <a:gd name="connsiteX18051" fmla="*/ 7731401 w 12192000"/>
            <a:gd name="connsiteY18051" fmla="*/ 4392141 h 6858000"/>
            <a:gd name="connsiteX18052" fmla="*/ 7759632 w 12192000"/>
            <a:gd name="connsiteY18052" fmla="*/ 4420042 h 6858000"/>
            <a:gd name="connsiteX18053" fmla="*/ 7787863 w 12192000"/>
            <a:gd name="connsiteY18053" fmla="*/ 4392141 h 6858000"/>
            <a:gd name="connsiteX18054" fmla="*/ 7759632 w 12192000"/>
            <a:gd name="connsiteY18054" fmla="*/ 4364239 h 6858000"/>
            <a:gd name="connsiteX18055" fmla="*/ 10011069 w 12192000"/>
            <a:gd name="connsiteY18055" fmla="*/ 4364239 h 6858000"/>
            <a:gd name="connsiteX18056" fmla="*/ 9982838 w 12192000"/>
            <a:gd name="connsiteY18056" fmla="*/ 4392141 h 6858000"/>
            <a:gd name="connsiteX18057" fmla="*/ 10011069 w 12192000"/>
            <a:gd name="connsiteY18057" fmla="*/ 4420042 h 6858000"/>
            <a:gd name="connsiteX18058" fmla="*/ 10039300 w 12192000"/>
            <a:gd name="connsiteY18058" fmla="*/ 4392141 h 6858000"/>
            <a:gd name="connsiteX18059" fmla="*/ 10011069 w 12192000"/>
            <a:gd name="connsiteY18059" fmla="*/ 4364239 h 6858000"/>
            <a:gd name="connsiteX18060" fmla="*/ 10091058 w 12192000"/>
            <a:gd name="connsiteY18060" fmla="*/ 4364239 h 6858000"/>
            <a:gd name="connsiteX18061" fmla="*/ 10062827 w 12192000"/>
            <a:gd name="connsiteY18061" fmla="*/ 4392141 h 6858000"/>
            <a:gd name="connsiteX18062" fmla="*/ 10091058 w 12192000"/>
            <a:gd name="connsiteY18062" fmla="*/ 4420042 h 6858000"/>
            <a:gd name="connsiteX18063" fmla="*/ 10119289 w 12192000"/>
            <a:gd name="connsiteY18063" fmla="*/ 4392141 h 6858000"/>
            <a:gd name="connsiteX18064" fmla="*/ 10091058 w 12192000"/>
            <a:gd name="connsiteY18064" fmla="*/ 4364239 h 6858000"/>
            <a:gd name="connsiteX18065" fmla="*/ 10171046 w 12192000"/>
            <a:gd name="connsiteY18065" fmla="*/ 4364239 h 6858000"/>
            <a:gd name="connsiteX18066" fmla="*/ 10142815 w 12192000"/>
            <a:gd name="connsiteY18066" fmla="*/ 4392141 h 6858000"/>
            <a:gd name="connsiteX18067" fmla="*/ 10171046 w 12192000"/>
            <a:gd name="connsiteY18067" fmla="*/ 4420042 h 6858000"/>
            <a:gd name="connsiteX18068" fmla="*/ 10199277 w 12192000"/>
            <a:gd name="connsiteY18068" fmla="*/ 4392141 h 6858000"/>
            <a:gd name="connsiteX18069" fmla="*/ 10171046 w 12192000"/>
            <a:gd name="connsiteY18069" fmla="*/ 4364239 h 6858000"/>
            <a:gd name="connsiteX18070" fmla="*/ 10251036 w 12192000"/>
            <a:gd name="connsiteY18070" fmla="*/ 4364239 h 6858000"/>
            <a:gd name="connsiteX18071" fmla="*/ 10225157 w 12192000"/>
            <a:gd name="connsiteY18071" fmla="*/ 4392141 h 6858000"/>
            <a:gd name="connsiteX18072" fmla="*/ 10251036 w 12192000"/>
            <a:gd name="connsiteY18072" fmla="*/ 4420042 h 6858000"/>
            <a:gd name="connsiteX18073" fmla="*/ 10279266 w 12192000"/>
            <a:gd name="connsiteY18073" fmla="*/ 4392141 h 6858000"/>
            <a:gd name="connsiteX18074" fmla="*/ 10251036 w 12192000"/>
            <a:gd name="connsiteY18074" fmla="*/ 4364239 h 6858000"/>
            <a:gd name="connsiteX18075" fmla="*/ 10331023 w 12192000"/>
            <a:gd name="connsiteY18075" fmla="*/ 4364239 h 6858000"/>
            <a:gd name="connsiteX18076" fmla="*/ 10302792 w 12192000"/>
            <a:gd name="connsiteY18076" fmla="*/ 4392141 h 6858000"/>
            <a:gd name="connsiteX18077" fmla="*/ 10331023 w 12192000"/>
            <a:gd name="connsiteY18077" fmla="*/ 4420042 h 6858000"/>
            <a:gd name="connsiteX18078" fmla="*/ 10359255 w 12192000"/>
            <a:gd name="connsiteY18078" fmla="*/ 4392141 h 6858000"/>
            <a:gd name="connsiteX18079" fmla="*/ 10331023 w 12192000"/>
            <a:gd name="connsiteY18079" fmla="*/ 4364239 h 6858000"/>
            <a:gd name="connsiteX18080" fmla="*/ 10415716 w 12192000"/>
            <a:gd name="connsiteY18080" fmla="*/ 4364239 h 6858000"/>
            <a:gd name="connsiteX18081" fmla="*/ 10387485 w 12192000"/>
            <a:gd name="connsiteY18081" fmla="*/ 4392141 h 6858000"/>
            <a:gd name="connsiteX18082" fmla="*/ 10415716 w 12192000"/>
            <a:gd name="connsiteY18082" fmla="*/ 4420042 h 6858000"/>
            <a:gd name="connsiteX18083" fmla="*/ 10441595 w 12192000"/>
            <a:gd name="connsiteY18083" fmla="*/ 4392141 h 6858000"/>
            <a:gd name="connsiteX18084" fmla="*/ 10415716 w 12192000"/>
            <a:gd name="connsiteY18084" fmla="*/ 4364239 h 6858000"/>
            <a:gd name="connsiteX18085" fmla="*/ 10493352 w 12192000"/>
            <a:gd name="connsiteY18085" fmla="*/ 4364239 h 6858000"/>
            <a:gd name="connsiteX18086" fmla="*/ 10467473 w 12192000"/>
            <a:gd name="connsiteY18086" fmla="*/ 4392141 h 6858000"/>
            <a:gd name="connsiteX18087" fmla="*/ 10493352 w 12192000"/>
            <a:gd name="connsiteY18087" fmla="*/ 4420042 h 6858000"/>
            <a:gd name="connsiteX18088" fmla="*/ 10521583 w 12192000"/>
            <a:gd name="connsiteY18088" fmla="*/ 4392141 h 6858000"/>
            <a:gd name="connsiteX18089" fmla="*/ 10493352 w 12192000"/>
            <a:gd name="connsiteY18089" fmla="*/ 4364239 h 6858000"/>
            <a:gd name="connsiteX18090" fmla="*/ 10573341 w 12192000"/>
            <a:gd name="connsiteY18090" fmla="*/ 4364239 h 6858000"/>
            <a:gd name="connsiteX18091" fmla="*/ 10545110 w 12192000"/>
            <a:gd name="connsiteY18091" fmla="*/ 4392141 h 6858000"/>
            <a:gd name="connsiteX18092" fmla="*/ 10573341 w 12192000"/>
            <a:gd name="connsiteY18092" fmla="*/ 4420042 h 6858000"/>
            <a:gd name="connsiteX18093" fmla="*/ 10601572 w 12192000"/>
            <a:gd name="connsiteY18093" fmla="*/ 4392141 h 6858000"/>
            <a:gd name="connsiteX18094" fmla="*/ 10573341 w 12192000"/>
            <a:gd name="connsiteY18094" fmla="*/ 4364239 h 6858000"/>
            <a:gd name="connsiteX18095" fmla="*/ 10653329 w 12192000"/>
            <a:gd name="connsiteY18095" fmla="*/ 4364239 h 6858000"/>
            <a:gd name="connsiteX18096" fmla="*/ 10625098 w 12192000"/>
            <a:gd name="connsiteY18096" fmla="*/ 4392141 h 6858000"/>
            <a:gd name="connsiteX18097" fmla="*/ 10653329 w 12192000"/>
            <a:gd name="connsiteY18097" fmla="*/ 4420042 h 6858000"/>
            <a:gd name="connsiteX18098" fmla="*/ 10681560 w 12192000"/>
            <a:gd name="connsiteY18098" fmla="*/ 4392141 h 6858000"/>
            <a:gd name="connsiteX18099" fmla="*/ 10653329 w 12192000"/>
            <a:gd name="connsiteY18099" fmla="*/ 4364239 h 6858000"/>
            <a:gd name="connsiteX18100" fmla="*/ 10733317 w 12192000"/>
            <a:gd name="connsiteY18100" fmla="*/ 4364239 h 6858000"/>
            <a:gd name="connsiteX18101" fmla="*/ 10705086 w 12192000"/>
            <a:gd name="connsiteY18101" fmla="*/ 4392141 h 6858000"/>
            <a:gd name="connsiteX18102" fmla="*/ 10733317 w 12192000"/>
            <a:gd name="connsiteY18102" fmla="*/ 4420042 h 6858000"/>
            <a:gd name="connsiteX18103" fmla="*/ 10761548 w 12192000"/>
            <a:gd name="connsiteY18103" fmla="*/ 4392141 h 6858000"/>
            <a:gd name="connsiteX18104" fmla="*/ 10733317 w 12192000"/>
            <a:gd name="connsiteY18104" fmla="*/ 4364239 h 6858000"/>
            <a:gd name="connsiteX18105" fmla="*/ 10815658 w 12192000"/>
            <a:gd name="connsiteY18105" fmla="*/ 4364239 h 6858000"/>
            <a:gd name="connsiteX18106" fmla="*/ 10787427 w 12192000"/>
            <a:gd name="connsiteY18106" fmla="*/ 4392141 h 6858000"/>
            <a:gd name="connsiteX18107" fmla="*/ 10815658 w 12192000"/>
            <a:gd name="connsiteY18107" fmla="*/ 4420042 h 6858000"/>
            <a:gd name="connsiteX18108" fmla="*/ 10841537 w 12192000"/>
            <a:gd name="connsiteY18108" fmla="*/ 4392141 h 6858000"/>
            <a:gd name="connsiteX18109" fmla="*/ 10815658 w 12192000"/>
            <a:gd name="connsiteY18109" fmla="*/ 4364239 h 6858000"/>
            <a:gd name="connsiteX18110" fmla="*/ 10897999 w 12192000"/>
            <a:gd name="connsiteY18110" fmla="*/ 4364239 h 6858000"/>
            <a:gd name="connsiteX18111" fmla="*/ 10869768 w 12192000"/>
            <a:gd name="connsiteY18111" fmla="*/ 4392141 h 6858000"/>
            <a:gd name="connsiteX18112" fmla="*/ 10897999 w 12192000"/>
            <a:gd name="connsiteY18112" fmla="*/ 4420042 h 6858000"/>
            <a:gd name="connsiteX18113" fmla="*/ 10923878 w 12192000"/>
            <a:gd name="connsiteY18113" fmla="*/ 4392141 h 6858000"/>
            <a:gd name="connsiteX18114" fmla="*/ 10897999 w 12192000"/>
            <a:gd name="connsiteY18114" fmla="*/ 4364239 h 6858000"/>
            <a:gd name="connsiteX18115" fmla="*/ 10975635 w 12192000"/>
            <a:gd name="connsiteY18115" fmla="*/ 4364239 h 6858000"/>
            <a:gd name="connsiteX18116" fmla="*/ 10947404 w 12192000"/>
            <a:gd name="connsiteY18116" fmla="*/ 4392141 h 6858000"/>
            <a:gd name="connsiteX18117" fmla="*/ 10975635 w 12192000"/>
            <a:gd name="connsiteY18117" fmla="*/ 4420042 h 6858000"/>
            <a:gd name="connsiteX18118" fmla="*/ 11003866 w 12192000"/>
            <a:gd name="connsiteY18118" fmla="*/ 4392141 h 6858000"/>
            <a:gd name="connsiteX18119" fmla="*/ 10975635 w 12192000"/>
            <a:gd name="connsiteY18119" fmla="*/ 4364239 h 6858000"/>
            <a:gd name="connsiteX18120" fmla="*/ 11055623 w 12192000"/>
            <a:gd name="connsiteY18120" fmla="*/ 4364239 h 6858000"/>
            <a:gd name="connsiteX18121" fmla="*/ 11027392 w 12192000"/>
            <a:gd name="connsiteY18121" fmla="*/ 4392141 h 6858000"/>
            <a:gd name="connsiteX18122" fmla="*/ 11055623 w 12192000"/>
            <a:gd name="connsiteY18122" fmla="*/ 4420042 h 6858000"/>
            <a:gd name="connsiteX18123" fmla="*/ 11083854 w 12192000"/>
            <a:gd name="connsiteY18123" fmla="*/ 4392141 h 6858000"/>
            <a:gd name="connsiteX18124" fmla="*/ 11055623 w 12192000"/>
            <a:gd name="connsiteY18124" fmla="*/ 4364239 h 6858000"/>
            <a:gd name="connsiteX18125" fmla="*/ 11135613 w 12192000"/>
            <a:gd name="connsiteY18125" fmla="*/ 4364239 h 6858000"/>
            <a:gd name="connsiteX18126" fmla="*/ 11107382 w 12192000"/>
            <a:gd name="connsiteY18126" fmla="*/ 4392141 h 6858000"/>
            <a:gd name="connsiteX18127" fmla="*/ 11135613 w 12192000"/>
            <a:gd name="connsiteY18127" fmla="*/ 4420042 h 6858000"/>
            <a:gd name="connsiteX18128" fmla="*/ 11163845 w 12192000"/>
            <a:gd name="connsiteY18128" fmla="*/ 4392141 h 6858000"/>
            <a:gd name="connsiteX18129" fmla="*/ 11135613 w 12192000"/>
            <a:gd name="connsiteY18129" fmla="*/ 4364239 h 6858000"/>
            <a:gd name="connsiteX18130" fmla="*/ 11215600 w 12192000"/>
            <a:gd name="connsiteY18130" fmla="*/ 4364239 h 6858000"/>
            <a:gd name="connsiteX18131" fmla="*/ 11187370 w 12192000"/>
            <a:gd name="connsiteY18131" fmla="*/ 4392141 h 6858000"/>
            <a:gd name="connsiteX18132" fmla="*/ 11215600 w 12192000"/>
            <a:gd name="connsiteY18132" fmla="*/ 4420042 h 6858000"/>
            <a:gd name="connsiteX18133" fmla="*/ 11243832 w 12192000"/>
            <a:gd name="connsiteY18133" fmla="*/ 4392141 h 6858000"/>
            <a:gd name="connsiteX18134" fmla="*/ 11215600 w 12192000"/>
            <a:gd name="connsiteY18134" fmla="*/ 4364239 h 6858000"/>
            <a:gd name="connsiteX18135" fmla="*/ 11777872 w 12192000"/>
            <a:gd name="connsiteY18135" fmla="*/ 4364239 h 6858000"/>
            <a:gd name="connsiteX18136" fmla="*/ 11749641 w 12192000"/>
            <a:gd name="connsiteY18136" fmla="*/ 4392141 h 6858000"/>
            <a:gd name="connsiteX18137" fmla="*/ 11777872 w 12192000"/>
            <a:gd name="connsiteY18137" fmla="*/ 4420042 h 6858000"/>
            <a:gd name="connsiteX18138" fmla="*/ 11806104 w 12192000"/>
            <a:gd name="connsiteY18138" fmla="*/ 4392141 h 6858000"/>
            <a:gd name="connsiteX18139" fmla="*/ 11777872 w 12192000"/>
            <a:gd name="connsiteY18139" fmla="*/ 4364239 h 6858000"/>
            <a:gd name="connsiteX18140" fmla="*/ 12020189 w 12192000"/>
            <a:gd name="connsiteY18140" fmla="*/ 4364239 h 6858000"/>
            <a:gd name="connsiteX18141" fmla="*/ 11991958 w 12192000"/>
            <a:gd name="connsiteY18141" fmla="*/ 4392141 h 6858000"/>
            <a:gd name="connsiteX18142" fmla="*/ 12020189 w 12192000"/>
            <a:gd name="connsiteY18142" fmla="*/ 4420042 h 6858000"/>
            <a:gd name="connsiteX18143" fmla="*/ 12048421 w 12192000"/>
            <a:gd name="connsiteY18143" fmla="*/ 4392141 h 6858000"/>
            <a:gd name="connsiteX18144" fmla="*/ 12020189 w 12192000"/>
            <a:gd name="connsiteY18144" fmla="*/ 4364239 h 6858000"/>
            <a:gd name="connsiteX18145" fmla="*/ 2854463 w 12192000"/>
            <a:gd name="connsiteY18145" fmla="*/ 4443293 h 6858000"/>
            <a:gd name="connsiteX18146" fmla="*/ 2828585 w 12192000"/>
            <a:gd name="connsiteY18146" fmla="*/ 4471195 h 6858000"/>
            <a:gd name="connsiteX18147" fmla="*/ 2854463 w 12192000"/>
            <a:gd name="connsiteY18147" fmla="*/ 4499096 h 6858000"/>
            <a:gd name="connsiteX18148" fmla="*/ 2882694 w 12192000"/>
            <a:gd name="connsiteY18148" fmla="*/ 4471195 h 6858000"/>
            <a:gd name="connsiteX18149" fmla="*/ 2854463 w 12192000"/>
            <a:gd name="connsiteY18149" fmla="*/ 4443293 h 6858000"/>
            <a:gd name="connsiteX18150" fmla="*/ 2934451 w 12192000"/>
            <a:gd name="connsiteY18150" fmla="*/ 4443293 h 6858000"/>
            <a:gd name="connsiteX18151" fmla="*/ 2908572 w 12192000"/>
            <a:gd name="connsiteY18151" fmla="*/ 4471195 h 6858000"/>
            <a:gd name="connsiteX18152" fmla="*/ 2934451 w 12192000"/>
            <a:gd name="connsiteY18152" fmla="*/ 4499096 h 6858000"/>
            <a:gd name="connsiteX18153" fmla="*/ 2962682 w 12192000"/>
            <a:gd name="connsiteY18153" fmla="*/ 4471195 h 6858000"/>
            <a:gd name="connsiteX18154" fmla="*/ 2934451 w 12192000"/>
            <a:gd name="connsiteY18154" fmla="*/ 4443293 h 6858000"/>
            <a:gd name="connsiteX18155" fmla="*/ 3016793 w 12192000"/>
            <a:gd name="connsiteY18155" fmla="*/ 4443293 h 6858000"/>
            <a:gd name="connsiteX18156" fmla="*/ 2988562 w 12192000"/>
            <a:gd name="connsiteY18156" fmla="*/ 4471195 h 6858000"/>
            <a:gd name="connsiteX18157" fmla="*/ 3016793 w 12192000"/>
            <a:gd name="connsiteY18157" fmla="*/ 4499096 h 6858000"/>
            <a:gd name="connsiteX18158" fmla="*/ 3045025 w 12192000"/>
            <a:gd name="connsiteY18158" fmla="*/ 4471195 h 6858000"/>
            <a:gd name="connsiteX18159" fmla="*/ 3016793 w 12192000"/>
            <a:gd name="connsiteY18159" fmla="*/ 4443293 h 6858000"/>
            <a:gd name="connsiteX18160" fmla="*/ 3096780 w 12192000"/>
            <a:gd name="connsiteY18160" fmla="*/ 4443293 h 6858000"/>
            <a:gd name="connsiteX18161" fmla="*/ 3070901 w 12192000"/>
            <a:gd name="connsiteY18161" fmla="*/ 4471195 h 6858000"/>
            <a:gd name="connsiteX18162" fmla="*/ 3096780 w 12192000"/>
            <a:gd name="connsiteY18162" fmla="*/ 4499096 h 6858000"/>
            <a:gd name="connsiteX18163" fmla="*/ 3125011 w 12192000"/>
            <a:gd name="connsiteY18163" fmla="*/ 4471195 h 6858000"/>
            <a:gd name="connsiteX18164" fmla="*/ 3096780 w 12192000"/>
            <a:gd name="connsiteY18164" fmla="*/ 4443293 h 6858000"/>
            <a:gd name="connsiteX18165" fmla="*/ 3176769 w 12192000"/>
            <a:gd name="connsiteY18165" fmla="*/ 4443293 h 6858000"/>
            <a:gd name="connsiteX18166" fmla="*/ 3148538 w 12192000"/>
            <a:gd name="connsiteY18166" fmla="*/ 4471195 h 6858000"/>
            <a:gd name="connsiteX18167" fmla="*/ 3176769 w 12192000"/>
            <a:gd name="connsiteY18167" fmla="*/ 4499096 h 6858000"/>
            <a:gd name="connsiteX18168" fmla="*/ 3205001 w 12192000"/>
            <a:gd name="connsiteY18168" fmla="*/ 4471195 h 6858000"/>
            <a:gd name="connsiteX18169" fmla="*/ 3176769 w 12192000"/>
            <a:gd name="connsiteY18169" fmla="*/ 4443293 h 6858000"/>
            <a:gd name="connsiteX18170" fmla="*/ 3256757 w 12192000"/>
            <a:gd name="connsiteY18170" fmla="*/ 4443293 h 6858000"/>
            <a:gd name="connsiteX18171" fmla="*/ 3228526 w 12192000"/>
            <a:gd name="connsiteY18171" fmla="*/ 4471195 h 6858000"/>
            <a:gd name="connsiteX18172" fmla="*/ 3256757 w 12192000"/>
            <a:gd name="connsiteY18172" fmla="*/ 4499096 h 6858000"/>
            <a:gd name="connsiteX18173" fmla="*/ 3284988 w 12192000"/>
            <a:gd name="connsiteY18173" fmla="*/ 4471195 h 6858000"/>
            <a:gd name="connsiteX18174" fmla="*/ 3256757 w 12192000"/>
            <a:gd name="connsiteY18174" fmla="*/ 4443293 h 6858000"/>
            <a:gd name="connsiteX18175" fmla="*/ 3336746 w 12192000"/>
            <a:gd name="connsiteY18175" fmla="*/ 4443293 h 6858000"/>
            <a:gd name="connsiteX18176" fmla="*/ 3310868 w 12192000"/>
            <a:gd name="connsiteY18176" fmla="*/ 4471195 h 6858000"/>
            <a:gd name="connsiteX18177" fmla="*/ 3336746 w 12192000"/>
            <a:gd name="connsiteY18177" fmla="*/ 4499096 h 6858000"/>
            <a:gd name="connsiteX18178" fmla="*/ 3364977 w 12192000"/>
            <a:gd name="connsiteY18178" fmla="*/ 4471195 h 6858000"/>
            <a:gd name="connsiteX18179" fmla="*/ 3336746 w 12192000"/>
            <a:gd name="connsiteY18179" fmla="*/ 4443293 h 6858000"/>
            <a:gd name="connsiteX18180" fmla="*/ 3419086 w 12192000"/>
            <a:gd name="connsiteY18180" fmla="*/ 4443293 h 6858000"/>
            <a:gd name="connsiteX18181" fmla="*/ 3390855 w 12192000"/>
            <a:gd name="connsiteY18181" fmla="*/ 4471195 h 6858000"/>
            <a:gd name="connsiteX18182" fmla="*/ 3419086 w 12192000"/>
            <a:gd name="connsiteY18182" fmla="*/ 4499096 h 6858000"/>
            <a:gd name="connsiteX18183" fmla="*/ 3447317 w 12192000"/>
            <a:gd name="connsiteY18183" fmla="*/ 4471195 h 6858000"/>
            <a:gd name="connsiteX18184" fmla="*/ 3419086 w 12192000"/>
            <a:gd name="connsiteY18184" fmla="*/ 4443293 h 6858000"/>
            <a:gd name="connsiteX18185" fmla="*/ 3499075 w 12192000"/>
            <a:gd name="connsiteY18185" fmla="*/ 4443293 h 6858000"/>
            <a:gd name="connsiteX18186" fmla="*/ 3473196 w 12192000"/>
            <a:gd name="connsiteY18186" fmla="*/ 4471195 h 6858000"/>
            <a:gd name="connsiteX18187" fmla="*/ 3499075 w 12192000"/>
            <a:gd name="connsiteY18187" fmla="*/ 4499096 h 6858000"/>
            <a:gd name="connsiteX18188" fmla="*/ 3527306 w 12192000"/>
            <a:gd name="connsiteY18188" fmla="*/ 4471195 h 6858000"/>
            <a:gd name="connsiteX18189" fmla="*/ 3499075 w 12192000"/>
            <a:gd name="connsiteY18189" fmla="*/ 4443293 h 6858000"/>
            <a:gd name="connsiteX18190" fmla="*/ 3579063 w 12192000"/>
            <a:gd name="connsiteY18190" fmla="*/ 4443293 h 6858000"/>
            <a:gd name="connsiteX18191" fmla="*/ 3550832 w 12192000"/>
            <a:gd name="connsiteY18191" fmla="*/ 4471195 h 6858000"/>
            <a:gd name="connsiteX18192" fmla="*/ 3579063 w 12192000"/>
            <a:gd name="connsiteY18192" fmla="*/ 4499096 h 6858000"/>
            <a:gd name="connsiteX18193" fmla="*/ 3607294 w 12192000"/>
            <a:gd name="connsiteY18193" fmla="*/ 4471195 h 6858000"/>
            <a:gd name="connsiteX18194" fmla="*/ 3579063 w 12192000"/>
            <a:gd name="connsiteY18194" fmla="*/ 4443293 h 6858000"/>
            <a:gd name="connsiteX18195" fmla="*/ 3661404 w 12192000"/>
            <a:gd name="connsiteY18195" fmla="*/ 4443293 h 6858000"/>
            <a:gd name="connsiteX18196" fmla="*/ 3633173 w 12192000"/>
            <a:gd name="connsiteY18196" fmla="*/ 4471195 h 6858000"/>
            <a:gd name="connsiteX18197" fmla="*/ 3661404 w 12192000"/>
            <a:gd name="connsiteY18197" fmla="*/ 4499096 h 6858000"/>
            <a:gd name="connsiteX18198" fmla="*/ 3687283 w 12192000"/>
            <a:gd name="connsiteY18198" fmla="*/ 4471195 h 6858000"/>
            <a:gd name="connsiteX18199" fmla="*/ 3661404 w 12192000"/>
            <a:gd name="connsiteY18199" fmla="*/ 4443293 h 6858000"/>
            <a:gd name="connsiteX18200" fmla="*/ 3739040 w 12192000"/>
            <a:gd name="connsiteY18200" fmla="*/ 4443293 h 6858000"/>
            <a:gd name="connsiteX18201" fmla="*/ 3710809 w 12192000"/>
            <a:gd name="connsiteY18201" fmla="*/ 4471195 h 6858000"/>
            <a:gd name="connsiteX18202" fmla="*/ 3739040 w 12192000"/>
            <a:gd name="connsiteY18202" fmla="*/ 4499096 h 6858000"/>
            <a:gd name="connsiteX18203" fmla="*/ 3767271 w 12192000"/>
            <a:gd name="connsiteY18203" fmla="*/ 4471195 h 6858000"/>
            <a:gd name="connsiteX18204" fmla="*/ 3739040 w 12192000"/>
            <a:gd name="connsiteY18204" fmla="*/ 4443293 h 6858000"/>
            <a:gd name="connsiteX18205" fmla="*/ 3819028 w 12192000"/>
            <a:gd name="connsiteY18205" fmla="*/ 4443293 h 6858000"/>
            <a:gd name="connsiteX18206" fmla="*/ 3790797 w 12192000"/>
            <a:gd name="connsiteY18206" fmla="*/ 4471195 h 6858000"/>
            <a:gd name="connsiteX18207" fmla="*/ 3819028 w 12192000"/>
            <a:gd name="connsiteY18207" fmla="*/ 4499096 h 6858000"/>
            <a:gd name="connsiteX18208" fmla="*/ 3847259 w 12192000"/>
            <a:gd name="connsiteY18208" fmla="*/ 4471195 h 6858000"/>
            <a:gd name="connsiteX18209" fmla="*/ 3819028 w 12192000"/>
            <a:gd name="connsiteY18209" fmla="*/ 4443293 h 6858000"/>
            <a:gd name="connsiteX18210" fmla="*/ 3901370 w 12192000"/>
            <a:gd name="connsiteY18210" fmla="*/ 4443293 h 6858000"/>
            <a:gd name="connsiteX18211" fmla="*/ 3875492 w 12192000"/>
            <a:gd name="connsiteY18211" fmla="*/ 4471195 h 6858000"/>
            <a:gd name="connsiteX18212" fmla="*/ 3901370 w 12192000"/>
            <a:gd name="connsiteY18212" fmla="*/ 4499096 h 6858000"/>
            <a:gd name="connsiteX18213" fmla="*/ 3929601 w 12192000"/>
            <a:gd name="connsiteY18213" fmla="*/ 4471195 h 6858000"/>
            <a:gd name="connsiteX18214" fmla="*/ 3901370 w 12192000"/>
            <a:gd name="connsiteY18214" fmla="*/ 4443293 h 6858000"/>
            <a:gd name="connsiteX18215" fmla="*/ 3981358 w 12192000"/>
            <a:gd name="connsiteY18215" fmla="*/ 4443293 h 6858000"/>
            <a:gd name="connsiteX18216" fmla="*/ 3953127 w 12192000"/>
            <a:gd name="connsiteY18216" fmla="*/ 4471195 h 6858000"/>
            <a:gd name="connsiteX18217" fmla="*/ 3981358 w 12192000"/>
            <a:gd name="connsiteY18217" fmla="*/ 4499096 h 6858000"/>
            <a:gd name="connsiteX18218" fmla="*/ 4009590 w 12192000"/>
            <a:gd name="connsiteY18218" fmla="*/ 4471195 h 6858000"/>
            <a:gd name="connsiteX18219" fmla="*/ 3981358 w 12192000"/>
            <a:gd name="connsiteY18219" fmla="*/ 4443293 h 6858000"/>
            <a:gd name="connsiteX18220" fmla="*/ 6070466 w 12192000"/>
            <a:gd name="connsiteY18220" fmla="*/ 4443293 h 6858000"/>
            <a:gd name="connsiteX18221" fmla="*/ 6042235 w 12192000"/>
            <a:gd name="connsiteY18221" fmla="*/ 4471195 h 6858000"/>
            <a:gd name="connsiteX18222" fmla="*/ 6070466 w 12192000"/>
            <a:gd name="connsiteY18222" fmla="*/ 4499096 h 6858000"/>
            <a:gd name="connsiteX18223" fmla="*/ 6098697 w 12192000"/>
            <a:gd name="connsiteY18223" fmla="*/ 4471195 h 6858000"/>
            <a:gd name="connsiteX18224" fmla="*/ 6070466 w 12192000"/>
            <a:gd name="connsiteY18224" fmla="*/ 4443293 h 6858000"/>
            <a:gd name="connsiteX18225" fmla="*/ 6150454 w 12192000"/>
            <a:gd name="connsiteY18225" fmla="*/ 4443293 h 6858000"/>
            <a:gd name="connsiteX18226" fmla="*/ 6122223 w 12192000"/>
            <a:gd name="connsiteY18226" fmla="*/ 4471195 h 6858000"/>
            <a:gd name="connsiteX18227" fmla="*/ 6150454 w 12192000"/>
            <a:gd name="connsiteY18227" fmla="*/ 4499096 h 6858000"/>
            <a:gd name="connsiteX18228" fmla="*/ 6178685 w 12192000"/>
            <a:gd name="connsiteY18228" fmla="*/ 4471195 h 6858000"/>
            <a:gd name="connsiteX18229" fmla="*/ 6150454 w 12192000"/>
            <a:gd name="connsiteY18229" fmla="*/ 4443293 h 6858000"/>
            <a:gd name="connsiteX18230" fmla="*/ 6232796 w 12192000"/>
            <a:gd name="connsiteY18230" fmla="*/ 4443293 h 6858000"/>
            <a:gd name="connsiteX18231" fmla="*/ 6206918 w 12192000"/>
            <a:gd name="connsiteY18231" fmla="*/ 4471195 h 6858000"/>
            <a:gd name="connsiteX18232" fmla="*/ 6232796 w 12192000"/>
            <a:gd name="connsiteY18232" fmla="*/ 4499096 h 6858000"/>
            <a:gd name="connsiteX18233" fmla="*/ 6261027 w 12192000"/>
            <a:gd name="connsiteY18233" fmla="*/ 4471195 h 6858000"/>
            <a:gd name="connsiteX18234" fmla="*/ 6232796 w 12192000"/>
            <a:gd name="connsiteY18234" fmla="*/ 4443293 h 6858000"/>
            <a:gd name="connsiteX18235" fmla="*/ 6312785 w 12192000"/>
            <a:gd name="connsiteY18235" fmla="*/ 4443293 h 6858000"/>
            <a:gd name="connsiteX18236" fmla="*/ 6286906 w 12192000"/>
            <a:gd name="connsiteY18236" fmla="*/ 4471195 h 6858000"/>
            <a:gd name="connsiteX18237" fmla="*/ 6312785 w 12192000"/>
            <a:gd name="connsiteY18237" fmla="*/ 4499096 h 6858000"/>
            <a:gd name="connsiteX18238" fmla="*/ 6341015 w 12192000"/>
            <a:gd name="connsiteY18238" fmla="*/ 4471195 h 6858000"/>
            <a:gd name="connsiteX18239" fmla="*/ 6312785 w 12192000"/>
            <a:gd name="connsiteY18239" fmla="*/ 4443293 h 6858000"/>
            <a:gd name="connsiteX18240" fmla="*/ 6392773 w 12192000"/>
            <a:gd name="connsiteY18240" fmla="*/ 4443293 h 6858000"/>
            <a:gd name="connsiteX18241" fmla="*/ 6366894 w 12192000"/>
            <a:gd name="connsiteY18241" fmla="*/ 4471195 h 6858000"/>
            <a:gd name="connsiteX18242" fmla="*/ 6392773 w 12192000"/>
            <a:gd name="connsiteY18242" fmla="*/ 4499096 h 6858000"/>
            <a:gd name="connsiteX18243" fmla="*/ 6421003 w 12192000"/>
            <a:gd name="connsiteY18243" fmla="*/ 4471195 h 6858000"/>
            <a:gd name="connsiteX18244" fmla="*/ 6392773 w 12192000"/>
            <a:gd name="connsiteY18244" fmla="*/ 4443293 h 6858000"/>
            <a:gd name="connsiteX18245" fmla="*/ 6472761 w 12192000"/>
            <a:gd name="connsiteY18245" fmla="*/ 4443293 h 6858000"/>
            <a:gd name="connsiteX18246" fmla="*/ 6444530 w 12192000"/>
            <a:gd name="connsiteY18246" fmla="*/ 4471195 h 6858000"/>
            <a:gd name="connsiteX18247" fmla="*/ 6472761 w 12192000"/>
            <a:gd name="connsiteY18247" fmla="*/ 4499096 h 6858000"/>
            <a:gd name="connsiteX18248" fmla="*/ 6500993 w 12192000"/>
            <a:gd name="connsiteY18248" fmla="*/ 4471195 h 6858000"/>
            <a:gd name="connsiteX18249" fmla="*/ 6472761 w 12192000"/>
            <a:gd name="connsiteY18249" fmla="*/ 4443293 h 6858000"/>
            <a:gd name="connsiteX18250" fmla="*/ 6552749 w 12192000"/>
            <a:gd name="connsiteY18250" fmla="*/ 4443293 h 6858000"/>
            <a:gd name="connsiteX18251" fmla="*/ 6524518 w 12192000"/>
            <a:gd name="connsiteY18251" fmla="*/ 4471195 h 6858000"/>
            <a:gd name="connsiteX18252" fmla="*/ 6552749 w 12192000"/>
            <a:gd name="connsiteY18252" fmla="*/ 4499096 h 6858000"/>
            <a:gd name="connsiteX18253" fmla="*/ 6580980 w 12192000"/>
            <a:gd name="connsiteY18253" fmla="*/ 4471195 h 6858000"/>
            <a:gd name="connsiteX18254" fmla="*/ 6552749 w 12192000"/>
            <a:gd name="connsiteY18254" fmla="*/ 4443293 h 6858000"/>
            <a:gd name="connsiteX18255" fmla="*/ 6632737 w 12192000"/>
            <a:gd name="connsiteY18255" fmla="*/ 4443293 h 6858000"/>
            <a:gd name="connsiteX18256" fmla="*/ 6604506 w 12192000"/>
            <a:gd name="connsiteY18256" fmla="*/ 4471195 h 6858000"/>
            <a:gd name="connsiteX18257" fmla="*/ 6632737 w 12192000"/>
            <a:gd name="connsiteY18257" fmla="*/ 4499096 h 6858000"/>
            <a:gd name="connsiteX18258" fmla="*/ 6660968 w 12192000"/>
            <a:gd name="connsiteY18258" fmla="*/ 4471195 h 6858000"/>
            <a:gd name="connsiteX18259" fmla="*/ 6632737 w 12192000"/>
            <a:gd name="connsiteY18259" fmla="*/ 4443293 h 6858000"/>
            <a:gd name="connsiteX18260" fmla="*/ 6715078 w 12192000"/>
            <a:gd name="connsiteY18260" fmla="*/ 4443293 h 6858000"/>
            <a:gd name="connsiteX18261" fmla="*/ 6686847 w 12192000"/>
            <a:gd name="connsiteY18261" fmla="*/ 4471195 h 6858000"/>
            <a:gd name="connsiteX18262" fmla="*/ 6715078 w 12192000"/>
            <a:gd name="connsiteY18262" fmla="*/ 4499096 h 6858000"/>
            <a:gd name="connsiteX18263" fmla="*/ 6743309 w 12192000"/>
            <a:gd name="connsiteY18263" fmla="*/ 4471195 h 6858000"/>
            <a:gd name="connsiteX18264" fmla="*/ 6715078 w 12192000"/>
            <a:gd name="connsiteY18264" fmla="*/ 4443293 h 6858000"/>
            <a:gd name="connsiteX18265" fmla="*/ 6795066 w 12192000"/>
            <a:gd name="connsiteY18265" fmla="*/ 4443293 h 6858000"/>
            <a:gd name="connsiteX18266" fmla="*/ 6766835 w 12192000"/>
            <a:gd name="connsiteY18266" fmla="*/ 4471195 h 6858000"/>
            <a:gd name="connsiteX18267" fmla="*/ 6795066 w 12192000"/>
            <a:gd name="connsiteY18267" fmla="*/ 4499096 h 6858000"/>
            <a:gd name="connsiteX18268" fmla="*/ 6823297 w 12192000"/>
            <a:gd name="connsiteY18268" fmla="*/ 4471195 h 6858000"/>
            <a:gd name="connsiteX18269" fmla="*/ 6795066 w 12192000"/>
            <a:gd name="connsiteY18269" fmla="*/ 4443293 h 6858000"/>
            <a:gd name="connsiteX18270" fmla="*/ 6875054 w 12192000"/>
            <a:gd name="connsiteY18270" fmla="*/ 4443293 h 6858000"/>
            <a:gd name="connsiteX18271" fmla="*/ 6846823 w 12192000"/>
            <a:gd name="connsiteY18271" fmla="*/ 4471195 h 6858000"/>
            <a:gd name="connsiteX18272" fmla="*/ 6875054 w 12192000"/>
            <a:gd name="connsiteY18272" fmla="*/ 4499096 h 6858000"/>
            <a:gd name="connsiteX18273" fmla="*/ 6903285 w 12192000"/>
            <a:gd name="connsiteY18273" fmla="*/ 4471195 h 6858000"/>
            <a:gd name="connsiteX18274" fmla="*/ 6875054 w 12192000"/>
            <a:gd name="connsiteY18274" fmla="*/ 4443293 h 6858000"/>
            <a:gd name="connsiteX18275" fmla="*/ 7197361 w 12192000"/>
            <a:gd name="connsiteY18275" fmla="*/ 4443293 h 6858000"/>
            <a:gd name="connsiteX18276" fmla="*/ 7169130 w 12192000"/>
            <a:gd name="connsiteY18276" fmla="*/ 4471195 h 6858000"/>
            <a:gd name="connsiteX18277" fmla="*/ 7197361 w 12192000"/>
            <a:gd name="connsiteY18277" fmla="*/ 4499096 h 6858000"/>
            <a:gd name="connsiteX18278" fmla="*/ 7225592 w 12192000"/>
            <a:gd name="connsiteY18278" fmla="*/ 4471195 h 6858000"/>
            <a:gd name="connsiteX18279" fmla="*/ 7197361 w 12192000"/>
            <a:gd name="connsiteY18279" fmla="*/ 4443293 h 6858000"/>
            <a:gd name="connsiteX18280" fmla="*/ 7277349 w 12192000"/>
            <a:gd name="connsiteY18280" fmla="*/ 4443293 h 6858000"/>
            <a:gd name="connsiteX18281" fmla="*/ 7249118 w 12192000"/>
            <a:gd name="connsiteY18281" fmla="*/ 4471195 h 6858000"/>
            <a:gd name="connsiteX18282" fmla="*/ 7277349 w 12192000"/>
            <a:gd name="connsiteY18282" fmla="*/ 4499096 h 6858000"/>
            <a:gd name="connsiteX18283" fmla="*/ 7305580 w 12192000"/>
            <a:gd name="connsiteY18283" fmla="*/ 4471195 h 6858000"/>
            <a:gd name="connsiteX18284" fmla="*/ 7277349 w 12192000"/>
            <a:gd name="connsiteY18284" fmla="*/ 4443293 h 6858000"/>
            <a:gd name="connsiteX18285" fmla="*/ 7357337 w 12192000"/>
            <a:gd name="connsiteY18285" fmla="*/ 4443293 h 6858000"/>
            <a:gd name="connsiteX18286" fmla="*/ 7329106 w 12192000"/>
            <a:gd name="connsiteY18286" fmla="*/ 4471195 h 6858000"/>
            <a:gd name="connsiteX18287" fmla="*/ 7357337 w 12192000"/>
            <a:gd name="connsiteY18287" fmla="*/ 4499096 h 6858000"/>
            <a:gd name="connsiteX18288" fmla="*/ 7385568 w 12192000"/>
            <a:gd name="connsiteY18288" fmla="*/ 4471195 h 6858000"/>
            <a:gd name="connsiteX18289" fmla="*/ 7357337 w 12192000"/>
            <a:gd name="connsiteY18289" fmla="*/ 4443293 h 6858000"/>
            <a:gd name="connsiteX18290" fmla="*/ 9848740 w 12192000"/>
            <a:gd name="connsiteY18290" fmla="*/ 4443293 h 6858000"/>
            <a:gd name="connsiteX18291" fmla="*/ 9822861 w 12192000"/>
            <a:gd name="connsiteY18291" fmla="*/ 4471195 h 6858000"/>
            <a:gd name="connsiteX18292" fmla="*/ 9848740 w 12192000"/>
            <a:gd name="connsiteY18292" fmla="*/ 4499096 h 6858000"/>
            <a:gd name="connsiteX18293" fmla="*/ 9876971 w 12192000"/>
            <a:gd name="connsiteY18293" fmla="*/ 4471195 h 6858000"/>
            <a:gd name="connsiteX18294" fmla="*/ 9848740 w 12192000"/>
            <a:gd name="connsiteY18294" fmla="*/ 4443293 h 6858000"/>
            <a:gd name="connsiteX18295" fmla="*/ 9931082 w 12192000"/>
            <a:gd name="connsiteY18295" fmla="*/ 4443293 h 6858000"/>
            <a:gd name="connsiteX18296" fmla="*/ 9902851 w 12192000"/>
            <a:gd name="connsiteY18296" fmla="*/ 4471195 h 6858000"/>
            <a:gd name="connsiteX18297" fmla="*/ 9931082 w 12192000"/>
            <a:gd name="connsiteY18297" fmla="*/ 4499096 h 6858000"/>
            <a:gd name="connsiteX18298" fmla="*/ 9959314 w 12192000"/>
            <a:gd name="connsiteY18298" fmla="*/ 4471195 h 6858000"/>
            <a:gd name="connsiteX18299" fmla="*/ 9931082 w 12192000"/>
            <a:gd name="connsiteY18299" fmla="*/ 4443293 h 6858000"/>
            <a:gd name="connsiteX18300" fmla="*/ 10011069 w 12192000"/>
            <a:gd name="connsiteY18300" fmla="*/ 4443293 h 6858000"/>
            <a:gd name="connsiteX18301" fmla="*/ 9982838 w 12192000"/>
            <a:gd name="connsiteY18301" fmla="*/ 4471195 h 6858000"/>
            <a:gd name="connsiteX18302" fmla="*/ 10011069 w 12192000"/>
            <a:gd name="connsiteY18302" fmla="*/ 4499096 h 6858000"/>
            <a:gd name="connsiteX18303" fmla="*/ 10039300 w 12192000"/>
            <a:gd name="connsiteY18303" fmla="*/ 4471195 h 6858000"/>
            <a:gd name="connsiteX18304" fmla="*/ 10011069 w 12192000"/>
            <a:gd name="connsiteY18304" fmla="*/ 4443293 h 6858000"/>
            <a:gd name="connsiteX18305" fmla="*/ 10091058 w 12192000"/>
            <a:gd name="connsiteY18305" fmla="*/ 4443293 h 6858000"/>
            <a:gd name="connsiteX18306" fmla="*/ 10062827 w 12192000"/>
            <a:gd name="connsiteY18306" fmla="*/ 4471195 h 6858000"/>
            <a:gd name="connsiteX18307" fmla="*/ 10091058 w 12192000"/>
            <a:gd name="connsiteY18307" fmla="*/ 4499096 h 6858000"/>
            <a:gd name="connsiteX18308" fmla="*/ 10119289 w 12192000"/>
            <a:gd name="connsiteY18308" fmla="*/ 4471195 h 6858000"/>
            <a:gd name="connsiteX18309" fmla="*/ 10091058 w 12192000"/>
            <a:gd name="connsiteY18309" fmla="*/ 4443293 h 6858000"/>
            <a:gd name="connsiteX18310" fmla="*/ 10171046 w 12192000"/>
            <a:gd name="connsiteY18310" fmla="*/ 4443293 h 6858000"/>
            <a:gd name="connsiteX18311" fmla="*/ 10142815 w 12192000"/>
            <a:gd name="connsiteY18311" fmla="*/ 4471195 h 6858000"/>
            <a:gd name="connsiteX18312" fmla="*/ 10171046 w 12192000"/>
            <a:gd name="connsiteY18312" fmla="*/ 4499096 h 6858000"/>
            <a:gd name="connsiteX18313" fmla="*/ 10199277 w 12192000"/>
            <a:gd name="connsiteY18313" fmla="*/ 4471195 h 6858000"/>
            <a:gd name="connsiteX18314" fmla="*/ 10171046 w 12192000"/>
            <a:gd name="connsiteY18314" fmla="*/ 4443293 h 6858000"/>
            <a:gd name="connsiteX18315" fmla="*/ 10251036 w 12192000"/>
            <a:gd name="connsiteY18315" fmla="*/ 4443293 h 6858000"/>
            <a:gd name="connsiteX18316" fmla="*/ 10225157 w 12192000"/>
            <a:gd name="connsiteY18316" fmla="*/ 4471195 h 6858000"/>
            <a:gd name="connsiteX18317" fmla="*/ 10251036 w 12192000"/>
            <a:gd name="connsiteY18317" fmla="*/ 4499096 h 6858000"/>
            <a:gd name="connsiteX18318" fmla="*/ 10279266 w 12192000"/>
            <a:gd name="connsiteY18318" fmla="*/ 4471195 h 6858000"/>
            <a:gd name="connsiteX18319" fmla="*/ 10251036 w 12192000"/>
            <a:gd name="connsiteY18319" fmla="*/ 4443293 h 6858000"/>
            <a:gd name="connsiteX18320" fmla="*/ 10331023 w 12192000"/>
            <a:gd name="connsiteY18320" fmla="*/ 4443293 h 6858000"/>
            <a:gd name="connsiteX18321" fmla="*/ 10302792 w 12192000"/>
            <a:gd name="connsiteY18321" fmla="*/ 4471195 h 6858000"/>
            <a:gd name="connsiteX18322" fmla="*/ 10331023 w 12192000"/>
            <a:gd name="connsiteY18322" fmla="*/ 4499096 h 6858000"/>
            <a:gd name="connsiteX18323" fmla="*/ 10359255 w 12192000"/>
            <a:gd name="connsiteY18323" fmla="*/ 4471195 h 6858000"/>
            <a:gd name="connsiteX18324" fmla="*/ 10331023 w 12192000"/>
            <a:gd name="connsiteY18324" fmla="*/ 4443293 h 6858000"/>
            <a:gd name="connsiteX18325" fmla="*/ 10415716 w 12192000"/>
            <a:gd name="connsiteY18325" fmla="*/ 4443293 h 6858000"/>
            <a:gd name="connsiteX18326" fmla="*/ 10387485 w 12192000"/>
            <a:gd name="connsiteY18326" fmla="*/ 4471195 h 6858000"/>
            <a:gd name="connsiteX18327" fmla="*/ 10415716 w 12192000"/>
            <a:gd name="connsiteY18327" fmla="*/ 4499096 h 6858000"/>
            <a:gd name="connsiteX18328" fmla="*/ 10441595 w 12192000"/>
            <a:gd name="connsiteY18328" fmla="*/ 4471195 h 6858000"/>
            <a:gd name="connsiteX18329" fmla="*/ 10415716 w 12192000"/>
            <a:gd name="connsiteY18329" fmla="*/ 4443293 h 6858000"/>
            <a:gd name="connsiteX18330" fmla="*/ 10493352 w 12192000"/>
            <a:gd name="connsiteY18330" fmla="*/ 4443293 h 6858000"/>
            <a:gd name="connsiteX18331" fmla="*/ 10467473 w 12192000"/>
            <a:gd name="connsiteY18331" fmla="*/ 4471195 h 6858000"/>
            <a:gd name="connsiteX18332" fmla="*/ 10493352 w 12192000"/>
            <a:gd name="connsiteY18332" fmla="*/ 4499096 h 6858000"/>
            <a:gd name="connsiteX18333" fmla="*/ 10521583 w 12192000"/>
            <a:gd name="connsiteY18333" fmla="*/ 4471195 h 6858000"/>
            <a:gd name="connsiteX18334" fmla="*/ 10493352 w 12192000"/>
            <a:gd name="connsiteY18334" fmla="*/ 4443293 h 6858000"/>
            <a:gd name="connsiteX18335" fmla="*/ 10573341 w 12192000"/>
            <a:gd name="connsiteY18335" fmla="*/ 4443293 h 6858000"/>
            <a:gd name="connsiteX18336" fmla="*/ 10545110 w 12192000"/>
            <a:gd name="connsiteY18336" fmla="*/ 4471195 h 6858000"/>
            <a:gd name="connsiteX18337" fmla="*/ 10573341 w 12192000"/>
            <a:gd name="connsiteY18337" fmla="*/ 4499096 h 6858000"/>
            <a:gd name="connsiteX18338" fmla="*/ 10601572 w 12192000"/>
            <a:gd name="connsiteY18338" fmla="*/ 4471195 h 6858000"/>
            <a:gd name="connsiteX18339" fmla="*/ 10573341 w 12192000"/>
            <a:gd name="connsiteY18339" fmla="*/ 4443293 h 6858000"/>
            <a:gd name="connsiteX18340" fmla="*/ 10653329 w 12192000"/>
            <a:gd name="connsiteY18340" fmla="*/ 4443293 h 6858000"/>
            <a:gd name="connsiteX18341" fmla="*/ 10625098 w 12192000"/>
            <a:gd name="connsiteY18341" fmla="*/ 4471195 h 6858000"/>
            <a:gd name="connsiteX18342" fmla="*/ 10653329 w 12192000"/>
            <a:gd name="connsiteY18342" fmla="*/ 4499096 h 6858000"/>
            <a:gd name="connsiteX18343" fmla="*/ 10681560 w 12192000"/>
            <a:gd name="connsiteY18343" fmla="*/ 4471195 h 6858000"/>
            <a:gd name="connsiteX18344" fmla="*/ 10653329 w 12192000"/>
            <a:gd name="connsiteY18344" fmla="*/ 4443293 h 6858000"/>
            <a:gd name="connsiteX18345" fmla="*/ 10733317 w 12192000"/>
            <a:gd name="connsiteY18345" fmla="*/ 4443293 h 6858000"/>
            <a:gd name="connsiteX18346" fmla="*/ 10705086 w 12192000"/>
            <a:gd name="connsiteY18346" fmla="*/ 4471195 h 6858000"/>
            <a:gd name="connsiteX18347" fmla="*/ 10733317 w 12192000"/>
            <a:gd name="connsiteY18347" fmla="*/ 4499096 h 6858000"/>
            <a:gd name="connsiteX18348" fmla="*/ 10761548 w 12192000"/>
            <a:gd name="connsiteY18348" fmla="*/ 4471195 h 6858000"/>
            <a:gd name="connsiteX18349" fmla="*/ 10733317 w 12192000"/>
            <a:gd name="connsiteY18349" fmla="*/ 4443293 h 6858000"/>
            <a:gd name="connsiteX18350" fmla="*/ 10815658 w 12192000"/>
            <a:gd name="connsiteY18350" fmla="*/ 4443293 h 6858000"/>
            <a:gd name="connsiteX18351" fmla="*/ 10787427 w 12192000"/>
            <a:gd name="connsiteY18351" fmla="*/ 4471195 h 6858000"/>
            <a:gd name="connsiteX18352" fmla="*/ 10815658 w 12192000"/>
            <a:gd name="connsiteY18352" fmla="*/ 4499096 h 6858000"/>
            <a:gd name="connsiteX18353" fmla="*/ 10841537 w 12192000"/>
            <a:gd name="connsiteY18353" fmla="*/ 4471195 h 6858000"/>
            <a:gd name="connsiteX18354" fmla="*/ 10815658 w 12192000"/>
            <a:gd name="connsiteY18354" fmla="*/ 4443293 h 6858000"/>
            <a:gd name="connsiteX18355" fmla="*/ 10897999 w 12192000"/>
            <a:gd name="connsiteY18355" fmla="*/ 4443293 h 6858000"/>
            <a:gd name="connsiteX18356" fmla="*/ 10869768 w 12192000"/>
            <a:gd name="connsiteY18356" fmla="*/ 4471195 h 6858000"/>
            <a:gd name="connsiteX18357" fmla="*/ 10897999 w 12192000"/>
            <a:gd name="connsiteY18357" fmla="*/ 4499096 h 6858000"/>
            <a:gd name="connsiteX18358" fmla="*/ 10923878 w 12192000"/>
            <a:gd name="connsiteY18358" fmla="*/ 4471195 h 6858000"/>
            <a:gd name="connsiteX18359" fmla="*/ 10897999 w 12192000"/>
            <a:gd name="connsiteY18359" fmla="*/ 4443293 h 6858000"/>
            <a:gd name="connsiteX18360" fmla="*/ 10975635 w 12192000"/>
            <a:gd name="connsiteY18360" fmla="*/ 4443293 h 6858000"/>
            <a:gd name="connsiteX18361" fmla="*/ 10947404 w 12192000"/>
            <a:gd name="connsiteY18361" fmla="*/ 4471195 h 6858000"/>
            <a:gd name="connsiteX18362" fmla="*/ 10975635 w 12192000"/>
            <a:gd name="connsiteY18362" fmla="*/ 4499096 h 6858000"/>
            <a:gd name="connsiteX18363" fmla="*/ 11003866 w 12192000"/>
            <a:gd name="connsiteY18363" fmla="*/ 4471195 h 6858000"/>
            <a:gd name="connsiteX18364" fmla="*/ 10975635 w 12192000"/>
            <a:gd name="connsiteY18364" fmla="*/ 4443293 h 6858000"/>
            <a:gd name="connsiteX18365" fmla="*/ 11055623 w 12192000"/>
            <a:gd name="connsiteY18365" fmla="*/ 4443293 h 6858000"/>
            <a:gd name="connsiteX18366" fmla="*/ 11027392 w 12192000"/>
            <a:gd name="connsiteY18366" fmla="*/ 4471195 h 6858000"/>
            <a:gd name="connsiteX18367" fmla="*/ 11055623 w 12192000"/>
            <a:gd name="connsiteY18367" fmla="*/ 4499096 h 6858000"/>
            <a:gd name="connsiteX18368" fmla="*/ 11083854 w 12192000"/>
            <a:gd name="connsiteY18368" fmla="*/ 4471195 h 6858000"/>
            <a:gd name="connsiteX18369" fmla="*/ 11055623 w 12192000"/>
            <a:gd name="connsiteY18369" fmla="*/ 4443293 h 6858000"/>
            <a:gd name="connsiteX18370" fmla="*/ 11135613 w 12192000"/>
            <a:gd name="connsiteY18370" fmla="*/ 4443293 h 6858000"/>
            <a:gd name="connsiteX18371" fmla="*/ 11107382 w 12192000"/>
            <a:gd name="connsiteY18371" fmla="*/ 4471195 h 6858000"/>
            <a:gd name="connsiteX18372" fmla="*/ 11135613 w 12192000"/>
            <a:gd name="connsiteY18372" fmla="*/ 4499096 h 6858000"/>
            <a:gd name="connsiteX18373" fmla="*/ 11163845 w 12192000"/>
            <a:gd name="connsiteY18373" fmla="*/ 4471195 h 6858000"/>
            <a:gd name="connsiteX18374" fmla="*/ 11135613 w 12192000"/>
            <a:gd name="connsiteY18374" fmla="*/ 4443293 h 6858000"/>
            <a:gd name="connsiteX18375" fmla="*/ 11215600 w 12192000"/>
            <a:gd name="connsiteY18375" fmla="*/ 4443293 h 6858000"/>
            <a:gd name="connsiteX18376" fmla="*/ 11187370 w 12192000"/>
            <a:gd name="connsiteY18376" fmla="*/ 4471195 h 6858000"/>
            <a:gd name="connsiteX18377" fmla="*/ 11215600 w 12192000"/>
            <a:gd name="connsiteY18377" fmla="*/ 4499096 h 6858000"/>
            <a:gd name="connsiteX18378" fmla="*/ 11243832 w 12192000"/>
            <a:gd name="connsiteY18378" fmla="*/ 4471195 h 6858000"/>
            <a:gd name="connsiteX18379" fmla="*/ 11215600 w 12192000"/>
            <a:gd name="connsiteY18379" fmla="*/ 4443293 h 6858000"/>
            <a:gd name="connsiteX18380" fmla="*/ 11860213 w 12192000"/>
            <a:gd name="connsiteY18380" fmla="*/ 4443293 h 6858000"/>
            <a:gd name="connsiteX18381" fmla="*/ 11834335 w 12192000"/>
            <a:gd name="connsiteY18381" fmla="*/ 4471195 h 6858000"/>
            <a:gd name="connsiteX18382" fmla="*/ 11860213 w 12192000"/>
            <a:gd name="connsiteY18382" fmla="*/ 4499096 h 6858000"/>
            <a:gd name="connsiteX18383" fmla="*/ 11888444 w 12192000"/>
            <a:gd name="connsiteY18383" fmla="*/ 4471195 h 6858000"/>
            <a:gd name="connsiteX18384" fmla="*/ 11860213 w 12192000"/>
            <a:gd name="connsiteY18384" fmla="*/ 4443293 h 6858000"/>
            <a:gd name="connsiteX18385" fmla="*/ 11940201 w 12192000"/>
            <a:gd name="connsiteY18385" fmla="*/ 4443293 h 6858000"/>
            <a:gd name="connsiteX18386" fmla="*/ 11911970 w 12192000"/>
            <a:gd name="connsiteY18386" fmla="*/ 4471195 h 6858000"/>
            <a:gd name="connsiteX18387" fmla="*/ 11940201 w 12192000"/>
            <a:gd name="connsiteY18387" fmla="*/ 4499096 h 6858000"/>
            <a:gd name="connsiteX18388" fmla="*/ 11968432 w 12192000"/>
            <a:gd name="connsiteY18388" fmla="*/ 4471195 h 6858000"/>
            <a:gd name="connsiteX18389" fmla="*/ 11940201 w 12192000"/>
            <a:gd name="connsiteY18389" fmla="*/ 4443293 h 6858000"/>
            <a:gd name="connsiteX18390" fmla="*/ 12020189 w 12192000"/>
            <a:gd name="connsiteY18390" fmla="*/ 4443293 h 6858000"/>
            <a:gd name="connsiteX18391" fmla="*/ 11991958 w 12192000"/>
            <a:gd name="connsiteY18391" fmla="*/ 4471195 h 6858000"/>
            <a:gd name="connsiteX18392" fmla="*/ 12020189 w 12192000"/>
            <a:gd name="connsiteY18392" fmla="*/ 4499096 h 6858000"/>
            <a:gd name="connsiteX18393" fmla="*/ 12048421 w 12192000"/>
            <a:gd name="connsiteY18393" fmla="*/ 4471195 h 6858000"/>
            <a:gd name="connsiteX18394" fmla="*/ 12020189 w 12192000"/>
            <a:gd name="connsiteY18394" fmla="*/ 4443293 h 6858000"/>
            <a:gd name="connsiteX18395" fmla="*/ 2934451 w 12192000"/>
            <a:gd name="connsiteY18395" fmla="*/ 4522347 h 6858000"/>
            <a:gd name="connsiteX18396" fmla="*/ 2908572 w 12192000"/>
            <a:gd name="connsiteY18396" fmla="*/ 4550248 h 6858000"/>
            <a:gd name="connsiteX18397" fmla="*/ 2934451 w 12192000"/>
            <a:gd name="connsiteY18397" fmla="*/ 4578150 h 6858000"/>
            <a:gd name="connsiteX18398" fmla="*/ 2962682 w 12192000"/>
            <a:gd name="connsiteY18398" fmla="*/ 4550248 h 6858000"/>
            <a:gd name="connsiteX18399" fmla="*/ 2934451 w 12192000"/>
            <a:gd name="connsiteY18399" fmla="*/ 4522347 h 6858000"/>
            <a:gd name="connsiteX18400" fmla="*/ 3016793 w 12192000"/>
            <a:gd name="connsiteY18400" fmla="*/ 4522347 h 6858000"/>
            <a:gd name="connsiteX18401" fmla="*/ 2988562 w 12192000"/>
            <a:gd name="connsiteY18401" fmla="*/ 4550248 h 6858000"/>
            <a:gd name="connsiteX18402" fmla="*/ 3016793 w 12192000"/>
            <a:gd name="connsiteY18402" fmla="*/ 4578150 h 6858000"/>
            <a:gd name="connsiteX18403" fmla="*/ 3045025 w 12192000"/>
            <a:gd name="connsiteY18403" fmla="*/ 4550248 h 6858000"/>
            <a:gd name="connsiteX18404" fmla="*/ 3016793 w 12192000"/>
            <a:gd name="connsiteY18404" fmla="*/ 4522347 h 6858000"/>
            <a:gd name="connsiteX18405" fmla="*/ 3096780 w 12192000"/>
            <a:gd name="connsiteY18405" fmla="*/ 4522347 h 6858000"/>
            <a:gd name="connsiteX18406" fmla="*/ 3070901 w 12192000"/>
            <a:gd name="connsiteY18406" fmla="*/ 4550248 h 6858000"/>
            <a:gd name="connsiteX18407" fmla="*/ 3096780 w 12192000"/>
            <a:gd name="connsiteY18407" fmla="*/ 4578150 h 6858000"/>
            <a:gd name="connsiteX18408" fmla="*/ 3125011 w 12192000"/>
            <a:gd name="connsiteY18408" fmla="*/ 4550248 h 6858000"/>
            <a:gd name="connsiteX18409" fmla="*/ 3096780 w 12192000"/>
            <a:gd name="connsiteY18409" fmla="*/ 4522347 h 6858000"/>
            <a:gd name="connsiteX18410" fmla="*/ 3176769 w 12192000"/>
            <a:gd name="connsiteY18410" fmla="*/ 4522347 h 6858000"/>
            <a:gd name="connsiteX18411" fmla="*/ 3148538 w 12192000"/>
            <a:gd name="connsiteY18411" fmla="*/ 4550248 h 6858000"/>
            <a:gd name="connsiteX18412" fmla="*/ 3176769 w 12192000"/>
            <a:gd name="connsiteY18412" fmla="*/ 4578150 h 6858000"/>
            <a:gd name="connsiteX18413" fmla="*/ 3205001 w 12192000"/>
            <a:gd name="connsiteY18413" fmla="*/ 4550248 h 6858000"/>
            <a:gd name="connsiteX18414" fmla="*/ 3176769 w 12192000"/>
            <a:gd name="connsiteY18414" fmla="*/ 4522347 h 6858000"/>
            <a:gd name="connsiteX18415" fmla="*/ 3256757 w 12192000"/>
            <a:gd name="connsiteY18415" fmla="*/ 4522347 h 6858000"/>
            <a:gd name="connsiteX18416" fmla="*/ 3228526 w 12192000"/>
            <a:gd name="connsiteY18416" fmla="*/ 4550248 h 6858000"/>
            <a:gd name="connsiteX18417" fmla="*/ 3256757 w 12192000"/>
            <a:gd name="connsiteY18417" fmla="*/ 4578150 h 6858000"/>
            <a:gd name="connsiteX18418" fmla="*/ 3284988 w 12192000"/>
            <a:gd name="connsiteY18418" fmla="*/ 4550248 h 6858000"/>
            <a:gd name="connsiteX18419" fmla="*/ 3256757 w 12192000"/>
            <a:gd name="connsiteY18419" fmla="*/ 4522347 h 6858000"/>
            <a:gd name="connsiteX18420" fmla="*/ 3336746 w 12192000"/>
            <a:gd name="connsiteY18420" fmla="*/ 4522347 h 6858000"/>
            <a:gd name="connsiteX18421" fmla="*/ 3310868 w 12192000"/>
            <a:gd name="connsiteY18421" fmla="*/ 4550248 h 6858000"/>
            <a:gd name="connsiteX18422" fmla="*/ 3336746 w 12192000"/>
            <a:gd name="connsiteY18422" fmla="*/ 4578150 h 6858000"/>
            <a:gd name="connsiteX18423" fmla="*/ 3364977 w 12192000"/>
            <a:gd name="connsiteY18423" fmla="*/ 4550248 h 6858000"/>
            <a:gd name="connsiteX18424" fmla="*/ 3336746 w 12192000"/>
            <a:gd name="connsiteY18424" fmla="*/ 4522347 h 6858000"/>
            <a:gd name="connsiteX18425" fmla="*/ 3419086 w 12192000"/>
            <a:gd name="connsiteY18425" fmla="*/ 4522347 h 6858000"/>
            <a:gd name="connsiteX18426" fmla="*/ 3390855 w 12192000"/>
            <a:gd name="connsiteY18426" fmla="*/ 4550248 h 6858000"/>
            <a:gd name="connsiteX18427" fmla="*/ 3419086 w 12192000"/>
            <a:gd name="connsiteY18427" fmla="*/ 4578150 h 6858000"/>
            <a:gd name="connsiteX18428" fmla="*/ 3447317 w 12192000"/>
            <a:gd name="connsiteY18428" fmla="*/ 4550248 h 6858000"/>
            <a:gd name="connsiteX18429" fmla="*/ 3419086 w 12192000"/>
            <a:gd name="connsiteY18429" fmla="*/ 4522347 h 6858000"/>
            <a:gd name="connsiteX18430" fmla="*/ 3499075 w 12192000"/>
            <a:gd name="connsiteY18430" fmla="*/ 4522347 h 6858000"/>
            <a:gd name="connsiteX18431" fmla="*/ 3473196 w 12192000"/>
            <a:gd name="connsiteY18431" fmla="*/ 4550248 h 6858000"/>
            <a:gd name="connsiteX18432" fmla="*/ 3499075 w 12192000"/>
            <a:gd name="connsiteY18432" fmla="*/ 4578150 h 6858000"/>
            <a:gd name="connsiteX18433" fmla="*/ 3527306 w 12192000"/>
            <a:gd name="connsiteY18433" fmla="*/ 4550248 h 6858000"/>
            <a:gd name="connsiteX18434" fmla="*/ 3499075 w 12192000"/>
            <a:gd name="connsiteY18434" fmla="*/ 4522347 h 6858000"/>
            <a:gd name="connsiteX18435" fmla="*/ 3579063 w 12192000"/>
            <a:gd name="connsiteY18435" fmla="*/ 4522347 h 6858000"/>
            <a:gd name="connsiteX18436" fmla="*/ 3550832 w 12192000"/>
            <a:gd name="connsiteY18436" fmla="*/ 4550248 h 6858000"/>
            <a:gd name="connsiteX18437" fmla="*/ 3579063 w 12192000"/>
            <a:gd name="connsiteY18437" fmla="*/ 4578150 h 6858000"/>
            <a:gd name="connsiteX18438" fmla="*/ 3607294 w 12192000"/>
            <a:gd name="connsiteY18438" fmla="*/ 4550248 h 6858000"/>
            <a:gd name="connsiteX18439" fmla="*/ 3579063 w 12192000"/>
            <a:gd name="connsiteY18439" fmla="*/ 4522347 h 6858000"/>
            <a:gd name="connsiteX18440" fmla="*/ 3661404 w 12192000"/>
            <a:gd name="connsiteY18440" fmla="*/ 4522347 h 6858000"/>
            <a:gd name="connsiteX18441" fmla="*/ 3633173 w 12192000"/>
            <a:gd name="connsiteY18441" fmla="*/ 4550248 h 6858000"/>
            <a:gd name="connsiteX18442" fmla="*/ 3661404 w 12192000"/>
            <a:gd name="connsiteY18442" fmla="*/ 4578150 h 6858000"/>
            <a:gd name="connsiteX18443" fmla="*/ 3687283 w 12192000"/>
            <a:gd name="connsiteY18443" fmla="*/ 4550248 h 6858000"/>
            <a:gd name="connsiteX18444" fmla="*/ 3661404 w 12192000"/>
            <a:gd name="connsiteY18444" fmla="*/ 4522347 h 6858000"/>
            <a:gd name="connsiteX18445" fmla="*/ 3739040 w 12192000"/>
            <a:gd name="connsiteY18445" fmla="*/ 4522347 h 6858000"/>
            <a:gd name="connsiteX18446" fmla="*/ 3710809 w 12192000"/>
            <a:gd name="connsiteY18446" fmla="*/ 4550248 h 6858000"/>
            <a:gd name="connsiteX18447" fmla="*/ 3739040 w 12192000"/>
            <a:gd name="connsiteY18447" fmla="*/ 4578150 h 6858000"/>
            <a:gd name="connsiteX18448" fmla="*/ 3767271 w 12192000"/>
            <a:gd name="connsiteY18448" fmla="*/ 4550248 h 6858000"/>
            <a:gd name="connsiteX18449" fmla="*/ 3739040 w 12192000"/>
            <a:gd name="connsiteY18449" fmla="*/ 4522347 h 6858000"/>
            <a:gd name="connsiteX18450" fmla="*/ 3819028 w 12192000"/>
            <a:gd name="connsiteY18450" fmla="*/ 4522347 h 6858000"/>
            <a:gd name="connsiteX18451" fmla="*/ 3790797 w 12192000"/>
            <a:gd name="connsiteY18451" fmla="*/ 4550248 h 6858000"/>
            <a:gd name="connsiteX18452" fmla="*/ 3819028 w 12192000"/>
            <a:gd name="connsiteY18452" fmla="*/ 4578150 h 6858000"/>
            <a:gd name="connsiteX18453" fmla="*/ 3847259 w 12192000"/>
            <a:gd name="connsiteY18453" fmla="*/ 4550248 h 6858000"/>
            <a:gd name="connsiteX18454" fmla="*/ 3819028 w 12192000"/>
            <a:gd name="connsiteY18454" fmla="*/ 4522347 h 6858000"/>
            <a:gd name="connsiteX18455" fmla="*/ 6150454 w 12192000"/>
            <a:gd name="connsiteY18455" fmla="*/ 4522347 h 6858000"/>
            <a:gd name="connsiteX18456" fmla="*/ 6122223 w 12192000"/>
            <a:gd name="connsiteY18456" fmla="*/ 4550248 h 6858000"/>
            <a:gd name="connsiteX18457" fmla="*/ 6150454 w 12192000"/>
            <a:gd name="connsiteY18457" fmla="*/ 4578150 h 6858000"/>
            <a:gd name="connsiteX18458" fmla="*/ 6178685 w 12192000"/>
            <a:gd name="connsiteY18458" fmla="*/ 4550248 h 6858000"/>
            <a:gd name="connsiteX18459" fmla="*/ 6150454 w 12192000"/>
            <a:gd name="connsiteY18459" fmla="*/ 4522347 h 6858000"/>
            <a:gd name="connsiteX18460" fmla="*/ 6232796 w 12192000"/>
            <a:gd name="connsiteY18460" fmla="*/ 4522347 h 6858000"/>
            <a:gd name="connsiteX18461" fmla="*/ 6206918 w 12192000"/>
            <a:gd name="connsiteY18461" fmla="*/ 4550248 h 6858000"/>
            <a:gd name="connsiteX18462" fmla="*/ 6232796 w 12192000"/>
            <a:gd name="connsiteY18462" fmla="*/ 4578150 h 6858000"/>
            <a:gd name="connsiteX18463" fmla="*/ 6261027 w 12192000"/>
            <a:gd name="connsiteY18463" fmla="*/ 4550248 h 6858000"/>
            <a:gd name="connsiteX18464" fmla="*/ 6232796 w 12192000"/>
            <a:gd name="connsiteY18464" fmla="*/ 4522347 h 6858000"/>
            <a:gd name="connsiteX18465" fmla="*/ 6312785 w 12192000"/>
            <a:gd name="connsiteY18465" fmla="*/ 4522347 h 6858000"/>
            <a:gd name="connsiteX18466" fmla="*/ 6286906 w 12192000"/>
            <a:gd name="connsiteY18466" fmla="*/ 4550248 h 6858000"/>
            <a:gd name="connsiteX18467" fmla="*/ 6312785 w 12192000"/>
            <a:gd name="connsiteY18467" fmla="*/ 4578150 h 6858000"/>
            <a:gd name="connsiteX18468" fmla="*/ 6341015 w 12192000"/>
            <a:gd name="connsiteY18468" fmla="*/ 4550248 h 6858000"/>
            <a:gd name="connsiteX18469" fmla="*/ 6312785 w 12192000"/>
            <a:gd name="connsiteY18469" fmla="*/ 4522347 h 6858000"/>
            <a:gd name="connsiteX18470" fmla="*/ 6392773 w 12192000"/>
            <a:gd name="connsiteY18470" fmla="*/ 4522347 h 6858000"/>
            <a:gd name="connsiteX18471" fmla="*/ 6366894 w 12192000"/>
            <a:gd name="connsiteY18471" fmla="*/ 4550248 h 6858000"/>
            <a:gd name="connsiteX18472" fmla="*/ 6392773 w 12192000"/>
            <a:gd name="connsiteY18472" fmla="*/ 4578150 h 6858000"/>
            <a:gd name="connsiteX18473" fmla="*/ 6421003 w 12192000"/>
            <a:gd name="connsiteY18473" fmla="*/ 4550248 h 6858000"/>
            <a:gd name="connsiteX18474" fmla="*/ 6392773 w 12192000"/>
            <a:gd name="connsiteY18474" fmla="*/ 4522347 h 6858000"/>
            <a:gd name="connsiteX18475" fmla="*/ 6472761 w 12192000"/>
            <a:gd name="connsiteY18475" fmla="*/ 4522347 h 6858000"/>
            <a:gd name="connsiteX18476" fmla="*/ 6444530 w 12192000"/>
            <a:gd name="connsiteY18476" fmla="*/ 4550248 h 6858000"/>
            <a:gd name="connsiteX18477" fmla="*/ 6472761 w 12192000"/>
            <a:gd name="connsiteY18477" fmla="*/ 4578150 h 6858000"/>
            <a:gd name="connsiteX18478" fmla="*/ 6500993 w 12192000"/>
            <a:gd name="connsiteY18478" fmla="*/ 4550248 h 6858000"/>
            <a:gd name="connsiteX18479" fmla="*/ 6472761 w 12192000"/>
            <a:gd name="connsiteY18479" fmla="*/ 4522347 h 6858000"/>
            <a:gd name="connsiteX18480" fmla="*/ 6552749 w 12192000"/>
            <a:gd name="connsiteY18480" fmla="*/ 4522347 h 6858000"/>
            <a:gd name="connsiteX18481" fmla="*/ 6524518 w 12192000"/>
            <a:gd name="connsiteY18481" fmla="*/ 4550248 h 6858000"/>
            <a:gd name="connsiteX18482" fmla="*/ 6552749 w 12192000"/>
            <a:gd name="connsiteY18482" fmla="*/ 4578150 h 6858000"/>
            <a:gd name="connsiteX18483" fmla="*/ 6580980 w 12192000"/>
            <a:gd name="connsiteY18483" fmla="*/ 4550248 h 6858000"/>
            <a:gd name="connsiteX18484" fmla="*/ 6552749 w 12192000"/>
            <a:gd name="connsiteY18484" fmla="*/ 4522347 h 6858000"/>
            <a:gd name="connsiteX18485" fmla="*/ 6632737 w 12192000"/>
            <a:gd name="connsiteY18485" fmla="*/ 4522347 h 6858000"/>
            <a:gd name="connsiteX18486" fmla="*/ 6604506 w 12192000"/>
            <a:gd name="connsiteY18486" fmla="*/ 4550248 h 6858000"/>
            <a:gd name="connsiteX18487" fmla="*/ 6632737 w 12192000"/>
            <a:gd name="connsiteY18487" fmla="*/ 4578150 h 6858000"/>
            <a:gd name="connsiteX18488" fmla="*/ 6660968 w 12192000"/>
            <a:gd name="connsiteY18488" fmla="*/ 4550248 h 6858000"/>
            <a:gd name="connsiteX18489" fmla="*/ 6632737 w 12192000"/>
            <a:gd name="connsiteY18489" fmla="*/ 4522347 h 6858000"/>
            <a:gd name="connsiteX18490" fmla="*/ 6715078 w 12192000"/>
            <a:gd name="connsiteY18490" fmla="*/ 4522347 h 6858000"/>
            <a:gd name="connsiteX18491" fmla="*/ 6686847 w 12192000"/>
            <a:gd name="connsiteY18491" fmla="*/ 4550248 h 6858000"/>
            <a:gd name="connsiteX18492" fmla="*/ 6715078 w 12192000"/>
            <a:gd name="connsiteY18492" fmla="*/ 4578150 h 6858000"/>
            <a:gd name="connsiteX18493" fmla="*/ 6743309 w 12192000"/>
            <a:gd name="connsiteY18493" fmla="*/ 4550248 h 6858000"/>
            <a:gd name="connsiteX18494" fmla="*/ 6715078 w 12192000"/>
            <a:gd name="connsiteY18494" fmla="*/ 4522347 h 6858000"/>
            <a:gd name="connsiteX18495" fmla="*/ 6795066 w 12192000"/>
            <a:gd name="connsiteY18495" fmla="*/ 4522347 h 6858000"/>
            <a:gd name="connsiteX18496" fmla="*/ 6766835 w 12192000"/>
            <a:gd name="connsiteY18496" fmla="*/ 4550248 h 6858000"/>
            <a:gd name="connsiteX18497" fmla="*/ 6795066 w 12192000"/>
            <a:gd name="connsiteY18497" fmla="*/ 4578150 h 6858000"/>
            <a:gd name="connsiteX18498" fmla="*/ 6823297 w 12192000"/>
            <a:gd name="connsiteY18498" fmla="*/ 4550248 h 6858000"/>
            <a:gd name="connsiteX18499" fmla="*/ 6795066 w 12192000"/>
            <a:gd name="connsiteY18499" fmla="*/ 4522347 h 6858000"/>
            <a:gd name="connsiteX18500" fmla="*/ 6875054 w 12192000"/>
            <a:gd name="connsiteY18500" fmla="*/ 4522347 h 6858000"/>
            <a:gd name="connsiteX18501" fmla="*/ 6846823 w 12192000"/>
            <a:gd name="connsiteY18501" fmla="*/ 4550248 h 6858000"/>
            <a:gd name="connsiteX18502" fmla="*/ 6875054 w 12192000"/>
            <a:gd name="connsiteY18502" fmla="*/ 4578150 h 6858000"/>
            <a:gd name="connsiteX18503" fmla="*/ 6903285 w 12192000"/>
            <a:gd name="connsiteY18503" fmla="*/ 4550248 h 6858000"/>
            <a:gd name="connsiteX18504" fmla="*/ 6875054 w 12192000"/>
            <a:gd name="connsiteY18504" fmla="*/ 4522347 h 6858000"/>
            <a:gd name="connsiteX18505" fmla="*/ 7197361 w 12192000"/>
            <a:gd name="connsiteY18505" fmla="*/ 4522347 h 6858000"/>
            <a:gd name="connsiteX18506" fmla="*/ 7169130 w 12192000"/>
            <a:gd name="connsiteY18506" fmla="*/ 4550248 h 6858000"/>
            <a:gd name="connsiteX18507" fmla="*/ 7197361 w 12192000"/>
            <a:gd name="connsiteY18507" fmla="*/ 4578150 h 6858000"/>
            <a:gd name="connsiteX18508" fmla="*/ 7225592 w 12192000"/>
            <a:gd name="connsiteY18508" fmla="*/ 4550248 h 6858000"/>
            <a:gd name="connsiteX18509" fmla="*/ 7197361 w 12192000"/>
            <a:gd name="connsiteY18509" fmla="*/ 4522347 h 6858000"/>
            <a:gd name="connsiteX18510" fmla="*/ 7277349 w 12192000"/>
            <a:gd name="connsiteY18510" fmla="*/ 4522347 h 6858000"/>
            <a:gd name="connsiteX18511" fmla="*/ 7249118 w 12192000"/>
            <a:gd name="connsiteY18511" fmla="*/ 4550248 h 6858000"/>
            <a:gd name="connsiteX18512" fmla="*/ 7277349 w 12192000"/>
            <a:gd name="connsiteY18512" fmla="*/ 4578150 h 6858000"/>
            <a:gd name="connsiteX18513" fmla="*/ 7305580 w 12192000"/>
            <a:gd name="connsiteY18513" fmla="*/ 4550248 h 6858000"/>
            <a:gd name="connsiteX18514" fmla="*/ 7277349 w 12192000"/>
            <a:gd name="connsiteY18514" fmla="*/ 4522347 h 6858000"/>
            <a:gd name="connsiteX18515" fmla="*/ 7357337 w 12192000"/>
            <a:gd name="connsiteY18515" fmla="*/ 4522347 h 6858000"/>
            <a:gd name="connsiteX18516" fmla="*/ 7329106 w 12192000"/>
            <a:gd name="connsiteY18516" fmla="*/ 4550248 h 6858000"/>
            <a:gd name="connsiteX18517" fmla="*/ 7357337 w 12192000"/>
            <a:gd name="connsiteY18517" fmla="*/ 4578150 h 6858000"/>
            <a:gd name="connsiteX18518" fmla="*/ 7385568 w 12192000"/>
            <a:gd name="connsiteY18518" fmla="*/ 4550248 h 6858000"/>
            <a:gd name="connsiteX18519" fmla="*/ 7357337 w 12192000"/>
            <a:gd name="connsiteY18519" fmla="*/ 4522347 h 6858000"/>
            <a:gd name="connsiteX18520" fmla="*/ 9848740 w 12192000"/>
            <a:gd name="connsiteY18520" fmla="*/ 4522347 h 6858000"/>
            <a:gd name="connsiteX18521" fmla="*/ 9822861 w 12192000"/>
            <a:gd name="connsiteY18521" fmla="*/ 4550248 h 6858000"/>
            <a:gd name="connsiteX18522" fmla="*/ 9848740 w 12192000"/>
            <a:gd name="connsiteY18522" fmla="*/ 4578150 h 6858000"/>
            <a:gd name="connsiteX18523" fmla="*/ 9876971 w 12192000"/>
            <a:gd name="connsiteY18523" fmla="*/ 4550248 h 6858000"/>
            <a:gd name="connsiteX18524" fmla="*/ 9848740 w 12192000"/>
            <a:gd name="connsiteY18524" fmla="*/ 4522347 h 6858000"/>
            <a:gd name="connsiteX18525" fmla="*/ 9931082 w 12192000"/>
            <a:gd name="connsiteY18525" fmla="*/ 4522347 h 6858000"/>
            <a:gd name="connsiteX18526" fmla="*/ 9902851 w 12192000"/>
            <a:gd name="connsiteY18526" fmla="*/ 4550248 h 6858000"/>
            <a:gd name="connsiteX18527" fmla="*/ 9931082 w 12192000"/>
            <a:gd name="connsiteY18527" fmla="*/ 4578150 h 6858000"/>
            <a:gd name="connsiteX18528" fmla="*/ 9959314 w 12192000"/>
            <a:gd name="connsiteY18528" fmla="*/ 4550248 h 6858000"/>
            <a:gd name="connsiteX18529" fmla="*/ 9931082 w 12192000"/>
            <a:gd name="connsiteY18529" fmla="*/ 4522347 h 6858000"/>
            <a:gd name="connsiteX18530" fmla="*/ 10011069 w 12192000"/>
            <a:gd name="connsiteY18530" fmla="*/ 4522347 h 6858000"/>
            <a:gd name="connsiteX18531" fmla="*/ 9982838 w 12192000"/>
            <a:gd name="connsiteY18531" fmla="*/ 4550248 h 6858000"/>
            <a:gd name="connsiteX18532" fmla="*/ 10011069 w 12192000"/>
            <a:gd name="connsiteY18532" fmla="*/ 4578150 h 6858000"/>
            <a:gd name="connsiteX18533" fmla="*/ 10039300 w 12192000"/>
            <a:gd name="connsiteY18533" fmla="*/ 4550248 h 6858000"/>
            <a:gd name="connsiteX18534" fmla="*/ 10011069 w 12192000"/>
            <a:gd name="connsiteY18534" fmla="*/ 4522347 h 6858000"/>
            <a:gd name="connsiteX18535" fmla="*/ 10091058 w 12192000"/>
            <a:gd name="connsiteY18535" fmla="*/ 4522347 h 6858000"/>
            <a:gd name="connsiteX18536" fmla="*/ 10062827 w 12192000"/>
            <a:gd name="connsiteY18536" fmla="*/ 4550248 h 6858000"/>
            <a:gd name="connsiteX18537" fmla="*/ 10091058 w 12192000"/>
            <a:gd name="connsiteY18537" fmla="*/ 4578150 h 6858000"/>
            <a:gd name="connsiteX18538" fmla="*/ 10119289 w 12192000"/>
            <a:gd name="connsiteY18538" fmla="*/ 4550248 h 6858000"/>
            <a:gd name="connsiteX18539" fmla="*/ 10091058 w 12192000"/>
            <a:gd name="connsiteY18539" fmla="*/ 4522347 h 6858000"/>
            <a:gd name="connsiteX18540" fmla="*/ 10171046 w 12192000"/>
            <a:gd name="connsiteY18540" fmla="*/ 4522347 h 6858000"/>
            <a:gd name="connsiteX18541" fmla="*/ 10142815 w 12192000"/>
            <a:gd name="connsiteY18541" fmla="*/ 4550248 h 6858000"/>
            <a:gd name="connsiteX18542" fmla="*/ 10171046 w 12192000"/>
            <a:gd name="connsiteY18542" fmla="*/ 4578150 h 6858000"/>
            <a:gd name="connsiteX18543" fmla="*/ 10199277 w 12192000"/>
            <a:gd name="connsiteY18543" fmla="*/ 4550248 h 6858000"/>
            <a:gd name="connsiteX18544" fmla="*/ 10171046 w 12192000"/>
            <a:gd name="connsiteY18544" fmla="*/ 4522347 h 6858000"/>
            <a:gd name="connsiteX18545" fmla="*/ 10251036 w 12192000"/>
            <a:gd name="connsiteY18545" fmla="*/ 4522347 h 6858000"/>
            <a:gd name="connsiteX18546" fmla="*/ 10225157 w 12192000"/>
            <a:gd name="connsiteY18546" fmla="*/ 4550248 h 6858000"/>
            <a:gd name="connsiteX18547" fmla="*/ 10251036 w 12192000"/>
            <a:gd name="connsiteY18547" fmla="*/ 4578150 h 6858000"/>
            <a:gd name="connsiteX18548" fmla="*/ 10279266 w 12192000"/>
            <a:gd name="connsiteY18548" fmla="*/ 4550248 h 6858000"/>
            <a:gd name="connsiteX18549" fmla="*/ 10251036 w 12192000"/>
            <a:gd name="connsiteY18549" fmla="*/ 4522347 h 6858000"/>
            <a:gd name="connsiteX18550" fmla="*/ 10331023 w 12192000"/>
            <a:gd name="connsiteY18550" fmla="*/ 4522347 h 6858000"/>
            <a:gd name="connsiteX18551" fmla="*/ 10302792 w 12192000"/>
            <a:gd name="connsiteY18551" fmla="*/ 4550248 h 6858000"/>
            <a:gd name="connsiteX18552" fmla="*/ 10331023 w 12192000"/>
            <a:gd name="connsiteY18552" fmla="*/ 4578150 h 6858000"/>
            <a:gd name="connsiteX18553" fmla="*/ 10359255 w 12192000"/>
            <a:gd name="connsiteY18553" fmla="*/ 4550248 h 6858000"/>
            <a:gd name="connsiteX18554" fmla="*/ 10331023 w 12192000"/>
            <a:gd name="connsiteY18554" fmla="*/ 4522347 h 6858000"/>
            <a:gd name="connsiteX18555" fmla="*/ 10415716 w 12192000"/>
            <a:gd name="connsiteY18555" fmla="*/ 4522347 h 6858000"/>
            <a:gd name="connsiteX18556" fmla="*/ 10387485 w 12192000"/>
            <a:gd name="connsiteY18556" fmla="*/ 4550248 h 6858000"/>
            <a:gd name="connsiteX18557" fmla="*/ 10415716 w 12192000"/>
            <a:gd name="connsiteY18557" fmla="*/ 4578150 h 6858000"/>
            <a:gd name="connsiteX18558" fmla="*/ 10441595 w 12192000"/>
            <a:gd name="connsiteY18558" fmla="*/ 4550248 h 6858000"/>
            <a:gd name="connsiteX18559" fmla="*/ 10415716 w 12192000"/>
            <a:gd name="connsiteY18559" fmla="*/ 4522347 h 6858000"/>
            <a:gd name="connsiteX18560" fmla="*/ 10493352 w 12192000"/>
            <a:gd name="connsiteY18560" fmla="*/ 4522347 h 6858000"/>
            <a:gd name="connsiteX18561" fmla="*/ 10467473 w 12192000"/>
            <a:gd name="connsiteY18561" fmla="*/ 4550248 h 6858000"/>
            <a:gd name="connsiteX18562" fmla="*/ 10493352 w 12192000"/>
            <a:gd name="connsiteY18562" fmla="*/ 4578150 h 6858000"/>
            <a:gd name="connsiteX18563" fmla="*/ 10521583 w 12192000"/>
            <a:gd name="connsiteY18563" fmla="*/ 4550248 h 6858000"/>
            <a:gd name="connsiteX18564" fmla="*/ 10493352 w 12192000"/>
            <a:gd name="connsiteY18564" fmla="*/ 4522347 h 6858000"/>
            <a:gd name="connsiteX18565" fmla="*/ 10573341 w 12192000"/>
            <a:gd name="connsiteY18565" fmla="*/ 4522347 h 6858000"/>
            <a:gd name="connsiteX18566" fmla="*/ 10545110 w 12192000"/>
            <a:gd name="connsiteY18566" fmla="*/ 4550248 h 6858000"/>
            <a:gd name="connsiteX18567" fmla="*/ 10573341 w 12192000"/>
            <a:gd name="connsiteY18567" fmla="*/ 4578150 h 6858000"/>
            <a:gd name="connsiteX18568" fmla="*/ 10601572 w 12192000"/>
            <a:gd name="connsiteY18568" fmla="*/ 4550248 h 6858000"/>
            <a:gd name="connsiteX18569" fmla="*/ 10573341 w 12192000"/>
            <a:gd name="connsiteY18569" fmla="*/ 4522347 h 6858000"/>
            <a:gd name="connsiteX18570" fmla="*/ 10653329 w 12192000"/>
            <a:gd name="connsiteY18570" fmla="*/ 4522347 h 6858000"/>
            <a:gd name="connsiteX18571" fmla="*/ 10625098 w 12192000"/>
            <a:gd name="connsiteY18571" fmla="*/ 4550248 h 6858000"/>
            <a:gd name="connsiteX18572" fmla="*/ 10653329 w 12192000"/>
            <a:gd name="connsiteY18572" fmla="*/ 4578150 h 6858000"/>
            <a:gd name="connsiteX18573" fmla="*/ 10681560 w 12192000"/>
            <a:gd name="connsiteY18573" fmla="*/ 4550248 h 6858000"/>
            <a:gd name="connsiteX18574" fmla="*/ 10653329 w 12192000"/>
            <a:gd name="connsiteY18574" fmla="*/ 4522347 h 6858000"/>
            <a:gd name="connsiteX18575" fmla="*/ 10733317 w 12192000"/>
            <a:gd name="connsiteY18575" fmla="*/ 4522347 h 6858000"/>
            <a:gd name="connsiteX18576" fmla="*/ 10705086 w 12192000"/>
            <a:gd name="connsiteY18576" fmla="*/ 4550248 h 6858000"/>
            <a:gd name="connsiteX18577" fmla="*/ 10733317 w 12192000"/>
            <a:gd name="connsiteY18577" fmla="*/ 4578150 h 6858000"/>
            <a:gd name="connsiteX18578" fmla="*/ 10761548 w 12192000"/>
            <a:gd name="connsiteY18578" fmla="*/ 4550248 h 6858000"/>
            <a:gd name="connsiteX18579" fmla="*/ 10733317 w 12192000"/>
            <a:gd name="connsiteY18579" fmla="*/ 4522347 h 6858000"/>
            <a:gd name="connsiteX18580" fmla="*/ 10815658 w 12192000"/>
            <a:gd name="connsiteY18580" fmla="*/ 4522347 h 6858000"/>
            <a:gd name="connsiteX18581" fmla="*/ 10787427 w 12192000"/>
            <a:gd name="connsiteY18581" fmla="*/ 4550248 h 6858000"/>
            <a:gd name="connsiteX18582" fmla="*/ 10815658 w 12192000"/>
            <a:gd name="connsiteY18582" fmla="*/ 4578150 h 6858000"/>
            <a:gd name="connsiteX18583" fmla="*/ 10841537 w 12192000"/>
            <a:gd name="connsiteY18583" fmla="*/ 4550248 h 6858000"/>
            <a:gd name="connsiteX18584" fmla="*/ 10815658 w 12192000"/>
            <a:gd name="connsiteY18584" fmla="*/ 4522347 h 6858000"/>
            <a:gd name="connsiteX18585" fmla="*/ 10897999 w 12192000"/>
            <a:gd name="connsiteY18585" fmla="*/ 4522347 h 6858000"/>
            <a:gd name="connsiteX18586" fmla="*/ 10869768 w 12192000"/>
            <a:gd name="connsiteY18586" fmla="*/ 4550248 h 6858000"/>
            <a:gd name="connsiteX18587" fmla="*/ 10897999 w 12192000"/>
            <a:gd name="connsiteY18587" fmla="*/ 4578150 h 6858000"/>
            <a:gd name="connsiteX18588" fmla="*/ 10923878 w 12192000"/>
            <a:gd name="connsiteY18588" fmla="*/ 4550248 h 6858000"/>
            <a:gd name="connsiteX18589" fmla="*/ 10897999 w 12192000"/>
            <a:gd name="connsiteY18589" fmla="*/ 4522347 h 6858000"/>
            <a:gd name="connsiteX18590" fmla="*/ 10975635 w 12192000"/>
            <a:gd name="connsiteY18590" fmla="*/ 4522347 h 6858000"/>
            <a:gd name="connsiteX18591" fmla="*/ 10947404 w 12192000"/>
            <a:gd name="connsiteY18591" fmla="*/ 4550248 h 6858000"/>
            <a:gd name="connsiteX18592" fmla="*/ 10975635 w 12192000"/>
            <a:gd name="connsiteY18592" fmla="*/ 4578150 h 6858000"/>
            <a:gd name="connsiteX18593" fmla="*/ 11003866 w 12192000"/>
            <a:gd name="connsiteY18593" fmla="*/ 4550248 h 6858000"/>
            <a:gd name="connsiteX18594" fmla="*/ 10975635 w 12192000"/>
            <a:gd name="connsiteY18594" fmla="*/ 4522347 h 6858000"/>
            <a:gd name="connsiteX18595" fmla="*/ 11055623 w 12192000"/>
            <a:gd name="connsiteY18595" fmla="*/ 4522347 h 6858000"/>
            <a:gd name="connsiteX18596" fmla="*/ 11027392 w 12192000"/>
            <a:gd name="connsiteY18596" fmla="*/ 4550248 h 6858000"/>
            <a:gd name="connsiteX18597" fmla="*/ 11055623 w 12192000"/>
            <a:gd name="connsiteY18597" fmla="*/ 4578150 h 6858000"/>
            <a:gd name="connsiteX18598" fmla="*/ 11083854 w 12192000"/>
            <a:gd name="connsiteY18598" fmla="*/ 4550248 h 6858000"/>
            <a:gd name="connsiteX18599" fmla="*/ 11055623 w 12192000"/>
            <a:gd name="connsiteY18599" fmla="*/ 4522347 h 6858000"/>
            <a:gd name="connsiteX18600" fmla="*/ 11135613 w 12192000"/>
            <a:gd name="connsiteY18600" fmla="*/ 4522347 h 6858000"/>
            <a:gd name="connsiteX18601" fmla="*/ 11107382 w 12192000"/>
            <a:gd name="connsiteY18601" fmla="*/ 4550248 h 6858000"/>
            <a:gd name="connsiteX18602" fmla="*/ 11135613 w 12192000"/>
            <a:gd name="connsiteY18602" fmla="*/ 4578150 h 6858000"/>
            <a:gd name="connsiteX18603" fmla="*/ 11163845 w 12192000"/>
            <a:gd name="connsiteY18603" fmla="*/ 4550248 h 6858000"/>
            <a:gd name="connsiteX18604" fmla="*/ 11135613 w 12192000"/>
            <a:gd name="connsiteY18604" fmla="*/ 4522347 h 6858000"/>
            <a:gd name="connsiteX18605" fmla="*/ 11215600 w 12192000"/>
            <a:gd name="connsiteY18605" fmla="*/ 4522347 h 6858000"/>
            <a:gd name="connsiteX18606" fmla="*/ 11187370 w 12192000"/>
            <a:gd name="connsiteY18606" fmla="*/ 4550248 h 6858000"/>
            <a:gd name="connsiteX18607" fmla="*/ 11215600 w 12192000"/>
            <a:gd name="connsiteY18607" fmla="*/ 4578150 h 6858000"/>
            <a:gd name="connsiteX18608" fmla="*/ 11243832 w 12192000"/>
            <a:gd name="connsiteY18608" fmla="*/ 4550248 h 6858000"/>
            <a:gd name="connsiteX18609" fmla="*/ 11215600 w 12192000"/>
            <a:gd name="connsiteY18609" fmla="*/ 4522347 h 6858000"/>
            <a:gd name="connsiteX18610" fmla="*/ 11295590 w 12192000"/>
            <a:gd name="connsiteY18610" fmla="*/ 4522347 h 6858000"/>
            <a:gd name="connsiteX18611" fmla="*/ 11269712 w 12192000"/>
            <a:gd name="connsiteY18611" fmla="*/ 4550248 h 6858000"/>
            <a:gd name="connsiteX18612" fmla="*/ 11295590 w 12192000"/>
            <a:gd name="connsiteY18612" fmla="*/ 4578150 h 6858000"/>
            <a:gd name="connsiteX18613" fmla="*/ 11323821 w 12192000"/>
            <a:gd name="connsiteY18613" fmla="*/ 4550248 h 6858000"/>
            <a:gd name="connsiteX18614" fmla="*/ 11295590 w 12192000"/>
            <a:gd name="connsiteY18614" fmla="*/ 4522347 h 6858000"/>
            <a:gd name="connsiteX18615" fmla="*/ 2854463 w 12192000"/>
            <a:gd name="connsiteY18615" fmla="*/ 4603727 h 6858000"/>
            <a:gd name="connsiteX18616" fmla="*/ 2828585 w 12192000"/>
            <a:gd name="connsiteY18616" fmla="*/ 4631628 h 6858000"/>
            <a:gd name="connsiteX18617" fmla="*/ 2854463 w 12192000"/>
            <a:gd name="connsiteY18617" fmla="*/ 4657204 h 6858000"/>
            <a:gd name="connsiteX18618" fmla="*/ 2882694 w 12192000"/>
            <a:gd name="connsiteY18618" fmla="*/ 4631628 h 6858000"/>
            <a:gd name="connsiteX18619" fmla="*/ 2854463 w 12192000"/>
            <a:gd name="connsiteY18619" fmla="*/ 4603727 h 6858000"/>
            <a:gd name="connsiteX18620" fmla="*/ 2934451 w 12192000"/>
            <a:gd name="connsiteY18620" fmla="*/ 4603727 h 6858000"/>
            <a:gd name="connsiteX18621" fmla="*/ 2908572 w 12192000"/>
            <a:gd name="connsiteY18621" fmla="*/ 4631628 h 6858000"/>
            <a:gd name="connsiteX18622" fmla="*/ 2934451 w 12192000"/>
            <a:gd name="connsiteY18622" fmla="*/ 4657204 h 6858000"/>
            <a:gd name="connsiteX18623" fmla="*/ 2962682 w 12192000"/>
            <a:gd name="connsiteY18623" fmla="*/ 4631628 h 6858000"/>
            <a:gd name="connsiteX18624" fmla="*/ 2934451 w 12192000"/>
            <a:gd name="connsiteY18624" fmla="*/ 4603727 h 6858000"/>
            <a:gd name="connsiteX18625" fmla="*/ 3016793 w 12192000"/>
            <a:gd name="connsiteY18625" fmla="*/ 4603727 h 6858000"/>
            <a:gd name="connsiteX18626" fmla="*/ 2988562 w 12192000"/>
            <a:gd name="connsiteY18626" fmla="*/ 4631628 h 6858000"/>
            <a:gd name="connsiteX18627" fmla="*/ 3016793 w 12192000"/>
            <a:gd name="connsiteY18627" fmla="*/ 4657204 h 6858000"/>
            <a:gd name="connsiteX18628" fmla="*/ 3045025 w 12192000"/>
            <a:gd name="connsiteY18628" fmla="*/ 4631628 h 6858000"/>
            <a:gd name="connsiteX18629" fmla="*/ 3016793 w 12192000"/>
            <a:gd name="connsiteY18629" fmla="*/ 4603727 h 6858000"/>
            <a:gd name="connsiteX18630" fmla="*/ 3096780 w 12192000"/>
            <a:gd name="connsiteY18630" fmla="*/ 4603727 h 6858000"/>
            <a:gd name="connsiteX18631" fmla="*/ 3070901 w 12192000"/>
            <a:gd name="connsiteY18631" fmla="*/ 4631628 h 6858000"/>
            <a:gd name="connsiteX18632" fmla="*/ 3096780 w 12192000"/>
            <a:gd name="connsiteY18632" fmla="*/ 4657204 h 6858000"/>
            <a:gd name="connsiteX18633" fmla="*/ 3125011 w 12192000"/>
            <a:gd name="connsiteY18633" fmla="*/ 4631628 h 6858000"/>
            <a:gd name="connsiteX18634" fmla="*/ 3096780 w 12192000"/>
            <a:gd name="connsiteY18634" fmla="*/ 4603727 h 6858000"/>
            <a:gd name="connsiteX18635" fmla="*/ 3176769 w 12192000"/>
            <a:gd name="connsiteY18635" fmla="*/ 4603727 h 6858000"/>
            <a:gd name="connsiteX18636" fmla="*/ 3148538 w 12192000"/>
            <a:gd name="connsiteY18636" fmla="*/ 4631628 h 6858000"/>
            <a:gd name="connsiteX18637" fmla="*/ 3176769 w 12192000"/>
            <a:gd name="connsiteY18637" fmla="*/ 4657204 h 6858000"/>
            <a:gd name="connsiteX18638" fmla="*/ 3205001 w 12192000"/>
            <a:gd name="connsiteY18638" fmla="*/ 4631628 h 6858000"/>
            <a:gd name="connsiteX18639" fmla="*/ 3176769 w 12192000"/>
            <a:gd name="connsiteY18639" fmla="*/ 4603727 h 6858000"/>
            <a:gd name="connsiteX18640" fmla="*/ 3256757 w 12192000"/>
            <a:gd name="connsiteY18640" fmla="*/ 4603727 h 6858000"/>
            <a:gd name="connsiteX18641" fmla="*/ 3228526 w 12192000"/>
            <a:gd name="connsiteY18641" fmla="*/ 4631628 h 6858000"/>
            <a:gd name="connsiteX18642" fmla="*/ 3256757 w 12192000"/>
            <a:gd name="connsiteY18642" fmla="*/ 4657204 h 6858000"/>
            <a:gd name="connsiteX18643" fmla="*/ 3284988 w 12192000"/>
            <a:gd name="connsiteY18643" fmla="*/ 4631628 h 6858000"/>
            <a:gd name="connsiteX18644" fmla="*/ 3256757 w 12192000"/>
            <a:gd name="connsiteY18644" fmla="*/ 4603727 h 6858000"/>
            <a:gd name="connsiteX18645" fmla="*/ 3336746 w 12192000"/>
            <a:gd name="connsiteY18645" fmla="*/ 4603727 h 6858000"/>
            <a:gd name="connsiteX18646" fmla="*/ 3310868 w 12192000"/>
            <a:gd name="connsiteY18646" fmla="*/ 4631628 h 6858000"/>
            <a:gd name="connsiteX18647" fmla="*/ 3336746 w 12192000"/>
            <a:gd name="connsiteY18647" fmla="*/ 4657204 h 6858000"/>
            <a:gd name="connsiteX18648" fmla="*/ 3364977 w 12192000"/>
            <a:gd name="connsiteY18648" fmla="*/ 4631628 h 6858000"/>
            <a:gd name="connsiteX18649" fmla="*/ 3336746 w 12192000"/>
            <a:gd name="connsiteY18649" fmla="*/ 4603727 h 6858000"/>
            <a:gd name="connsiteX18650" fmla="*/ 3419086 w 12192000"/>
            <a:gd name="connsiteY18650" fmla="*/ 4603727 h 6858000"/>
            <a:gd name="connsiteX18651" fmla="*/ 3390855 w 12192000"/>
            <a:gd name="connsiteY18651" fmla="*/ 4631628 h 6858000"/>
            <a:gd name="connsiteX18652" fmla="*/ 3419086 w 12192000"/>
            <a:gd name="connsiteY18652" fmla="*/ 4657204 h 6858000"/>
            <a:gd name="connsiteX18653" fmla="*/ 3447317 w 12192000"/>
            <a:gd name="connsiteY18653" fmla="*/ 4631628 h 6858000"/>
            <a:gd name="connsiteX18654" fmla="*/ 3419086 w 12192000"/>
            <a:gd name="connsiteY18654" fmla="*/ 4603727 h 6858000"/>
            <a:gd name="connsiteX18655" fmla="*/ 3499075 w 12192000"/>
            <a:gd name="connsiteY18655" fmla="*/ 4603727 h 6858000"/>
            <a:gd name="connsiteX18656" fmla="*/ 3473196 w 12192000"/>
            <a:gd name="connsiteY18656" fmla="*/ 4631628 h 6858000"/>
            <a:gd name="connsiteX18657" fmla="*/ 3499075 w 12192000"/>
            <a:gd name="connsiteY18657" fmla="*/ 4657204 h 6858000"/>
            <a:gd name="connsiteX18658" fmla="*/ 3527306 w 12192000"/>
            <a:gd name="connsiteY18658" fmla="*/ 4631628 h 6858000"/>
            <a:gd name="connsiteX18659" fmla="*/ 3499075 w 12192000"/>
            <a:gd name="connsiteY18659" fmla="*/ 4603727 h 6858000"/>
            <a:gd name="connsiteX18660" fmla="*/ 3579063 w 12192000"/>
            <a:gd name="connsiteY18660" fmla="*/ 4603727 h 6858000"/>
            <a:gd name="connsiteX18661" fmla="*/ 3550832 w 12192000"/>
            <a:gd name="connsiteY18661" fmla="*/ 4631628 h 6858000"/>
            <a:gd name="connsiteX18662" fmla="*/ 3579063 w 12192000"/>
            <a:gd name="connsiteY18662" fmla="*/ 4657204 h 6858000"/>
            <a:gd name="connsiteX18663" fmla="*/ 3607294 w 12192000"/>
            <a:gd name="connsiteY18663" fmla="*/ 4631628 h 6858000"/>
            <a:gd name="connsiteX18664" fmla="*/ 3579063 w 12192000"/>
            <a:gd name="connsiteY18664" fmla="*/ 4603727 h 6858000"/>
            <a:gd name="connsiteX18665" fmla="*/ 3661404 w 12192000"/>
            <a:gd name="connsiteY18665" fmla="*/ 4603727 h 6858000"/>
            <a:gd name="connsiteX18666" fmla="*/ 3633173 w 12192000"/>
            <a:gd name="connsiteY18666" fmla="*/ 4631628 h 6858000"/>
            <a:gd name="connsiteX18667" fmla="*/ 3661404 w 12192000"/>
            <a:gd name="connsiteY18667" fmla="*/ 4657204 h 6858000"/>
            <a:gd name="connsiteX18668" fmla="*/ 3687283 w 12192000"/>
            <a:gd name="connsiteY18668" fmla="*/ 4631628 h 6858000"/>
            <a:gd name="connsiteX18669" fmla="*/ 3661404 w 12192000"/>
            <a:gd name="connsiteY18669" fmla="*/ 4603727 h 6858000"/>
            <a:gd name="connsiteX18670" fmla="*/ 6150454 w 12192000"/>
            <a:gd name="connsiteY18670" fmla="*/ 4603727 h 6858000"/>
            <a:gd name="connsiteX18671" fmla="*/ 6122223 w 12192000"/>
            <a:gd name="connsiteY18671" fmla="*/ 4631628 h 6858000"/>
            <a:gd name="connsiteX18672" fmla="*/ 6150454 w 12192000"/>
            <a:gd name="connsiteY18672" fmla="*/ 4657204 h 6858000"/>
            <a:gd name="connsiteX18673" fmla="*/ 6178685 w 12192000"/>
            <a:gd name="connsiteY18673" fmla="*/ 4631628 h 6858000"/>
            <a:gd name="connsiteX18674" fmla="*/ 6150454 w 12192000"/>
            <a:gd name="connsiteY18674" fmla="*/ 4603727 h 6858000"/>
            <a:gd name="connsiteX18675" fmla="*/ 6232796 w 12192000"/>
            <a:gd name="connsiteY18675" fmla="*/ 4603727 h 6858000"/>
            <a:gd name="connsiteX18676" fmla="*/ 6206918 w 12192000"/>
            <a:gd name="connsiteY18676" fmla="*/ 4631628 h 6858000"/>
            <a:gd name="connsiteX18677" fmla="*/ 6232796 w 12192000"/>
            <a:gd name="connsiteY18677" fmla="*/ 4657204 h 6858000"/>
            <a:gd name="connsiteX18678" fmla="*/ 6261027 w 12192000"/>
            <a:gd name="connsiteY18678" fmla="*/ 4631628 h 6858000"/>
            <a:gd name="connsiteX18679" fmla="*/ 6232796 w 12192000"/>
            <a:gd name="connsiteY18679" fmla="*/ 4603727 h 6858000"/>
            <a:gd name="connsiteX18680" fmla="*/ 6312785 w 12192000"/>
            <a:gd name="connsiteY18680" fmla="*/ 4603727 h 6858000"/>
            <a:gd name="connsiteX18681" fmla="*/ 6286906 w 12192000"/>
            <a:gd name="connsiteY18681" fmla="*/ 4631628 h 6858000"/>
            <a:gd name="connsiteX18682" fmla="*/ 6312785 w 12192000"/>
            <a:gd name="connsiteY18682" fmla="*/ 4657204 h 6858000"/>
            <a:gd name="connsiteX18683" fmla="*/ 6341015 w 12192000"/>
            <a:gd name="connsiteY18683" fmla="*/ 4631628 h 6858000"/>
            <a:gd name="connsiteX18684" fmla="*/ 6312785 w 12192000"/>
            <a:gd name="connsiteY18684" fmla="*/ 4603727 h 6858000"/>
            <a:gd name="connsiteX18685" fmla="*/ 6392773 w 12192000"/>
            <a:gd name="connsiteY18685" fmla="*/ 4603727 h 6858000"/>
            <a:gd name="connsiteX18686" fmla="*/ 6366894 w 12192000"/>
            <a:gd name="connsiteY18686" fmla="*/ 4631628 h 6858000"/>
            <a:gd name="connsiteX18687" fmla="*/ 6392773 w 12192000"/>
            <a:gd name="connsiteY18687" fmla="*/ 4657204 h 6858000"/>
            <a:gd name="connsiteX18688" fmla="*/ 6421003 w 12192000"/>
            <a:gd name="connsiteY18688" fmla="*/ 4631628 h 6858000"/>
            <a:gd name="connsiteX18689" fmla="*/ 6392773 w 12192000"/>
            <a:gd name="connsiteY18689" fmla="*/ 4603727 h 6858000"/>
            <a:gd name="connsiteX18690" fmla="*/ 6472761 w 12192000"/>
            <a:gd name="connsiteY18690" fmla="*/ 4603727 h 6858000"/>
            <a:gd name="connsiteX18691" fmla="*/ 6444530 w 12192000"/>
            <a:gd name="connsiteY18691" fmla="*/ 4631628 h 6858000"/>
            <a:gd name="connsiteX18692" fmla="*/ 6472761 w 12192000"/>
            <a:gd name="connsiteY18692" fmla="*/ 4657204 h 6858000"/>
            <a:gd name="connsiteX18693" fmla="*/ 6500993 w 12192000"/>
            <a:gd name="connsiteY18693" fmla="*/ 4631628 h 6858000"/>
            <a:gd name="connsiteX18694" fmla="*/ 6472761 w 12192000"/>
            <a:gd name="connsiteY18694" fmla="*/ 4603727 h 6858000"/>
            <a:gd name="connsiteX18695" fmla="*/ 6552749 w 12192000"/>
            <a:gd name="connsiteY18695" fmla="*/ 4603727 h 6858000"/>
            <a:gd name="connsiteX18696" fmla="*/ 6524518 w 12192000"/>
            <a:gd name="connsiteY18696" fmla="*/ 4631628 h 6858000"/>
            <a:gd name="connsiteX18697" fmla="*/ 6552749 w 12192000"/>
            <a:gd name="connsiteY18697" fmla="*/ 4657204 h 6858000"/>
            <a:gd name="connsiteX18698" fmla="*/ 6580980 w 12192000"/>
            <a:gd name="connsiteY18698" fmla="*/ 4631628 h 6858000"/>
            <a:gd name="connsiteX18699" fmla="*/ 6552749 w 12192000"/>
            <a:gd name="connsiteY18699" fmla="*/ 4603727 h 6858000"/>
            <a:gd name="connsiteX18700" fmla="*/ 6632737 w 12192000"/>
            <a:gd name="connsiteY18700" fmla="*/ 4603727 h 6858000"/>
            <a:gd name="connsiteX18701" fmla="*/ 6604506 w 12192000"/>
            <a:gd name="connsiteY18701" fmla="*/ 4631628 h 6858000"/>
            <a:gd name="connsiteX18702" fmla="*/ 6632737 w 12192000"/>
            <a:gd name="connsiteY18702" fmla="*/ 4657204 h 6858000"/>
            <a:gd name="connsiteX18703" fmla="*/ 6660968 w 12192000"/>
            <a:gd name="connsiteY18703" fmla="*/ 4631628 h 6858000"/>
            <a:gd name="connsiteX18704" fmla="*/ 6632737 w 12192000"/>
            <a:gd name="connsiteY18704" fmla="*/ 4603727 h 6858000"/>
            <a:gd name="connsiteX18705" fmla="*/ 6715078 w 12192000"/>
            <a:gd name="connsiteY18705" fmla="*/ 4603727 h 6858000"/>
            <a:gd name="connsiteX18706" fmla="*/ 6686847 w 12192000"/>
            <a:gd name="connsiteY18706" fmla="*/ 4631628 h 6858000"/>
            <a:gd name="connsiteX18707" fmla="*/ 6715078 w 12192000"/>
            <a:gd name="connsiteY18707" fmla="*/ 4657204 h 6858000"/>
            <a:gd name="connsiteX18708" fmla="*/ 6743309 w 12192000"/>
            <a:gd name="connsiteY18708" fmla="*/ 4631628 h 6858000"/>
            <a:gd name="connsiteX18709" fmla="*/ 6715078 w 12192000"/>
            <a:gd name="connsiteY18709" fmla="*/ 4603727 h 6858000"/>
            <a:gd name="connsiteX18710" fmla="*/ 6795066 w 12192000"/>
            <a:gd name="connsiteY18710" fmla="*/ 4603727 h 6858000"/>
            <a:gd name="connsiteX18711" fmla="*/ 6766835 w 12192000"/>
            <a:gd name="connsiteY18711" fmla="*/ 4631628 h 6858000"/>
            <a:gd name="connsiteX18712" fmla="*/ 6795066 w 12192000"/>
            <a:gd name="connsiteY18712" fmla="*/ 4657204 h 6858000"/>
            <a:gd name="connsiteX18713" fmla="*/ 6823297 w 12192000"/>
            <a:gd name="connsiteY18713" fmla="*/ 4631628 h 6858000"/>
            <a:gd name="connsiteX18714" fmla="*/ 6795066 w 12192000"/>
            <a:gd name="connsiteY18714" fmla="*/ 4603727 h 6858000"/>
            <a:gd name="connsiteX18715" fmla="*/ 7277349 w 12192000"/>
            <a:gd name="connsiteY18715" fmla="*/ 4603727 h 6858000"/>
            <a:gd name="connsiteX18716" fmla="*/ 7249118 w 12192000"/>
            <a:gd name="connsiteY18716" fmla="*/ 4631628 h 6858000"/>
            <a:gd name="connsiteX18717" fmla="*/ 7277349 w 12192000"/>
            <a:gd name="connsiteY18717" fmla="*/ 4657204 h 6858000"/>
            <a:gd name="connsiteX18718" fmla="*/ 7305580 w 12192000"/>
            <a:gd name="connsiteY18718" fmla="*/ 4631628 h 6858000"/>
            <a:gd name="connsiteX18719" fmla="*/ 7277349 w 12192000"/>
            <a:gd name="connsiteY18719" fmla="*/ 4603727 h 6858000"/>
            <a:gd name="connsiteX18720" fmla="*/ 9848740 w 12192000"/>
            <a:gd name="connsiteY18720" fmla="*/ 4603727 h 6858000"/>
            <a:gd name="connsiteX18721" fmla="*/ 9822861 w 12192000"/>
            <a:gd name="connsiteY18721" fmla="*/ 4631628 h 6858000"/>
            <a:gd name="connsiteX18722" fmla="*/ 9848740 w 12192000"/>
            <a:gd name="connsiteY18722" fmla="*/ 4657204 h 6858000"/>
            <a:gd name="connsiteX18723" fmla="*/ 9876971 w 12192000"/>
            <a:gd name="connsiteY18723" fmla="*/ 4631628 h 6858000"/>
            <a:gd name="connsiteX18724" fmla="*/ 9848740 w 12192000"/>
            <a:gd name="connsiteY18724" fmla="*/ 4603727 h 6858000"/>
            <a:gd name="connsiteX18725" fmla="*/ 9931082 w 12192000"/>
            <a:gd name="connsiteY18725" fmla="*/ 4603727 h 6858000"/>
            <a:gd name="connsiteX18726" fmla="*/ 9902851 w 12192000"/>
            <a:gd name="connsiteY18726" fmla="*/ 4631628 h 6858000"/>
            <a:gd name="connsiteX18727" fmla="*/ 9931082 w 12192000"/>
            <a:gd name="connsiteY18727" fmla="*/ 4657204 h 6858000"/>
            <a:gd name="connsiteX18728" fmla="*/ 9959314 w 12192000"/>
            <a:gd name="connsiteY18728" fmla="*/ 4631628 h 6858000"/>
            <a:gd name="connsiteX18729" fmla="*/ 9931082 w 12192000"/>
            <a:gd name="connsiteY18729" fmla="*/ 4603727 h 6858000"/>
            <a:gd name="connsiteX18730" fmla="*/ 10011069 w 12192000"/>
            <a:gd name="connsiteY18730" fmla="*/ 4603727 h 6858000"/>
            <a:gd name="connsiteX18731" fmla="*/ 9982838 w 12192000"/>
            <a:gd name="connsiteY18731" fmla="*/ 4631628 h 6858000"/>
            <a:gd name="connsiteX18732" fmla="*/ 10011069 w 12192000"/>
            <a:gd name="connsiteY18732" fmla="*/ 4657204 h 6858000"/>
            <a:gd name="connsiteX18733" fmla="*/ 10039300 w 12192000"/>
            <a:gd name="connsiteY18733" fmla="*/ 4631628 h 6858000"/>
            <a:gd name="connsiteX18734" fmla="*/ 10011069 w 12192000"/>
            <a:gd name="connsiteY18734" fmla="*/ 4603727 h 6858000"/>
            <a:gd name="connsiteX18735" fmla="*/ 10091058 w 12192000"/>
            <a:gd name="connsiteY18735" fmla="*/ 4603727 h 6858000"/>
            <a:gd name="connsiteX18736" fmla="*/ 10062827 w 12192000"/>
            <a:gd name="connsiteY18736" fmla="*/ 4631628 h 6858000"/>
            <a:gd name="connsiteX18737" fmla="*/ 10091058 w 12192000"/>
            <a:gd name="connsiteY18737" fmla="*/ 4657204 h 6858000"/>
            <a:gd name="connsiteX18738" fmla="*/ 10119289 w 12192000"/>
            <a:gd name="connsiteY18738" fmla="*/ 4631628 h 6858000"/>
            <a:gd name="connsiteX18739" fmla="*/ 10091058 w 12192000"/>
            <a:gd name="connsiteY18739" fmla="*/ 4603727 h 6858000"/>
            <a:gd name="connsiteX18740" fmla="*/ 10171046 w 12192000"/>
            <a:gd name="connsiteY18740" fmla="*/ 4603727 h 6858000"/>
            <a:gd name="connsiteX18741" fmla="*/ 10142815 w 12192000"/>
            <a:gd name="connsiteY18741" fmla="*/ 4631628 h 6858000"/>
            <a:gd name="connsiteX18742" fmla="*/ 10171046 w 12192000"/>
            <a:gd name="connsiteY18742" fmla="*/ 4657204 h 6858000"/>
            <a:gd name="connsiteX18743" fmla="*/ 10199277 w 12192000"/>
            <a:gd name="connsiteY18743" fmla="*/ 4631628 h 6858000"/>
            <a:gd name="connsiteX18744" fmla="*/ 10171046 w 12192000"/>
            <a:gd name="connsiteY18744" fmla="*/ 4603727 h 6858000"/>
            <a:gd name="connsiteX18745" fmla="*/ 10251036 w 12192000"/>
            <a:gd name="connsiteY18745" fmla="*/ 4603727 h 6858000"/>
            <a:gd name="connsiteX18746" fmla="*/ 10225157 w 12192000"/>
            <a:gd name="connsiteY18746" fmla="*/ 4631628 h 6858000"/>
            <a:gd name="connsiteX18747" fmla="*/ 10251036 w 12192000"/>
            <a:gd name="connsiteY18747" fmla="*/ 4657204 h 6858000"/>
            <a:gd name="connsiteX18748" fmla="*/ 10279266 w 12192000"/>
            <a:gd name="connsiteY18748" fmla="*/ 4631628 h 6858000"/>
            <a:gd name="connsiteX18749" fmla="*/ 10251036 w 12192000"/>
            <a:gd name="connsiteY18749" fmla="*/ 4603727 h 6858000"/>
            <a:gd name="connsiteX18750" fmla="*/ 10331023 w 12192000"/>
            <a:gd name="connsiteY18750" fmla="*/ 4603727 h 6858000"/>
            <a:gd name="connsiteX18751" fmla="*/ 10302792 w 12192000"/>
            <a:gd name="connsiteY18751" fmla="*/ 4631628 h 6858000"/>
            <a:gd name="connsiteX18752" fmla="*/ 10331023 w 12192000"/>
            <a:gd name="connsiteY18752" fmla="*/ 4657204 h 6858000"/>
            <a:gd name="connsiteX18753" fmla="*/ 10359255 w 12192000"/>
            <a:gd name="connsiteY18753" fmla="*/ 4631628 h 6858000"/>
            <a:gd name="connsiteX18754" fmla="*/ 10331023 w 12192000"/>
            <a:gd name="connsiteY18754" fmla="*/ 4603727 h 6858000"/>
            <a:gd name="connsiteX18755" fmla="*/ 10415716 w 12192000"/>
            <a:gd name="connsiteY18755" fmla="*/ 4603727 h 6858000"/>
            <a:gd name="connsiteX18756" fmla="*/ 10387485 w 12192000"/>
            <a:gd name="connsiteY18756" fmla="*/ 4631628 h 6858000"/>
            <a:gd name="connsiteX18757" fmla="*/ 10415716 w 12192000"/>
            <a:gd name="connsiteY18757" fmla="*/ 4657204 h 6858000"/>
            <a:gd name="connsiteX18758" fmla="*/ 10441595 w 12192000"/>
            <a:gd name="connsiteY18758" fmla="*/ 4631628 h 6858000"/>
            <a:gd name="connsiteX18759" fmla="*/ 10415716 w 12192000"/>
            <a:gd name="connsiteY18759" fmla="*/ 4603727 h 6858000"/>
            <a:gd name="connsiteX18760" fmla="*/ 10493352 w 12192000"/>
            <a:gd name="connsiteY18760" fmla="*/ 4603727 h 6858000"/>
            <a:gd name="connsiteX18761" fmla="*/ 10467473 w 12192000"/>
            <a:gd name="connsiteY18761" fmla="*/ 4631628 h 6858000"/>
            <a:gd name="connsiteX18762" fmla="*/ 10493352 w 12192000"/>
            <a:gd name="connsiteY18762" fmla="*/ 4657204 h 6858000"/>
            <a:gd name="connsiteX18763" fmla="*/ 10521583 w 12192000"/>
            <a:gd name="connsiteY18763" fmla="*/ 4631628 h 6858000"/>
            <a:gd name="connsiteX18764" fmla="*/ 10493352 w 12192000"/>
            <a:gd name="connsiteY18764" fmla="*/ 4603727 h 6858000"/>
            <a:gd name="connsiteX18765" fmla="*/ 10573341 w 12192000"/>
            <a:gd name="connsiteY18765" fmla="*/ 4603727 h 6858000"/>
            <a:gd name="connsiteX18766" fmla="*/ 10545110 w 12192000"/>
            <a:gd name="connsiteY18766" fmla="*/ 4631628 h 6858000"/>
            <a:gd name="connsiteX18767" fmla="*/ 10573341 w 12192000"/>
            <a:gd name="connsiteY18767" fmla="*/ 4657204 h 6858000"/>
            <a:gd name="connsiteX18768" fmla="*/ 10601572 w 12192000"/>
            <a:gd name="connsiteY18768" fmla="*/ 4631628 h 6858000"/>
            <a:gd name="connsiteX18769" fmla="*/ 10573341 w 12192000"/>
            <a:gd name="connsiteY18769" fmla="*/ 4603727 h 6858000"/>
            <a:gd name="connsiteX18770" fmla="*/ 10653329 w 12192000"/>
            <a:gd name="connsiteY18770" fmla="*/ 4603727 h 6858000"/>
            <a:gd name="connsiteX18771" fmla="*/ 10625098 w 12192000"/>
            <a:gd name="connsiteY18771" fmla="*/ 4631628 h 6858000"/>
            <a:gd name="connsiteX18772" fmla="*/ 10653329 w 12192000"/>
            <a:gd name="connsiteY18772" fmla="*/ 4657204 h 6858000"/>
            <a:gd name="connsiteX18773" fmla="*/ 10681560 w 12192000"/>
            <a:gd name="connsiteY18773" fmla="*/ 4631628 h 6858000"/>
            <a:gd name="connsiteX18774" fmla="*/ 10653329 w 12192000"/>
            <a:gd name="connsiteY18774" fmla="*/ 4603727 h 6858000"/>
            <a:gd name="connsiteX18775" fmla="*/ 10733317 w 12192000"/>
            <a:gd name="connsiteY18775" fmla="*/ 4603727 h 6858000"/>
            <a:gd name="connsiteX18776" fmla="*/ 10705086 w 12192000"/>
            <a:gd name="connsiteY18776" fmla="*/ 4631628 h 6858000"/>
            <a:gd name="connsiteX18777" fmla="*/ 10733317 w 12192000"/>
            <a:gd name="connsiteY18777" fmla="*/ 4657204 h 6858000"/>
            <a:gd name="connsiteX18778" fmla="*/ 10761548 w 12192000"/>
            <a:gd name="connsiteY18778" fmla="*/ 4631628 h 6858000"/>
            <a:gd name="connsiteX18779" fmla="*/ 10733317 w 12192000"/>
            <a:gd name="connsiteY18779" fmla="*/ 4603727 h 6858000"/>
            <a:gd name="connsiteX18780" fmla="*/ 10815658 w 12192000"/>
            <a:gd name="connsiteY18780" fmla="*/ 4603727 h 6858000"/>
            <a:gd name="connsiteX18781" fmla="*/ 10787427 w 12192000"/>
            <a:gd name="connsiteY18781" fmla="*/ 4631628 h 6858000"/>
            <a:gd name="connsiteX18782" fmla="*/ 10815658 w 12192000"/>
            <a:gd name="connsiteY18782" fmla="*/ 4657204 h 6858000"/>
            <a:gd name="connsiteX18783" fmla="*/ 10841537 w 12192000"/>
            <a:gd name="connsiteY18783" fmla="*/ 4631628 h 6858000"/>
            <a:gd name="connsiteX18784" fmla="*/ 10815658 w 12192000"/>
            <a:gd name="connsiteY18784" fmla="*/ 4603727 h 6858000"/>
            <a:gd name="connsiteX18785" fmla="*/ 10897999 w 12192000"/>
            <a:gd name="connsiteY18785" fmla="*/ 4603727 h 6858000"/>
            <a:gd name="connsiteX18786" fmla="*/ 10869768 w 12192000"/>
            <a:gd name="connsiteY18786" fmla="*/ 4631628 h 6858000"/>
            <a:gd name="connsiteX18787" fmla="*/ 10897999 w 12192000"/>
            <a:gd name="connsiteY18787" fmla="*/ 4657204 h 6858000"/>
            <a:gd name="connsiteX18788" fmla="*/ 10923878 w 12192000"/>
            <a:gd name="connsiteY18788" fmla="*/ 4631628 h 6858000"/>
            <a:gd name="connsiteX18789" fmla="*/ 10897999 w 12192000"/>
            <a:gd name="connsiteY18789" fmla="*/ 4603727 h 6858000"/>
            <a:gd name="connsiteX18790" fmla="*/ 10975635 w 12192000"/>
            <a:gd name="connsiteY18790" fmla="*/ 4603727 h 6858000"/>
            <a:gd name="connsiteX18791" fmla="*/ 10947404 w 12192000"/>
            <a:gd name="connsiteY18791" fmla="*/ 4631628 h 6858000"/>
            <a:gd name="connsiteX18792" fmla="*/ 10975635 w 12192000"/>
            <a:gd name="connsiteY18792" fmla="*/ 4657204 h 6858000"/>
            <a:gd name="connsiteX18793" fmla="*/ 11003866 w 12192000"/>
            <a:gd name="connsiteY18793" fmla="*/ 4631628 h 6858000"/>
            <a:gd name="connsiteX18794" fmla="*/ 10975635 w 12192000"/>
            <a:gd name="connsiteY18794" fmla="*/ 4603727 h 6858000"/>
            <a:gd name="connsiteX18795" fmla="*/ 11055623 w 12192000"/>
            <a:gd name="connsiteY18795" fmla="*/ 4603727 h 6858000"/>
            <a:gd name="connsiteX18796" fmla="*/ 11027392 w 12192000"/>
            <a:gd name="connsiteY18796" fmla="*/ 4631628 h 6858000"/>
            <a:gd name="connsiteX18797" fmla="*/ 11055623 w 12192000"/>
            <a:gd name="connsiteY18797" fmla="*/ 4657204 h 6858000"/>
            <a:gd name="connsiteX18798" fmla="*/ 11083854 w 12192000"/>
            <a:gd name="connsiteY18798" fmla="*/ 4631628 h 6858000"/>
            <a:gd name="connsiteX18799" fmla="*/ 11055623 w 12192000"/>
            <a:gd name="connsiteY18799" fmla="*/ 4603727 h 6858000"/>
            <a:gd name="connsiteX18800" fmla="*/ 11135613 w 12192000"/>
            <a:gd name="connsiteY18800" fmla="*/ 4603727 h 6858000"/>
            <a:gd name="connsiteX18801" fmla="*/ 11107382 w 12192000"/>
            <a:gd name="connsiteY18801" fmla="*/ 4631628 h 6858000"/>
            <a:gd name="connsiteX18802" fmla="*/ 11135613 w 12192000"/>
            <a:gd name="connsiteY18802" fmla="*/ 4657204 h 6858000"/>
            <a:gd name="connsiteX18803" fmla="*/ 11163845 w 12192000"/>
            <a:gd name="connsiteY18803" fmla="*/ 4631628 h 6858000"/>
            <a:gd name="connsiteX18804" fmla="*/ 11135613 w 12192000"/>
            <a:gd name="connsiteY18804" fmla="*/ 4603727 h 6858000"/>
            <a:gd name="connsiteX18805" fmla="*/ 11215600 w 12192000"/>
            <a:gd name="connsiteY18805" fmla="*/ 4603727 h 6858000"/>
            <a:gd name="connsiteX18806" fmla="*/ 11187370 w 12192000"/>
            <a:gd name="connsiteY18806" fmla="*/ 4631628 h 6858000"/>
            <a:gd name="connsiteX18807" fmla="*/ 11215600 w 12192000"/>
            <a:gd name="connsiteY18807" fmla="*/ 4657204 h 6858000"/>
            <a:gd name="connsiteX18808" fmla="*/ 11243832 w 12192000"/>
            <a:gd name="connsiteY18808" fmla="*/ 4631628 h 6858000"/>
            <a:gd name="connsiteX18809" fmla="*/ 11215600 w 12192000"/>
            <a:gd name="connsiteY18809" fmla="*/ 4603727 h 6858000"/>
            <a:gd name="connsiteX18810" fmla="*/ 11295590 w 12192000"/>
            <a:gd name="connsiteY18810" fmla="*/ 4603727 h 6858000"/>
            <a:gd name="connsiteX18811" fmla="*/ 11269712 w 12192000"/>
            <a:gd name="connsiteY18811" fmla="*/ 4631628 h 6858000"/>
            <a:gd name="connsiteX18812" fmla="*/ 11295590 w 12192000"/>
            <a:gd name="connsiteY18812" fmla="*/ 4657204 h 6858000"/>
            <a:gd name="connsiteX18813" fmla="*/ 11323821 w 12192000"/>
            <a:gd name="connsiteY18813" fmla="*/ 4631628 h 6858000"/>
            <a:gd name="connsiteX18814" fmla="*/ 11295590 w 12192000"/>
            <a:gd name="connsiteY18814" fmla="*/ 4603727 h 6858000"/>
            <a:gd name="connsiteX18815" fmla="*/ 2934451 w 12192000"/>
            <a:gd name="connsiteY18815" fmla="*/ 4682781 h 6858000"/>
            <a:gd name="connsiteX18816" fmla="*/ 2908572 w 12192000"/>
            <a:gd name="connsiteY18816" fmla="*/ 4710682 h 6858000"/>
            <a:gd name="connsiteX18817" fmla="*/ 2934451 w 12192000"/>
            <a:gd name="connsiteY18817" fmla="*/ 4736258 h 6858000"/>
            <a:gd name="connsiteX18818" fmla="*/ 2962682 w 12192000"/>
            <a:gd name="connsiteY18818" fmla="*/ 4710682 h 6858000"/>
            <a:gd name="connsiteX18819" fmla="*/ 2934451 w 12192000"/>
            <a:gd name="connsiteY18819" fmla="*/ 4682781 h 6858000"/>
            <a:gd name="connsiteX18820" fmla="*/ 3016793 w 12192000"/>
            <a:gd name="connsiteY18820" fmla="*/ 4682781 h 6858000"/>
            <a:gd name="connsiteX18821" fmla="*/ 2988562 w 12192000"/>
            <a:gd name="connsiteY18821" fmla="*/ 4710682 h 6858000"/>
            <a:gd name="connsiteX18822" fmla="*/ 3016793 w 12192000"/>
            <a:gd name="connsiteY18822" fmla="*/ 4736258 h 6858000"/>
            <a:gd name="connsiteX18823" fmla="*/ 3045025 w 12192000"/>
            <a:gd name="connsiteY18823" fmla="*/ 4710682 h 6858000"/>
            <a:gd name="connsiteX18824" fmla="*/ 3016793 w 12192000"/>
            <a:gd name="connsiteY18824" fmla="*/ 4682781 h 6858000"/>
            <a:gd name="connsiteX18825" fmla="*/ 3096780 w 12192000"/>
            <a:gd name="connsiteY18825" fmla="*/ 4682781 h 6858000"/>
            <a:gd name="connsiteX18826" fmla="*/ 3070901 w 12192000"/>
            <a:gd name="connsiteY18826" fmla="*/ 4710682 h 6858000"/>
            <a:gd name="connsiteX18827" fmla="*/ 3096780 w 12192000"/>
            <a:gd name="connsiteY18827" fmla="*/ 4736258 h 6858000"/>
            <a:gd name="connsiteX18828" fmla="*/ 3125011 w 12192000"/>
            <a:gd name="connsiteY18828" fmla="*/ 4710682 h 6858000"/>
            <a:gd name="connsiteX18829" fmla="*/ 3096780 w 12192000"/>
            <a:gd name="connsiteY18829" fmla="*/ 4682781 h 6858000"/>
            <a:gd name="connsiteX18830" fmla="*/ 3176769 w 12192000"/>
            <a:gd name="connsiteY18830" fmla="*/ 4682781 h 6858000"/>
            <a:gd name="connsiteX18831" fmla="*/ 3148538 w 12192000"/>
            <a:gd name="connsiteY18831" fmla="*/ 4710682 h 6858000"/>
            <a:gd name="connsiteX18832" fmla="*/ 3176769 w 12192000"/>
            <a:gd name="connsiteY18832" fmla="*/ 4736258 h 6858000"/>
            <a:gd name="connsiteX18833" fmla="*/ 3205001 w 12192000"/>
            <a:gd name="connsiteY18833" fmla="*/ 4710682 h 6858000"/>
            <a:gd name="connsiteX18834" fmla="*/ 3176769 w 12192000"/>
            <a:gd name="connsiteY18834" fmla="*/ 4682781 h 6858000"/>
            <a:gd name="connsiteX18835" fmla="*/ 3256757 w 12192000"/>
            <a:gd name="connsiteY18835" fmla="*/ 4682781 h 6858000"/>
            <a:gd name="connsiteX18836" fmla="*/ 3228526 w 12192000"/>
            <a:gd name="connsiteY18836" fmla="*/ 4710682 h 6858000"/>
            <a:gd name="connsiteX18837" fmla="*/ 3256757 w 12192000"/>
            <a:gd name="connsiteY18837" fmla="*/ 4736258 h 6858000"/>
            <a:gd name="connsiteX18838" fmla="*/ 3284988 w 12192000"/>
            <a:gd name="connsiteY18838" fmla="*/ 4710682 h 6858000"/>
            <a:gd name="connsiteX18839" fmla="*/ 3256757 w 12192000"/>
            <a:gd name="connsiteY18839" fmla="*/ 4682781 h 6858000"/>
            <a:gd name="connsiteX18840" fmla="*/ 3336746 w 12192000"/>
            <a:gd name="connsiteY18840" fmla="*/ 4682781 h 6858000"/>
            <a:gd name="connsiteX18841" fmla="*/ 3310868 w 12192000"/>
            <a:gd name="connsiteY18841" fmla="*/ 4710682 h 6858000"/>
            <a:gd name="connsiteX18842" fmla="*/ 3336746 w 12192000"/>
            <a:gd name="connsiteY18842" fmla="*/ 4736258 h 6858000"/>
            <a:gd name="connsiteX18843" fmla="*/ 3364977 w 12192000"/>
            <a:gd name="connsiteY18843" fmla="*/ 4710682 h 6858000"/>
            <a:gd name="connsiteX18844" fmla="*/ 3336746 w 12192000"/>
            <a:gd name="connsiteY18844" fmla="*/ 4682781 h 6858000"/>
            <a:gd name="connsiteX18845" fmla="*/ 3419086 w 12192000"/>
            <a:gd name="connsiteY18845" fmla="*/ 4682781 h 6858000"/>
            <a:gd name="connsiteX18846" fmla="*/ 3390855 w 12192000"/>
            <a:gd name="connsiteY18846" fmla="*/ 4710682 h 6858000"/>
            <a:gd name="connsiteX18847" fmla="*/ 3419086 w 12192000"/>
            <a:gd name="connsiteY18847" fmla="*/ 4736258 h 6858000"/>
            <a:gd name="connsiteX18848" fmla="*/ 3447317 w 12192000"/>
            <a:gd name="connsiteY18848" fmla="*/ 4710682 h 6858000"/>
            <a:gd name="connsiteX18849" fmla="*/ 3419086 w 12192000"/>
            <a:gd name="connsiteY18849" fmla="*/ 4682781 h 6858000"/>
            <a:gd name="connsiteX18850" fmla="*/ 3499075 w 12192000"/>
            <a:gd name="connsiteY18850" fmla="*/ 4682781 h 6858000"/>
            <a:gd name="connsiteX18851" fmla="*/ 3473196 w 12192000"/>
            <a:gd name="connsiteY18851" fmla="*/ 4710682 h 6858000"/>
            <a:gd name="connsiteX18852" fmla="*/ 3499075 w 12192000"/>
            <a:gd name="connsiteY18852" fmla="*/ 4736258 h 6858000"/>
            <a:gd name="connsiteX18853" fmla="*/ 3527306 w 12192000"/>
            <a:gd name="connsiteY18853" fmla="*/ 4710682 h 6858000"/>
            <a:gd name="connsiteX18854" fmla="*/ 3499075 w 12192000"/>
            <a:gd name="connsiteY18854" fmla="*/ 4682781 h 6858000"/>
            <a:gd name="connsiteX18855" fmla="*/ 3579063 w 12192000"/>
            <a:gd name="connsiteY18855" fmla="*/ 4682781 h 6858000"/>
            <a:gd name="connsiteX18856" fmla="*/ 3550832 w 12192000"/>
            <a:gd name="connsiteY18856" fmla="*/ 4710682 h 6858000"/>
            <a:gd name="connsiteX18857" fmla="*/ 3579063 w 12192000"/>
            <a:gd name="connsiteY18857" fmla="*/ 4736258 h 6858000"/>
            <a:gd name="connsiteX18858" fmla="*/ 3607294 w 12192000"/>
            <a:gd name="connsiteY18858" fmla="*/ 4710682 h 6858000"/>
            <a:gd name="connsiteX18859" fmla="*/ 3579063 w 12192000"/>
            <a:gd name="connsiteY18859" fmla="*/ 4682781 h 6858000"/>
            <a:gd name="connsiteX18860" fmla="*/ 3661404 w 12192000"/>
            <a:gd name="connsiteY18860" fmla="*/ 4682781 h 6858000"/>
            <a:gd name="connsiteX18861" fmla="*/ 3633173 w 12192000"/>
            <a:gd name="connsiteY18861" fmla="*/ 4710682 h 6858000"/>
            <a:gd name="connsiteX18862" fmla="*/ 3661404 w 12192000"/>
            <a:gd name="connsiteY18862" fmla="*/ 4736258 h 6858000"/>
            <a:gd name="connsiteX18863" fmla="*/ 3687283 w 12192000"/>
            <a:gd name="connsiteY18863" fmla="*/ 4710682 h 6858000"/>
            <a:gd name="connsiteX18864" fmla="*/ 3661404 w 12192000"/>
            <a:gd name="connsiteY18864" fmla="*/ 4682781 h 6858000"/>
            <a:gd name="connsiteX18865" fmla="*/ 3739040 w 12192000"/>
            <a:gd name="connsiteY18865" fmla="*/ 4682781 h 6858000"/>
            <a:gd name="connsiteX18866" fmla="*/ 3710809 w 12192000"/>
            <a:gd name="connsiteY18866" fmla="*/ 4710682 h 6858000"/>
            <a:gd name="connsiteX18867" fmla="*/ 3739040 w 12192000"/>
            <a:gd name="connsiteY18867" fmla="*/ 4736258 h 6858000"/>
            <a:gd name="connsiteX18868" fmla="*/ 3767271 w 12192000"/>
            <a:gd name="connsiteY18868" fmla="*/ 4710682 h 6858000"/>
            <a:gd name="connsiteX18869" fmla="*/ 3739040 w 12192000"/>
            <a:gd name="connsiteY18869" fmla="*/ 4682781 h 6858000"/>
            <a:gd name="connsiteX18870" fmla="*/ 6150454 w 12192000"/>
            <a:gd name="connsiteY18870" fmla="*/ 4682781 h 6858000"/>
            <a:gd name="connsiteX18871" fmla="*/ 6122223 w 12192000"/>
            <a:gd name="connsiteY18871" fmla="*/ 4710682 h 6858000"/>
            <a:gd name="connsiteX18872" fmla="*/ 6150454 w 12192000"/>
            <a:gd name="connsiteY18872" fmla="*/ 4736258 h 6858000"/>
            <a:gd name="connsiteX18873" fmla="*/ 6178685 w 12192000"/>
            <a:gd name="connsiteY18873" fmla="*/ 4710682 h 6858000"/>
            <a:gd name="connsiteX18874" fmla="*/ 6150454 w 12192000"/>
            <a:gd name="connsiteY18874" fmla="*/ 4682781 h 6858000"/>
            <a:gd name="connsiteX18875" fmla="*/ 6232796 w 12192000"/>
            <a:gd name="connsiteY18875" fmla="*/ 4682781 h 6858000"/>
            <a:gd name="connsiteX18876" fmla="*/ 6206918 w 12192000"/>
            <a:gd name="connsiteY18876" fmla="*/ 4710682 h 6858000"/>
            <a:gd name="connsiteX18877" fmla="*/ 6232796 w 12192000"/>
            <a:gd name="connsiteY18877" fmla="*/ 4736258 h 6858000"/>
            <a:gd name="connsiteX18878" fmla="*/ 6261027 w 12192000"/>
            <a:gd name="connsiteY18878" fmla="*/ 4710682 h 6858000"/>
            <a:gd name="connsiteX18879" fmla="*/ 6232796 w 12192000"/>
            <a:gd name="connsiteY18879" fmla="*/ 4682781 h 6858000"/>
            <a:gd name="connsiteX18880" fmla="*/ 6312785 w 12192000"/>
            <a:gd name="connsiteY18880" fmla="*/ 4682781 h 6858000"/>
            <a:gd name="connsiteX18881" fmla="*/ 6286906 w 12192000"/>
            <a:gd name="connsiteY18881" fmla="*/ 4710682 h 6858000"/>
            <a:gd name="connsiteX18882" fmla="*/ 6312785 w 12192000"/>
            <a:gd name="connsiteY18882" fmla="*/ 4736258 h 6858000"/>
            <a:gd name="connsiteX18883" fmla="*/ 6341015 w 12192000"/>
            <a:gd name="connsiteY18883" fmla="*/ 4710682 h 6858000"/>
            <a:gd name="connsiteX18884" fmla="*/ 6312785 w 12192000"/>
            <a:gd name="connsiteY18884" fmla="*/ 4682781 h 6858000"/>
            <a:gd name="connsiteX18885" fmla="*/ 6392773 w 12192000"/>
            <a:gd name="connsiteY18885" fmla="*/ 4682781 h 6858000"/>
            <a:gd name="connsiteX18886" fmla="*/ 6366894 w 12192000"/>
            <a:gd name="connsiteY18886" fmla="*/ 4710682 h 6858000"/>
            <a:gd name="connsiteX18887" fmla="*/ 6392773 w 12192000"/>
            <a:gd name="connsiteY18887" fmla="*/ 4736258 h 6858000"/>
            <a:gd name="connsiteX18888" fmla="*/ 6421003 w 12192000"/>
            <a:gd name="connsiteY18888" fmla="*/ 4710682 h 6858000"/>
            <a:gd name="connsiteX18889" fmla="*/ 6392773 w 12192000"/>
            <a:gd name="connsiteY18889" fmla="*/ 4682781 h 6858000"/>
            <a:gd name="connsiteX18890" fmla="*/ 6472761 w 12192000"/>
            <a:gd name="connsiteY18890" fmla="*/ 4682781 h 6858000"/>
            <a:gd name="connsiteX18891" fmla="*/ 6444530 w 12192000"/>
            <a:gd name="connsiteY18891" fmla="*/ 4710682 h 6858000"/>
            <a:gd name="connsiteX18892" fmla="*/ 6472761 w 12192000"/>
            <a:gd name="connsiteY18892" fmla="*/ 4736258 h 6858000"/>
            <a:gd name="connsiteX18893" fmla="*/ 6500993 w 12192000"/>
            <a:gd name="connsiteY18893" fmla="*/ 4710682 h 6858000"/>
            <a:gd name="connsiteX18894" fmla="*/ 6472761 w 12192000"/>
            <a:gd name="connsiteY18894" fmla="*/ 4682781 h 6858000"/>
            <a:gd name="connsiteX18895" fmla="*/ 6552749 w 12192000"/>
            <a:gd name="connsiteY18895" fmla="*/ 4682781 h 6858000"/>
            <a:gd name="connsiteX18896" fmla="*/ 6524518 w 12192000"/>
            <a:gd name="connsiteY18896" fmla="*/ 4710682 h 6858000"/>
            <a:gd name="connsiteX18897" fmla="*/ 6552749 w 12192000"/>
            <a:gd name="connsiteY18897" fmla="*/ 4736258 h 6858000"/>
            <a:gd name="connsiteX18898" fmla="*/ 6580980 w 12192000"/>
            <a:gd name="connsiteY18898" fmla="*/ 4710682 h 6858000"/>
            <a:gd name="connsiteX18899" fmla="*/ 6552749 w 12192000"/>
            <a:gd name="connsiteY18899" fmla="*/ 4682781 h 6858000"/>
            <a:gd name="connsiteX18900" fmla="*/ 6632737 w 12192000"/>
            <a:gd name="connsiteY18900" fmla="*/ 4682781 h 6858000"/>
            <a:gd name="connsiteX18901" fmla="*/ 6604506 w 12192000"/>
            <a:gd name="connsiteY18901" fmla="*/ 4710682 h 6858000"/>
            <a:gd name="connsiteX18902" fmla="*/ 6632737 w 12192000"/>
            <a:gd name="connsiteY18902" fmla="*/ 4736258 h 6858000"/>
            <a:gd name="connsiteX18903" fmla="*/ 6660968 w 12192000"/>
            <a:gd name="connsiteY18903" fmla="*/ 4710682 h 6858000"/>
            <a:gd name="connsiteX18904" fmla="*/ 6632737 w 12192000"/>
            <a:gd name="connsiteY18904" fmla="*/ 4682781 h 6858000"/>
            <a:gd name="connsiteX18905" fmla="*/ 6715078 w 12192000"/>
            <a:gd name="connsiteY18905" fmla="*/ 4682781 h 6858000"/>
            <a:gd name="connsiteX18906" fmla="*/ 6686847 w 12192000"/>
            <a:gd name="connsiteY18906" fmla="*/ 4710682 h 6858000"/>
            <a:gd name="connsiteX18907" fmla="*/ 6715078 w 12192000"/>
            <a:gd name="connsiteY18907" fmla="*/ 4736258 h 6858000"/>
            <a:gd name="connsiteX18908" fmla="*/ 6743309 w 12192000"/>
            <a:gd name="connsiteY18908" fmla="*/ 4710682 h 6858000"/>
            <a:gd name="connsiteX18909" fmla="*/ 6715078 w 12192000"/>
            <a:gd name="connsiteY18909" fmla="*/ 4682781 h 6858000"/>
            <a:gd name="connsiteX18910" fmla="*/ 9848740 w 12192000"/>
            <a:gd name="connsiteY18910" fmla="*/ 4682781 h 6858000"/>
            <a:gd name="connsiteX18911" fmla="*/ 9822861 w 12192000"/>
            <a:gd name="connsiteY18911" fmla="*/ 4710682 h 6858000"/>
            <a:gd name="connsiteX18912" fmla="*/ 9848740 w 12192000"/>
            <a:gd name="connsiteY18912" fmla="*/ 4736258 h 6858000"/>
            <a:gd name="connsiteX18913" fmla="*/ 9876971 w 12192000"/>
            <a:gd name="connsiteY18913" fmla="*/ 4710682 h 6858000"/>
            <a:gd name="connsiteX18914" fmla="*/ 9848740 w 12192000"/>
            <a:gd name="connsiteY18914" fmla="*/ 4682781 h 6858000"/>
            <a:gd name="connsiteX18915" fmla="*/ 9931082 w 12192000"/>
            <a:gd name="connsiteY18915" fmla="*/ 4682781 h 6858000"/>
            <a:gd name="connsiteX18916" fmla="*/ 9902851 w 12192000"/>
            <a:gd name="connsiteY18916" fmla="*/ 4710682 h 6858000"/>
            <a:gd name="connsiteX18917" fmla="*/ 9931082 w 12192000"/>
            <a:gd name="connsiteY18917" fmla="*/ 4736258 h 6858000"/>
            <a:gd name="connsiteX18918" fmla="*/ 9959314 w 12192000"/>
            <a:gd name="connsiteY18918" fmla="*/ 4710682 h 6858000"/>
            <a:gd name="connsiteX18919" fmla="*/ 9931082 w 12192000"/>
            <a:gd name="connsiteY18919" fmla="*/ 4682781 h 6858000"/>
            <a:gd name="connsiteX18920" fmla="*/ 10011069 w 12192000"/>
            <a:gd name="connsiteY18920" fmla="*/ 4682781 h 6858000"/>
            <a:gd name="connsiteX18921" fmla="*/ 9982838 w 12192000"/>
            <a:gd name="connsiteY18921" fmla="*/ 4710682 h 6858000"/>
            <a:gd name="connsiteX18922" fmla="*/ 10011069 w 12192000"/>
            <a:gd name="connsiteY18922" fmla="*/ 4736258 h 6858000"/>
            <a:gd name="connsiteX18923" fmla="*/ 10039300 w 12192000"/>
            <a:gd name="connsiteY18923" fmla="*/ 4710682 h 6858000"/>
            <a:gd name="connsiteX18924" fmla="*/ 10011069 w 12192000"/>
            <a:gd name="connsiteY18924" fmla="*/ 4682781 h 6858000"/>
            <a:gd name="connsiteX18925" fmla="*/ 10091058 w 12192000"/>
            <a:gd name="connsiteY18925" fmla="*/ 4682781 h 6858000"/>
            <a:gd name="connsiteX18926" fmla="*/ 10062827 w 12192000"/>
            <a:gd name="connsiteY18926" fmla="*/ 4710682 h 6858000"/>
            <a:gd name="connsiteX18927" fmla="*/ 10091058 w 12192000"/>
            <a:gd name="connsiteY18927" fmla="*/ 4736258 h 6858000"/>
            <a:gd name="connsiteX18928" fmla="*/ 10119289 w 12192000"/>
            <a:gd name="connsiteY18928" fmla="*/ 4710682 h 6858000"/>
            <a:gd name="connsiteX18929" fmla="*/ 10091058 w 12192000"/>
            <a:gd name="connsiteY18929" fmla="*/ 4682781 h 6858000"/>
            <a:gd name="connsiteX18930" fmla="*/ 10171046 w 12192000"/>
            <a:gd name="connsiteY18930" fmla="*/ 4682781 h 6858000"/>
            <a:gd name="connsiteX18931" fmla="*/ 10142815 w 12192000"/>
            <a:gd name="connsiteY18931" fmla="*/ 4710682 h 6858000"/>
            <a:gd name="connsiteX18932" fmla="*/ 10171046 w 12192000"/>
            <a:gd name="connsiteY18932" fmla="*/ 4736258 h 6858000"/>
            <a:gd name="connsiteX18933" fmla="*/ 10199277 w 12192000"/>
            <a:gd name="connsiteY18933" fmla="*/ 4710682 h 6858000"/>
            <a:gd name="connsiteX18934" fmla="*/ 10171046 w 12192000"/>
            <a:gd name="connsiteY18934" fmla="*/ 4682781 h 6858000"/>
            <a:gd name="connsiteX18935" fmla="*/ 10251036 w 12192000"/>
            <a:gd name="connsiteY18935" fmla="*/ 4682781 h 6858000"/>
            <a:gd name="connsiteX18936" fmla="*/ 10225157 w 12192000"/>
            <a:gd name="connsiteY18936" fmla="*/ 4710682 h 6858000"/>
            <a:gd name="connsiteX18937" fmla="*/ 10251036 w 12192000"/>
            <a:gd name="connsiteY18937" fmla="*/ 4736258 h 6858000"/>
            <a:gd name="connsiteX18938" fmla="*/ 10279266 w 12192000"/>
            <a:gd name="connsiteY18938" fmla="*/ 4710682 h 6858000"/>
            <a:gd name="connsiteX18939" fmla="*/ 10251036 w 12192000"/>
            <a:gd name="connsiteY18939" fmla="*/ 4682781 h 6858000"/>
            <a:gd name="connsiteX18940" fmla="*/ 10331023 w 12192000"/>
            <a:gd name="connsiteY18940" fmla="*/ 4682781 h 6858000"/>
            <a:gd name="connsiteX18941" fmla="*/ 10302792 w 12192000"/>
            <a:gd name="connsiteY18941" fmla="*/ 4710682 h 6858000"/>
            <a:gd name="connsiteX18942" fmla="*/ 10331023 w 12192000"/>
            <a:gd name="connsiteY18942" fmla="*/ 4736258 h 6858000"/>
            <a:gd name="connsiteX18943" fmla="*/ 10359255 w 12192000"/>
            <a:gd name="connsiteY18943" fmla="*/ 4710682 h 6858000"/>
            <a:gd name="connsiteX18944" fmla="*/ 10331023 w 12192000"/>
            <a:gd name="connsiteY18944" fmla="*/ 4682781 h 6858000"/>
            <a:gd name="connsiteX18945" fmla="*/ 10415716 w 12192000"/>
            <a:gd name="connsiteY18945" fmla="*/ 4682781 h 6858000"/>
            <a:gd name="connsiteX18946" fmla="*/ 10387485 w 12192000"/>
            <a:gd name="connsiteY18946" fmla="*/ 4710682 h 6858000"/>
            <a:gd name="connsiteX18947" fmla="*/ 10415716 w 12192000"/>
            <a:gd name="connsiteY18947" fmla="*/ 4736258 h 6858000"/>
            <a:gd name="connsiteX18948" fmla="*/ 10441595 w 12192000"/>
            <a:gd name="connsiteY18948" fmla="*/ 4710682 h 6858000"/>
            <a:gd name="connsiteX18949" fmla="*/ 10415716 w 12192000"/>
            <a:gd name="connsiteY18949" fmla="*/ 4682781 h 6858000"/>
            <a:gd name="connsiteX18950" fmla="*/ 10493352 w 12192000"/>
            <a:gd name="connsiteY18950" fmla="*/ 4682781 h 6858000"/>
            <a:gd name="connsiteX18951" fmla="*/ 10467473 w 12192000"/>
            <a:gd name="connsiteY18951" fmla="*/ 4710682 h 6858000"/>
            <a:gd name="connsiteX18952" fmla="*/ 10493352 w 12192000"/>
            <a:gd name="connsiteY18952" fmla="*/ 4736258 h 6858000"/>
            <a:gd name="connsiteX18953" fmla="*/ 10521583 w 12192000"/>
            <a:gd name="connsiteY18953" fmla="*/ 4710682 h 6858000"/>
            <a:gd name="connsiteX18954" fmla="*/ 10493352 w 12192000"/>
            <a:gd name="connsiteY18954" fmla="*/ 4682781 h 6858000"/>
            <a:gd name="connsiteX18955" fmla="*/ 10573341 w 12192000"/>
            <a:gd name="connsiteY18955" fmla="*/ 4682781 h 6858000"/>
            <a:gd name="connsiteX18956" fmla="*/ 10545110 w 12192000"/>
            <a:gd name="connsiteY18956" fmla="*/ 4710682 h 6858000"/>
            <a:gd name="connsiteX18957" fmla="*/ 10573341 w 12192000"/>
            <a:gd name="connsiteY18957" fmla="*/ 4736258 h 6858000"/>
            <a:gd name="connsiteX18958" fmla="*/ 10601572 w 12192000"/>
            <a:gd name="connsiteY18958" fmla="*/ 4710682 h 6858000"/>
            <a:gd name="connsiteX18959" fmla="*/ 10573341 w 12192000"/>
            <a:gd name="connsiteY18959" fmla="*/ 4682781 h 6858000"/>
            <a:gd name="connsiteX18960" fmla="*/ 10653329 w 12192000"/>
            <a:gd name="connsiteY18960" fmla="*/ 4682781 h 6858000"/>
            <a:gd name="connsiteX18961" fmla="*/ 10625098 w 12192000"/>
            <a:gd name="connsiteY18961" fmla="*/ 4710682 h 6858000"/>
            <a:gd name="connsiteX18962" fmla="*/ 10653329 w 12192000"/>
            <a:gd name="connsiteY18962" fmla="*/ 4736258 h 6858000"/>
            <a:gd name="connsiteX18963" fmla="*/ 10681560 w 12192000"/>
            <a:gd name="connsiteY18963" fmla="*/ 4710682 h 6858000"/>
            <a:gd name="connsiteX18964" fmla="*/ 10653329 w 12192000"/>
            <a:gd name="connsiteY18964" fmla="*/ 4682781 h 6858000"/>
            <a:gd name="connsiteX18965" fmla="*/ 10733317 w 12192000"/>
            <a:gd name="connsiteY18965" fmla="*/ 4682781 h 6858000"/>
            <a:gd name="connsiteX18966" fmla="*/ 10705086 w 12192000"/>
            <a:gd name="connsiteY18966" fmla="*/ 4710682 h 6858000"/>
            <a:gd name="connsiteX18967" fmla="*/ 10733317 w 12192000"/>
            <a:gd name="connsiteY18967" fmla="*/ 4736258 h 6858000"/>
            <a:gd name="connsiteX18968" fmla="*/ 10761548 w 12192000"/>
            <a:gd name="connsiteY18968" fmla="*/ 4710682 h 6858000"/>
            <a:gd name="connsiteX18969" fmla="*/ 10733317 w 12192000"/>
            <a:gd name="connsiteY18969" fmla="*/ 4682781 h 6858000"/>
            <a:gd name="connsiteX18970" fmla="*/ 10815658 w 12192000"/>
            <a:gd name="connsiteY18970" fmla="*/ 4682781 h 6858000"/>
            <a:gd name="connsiteX18971" fmla="*/ 10787427 w 12192000"/>
            <a:gd name="connsiteY18971" fmla="*/ 4710682 h 6858000"/>
            <a:gd name="connsiteX18972" fmla="*/ 10815658 w 12192000"/>
            <a:gd name="connsiteY18972" fmla="*/ 4736258 h 6858000"/>
            <a:gd name="connsiteX18973" fmla="*/ 10841537 w 12192000"/>
            <a:gd name="connsiteY18973" fmla="*/ 4710682 h 6858000"/>
            <a:gd name="connsiteX18974" fmla="*/ 10815658 w 12192000"/>
            <a:gd name="connsiteY18974" fmla="*/ 4682781 h 6858000"/>
            <a:gd name="connsiteX18975" fmla="*/ 10897999 w 12192000"/>
            <a:gd name="connsiteY18975" fmla="*/ 4682781 h 6858000"/>
            <a:gd name="connsiteX18976" fmla="*/ 10869768 w 12192000"/>
            <a:gd name="connsiteY18976" fmla="*/ 4710682 h 6858000"/>
            <a:gd name="connsiteX18977" fmla="*/ 10897999 w 12192000"/>
            <a:gd name="connsiteY18977" fmla="*/ 4736258 h 6858000"/>
            <a:gd name="connsiteX18978" fmla="*/ 10923878 w 12192000"/>
            <a:gd name="connsiteY18978" fmla="*/ 4710682 h 6858000"/>
            <a:gd name="connsiteX18979" fmla="*/ 10897999 w 12192000"/>
            <a:gd name="connsiteY18979" fmla="*/ 4682781 h 6858000"/>
            <a:gd name="connsiteX18980" fmla="*/ 10975635 w 12192000"/>
            <a:gd name="connsiteY18980" fmla="*/ 4682781 h 6858000"/>
            <a:gd name="connsiteX18981" fmla="*/ 10947404 w 12192000"/>
            <a:gd name="connsiteY18981" fmla="*/ 4710682 h 6858000"/>
            <a:gd name="connsiteX18982" fmla="*/ 10975635 w 12192000"/>
            <a:gd name="connsiteY18982" fmla="*/ 4736258 h 6858000"/>
            <a:gd name="connsiteX18983" fmla="*/ 11003866 w 12192000"/>
            <a:gd name="connsiteY18983" fmla="*/ 4710682 h 6858000"/>
            <a:gd name="connsiteX18984" fmla="*/ 10975635 w 12192000"/>
            <a:gd name="connsiteY18984" fmla="*/ 4682781 h 6858000"/>
            <a:gd name="connsiteX18985" fmla="*/ 11055623 w 12192000"/>
            <a:gd name="connsiteY18985" fmla="*/ 4682781 h 6858000"/>
            <a:gd name="connsiteX18986" fmla="*/ 11027392 w 12192000"/>
            <a:gd name="connsiteY18986" fmla="*/ 4710682 h 6858000"/>
            <a:gd name="connsiteX18987" fmla="*/ 11055623 w 12192000"/>
            <a:gd name="connsiteY18987" fmla="*/ 4736258 h 6858000"/>
            <a:gd name="connsiteX18988" fmla="*/ 11083854 w 12192000"/>
            <a:gd name="connsiteY18988" fmla="*/ 4710682 h 6858000"/>
            <a:gd name="connsiteX18989" fmla="*/ 11055623 w 12192000"/>
            <a:gd name="connsiteY18989" fmla="*/ 4682781 h 6858000"/>
            <a:gd name="connsiteX18990" fmla="*/ 11135613 w 12192000"/>
            <a:gd name="connsiteY18990" fmla="*/ 4682781 h 6858000"/>
            <a:gd name="connsiteX18991" fmla="*/ 11107382 w 12192000"/>
            <a:gd name="connsiteY18991" fmla="*/ 4710682 h 6858000"/>
            <a:gd name="connsiteX18992" fmla="*/ 11135613 w 12192000"/>
            <a:gd name="connsiteY18992" fmla="*/ 4736258 h 6858000"/>
            <a:gd name="connsiteX18993" fmla="*/ 11163845 w 12192000"/>
            <a:gd name="connsiteY18993" fmla="*/ 4710682 h 6858000"/>
            <a:gd name="connsiteX18994" fmla="*/ 11135613 w 12192000"/>
            <a:gd name="connsiteY18994" fmla="*/ 4682781 h 6858000"/>
            <a:gd name="connsiteX18995" fmla="*/ 11215600 w 12192000"/>
            <a:gd name="connsiteY18995" fmla="*/ 4682781 h 6858000"/>
            <a:gd name="connsiteX18996" fmla="*/ 11187370 w 12192000"/>
            <a:gd name="connsiteY18996" fmla="*/ 4710682 h 6858000"/>
            <a:gd name="connsiteX18997" fmla="*/ 11215600 w 12192000"/>
            <a:gd name="connsiteY18997" fmla="*/ 4736258 h 6858000"/>
            <a:gd name="connsiteX18998" fmla="*/ 11243832 w 12192000"/>
            <a:gd name="connsiteY18998" fmla="*/ 4710682 h 6858000"/>
            <a:gd name="connsiteX18999" fmla="*/ 11215600 w 12192000"/>
            <a:gd name="connsiteY18999" fmla="*/ 4682781 h 6858000"/>
            <a:gd name="connsiteX19000" fmla="*/ 11295590 w 12192000"/>
            <a:gd name="connsiteY19000" fmla="*/ 4682781 h 6858000"/>
            <a:gd name="connsiteX19001" fmla="*/ 11269712 w 12192000"/>
            <a:gd name="connsiteY19001" fmla="*/ 4710682 h 6858000"/>
            <a:gd name="connsiteX19002" fmla="*/ 11295590 w 12192000"/>
            <a:gd name="connsiteY19002" fmla="*/ 4736258 h 6858000"/>
            <a:gd name="connsiteX19003" fmla="*/ 11323821 w 12192000"/>
            <a:gd name="connsiteY19003" fmla="*/ 4710682 h 6858000"/>
            <a:gd name="connsiteX19004" fmla="*/ 11295590 w 12192000"/>
            <a:gd name="connsiteY19004" fmla="*/ 4682781 h 6858000"/>
            <a:gd name="connsiteX19005" fmla="*/ 2854463 w 12192000"/>
            <a:gd name="connsiteY19005" fmla="*/ 4761835 h 6858000"/>
            <a:gd name="connsiteX19006" fmla="*/ 2828585 w 12192000"/>
            <a:gd name="connsiteY19006" fmla="*/ 4789737 h 6858000"/>
            <a:gd name="connsiteX19007" fmla="*/ 2854463 w 12192000"/>
            <a:gd name="connsiteY19007" fmla="*/ 4815312 h 6858000"/>
            <a:gd name="connsiteX19008" fmla="*/ 2882694 w 12192000"/>
            <a:gd name="connsiteY19008" fmla="*/ 4789737 h 6858000"/>
            <a:gd name="connsiteX19009" fmla="*/ 2854463 w 12192000"/>
            <a:gd name="connsiteY19009" fmla="*/ 4761835 h 6858000"/>
            <a:gd name="connsiteX19010" fmla="*/ 2934451 w 12192000"/>
            <a:gd name="connsiteY19010" fmla="*/ 4761835 h 6858000"/>
            <a:gd name="connsiteX19011" fmla="*/ 2908572 w 12192000"/>
            <a:gd name="connsiteY19011" fmla="*/ 4789737 h 6858000"/>
            <a:gd name="connsiteX19012" fmla="*/ 2934451 w 12192000"/>
            <a:gd name="connsiteY19012" fmla="*/ 4815312 h 6858000"/>
            <a:gd name="connsiteX19013" fmla="*/ 2962682 w 12192000"/>
            <a:gd name="connsiteY19013" fmla="*/ 4789737 h 6858000"/>
            <a:gd name="connsiteX19014" fmla="*/ 2934451 w 12192000"/>
            <a:gd name="connsiteY19014" fmla="*/ 4761835 h 6858000"/>
            <a:gd name="connsiteX19015" fmla="*/ 3016793 w 12192000"/>
            <a:gd name="connsiteY19015" fmla="*/ 4761835 h 6858000"/>
            <a:gd name="connsiteX19016" fmla="*/ 2988562 w 12192000"/>
            <a:gd name="connsiteY19016" fmla="*/ 4789737 h 6858000"/>
            <a:gd name="connsiteX19017" fmla="*/ 3016793 w 12192000"/>
            <a:gd name="connsiteY19017" fmla="*/ 4815312 h 6858000"/>
            <a:gd name="connsiteX19018" fmla="*/ 3045025 w 12192000"/>
            <a:gd name="connsiteY19018" fmla="*/ 4789737 h 6858000"/>
            <a:gd name="connsiteX19019" fmla="*/ 3016793 w 12192000"/>
            <a:gd name="connsiteY19019" fmla="*/ 4761835 h 6858000"/>
            <a:gd name="connsiteX19020" fmla="*/ 3096780 w 12192000"/>
            <a:gd name="connsiteY19020" fmla="*/ 4761835 h 6858000"/>
            <a:gd name="connsiteX19021" fmla="*/ 3070901 w 12192000"/>
            <a:gd name="connsiteY19021" fmla="*/ 4789737 h 6858000"/>
            <a:gd name="connsiteX19022" fmla="*/ 3096780 w 12192000"/>
            <a:gd name="connsiteY19022" fmla="*/ 4815312 h 6858000"/>
            <a:gd name="connsiteX19023" fmla="*/ 3125011 w 12192000"/>
            <a:gd name="connsiteY19023" fmla="*/ 4789737 h 6858000"/>
            <a:gd name="connsiteX19024" fmla="*/ 3096780 w 12192000"/>
            <a:gd name="connsiteY19024" fmla="*/ 4761835 h 6858000"/>
            <a:gd name="connsiteX19025" fmla="*/ 3176769 w 12192000"/>
            <a:gd name="connsiteY19025" fmla="*/ 4761835 h 6858000"/>
            <a:gd name="connsiteX19026" fmla="*/ 3148538 w 12192000"/>
            <a:gd name="connsiteY19026" fmla="*/ 4789737 h 6858000"/>
            <a:gd name="connsiteX19027" fmla="*/ 3176769 w 12192000"/>
            <a:gd name="connsiteY19027" fmla="*/ 4815312 h 6858000"/>
            <a:gd name="connsiteX19028" fmla="*/ 3205001 w 12192000"/>
            <a:gd name="connsiteY19028" fmla="*/ 4789737 h 6858000"/>
            <a:gd name="connsiteX19029" fmla="*/ 3176769 w 12192000"/>
            <a:gd name="connsiteY19029" fmla="*/ 4761835 h 6858000"/>
            <a:gd name="connsiteX19030" fmla="*/ 3256757 w 12192000"/>
            <a:gd name="connsiteY19030" fmla="*/ 4761835 h 6858000"/>
            <a:gd name="connsiteX19031" fmla="*/ 3228526 w 12192000"/>
            <a:gd name="connsiteY19031" fmla="*/ 4789737 h 6858000"/>
            <a:gd name="connsiteX19032" fmla="*/ 3256757 w 12192000"/>
            <a:gd name="connsiteY19032" fmla="*/ 4815312 h 6858000"/>
            <a:gd name="connsiteX19033" fmla="*/ 3284988 w 12192000"/>
            <a:gd name="connsiteY19033" fmla="*/ 4789737 h 6858000"/>
            <a:gd name="connsiteX19034" fmla="*/ 3256757 w 12192000"/>
            <a:gd name="connsiteY19034" fmla="*/ 4761835 h 6858000"/>
            <a:gd name="connsiteX19035" fmla="*/ 3336746 w 12192000"/>
            <a:gd name="connsiteY19035" fmla="*/ 4761835 h 6858000"/>
            <a:gd name="connsiteX19036" fmla="*/ 3310868 w 12192000"/>
            <a:gd name="connsiteY19036" fmla="*/ 4789737 h 6858000"/>
            <a:gd name="connsiteX19037" fmla="*/ 3336746 w 12192000"/>
            <a:gd name="connsiteY19037" fmla="*/ 4815312 h 6858000"/>
            <a:gd name="connsiteX19038" fmla="*/ 3364977 w 12192000"/>
            <a:gd name="connsiteY19038" fmla="*/ 4789737 h 6858000"/>
            <a:gd name="connsiteX19039" fmla="*/ 3336746 w 12192000"/>
            <a:gd name="connsiteY19039" fmla="*/ 4761835 h 6858000"/>
            <a:gd name="connsiteX19040" fmla="*/ 3419086 w 12192000"/>
            <a:gd name="connsiteY19040" fmla="*/ 4761835 h 6858000"/>
            <a:gd name="connsiteX19041" fmla="*/ 3390855 w 12192000"/>
            <a:gd name="connsiteY19041" fmla="*/ 4789737 h 6858000"/>
            <a:gd name="connsiteX19042" fmla="*/ 3419086 w 12192000"/>
            <a:gd name="connsiteY19042" fmla="*/ 4815312 h 6858000"/>
            <a:gd name="connsiteX19043" fmla="*/ 3447317 w 12192000"/>
            <a:gd name="connsiteY19043" fmla="*/ 4789737 h 6858000"/>
            <a:gd name="connsiteX19044" fmla="*/ 3419086 w 12192000"/>
            <a:gd name="connsiteY19044" fmla="*/ 4761835 h 6858000"/>
            <a:gd name="connsiteX19045" fmla="*/ 3499075 w 12192000"/>
            <a:gd name="connsiteY19045" fmla="*/ 4761835 h 6858000"/>
            <a:gd name="connsiteX19046" fmla="*/ 3473196 w 12192000"/>
            <a:gd name="connsiteY19046" fmla="*/ 4789737 h 6858000"/>
            <a:gd name="connsiteX19047" fmla="*/ 3499075 w 12192000"/>
            <a:gd name="connsiteY19047" fmla="*/ 4815312 h 6858000"/>
            <a:gd name="connsiteX19048" fmla="*/ 3527306 w 12192000"/>
            <a:gd name="connsiteY19048" fmla="*/ 4789737 h 6858000"/>
            <a:gd name="connsiteX19049" fmla="*/ 3499075 w 12192000"/>
            <a:gd name="connsiteY19049" fmla="*/ 4761835 h 6858000"/>
            <a:gd name="connsiteX19050" fmla="*/ 3579063 w 12192000"/>
            <a:gd name="connsiteY19050" fmla="*/ 4761835 h 6858000"/>
            <a:gd name="connsiteX19051" fmla="*/ 3550832 w 12192000"/>
            <a:gd name="connsiteY19051" fmla="*/ 4789737 h 6858000"/>
            <a:gd name="connsiteX19052" fmla="*/ 3579063 w 12192000"/>
            <a:gd name="connsiteY19052" fmla="*/ 4815312 h 6858000"/>
            <a:gd name="connsiteX19053" fmla="*/ 3607294 w 12192000"/>
            <a:gd name="connsiteY19053" fmla="*/ 4789737 h 6858000"/>
            <a:gd name="connsiteX19054" fmla="*/ 3579063 w 12192000"/>
            <a:gd name="connsiteY19054" fmla="*/ 4761835 h 6858000"/>
            <a:gd name="connsiteX19055" fmla="*/ 3661404 w 12192000"/>
            <a:gd name="connsiteY19055" fmla="*/ 4761835 h 6858000"/>
            <a:gd name="connsiteX19056" fmla="*/ 3633173 w 12192000"/>
            <a:gd name="connsiteY19056" fmla="*/ 4789737 h 6858000"/>
            <a:gd name="connsiteX19057" fmla="*/ 3661404 w 12192000"/>
            <a:gd name="connsiteY19057" fmla="*/ 4815312 h 6858000"/>
            <a:gd name="connsiteX19058" fmla="*/ 3687283 w 12192000"/>
            <a:gd name="connsiteY19058" fmla="*/ 4789737 h 6858000"/>
            <a:gd name="connsiteX19059" fmla="*/ 3661404 w 12192000"/>
            <a:gd name="connsiteY19059" fmla="*/ 4761835 h 6858000"/>
            <a:gd name="connsiteX19060" fmla="*/ 6232796 w 12192000"/>
            <a:gd name="connsiteY19060" fmla="*/ 4761835 h 6858000"/>
            <a:gd name="connsiteX19061" fmla="*/ 6206918 w 12192000"/>
            <a:gd name="connsiteY19061" fmla="*/ 4789737 h 6858000"/>
            <a:gd name="connsiteX19062" fmla="*/ 6232796 w 12192000"/>
            <a:gd name="connsiteY19062" fmla="*/ 4815312 h 6858000"/>
            <a:gd name="connsiteX19063" fmla="*/ 6261027 w 12192000"/>
            <a:gd name="connsiteY19063" fmla="*/ 4789737 h 6858000"/>
            <a:gd name="connsiteX19064" fmla="*/ 6232796 w 12192000"/>
            <a:gd name="connsiteY19064" fmla="*/ 4761835 h 6858000"/>
            <a:gd name="connsiteX19065" fmla="*/ 6312785 w 12192000"/>
            <a:gd name="connsiteY19065" fmla="*/ 4761835 h 6858000"/>
            <a:gd name="connsiteX19066" fmla="*/ 6286906 w 12192000"/>
            <a:gd name="connsiteY19066" fmla="*/ 4789737 h 6858000"/>
            <a:gd name="connsiteX19067" fmla="*/ 6312785 w 12192000"/>
            <a:gd name="connsiteY19067" fmla="*/ 4815312 h 6858000"/>
            <a:gd name="connsiteX19068" fmla="*/ 6341015 w 12192000"/>
            <a:gd name="connsiteY19068" fmla="*/ 4789737 h 6858000"/>
            <a:gd name="connsiteX19069" fmla="*/ 6312785 w 12192000"/>
            <a:gd name="connsiteY19069" fmla="*/ 4761835 h 6858000"/>
            <a:gd name="connsiteX19070" fmla="*/ 6392773 w 12192000"/>
            <a:gd name="connsiteY19070" fmla="*/ 4761835 h 6858000"/>
            <a:gd name="connsiteX19071" fmla="*/ 6366894 w 12192000"/>
            <a:gd name="connsiteY19071" fmla="*/ 4789737 h 6858000"/>
            <a:gd name="connsiteX19072" fmla="*/ 6392773 w 12192000"/>
            <a:gd name="connsiteY19072" fmla="*/ 4815312 h 6858000"/>
            <a:gd name="connsiteX19073" fmla="*/ 6421003 w 12192000"/>
            <a:gd name="connsiteY19073" fmla="*/ 4789737 h 6858000"/>
            <a:gd name="connsiteX19074" fmla="*/ 6392773 w 12192000"/>
            <a:gd name="connsiteY19074" fmla="*/ 4761835 h 6858000"/>
            <a:gd name="connsiteX19075" fmla="*/ 6472761 w 12192000"/>
            <a:gd name="connsiteY19075" fmla="*/ 4761835 h 6858000"/>
            <a:gd name="connsiteX19076" fmla="*/ 6444530 w 12192000"/>
            <a:gd name="connsiteY19076" fmla="*/ 4789737 h 6858000"/>
            <a:gd name="connsiteX19077" fmla="*/ 6472761 w 12192000"/>
            <a:gd name="connsiteY19077" fmla="*/ 4815312 h 6858000"/>
            <a:gd name="connsiteX19078" fmla="*/ 6500993 w 12192000"/>
            <a:gd name="connsiteY19078" fmla="*/ 4789737 h 6858000"/>
            <a:gd name="connsiteX19079" fmla="*/ 6472761 w 12192000"/>
            <a:gd name="connsiteY19079" fmla="*/ 4761835 h 6858000"/>
            <a:gd name="connsiteX19080" fmla="*/ 6552749 w 12192000"/>
            <a:gd name="connsiteY19080" fmla="*/ 4761835 h 6858000"/>
            <a:gd name="connsiteX19081" fmla="*/ 6524518 w 12192000"/>
            <a:gd name="connsiteY19081" fmla="*/ 4789737 h 6858000"/>
            <a:gd name="connsiteX19082" fmla="*/ 6552749 w 12192000"/>
            <a:gd name="connsiteY19082" fmla="*/ 4815312 h 6858000"/>
            <a:gd name="connsiteX19083" fmla="*/ 6580980 w 12192000"/>
            <a:gd name="connsiteY19083" fmla="*/ 4789737 h 6858000"/>
            <a:gd name="connsiteX19084" fmla="*/ 6552749 w 12192000"/>
            <a:gd name="connsiteY19084" fmla="*/ 4761835 h 6858000"/>
            <a:gd name="connsiteX19085" fmla="*/ 6632737 w 12192000"/>
            <a:gd name="connsiteY19085" fmla="*/ 4761835 h 6858000"/>
            <a:gd name="connsiteX19086" fmla="*/ 6604506 w 12192000"/>
            <a:gd name="connsiteY19086" fmla="*/ 4789737 h 6858000"/>
            <a:gd name="connsiteX19087" fmla="*/ 6632737 w 12192000"/>
            <a:gd name="connsiteY19087" fmla="*/ 4815312 h 6858000"/>
            <a:gd name="connsiteX19088" fmla="*/ 6660968 w 12192000"/>
            <a:gd name="connsiteY19088" fmla="*/ 4789737 h 6858000"/>
            <a:gd name="connsiteX19089" fmla="*/ 6632737 w 12192000"/>
            <a:gd name="connsiteY19089" fmla="*/ 4761835 h 6858000"/>
            <a:gd name="connsiteX19090" fmla="*/ 6715078 w 12192000"/>
            <a:gd name="connsiteY19090" fmla="*/ 4761835 h 6858000"/>
            <a:gd name="connsiteX19091" fmla="*/ 6686847 w 12192000"/>
            <a:gd name="connsiteY19091" fmla="*/ 4789737 h 6858000"/>
            <a:gd name="connsiteX19092" fmla="*/ 6715078 w 12192000"/>
            <a:gd name="connsiteY19092" fmla="*/ 4815312 h 6858000"/>
            <a:gd name="connsiteX19093" fmla="*/ 6743309 w 12192000"/>
            <a:gd name="connsiteY19093" fmla="*/ 4789737 h 6858000"/>
            <a:gd name="connsiteX19094" fmla="*/ 6715078 w 12192000"/>
            <a:gd name="connsiteY19094" fmla="*/ 4761835 h 6858000"/>
            <a:gd name="connsiteX19095" fmla="*/ 9848740 w 12192000"/>
            <a:gd name="connsiteY19095" fmla="*/ 4761835 h 6858000"/>
            <a:gd name="connsiteX19096" fmla="*/ 9822861 w 12192000"/>
            <a:gd name="connsiteY19096" fmla="*/ 4789737 h 6858000"/>
            <a:gd name="connsiteX19097" fmla="*/ 9848740 w 12192000"/>
            <a:gd name="connsiteY19097" fmla="*/ 4815312 h 6858000"/>
            <a:gd name="connsiteX19098" fmla="*/ 9876971 w 12192000"/>
            <a:gd name="connsiteY19098" fmla="*/ 4789737 h 6858000"/>
            <a:gd name="connsiteX19099" fmla="*/ 9848740 w 12192000"/>
            <a:gd name="connsiteY19099" fmla="*/ 4761835 h 6858000"/>
            <a:gd name="connsiteX19100" fmla="*/ 9931082 w 12192000"/>
            <a:gd name="connsiteY19100" fmla="*/ 4761835 h 6858000"/>
            <a:gd name="connsiteX19101" fmla="*/ 9902851 w 12192000"/>
            <a:gd name="connsiteY19101" fmla="*/ 4789737 h 6858000"/>
            <a:gd name="connsiteX19102" fmla="*/ 9931082 w 12192000"/>
            <a:gd name="connsiteY19102" fmla="*/ 4815312 h 6858000"/>
            <a:gd name="connsiteX19103" fmla="*/ 9959314 w 12192000"/>
            <a:gd name="connsiteY19103" fmla="*/ 4789737 h 6858000"/>
            <a:gd name="connsiteX19104" fmla="*/ 9931082 w 12192000"/>
            <a:gd name="connsiteY19104" fmla="*/ 4761835 h 6858000"/>
            <a:gd name="connsiteX19105" fmla="*/ 10011069 w 12192000"/>
            <a:gd name="connsiteY19105" fmla="*/ 4761835 h 6858000"/>
            <a:gd name="connsiteX19106" fmla="*/ 9982838 w 12192000"/>
            <a:gd name="connsiteY19106" fmla="*/ 4789737 h 6858000"/>
            <a:gd name="connsiteX19107" fmla="*/ 10011069 w 12192000"/>
            <a:gd name="connsiteY19107" fmla="*/ 4815312 h 6858000"/>
            <a:gd name="connsiteX19108" fmla="*/ 10039300 w 12192000"/>
            <a:gd name="connsiteY19108" fmla="*/ 4789737 h 6858000"/>
            <a:gd name="connsiteX19109" fmla="*/ 10011069 w 12192000"/>
            <a:gd name="connsiteY19109" fmla="*/ 4761835 h 6858000"/>
            <a:gd name="connsiteX19110" fmla="*/ 10091058 w 12192000"/>
            <a:gd name="connsiteY19110" fmla="*/ 4761835 h 6858000"/>
            <a:gd name="connsiteX19111" fmla="*/ 10062827 w 12192000"/>
            <a:gd name="connsiteY19111" fmla="*/ 4789737 h 6858000"/>
            <a:gd name="connsiteX19112" fmla="*/ 10091058 w 12192000"/>
            <a:gd name="connsiteY19112" fmla="*/ 4815312 h 6858000"/>
            <a:gd name="connsiteX19113" fmla="*/ 10119289 w 12192000"/>
            <a:gd name="connsiteY19113" fmla="*/ 4789737 h 6858000"/>
            <a:gd name="connsiteX19114" fmla="*/ 10091058 w 12192000"/>
            <a:gd name="connsiteY19114" fmla="*/ 4761835 h 6858000"/>
            <a:gd name="connsiteX19115" fmla="*/ 10171046 w 12192000"/>
            <a:gd name="connsiteY19115" fmla="*/ 4761835 h 6858000"/>
            <a:gd name="connsiteX19116" fmla="*/ 10142815 w 12192000"/>
            <a:gd name="connsiteY19116" fmla="*/ 4789737 h 6858000"/>
            <a:gd name="connsiteX19117" fmla="*/ 10171046 w 12192000"/>
            <a:gd name="connsiteY19117" fmla="*/ 4815312 h 6858000"/>
            <a:gd name="connsiteX19118" fmla="*/ 10199277 w 12192000"/>
            <a:gd name="connsiteY19118" fmla="*/ 4789737 h 6858000"/>
            <a:gd name="connsiteX19119" fmla="*/ 10171046 w 12192000"/>
            <a:gd name="connsiteY19119" fmla="*/ 4761835 h 6858000"/>
            <a:gd name="connsiteX19120" fmla="*/ 10251036 w 12192000"/>
            <a:gd name="connsiteY19120" fmla="*/ 4761835 h 6858000"/>
            <a:gd name="connsiteX19121" fmla="*/ 10225157 w 12192000"/>
            <a:gd name="connsiteY19121" fmla="*/ 4789737 h 6858000"/>
            <a:gd name="connsiteX19122" fmla="*/ 10251036 w 12192000"/>
            <a:gd name="connsiteY19122" fmla="*/ 4815312 h 6858000"/>
            <a:gd name="connsiteX19123" fmla="*/ 10279266 w 12192000"/>
            <a:gd name="connsiteY19123" fmla="*/ 4789737 h 6858000"/>
            <a:gd name="connsiteX19124" fmla="*/ 10251036 w 12192000"/>
            <a:gd name="connsiteY19124" fmla="*/ 4761835 h 6858000"/>
            <a:gd name="connsiteX19125" fmla="*/ 10331023 w 12192000"/>
            <a:gd name="connsiteY19125" fmla="*/ 4761835 h 6858000"/>
            <a:gd name="connsiteX19126" fmla="*/ 10302792 w 12192000"/>
            <a:gd name="connsiteY19126" fmla="*/ 4789737 h 6858000"/>
            <a:gd name="connsiteX19127" fmla="*/ 10331023 w 12192000"/>
            <a:gd name="connsiteY19127" fmla="*/ 4815312 h 6858000"/>
            <a:gd name="connsiteX19128" fmla="*/ 10359255 w 12192000"/>
            <a:gd name="connsiteY19128" fmla="*/ 4789737 h 6858000"/>
            <a:gd name="connsiteX19129" fmla="*/ 10331023 w 12192000"/>
            <a:gd name="connsiteY19129" fmla="*/ 4761835 h 6858000"/>
            <a:gd name="connsiteX19130" fmla="*/ 10415716 w 12192000"/>
            <a:gd name="connsiteY19130" fmla="*/ 4761835 h 6858000"/>
            <a:gd name="connsiteX19131" fmla="*/ 10387485 w 12192000"/>
            <a:gd name="connsiteY19131" fmla="*/ 4789737 h 6858000"/>
            <a:gd name="connsiteX19132" fmla="*/ 10415716 w 12192000"/>
            <a:gd name="connsiteY19132" fmla="*/ 4815312 h 6858000"/>
            <a:gd name="connsiteX19133" fmla="*/ 10441595 w 12192000"/>
            <a:gd name="connsiteY19133" fmla="*/ 4789737 h 6858000"/>
            <a:gd name="connsiteX19134" fmla="*/ 10415716 w 12192000"/>
            <a:gd name="connsiteY19134" fmla="*/ 4761835 h 6858000"/>
            <a:gd name="connsiteX19135" fmla="*/ 10493352 w 12192000"/>
            <a:gd name="connsiteY19135" fmla="*/ 4761835 h 6858000"/>
            <a:gd name="connsiteX19136" fmla="*/ 10467473 w 12192000"/>
            <a:gd name="connsiteY19136" fmla="*/ 4789737 h 6858000"/>
            <a:gd name="connsiteX19137" fmla="*/ 10493352 w 12192000"/>
            <a:gd name="connsiteY19137" fmla="*/ 4815312 h 6858000"/>
            <a:gd name="connsiteX19138" fmla="*/ 10521583 w 12192000"/>
            <a:gd name="connsiteY19138" fmla="*/ 4789737 h 6858000"/>
            <a:gd name="connsiteX19139" fmla="*/ 10493352 w 12192000"/>
            <a:gd name="connsiteY19139" fmla="*/ 4761835 h 6858000"/>
            <a:gd name="connsiteX19140" fmla="*/ 10573341 w 12192000"/>
            <a:gd name="connsiteY19140" fmla="*/ 4761835 h 6858000"/>
            <a:gd name="connsiteX19141" fmla="*/ 10545110 w 12192000"/>
            <a:gd name="connsiteY19141" fmla="*/ 4789737 h 6858000"/>
            <a:gd name="connsiteX19142" fmla="*/ 10573341 w 12192000"/>
            <a:gd name="connsiteY19142" fmla="*/ 4815312 h 6858000"/>
            <a:gd name="connsiteX19143" fmla="*/ 10601572 w 12192000"/>
            <a:gd name="connsiteY19143" fmla="*/ 4789737 h 6858000"/>
            <a:gd name="connsiteX19144" fmla="*/ 10573341 w 12192000"/>
            <a:gd name="connsiteY19144" fmla="*/ 4761835 h 6858000"/>
            <a:gd name="connsiteX19145" fmla="*/ 10653329 w 12192000"/>
            <a:gd name="connsiteY19145" fmla="*/ 4761835 h 6858000"/>
            <a:gd name="connsiteX19146" fmla="*/ 10625098 w 12192000"/>
            <a:gd name="connsiteY19146" fmla="*/ 4789737 h 6858000"/>
            <a:gd name="connsiteX19147" fmla="*/ 10653329 w 12192000"/>
            <a:gd name="connsiteY19147" fmla="*/ 4815312 h 6858000"/>
            <a:gd name="connsiteX19148" fmla="*/ 10681560 w 12192000"/>
            <a:gd name="connsiteY19148" fmla="*/ 4789737 h 6858000"/>
            <a:gd name="connsiteX19149" fmla="*/ 10653329 w 12192000"/>
            <a:gd name="connsiteY19149" fmla="*/ 4761835 h 6858000"/>
            <a:gd name="connsiteX19150" fmla="*/ 10733317 w 12192000"/>
            <a:gd name="connsiteY19150" fmla="*/ 4761835 h 6858000"/>
            <a:gd name="connsiteX19151" fmla="*/ 10705086 w 12192000"/>
            <a:gd name="connsiteY19151" fmla="*/ 4789737 h 6858000"/>
            <a:gd name="connsiteX19152" fmla="*/ 10733317 w 12192000"/>
            <a:gd name="connsiteY19152" fmla="*/ 4815312 h 6858000"/>
            <a:gd name="connsiteX19153" fmla="*/ 10761548 w 12192000"/>
            <a:gd name="connsiteY19153" fmla="*/ 4789737 h 6858000"/>
            <a:gd name="connsiteX19154" fmla="*/ 10733317 w 12192000"/>
            <a:gd name="connsiteY19154" fmla="*/ 4761835 h 6858000"/>
            <a:gd name="connsiteX19155" fmla="*/ 10815658 w 12192000"/>
            <a:gd name="connsiteY19155" fmla="*/ 4761835 h 6858000"/>
            <a:gd name="connsiteX19156" fmla="*/ 10787427 w 12192000"/>
            <a:gd name="connsiteY19156" fmla="*/ 4789737 h 6858000"/>
            <a:gd name="connsiteX19157" fmla="*/ 10815658 w 12192000"/>
            <a:gd name="connsiteY19157" fmla="*/ 4815312 h 6858000"/>
            <a:gd name="connsiteX19158" fmla="*/ 10841537 w 12192000"/>
            <a:gd name="connsiteY19158" fmla="*/ 4789737 h 6858000"/>
            <a:gd name="connsiteX19159" fmla="*/ 10815658 w 12192000"/>
            <a:gd name="connsiteY19159" fmla="*/ 4761835 h 6858000"/>
            <a:gd name="connsiteX19160" fmla="*/ 10897999 w 12192000"/>
            <a:gd name="connsiteY19160" fmla="*/ 4761835 h 6858000"/>
            <a:gd name="connsiteX19161" fmla="*/ 10869768 w 12192000"/>
            <a:gd name="connsiteY19161" fmla="*/ 4789737 h 6858000"/>
            <a:gd name="connsiteX19162" fmla="*/ 10897999 w 12192000"/>
            <a:gd name="connsiteY19162" fmla="*/ 4815312 h 6858000"/>
            <a:gd name="connsiteX19163" fmla="*/ 10923878 w 12192000"/>
            <a:gd name="connsiteY19163" fmla="*/ 4789737 h 6858000"/>
            <a:gd name="connsiteX19164" fmla="*/ 10897999 w 12192000"/>
            <a:gd name="connsiteY19164" fmla="*/ 4761835 h 6858000"/>
            <a:gd name="connsiteX19165" fmla="*/ 10975635 w 12192000"/>
            <a:gd name="connsiteY19165" fmla="*/ 4761835 h 6858000"/>
            <a:gd name="connsiteX19166" fmla="*/ 10947404 w 12192000"/>
            <a:gd name="connsiteY19166" fmla="*/ 4789737 h 6858000"/>
            <a:gd name="connsiteX19167" fmla="*/ 10975635 w 12192000"/>
            <a:gd name="connsiteY19167" fmla="*/ 4815312 h 6858000"/>
            <a:gd name="connsiteX19168" fmla="*/ 11003866 w 12192000"/>
            <a:gd name="connsiteY19168" fmla="*/ 4789737 h 6858000"/>
            <a:gd name="connsiteX19169" fmla="*/ 10975635 w 12192000"/>
            <a:gd name="connsiteY19169" fmla="*/ 4761835 h 6858000"/>
            <a:gd name="connsiteX19170" fmla="*/ 11055623 w 12192000"/>
            <a:gd name="connsiteY19170" fmla="*/ 4761835 h 6858000"/>
            <a:gd name="connsiteX19171" fmla="*/ 11027392 w 12192000"/>
            <a:gd name="connsiteY19171" fmla="*/ 4789737 h 6858000"/>
            <a:gd name="connsiteX19172" fmla="*/ 11055623 w 12192000"/>
            <a:gd name="connsiteY19172" fmla="*/ 4815312 h 6858000"/>
            <a:gd name="connsiteX19173" fmla="*/ 11083854 w 12192000"/>
            <a:gd name="connsiteY19173" fmla="*/ 4789737 h 6858000"/>
            <a:gd name="connsiteX19174" fmla="*/ 11055623 w 12192000"/>
            <a:gd name="connsiteY19174" fmla="*/ 4761835 h 6858000"/>
            <a:gd name="connsiteX19175" fmla="*/ 11135613 w 12192000"/>
            <a:gd name="connsiteY19175" fmla="*/ 4761835 h 6858000"/>
            <a:gd name="connsiteX19176" fmla="*/ 11107382 w 12192000"/>
            <a:gd name="connsiteY19176" fmla="*/ 4789737 h 6858000"/>
            <a:gd name="connsiteX19177" fmla="*/ 11135613 w 12192000"/>
            <a:gd name="connsiteY19177" fmla="*/ 4815312 h 6858000"/>
            <a:gd name="connsiteX19178" fmla="*/ 11163845 w 12192000"/>
            <a:gd name="connsiteY19178" fmla="*/ 4789737 h 6858000"/>
            <a:gd name="connsiteX19179" fmla="*/ 11135613 w 12192000"/>
            <a:gd name="connsiteY19179" fmla="*/ 4761835 h 6858000"/>
            <a:gd name="connsiteX19180" fmla="*/ 11215600 w 12192000"/>
            <a:gd name="connsiteY19180" fmla="*/ 4761835 h 6858000"/>
            <a:gd name="connsiteX19181" fmla="*/ 11187370 w 12192000"/>
            <a:gd name="connsiteY19181" fmla="*/ 4789737 h 6858000"/>
            <a:gd name="connsiteX19182" fmla="*/ 11215600 w 12192000"/>
            <a:gd name="connsiteY19182" fmla="*/ 4815312 h 6858000"/>
            <a:gd name="connsiteX19183" fmla="*/ 11243832 w 12192000"/>
            <a:gd name="connsiteY19183" fmla="*/ 4789737 h 6858000"/>
            <a:gd name="connsiteX19184" fmla="*/ 11215600 w 12192000"/>
            <a:gd name="connsiteY19184" fmla="*/ 4761835 h 6858000"/>
            <a:gd name="connsiteX19185" fmla="*/ 2934451 w 12192000"/>
            <a:gd name="connsiteY19185" fmla="*/ 4840888 h 6858000"/>
            <a:gd name="connsiteX19186" fmla="*/ 2908572 w 12192000"/>
            <a:gd name="connsiteY19186" fmla="*/ 4868790 h 6858000"/>
            <a:gd name="connsiteX19187" fmla="*/ 2934451 w 12192000"/>
            <a:gd name="connsiteY19187" fmla="*/ 4896691 h 6858000"/>
            <a:gd name="connsiteX19188" fmla="*/ 2962682 w 12192000"/>
            <a:gd name="connsiteY19188" fmla="*/ 4868790 h 6858000"/>
            <a:gd name="connsiteX19189" fmla="*/ 2934451 w 12192000"/>
            <a:gd name="connsiteY19189" fmla="*/ 4840888 h 6858000"/>
            <a:gd name="connsiteX19190" fmla="*/ 3016793 w 12192000"/>
            <a:gd name="connsiteY19190" fmla="*/ 4840888 h 6858000"/>
            <a:gd name="connsiteX19191" fmla="*/ 2988562 w 12192000"/>
            <a:gd name="connsiteY19191" fmla="*/ 4868790 h 6858000"/>
            <a:gd name="connsiteX19192" fmla="*/ 3016793 w 12192000"/>
            <a:gd name="connsiteY19192" fmla="*/ 4896691 h 6858000"/>
            <a:gd name="connsiteX19193" fmla="*/ 3045025 w 12192000"/>
            <a:gd name="connsiteY19193" fmla="*/ 4868790 h 6858000"/>
            <a:gd name="connsiteX19194" fmla="*/ 3016793 w 12192000"/>
            <a:gd name="connsiteY19194" fmla="*/ 4840888 h 6858000"/>
            <a:gd name="connsiteX19195" fmla="*/ 3096780 w 12192000"/>
            <a:gd name="connsiteY19195" fmla="*/ 4840888 h 6858000"/>
            <a:gd name="connsiteX19196" fmla="*/ 3070901 w 12192000"/>
            <a:gd name="connsiteY19196" fmla="*/ 4868790 h 6858000"/>
            <a:gd name="connsiteX19197" fmla="*/ 3096780 w 12192000"/>
            <a:gd name="connsiteY19197" fmla="*/ 4896691 h 6858000"/>
            <a:gd name="connsiteX19198" fmla="*/ 3125011 w 12192000"/>
            <a:gd name="connsiteY19198" fmla="*/ 4868790 h 6858000"/>
            <a:gd name="connsiteX19199" fmla="*/ 3096780 w 12192000"/>
            <a:gd name="connsiteY19199" fmla="*/ 4840888 h 6858000"/>
            <a:gd name="connsiteX19200" fmla="*/ 3176769 w 12192000"/>
            <a:gd name="connsiteY19200" fmla="*/ 4840888 h 6858000"/>
            <a:gd name="connsiteX19201" fmla="*/ 3148538 w 12192000"/>
            <a:gd name="connsiteY19201" fmla="*/ 4868790 h 6858000"/>
            <a:gd name="connsiteX19202" fmla="*/ 3176769 w 12192000"/>
            <a:gd name="connsiteY19202" fmla="*/ 4896691 h 6858000"/>
            <a:gd name="connsiteX19203" fmla="*/ 3205001 w 12192000"/>
            <a:gd name="connsiteY19203" fmla="*/ 4868790 h 6858000"/>
            <a:gd name="connsiteX19204" fmla="*/ 3176769 w 12192000"/>
            <a:gd name="connsiteY19204" fmla="*/ 4840888 h 6858000"/>
            <a:gd name="connsiteX19205" fmla="*/ 3256757 w 12192000"/>
            <a:gd name="connsiteY19205" fmla="*/ 4840888 h 6858000"/>
            <a:gd name="connsiteX19206" fmla="*/ 3228526 w 12192000"/>
            <a:gd name="connsiteY19206" fmla="*/ 4868790 h 6858000"/>
            <a:gd name="connsiteX19207" fmla="*/ 3256757 w 12192000"/>
            <a:gd name="connsiteY19207" fmla="*/ 4896691 h 6858000"/>
            <a:gd name="connsiteX19208" fmla="*/ 3284988 w 12192000"/>
            <a:gd name="connsiteY19208" fmla="*/ 4868790 h 6858000"/>
            <a:gd name="connsiteX19209" fmla="*/ 3256757 w 12192000"/>
            <a:gd name="connsiteY19209" fmla="*/ 4840888 h 6858000"/>
            <a:gd name="connsiteX19210" fmla="*/ 3336746 w 12192000"/>
            <a:gd name="connsiteY19210" fmla="*/ 4840888 h 6858000"/>
            <a:gd name="connsiteX19211" fmla="*/ 3310868 w 12192000"/>
            <a:gd name="connsiteY19211" fmla="*/ 4868790 h 6858000"/>
            <a:gd name="connsiteX19212" fmla="*/ 3336746 w 12192000"/>
            <a:gd name="connsiteY19212" fmla="*/ 4896691 h 6858000"/>
            <a:gd name="connsiteX19213" fmla="*/ 3364977 w 12192000"/>
            <a:gd name="connsiteY19213" fmla="*/ 4868790 h 6858000"/>
            <a:gd name="connsiteX19214" fmla="*/ 3336746 w 12192000"/>
            <a:gd name="connsiteY19214" fmla="*/ 4840888 h 6858000"/>
            <a:gd name="connsiteX19215" fmla="*/ 3419086 w 12192000"/>
            <a:gd name="connsiteY19215" fmla="*/ 4840888 h 6858000"/>
            <a:gd name="connsiteX19216" fmla="*/ 3390855 w 12192000"/>
            <a:gd name="connsiteY19216" fmla="*/ 4868790 h 6858000"/>
            <a:gd name="connsiteX19217" fmla="*/ 3419086 w 12192000"/>
            <a:gd name="connsiteY19217" fmla="*/ 4896691 h 6858000"/>
            <a:gd name="connsiteX19218" fmla="*/ 3447317 w 12192000"/>
            <a:gd name="connsiteY19218" fmla="*/ 4868790 h 6858000"/>
            <a:gd name="connsiteX19219" fmla="*/ 3419086 w 12192000"/>
            <a:gd name="connsiteY19219" fmla="*/ 4840888 h 6858000"/>
            <a:gd name="connsiteX19220" fmla="*/ 3499075 w 12192000"/>
            <a:gd name="connsiteY19220" fmla="*/ 4840888 h 6858000"/>
            <a:gd name="connsiteX19221" fmla="*/ 3473196 w 12192000"/>
            <a:gd name="connsiteY19221" fmla="*/ 4868790 h 6858000"/>
            <a:gd name="connsiteX19222" fmla="*/ 3499075 w 12192000"/>
            <a:gd name="connsiteY19222" fmla="*/ 4896691 h 6858000"/>
            <a:gd name="connsiteX19223" fmla="*/ 3527306 w 12192000"/>
            <a:gd name="connsiteY19223" fmla="*/ 4868790 h 6858000"/>
            <a:gd name="connsiteX19224" fmla="*/ 3499075 w 12192000"/>
            <a:gd name="connsiteY19224" fmla="*/ 4840888 h 6858000"/>
            <a:gd name="connsiteX19225" fmla="*/ 3579063 w 12192000"/>
            <a:gd name="connsiteY19225" fmla="*/ 4840888 h 6858000"/>
            <a:gd name="connsiteX19226" fmla="*/ 3550832 w 12192000"/>
            <a:gd name="connsiteY19226" fmla="*/ 4868790 h 6858000"/>
            <a:gd name="connsiteX19227" fmla="*/ 3579063 w 12192000"/>
            <a:gd name="connsiteY19227" fmla="*/ 4896691 h 6858000"/>
            <a:gd name="connsiteX19228" fmla="*/ 3607294 w 12192000"/>
            <a:gd name="connsiteY19228" fmla="*/ 4868790 h 6858000"/>
            <a:gd name="connsiteX19229" fmla="*/ 3579063 w 12192000"/>
            <a:gd name="connsiteY19229" fmla="*/ 4840888 h 6858000"/>
            <a:gd name="connsiteX19230" fmla="*/ 3661404 w 12192000"/>
            <a:gd name="connsiteY19230" fmla="*/ 4840888 h 6858000"/>
            <a:gd name="connsiteX19231" fmla="*/ 3633173 w 12192000"/>
            <a:gd name="connsiteY19231" fmla="*/ 4868790 h 6858000"/>
            <a:gd name="connsiteX19232" fmla="*/ 3661404 w 12192000"/>
            <a:gd name="connsiteY19232" fmla="*/ 4896691 h 6858000"/>
            <a:gd name="connsiteX19233" fmla="*/ 3687283 w 12192000"/>
            <a:gd name="connsiteY19233" fmla="*/ 4868790 h 6858000"/>
            <a:gd name="connsiteX19234" fmla="*/ 3661404 w 12192000"/>
            <a:gd name="connsiteY19234" fmla="*/ 4840888 h 6858000"/>
            <a:gd name="connsiteX19235" fmla="*/ 6232796 w 12192000"/>
            <a:gd name="connsiteY19235" fmla="*/ 4840888 h 6858000"/>
            <a:gd name="connsiteX19236" fmla="*/ 6206918 w 12192000"/>
            <a:gd name="connsiteY19236" fmla="*/ 4868790 h 6858000"/>
            <a:gd name="connsiteX19237" fmla="*/ 6232796 w 12192000"/>
            <a:gd name="connsiteY19237" fmla="*/ 4896691 h 6858000"/>
            <a:gd name="connsiteX19238" fmla="*/ 6261027 w 12192000"/>
            <a:gd name="connsiteY19238" fmla="*/ 4868790 h 6858000"/>
            <a:gd name="connsiteX19239" fmla="*/ 6232796 w 12192000"/>
            <a:gd name="connsiteY19239" fmla="*/ 4840888 h 6858000"/>
            <a:gd name="connsiteX19240" fmla="*/ 6312785 w 12192000"/>
            <a:gd name="connsiteY19240" fmla="*/ 4840888 h 6858000"/>
            <a:gd name="connsiteX19241" fmla="*/ 6286906 w 12192000"/>
            <a:gd name="connsiteY19241" fmla="*/ 4868790 h 6858000"/>
            <a:gd name="connsiteX19242" fmla="*/ 6312785 w 12192000"/>
            <a:gd name="connsiteY19242" fmla="*/ 4896691 h 6858000"/>
            <a:gd name="connsiteX19243" fmla="*/ 6341015 w 12192000"/>
            <a:gd name="connsiteY19243" fmla="*/ 4868790 h 6858000"/>
            <a:gd name="connsiteX19244" fmla="*/ 6312785 w 12192000"/>
            <a:gd name="connsiteY19244" fmla="*/ 4840888 h 6858000"/>
            <a:gd name="connsiteX19245" fmla="*/ 6392773 w 12192000"/>
            <a:gd name="connsiteY19245" fmla="*/ 4840888 h 6858000"/>
            <a:gd name="connsiteX19246" fmla="*/ 6366894 w 12192000"/>
            <a:gd name="connsiteY19246" fmla="*/ 4868790 h 6858000"/>
            <a:gd name="connsiteX19247" fmla="*/ 6392773 w 12192000"/>
            <a:gd name="connsiteY19247" fmla="*/ 4896691 h 6858000"/>
            <a:gd name="connsiteX19248" fmla="*/ 6421003 w 12192000"/>
            <a:gd name="connsiteY19248" fmla="*/ 4868790 h 6858000"/>
            <a:gd name="connsiteX19249" fmla="*/ 6392773 w 12192000"/>
            <a:gd name="connsiteY19249" fmla="*/ 4840888 h 6858000"/>
            <a:gd name="connsiteX19250" fmla="*/ 6472761 w 12192000"/>
            <a:gd name="connsiteY19250" fmla="*/ 4840888 h 6858000"/>
            <a:gd name="connsiteX19251" fmla="*/ 6444530 w 12192000"/>
            <a:gd name="connsiteY19251" fmla="*/ 4868790 h 6858000"/>
            <a:gd name="connsiteX19252" fmla="*/ 6472761 w 12192000"/>
            <a:gd name="connsiteY19252" fmla="*/ 4896691 h 6858000"/>
            <a:gd name="connsiteX19253" fmla="*/ 6500993 w 12192000"/>
            <a:gd name="connsiteY19253" fmla="*/ 4868790 h 6858000"/>
            <a:gd name="connsiteX19254" fmla="*/ 6472761 w 12192000"/>
            <a:gd name="connsiteY19254" fmla="*/ 4840888 h 6858000"/>
            <a:gd name="connsiteX19255" fmla="*/ 6552749 w 12192000"/>
            <a:gd name="connsiteY19255" fmla="*/ 4840888 h 6858000"/>
            <a:gd name="connsiteX19256" fmla="*/ 6524518 w 12192000"/>
            <a:gd name="connsiteY19256" fmla="*/ 4868790 h 6858000"/>
            <a:gd name="connsiteX19257" fmla="*/ 6552749 w 12192000"/>
            <a:gd name="connsiteY19257" fmla="*/ 4896691 h 6858000"/>
            <a:gd name="connsiteX19258" fmla="*/ 6580980 w 12192000"/>
            <a:gd name="connsiteY19258" fmla="*/ 4868790 h 6858000"/>
            <a:gd name="connsiteX19259" fmla="*/ 6552749 w 12192000"/>
            <a:gd name="connsiteY19259" fmla="*/ 4840888 h 6858000"/>
            <a:gd name="connsiteX19260" fmla="*/ 6632737 w 12192000"/>
            <a:gd name="connsiteY19260" fmla="*/ 4840888 h 6858000"/>
            <a:gd name="connsiteX19261" fmla="*/ 6604506 w 12192000"/>
            <a:gd name="connsiteY19261" fmla="*/ 4868790 h 6858000"/>
            <a:gd name="connsiteX19262" fmla="*/ 6632737 w 12192000"/>
            <a:gd name="connsiteY19262" fmla="*/ 4896691 h 6858000"/>
            <a:gd name="connsiteX19263" fmla="*/ 6660968 w 12192000"/>
            <a:gd name="connsiteY19263" fmla="*/ 4868790 h 6858000"/>
            <a:gd name="connsiteX19264" fmla="*/ 6632737 w 12192000"/>
            <a:gd name="connsiteY19264" fmla="*/ 4840888 h 6858000"/>
            <a:gd name="connsiteX19265" fmla="*/ 9848740 w 12192000"/>
            <a:gd name="connsiteY19265" fmla="*/ 4840888 h 6858000"/>
            <a:gd name="connsiteX19266" fmla="*/ 9822861 w 12192000"/>
            <a:gd name="connsiteY19266" fmla="*/ 4868790 h 6858000"/>
            <a:gd name="connsiteX19267" fmla="*/ 9848740 w 12192000"/>
            <a:gd name="connsiteY19267" fmla="*/ 4896691 h 6858000"/>
            <a:gd name="connsiteX19268" fmla="*/ 9876971 w 12192000"/>
            <a:gd name="connsiteY19268" fmla="*/ 4868790 h 6858000"/>
            <a:gd name="connsiteX19269" fmla="*/ 9848740 w 12192000"/>
            <a:gd name="connsiteY19269" fmla="*/ 4840888 h 6858000"/>
            <a:gd name="connsiteX19270" fmla="*/ 9931082 w 12192000"/>
            <a:gd name="connsiteY19270" fmla="*/ 4840888 h 6858000"/>
            <a:gd name="connsiteX19271" fmla="*/ 9902851 w 12192000"/>
            <a:gd name="connsiteY19271" fmla="*/ 4868790 h 6858000"/>
            <a:gd name="connsiteX19272" fmla="*/ 9931082 w 12192000"/>
            <a:gd name="connsiteY19272" fmla="*/ 4896691 h 6858000"/>
            <a:gd name="connsiteX19273" fmla="*/ 9959314 w 12192000"/>
            <a:gd name="connsiteY19273" fmla="*/ 4868790 h 6858000"/>
            <a:gd name="connsiteX19274" fmla="*/ 9931082 w 12192000"/>
            <a:gd name="connsiteY19274" fmla="*/ 4840888 h 6858000"/>
            <a:gd name="connsiteX19275" fmla="*/ 10011069 w 12192000"/>
            <a:gd name="connsiteY19275" fmla="*/ 4840888 h 6858000"/>
            <a:gd name="connsiteX19276" fmla="*/ 9982838 w 12192000"/>
            <a:gd name="connsiteY19276" fmla="*/ 4868790 h 6858000"/>
            <a:gd name="connsiteX19277" fmla="*/ 10011069 w 12192000"/>
            <a:gd name="connsiteY19277" fmla="*/ 4896691 h 6858000"/>
            <a:gd name="connsiteX19278" fmla="*/ 10039300 w 12192000"/>
            <a:gd name="connsiteY19278" fmla="*/ 4868790 h 6858000"/>
            <a:gd name="connsiteX19279" fmla="*/ 10011069 w 12192000"/>
            <a:gd name="connsiteY19279" fmla="*/ 4840888 h 6858000"/>
            <a:gd name="connsiteX19280" fmla="*/ 10091058 w 12192000"/>
            <a:gd name="connsiteY19280" fmla="*/ 4840888 h 6858000"/>
            <a:gd name="connsiteX19281" fmla="*/ 10062827 w 12192000"/>
            <a:gd name="connsiteY19281" fmla="*/ 4868790 h 6858000"/>
            <a:gd name="connsiteX19282" fmla="*/ 10091058 w 12192000"/>
            <a:gd name="connsiteY19282" fmla="*/ 4896691 h 6858000"/>
            <a:gd name="connsiteX19283" fmla="*/ 10119289 w 12192000"/>
            <a:gd name="connsiteY19283" fmla="*/ 4868790 h 6858000"/>
            <a:gd name="connsiteX19284" fmla="*/ 10091058 w 12192000"/>
            <a:gd name="connsiteY19284" fmla="*/ 4840888 h 6858000"/>
            <a:gd name="connsiteX19285" fmla="*/ 10171046 w 12192000"/>
            <a:gd name="connsiteY19285" fmla="*/ 4840888 h 6858000"/>
            <a:gd name="connsiteX19286" fmla="*/ 10142815 w 12192000"/>
            <a:gd name="connsiteY19286" fmla="*/ 4868790 h 6858000"/>
            <a:gd name="connsiteX19287" fmla="*/ 10171046 w 12192000"/>
            <a:gd name="connsiteY19287" fmla="*/ 4896691 h 6858000"/>
            <a:gd name="connsiteX19288" fmla="*/ 10199277 w 12192000"/>
            <a:gd name="connsiteY19288" fmla="*/ 4868790 h 6858000"/>
            <a:gd name="connsiteX19289" fmla="*/ 10171046 w 12192000"/>
            <a:gd name="connsiteY19289" fmla="*/ 4840888 h 6858000"/>
            <a:gd name="connsiteX19290" fmla="*/ 10251036 w 12192000"/>
            <a:gd name="connsiteY19290" fmla="*/ 4840888 h 6858000"/>
            <a:gd name="connsiteX19291" fmla="*/ 10225157 w 12192000"/>
            <a:gd name="connsiteY19291" fmla="*/ 4868790 h 6858000"/>
            <a:gd name="connsiteX19292" fmla="*/ 10251036 w 12192000"/>
            <a:gd name="connsiteY19292" fmla="*/ 4896691 h 6858000"/>
            <a:gd name="connsiteX19293" fmla="*/ 10279266 w 12192000"/>
            <a:gd name="connsiteY19293" fmla="*/ 4868790 h 6858000"/>
            <a:gd name="connsiteX19294" fmla="*/ 10251036 w 12192000"/>
            <a:gd name="connsiteY19294" fmla="*/ 4840888 h 6858000"/>
            <a:gd name="connsiteX19295" fmla="*/ 10331023 w 12192000"/>
            <a:gd name="connsiteY19295" fmla="*/ 4840888 h 6858000"/>
            <a:gd name="connsiteX19296" fmla="*/ 10302792 w 12192000"/>
            <a:gd name="connsiteY19296" fmla="*/ 4868790 h 6858000"/>
            <a:gd name="connsiteX19297" fmla="*/ 10331023 w 12192000"/>
            <a:gd name="connsiteY19297" fmla="*/ 4896691 h 6858000"/>
            <a:gd name="connsiteX19298" fmla="*/ 10359255 w 12192000"/>
            <a:gd name="connsiteY19298" fmla="*/ 4868790 h 6858000"/>
            <a:gd name="connsiteX19299" fmla="*/ 10331023 w 12192000"/>
            <a:gd name="connsiteY19299" fmla="*/ 4840888 h 6858000"/>
            <a:gd name="connsiteX19300" fmla="*/ 10415716 w 12192000"/>
            <a:gd name="connsiteY19300" fmla="*/ 4840888 h 6858000"/>
            <a:gd name="connsiteX19301" fmla="*/ 10387485 w 12192000"/>
            <a:gd name="connsiteY19301" fmla="*/ 4868790 h 6858000"/>
            <a:gd name="connsiteX19302" fmla="*/ 10415716 w 12192000"/>
            <a:gd name="connsiteY19302" fmla="*/ 4896691 h 6858000"/>
            <a:gd name="connsiteX19303" fmla="*/ 10441595 w 12192000"/>
            <a:gd name="connsiteY19303" fmla="*/ 4868790 h 6858000"/>
            <a:gd name="connsiteX19304" fmla="*/ 10415716 w 12192000"/>
            <a:gd name="connsiteY19304" fmla="*/ 4840888 h 6858000"/>
            <a:gd name="connsiteX19305" fmla="*/ 10493352 w 12192000"/>
            <a:gd name="connsiteY19305" fmla="*/ 4840888 h 6858000"/>
            <a:gd name="connsiteX19306" fmla="*/ 10467473 w 12192000"/>
            <a:gd name="connsiteY19306" fmla="*/ 4868790 h 6858000"/>
            <a:gd name="connsiteX19307" fmla="*/ 10493352 w 12192000"/>
            <a:gd name="connsiteY19307" fmla="*/ 4896691 h 6858000"/>
            <a:gd name="connsiteX19308" fmla="*/ 10521583 w 12192000"/>
            <a:gd name="connsiteY19308" fmla="*/ 4868790 h 6858000"/>
            <a:gd name="connsiteX19309" fmla="*/ 10493352 w 12192000"/>
            <a:gd name="connsiteY19309" fmla="*/ 4840888 h 6858000"/>
            <a:gd name="connsiteX19310" fmla="*/ 10573341 w 12192000"/>
            <a:gd name="connsiteY19310" fmla="*/ 4840888 h 6858000"/>
            <a:gd name="connsiteX19311" fmla="*/ 10545110 w 12192000"/>
            <a:gd name="connsiteY19311" fmla="*/ 4868790 h 6858000"/>
            <a:gd name="connsiteX19312" fmla="*/ 10573341 w 12192000"/>
            <a:gd name="connsiteY19312" fmla="*/ 4896691 h 6858000"/>
            <a:gd name="connsiteX19313" fmla="*/ 10601572 w 12192000"/>
            <a:gd name="connsiteY19313" fmla="*/ 4868790 h 6858000"/>
            <a:gd name="connsiteX19314" fmla="*/ 10573341 w 12192000"/>
            <a:gd name="connsiteY19314" fmla="*/ 4840888 h 6858000"/>
            <a:gd name="connsiteX19315" fmla="*/ 10653329 w 12192000"/>
            <a:gd name="connsiteY19315" fmla="*/ 4840888 h 6858000"/>
            <a:gd name="connsiteX19316" fmla="*/ 10625098 w 12192000"/>
            <a:gd name="connsiteY19316" fmla="*/ 4868790 h 6858000"/>
            <a:gd name="connsiteX19317" fmla="*/ 10653329 w 12192000"/>
            <a:gd name="connsiteY19317" fmla="*/ 4896691 h 6858000"/>
            <a:gd name="connsiteX19318" fmla="*/ 10681560 w 12192000"/>
            <a:gd name="connsiteY19318" fmla="*/ 4868790 h 6858000"/>
            <a:gd name="connsiteX19319" fmla="*/ 10653329 w 12192000"/>
            <a:gd name="connsiteY19319" fmla="*/ 4840888 h 6858000"/>
            <a:gd name="connsiteX19320" fmla="*/ 10733317 w 12192000"/>
            <a:gd name="connsiteY19320" fmla="*/ 4840888 h 6858000"/>
            <a:gd name="connsiteX19321" fmla="*/ 10705086 w 12192000"/>
            <a:gd name="connsiteY19321" fmla="*/ 4868790 h 6858000"/>
            <a:gd name="connsiteX19322" fmla="*/ 10733317 w 12192000"/>
            <a:gd name="connsiteY19322" fmla="*/ 4896691 h 6858000"/>
            <a:gd name="connsiteX19323" fmla="*/ 10761548 w 12192000"/>
            <a:gd name="connsiteY19323" fmla="*/ 4868790 h 6858000"/>
            <a:gd name="connsiteX19324" fmla="*/ 10733317 w 12192000"/>
            <a:gd name="connsiteY19324" fmla="*/ 4840888 h 6858000"/>
            <a:gd name="connsiteX19325" fmla="*/ 10815658 w 12192000"/>
            <a:gd name="connsiteY19325" fmla="*/ 4840888 h 6858000"/>
            <a:gd name="connsiteX19326" fmla="*/ 10787427 w 12192000"/>
            <a:gd name="connsiteY19326" fmla="*/ 4868790 h 6858000"/>
            <a:gd name="connsiteX19327" fmla="*/ 10815658 w 12192000"/>
            <a:gd name="connsiteY19327" fmla="*/ 4896691 h 6858000"/>
            <a:gd name="connsiteX19328" fmla="*/ 10841537 w 12192000"/>
            <a:gd name="connsiteY19328" fmla="*/ 4868790 h 6858000"/>
            <a:gd name="connsiteX19329" fmla="*/ 10815658 w 12192000"/>
            <a:gd name="connsiteY19329" fmla="*/ 4840888 h 6858000"/>
            <a:gd name="connsiteX19330" fmla="*/ 10897999 w 12192000"/>
            <a:gd name="connsiteY19330" fmla="*/ 4840888 h 6858000"/>
            <a:gd name="connsiteX19331" fmla="*/ 10869768 w 12192000"/>
            <a:gd name="connsiteY19331" fmla="*/ 4868790 h 6858000"/>
            <a:gd name="connsiteX19332" fmla="*/ 10897999 w 12192000"/>
            <a:gd name="connsiteY19332" fmla="*/ 4896691 h 6858000"/>
            <a:gd name="connsiteX19333" fmla="*/ 10923878 w 12192000"/>
            <a:gd name="connsiteY19333" fmla="*/ 4868790 h 6858000"/>
            <a:gd name="connsiteX19334" fmla="*/ 10897999 w 12192000"/>
            <a:gd name="connsiteY19334" fmla="*/ 4840888 h 6858000"/>
            <a:gd name="connsiteX19335" fmla="*/ 10975635 w 12192000"/>
            <a:gd name="connsiteY19335" fmla="*/ 4840888 h 6858000"/>
            <a:gd name="connsiteX19336" fmla="*/ 10947404 w 12192000"/>
            <a:gd name="connsiteY19336" fmla="*/ 4868790 h 6858000"/>
            <a:gd name="connsiteX19337" fmla="*/ 10975635 w 12192000"/>
            <a:gd name="connsiteY19337" fmla="*/ 4896691 h 6858000"/>
            <a:gd name="connsiteX19338" fmla="*/ 11003866 w 12192000"/>
            <a:gd name="connsiteY19338" fmla="*/ 4868790 h 6858000"/>
            <a:gd name="connsiteX19339" fmla="*/ 10975635 w 12192000"/>
            <a:gd name="connsiteY19339" fmla="*/ 4840888 h 6858000"/>
            <a:gd name="connsiteX19340" fmla="*/ 11055623 w 12192000"/>
            <a:gd name="connsiteY19340" fmla="*/ 4840888 h 6858000"/>
            <a:gd name="connsiteX19341" fmla="*/ 11027392 w 12192000"/>
            <a:gd name="connsiteY19341" fmla="*/ 4868790 h 6858000"/>
            <a:gd name="connsiteX19342" fmla="*/ 11055623 w 12192000"/>
            <a:gd name="connsiteY19342" fmla="*/ 4896691 h 6858000"/>
            <a:gd name="connsiteX19343" fmla="*/ 11083854 w 12192000"/>
            <a:gd name="connsiteY19343" fmla="*/ 4868790 h 6858000"/>
            <a:gd name="connsiteX19344" fmla="*/ 11055623 w 12192000"/>
            <a:gd name="connsiteY19344" fmla="*/ 4840888 h 6858000"/>
            <a:gd name="connsiteX19345" fmla="*/ 11135613 w 12192000"/>
            <a:gd name="connsiteY19345" fmla="*/ 4840888 h 6858000"/>
            <a:gd name="connsiteX19346" fmla="*/ 11107382 w 12192000"/>
            <a:gd name="connsiteY19346" fmla="*/ 4868790 h 6858000"/>
            <a:gd name="connsiteX19347" fmla="*/ 11135613 w 12192000"/>
            <a:gd name="connsiteY19347" fmla="*/ 4896691 h 6858000"/>
            <a:gd name="connsiteX19348" fmla="*/ 11163845 w 12192000"/>
            <a:gd name="connsiteY19348" fmla="*/ 4868790 h 6858000"/>
            <a:gd name="connsiteX19349" fmla="*/ 11135613 w 12192000"/>
            <a:gd name="connsiteY19349" fmla="*/ 4840888 h 6858000"/>
            <a:gd name="connsiteX19350" fmla="*/ 11215600 w 12192000"/>
            <a:gd name="connsiteY19350" fmla="*/ 4840888 h 6858000"/>
            <a:gd name="connsiteX19351" fmla="*/ 11187370 w 12192000"/>
            <a:gd name="connsiteY19351" fmla="*/ 4868790 h 6858000"/>
            <a:gd name="connsiteX19352" fmla="*/ 11215600 w 12192000"/>
            <a:gd name="connsiteY19352" fmla="*/ 4896691 h 6858000"/>
            <a:gd name="connsiteX19353" fmla="*/ 11243832 w 12192000"/>
            <a:gd name="connsiteY19353" fmla="*/ 4868790 h 6858000"/>
            <a:gd name="connsiteX19354" fmla="*/ 11215600 w 12192000"/>
            <a:gd name="connsiteY19354" fmla="*/ 4840888 h 6858000"/>
            <a:gd name="connsiteX19355" fmla="*/ 2854463 w 12192000"/>
            <a:gd name="connsiteY19355" fmla="*/ 4919941 h 6858000"/>
            <a:gd name="connsiteX19356" fmla="*/ 2828585 w 12192000"/>
            <a:gd name="connsiteY19356" fmla="*/ 4947843 h 6858000"/>
            <a:gd name="connsiteX19357" fmla="*/ 2854463 w 12192000"/>
            <a:gd name="connsiteY19357" fmla="*/ 4975744 h 6858000"/>
            <a:gd name="connsiteX19358" fmla="*/ 2882694 w 12192000"/>
            <a:gd name="connsiteY19358" fmla="*/ 4947843 h 6858000"/>
            <a:gd name="connsiteX19359" fmla="*/ 2854463 w 12192000"/>
            <a:gd name="connsiteY19359" fmla="*/ 4919941 h 6858000"/>
            <a:gd name="connsiteX19360" fmla="*/ 2934451 w 12192000"/>
            <a:gd name="connsiteY19360" fmla="*/ 4919941 h 6858000"/>
            <a:gd name="connsiteX19361" fmla="*/ 2908572 w 12192000"/>
            <a:gd name="connsiteY19361" fmla="*/ 4947843 h 6858000"/>
            <a:gd name="connsiteX19362" fmla="*/ 2934451 w 12192000"/>
            <a:gd name="connsiteY19362" fmla="*/ 4975744 h 6858000"/>
            <a:gd name="connsiteX19363" fmla="*/ 2962682 w 12192000"/>
            <a:gd name="connsiteY19363" fmla="*/ 4947843 h 6858000"/>
            <a:gd name="connsiteX19364" fmla="*/ 2934451 w 12192000"/>
            <a:gd name="connsiteY19364" fmla="*/ 4919941 h 6858000"/>
            <a:gd name="connsiteX19365" fmla="*/ 3016793 w 12192000"/>
            <a:gd name="connsiteY19365" fmla="*/ 4919941 h 6858000"/>
            <a:gd name="connsiteX19366" fmla="*/ 2988562 w 12192000"/>
            <a:gd name="connsiteY19366" fmla="*/ 4947843 h 6858000"/>
            <a:gd name="connsiteX19367" fmla="*/ 3016793 w 12192000"/>
            <a:gd name="connsiteY19367" fmla="*/ 4975744 h 6858000"/>
            <a:gd name="connsiteX19368" fmla="*/ 3045025 w 12192000"/>
            <a:gd name="connsiteY19368" fmla="*/ 4947843 h 6858000"/>
            <a:gd name="connsiteX19369" fmla="*/ 3016793 w 12192000"/>
            <a:gd name="connsiteY19369" fmla="*/ 4919941 h 6858000"/>
            <a:gd name="connsiteX19370" fmla="*/ 3096780 w 12192000"/>
            <a:gd name="connsiteY19370" fmla="*/ 4919941 h 6858000"/>
            <a:gd name="connsiteX19371" fmla="*/ 3070901 w 12192000"/>
            <a:gd name="connsiteY19371" fmla="*/ 4947843 h 6858000"/>
            <a:gd name="connsiteX19372" fmla="*/ 3096780 w 12192000"/>
            <a:gd name="connsiteY19372" fmla="*/ 4975744 h 6858000"/>
            <a:gd name="connsiteX19373" fmla="*/ 3125011 w 12192000"/>
            <a:gd name="connsiteY19373" fmla="*/ 4947843 h 6858000"/>
            <a:gd name="connsiteX19374" fmla="*/ 3096780 w 12192000"/>
            <a:gd name="connsiteY19374" fmla="*/ 4919941 h 6858000"/>
            <a:gd name="connsiteX19375" fmla="*/ 3176769 w 12192000"/>
            <a:gd name="connsiteY19375" fmla="*/ 4919941 h 6858000"/>
            <a:gd name="connsiteX19376" fmla="*/ 3148538 w 12192000"/>
            <a:gd name="connsiteY19376" fmla="*/ 4947843 h 6858000"/>
            <a:gd name="connsiteX19377" fmla="*/ 3176769 w 12192000"/>
            <a:gd name="connsiteY19377" fmla="*/ 4975744 h 6858000"/>
            <a:gd name="connsiteX19378" fmla="*/ 3205001 w 12192000"/>
            <a:gd name="connsiteY19378" fmla="*/ 4947843 h 6858000"/>
            <a:gd name="connsiteX19379" fmla="*/ 3176769 w 12192000"/>
            <a:gd name="connsiteY19379" fmla="*/ 4919941 h 6858000"/>
            <a:gd name="connsiteX19380" fmla="*/ 3256757 w 12192000"/>
            <a:gd name="connsiteY19380" fmla="*/ 4919941 h 6858000"/>
            <a:gd name="connsiteX19381" fmla="*/ 3228526 w 12192000"/>
            <a:gd name="connsiteY19381" fmla="*/ 4947843 h 6858000"/>
            <a:gd name="connsiteX19382" fmla="*/ 3256757 w 12192000"/>
            <a:gd name="connsiteY19382" fmla="*/ 4975744 h 6858000"/>
            <a:gd name="connsiteX19383" fmla="*/ 3284988 w 12192000"/>
            <a:gd name="connsiteY19383" fmla="*/ 4947843 h 6858000"/>
            <a:gd name="connsiteX19384" fmla="*/ 3256757 w 12192000"/>
            <a:gd name="connsiteY19384" fmla="*/ 4919941 h 6858000"/>
            <a:gd name="connsiteX19385" fmla="*/ 3336746 w 12192000"/>
            <a:gd name="connsiteY19385" fmla="*/ 4919941 h 6858000"/>
            <a:gd name="connsiteX19386" fmla="*/ 3310868 w 12192000"/>
            <a:gd name="connsiteY19386" fmla="*/ 4947843 h 6858000"/>
            <a:gd name="connsiteX19387" fmla="*/ 3336746 w 12192000"/>
            <a:gd name="connsiteY19387" fmla="*/ 4975744 h 6858000"/>
            <a:gd name="connsiteX19388" fmla="*/ 3364977 w 12192000"/>
            <a:gd name="connsiteY19388" fmla="*/ 4947843 h 6858000"/>
            <a:gd name="connsiteX19389" fmla="*/ 3336746 w 12192000"/>
            <a:gd name="connsiteY19389" fmla="*/ 4919941 h 6858000"/>
            <a:gd name="connsiteX19390" fmla="*/ 3419086 w 12192000"/>
            <a:gd name="connsiteY19390" fmla="*/ 4919941 h 6858000"/>
            <a:gd name="connsiteX19391" fmla="*/ 3390855 w 12192000"/>
            <a:gd name="connsiteY19391" fmla="*/ 4947843 h 6858000"/>
            <a:gd name="connsiteX19392" fmla="*/ 3419086 w 12192000"/>
            <a:gd name="connsiteY19392" fmla="*/ 4975744 h 6858000"/>
            <a:gd name="connsiteX19393" fmla="*/ 3447317 w 12192000"/>
            <a:gd name="connsiteY19393" fmla="*/ 4947843 h 6858000"/>
            <a:gd name="connsiteX19394" fmla="*/ 3419086 w 12192000"/>
            <a:gd name="connsiteY19394" fmla="*/ 4919941 h 6858000"/>
            <a:gd name="connsiteX19395" fmla="*/ 3499075 w 12192000"/>
            <a:gd name="connsiteY19395" fmla="*/ 4919941 h 6858000"/>
            <a:gd name="connsiteX19396" fmla="*/ 3473196 w 12192000"/>
            <a:gd name="connsiteY19396" fmla="*/ 4947843 h 6858000"/>
            <a:gd name="connsiteX19397" fmla="*/ 3499075 w 12192000"/>
            <a:gd name="connsiteY19397" fmla="*/ 4975744 h 6858000"/>
            <a:gd name="connsiteX19398" fmla="*/ 3527306 w 12192000"/>
            <a:gd name="connsiteY19398" fmla="*/ 4947843 h 6858000"/>
            <a:gd name="connsiteX19399" fmla="*/ 3499075 w 12192000"/>
            <a:gd name="connsiteY19399" fmla="*/ 4919941 h 6858000"/>
            <a:gd name="connsiteX19400" fmla="*/ 3579063 w 12192000"/>
            <a:gd name="connsiteY19400" fmla="*/ 4919941 h 6858000"/>
            <a:gd name="connsiteX19401" fmla="*/ 3550832 w 12192000"/>
            <a:gd name="connsiteY19401" fmla="*/ 4947843 h 6858000"/>
            <a:gd name="connsiteX19402" fmla="*/ 3579063 w 12192000"/>
            <a:gd name="connsiteY19402" fmla="*/ 4975744 h 6858000"/>
            <a:gd name="connsiteX19403" fmla="*/ 3607294 w 12192000"/>
            <a:gd name="connsiteY19403" fmla="*/ 4947843 h 6858000"/>
            <a:gd name="connsiteX19404" fmla="*/ 3579063 w 12192000"/>
            <a:gd name="connsiteY19404" fmla="*/ 4919941 h 6858000"/>
            <a:gd name="connsiteX19405" fmla="*/ 6232796 w 12192000"/>
            <a:gd name="connsiteY19405" fmla="*/ 4919941 h 6858000"/>
            <a:gd name="connsiteX19406" fmla="*/ 6206918 w 12192000"/>
            <a:gd name="connsiteY19406" fmla="*/ 4947843 h 6858000"/>
            <a:gd name="connsiteX19407" fmla="*/ 6232796 w 12192000"/>
            <a:gd name="connsiteY19407" fmla="*/ 4975744 h 6858000"/>
            <a:gd name="connsiteX19408" fmla="*/ 6261027 w 12192000"/>
            <a:gd name="connsiteY19408" fmla="*/ 4947843 h 6858000"/>
            <a:gd name="connsiteX19409" fmla="*/ 6232796 w 12192000"/>
            <a:gd name="connsiteY19409" fmla="*/ 4919941 h 6858000"/>
            <a:gd name="connsiteX19410" fmla="*/ 6312785 w 12192000"/>
            <a:gd name="connsiteY19410" fmla="*/ 4919941 h 6858000"/>
            <a:gd name="connsiteX19411" fmla="*/ 6286906 w 12192000"/>
            <a:gd name="connsiteY19411" fmla="*/ 4947843 h 6858000"/>
            <a:gd name="connsiteX19412" fmla="*/ 6312785 w 12192000"/>
            <a:gd name="connsiteY19412" fmla="*/ 4975744 h 6858000"/>
            <a:gd name="connsiteX19413" fmla="*/ 6341015 w 12192000"/>
            <a:gd name="connsiteY19413" fmla="*/ 4947843 h 6858000"/>
            <a:gd name="connsiteX19414" fmla="*/ 6312785 w 12192000"/>
            <a:gd name="connsiteY19414" fmla="*/ 4919941 h 6858000"/>
            <a:gd name="connsiteX19415" fmla="*/ 6392773 w 12192000"/>
            <a:gd name="connsiteY19415" fmla="*/ 4919941 h 6858000"/>
            <a:gd name="connsiteX19416" fmla="*/ 6366894 w 12192000"/>
            <a:gd name="connsiteY19416" fmla="*/ 4947843 h 6858000"/>
            <a:gd name="connsiteX19417" fmla="*/ 6392773 w 12192000"/>
            <a:gd name="connsiteY19417" fmla="*/ 4975744 h 6858000"/>
            <a:gd name="connsiteX19418" fmla="*/ 6421003 w 12192000"/>
            <a:gd name="connsiteY19418" fmla="*/ 4947843 h 6858000"/>
            <a:gd name="connsiteX19419" fmla="*/ 6392773 w 12192000"/>
            <a:gd name="connsiteY19419" fmla="*/ 4919941 h 6858000"/>
            <a:gd name="connsiteX19420" fmla="*/ 6472761 w 12192000"/>
            <a:gd name="connsiteY19420" fmla="*/ 4919941 h 6858000"/>
            <a:gd name="connsiteX19421" fmla="*/ 6444530 w 12192000"/>
            <a:gd name="connsiteY19421" fmla="*/ 4947843 h 6858000"/>
            <a:gd name="connsiteX19422" fmla="*/ 6472761 w 12192000"/>
            <a:gd name="connsiteY19422" fmla="*/ 4975744 h 6858000"/>
            <a:gd name="connsiteX19423" fmla="*/ 6500993 w 12192000"/>
            <a:gd name="connsiteY19423" fmla="*/ 4947843 h 6858000"/>
            <a:gd name="connsiteX19424" fmla="*/ 6472761 w 12192000"/>
            <a:gd name="connsiteY19424" fmla="*/ 4919941 h 6858000"/>
            <a:gd name="connsiteX19425" fmla="*/ 6552749 w 12192000"/>
            <a:gd name="connsiteY19425" fmla="*/ 4919941 h 6858000"/>
            <a:gd name="connsiteX19426" fmla="*/ 6524518 w 12192000"/>
            <a:gd name="connsiteY19426" fmla="*/ 4947843 h 6858000"/>
            <a:gd name="connsiteX19427" fmla="*/ 6552749 w 12192000"/>
            <a:gd name="connsiteY19427" fmla="*/ 4975744 h 6858000"/>
            <a:gd name="connsiteX19428" fmla="*/ 6580980 w 12192000"/>
            <a:gd name="connsiteY19428" fmla="*/ 4947843 h 6858000"/>
            <a:gd name="connsiteX19429" fmla="*/ 6552749 w 12192000"/>
            <a:gd name="connsiteY19429" fmla="*/ 4919941 h 6858000"/>
            <a:gd name="connsiteX19430" fmla="*/ 9768751 w 12192000"/>
            <a:gd name="connsiteY19430" fmla="*/ 4919941 h 6858000"/>
            <a:gd name="connsiteX19431" fmla="*/ 9740520 w 12192000"/>
            <a:gd name="connsiteY19431" fmla="*/ 4947843 h 6858000"/>
            <a:gd name="connsiteX19432" fmla="*/ 9768751 w 12192000"/>
            <a:gd name="connsiteY19432" fmla="*/ 4975744 h 6858000"/>
            <a:gd name="connsiteX19433" fmla="*/ 9796982 w 12192000"/>
            <a:gd name="connsiteY19433" fmla="*/ 4947843 h 6858000"/>
            <a:gd name="connsiteX19434" fmla="*/ 9768751 w 12192000"/>
            <a:gd name="connsiteY19434" fmla="*/ 4919941 h 6858000"/>
            <a:gd name="connsiteX19435" fmla="*/ 9848740 w 12192000"/>
            <a:gd name="connsiteY19435" fmla="*/ 4919941 h 6858000"/>
            <a:gd name="connsiteX19436" fmla="*/ 9822861 w 12192000"/>
            <a:gd name="connsiteY19436" fmla="*/ 4947843 h 6858000"/>
            <a:gd name="connsiteX19437" fmla="*/ 9848740 w 12192000"/>
            <a:gd name="connsiteY19437" fmla="*/ 4975744 h 6858000"/>
            <a:gd name="connsiteX19438" fmla="*/ 9876971 w 12192000"/>
            <a:gd name="connsiteY19438" fmla="*/ 4947843 h 6858000"/>
            <a:gd name="connsiteX19439" fmla="*/ 9848740 w 12192000"/>
            <a:gd name="connsiteY19439" fmla="*/ 4919941 h 6858000"/>
            <a:gd name="connsiteX19440" fmla="*/ 9931082 w 12192000"/>
            <a:gd name="connsiteY19440" fmla="*/ 4919941 h 6858000"/>
            <a:gd name="connsiteX19441" fmla="*/ 9902851 w 12192000"/>
            <a:gd name="connsiteY19441" fmla="*/ 4947843 h 6858000"/>
            <a:gd name="connsiteX19442" fmla="*/ 9931082 w 12192000"/>
            <a:gd name="connsiteY19442" fmla="*/ 4975744 h 6858000"/>
            <a:gd name="connsiteX19443" fmla="*/ 9959314 w 12192000"/>
            <a:gd name="connsiteY19443" fmla="*/ 4947843 h 6858000"/>
            <a:gd name="connsiteX19444" fmla="*/ 9931082 w 12192000"/>
            <a:gd name="connsiteY19444" fmla="*/ 4919941 h 6858000"/>
            <a:gd name="connsiteX19445" fmla="*/ 10011069 w 12192000"/>
            <a:gd name="connsiteY19445" fmla="*/ 4919941 h 6858000"/>
            <a:gd name="connsiteX19446" fmla="*/ 9982838 w 12192000"/>
            <a:gd name="connsiteY19446" fmla="*/ 4947843 h 6858000"/>
            <a:gd name="connsiteX19447" fmla="*/ 10011069 w 12192000"/>
            <a:gd name="connsiteY19447" fmla="*/ 4975744 h 6858000"/>
            <a:gd name="connsiteX19448" fmla="*/ 10039300 w 12192000"/>
            <a:gd name="connsiteY19448" fmla="*/ 4947843 h 6858000"/>
            <a:gd name="connsiteX19449" fmla="*/ 10011069 w 12192000"/>
            <a:gd name="connsiteY19449" fmla="*/ 4919941 h 6858000"/>
            <a:gd name="connsiteX19450" fmla="*/ 10091058 w 12192000"/>
            <a:gd name="connsiteY19450" fmla="*/ 4919941 h 6858000"/>
            <a:gd name="connsiteX19451" fmla="*/ 10062827 w 12192000"/>
            <a:gd name="connsiteY19451" fmla="*/ 4947843 h 6858000"/>
            <a:gd name="connsiteX19452" fmla="*/ 10091058 w 12192000"/>
            <a:gd name="connsiteY19452" fmla="*/ 4975744 h 6858000"/>
            <a:gd name="connsiteX19453" fmla="*/ 10119289 w 12192000"/>
            <a:gd name="connsiteY19453" fmla="*/ 4947843 h 6858000"/>
            <a:gd name="connsiteX19454" fmla="*/ 10091058 w 12192000"/>
            <a:gd name="connsiteY19454" fmla="*/ 4919941 h 6858000"/>
            <a:gd name="connsiteX19455" fmla="*/ 10493352 w 12192000"/>
            <a:gd name="connsiteY19455" fmla="*/ 4919941 h 6858000"/>
            <a:gd name="connsiteX19456" fmla="*/ 10467473 w 12192000"/>
            <a:gd name="connsiteY19456" fmla="*/ 4947843 h 6858000"/>
            <a:gd name="connsiteX19457" fmla="*/ 10493352 w 12192000"/>
            <a:gd name="connsiteY19457" fmla="*/ 4975744 h 6858000"/>
            <a:gd name="connsiteX19458" fmla="*/ 10521583 w 12192000"/>
            <a:gd name="connsiteY19458" fmla="*/ 4947843 h 6858000"/>
            <a:gd name="connsiteX19459" fmla="*/ 10493352 w 12192000"/>
            <a:gd name="connsiteY19459" fmla="*/ 4919941 h 6858000"/>
            <a:gd name="connsiteX19460" fmla="*/ 10573341 w 12192000"/>
            <a:gd name="connsiteY19460" fmla="*/ 4919941 h 6858000"/>
            <a:gd name="connsiteX19461" fmla="*/ 10545110 w 12192000"/>
            <a:gd name="connsiteY19461" fmla="*/ 4947843 h 6858000"/>
            <a:gd name="connsiteX19462" fmla="*/ 10573341 w 12192000"/>
            <a:gd name="connsiteY19462" fmla="*/ 4975744 h 6858000"/>
            <a:gd name="connsiteX19463" fmla="*/ 10601572 w 12192000"/>
            <a:gd name="connsiteY19463" fmla="*/ 4947843 h 6858000"/>
            <a:gd name="connsiteX19464" fmla="*/ 10573341 w 12192000"/>
            <a:gd name="connsiteY19464" fmla="*/ 4919941 h 6858000"/>
            <a:gd name="connsiteX19465" fmla="*/ 10653329 w 12192000"/>
            <a:gd name="connsiteY19465" fmla="*/ 4919941 h 6858000"/>
            <a:gd name="connsiteX19466" fmla="*/ 10625098 w 12192000"/>
            <a:gd name="connsiteY19466" fmla="*/ 4947843 h 6858000"/>
            <a:gd name="connsiteX19467" fmla="*/ 10653329 w 12192000"/>
            <a:gd name="connsiteY19467" fmla="*/ 4975744 h 6858000"/>
            <a:gd name="connsiteX19468" fmla="*/ 10681560 w 12192000"/>
            <a:gd name="connsiteY19468" fmla="*/ 4947843 h 6858000"/>
            <a:gd name="connsiteX19469" fmla="*/ 10653329 w 12192000"/>
            <a:gd name="connsiteY19469" fmla="*/ 4919941 h 6858000"/>
            <a:gd name="connsiteX19470" fmla="*/ 10733317 w 12192000"/>
            <a:gd name="connsiteY19470" fmla="*/ 4919941 h 6858000"/>
            <a:gd name="connsiteX19471" fmla="*/ 10705086 w 12192000"/>
            <a:gd name="connsiteY19471" fmla="*/ 4947843 h 6858000"/>
            <a:gd name="connsiteX19472" fmla="*/ 10733317 w 12192000"/>
            <a:gd name="connsiteY19472" fmla="*/ 4975744 h 6858000"/>
            <a:gd name="connsiteX19473" fmla="*/ 10761548 w 12192000"/>
            <a:gd name="connsiteY19473" fmla="*/ 4947843 h 6858000"/>
            <a:gd name="connsiteX19474" fmla="*/ 10733317 w 12192000"/>
            <a:gd name="connsiteY19474" fmla="*/ 4919941 h 6858000"/>
            <a:gd name="connsiteX19475" fmla="*/ 10815658 w 12192000"/>
            <a:gd name="connsiteY19475" fmla="*/ 4919941 h 6858000"/>
            <a:gd name="connsiteX19476" fmla="*/ 10787427 w 12192000"/>
            <a:gd name="connsiteY19476" fmla="*/ 4947843 h 6858000"/>
            <a:gd name="connsiteX19477" fmla="*/ 10815658 w 12192000"/>
            <a:gd name="connsiteY19477" fmla="*/ 4975744 h 6858000"/>
            <a:gd name="connsiteX19478" fmla="*/ 10841537 w 12192000"/>
            <a:gd name="connsiteY19478" fmla="*/ 4947843 h 6858000"/>
            <a:gd name="connsiteX19479" fmla="*/ 10815658 w 12192000"/>
            <a:gd name="connsiteY19479" fmla="*/ 4919941 h 6858000"/>
            <a:gd name="connsiteX19480" fmla="*/ 10897999 w 12192000"/>
            <a:gd name="connsiteY19480" fmla="*/ 4919941 h 6858000"/>
            <a:gd name="connsiteX19481" fmla="*/ 10869768 w 12192000"/>
            <a:gd name="connsiteY19481" fmla="*/ 4947843 h 6858000"/>
            <a:gd name="connsiteX19482" fmla="*/ 10897999 w 12192000"/>
            <a:gd name="connsiteY19482" fmla="*/ 4975744 h 6858000"/>
            <a:gd name="connsiteX19483" fmla="*/ 10923878 w 12192000"/>
            <a:gd name="connsiteY19483" fmla="*/ 4947843 h 6858000"/>
            <a:gd name="connsiteX19484" fmla="*/ 10897999 w 12192000"/>
            <a:gd name="connsiteY19484" fmla="*/ 4919941 h 6858000"/>
            <a:gd name="connsiteX19485" fmla="*/ 10975635 w 12192000"/>
            <a:gd name="connsiteY19485" fmla="*/ 4919941 h 6858000"/>
            <a:gd name="connsiteX19486" fmla="*/ 10947404 w 12192000"/>
            <a:gd name="connsiteY19486" fmla="*/ 4947843 h 6858000"/>
            <a:gd name="connsiteX19487" fmla="*/ 10975635 w 12192000"/>
            <a:gd name="connsiteY19487" fmla="*/ 4975744 h 6858000"/>
            <a:gd name="connsiteX19488" fmla="*/ 11003866 w 12192000"/>
            <a:gd name="connsiteY19488" fmla="*/ 4947843 h 6858000"/>
            <a:gd name="connsiteX19489" fmla="*/ 10975635 w 12192000"/>
            <a:gd name="connsiteY19489" fmla="*/ 4919941 h 6858000"/>
            <a:gd name="connsiteX19490" fmla="*/ 11055623 w 12192000"/>
            <a:gd name="connsiteY19490" fmla="*/ 4919941 h 6858000"/>
            <a:gd name="connsiteX19491" fmla="*/ 11027392 w 12192000"/>
            <a:gd name="connsiteY19491" fmla="*/ 4947843 h 6858000"/>
            <a:gd name="connsiteX19492" fmla="*/ 11055623 w 12192000"/>
            <a:gd name="connsiteY19492" fmla="*/ 4975744 h 6858000"/>
            <a:gd name="connsiteX19493" fmla="*/ 11083854 w 12192000"/>
            <a:gd name="connsiteY19493" fmla="*/ 4947843 h 6858000"/>
            <a:gd name="connsiteX19494" fmla="*/ 11055623 w 12192000"/>
            <a:gd name="connsiteY19494" fmla="*/ 4919941 h 6858000"/>
            <a:gd name="connsiteX19495" fmla="*/ 11135613 w 12192000"/>
            <a:gd name="connsiteY19495" fmla="*/ 4919941 h 6858000"/>
            <a:gd name="connsiteX19496" fmla="*/ 11107382 w 12192000"/>
            <a:gd name="connsiteY19496" fmla="*/ 4947843 h 6858000"/>
            <a:gd name="connsiteX19497" fmla="*/ 11135613 w 12192000"/>
            <a:gd name="connsiteY19497" fmla="*/ 4975744 h 6858000"/>
            <a:gd name="connsiteX19498" fmla="*/ 11163845 w 12192000"/>
            <a:gd name="connsiteY19498" fmla="*/ 4947843 h 6858000"/>
            <a:gd name="connsiteX19499" fmla="*/ 11135613 w 12192000"/>
            <a:gd name="connsiteY19499" fmla="*/ 4919941 h 6858000"/>
            <a:gd name="connsiteX19500" fmla="*/ 2934451 w 12192000"/>
            <a:gd name="connsiteY19500" fmla="*/ 4998996 h 6858000"/>
            <a:gd name="connsiteX19501" fmla="*/ 2908572 w 12192000"/>
            <a:gd name="connsiteY19501" fmla="*/ 5026897 h 6858000"/>
            <a:gd name="connsiteX19502" fmla="*/ 2934451 w 12192000"/>
            <a:gd name="connsiteY19502" fmla="*/ 5054799 h 6858000"/>
            <a:gd name="connsiteX19503" fmla="*/ 2962682 w 12192000"/>
            <a:gd name="connsiteY19503" fmla="*/ 5026897 h 6858000"/>
            <a:gd name="connsiteX19504" fmla="*/ 2934451 w 12192000"/>
            <a:gd name="connsiteY19504" fmla="*/ 4998996 h 6858000"/>
            <a:gd name="connsiteX19505" fmla="*/ 3016793 w 12192000"/>
            <a:gd name="connsiteY19505" fmla="*/ 4998996 h 6858000"/>
            <a:gd name="connsiteX19506" fmla="*/ 2988562 w 12192000"/>
            <a:gd name="connsiteY19506" fmla="*/ 5026897 h 6858000"/>
            <a:gd name="connsiteX19507" fmla="*/ 3016793 w 12192000"/>
            <a:gd name="connsiteY19507" fmla="*/ 5054799 h 6858000"/>
            <a:gd name="connsiteX19508" fmla="*/ 3045025 w 12192000"/>
            <a:gd name="connsiteY19508" fmla="*/ 5026897 h 6858000"/>
            <a:gd name="connsiteX19509" fmla="*/ 3016793 w 12192000"/>
            <a:gd name="connsiteY19509" fmla="*/ 4998996 h 6858000"/>
            <a:gd name="connsiteX19510" fmla="*/ 3096780 w 12192000"/>
            <a:gd name="connsiteY19510" fmla="*/ 4998996 h 6858000"/>
            <a:gd name="connsiteX19511" fmla="*/ 3070901 w 12192000"/>
            <a:gd name="connsiteY19511" fmla="*/ 5026897 h 6858000"/>
            <a:gd name="connsiteX19512" fmla="*/ 3096780 w 12192000"/>
            <a:gd name="connsiteY19512" fmla="*/ 5054799 h 6858000"/>
            <a:gd name="connsiteX19513" fmla="*/ 3125011 w 12192000"/>
            <a:gd name="connsiteY19513" fmla="*/ 5026897 h 6858000"/>
            <a:gd name="connsiteX19514" fmla="*/ 3096780 w 12192000"/>
            <a:gd name="connsiteY19514" fmla="*/ 4998996 h 6858000"/>
            <a:gd name="connsiteX19515" fmla="*/ 3176769 w 12192000"/>
            <a:gd name="connsiteY19515" fmla="*/ 4998996 h 6858000"/>
            <a:gd name="connsiteX19516" fmla="*/ 3148538 w 12192000"/>
            <a:gd name="connsiteY19516" fmla="*/ 5026897 h 6858000"/>
            <a:gd name="connsiteX19517" fmla="*/ 3176769 w 12192000"/>
            <a:gd name="connsiteY19517" fmla="*/ 5054799 h 6858000"/>
            <a:gd name="connsiteX19518" fmla="*/ 3205001 w 12192000"/>
            <a:gd name="connsiteY19518" fmla="*/ 5026897 h 6858000"/>
            <a:gd name="connsiteX19519" fmla="*/ 3176769 w 12192000"/>
            <a:gd name="connsiteY19519" fmla="*/ 4998996 h 6858000"/>
            <a:gd name="connsiteX19520" fmla="*/ 3256757 w 12192000"/>
            <a:gd name="connsiteY19520" fmla="*/ 4998996 h 6858000"/>
            <a:gd name="connsiteX19521" fmla="*/ 3228526 w 12192000"/>
            <a:gd name="connsiteY19521" fmla="*/ 5026897 h 6858000"/>
            <a:gd name="connsiteX19522" fmla="*/ 3256757 w 12192000"/>
            <a:gd name="connsiteY19522" fmla="*/ 5054799 h 6858000"/>
            <a:gd name="connsiteX19523" fmla="*/ 3284988 w 12192000"/>
            <a:gd name="connsiteY19523" fmla="*/ 5026897 h 6858000"/>
            <a:gd name="connsiteX19524" fmla="*/ 3256757 w 12192000"/>
            <a:gd name="connsiteY19524" fmla="*/ 4998996 h 6858000"/>
            <a:gd name="connsiteX19525" fmla="*/ 3336746 w 12192000"/>
            <a:gd name="connsiteY19525" fmla="*/ 4998996 h 6858000"/>
            <a:gd name="connsiteX19526" fmla="*/ 3310868 w 12192000"/>
            <a:gd name="connsiteY19526" fmla="*/ 5026897 h 6858000"/>
            <a:gd name="connsiteX19527" fmla="*/ 3336746 w 12192000"/>
            <a:gd name="connsiteY19527" fmla="*/ 5054799 h 6858000"/>
            <a:gd name="connsiteX19528" fmla="*/ 3364977 w 12192000"/>
            <a:gd name="connsiteY19528" fmla="*/ 5026897 h 6858000"/>
            <a:gd name="connsiteX19529" fmla="*/ 3336746 w 12192000"/>
            <a:gd name="connsiteY19529" fmla="*/ 4998996 h 6858000"/>
            <a:gd name="connsiteX19530" fmla="*/ 3419086 w 12192000"/>
            <a:gd name="connsiteY19530" fmla="*/ 4998996 h 6858000"/>
            <a:gd name="connsiteX19531" fmla="*/ 3390855 w 12192000"/>
            <a:gd name="connsiteY19531" fmla="*/ 5026897 h 6858000"/>
            <a:gd name="connsiteX19532" fmla="*/ 3419086 w 12192000"/>
            <a:gd name="connsiteY19532" fmla="*/ 5054799 h 6858000"/>
            <a:gd name="connsiteX19533" fmla="*/ 3447317 w 12192000"/>
            <a:gd name="connsiteY19533" fmla="*/ 5026897 h 6858000"/>
            <a:gd name="connsiteX19534" fmla="*/ 3419086 w 12192000"/>
            <a:gd name="connsiteY19534" fmla="*/ 4998996 h 6858000"/>
            <a:gd name="connsiteX19535" fmla="*/ 3499075 w 12192000"/>
            <a:gd name="connsiteY19535" fmla="*/ 4998996 h 6858000"/>
            <a:gd name="connsiteX19536" fmla="*/ 3473196 w 12192000"/>
            <a:gd name="connsiteY19536" fmla="*/ 5026897 h 6858000"/>
            <a:gd name="connsiteX19537" fmla="*/ 3499075 w 12192000"/>
            <a:gd name="connsiteY19537" fmla="*/ 5054799 h 6858000"/>
            <a:gd name="connsiteX19538" fmla="*/ 3527306 w 12192000"/>
            <a:gd name="connsiteY19538" fmla="*/ 5026897 h 6858000"/>
            <a:gd name="connsiteX19539" fmla="*/ 3499075 w 12192000"/>
            <a:gd name="connsiteY19539" fmla="*/ 4998996 h 6858000"/>
            <a:gd name="connsiteX19540" fmla="*/ 6232796 w 12192000"/>
            <a:gd name="connsiteY19540" fmla="*/ 4998996 h 6858000"/>
            <a:gd name="connsiteX19541" fmla="*/ 6206918 w 12192000"/>
            <a:gd name="connsiteY19541" fmla="*/ 5026897 h 6858000"/>
            <a:gd name="connsiteX19542" fmla="*/ 6232796 w 12192000"/>
            <a:gd name="connsiteY19542" fmla="*/ 5054799 h 6858000"/>
            <a:gd name="connsiteX19543" fmla="*/ 6261027 w 12192000"/>
            <a:gd name="connsiteY19543" fmla="*/ 5026897 h 6858000"/>
            <a:gd name="connsiteX19544" fmla="*/ 6232796 w 12192000"/>
            <a:gd name="connsiteY19544" fmla="*/ 4998996 h 6858000"/>
            <a:gd name="connsiteX19545" fmla="*/ 6312785 w 12192000"/>
            <a:gd name="connsiteY19545" fmla="*/ 4998996 h 6858000"/>
            <a:gd name="connsiteX19546" fmla="*/ 6286906 w 12192000"/>
            <a:gd name="connsiteY19546" fmla="*/ 5026897 h 6858000"/>
            <a:gd name="connsiteX19547" fmla="*/ 6312785 w 12192000"/>
            <a:gd name="connsiteY19547" fmla="*/ 5054799 h 6858000"/>
            <a:gd name="connsiteX19548" fmla="*/ 6341015 w 12192000"/>
            <a:gd name="connsiteY19548" fmla="*/ 5026897 h 6858000"/>
            <a:gd name="connsiteX19549" fmla="*/ 6312785 w 12192000"/>
            <a:gd name="connsiteY19549" fmla="*/ 4998996 h 6858000"/>
            <a:gd name="connsiteX19550" fmla="*/ 9768751 w 12192000"/>
            <a:gd name="connsiteY19550" fmla="*/ 4998996 h 6858000"/>
            <a:gd name="connsiteX19551" fmla="*/ 9740520 w 12192000"/>
            <a:gd name="connsiteY19551" fmla="*/ 5026897 h 6858000"/>
            <a:gd name="connsiteX19552" fmla="*/ 9768751 w 12192000"/>
            <a:gd name="connsiteY19552" fmla="*/ 5054799 h 6858000"/>
            <a:gd name="connsiteX19553" fmla="*/ 9796982 w 12192000"/>
            <a:gd name="connsiteY19553" fmla="*/ 5026897 h 6858000"/>
            <a:gd name="connsiteX19554" fmla="*/ 9768751 w 12192000"/>
            <a:gd name="connsiteY19554" fmla="*/ 4998996 h 6858000"/>
            <a:gd name="connsiteX19555" fmla="*/ 9848740 w 12192000"/>
            <a:gd name="connsiteY19555" fmla="*/ 4998996 h 6858000"/>
            <a:gd name="connsiteX19556" fmla="*/ 9822861 w 12192000"/>
            <a:gd name="connsiteY19556" fmla="*/ 5026897 h 6858000"/>
            <a:gd name="connsiteX19557" fmla="*/ 9848740 w 12192000"/>
            <a:gd name="connsiteY19557" fmla="*/ 5054799 h 6858000"/>
            <a:gd name="connsiteX19558" fmla="*/ 9876971 w 12192000"/>
            <a:gd name="connsiteY19558" fmla="*/ 5026897 h 6858000"/>
            <a:gd name="connsiteX19559" fmla="*/ 9848740 w 12192000"/>
            <a:gd name="connsiteY19559" fmla="*/ 4998996 h 6858000"/>
            <a:gd name="connsiteX19560" fmla="*/ 10493352 w 12192000"/>
            <a:gd name="connsiteY19560" fmla="*/ 4998996 h 6858000"/>
            <a:gd name="connsiteX19561" fmla="*/ 10467473 w 12192000"/>
            <a:gd name="connsiteY19561" fmla="*/ 5026897 h 6858000"/>
            <a:gd name="connsiteX19562" fmla="*/ 10493352 w 12192000"/>
            <a:gd name="connsiteY19562" fmla="*/ 5054799 h 6858000"/>
            <a:gd name="connsiteX19563" fmla="*/ 10521583 w 12192000"/>
            <a:gd name="connsiteY19563" fmla="*/ 5026897 h 6858000"/>
            <a:gd name="connsiteX19564" fmla="*/ 10493352 w 12192000"/>
            <a:gd name="connsiteY19564" fmla="*/ 4998996 h 6858000"/>
            <a:gd name="connsiteX19565" fmla="*/ 10573341 w 12192000"/>
            <a:gd name="connsiteY19565" fmla="*/ 4998996 h 6858000"/>
            <a:gd name="connsiteX19566" fmla="*/ 10545110 w 12192000"/>
            <a:gd name="connsiteY19566" fmla="*/ 5026897 h 6858000"/>
            <a:gd name="connsiteX19567" fmla="*/ 10573341 w 12192000"/>
            <a:gd name="connsiteY19567" fmla="*/ 5054799 h 6858000"/>
            <a:gd name="connsiteX19568" fmla="*/ 10601572 w 12192000"/>
            <a:gd name="connsiteY19568" fmla="*/ 5026897 h 6858000"/>
            <a:gd name="connsiteX19569" fmla="*/ 10573341 w 12192000"/>
            <a:gd name="connsiteY19569" fmla="*/ 4998996 h 6858000"/>
            <a:gd name="connsiteX19570" fmla="*/ 10653329 w 12192000"/>
            <a:gd name="connsiteY19570" fmla="*/ 4998996 h 6858000"/>
            <a:gd name="connsiteX19571" fmla="*/ 10625098 w 12192000"/>
            <a:gd name="connsiteY19571" fmla="*/ 5026897 h 6858000"/>
            <a:gd name="connsiteX19572" fmla="*/ 10653329 w 12192000"/>
            <a:gd name="connsiteY19572" fmla="*/ 5054799 h 6858000"/>
            <a:gd name="connsiteX19573" fmla="*/ 10681560 w 12192000"/>
            <a:gd name="connsiteY19573" fmla="*/ 5026897 h 6858000"/>
            <a:gd name="connsiteX19574" fmla="*/ 10653329 w 12192000"/>
            <a:gd name="connsiteY19574" fmla="*/ 4998996 h 6858000"/>
            <a:gd name="connsiteX19575" fmla="*/ 10733317 w 12192000"/>
            <a:gd name="connsiteY19575" fmla="*/ 4998996 h 6858000"/>
            <a:gd name="connsiteX19576" fmla="*/ 10705086 w 12192000"/>
            <a:gd name="connsiteY19576" fmla="*/ 5026897 h 6858000"/>
            <a:gd name="connsiteX19577" fmla="*/ 10733317 w 12192000"/>
            <a:gd name="connsiteY19577" fmla="*/ 5054799 h 6858000"/>
            <a:gd name="connsiteX19578" fmla="*/ 10761548 w 12192000"/>
            <a:gd name="connsiteY19578" fmla="*/ 5026897 h 6858000"/>
            <a:gd name="connsiteX19579" fmla="*/ 10733317 w 12192000"/>
            <a:gd name="connsiteY19579" fmla="*/ 4998996 h 6858000"/>
            <a:gd name="connsiteX19580" fmla="*/ 10815658 w 12192000"/>
            <a:gd name="connsiteY19580" fmla="*/ 4998996 h 6858000"/>
            <a:gd name="connsiteX19581" fmla="*/ 10787427 w 12192000"/>
            <a:gd name="connsiteY19581" fmla="*/ 5026897 h 6858000"/>
            <a:gd name="connsiteX19582" fmla="*/ 10815658 w 12192000"/>
            <a:gd name="connsiteY19582" fmla="*/ 5054799 h 6858000"/>
            <a:gd name="connsiteX19583" fmla="*/ 10841537 w 12192000"/>
            <a:gd name="connsiteY19583" fmla="*/ 5026897 h 6858000"/>
            <a:gd name="connsiteX19584" fmla="*/ 10815658 w 12192000"/>
            <a:gd name="connsiteY19584" fmla="*/ 4998996 h 6858000"/>
            <a:gd name="connsiteX19585" fmla="*/ 10897999 w 12192000"/>
            <a:gd name="connsiteY19585" fmla="*/ 4998996 h 6858000"/>
            <a:gd name="connsiteX19586" fmla="*/ 10869768 w 12192000"/>
            <a:gd name="connsiteY19586" fmla="*/ 5026897 h 6858000"/>
            <a:gd name="connsiteX19587" fmla="*/ 10897999 w 12192000"/>
            <a:gd name="connsiteY19587" fmla="*/ 5054799 h 6858000"/>
            <a:gd name="connsiteX19588" fmla="*/ 10923878 w 12192000"/>
            <a:gd name="connsiteY19588" fmla="*/ 5026897 h 6858000"/>
            <a:gd name="connsiteX19589" fmla="*/ 10897999 w 12192000"/>
            <a:gd name="connsiteY19589" fmla="*/ 4998996 h 6858000"/>
            <a:gd name="connsiteX19590" fmla="*/ 10975635 w 12192000"/>
            <a:gd name="connsiteY19590" fmla="*/ 4998996 h 6858000"/>
            <a:gd name="connsiteX19591" fmla="*/ 10947404 w 12192000"/>
            <a:gd name="connsiteY19591" fmla="*/ 5026897 h 6858000"/>
            <a:gd name="connsiteX19592" fmla="*/ 10975635 w 12192000"/>
            <a:gd name="connsiteY19592" fmla="*/ 5054799 h 6858000"/>
            <a:gd name="connsiteX19593" fmla="*/ 11003866 w 12192000"/>
            <a:gd name="connsiteY19593" fmla="*/ 5026897 h 6858000"/>
            <a:gd name="connsiteX19594" fmla="*/ 10975635 w 12192000"/>
            <a:gd name="connsiteY19594" fmla="*/ 4998996 h 6858000"/>
            <a:gd name="connsiteX19595" fmla="*/ 11055623 w 12192000"/>
            <a:gd name="connsiteY19595" fmla="*/ 4998996 h 6858000"/>
            <a:gd name="connsiteX19596" fmla="*/ 11027392 w 12192000"/>
            <a:gd name="connsiteY19596" fmla="*/ 5026897 h 6858000"/>
            <a:gd name="connsiteX19597" fmla="*/ 11055623 w 12192000"/>
            <a:gd name="connsiteY19597" fmla="*/ 5054799 h 6858000"/>
            <a:gd name="connsiteX19598" fmla="*/ 11083854 w 12192000"/>
            <a:gd name="connsiteY19598" fmla="*/ 5026897 h 6858000"/>
            <a:gd name="connsiteX19599" fmla="*/ 11055623 w 12192000"/>
            <a:gd name="connsiteY19599" fmla="*/ 4998996 h 6858000"/>
            <a:gd name="connsiteX19600" fmla="*/ 11860213 w 12192000"/>
            <a:gd name="connsiteY19600" fmla="*/ 4998996 h 6858000"/>
            <a:gd name="connsiteX19601" fmla="*/ 11834335 w 12192000"/>
            <a:gd name="connsiteY19601" fmla="*/ 5026897 h 6858000"/>
            <a:gd name="connsiteX19602" fmla="*/ 11860213 w 12192000"/>
            <a:gd name="connsiteY19602" fmla="*/ 5054799 h 6858000"/>
            <a:gd name="connsiteX19603" fmla="*/ 11888444 w 12192000"/>
            <a:gd name="connsiteY19603" fmla="*/ 5026897 h 6858000"/>
            <a:gd name="connsiteX19604" fmla="*/ 11860213 w 12192000"/>
            <a:gd name="connsiteY19604" fmla="*/ 4998996 h 6858000"/>
            <a:gd name="connsiteX19605" fmla="*/ 2854463 w 12192000"/>
            <a:gd name="connsiteY19605" fmla="*/ 5080376 h 6858000"/>
            <a:gd name="connsiteX19606" fmla="*/ 2828585 w 12192000"/>
            <a:gd name="connsiteY19606" fmla="*/ 5105952 h 6858000"/>
            <a:gd name="connsiteX19607" fmla="*/ 2854463 w 12192000"/>
            <a:gd name="connsiteY19607" fmla="*/ 5133853 h 6858000"/>
            <a:gd name="connsiteX19608" fmla="*/ 2882694 w 12192000"/>
            <a:gd name="connsiteY19608" fmla="*/ 5105952 h 6858000"/>
            <a:gd name="connsiteX19609" fmla="*/ 2854463 w 12192000"/>
            <a:gd name="connsiteY19609" fmla="*/ 5080376 h 6858000"/>
            <a:gd name="connsiteX19610" fmla="*/ 2934451 w 12192000"/>
            <a:gd name="connsiteY19610" fmla="*/ 5080376 h 6858000"/>
            <a:gd name="connsiteX19611" fmla="*/ 2908572 w 12192000"/>
            <a:gd name="connsiteY19611" fmla="*/ 5105952 h 6858000"/>
            <a:gd name="connsiteX19612" fmla="*/ 2934451 w 12192000"/>
            <a:gd name="connsiteY19612" fmla="*/ 5133853 h 6858000"/>
            <a:gd name="connsiteX19613" fmla="*/ 2962682 w 12192000"/>
            <a:gd name="connsiteY19613" fmla="*/ 5105952 h 6858000"/>
            <a:gd name="connsiteX19614" fmla="*/ 2934451 w 12192000"/>
            <a:gd name="connsiteY19614" fmla="*/ 5080376 h 6858000"/>
            <a:gd name="connsiteX19615" fmla="*/ 3016793 w 12192000"/>
            <a:gd name="connsiteY19615" fmla="*/ 5080376 h 6858000"/>
            <a:gd name="connsiteX19616" fmla="*/ 2988562 w 12192000"/>
            <a:gd name="connsiteY19616" fmla="*/ 5105952 h 6858000"/>
            <a:gd name="connsiteX19617" fmla="*/ 3016793 w 12192000"/>
            <a:gd name="connsiteY19617" fmla="*/ 5133853 h 6858000"/>
            <a:gd name="connsiteX19618" fmla="*/ 3045025 w 12192000"/>
            <a:gd name="connsiteY19618" fmla="*/ 5105952 h 6858000"/>
            <a:gd name="connsiteX19619" fmla="*/ 3016793 w 12192000"/>
            <a:gd name="connsiteY19619" fmla="*/ 5080376 h 6858000"/>
            <a:gd name="connsiteX19620" fmla="*/ 3096780 w 12192000"/>
            <a:gd name="connsiteY19620" fmla="*/ 5080376 h 6858000"/>
            <a:gd name="connsiteX19621" fmla="*/ 3070901 w 12192000"/>
            <a:gd name="connsiteY19621" fmla="*/ 5105952 h 6858000"/>
            <a:gd name="connsiteX19622" fmla="*/ 3096780 w 12192000"/>
            <a:gd name="connsiteY19622" fmla="*/ 5133853 h 6858000"/>
            <a:gd name="connsiteX19623" fmla="*/ 3125011 w 12192000"/>
            <a:gd name="connsiteY19623" fmla="*/ 5105952 h 6858000"/>
            <a:gd name="connsiteX19624" fmla="*/ 3096780 w 12192000"/>
            <a:gd name="connsiteY19624" fmla="*/ 5080376 h 6858000"/>
            <a:gd name="connsiteX19625" fmla="*/ 3176769 w 12192000"/>
            <a:gd name="connsiteY19625" fmla="*/ 5080376 h 6858000"/>
            <a:gd name="connsiteX19626" fmla="*/ 3148538 w 12192000"/>
            <a:gd name="connsiteY19626" fmla="*/ 5105952 h 6858000"/>
            <a:gd name="connsiteX19627" fmla="*/ 3176769 w 12192000"/>
            <a:gd name="connsiteY19627" fmla="*/ 5133853 h 6858000"/>
            <a:gd name="connsiteX19628" fmla="*/ 3205001 w 12192000"/>
            <a:gd name="connsiteY19628" fmla="*/ 5105952 h 6858000"/>
            <a:gd name="connsiteX19629" fmla="*/ 3176769 w 12192000"/>
            <a:gd name="connsiteY19629" fmla="*/ 5080376 h 6858000"/>
            <a:gd name="connsiteX19630" fmla="*/ 3256757 w 12192000"/>
            <a:gd name="connsiteY19630" fmla="*/ 5080376 h 6858000"/>
            <a:gd name="connsiteX19631" fmla="*/ 3228526 w 12192000"/>
            <a:gd name="connsiteY19631" fmla="*/ 5105952 h 6858000"/>
            <a:gd name="connsiteX19632" fmla="*/ 3256757 w 12192000"/>
            <a:gd name="connsiteY19632" fmla="*/ 5133853 h 6858000"/>
            <a:gd name="connsiteX19633" fmla="*/ 3284988 w 12192000"/>
            <a:gd name="connsiteY19633" fmla="*/ 5105952 h 6858000"/>
            <a:gd name="connsiteX19634" fmla="*/ 3256757 w 12192000"/>
            <a:gd name="connsiteY19634" fmla="*/ 5080376 h 6858000"/>
            <a:gd name="connsiteX19635" fmla="*/ 3336746 w 12192000"/>
            <a:gd name="connsiteY19635" fmla="*/ 5080376 h 6858000"/>
            <a:gd name="connsiteX19636" fmla="*/ 3310868 w 12192000"/>
            <a:gd name="connsiteY19636" fmla="*/ 5105952 h 6858000"/>
            <a:gd name="connsiteX19637" fmla="*/ 3336746 w 12192000"/>
            <a:gd name="connsiteY19637" fmla="*/ 5133853 h 6858000"/>
            <a:gd name="connsiteX19638" fmla="*/ 3364977 w 12192000"/>
            <a:gd name="connsiteY19638" fmla="*/ 5105952 h 6858000"/>
            <a:gd name="connsiteX19639" fmla="*/ 3336746 w 12192000"/>
            <a:gd name="connsiteY19639" fmla="*/ 5080376 h 6858000"/>
            <a:gd name="connsiteX19640" fmla="*/ 3419086 w 12192000"/>
            <a:gd name="connsiteY19640" fmla="*/ 5080376 h 6858000"/>
            <a:gd name="connsiteX19641" fmla="*/ 3390855 w 12192000"/>
            <a:gd name="connsiteY19641" fmla="*/ 5105952 h 6858000"/>
            <a:gd name="connsiteX19642" fmla="*/ 3419086 w 12192000"/>
            <a:gd name="connsiteY19642" fmla="*/ 5133853 h 6858000"/>
            <a:gd name="connsiteX19643" fmla="*/ 3447317 w 12192000"/>
            <a:gd name="connsiteY19643" fmla="*/ 5105952 h 6858000"/>
            <a:gd name="connsiteX19644" fmla="*/ 3419086 w 12192000"/>
            <a:gd name="connsiteY19644" fmla="*/ 5080376 h 6858000"/>
            <a:gd name="connsiteX19645" fmla="*/ 3499075 w 12192000"/>
            <a:gd name="connsiteY19645" fmla="*/ 5080376 h 6858000"/>
            <a:gd name="connsiteX19646" fmla="*/ 3473196 w 12192000"/>
            <a:gd name="connsiteY19646" fmla="*/ 5105952 h 6858000"/>
            <a:gd name="connsiteX19647" fmla="*/ 3499075 w 12192000"/>
            <a:gd name="connsiteY19647" fmla="*/ 5133853 h 6858000"/>
            <a:gd name="connsiteX19648" fmla="*/ 3527306 w 12192000"/>
            <a:gd name="connsiteY19648" fmla="*/ 5105952 h 6858000"/>
            <a:gd name="connsiteX19649" fmla="*/ 3499075 w 12192000"/>
            <a:gd name="connsiteY19649" fmla="*/ 5080376 h 6858000"/>
            <a:gd name="connsiteX19650" fmla="*/ 10653329 w 12192000"/>
            <a:gd name="connsiteY19650" fmla="*/ 5080376 h 6858000"/>
            <a:gd name="connsiteX19651" fmla="*/ 10625098 w 12192000"/>
            <a:gd name="connsiteY19651" fmla="*/ 5105952 h 6858000"/>
            <a:gd name="connsiteX19652" fmla="*/ 10653329 w 12192000"/>
            <a:gd name="connsiteY19652" fmla="*/ 5133853 h 6858000"/>
            <a:gd name="connsiteX19653" fmla="*/ 10681560 w 12192000"/>
            <a:gd name="connsiteY19653" fmla="*/ 5105952 h 6858000"/>
            <a:gd name="connsiteX19654" fmla="*/ 10653329 w 12192000"/>
            <a:gd name="connsiteY19654" fmla="*/ 5080376 h 6858000"/>
            <a:gd name="connsiteX19655" fmla="*/ 10733317 w 12192000"/>
            <a:gd name="connsiteY19655" fmla="*/ 5080376 h 6858000"/>
            <a:gd name="connsiteX19656" fmla="*/ 10705086 w 12192000"/>
            <a:gd name="connsiteY19656" fmla="*/ 5105952 h 6858000"/>
            <a:gd name="connsiteX19657" fmla="*/ 10733317 w 12192000"/>
            <a:gd name="connsiteY19657" fmla="*/ 5133853 h 6858000"/>
            <a:gd name="connsiteX19658" fmla="*/ 10761548 w 12192000"/>
            <a:gd name="connsiteY19658" fmla="*/ 5105952 h 6858000"/>
            <a:gd name="connsiteX19659" fmla="*/ 10733317 w 12192000"/>
            <a:gd name="connsiteY19659" fmla="*/ 5080376 h 6858000"/>
            <a:gd name="connsiteX19660" fmla="*/ 10815658 w 12192000"/>
            <a:gd name="connsiteY19660" fmla="*/ 5080376 h 6858000"/>
            <a:gd name="connsiteX19661" fmla="*/ 10787427 w 12192000"/>
            <a:gd name="connsiteY19661" fmla="*/ 5105952 h 6858000"/>
            <a:gd name="connsiteX19662" fmla="*/ 10815658 w 12192000"/>
            <a:gd name="connsiteY19662" fmla="*/ 5133853 h 6858000"/>
            <a:gd name="connsiteX19663" fmla="*/ 10841537 w 12192000"/>
            <a:gd name="connsiteY19663" fmla="*/ 5105952 h 6858000"/>
            <a:gd name="connsiteX19664" fmla="*/ 10815658 w 12192000"/>
            <a:gd name="connsiteY19664" fmla="*/ 5080376 h 6858000"/>
            <a:gd name="connsiteX19665" fmla="*/ 10897999 w 12192000"/>
            <a:gd name="connsiteY19665" fmla="*/ 5080376 h 6858000"/>
            <a:gd name="connsiteX19666" fmla="*/ 10869768 w 12192000"/>
            <a:gd name="connsiteY19666" fmla="*/ 5105952 h 6858000"/>
            <a:gd name="connsiteX19667" fmla="*/ 10897999 w 12192000"/>
            <a:gd name="connsiteY19667" fmla="*/ 5133853 h 6858000"/>
            <a:gd name="connsiteX19668" fmla="*/ 10923878 w 12192000"/>
            <a:gd name="connsiteY19668" fmla="*/ 5105952 h 6858000"/>
            <a:gd name="connsiteX19669" fmla="*/ 10897999 w 12192000"/>
            <a:gd name="connsiteY19669" fmla="*/ 5080376 h 6858000"/>
            <a:gd name="connsiteX19670" fmla="*/ 10975635 w 12192000"/>
            <a:gd name="connsiteY19670" fmla="*/ 5080376 h 6858000"/>
            <a:gd name="connsiteX19671" fmla="*/ 10947404 w 12192000"/>
            <a:gd name="connsiteY19671" fmla="*/ 5105952 h 6858000"/>
            <a:gd name="connsiteX19672" fmla="*/ 10975635 w 12192000"/>
            <a:gd name="connsiteY19672" fmla="*/ 5133853 h 6858000"/>
            <a:gd name="connsiteX19673" fmla="*/ 11003866 w 12192000"/>
            <a:gd name="connsiteY19673" fmla="*/ 5105952 h 6858000"/>
            <a:gd name="connsiteX19674" fmla="*/ 10975635 w 12192000"/>
            <a:gd name="connsiteY19674" fmla="*/ 5080376 h 6858000"/>
            <a:gd name="connsiteX19675" fmla="*/ 11860213 w 12192000"/>
            <a:gd name="connsiteY19675" fmla="*/ 5080376 h 6858000"/>
            <a:gd name="connsiteX19676" fmla="*/ 11834335 w 12192000"/>
            <a:gd name="connsiteY19676" fmla="*/ 5105952 h 6858000"/>
            <a:gd name="connsiteX19677" fmla="*/ 11860213 w 12192000"/>
            <a:gd name="connsiteY19677" fmla="*/ 5133853 h 6858000"/>
            <a:gd name="connsiteX19678" fmla="*/ 11888444 w 12192000"/>
            <a:gd name="connsiteY19678" fmla="*/ 5105952 h 6858000"/>
            <a:gd name="connsiteX19679" fmla="*/ 11860213 w 12192000"/>
            <a:gd name="connsiteY19679" fmla="*/ 5080376 h 6858000"/>
            <a:gd name="connsiteX19680" fmla="*/ 2934451 w 12192000"/>
            <a:gd name="connsiteY19680" fmla="*/ 5161755 h 6858000"/>
            <a:gd name="connsiteX19681" fmla="*/ 2908572 w 12192000"/>
            <a:gd name="connsiteY19681" fmla="*/ 5187331 h 6858000"/>
            <a:gd name="connsiteX19682" fmla="*/ 2934451 w 12192000"/>
            <a:gd name="connsiteY19682" fmla="*/ 5215233 h 6858000"/>
            <a:gd name="connsiteX19683" fmla="*/ 2962682 w 12192000"/>
            <a:gd name="connsiteY19683" fmla="*/ 5187331 h 6858000"/>
            <a:gd name="connsiteX19684" fmla="*/ 2934451 w 12192000"/>
            <a:gd name="connsiteY19684" fmla="*/ 5161755 h 6858000"/>
            <a:gd name="connsiteX19685" fmla="*/ 3016793 w 12192000"/>
            <a:gd name="connsiteY19685" fmla="*/ 5161755 h 6858000"/>
            <a:gd name="connsiteX19686" fmla="*/ 2988562 w 12192000"/>
            <a:gd name="connsiteY19686" fmla="*/ 5187331 h 6858000"/>
            <a:gd name="connsiteX19687" fmla="*/ 3016793 w 12192000"/>
            <a:gd name="connsiteY19687" fmla="*/ 5215233 h 6858000"/>
            <a:gd name="connsiteX19688" fmla="*/ 3045025 w 12192000"/>
            <a:gd name="connsiteY19688" fmla="*/ 5187331 h 6858000"/>
            <a:gd name="connsiteX19689" fmla="*/ 3016793 w 12192000"/>
            <a:gd name="connsiteY19689" fmla="*/ 5161755 h 6858000"/>
            <a:gd name="connsiteX19690" fmla="*/ 3096780 w 12192000"/>
            <a:gd name="connsiteY19690" fmla="*/ 5161755 h 6858000"/>
            <a:gd name="connsiteX19691" fmla="*/ 3070901 w 12192000"/>
            <a:gd name="connsiteY19691" fmla="*/ 5187331 h 6858000"/>
            <a:gd name="connsiteX19692" fmla="*/ 3096780 w 12192000"/>
            <a:gd name="connsiteY19692" fmla="*/ 5215233 h 6858000"/>
            <a:gd name="connsiteX19693" fmla="*/ 3125011 w 12192000"/>
            <a:gd name="connsiteY19693" fmla="*/ 5187331 h 6858000"/>
            <a:gd name="connsiteX19694" fmla="*/ 3096780 w 12192000"/>
            <a:gd name="connsiteY19694" fmla="*/ 5161755 h 6858000"/>
            <a:gd name="connsiteX19695" fmla="*/ 3176769 w 12192000"/>
            <a:gd name="connsiteY19695" fmla="*/ 5161755 h 6858000"/>
            <a:gd name="connsiteX19696" fmla="*/ 3148538 w 12192000"/>
            <a:gd name="connsiteY19696" fmla="*/ 5187331 h 6858000"/>
            <a:gd name="connsiteX19697" fmla="*/ 3176769 w 12192000"/>
            <a:gd name="connsiteY19697" fmla="*/ 5215233 h 6858000"/>
            <a:gd name="connsiteX19698" fmla="*/ 3205001 w 12192000"/>
            <a:gd name="connsiteY19698" fmla="*/ 5187331 h 6858000"/>
            <a:gd name="connsiteX19699" fmla="*/ 3176769 w 12192000"/>
            <a:gd name="connsiteY19699" fmla="*/ 5161755 h 6858000"/>
            <a:gd name="connsiteX19700" fmla="*/ 3256757 w 12192000"/>
            <a:gd name="connsiteY19700" fmla="*/ 5161755 h 6858000"/>
            <a:gd name="connsiteX19701" fmla="*/ 3228526 w 12192000"/>
            <a:gd name="connsiteY19701" fmla="*/ 5187331 h 6858000"/>
            <a:gd name="connsiteX19702" fmla="*/ 3256757 w 12192000"/>
            <a:gd name="connsiteY19702" fmla="*/ 5215233 h 6858000"/>
            <a:gd name="connsiteX19703" fmla="*/ 3284988 w 12192000"/>
            <a:gd name="connsiteY19703" fmla="*/ 5187331 h 6858000"/>
            <a:gd name="connsiteX19704" fmla="*/ 3256757 w 12192000"/>
            <a:gd name="connsiteY19704" fmla="*/ 5161755 h 6858000"/>
            <a:gd name="connsiteX19705" fmla="*/ 3336746 w 12192000"/>
            <a:gd name="connsiteY19705" fmla="*/ 5161755 h 6858000"/>
            <a:gd name="connsiteX19706" fmla="*/ 3310868 w 12192000"/>
            <a:gd name="connsiteY19706" fmla="*/ 5187331 h 6858000"/>
            <a:gd name="connsiteX19707" fmla="*/ 3336746 w 12192000"/>
            <a:gd name="connsiteY19707" fmla="*/ 5215233 h 6858000"/>
            <a:gd name="connsiteX19708" fmla="*/ 3364977 w 12192000"/>
            <a:gd name="connsiteY19708" fmla="*/ 5187331 h 6858000"/>
            <a:gd name="connsiteX19709" fmla="*/ 3336746 w 12192000"/>
            <a:gd name="connsiteY19709" fmla="*/ 5161755 h 6858000"/>
            <a:gd name="connsiteX19710" fmla="*/ 3419086 w 12192000"/>
            <a:gd name="connsiteY19710" fmla="*/ 5161755 h 6858000"/>
            <a:gd name="connsiteX19711" fmla="*/ 3390855 w 12192000"/>
            <a:gd name="connsiteY19711" fmla="*/ 5187331 h 6858000"/>
            <a:gd name="connsiteX19712" fmla="*/ 3419086 w 12192000"/>
            <a:gd name="connsiteY19712" fmla="*/ 5215233 h 6858000"/>
            <a:gd name="connsiteX19713" fmla="*/ 3447317 w 12192000"/>
            <a:gd name="connsiteY19713" fmla="*/ 5187331 h 6858000"/>
            <a:gd name="connsiteX19714" fmla="*/ 3419086 w 12192000"/>
            <a:gd name="connsiteY19714" fmla="*/ 5161755 h 6858000"/>
            <a:gd name="connsiteX19715" fmla="*/ 10733317 w 12192000"/>
            <a:gd name="connsiteY19715" fmla="*/ 5161755 h 6858000"/>
            <a:gd name="connsiteX19716" fmla="*/ 10705086 w 12192000"/>
            <a:gd name="connsiteY19716" fmla="*/ 5187331 h 6858000"/>
            <a:gd name="connsiteX19717" fmla="*/ 10733317 w 12192000"/>
            <a:gd name="connsiteY19717" fmla="*/ 5215233 h 6858000"/>
            <a:gd name="connsiteX19718" fmla="*/ 10761548 w 12192000"/>
            <a:gd name="connsiteY19718" fmla="*/ 5187331 h 6858000"/>
            <a:gd name="connsiteX19719" fmla="*/ 10733317 w 12192000"/>
            <a:gd name="connsiteY19719" fmla="*/ 5161755 h 6858000"/>
            <a:gd name="connsiteX19720" fmla="*/ 10815658 w 12192000"/>
            <a:gd name="connsiteY19720" fmla="*/ 5161755 h 6858000"/>
            <a:gd name="connsiteX19721" fmla="*/ 10787427 w 12192000"/>
            <a:gd name="connsiteY19721" fmla="*/ 5187331 h 6858000"/>
            <a:gd name="connsiteX19722" fmla="*/ 10815658 w 12192000"/>
            <a:gd name="connsiteY19722" fmla="*/ 5215233 h 6858000"/>
            <a:gd name="connsiteX19723" fmla="*/ 10841537 w 12192000"/>
            <a:gd name="connsiteY19723" fmla="*/ 5187331 h 6858000"/>
            <a:gd name="connsiteX19724" fmla="*/ 10815658 w 12192000"/>
            <a:gd name="connsiteY19724" fmla="*/ 5161755 h 6858000"/>
            <a:gd name="connsiteX19725" fmla="*/ 11777872 w 12192000"/>
            <a:gd name="connsiteY19725" fmla="*/ 5161755 h 6858000"/>
            <a:gd name="connsiteX19726" fmla="*/ 11749641 w 12192000"/>
            <a:gd name="connsiteY19726" fmla="*/ 5187331 h 6858000"/>
            <a:gd name="connsiteX19727" fmla="*/ 11777872 w 12192000"/>
            <a:gd name="connsiteY19727" fmla="*/ 5215232 h 6858000"/>
            <a:gd name="connsiteX19728" fmla="*/ 11806104 w 12192000"/>
            <a:gd name="connsiteY19728" fmla="*/ 5187331 h 6858000"/>
            <a:gd name="connsiteX19729" fmla="*/ 11777872 w 12192000"/>
            <a:gd name="connsiteY19729" fmla="*/ 5161755 h 6858000"/>
            <a:gd name="connsiteX19730" fmla="*/ 11860213 w 12192000"/>
            <a:gd name="connsiteY19730" fmla="*/ 5161755 h 6858000"/>
            <a:gd name="connsiteX19731" fmla="*/ 11834335 w 12192000"/>
            <a:gd name="connsiteY19731" fmla="*/ 5187331 h 6858000"/>
            <a:gd name="connsiteX19732" fmla="*/ 11860213 w 12192000"/>
            <a:gd name="connsiteY19732" fmla="*/ 5215233 h 6858000"/>
            <a:gd name="connsiteX19733" fmla="*/ 11888444 w 12192000"/>
            <a:gd name="connsiteY19733" fmla="*/ 5187331 h 6858000"/>
            <a:gd name="connsiteX19734" fmla="*/ 11860213 w 12192000"/>
            <a:gd name="connsiteY19734" fmla="*/ 5161755 h 6858000"/>
            <a:gd name="connsiteX19735" fmla="*/ 11940201 w 12192000"/>
            <a:gd name="connsiteY19735" fmla="*/ 5161755 h 6858000"/>
            <a:gd name="connsiteX19736" fmla="*/ 11911970 w 12192000"/>
            <a:gd name="connsiteY19736" fmla="*/ 5187331 h 6858000"/>
            <a:gd name="connsiteX19737" fmla="*/ 11940201 w 12192000"/>
            <a:gd name="connsiteY19737" fmla="*/ 5215233 h 6858000"/>
            <a:gd name="connsiteX19738" fmla="*/ 11968432 w 12192000"/>
            <a:gd name="connsiteY19738" fmla="*/ 5187331 h 6858000"/>
            <a:gd name="connsiteX19739" fmla="*/ 11940201 w 12192000"/>
            <a:gd name="connsiteY19739" fmla="*/ 5161755 h 6858000"/>
            <a:gd name="connsiteX19740" fmla="*/ 2934451 w 12192000"/>
            <a:gd name="connsiteY19740" fmla="*/ 5240808 h 6858000"/>
            <a:gd name="connsiteX19741" fmla="*/ 2908572 w 12192000"/>
            <a:gd name="connsiteY19741" fmla="*/ 5266385 h 6858000"/>
            <a:gd name="connsiteX19742" fmla="*/ 2934451 w 12192000"/>
            <a:gd name="connsiteY19742" fmla="*/ 5294286 h 6858000"/>
            <a:gd name="connsiteX19743" fmla="*/ 2962682 w 12192000"/>
            <a:gd name="connsiteY19743" fmla="*/ 5266385 h 6858000"/>
            <a:gd name="connsiteX19744" fmla="*/ 2934451 w 12192000"/>
            <a:gd name="connsiteY19744" fmla="*/ 5240808 h 6858000"/>
            <a:gd name="connsiteX19745" fmla="*/ 3016793 w 12192000"/>
            <a:gd name="connsiteY19745" fmla="*/ 5240808 h 6858000"/>
            <a:gd name="connsiteX19746" fmla="*/ 2988562 w 12192000"/>
            <a:gd name="connsiteY19746" fmla="*/ 5266385 h 6858000"/>
            <a:gd name="connsiteX19747" fmla="*/ 3016793 w 12192000"/>
            <a:gd name="connsiteY19747" fmla="*/ 5294286 h 6858000"/>
            <a:gd name="connsiteX19748" fmla="*/ 3045025 w 12192000"/>
            <a:gd name="connsiteY19748" fmla="*/ 5266385 h 6858000"/>
            <a:gd name="connsiteX19749" fmla="*/ 3016793 w 12192000"/>
            <a:gd name="connsiteY19749" fmla="*/ 5240808 h 6858000"/>
            <a:gd name="connsiteX19750" fmla="*/ 3096780 w 12192000"/>
            <a:gd name="connsiteY19750" fmla="*/ 5240808 h 6858000"/>
            <a:gd name="connsiteX19751" fmla="*/ 3070901 w 12192000"/>
            <a:gd name="connsiteY19751" fmla="*/ 5266385 h 6858000"/>
            <a:gd name="connsiteX19752" fmla="*/ 3096780 w 12192000"/>
            <a:gd name="connsiteY19752" fmla="*/ 5294286 h 6858000"/>
            <a:gd name="connsiteX19753" fmla="*/ 3125011 w 12192000"/>
            <a:gd name="connsiteY19753" fmla="*/ 5266385 h 6858000"/>
            <a:gd name="connsiteX19754" fmla="*/ 3096780 w 12192000"/>
            <a:gd name="connsiteY19754" fmla="*/ 5240808 h 6858000"/>
            <a:gd name="connsiteX19755" fmla="*/ 3176769 w 12192000"/>
            <a:gd name="connsiteY19755" fmla="*/ 5240808 h 6858000"/>
            <a:gd name="connsiteX19756" fmla="*/ 3148538 w 12192000"/>
            <a:gd name="connsiteY19756" fmla="*/ 5266385 h 6858000"/>
            <a:gd name="connsiteX19757" fmla="*/ 3176769 w 12192000"/>
            <a:gd name="connsiteY19757" fmla="*/ 5294286 h 6858000"/>
            <a:gd name="connsiteX19758" fmla="*/ 3205001 w 12192000"/>
            <a:gd name="connsiteY19758" fmla="*/ 5266385 h 6858000"/>
            <a:gd name="connsiteX19759" fmla="*/ 3176769 w 12192000"/>
            <a:gd name="connsiteY19759" fmla="*/ 5240808 h 6858000"/>
            <a:gd name="connsiteX19760" fmla="*/ 3256757 w 12192000"/>
            <a:gd name="connsiteY19760" fmla="*/ 5240808 h 6858000"/>
            <a:gd name="connsiteX19761" fmla="*/ 3228526 w 12192000"/>
            <a:gd name="connsiteY19761" fmla="*/ 5266385 h 6858000"/>
            <a:gd name="connsiteX19762" fmla="*/ 3256757 w 12192000"/>
            <a:gd name="connsiteY19762" fmla="*/ 5294286 h 6858000"/>
            <a:gd name="connsiteX19763" fmla="*/ 3284988 w 12192000"/>
            <a:gd name="connsiteY19763" fmla="*/ 5266385 h 6858000"/>
            <a:gd name="connsiteX19764" fmla="*/ 3256757 w 12192000"/>
            <a:gd name="connsiteY19764" fmla="*/ 5240808 h 6858000"/>
            <a:gd name="connsiteX19765" fmla="*/ 3336746 w 12192000"/>
            <a:gd name="connsiteY19765" fmla="*/ 5240808 h 6858000"/>
            <a:gd name="connsiteX19766" fmla="*/ 3310868 w 12192000"/>
            <a:gd name="connsiteY19766" fmla="*/ 5266385 h 6858000"/>
            <a:gd name="connsiteX19767" fmla="*/ 3336746 w 12192000"/>
            <a:gd name="connsiteY19767" fmla="*/ 5294286 h 6858000"/>
            <a:gd name="connsiteX19768" fmla="*/ 3364977 w 12192000"/>
            <a:gd name="connsiteY19768" fmla="*/ 5266385 h 6858000"/>
            <a:gd name="connsiteX19769" fmla="*/ 3336746 w 12192000"/>
            <a:gd name="connsiteY19769" fmla="*/ 5240808 h 6858000"/>
            <a:gd name="connsiteX19770" fmla="*/ 10733317 w 12192000"/>
            <a:gd name="connsiteY19770" fmla="*/ 5240808 h 6858000"/>
            <a:gd name="connsiteX19771" fmla="*/ 10705086 w 12192000"/>
            <a:gd name="connsiteY19771" fmla="*/ 5266385 h 6858000"/>
            <a:gd name="connsiteX19772" fmla="*/ 10733317 w 12192000"/>
            <a:gd name="connsiteY19772" fmla="*/ 5294286 h 6858000"/>
            <a:gd name="connsiteX19773" fmla="*/ 10761548 w 12192000"/>
            <a:gd name="connsiteY19773" fmla="*/ 5266385 h 6858000"/>
            <a:gd name="connsiteX19774" fmla="*/ 10733317 w 12192000"/>
            <a:gd name="connsiteY19774" fmla="*/ 5240808 h 6858000"/>
            <a:gd name="connsiteX19775" fmla="*/ 10815658 w 12192000"/>
            <a:gd name="connsiteY19775" fmla="*/ 5240808 h 6858000"/>
            <a:gd name="connsiteX19776" fmla="*/ 10787427 w 12192000"/>
            <a:gd name="connsiteY19776" fmla="*/ 5266385 h 6858000"/>
            <a:gd name="connsiteX19777" fmla="*/ 10815658 w 12192000"/>
            <a:gd name="connsiteY19777" fmla="*/ 5294286 h 6858000"/>
            <a:gd name="connsiteX19778" fmla="*/ 10841537 w 12192000"/>
            <a:gd name="connsiteY19778" fmla="*/ 5266385 h 6858000"/>
            <a:gd name="connsiteX19779" fmla="*/ 10815658 w 12192000"/>
            <a:gd name="connsiteY19779" fmla="*/ 5240808 h 6858000"/>
            <a:gd name="connsiteX19780" fmla="*/ 11697883 w 12192000"/>
            <a:gd name="connsiteY19780" fmla="*/ 5240808 h 6858000"/>
            <a:gd name="connsiteX19781" fmla="*/ 11672005 w 12192000"/>
            <a:gd name="connsiteY19781" fmla="*/ 5266385 h 6858000"/>
            <a:gd name="connsiteX19782" fmla="*/ 11697883 w 12192000"/>
            <a:gd name="connsiteY19782" fmla="*/ 5294286 h 6858000"/>
            <a:gd name="connsiteX19783" fmla="*/ 11726114 w 12192000"/>
            <a:gd name="connsiteY19783" fmla="*/ 5266385 h 6858000"/>
            <a:gd name="connsiteX19784" fmla="*/ 11697883 w 12192000"/>
            <a:gd name="connsiteY19784" fmla="*/ 5240808 h 6858000"/>
            <a:gd name="connsiteX19785" fmla="*/ 11777872 w 12192000"/>
            <a:gd name="connsiteY19785" fmla="*/ 5240809 h 6858000"/>
            <a:gd name="connsiteX19786" fmla="*/ 11749641 w 12192000"/>
            <a:gd name="connsiteY19786" fmla="*/ 5266385 h 6858000"/>
            <a:gd name="connsiteX19787" fmla="*/ 11777872 w 12192000"/>
            <a:gd name="connsiteY19787" fmla="*/ 5294286 h 6858000"/>
            <a:gd name="connsiteX19788" fmla="*/ 11806104 w 12192000"/>
            <a:gd name="connsiteY19788" fmla="*/ 5266385 h 6858000"/>
            <a:gd name="connsiteX19789" fmla="*/ 11777872 w 12192000"/>
            <a:gd name="connsiteY19789" fmla="*/ 5240809 h 6858000"/>
            <a:gd name="connsiteX19790" fmla="*/ 2934451 w 12192000"/>
            <a:gd name="connsiteY19790" fmla="*/ 5319861 h 6858000"/>
            <a:gd name="connsiteX19791" fmla="*/ 2908572 w 12192000"/>
            <a:gd name="connsiteY19791" fmla="*/ 5345438 h 6858000"/>
            <a:gd name="connsiteX19792" fmla="*/ 2934451 w 12192000"/>
            <a:gd name="connsiteY19792" fmla="*/ 5373339 h 6858000"/>
            <a:gd name="connsiteX19793" fmla="*/ 2962682 w 12192000"/>
            <a:gd name="connsiteY19793" fmla="*/ 5345438 h 6858000"/>
            <a:gd name="connsiteX19794" fmla="*/ 2934451 w 12192000"/>
            <a:gd name="connsiteY19794" fmla="*/ 5319861 h 6858000"/>
            <a:gd name="connsiteX19795" fmla="*/ 3016793 w 12192000"/>
            <a:gd name="connsiteY19795" fmla="*/ 5319861 h 6858000"/>
            <a:gd name="connsiteX19796" fmla="*/ 2988562 w 12192000"/>
            <a:gd name="connsiteY19796" fmla="*/ 5345438 h 6858000"/>
            <a:gd name="connsiteX19797" fmla="*/ 3016793 w 12192000"/>
            <a:gd name="connsiteY19797" fmla="*/ 5373339 h 6858000"/>
            <a:gd name="connsiteX19798" fmla="*/ 3045025 w 12192000"/>
            <a:gd name="connsiteY19798" fmla="*/ 5345438 h 6858000"/>
            <a:gd name="connsiteX19799" fmla="*/ 3016793 w 12192000"/>
            <a:gd name="connsiteY19799" fmla="*/ 5319861 h 6858000"/>
            <a:gd name="connsiteX19800" fmla="*/ 3096780 w 12192000"/>
            <a:gd name="connsiteY19800" fmla="*/ 5319861 h 6858000"/>
            <a:gd name="connsiteX19801" fmla="*/ 3070901 w 12192000"/>
            <a:gd name="connsiteY19801" fmla="*/ 5345438 h 6858000"/>
            <a:gd name="connsiteX19802" fmla="*/ 3096780 w 12192000"/>
            <a:gd name="connsiteY19802" fmla="*/ 5373339 h 6858000"/>
            <a:gd name="connsiteX19803" fmla="*/ 3125011 w 12192000"/>
            <a:gd name="connsiteY19803" fmla="*/ 5345438 h 6858000"/>
            <a:gd name="connsiteX19804" fmla="*/ 3096780 w 12192000"/>
            <a:gd name="connsiteY19804" fmla="*/ 5319861 h 6858000"/>
            <a:gd name="connsiteX19805" fmla="*/ 3176769 w 12192000"/>
            <a:gd name="connsiteY19805" fmla="*/ 5319861 h 6858000"/>
            <a:gd name="connsiteX19806" fmla="*/ 3148538 w 12192000"/>
            <a:gd name="connsiteY19806" fmla="*/ 5345438 h 6858000"/>
            <a:gd name="connsiteX19807" fmla="*/ 3176769 w 12192000"/>
            <a:gd name="connsiteY19807" fmla="*/ 5373339 h 6858000"/>
            <a:gd name="connsiteX19808" fmla="*/ 3205001 w 12192000"/>
            <a:gd name="connsiteY19808" fmla="*/ 5345438 h 6858000"/>
            <a:gd name="connsiteX19809" fmla="*/ 3176769 w 12192000"/>
            <a:gd name="connsiteY19809" fmla="*/ 5319861 h 6858000"/>
            <a:gd name="connsiteX19810" fmla="*/ 3256757 w 12192000"/>
            <a:gd name="connsiteY19810" fmla="*/ 5319861 h 6858000"/>
            <a:gd name="connsiteX19811" fmla="*/ 3228526 w 12192000"/>
            <a:gd name="connsiteY19811" fmla="*/ 5345438 h 6858000"/>
            <a:gd name="connsiteX19812" fmla="*/ 3256757 w 12192000"/>
            <a:gd name="connsiteY19812" fmla="*/ 5373339 h 6858000"/>
            <a:gd name="connsiteX19813" fmla="*/ 3284988 w 12192000"/>
            <a:gd name="connsiteY19813" fmla="*/ 5345438 h 6858000"/>
            <a:gd name="connsiteX19814" fmla="*/ 3256757 w 12192000"/>
            <a:gd name="connsiteY19814" fmla="*/ 5319861 h 6858000"/>
            <a:gd name="connsiteX19815" fmla="*/ 10653329 w 12192000"/>
            <a:gd name="connsiteY19815" fmla="*/ 5319861 h 6858000"/>
            <a:gd name="connsiteX19816" fmla="*/ 10625098 w 12192000"/>
            <a:gd name="connsiteY19816" fmla="*/ 5345438 h 6858000"/>
            <a:gd name="connsiteX19817" fmla="*/ 10653329 w 12192000"/>
            <a:gd name="connsiteY19817" fmla="*/ 5373339 h 6858000"/>
            <a:gd name="connsiteX19818" fmla="*/ 10681560 w 12192000"/>
            <a:gd name="connsiteY19818" fmla="*/ 5345438 h 6858000"/>
            <a:gd name="connsiteX19819" fmla="*/ 10653329 w 12192000"/>
            <a:gd name="connsiteY19819" fmla="*/ 5319861 h 6858000"/>
            <a:gd name="connsiteX19820" fmla="*/ 10733317 w 12192000"/>
            <a:gd name="connsiteY19820" fmla="*/ 5319861 h 6858000"/>
            <a:gd name="connsiteX19821" fmla="*/ 10705086 w 12192000"/>
            <a:gd name="connsiteY19821" fmla="*/ 5345438 h 6858000"/>
            <a:gd name="connsiteX19822" fmla="*/ 10733317 w 12192000"/>
            <a:gd name="connsiteY19822" fmla="*/ 5373339 h 6858000"/>
            <a:gd name="connsiteX19823" fmla="*/ 10761548 w 12192000"/>
            <a:gd name="connsiteY19823" fmla="*/ 5345438 h 6858000"/>
            <a:gd name="connsiteX19824" fmla="*/ 10733317 w 12192000"/>
            <a:gd name="connsiteY19824" fmla="*/ 5319861 h 6858000"/>
            <a:gd name="connsiteX19825" fmla="*/ 11620248 w 12192000"/>
            <a:gd name="connsiteY19825" fmla="*/ 5319861 h 6858000"/>
            <a:gd name="connsiteX19826" fmla="*/ 11592017 w 12192000"/>
            <a:gd name="connsiteY19826" fmla="*/ 5345438 h 6858000"/>
            <a:gd name="connsiteX19827" fmla="*/ 11620248 w 12192000"/>
            <a:gd name="connsiteY19827" fmla="*/ 5373339 h 6858000"/>
            <a:gd name="connsiteX19828" fmla="*/ 11646128 w 12192000"/>
            <a:gd name="connsiteY19828" fmla="*/ 5345438 h 6858000"/>
            <a:gd name="connsiteX19829" fmla="*/ 11620248 w 12192000"/>
            <a:gd name="connsiteY19829" fmla="*/ 5319861 h 6858000"/>
            <a:gd name="connsiteX19830" fmla="*/ 11697883 w 12192000"/>
            <a:gd name="connsiteY19830" fmla="*/ 5319861 h 6858000"/>
            <a:gd name="connsiteX19831" fmla="*/ 11672005 w 12192000"/>
            <a:gd name="connsiteY19831" fmla="*/ 5345438 h 6858000"/>
            <a:gd name="connsiteX19832" fmla="*/ 11697883 w 12192000"/>
            <a:gd name="connsiteY19832" fmla="*/ 5373339 h 6858000"/>
            <a:gd name="connsiteX19833" fmla="*/ 11726114 w 12192000"/>
            <a:gd name="connsiteY19833" fmla="*/ 5345438 h 6858000"/>
            <a:gd name="connsiteX19834" fmla="*/ 11697883 w 12192000"/>
            <a:gd name="connsiteY19834" fmla="*/ 5319861 h 6858000"/>
            <a:gd name="connsiteX19835" fmla="*/ 3016793 w 12192000"/>
            <a:gd name="connsiteY19835" fmla="*/ 5398915 h 6858000"/>
            <a:gd name="connsiteX19836" fmla="*/ 2988562 w 12192000"/>
            <a:gd name="connsiteY19836" fmla="*/ 5424491 h 6858000"/>
            <a:gd name="connsiteX19837" fmla="*/ 3016793 w 12192000"/>
            <a:gd name="connsiteY19837" fmla="*/ 5452393 h 6858000"/>
            <a:gd name="connsiteX19838" fmla="*/ 3045025 w 12192000"/>
            <a:gd name="connsiteY19838" fmla="*/ 5424491 h 6858000"/>
            <a:gd name="connsiteX19839" fmla="*/ 3016793 w 12192000"/>
            <a:gd name="connsiteY19839" fmla="*/ 5398915 h 6858000"/>
            <a:gd name="connsiteX19840" fmla="*/ 3096780 w 12192000"/>
            <a:gd name="connsiteY19840" fmla="*/ 5398915 h 6858000"/>
            <a:gd name="connsiteX19841" fmla="*/ 3070901 w 12192000"/>
            <a:gd name="connsiteY19841" fmla="*/ 5424491 h 6858000"/>
            <a:gd name="connsiteX19842" fmla="*/ 3096780 w 12192000"/>
            <a:gd name="connsiteY19842" fmla="*/ 5452393 h 6858000"/>
            <a:gd name="connsiteX19843" fmla="*/ 3125011 w 12192000"/>
            <a:gd name="connsiteY19843" fmla="*/ 5424491 h 6858000"/>
            <a:gd name="connsiteX19844" fmla="*/ 3096780 w 12192000"/>
            <a:gd name="connsiteY19844" fmla="*/ 5398915 h 6858000"/>
            <a:gd name="connsiteX19845" fmla="*/ 3176769 w 12192000"/>
            <a:gd name="connsiteY19845" fmla="*/ 5398915 h 6858000"/>
            <a:gd name="connsiteX19846" fmla="*/ 3148538 w 12192000"/>
            <a:gd name="connsiteY19846" fmla="*/ 5424491 h 6858000"/>
            <a:gd name="connsiteX19847" fmla="*/ 3176769 w 12192000"/>
            <a:gd name="connsiteY19847" fmla="*/ 5452393 h 6858000"/>
            <a:gd name="connsiteX19848" fmla="*/ 3205001 w 12192000"/>
            <a:gd name="connsiteY19848" fmla="*/ 5424491 h 6858000"/>
            <a:gd name="connsiteX19849" fmla="*/ 3176769 w 12192000"/>
            <a:gd name="connsiteY19849" fmla="*/ 5398915 h 6858000"/>
            <a:gd name="connsiteX19850" fmla="*/ 3256757 w 12192000"/>
            <a:gd name="connsiteY19850" fmla="*/ 5398915 h 6858000"/>
            <a:gd name="connsiteX19851" fmla="*/ 3228526 w 12192000"/>
            <a:gd name="connsiteY19851" fmla="*/ 5424491 h 6858000"/>
            <a:gd name="connsiteX19852" fmla="*/ 3256757 w 12192000"/>
            <a:gd name="connsiteY19852" fmla="*/ 5452393 h 6858000"/>
            <a:gd name="connsiteX19853" fmla="*/ 3284988 w 12192000"/>
            <a:gd name="connsiteY19853" fmla="*/ 5424491 h 6858000"/>
            <a:gd name="connsiteX19854" fmla="*/ 3256757 w 12192000"/>
            <a:gd name="connsiteY19854" fmla="*/ 5398915 h 6858000"/>
            <a:gd name="connsiteX19855" fmla="*/ 11377930 w 12192000"/>
            <a:gd name="connsiteY19855" fmla="*/ 5398915 h 6858000"/>
            <a:gd name="connsiteX19856" fmla="*/ 11349699 w 12192000"/>
            <a:gd name="connsiteY19856" fmla="*/ 5424491 h 6858000"/>
            <a:gd name="connsiteX19857" fmla="*/ 11377930 w 12192000"/>
            <a:gd name="connsiteY19857" fmla="*/ 5452393 h 6858000"/>
            <a:gd name="connsiteX19858" fmla="*/ 11406162 w 12192000"/>
            <a:gd name="connsiteY19858" fmla="*/ 5424491 h 6858000"/>
            <a:gd name="connsiteX19859" fmla="*/ 11377930 w 12192000"/>
            <a:gd name="connsiteY19859" fmla="*/ 5398915 h 6858000"/>
            <a:gd name="connsiteX19860" fmla="*/ 11457919 w 12192000"/>
            <a:gd name="connsiteY19860" fmla="*/ 5398915 h 6858000"/>
            <a:gd name="connsiteX19861" fmla="*/ 11432040 w 12192000"/>
            <a:gd name="connsiteY19861" fmla="*/ 5424491 h 6858000"/>
            <a:gd name="connsiteX19862" fmla="*/ 11457919 w 12192000"/>
            <a:gd name="connsiteY19862" fmla="*/ 5452393 h 6858000"/>
            <a:gd name="connsiteX19863" fmla="*/ 11486149 w 12192000"/>
            <a:gd name="connsiteY19863" fmla="*/ 5424491 h 6858000"/>
            <a:gd name="connsiteX19864" fmla="*/ 11457919 w 12192000"/>
            <a:gd name="connsiteY19864" fmla="*/ 5398915 h 6858000"/>
            <a:gd name="connsiteX19865" fmla="*/ 11537907 w 12192000"/>
            <a:gd name="connsiteY19865" fmla="*/ 5398915 h 6858000"/>
            <a:gd name="connsiteX19866" fmla="*/ 11509676 w 12192000"/>
            <a:gd name="connsiteY19866" fmla="*/ 5424491 h 6858000"/>
            <a:gd name="connsiteX19867" fmla="*/ 11537907 w 12192000"/>
            <a:gd name="connsiteY19867" fmla="*/ 5452393 h 6858000"/>
            <a:gd name="connsiteX19868" fmla="*/ 11566139 w 12192000"/>
            <a:gd name="connsiteY19868" fmla="*/ 5424491 h 6858000"/>
            <a:gd name="connsiteX19869" fmla="*/ 11537907 w 12192000"/>
            <a:gd name="connsiteY19869" fmla="*/ 5398915 h 6858000"/>
            <a:gd name="connsiteX19870" fmla="*/ 3016793 w 12192000"/>
            <a:gd name="connsiteY19870" fmla="*/ 5475644 h 6858000"/>
            <a:gd name="connsiteX19871" fmla="*/ 2988562 w 12192000"/>
            <a:gd name="connsiteY19871" fmla="*/ 5503545 h 6858000"/>
            <a:gd name="connsiteX19872" fmla="*/ 3016793 w 12192000"/>
            <a:gd name="connsiteY19872" fmla="*/ 5531447 h 6858000"/>
            <a:gd name="connsiteX19873" fmla="*/ 3045025 w 12192000"/>
            <a:gd name="connsiteY19873" fmla="*/ 5503545 h 6858000"/>
            <a:gd name="connsiteX19874" fmla="*/ 3016793 w 12192000"/>
            <a:gd name="connsiteY19874" fmla="*/ 5475644 h 6858000"/>
            <a:gd name="connsiteX19875" fmla="*/ 3096780 w 12192000"/>
            <a:gd name="connsiteY19875" fmla="*/ 5475644 h 6858000"/>
            <a:gd name="connsiteX19876" fmla="*/ 3070901 w 12192000"/>
            <a:gd name="connsiteY19876" fmla="*/ 5503545 h 6858000"/>
            <a:gd name="connsiteX19877" fmla="*/ 3096780 w 12192000"/>
            <a:gd name="connsiteY19877" fmla="*/ 5531447 h 6858000"/>
            <a:gd name="connsiteX19878" fmla="*/ 3125011 w 12192000"/>
            <a:gd name="connsiteY19878" fmla="*/ 5503545 h 6858000"/>
            <a:gd name="connsiteX19879" fmla="*/ 3096780 w 12192000"/>
            <a:gd name="connsiteY19879" fmla="*/ 5475644 h 6858000"/>
            <a:gd name="connsiteX19880" fmla="*/ 3176769 w 12192000"/>
            <a:gd name="connsiteY19880" fmla="*/ 5475644 h 6858000"/>
            <a:gd name="connsiteX19881" fmla="*/ 3148538 w 12192000"/>
            <a:gd name="connsiteY19881" fmla="*/ 5503545 h 6858000"/>
            <a:gd name="connsiteX19882" fmla="*/ 3176769 w 12192000"/>
            <a:gd name="connsiteY19882" fmla="*/ 5531447 h 6858000"/>
            <a:gd name="connsiteX19883" fmla="*/ 3205001 w 12192000"/>
            <a:gd name="connsiteY19883" fmla="*/ 5503545 h 6858000"/>
            <a:gd name="connsiteX19884" fmla="*/ 3176769 w 12192000"/>
            <a:gd name="connsiteY19884" fmla="*/ 5475644 h 6858000"/>
            <a:gd name="connsiteX19885" fmla="*/ 11295590 w 12192000"/>
            <a:gd name="connsiteY19885" fmla="*/ 5475644 h 6858000"/>
            <a:gd name="connsiteX19886" fmla="*/ 11269712 w 12192000"/>
            <a:gd name="connsiteY19886" fmla="*/ 5503545 h 6858000"/>
            <a:gd name="connsiteX19887" fmla="*/ 11295590 w 12192000"/>
            <a:gd name="connsiteY19887" fmla="*/ 5531447 h 6858000"/>
            <a:gd name="connsiteX19888" fmla="*/ 11323821 w 12192000"/>
            <a:gd name="connsiteY19888" fmla="*/ 5503545 h 6858000"/>
            <a:gd name="connsiteX19889" fmla="*/ 11295590 w 12192000"/>
            <a:gd name="connsiteY19889" fmla="*/ 5475644 h 6858000"/>
            <a:gd name="connsiteX19890" fmla="*/ 11377930 w 12192000"/>
            <a:gd name="connsiteY19890" fmla="*/ 5475644 h 6858000"/>
            <a:gd name="connsiteX19891" fmla="*/ 11349699 w 12192000"/>
            <a:gd name="connsiteY19891" fmla="*/ 5503545 h 6858000"/>
            <a:gd name="connsiteX19892" fmla="*/ 11377930 w 12192000"/>
            <a:gd name="connsiteY19892" fmla="*/ 5531447 h 6858000"/>
            <a:gd name="connsiteX19893" fmla="*/ 11406162 w 12192000"/>
            <a:gd name="connsiteY19893" fmla="*/ 5503545 h 6858000"/>
            <a:gd name="connsiteX19894" fmla="*/ 11377930 w 12192000"/>
            <a:gd name="connsiteY19894" fmla="*/ 5475644 h 6858000"/>
            <a:gd name="connsiteX19895" fmla="*/ 3016793 w 12192000"/>
            <a:gd name="connsiteY19895" fmla="*/ 5554698 h 6858000"/>
            <a:gd name="connsiteX19896" fmla="*/ 2988562 w 12192000"/>
            <a:gd name="connsiteY19896" fmla="*/ 5582599 h 6858000"/>
            <a:gd name="connsiteX19897" fmla="*/ 3016793 w 12192000"/>
            <a:gd name="connsiteY19897" fmla="*/ 5610501 h 6858000"/>
            <a:gd name="connsiteX19898" fmla="*/ 3045025 w 12192000"/>
            <a:gd name="connsiteY19898" fmla="*/ 5582599 h 6858000"/>
            <a:gd name="connsiteX19899" fmla="*/ 3016793 w 12192000"/>
            <a:gd name="connsiteY19899" fmla="*/ 5554698 h 6858000"/>
            <a:gd name="connsiteX19900" fmla="*/ 3096780 w 12192000"/>
            <a:gd name="connsiteY19900" fmla="*/ 5554698 h 6858000"/>
            <a:gd name="connsiteX19901" fmla="*/ 3070901 w 12192000"/>
            <a:gd name="connsiteY19901" fmla="*/ 5582599 h 6858000"/>
            <a:gd name="connsiteX19902" fmla="*/ 3096780 w 12192000"/>
            <a:gd name="connsiteY19902" fmla="*/ 5610501 h 6858000"/>
            <a:gd name="connsiteX19903" fmla="*/ 3125011 w 12192000"/>
            <a:gd name="connsiteY19903" fmla="*/ 5582599 h 6858000"/>
            <a:gd name="connsiteX19904" fmla="*/ 3096780 w 12192000"/>
            <a:gd name="connsiteY19904" fmla="*/ 5554698 h 6858000"/>
            <a:gd name="connsiteX19905" fmla="*/ 3176769 w 12192000"/>
            <a:gd name="connsiteY19905" fmla="*/ 5554698 h 6858000"/>
            <a:gd name="connsiteX19906" fmla="*/ 3148538 w 12192000"/>
            <a:gd name="connsiteY19906" fmla="*/ 5582599 h 6858000"/>
            <a:gd name="connsiteX19907" fmla="*/ 3176769 w 12192000"/>
            <a:gd name="connsiteY19907" fmla="*/ 5610501 h 6858000"/>
            <a:gd name="connsiteX19908" fmla="*/ 3205001 w 12192000"/>
            <a:gd name="connsiteY19908" fmla="*/ 5582599 h 6858000"/>
            <a:gd name="connsiteX19909" fmla="*/ 3176769 w 12192000"/>
            <a:gd name="connsiteY19909" fmla="*/ 5554698 h 6858000"/>
            <a:gd name="connsiteX19910" fmla="*/ 3256757 w 12192000"/>
            <a:gd name="connsiteY19910" fmla="*/ 5554698 h 6858000"/>
            <a:gd name="connsiteX19911" fmla="*/ 3228526 w 12192000"/>
            <a:gd name="connsiteY19911" fmla="*/ 5582599 h 6858000"/>
            <a:gd name="connsiteX19912" fmla="*/ 3256757 w 12192000"/>
            <a:gd name="connsiteY19912" fmla="*/ 5610501 h 6858000"/>
            <a:gd name="connsiteX19913" fmla="*/ 3284988 w 12192000"/>
            <a:gd name="connsiteY19913" fmla="*/ 5582599 h 6858000"/>
            <a:gd name="connsiteX19914" fmla="*/ 3256757 w 12192000"/>
            <a:gd name="connsiteY19914" fmla="*/ 5554698 h 6858000"/>
            <a:gd name="connsiteX19915" fmla="*/ 3016793 w 12192000"/>
            <a:gd name="connsiteY19915" fmla="*/ 5633752 h 6858000"/>
            <a:gd name="connsiteX19916" fmla="*/ 2988562 w 12192000"/>
            <a:gd name="connsiteY19916" fmla="*/ 5661654 h 6858000"/>
            <a:gd name="connsiteX19917" fmla="*/ 3016793 w 12192000"/>
            <a:gd name="connsiteY19917" fmla="*/ 5689555 h 6858000"/>
            <a:gd name="connsiteX19918" fmla="*/ 3045025 w 12192000"/>
            <a:gd name="connsiteY19918" fmla="*/ 5661654 h 6858000"/>
            <a:gd name="connsiteX19919" fmla="*/ 3016793 w 12192000"/>
            <a:gd name="connsiteY19919" fmla="*/ 5633752 h 6858000"/>
            <a:gd name="connsiteX19920" fmla="*/ 3096780 w 12192000"/>
            <a:gd name="connsiteY19920" fmla="*/ 5633752 h 6858000"/>
            <a:gd name="connsiteX19921" fmla="*/ 3070901 w 12192000"/>
            <a:gd name="connsiteY19921" fmla="*/ 5661654 h 6858000"/>
            <a:gd name="connsiteX19922" fmla="*/ 3096780 w 12192000"/>
            <a:gd name="connsiteY19922" fmla="*/ 5689555 h 6858000"/>
            <a:gd name="connsiteX19923" fmla="*/ 3125011 w 12192000"/>
            <a:gd name="connsiteY19923" fmla="*/ 5661654 h 6858000"/>
            <a:gd name="connsiteX19924" fmla="*/ 3096780 w 12192000"/>
            <a:gd name="connsiteY19924" fmla="*/ 5633752 h 6858000"/>
            <a:gd name="connsiteX19925" fmla="*/ 3176769 w 12192000"/>
            <a:gd name="connsiteY19925" fmla="*/ 5633752 h 6858000"/>
            <a:gd name="connsiteX19926" fmla="*/ 3148538 w 12192000"/>
            <a:gd name="connsiteY19926" fmla="*/ 5661654 h 6858000"/>
            <a:gd name="connsiteX19927" fmla="*/ 3176769 w 12192000"/>
            <a:gd name="connsiteY19927" fmla="*/ 5689555 h 6858000"/>
            <a:gd name="connsiteX19928" fmla="*/ 3205001 w 12192000"/>
            <a:gd name="connsiteY19928" fmla="*/ 5661654 h 6858000"/>
            <a:gd name="connsiteX19929" fmla="*/ 3176769 w 12192000"/>
            <a:gd name="connsiteY19929" fmla="*/ 5633752 h 6858000"/>
            <a:gd name="connsiteX19930" fmla="*/ 3256757 w 12192000"/>
            <a:gd name="connsiteY19930" fmla="*/ 5633752 h 6858000"/>
            <a:gd name="connsiteX19931" fmla="*/ 3228526 w 12192000"/>
            <a:gd name="connsiteY19931" fmla="*/ 5661654 h 6858000"/>
            <a:gd name="connsiteX19932" fmla="*/ 3256757 w 12192000"/>
            <a:gd name="connsiteY19932" fmla="*/ 5689555 h 6858000"/>
            <a:gd name="connsiteX19933" fmla="*/ 3284988 w 12192000"/>
            <a:gd name="connsiteY19933" fmla="*/ 5661654 h 6858000"/>
            <a:gd name="connsiteX19934" fmla="*/ 3256757 w 12192000"/>
            <a:gd name="connsiteY19934" fmla="*/ 5633752 h 6858000"/>
            <a:gd name="connsiteX19935" fmla="*/ 3096780 w 12192000"/>
            <a:gd name="connsiteY19935" fmla="*/ 5715131 h 6858000"/>
            <a:gd name="connsiteX19936" fmla="*/ 3070901 w 12192000"/>
            <a:gd name="connsiteY19936" fmla="*/ 5743033 h 6858000"/>
            <a:gd name="connsiteX19937" fmla="*/ 3096780 w 12192000"/>
            <a:gd name="connsiteY19937" fmla="*/ 5770934 h 6858000"/>
            <a:gd name="connsiteX19938" fmla="*/ 3125011 w 12192000"/>
            <a:gd name="connsiteY19938" fmla="*/ 5743033 h 6858000"/>
            <a:gd name="connsiteX19939" fmla="*/ 3096780 w 12192000"/>
            <a:gd name="connsiteY19939" fmla="*/ 5715131 h 6858000"/>
            <a:gd name="connsiteX19940" fmla="*/ 3176769 w 12192000"/>
            <a:gd name="connsiteY19940" fmla="*/ 5715131 h 6858000"/>
            <a:gd name="connsiteX19941" fmla="*/ 3148538 w 12192000"/>
            <a:gd name="connsiteY19941" fmla="*/ 5743033 h 6858000"/>
            <a:gd name="connsiteX19942" fmla="*/ 3176769 w 12192000"/>
            <a:gd name="connsiteY19942" fmla="*/ 5770934 h 6858000"/>
            <a:gd name="connsiteX19943" fmla="*/ 3205001 w 12192000"/>
            <a:gd name="connsiteY19943" fmla="*/ 5743033 h 6858000"/>
            <a:gd name="connsiteX19944" fmla="*/ 3176769 w 12192000"/>
            <a:gd name="connsiteY19944" fmla="*/ 5715131 h 6858000"/>
            <a:gd name="connsiteX19945" fmla="*/ 3256757 w 12192000"/>
            <a:gd name="connsiteY19945" fmla="*/ 5715131 h 6858000"/>
            <a:gd name="connsiteX19946" fmla="*/ 3228526 w 12192000"/>
            <a:gd name="connsiteY19946" fmla="*/ 5743033 h 6858000"/>
            <a:gd name="connsiteX19947" fmla="*/ 3256757 w 12192000"/>
            <a:gd name="connsiteY19947" fmla="*/ 5770934 h 6858000"/>
            <a:gd name="connsiteX19948" fmla="*/ 3284988 w 12192000"/>
            <a:gd name="connsiteY19948" fmla="*/ 5743033 h 6858000"/>
            <a:gd name="connsiteX19949" fmla="*/ 3256757 w 12192000"/>
            <a:gd name="connsiteY19949" fmla="*/ 5715131 h 6858000"/>
            <a:gd name="connsiteX19950" fmla="*/ 3579063 w 12192000"/>
            <a:gd name="connsiteY19950" fmla="*/ 5715131 h 6858000"/>
            <a:gd name="connsiteX19951" fmla="*/ 3550832 w 12192000"/>
            <a:gd name="connsiteY19951" fmla="*/ 5743033 h 6858000"/>
            <a:gd name="connsiteX19952" fmla="*/ 3579063 w 12192000"/>
            <a:gd name="connsiteY19952" fmla="*/ 5770934 h 6858000"/>
            <a:gd name="connsiteX19953" fmla="*/ 3607294 w 12192000"/>
            <a:gd name="connsiteY19953" fmla="*/ 5743033 h 6858000"/>
            <a:gd name="connsiteX19954" fmla="*/ 3579063 w 12192000"/>
            <a:gd name="connsiteY19954" fmla="*/ 5715131 h 6858000"/>
            <a:gd name="connsiteX19955" fmla="*/ 3176769 w 12192000"/>
            <a:gd name="connsiteY19955" fmla="*/ 5794185 h 6858000"/>
            <a:gd name="connsiteX19956" fmla="*/ 3148538 w 12192000"/>
            <a:gd name="connsiteY19956" fmla="*/ 5822087 h 6858000"/>
            <a:gd name="connsiteX19957" fmla="*/ 3176769 w 12192000"/>
            <a:gd name="connsiteY19957" fmla="*/ 5849988 h 6858000"/>
            <a:gd name="connsiteX19958" fmla="*/ 3205001 w 12192000"/>
            <a:gd name="connsiteY19958" fmla="*/ 5822087 h 6858000"/>
            <a:gd name="connsiteX19959" fmla="*/ 3176769 w 12192000"/>
            <a:gd name="connsiteY19959" fmla="*/ 5794185 h 6858000"/>
            <a:gd name="connsiteX19960" fmla="*/ 3256757 w 12192000"/>
            <a:gd name="connsiteY19960" fmla="*/ 5794185 h 6858000"/>
            <a:gd name="connsiteX19961" fmla="*/ 3228526 w 12192000"/>
            <a:gd name="connsiteY19961" fmla="*/ 5822087 h 6858000"/>
            <a:gd name="connsiteX19962" fmla="*/ 3256757 w 12192000"/>
            <a:gd name="connsiteY19962" fmla="*/ 5849988 h 6858000"/>
            <a:gd name="connsiteX19963" fmla="*/ 3284988 w 12192000"/>
            <a:gd name="connsiteY19963" fmla="*/ 5822087 h 6858000"/>
            <a:gd name="connsiteX19964" fmla="*/ 3256757 w 12192000"/>
            <a:gd name="connsiteY19964" fmla="*/ 5794185 h 6858000"/>
            <a:gd name="connsiteX19965" fmla="*/ 3336746 w 12192000"/>
            <a:gd name="connsiteY19965" fmla="*/ 5794185 h 6858000"/>
            <a:gd name="connsiteX19966" fmla="*/ 3310868 w 12192000"/>
            <a:gd name="connsiteY19966" fmla="*/ 5822087 h 6858000"/>
            <a:gd name="connsiteX19967" fmla="*/ 3336746 w 12192000"/>
            <a:gd name="connsiteY19967" fmla="*/ 5849988 h 6858000"/>
            <a:gd name="connsiteX19968" fmla="*/ 3364977 w 12192000"/>
            <a:gd name="connsiteY19968" fmla="*/ 5822087 h 6858000"/>
            <a:gd name="connsiteX19969" fmla="*/ 3336746 w 12192000"/>
            <a:gd name="connsiteY19969" fmla="*/ 5794185 h 6858000"/>
            <a:gd name="connsiteX19970" fmla="*/ 3336746 w 12192000"/>
            <a:gd name="connsiteY19970" fmla="*/ 5873238 h 6858000"/>
            <a:gd name="connsiteX19971" fmla="*/ 3310868 w 12192000"/>
            <a:gd name="connsiteY19971" fmla="*/ 5901140 h 6858000"/>
            <a:gd name="connsiteX19972" fmla="*/ 3336746 w 12192000"/>
            <a:gd name="connsiteY19972" fmla="*/ 5929041 h 6858000"/>
            <a:gd name="connsiteX19973" fmla="*/ 3364977 w 12192000"/>
            <a:gd name="connsiteY19973" fmla="*/ 5901140 h 6858000"/>
            <a:gd name="connsiteX19974" fmla="*/ 3336746 w 12192000"/>
            <a:gd name="connsiteY19974" fmla="*/ 5873238 h 6858000"/>
            <a:gd name="connsiteX19975" fmla="*/ 3419086 w 12192000"/>
            <a:gd name="connsiteY19975" fmla="*/ 5873238 h 6858000"/>
            <a:gd name="connsiteX19976" fmla="*/ 3390855 w 12192000"/>
            <a:gd name="connsiteY19976" fmla="*/ 5901140 h 6858000"/>
            <a:gd name="connsiteX19977" fmla="*/ 3419086 w 12192000"/>
            <a:gd name="connsiteY19977" fmla="*/ 5929041 h 6858000"/>
            <a:gd name="connsiteX19978" fmla="*/ 3447317 w 12192000"/>
            <a:gd name="connsiteY19978" fmla="*/ 5901140 h 6858000"/>
            <a:gd name="connsiteX19979" fmla="*/ 3419086 w 12192000"/>
            <a:gd name="connsiteY19979" fmla="*/ 5873238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  <a:cxn ang="0">
              <a:pos x="connsiteX219" y="connsiteY219"/>
            </a:cxn>
            <a:cxn ang="0">
              <a:pos x="connsiteX220" y="connsiteY220"/>
            </a:cxn>
            <a:cxn ang="0">
              <a:pos x="connsiteX221" y="connsiteY221"/>
            </a:cxn>
            <a:cxn ang="0">
              <a:pos x="connsiteX222" y="connsiteY222"/>
            </a:cxn>
            <a:cxn ang="0">
              <a:pos x="connsiteX223" y="connsiteY223"/>
            </a:cxn>
            <a:cxn ang="0">
              <a:pos x="connsiteX224" y="connsiteY224"/>
            </a:cxn>
            <a:cxn ang="0">
              <a:pos x="connsiteX225" y="connsiteY225"/>
            </a:cxn>
            <a:cxn ang="0">
              <a:pos x="connsiteX226" y="connsiteY226"/>
            </a:cxn>
            <a:cxn ang="0">
              <a:pos x="connsiteX227" y="connsiteY227"/>
            </a:cxn>
            <a:cxn ang="0">
              <a:pos x="connsiteX228" y="connsiteY228"/>
            </a:cxn>
            <a:cxn ang="0">
              <a:pos x="connsiteX229" y="connsiteY229"/>
            </a:cxn>
            <a:cxn ang="0">
              <a:pos x="connsiteX230" y="connsiteY230"/>
            </a:cxn>
            <a:cxn ang="0">
              <a:pos x="connsiteX231" y="connsiteY231"/>
            </a:cxn>
            <a:cxn ang="0">
              <a:pos x="connsiteX232" y="connsiteY232"/>
            </a:cxn>
            <a:cxn ang="0">
              <a:pos x="connsiteX233" y="connsiteY233"/>
            </a:cxn>
            <a:cxn ang="0">
              <a:pos x="connsiteX234" y="connsiteY234"/>
            </a:cxn>
            <a:cxn ang="0">
              <a:pos x="connsiteX235" y="connsiteY235"/>
            </a:cxn>
            <a:cxn ang="0">
              <a:pos x="connsiteX236" y="connsiteY236"/>
            </a:cxn>
            <a:cxn ang="0">
              <a:pos x="connsiteX237" y="connsiteY237"/>
            </a:cxn>
            <a:cxn ang="0">
              <a:pos x="connsiteX238" y="connsiteY238"/>
            </a:cxn>
            <a:cxn ang="0">
              <a:pos x="connsiteX239" y="connsiteY239"/>
            </a:cxn>
            <a:cxn ang="0">
              <a:pos x="connsiteX240" y="connsiteY240"/>
            </a:cxn>
            <a:cxn ang="0">
              <a:pos x="connsiteX241" y="connsiteY241"/>
            </a:cxn>
            <a:cxn ang="0">
              <a:pos x="connsiteX242" y="connsiteY242"/>
            </a:cxn>
            <a:cxn ang="0">
              <a:pos x="connsiteX243" y="connsiteY243"/>
            </a:cxn>
            <a:cxn ang="0">
              <a:pos x="connsiteX244" y="connsiteY244"/>
            </a:cxn>
            <a:cxn ang="0">
              <a:pos x="connsiteX245" y="connsiteY245"/>
            </a:cxn>
            <a:cxn ang="0">
              <a:pos x="connsiteX246" y="connsiteY246"/>
            </a:cxn>
            <a:cxn ang="0">
              <a:pos x="connsiteX247" y="connsiteY247"/>
            </a:cxn>
            <a:cxn ang="0">
              <a:pos x="connsiteX248" y="connsiteY248"/>
            </a:cxn>
            <a:cxn ang="0">
              <a:pos x="connsiteX249" y="connsiteY249"/>
            </a:cxn>
            <a:cxn ang="0">
              <a:pos x="connsiteX250" y="connsiteY250"/>
            </a:cxn>
            <a:cxn ang="0">
              <a:pos x="connsiteX251" y="connsiteY251"/>
            </a:cxn>
            <a:cxn ang="0">
              <a:pos x="connsiteX252" y="connsiteY252"/>
            </a:cxn>
            <a:cxn ang="0">
              <a:pos x="connsiteX253" y="connsiteY253"/>
            </a:cxn>
            <a:cxn ang="0">
              <a:pos x="connsiteX254" y="connsiteY254"/>
            </a:cxn>
            <a:cxn ang="0">
              <a:pos x="connsiteX255" y="connsiteY255"/>
            </a:cxn>
            <a:cxn ang="0">
              <a:pos x="connsiteX256" y="connsiteY256"/>
            </a:cxn>
            <a:cxn ang="0">
              <a:pos x="connsiteX257" y="connsiteY257"/>
            </a:cxn>
            <a:cxn ang="0">
              <a:pos x="connsiteX258" y="connsiteY258"/>
            </a:cxn>
            <a:cxn ang="0">
              <a:pos x="connsiteX259" y="connsiteY259"/>
            </a:cxn>
            <a:cxn ang="0">
              <a:pos x="connsiteX260" y="connsiteY260"/>
            </a:cxn>
            <a:cxn ang="0">
              <a:pos x="connsiteX261" y="connsiteY261"/>
            </a:cxn>
            <a:cxn ang="0">
              <a:pos x="connsiteX262" y="connsiteY262"/>
            </a:cxn>
            <a:cxn ang="0">
              <a:pos x="connsiteX263" y="connsiteY263"/>
            </a:cxn>
            <a:cxn ang="0">
              <a:pos x="connsiteX264" y="connsiteY264"/>
            </a:cxn>
            <a:cxn ang="0">
              <a:pos x="connsiteX265" y="connsiteY265"/>
            </a:cxn>
            <a:cxn ang="0">
              <a:pos x="connsiteX266" y="connsiteY266"/>
            </a:cxn>
            <a:cxn ang="0">
              <a:pos x="connsiteX267" y="connsiteY267"/>
            </a:cxn>
            <a:cxn ang="0">
              <a:pos x="connsiteX268" y="connsiteY268"/>
            </a:cxn>
            <a:cxn ang="0">
              <a:pos x="connsiteX269" y="connsiteY269"/>
            </a:cxn>
            <a:cxn ang="0">
              <a:pos x="connsiteX270" y="connsiteY270"/>
            </a:cxn>
            <a:cxn ang="0">
              <a:pos x="connsiteX271" y="connsiteY271"/>
            </a:cxn>
            <a:cxn ang="0">
              <a:pos x="connsiteX272" y="connsiteY272"/>
            </a:cxn>
            <a:cxn ang="0">
              <a:pos x="connsiteX273" y="connsiteY273"/>
            </a:cxn>
            <a:cxn ang="0">
              <a:pos x="connsiteX274" y="connsiteY274"/>
            </a:cxn>
            <a:cxn ang="0">
              <a:pos x="connsiteX275" y="connsiteY275"/>
            </a:cxn>
            <a:cxn ang="0">
              <a:pos x="connsiteX276" y="connsiteY276"/>
            </a:cxn>
            <a:cxn ang="0">
              <a:pos x="connsiteX277" y="connsiteY277"/>
            </a:cxn>
            <a:cxn ang="0">
              <a:pos x="connsiteX278" y="connsiteY278"/>
            </a:cxn>
            <a:cxn ang="0">
              <a:pos x="connsiteX279" y="connsiteY279"/>
            </a:cxn>
            <a:cxn ang="0">
              <a:pos x="connsiteX280" y="connsiteY280"/>
            </a:cxn>
            <a:cxn ang="0">
              <a:pos x="connsiteX281" y="connsiteY281"/>
            </a:cxn>
            <a:cxn ang="0">
              <a:pos x="connsiteX282" y="connsiteY282"/>
            </a:cxn>
            <a:cxn ang="0">
              <a:pos x="connsiteX283" y="connsiteY283"/>
            </a:cxn>
            <a:cxn ang="0">
              <a:pos x="connsiteX284" y="connsiteY284"/>
            </a:cxn>
            <a:cxn ang="0">
              <a:pos x="connsiteX285" y="connsiteY285"/>
            </a:cxn>
            <a:cxn ang="0">
              <a:pos x="connsiteX286" y="connsiteY286"/>
            </a:cxn>
            <a:cxn ang="0">
              <a:pos x="connsiteX287" y="connsiteY287"/>
            </a:cxn>
            <a:cxn ang="0">
              <a:pos x="connsiteX288" y="connsiteY288"/>
            </a:cxn>
            <a:cxn ang="0">
              <a:pos x="connsiteX289" y="connsiteY289"/>
            </a:cxn>
            <a:cxn ang="0">
              <a:pos x="connsiteX290" y="connsiteY290"/>
            </a:cxn>
            <a:cxn ang="0">
              <a:pos x="connsiteX291" y="connsiteY291"/>
            </a:cxn>
            <a:cxn ang="0">
              <a:pos x="connsiteX292" y="connsiteY292"/>
            </a:cxn>
            <a:cxn ang="0">
              <a:pos x="connsiteX293" y="connsiteY293"/>
            </a:cxn>
            <a:cxn ang="0">
              <a:pos x="connsiteX294" y="connsiteY294"/>
            </a:cxn>
            <a:cxn ang="0">
              <a:pos x="connsiteX295" y="connsiteY295"/>
            </a:cxn>
            <a:cxn ang="0">
              <a:pos x="connsiteX296" y="connsiteY296"/>
            </a:cxn>
            <a:cxn ang="0">
              <a:pos x="connsiteX297" y="connsiteY297"/>
            </a:cxn>
            <a:cxn ang="0">
              <a:pos x="connsiteX298" y="connsiteY298"/>
            </a:cxn>
            <a:cxn ang="0">
              <a:pos x="connsiteX299" y="connsiteY299"/>
            </a:cxn>
            <a:cxn ang="0">
              <a:pos x="connsiteX300" y="connsiteY300"/>
            </a:cxn>
            <a:cxn ang="0">
              <a:pos x="connsiteX301" y="connsiteY301"/>
            </a:cxn>
            <a:cxn ang="0">
              <a:pos x="connsiteX302" y="connsiteY302"/>
            </a:cxn>
            <a:cxn ang="0">
              <a:pos x="connsiteX303" y="connsiteY303"/>
            </a:cxn>
            <a:cxn ang="0">
              <a:pos x="connsiteX304" y="connsiteY304"/>
            </a:cxn>
            <a:cxn ang="0">
              <a:pos x="connsiteX305" y="connsiteY305"/>
            </a:cxn>
            <a:cxn ang="0">
              <a:pos x="connsiteX306" y="connsiteY306"/>
            </a:cxn>
            <a:cxn ang="0">
              <a:pos x="connsiteX307" y="connsiteY307"/>
            </a:cxn>
            <a:cxn ang="0">
              <a:pos x="connsiteX308" y="connsiteY308"/>
            </a:cxn>
            <a:cxn ang="0">
              <a:pos x="connsiteX309" y="connsiteY309"/>
            </a:cxn>
            <a:cxn ang="0">
              <a:pos x="connsiteX310" y="connsiteY310"/>
            </a:cxn>
            <a:cxn ang="0">
              <a:pos x="connsiteX311" y="connsiteY311"/>
            </a:cxn>
            <a:cxn ang="0">
              <a:pos x="connsiteX312" y="connsiteY312"/>
            </a:cxn>
            <a:cxn ang="0">
              <a:pos x="connsiteX313" y="connsiteY313"/>
            </a:cxn>
            <a:cxn ang="0">
              <a:pos x="connsiteX314" y="connsiteY314"/>
            </a:cxn>
            <a:cxn ang="0">
              <a:pos x="connsiteX315" y="connsiteY315"/>
            </a:cxn>
            <a:cxn ang="0">
              <a:pos x="connsiteX316" y="connsiteY316"/>
            </a:cxn>
            <a:cxn ang="0">
              <a:pos x="connsiteX317" y="connsiteY317"/>
            </a:cxn>
            <a:cxn ang="0">
              <a:pos x="connsiteX318" y="connsiteY318"/>
            </a:cxn>
            <a:cxn ang="0">
              <a:pos x="connsiteX319" y="connsiteY319"/>
            </a:cxn>
            <a:cxn ang="0">
              <a:pos x="connsiteX320" y="connsiteY320"/>
            </a:cxn>
            <a:cxn ang="0">
              <a:pos x="connsiteX321" y="connsiteY321"/>
            </a:cxn>
            <a:cxn ang="0">
              <a:pos x="connsiteX322" y="connsiteY322"/>
            </a:cxn>
            <a:cxn ang="0">
              <a:pos x="connsiteX323" y="connsiteY323"/>
            </a:cxn>
            <a:cxn ang="0">
              <a:pos x="connsiteX324" y="connsiteY324"/>
            </a:cxn>
            <a:cxn ang="0">
              <a:pos x="connsiteX325" y="connsiteY325"/>
            </a:cxn>
            <a:cxn ang="0">
              <a:pos x="connsiteX326" y="connsiteY326"/>
            </a:cxn>
            <a:cxn ang="0">
              <a:pos x="connsiteX327" y="connsiteY327"/>
            </a:cxn>
            <a:cxn ang="0">
              <a:pos x="connsiteX328" y="connsiteY328"/>
            </a:cxn>
            <a:cxn ang="0">
              <a:pos x="connsiteX329" y="connsiteY329"/>
            </a:cxn>
            <a:cxn ang="0">
              <a:pos x="connsiteX330" y="connsiteY330"/>
            </a:cxn>
            <a:cxn ang="0">
              <a:pos x="connsiteX331" y="connsiteY331"/>
            </a:cxn>
            <a:cxn ang="0">
              <a:pos x="connsiteX332" y="connsiteY332"/>
            </a:cxn>
            <a:cxn ang="0">
              <a:pos x="connsiteX333" y="connsiteY333"/>
            </a:cxn>
            <a:cxn ang="0">
              <a:pos x="connsiteX334" y="connsiteY334"/>
            </a:cxn>
            <a:cxn ang="0">
              <a:pos x="connsiteX335" y="connsiteY335"/>
            </a:cxn>
            <a:cxn ang="0">
              <a:pos x="connsiteX336" y="connsiteY336"/>
            </a:cxn>
            <a:cxn ang="0">
              <a:pos x="connsiteX337" y="connsiteY337"/>
            </a:cxn>
            <a:cxn ang="0">
              <a:pos x="connsiteX338" y="connsiteY338"/>
            </a:cxn>
            <a:cxn ang="0">
              <a:pos x="connsiteX339" y="connsiteY339"/>
            </a:cxn>
            <a:cxn ang="0">
              <a:pos x="connsiteX340" y="connsiteY340"/>
            </a:cxn>
            <a:cxn ang="0">
              <a:pos x="connsiteX341" y="connsiteY341"/>
            </a:cxn>
            <a:cxn ang="0">
              <a:pos x="connsiteX342" y="connsiteY342"/>
            </a:cxn>
            <a:cxn ang="0">
              <a:pos x="connsiteX343" y="connsiteY343"/>
            </a:cxn>
            <a:cxn ang="0">
              <a:pos x="connsiteX344" y="connsiteY344"/>
            </a:cxn>
            <a:cxn ang="0">
              <a:pos x="connsiteX345" y="connsiteY345"/>
            </a:cxn>
            <a:cxn ang="0">
              <a:pos x="connsiteX346" y="connsiteY346"/>
            </a:cxn>
            <a:cxn ang="0">
              <a:pos x="connsiteX347" y="connsiteY347"/>
            </a:cxn>
            <a:cxn ang="0">
              <a:pos x="connsiteX348" y="connsiteY348"/>
            </a:cxn>
            <a:cxn ang="0">
              <a:pos x="connsiteX349" y="connsiteY349"/>
            </a:cxn>
            <a:cxn ang="0">
              <a:pos x="connsiteX350" y="connsiteY350"/>
            </a:cxn>
            <a:cxn ang="0">
              <a:pos x="connsiteX351" y="connsiteY351"/>
            </a:cxn>
            <a:cxn ang="0">
              <a:pos x="connsiteX352" y="connsiteY352"/>
            </a:cxn>
            <a:cxn ang="0">
              <a:pos x="connsiteX353" y="connsiteY353"/>
            </a:cxn>
            <a:cxn ang="0">
              <a:pos x="connsiteX354" y="connsiteY354"/>
            </a:cxn>
            <a:cxn ang="0">
              <a:pos x="connsiteX355" y="connsiteY355"/>
            </a:cxn>
            <a:cxn ang="0">
              <a:pos x="connsiteX356" y="connsiteY356"/>
            </a:cxn>
            <a:cxn ang="0">
              <a:pos x="connsiteX357" y="connsiteY357"/>
            </a:cxn>
            <a:cxn ang="0">
              <a:pos x="connsiteX358" y="connsiteY358"/>
            </a:cxn>
            <a:cxn ang="0">
              <a:pos x="connsiteX359" y="connsiteY359"/>
            </a:cxn>
            <a:cxn ang="0">
              <a:pos x="connsiteX360" y="connsiteY360"/>
            </a:cxn>
            <a:cxn ang="0">
              <a:pos x="connsiteX361" y="connsiteY361"/>
            </a:cxn>
            <a:cxn ang="0">
              <a:pos x="connsiteX362" y="connsiteY362"/>
            </a:cxn>
            <a:cxn ang="0">
              <a:pos x="connsiteX363" y="connsiteY363"/>
            </a:cxn>
            <a:cxn ang="0">
              <a:pos x="connsiteX364" y="connsiteY364"/>
            </a:cxn>
            <a:cxn ang="0">
              <a:pos x="connsiteX365" y="connsiteY365"/>
            </a:cxn>
            <a:cxn ang="0">
              <a:pos x="connsiteX366" y="connsiteY366"/>
            </a:cxn>
            <a:cxn ang="0">
              <a:pos x="connsiteX367" y="connsiteY367"/>
            </a:cxn>
            <a:cxn ang="0">
              <a:pos x="connsiteX368" y="connsiteY368"/>
            </a:cxn>
            <a:cxn ang="0">
              <a:pos x="connsiteX369" y="connsiteY369"/>
            </a:cxn>
            <a:cxn ang="0">
              <a:pos x="connsiteX370" y="connsiteY370"/>
            </a:cxn>
            <a:cxn ang="0">
              <a:pos x="connsiteX371" y="connsiteY371"/>
            </a:cxn>
            <a:cxn ang="0">
              <a:pos x="connsiteX372" y="connsiteY372"/>
            </a:cxn>
            <a:cxn ang="0">
              <a:pos x="connsiteX373" y="connsiteY373"/>
            </a:cxn>
            <a:cxn ang="0">
              <a:pos x="connsiteX374" y="connsiteY374"/>
            </a:cxn>
            <a:cxn ang="0">
              <a:pos x="connsiteX375" y="connsiteY375"/>
            </a:cxn>
            <a:cxn ang="0">
              <a:pos x="connsiteX376" y="connsiteY376"/>
            </a:cxn>
            <a:cxn ang="0">
              <a:pos x="connsiteX377" y="connsiteY377"/>
            </a:cxn>
            <a:cxn ang="0">
              <a:pos x="connsiteX378" y="connsiteY378"/>
            </a:cxn>
            <a:cxn ang="0">
              <a:pos x="connsiteX379" y="connsiteY379"/>
            </a:cxn>
            <a:cxn ang="0">
              <a:pos x="connsiteX380" y="connsiteY380"/>
            </a:cxn>
            <a:cxn ang="0">
              <a:pos x="connsiteX381" y="connsiteY381"/>
            </a:cxn>
            <a:cxn ang="0">
              <a:pos x="connsiteX382" y="connsiteY382"/>
            </a:cxn>
            <a:cxn ang="0">
              <a:pos x="connsiteX383" y="connsiteY383"/>
            </a:cxn>
            <a:cxn ang="0">
              <a:pos x="connsiteX384" y="connsiteY384"/>
            </a:cxn>
            <a:cxn ang="0">
              <a:pos x="connsiteX385" y="connsiteY385"/>
            </a:cxn>
            <a:cxn ang="0">
              <a:pos x="connsiteX386" y="connsiteY386"/>
            </a:cxn>
            <a:cxn ang="0">
              <a:pos x="connsiteX387" y="connsiteY387"/>
            </a:cxn>
            <a:cxn ang="0">
              <a:pos x="connsiteX388" y="connsiteY388"/>
            </a:cxn>
            <a:cxn ang="0">
              <a:pos x="connsiteX389" y="connsiteY389"/>
            </a:cxn>
            <a:cxn ang="0">
              <a:pos x="connsiteX390" y="connsiteY390"/>
            </a:cxn>
            <a:cxn ang="0">
              <a:pos x="connsiteX391" y="connsiteY391"/>
            </a:cxn>
            <a:cxn ang="0">
              <a:pos x="connsiteX392" y="connsiteY392"/>
            </a:cxn>
            <a:cxn ang="0">
              <a:pos x="connsiteX393" y="connsiteY393"/>
            </a:cxn>
            <a:cxn ang="0">
              <a:pos x="connsiteX394" y="connsiteY394"/>
            </a:cxn>
            <a:cxn ang="0">
              <a:pos x="connsiteX395" y="connsiteY395"/>
            </a:cxn>
            <a:cxn ang="0">
              <a:pos x="connsiteX396" y="connsiteY396"/>
            </a:cxn>
            <a:cxn ang="0">
              <a:pos x="connsiteX397" y="connsiteY397"/>
            </a:cxn>
            <a:cxn ang="0">
              <a:pos x="connsiteX398" y="connsiteY398"/>
            </a:cxn>
            <a:cxn ang="0">
              <a:pos x="connsiteX399" y="connsiteY399"/>
            </a:cxn>
            <a:cxn ang="0">
              <a:pos x="connsiteX400" y="connsiteY400"/>
            </a:cxn>
            <a:cxn ang="0">
              <a:pos x="connsiteX401" y="connsiteY401"/>
            </a:cxn>
            <a:cxn ang="0">
              <a:pos x="connsiteX402" y="connsiteY402"/>
            </a:cxn>
            <a:cxn ang="0">
              <a:pos x="connsiteX403" y="connsiteY403"/>
            </a:cxn>
            <a:cxn ang="0">
              <a:pos x="connsiteX404" y="connsiteY404"/>
            </a:cxn>
            <a:cxn ang="0">
              <a:pos x="connsiteX405" y="connsiteY405"/>
            </a:cxn>
            <a:cxn ang="0">
              <a:pos x="connsiteX406" y="connsiteY406"/>
            </a:cxn>
            <a:cxn ang="0">
              <a:pos x="connsiteX407" y="connsiteY407"/>
            </a:cxn>
            <a:cxn ang="0">
              <a:pos x="connsiteX408" y="connsiteY408"/>
            </a:cxn>
            <a:cxn ang="0">
              <a:pos x="connsiteX409" y="connsiteY409"/>
            </a:cxn>
            <a:cxn ang="0">
              <a:pos x="connsiteX410" y="connsiteY410"/>
            </a:cxn>
            <a:cxn ang="0">
              <a:pos x="connsiteX411" y="connsiteY411"/>
            </a:cxn>
            <a:cxn ang="0">
              <a:pos x="connsiteX412" y="connsiteY412"/>
            </a:cxn>
            <a:cxn ang="0">
              <a:pos x="connsiteX413" y="connsiteY413"/>
            </a:cxn>
            <a:cxn ang="0">
              <a:pos x="connsiteX414" y="connsiteY414"/>
            </a:cxn>
            <a:cxn ang="0">
              <a:pos x="connsiteX415" y="connsiteY415"/>
            </a:cxn>
            <a:cxn ang="0">
              <a:pos x="connsiteX416" y="connsiteY416"/>
            </a:cxn>
            <a:cxn ang="0">
              <a:pos x="connsiteX417" y="connsiteY417"/>
            </a:cxn>
            <a:cxn ang="0">
              <a:pos x="connsiteX418" y="connsiteY418"/>
            </a:cxn>
            <a:cxn ang="0">
              <a:pos x="connsiteX419" y="connsiteY419"/>
            </a:cxn>
            <a:cxn ang="0">
              <a:pos x="connsiteX420" y="connsiteY420"/>
            </a:cxn>
            <a:cxn ang="0">
              <a:pos x="connsiteX421" y="connsiteY421"/>
            </a:cxn>
            <a:cxn ang="0">
              <a:pos x="connsiteX422" y="connsiteY422"/>
            </a:cxn>
            <a:cxn ang="0">
              <a:pos x="connsiteX423" y="connsiteY423"/>
            </a:cxn>
            <a:cxn ang="0">
              <a:pos x="connsiteX424" y="connsiteY424"/>
            </a:cxn>
            <a:cxn ang="0">
              <a:pos x="connsiteX425" y="connsiteY425"/>
            </a:cxn>
            <a:cxn ang="0">
              <a:pos x="connsiteX426" y="connsiteY426"/>
            </a:cxn>
            <a:cxn ang="0">
              <a:pos x="connsiteX427" y="connsiteY427"/>
            </a:cxn>
            <a:cxn ang="0">
              <a:pos x="connsiteX428" y="connsiteY428"/>
            </a:cxn>
            <a:cxn ang="0">
              <a:pos x="connsiteX429" y="connsiteY429"/>
            </a:cxn>
            <a:cxn ang="0">
              <a:pos x="connsiteX430" y="connsiteY430"/>
            </a:cxn>
            <a:cxn ang="0">
              <a:pos x="connsiteX431" y="connsiteY431"/>
            </a:cxn>
            <a:cxn ang="0">
              <a:pos x="connsiteX432" y="connsiteY432"/>
            </a:cxn>
            <a:cxn ang="0">
              <a:pos x="connsiteX433" y="connsiteY433"/>
            </a:cxn>
            <a:cxn ang="0">
              <a:pos x="connsiteX434" y="connsiteY434"/>
            </a:cxn>
            <a:cxn ang="0">
              <a:pos x="connsiteX435" y="connsiteY435"/>
            </a:cxn>
            <a:cxn ang="0">
              <a:pos x="connsiteX436" y="connsiteY436"/>
            </a:cxn>
            <a:cxn ang="0">
              <a:pos x="connsiteX437" y="connsiteY437"/>
            </a:cxn>
            <a:cxn ang="0">
              <a:pos x="connsiteX438" y="connsiteY438"/>
            </a:cxn>
            <a:cxn ang="0">
              <a:pos x="connsiteX439" y="connsiteY439"/>
            </a:cxn>
            <a:cxn ang="0">
              <a:pos x="connsiteX440" y="connsiteY440"/>
            </a:cxn>
            <a:cxn ang="0">
              <a:pos x="connsiteX441" y="connsiteY441"/>
            </a:cxn>
            <a:cxn ang="0">
              <a:pos x="connsiteX442" y="connsiteY442"/>
            </a:cxn>
            <a:cxn ang="0">
              <a:pos x="connsiteX443" y="connsiteY443"/>
            </a:cxn>
            <a:cxn ang="0">
              <a:pos x="connsiteX444" y="connsiteY444"/>
            </a:cxn>
            <a:cxn ang="0">
              <a:pos x="connsiteX445" y="connsiteY445"/>
            </a:cxn>
            <a:cxn ang="0">
              <a:pos x="connsiteX446" y="connsiteY446"/>
            </a:cxn>
            <a:cxn ang="0">
              <a:pos x="connsiteX447" y="connsiteY447"/>
            </a:cxn>
            <a:cxn ang="0">
              <a:pos x="connsiteX448" y="connsiteY448"/>
            </a:cxn>
            <a:cxn ang="0">
              <a:pos x="connsiteX449" y="connsiteY449"/>
            </a:cxn>
            <a:cxn ang="0">
              <a:pos x="connsiteX450" y="connsiteY450"/>
            </a:cxn>
            <a:cxn ang="0">
              <a:pos x="connsiteX451" y="connsiteY451"/>
            </a:cxn>
            <a:cxn ang="0">
              <a:pos x="connsiteX452" y="connsiteY452"/>
            </a:cxn>
            <a:cxn ang="0">
              <a:pos x="connsiteX453" y="connsiteY453"/>
            </a:cxn>
            <a:cxn ang="0">
              <a:pos x="connsiteX454" y="connsiteY454"/>
            </a:cxn>
            <a:cxn ang="0">
              <a:pos x="connsiteX455" y="connsiteY455"/>
            </a:cxn>
            <a:cxn ang="0">
              <a:pos x="connsiteX456" y="connsiteY456"/>
            </a:cxn>
            <a:cxn ang="0">
              <a:pos x="connsiteX457" y="connsiteY457"/>
            </a:cxn>
            <a:cxn ang="0">
              <a:pos x="connsiteX458" y="connsiteY458"/>
            </a:cxn>
            <a:cxn ang="0">
              <a:pos x="connsiteX459" y="connsiteY459"/>
            </a:cxn>
            <a:cxn ang="0">
              <a:pos x="connsiteX460" y="connsiteY460"/>
            </a:cxn>
            <a:cxn ang="0">
              <a:pos x="connsiteX461" y="connsiteY461"/>
            </a:cxn>
            <a:cxn ang="0">
              <a:pos x="connsiteX462" y="connsiteY462"/>
            </a:cxn>
            <a:cxn ang="0">
              <a:pos x="connsiteX463" y="connsiteY463"/>
            </a:cxn>
            <a:cxn ang="0">
              <a:pos x="connsiteX464" y="connsiteY464"/>
            </a:cxn>
            <a:cxn ang="0">
              <a:pos x="connsiteX465" y="connsiteY465"/>
            </a:cxn>
            <a:cxn ang="0">
              <a:pos x="connsiteX466" y="connsiteY466"/>
            </a:cxn>
            <a:cxn ang="0">
              <a:pos x="connsiteX467" y="connsiteY467"/>
            </a:cxn>
            <a:cxn ang="0">
              <a:pos x="connsiteX468" y="connsiteY468"/>
            </a:cxn>
            <a:cxn ang="0">
              <a:pos x="connsiteX469" y="connsiteY469"/>
            </a:cxn>
            <a:cxn ang="0">
              <a:pos x="connsiteX470" y="connsiteY470"/>
            </a:cxn>
            <a:cxn ang="0">
              <a:pos x="connsiteX471" y="connsiteY471"/>
            </a:cxn>
            <a:cxn ang="0">
              <a:pos x="connsiteX472" y="connsiteY472"/>
            </a:cxn>
            <a:cxn ang="0">
              <a:pos x="connsiteX473" y="connsiteY473"/>
            </a:cxn>
            <a:cxn ang="0">
              <a:pos x="connsiteX474" y="connsiteY474"/>
            </a:cxn>
            <a:cxn ang="0">
              <a:pos x="connsiteX475" y="connsiteY475"/>
            </a:cxn>
            <a:cxn ang="0">
              <a:pos x="connsiteX476" y="connsiteY476"/>
            </a:cxn>
            <a:cxn ang="0">
              <a:pos x="connsiteX477" y="connsiteY477"/>
            </a:cxn>
            <a:cxn ang="0">
              <a:pos x="connsiteX478" y="connsiteY478"/>
            </a:cxn>
            <a:cxn ang="0">
              <a:pos x="connsiteX479" y="connsiteY479"/>
            </a:cxn>
            <a:cxn ang="0">
              <a:pos x="connsiteX480" y="connsiteY480"/>
            </a:cxn>
            <a:cxn ang="0">
              <a:pos x="connsiteX481" y="connsiteY481"/>
            </a:cxn>
            <a:cxn ang="0">
              <a:pos x="connsiteX482" y="connsiteY482"/>
            </a:cxn>
            <a:cxn ang="0">
              <a:pos x="connsiteX483" y="connsiteY483"/>
            </a:cxn>
            <a:cxn ang="0">
              <a:pos x="connsiteX484" y="connsiteY484"/>
            </a:cxn>
            <a:cxn ang="0">
              <a:pos x="connsiteX485" y="connsiteY485"/>
            </a:cxn>
            <a:cxn ang="0">
              <a:pos x="connsiteX486" y="connsiteY486"/>
            </a:cxn>
            <a:cxn ang="0">
              <a:pos x="connsiteX487" y="connsiteY487"/>
            </a:cxn>
            <a:cxn ang="0">
              <a:pos x="connsiteX488" y="connsiteY488"/>
            </a:cxn>
            <a:cxn ang="0">
              <a:pos x="connsiteX489" y="connsiteY489"/>
            </a:cxn>
            <a:cxn ang="0">
              <a:pos x="connsiteX490" y="connsiteY490"/>
            </a:cxn>
            <a:cxn ang="0">
              <a:pos x="connsiteX491" y="connsiteY491"/>
            </a:cxn>
            <a:cxn ang="0">
              <a:pos x="connsiteX492" y="connsiteY492"/>
            </a:cxn>
            <a:cxn ang="0">
              <a:pos x="connsiteX493" y="connsiteY493"/>
            </a:cxn>
            <a:cxn ang="0">
              <a:pos x="connsiteX494" y="connsiteY494"/>
            </a:cxn>
            <a:cxn ang="0">
              <a:pos x="connsiteX495" y="connsiteY495"/>
            </a:cxn>
            <a:cxn ang="0">
              <a:pos x="connsiteX496" y="connsiteY496"/>
            </a:cxn>
            <a:cxn ang="0">
              <a:pos x="connsiteX497" y="connsiteY497"/>
            </a:cxn>
            <a:cxn ang="0">
              <a:pos x="connsiteX498" y="connsiteY498"/>
            </a:cxn>
            <a:cxn ang="0">
              <a:pos x="connsiteX499" y="connsiteY499"/>
            </a:cxn>
            <a:cxn ang="0">
              <a:pos x="connsiteX500" y="connsiteY500"/>
            </a:cxn>
            <a:cxn ang="0">
              <a:pos x="connsiteX501" y="connsiteY501"/>
            </a:cxn>
            <a:cxn ang="0">
              <a:pos x="connsiteX502" y="connsiteY502"/>
            </a:cxn>
            <a:cxn ang="0">
              <a:pos x="connsiteX503" y="connsiteY503"/>
            </a:cxn>
            <a:cxn ang="0">
              <a:pos x="connsiteX504" y="connsiteY504"/>
            </a:cxn>
            <a:cxn ang="0">
              <a:pos x="connsiteX505" y="connsiteY505"/>
            </a:cxn>
            <a:cxn ang="0">
              <a:pos x="connsiteX506" y="connsiteY506"/>
            </a:cxn>
            <a:cxn ang="0">
              <a:pos x="connsiteX507" y="connsiteY507"/>
            </a:cxn>
            <a:cxn ang="0">
              <a:pos x="connsiteX508" y="connsiteY508"/>
            </a:cxn>
            <a:cxn ang="0">
              <a:pos x="connsiteX509" y="connsiteY509"/>
            </a:cxn>
            <a:cxn ang="0">
              <a:pos x="connsiteX510" y="connsiteY510"/>
            </a:cxn>
            <a:cxn ang="0">
              <a:pos x="connsiteX511" y="connsiteY511"/>
            </a:cxn>
            <a:cxn ang="0">
              <a:pos x="connsiteX512" y="connsiteY512"/>
            </a:cxn>
            <a:cxn ang="0">
              <a:pos x="connsiteX513" y="connsiteY513"/>
            </a:cxn>
            <a:cxn ang="0">
              <a:pos x="connsiteX514" y="connsiteY514"/>
            </a:cxn>
            <a:cxn ang="0">
              <a:pos x="connsiteX515" y="connsiteY515"/>
            </a:cxn>
            <a:cxn ang="0">
              <a:pos x="connsiteX516" y="connsiteY516"/>
            </a:cxn>
            <a:cxn ang="0">
              <a:pos x="connsiteX517" y="connsiteY517"/>
            </a:cxn>
            <a:cxn ang="0">
              <a:pos x="connsiteX518" y="connsiteY518"/>
            </a:cxn>
            <a:cxn ang="0">
              <a:pos x="connsiteX519" y="connsiteY519"/>
            </a:cxn>
            <a:cxn ang="0">
              <a:pos x="connsiteX520" y="connsiteY520"/>
            </a:cxn>
            <a:cxn ang="0">
              <a:pos x="connsiteX521" y="connsiteY521"/>
            </a:cxn>
            <a:cxn ang="0">
              <a:pos x="connsiteX522" y="connsiteY522"/>
            </a:cxn>
            <a:cxn ang="0">
              <a:pos x="connsiteX523" y="connsiteY523"/>
            </a:cxn>
            <a:cxn ang="0">
              <a:pos x="connsiteX524" y="connsiteY524"/>
            </a:cxn>
            <a:cxn ang="0">
              <a:pos x="connsiteX525" y="connsiteY525"/>
            </a:cxn>
            <a:cxn ang="0">
              <a:pos x="connsiteX526" y="connsiteY526"/>
            </a:cxn>
            <a:cxn ang="0">
              <a:pos x="connsiteX527" y="connsiteY527"/>
            </a:cxn>
            <a:cxn ang="0">
              <a:pos x="connsiteX528" y="connsiteY528"/>
            </a:cxn>
            <a:cxn ang="0">
              <a:pos x="connsiteX529" y="connsiteY529"/>
            </a:cxn>
            <a:cxn ang="0">
              <a:pos x="connsiteX530" y="connsiteY530"/>
            </a:cxn>
            <a:cxn ang="0">
              <a:pos x="connsiteX531" y="connsiteY531"/>
            </a:cxn>
            <a:cxn ang="0">
              <a:pos x="connsiteX532" y="connsiteY532"/>
            </a:cxn>
            <a:cxn ang="0">
              <a:pos x="connsiteX533" y="connsiteY533"/>
            </a:cxn>
            <a:cxn ang="0">
              <a:pos x="connsiteX534" y="connsiteY534"/>
            </a:cxn>
            <a:cxn ang="0">
              <a:pos x="connsiteX535" y="connsiteY535"/>
            </a:cxn>
            <a:cxn ang="0">
              <a:pos x="connsiteX536" y="connsiteY536"/>
            </a:cxn>
            <a:cxn ang="0">
              <a:pos x="connsiteX537" y="connsiteY537"/>
            </a:cxn>
            <a:cxn ang="0">
              <a:pos x="connsiteX538" y="connsiteY538"/>
            </a:cxn>
            <a:cxn ang="0">
              <a:pos x="connsiteX539" y="connsiteY539"/>
            </a:cxn>
            <a:cxn ang="0">
              <a:pos x="connsiteX540" y="connsiteY540"/>
            </a:cxn>
            <a:cxn ang="0">
              <a:pos x="connsiteX541" y="connsiteY541"/>
            </a:cxn>
            <a:cxn ang="0">
              <a:pos x="connsiteX542" y="connsiteY542"/>
            </a:cxn>
            <a:cxn ang="0">
              <a:pos x="connsiteX543" y="connsiteY543"/>
            </a:cxn>
            <a:cxn ang="0">
              <a:pos x="connsiteX544" y="connsiteY544"/>
            </a:cxn>
            <a:cxn ang="0">
              <a:pos x="connsiteX545" y="connsiteY545"/>
            </a:cxn>
            <a:cxn ang="0">
              <a:pos x="connsiteX546" y="connsiteY546"/>
            </a:cxn>
            <a:cxn ang="0">
              <a:pos x="connsiteX547" y="connsiteY547"/>
            </a:cxn>
            <a:cxn ang="0">
              <a:pos x="connsiteX548" y="connsiteY548"/>
            </a:cxn>
            <a:cxn ang="0">
              <a:pos x="connsiteX549" y="connsiteY549"/>
            </a:cxn>
            <a:cxn ang="0">
              <a:pos x="connsiteX550" y="connsiteY550"/>
            </a:cxn>
            <a:cxn ang="0">
              <a:pos x="connsiteX551" y="connsiteY551"/>
            </a:cxn>
            <a:cxn ang="0">
              <a:pos x="connsiteX552" y="connsiteY552"/>
            </a:cxn>
            <a:cxn ang="0">
              <a:pos x="connsiteX553" y="connsiteY553"/>
            </a:cxn>
            <a:cxn ang="0">
              <a:pos x="connsiteX554" y="connsiteY554"/>
            </a:cxn>
            <a:cxn ang="0">
              <a:pos x="connsiteX555" y="connsiteY555"/>
            </a:cxn>
            <a:cxn ang="0">
              <a:pos x="connsiteX556" y="connsiteY556"/>
            </a:cxn>
            <a:cxn ang="0">
              <a:pos x="connsiteX557" y="connsiteY557"/>
            </a:cxn>
            <a:cxn ang="0">
              <a:pos x="connsiteX558" y="connsiteY558"/>
            </a:cxn>
            <a:cxn ang="0">
              <a:pos x="connsiteX559" y="connsiteY559"/>
            </a:cxn>
            <a:cxn ang="0">
              <a:pos x="connsiteX560" y="connsiteY560"/>
            </a:cxn>
            <a:cxn ang="0">
              <a:pos x="connsiteX561" y="connsiteY561"/>
            </a:cxn>
            <a:cxn ang="0">
              <a:pos x="connsiteX562" y="connsiteY562"/>
            </a:cxn>
            <a:cxn ang="0">
              <a:pos x="connsiteX563" y="connsiteY563"/>
            </a:cxn>
            <a:cxn ang="0">
              <a:pos x="connsiteX564" y="connsiteY564"/>
            </a:cxn>
            <a:cxn ang="0">
              <a:pos x="connsiteX565" y="connsiteY565"/>
            </a:cxn>
            <a:cxn ang="0">
              <a:pos x="connsiteX566" y="connsiteY566"/>
            </a:cxn>
            <a:cxn ang="0">
              <a:pos x="connsiteX567" y="connsiteY567"/>
            </a:cxn>
            <a:cxn ang="0">
              <a:pos x="connsiteX568" y="connsiteY568"/>
            </a:cxn>
            <a:cxn ang="0">
              <a:pos x="connsiteX569" y="connsiteY569"/>
            </a:cxn>
            <a:cxn ang="0">
              <a:pos x="connsiteX570" y="connsiteY570"/>
            </a:cxn>
            <a:cxn ang="0">
              <a:pos x="connsiteX571" y="connsiteY571"/>
            </a:cxn>
            <a:cxn ang="0">
              <a:pos x="connsiteX572" y="connsiteY572"/>
            </a:cxn>
            <a:cxn ang="0">
              <a:pos x="connsiteX573" y="connsiteY573"/>
            </a:cxn>
            <a:cxn ang="0">
              <a:pos x="connsiteX574" y="connsiteY574"/>
            </a:cxn>
            <a:cxn ang="0">
              <a:pos x="connsiteX575" y="connsiteY575"/>
            </a:cxn>
            <a:cxn ang="0">
              <a:pos x="connsiteX576" y="connsiteY576"/>
            </a:cxn>
            <a:cxn ang="0">
              <a:pos x="connsiteX577" y="connsiteY577"/>
            </a:cxn>
            <a:cxn ang="0">
              <a:pos x="connsiteX578" y="connsiteY578"/>
            </a:cxn>
            <a:cxn ang="0">
              <a:pos x="connsiteX579" y="connsiteY579"/>
            </a:cxn>
            <a:cxn ang="0">
              <a:pos x="connsiteX580" y="connsiteY580"/>
            </a:cxn>
            <a:cxn ang="0">
              <a:pos x="connsiteX581" y="connsiteY581"/>
            </a:cxn>
            <a:cxn ang="0">
              <a:pos x="connsiteX582" y="connsiteY582"/>
            </a:cxn>
            <a:cxn ang="0">
              <a:pos x="connsiteX583" y="connsiteY583"/>
            </a:cxn>
            <a:cxn ang="0">
              <a:pos x="connsiteX584" y="connsiteY584"/>
            </a:cxn>
            <a:cxn ang="0">
              <a:pos x="connsiteX585" y="connsiteY585"/>
            </a:cxn>
            <a:cxn ang="0">
              <a:pos x="connsiteX586" y="connsiteY586"/>
            </a:cxn>
            <a:cxn ang="0">
              <a:pos x="connsiteX587" y="connsiteY587"/>
            </a:cxn>
            <a:cxn ang="0">
              <a:pos x="connsiteX588" y="connsiteY588"/>
            </a:cxn>
            <a:cxn ang="0">
              <a:pos x="connsiteX589" y="connsiteY589"/>
            </a:cxn>
            <a:cxn ang="0">
              <a:pos x="connsiteX590" y="connsiteY590"/>
            </a:cxn>
            <a:cxn ang="0">
              <a:pos x="connsiteX591" y="connsiteY591"/>
            </a:cxn>
            <a:cxn ang="0">
              <a:pos x="connsiteX592" y="connsiteY592"/>
            </a:cxn>
            <a:cxn ang="0">
              <a:pos x="connsiteX593" y="connsiteY593"/>
            </a:cxn>
            <a:cxn ang="0">
              <a:pos x="connsiteX594" y="connsiteY594"/>
            </a:cxn>
            <a:cxn ang="0">
              <a:pos x="connsiteX595" y="connsiteY595"/>
            </a:cxn>
            <a:cxn ang="0">
              <a:pos x="connsiteX596" y="connsiteY596"/>
            </a:cxn>
            <a:cxn ang="0">
              <a:pos x="connsiteX597" y="connsiteY597"/>
            </a:cxn>
            <a:cxn ang="0">
              <a:pos x="connsiteX598" y="connsiteY598"/>
            </a:cxn>
            <a:cxn ang="0">
              <a:pos x="connsiteX599" y="connsiteY599"/>
            </a:cxn>
            <a:cxn ang="0">
              <a:pos x="connsiteX600" y="connsiteY600"/>
            </a:cxn>
            <a:cxn ang="0">
              <a:pos x="connsiteX601" y="connsiteY601"/>
            </a:cxn>
            <a:cxn ang="0">
              <a:pos x="connsiteX602" y="connsiteY602"/>
            </a:cxn>
            <a:cxn ang="0">
              <a:pos x="connsiteX603" y="connsiteY603"/>
            </a:cxn>
            <a:cxn ang="0">
              <a:pos x="connsiteX604" y="connsiteY604"/>
            </a:cxn>
            <a:cxn ang="0">
              <a:pos x="connsiteX605" y="connsiteY605"/>
            </a:cxn>
            <a:cxn ang="0">
              <a:pos x="connsiteX606" y="connsiteY606"/>
            </a:cxn>
            <a:cxn ang="0">
              <a:pos x="connsiteX607" y="connsiteY607"/>
            </a:cxn>
            <a:cxn ang="0">
              <a:pos x="connsiteX608" y="connsiteY608"/>
            </a:cxn>
            <a:cxn ang="0">
              <a:pos x="connsiteX609" y="connsiteY609"/>
            </a:cxn>
            <a:cxn ang="0">
              <a:pos x="connsiteX610" y="connsiteY610"/>
            </a:cxn>
            <a:cxn ang="0">
              <a:pos x="connsiteX611" y="connsiteY611"/>
            </a:cxn>
            <a:cxn ang="0">
              <a:pos x="connsiteX612" y="connsiteY612"/>
            </a:cxn>
            <a:cxn ang="0">
              <a:pos x="connsiteX613" y="connsiteY613"/>
            </a:cxn>
            <a:cxn ang="0">
              <a:pos x="connsiteX614" y="connsiteY614"/>
            </a:cxn>
            <a:cxn ang="0">
              <a:pos x="connsiteX615" y="connsiteY615"/>
            </a:cxn>
            <a:cxn ang="0">
              <a:pos x="connsiteX616" y="connsiteY616"/>
            </a:cxn>
            <a:cxn ang="0">
              <a:pos x="connsiteX617" y="connsiteY617"/>
            </a:cxn>
            <a:cxn ang="0">
              <a:pos x="connsiteX618" y="connsiteY618"/>
            </a:cxn>
            <a:cxn ang="0">
              <a:pos x="connsiteX619" y="connsiteY619"/>
            </a:cxn>
            <a:cxn ang="0">
              <a:pos x="connsiteX620" y="connsiteY620"/>
            </a:cxn>
            <a:cxn ang="0">
              <a:pos x="connsiteX621" y="connsiteY621"/>
            </a:cxn>
            <a:cxn ang="0">
              <a:pos x="connsiteX622" y="connsiteY622"/>
            </a:cxn>
            <a:cxn ang="0">
              <a:pos x="connsiteX623" y="connsiteY623"/>
            </a:cxn>
            <a:cxn ang="0">
              <a:pos x="connsiteX624" y="connsiteY624"/>
            </a:cxn>
            <a:cxn ang="0">
              <a:pos x="connsiteX625" y="connsiteY625"/>
            </a:cxn>
            <a:cxn ang="0">
              <a:pos x="connsiteX626" y="connsiteY626"/>
            </a:cxn>
            <a:cxn ang="0">
              <a:pos x="connsiteX627" y="connsiteY627"/>
            </a:cxn>
            <a:cxn ang="0">
              <a:pos x="connsiteX628" y="connsiteY628"/>
            </a:cxn>
            <a:cxn ang="0">
              <a:pos x="connsiteX629" y="connsiteY629"/>
            </a:cxn>
            <a:cxn ang="0">
              <a:pos x="connsiteX630" y="connsiteY630"/>
            </a:cxn>
            <a:cxn ang="0">
              <a:pos x="connsiteX631" y="connsiteY631"/>
            </a:cxn>
            <a:cxn ang="0">
              <a:pos x="connsiteX632" y="connsiteY632"/>
            </a:cxn>
            <a:cxn ang="0">
              <a:pos x="connsiteX633" y="connsiteY633"/>
            </a:cxn>
            <a:cxn ang="0">
              <a:pos x="connsiteX634" y="connsiteY634"/>
            </a:cxn>
            <a:cxn ang="0">
              <a:pos x="connsiteX635" y="connsiteY635"/>
            </a:cxn>
            <a:cxn ang="0">
              <a:pos x="connsiteX636" y="connsiteY636"/>
            </a:cxn>
            <a:cxn ang="0">
              <a:pos x="connsiteX637" y="connsiteY637"/>
            </a:cxn>
            <a:cxn ang="0">
              <a:pos x="connsiteX638" y="connsiteY638"/>
            </a:cxn>
            <a:cxn ang="0">
              <a:pos x="connsiteX639" y="connsiteY639"/>
            </a:cxn>
            <a:cxn ang="0">
              <a:pos x="connsiteX640" y="connsiteY640"/>
            </a:cxn>
            <a:cxn ang="0">
              <a:pos x="connsiteX641" y="connsiteY641"/>
            </a:cxn>
            <a:cxn ang="0">
              <a:pos x="connsiteX642" y="connsiteY642"/>
            </a:cxn>
            <a:cxn ang="0">
              <a:pos x="connsiteX643" y="connsiteY643"/>
            </a:cxn>
            <a:cxn ang="0">
              <a:pos x="connsiteX644" y="connsiteY644"/>
            </a:cxn>
            <a:cxn ang="0">
              <a:pos x="connsiteX645" y="connsiteY645"/>
            </a:cxn>
            <a:cxn ang="0">
              <a:pos x="connsiteX646" y="connsiteY646"/>
            </a:cxn>
            <a:cxn ang="0">
              <a:pos x="connsiteX647" y="connsiteY647"/>
            </a:cxn>
            <a:cxn ang="0">
              <a:pos x="connsiteX648" y="connsiteY648"/>
            </a:cxn>
            <a:cxn ang="0">
              <a:pos x="connsiteX649" y="connsiteY649"/>
            </a:cxn>
            <a:cxn ang="0">
              <a:pos x="connsiteX650" y="connsiteY650"/>
            </a:cxn>
            <a:cxn ang="0">
              <a:pos x="connsiteX651" y="connsiteY651"/>
            </a:cxn>
            <a:cxn ang="0">
              <a:pos x="connsiteX652" y="connsiteY652"/>
            </a:cxn>
            <a:cxn ang="0">
              <a:pos x="connsiteX653" y="connsiteY653"/>
            </a:cxn>
            <a:cxn ang="0">
              <a:pos x="connsiteX654" y="connsiteY654"/>
            </a:cxn>
            <a:cxn ang="0">
              <a:pos x="connsiteX655" y="connsiteY655"/>
            </a:cxn>
            <a:cxn ang="0">
              <a:pos x="connsiteX656" y="connsiteY656"/>
            </a:cxn>
            <a:cxn ang="0">
              <a:pos x="connsiteX657" y="connsiteY657"/>
            </a:cxn>
            <a:cxn ang="0">
              <a:pos x="connsiteX658" y="connsiteY658"/>
            </a:cxn>
            <a:cxn ang="0">
              <a:pos x="connsiteX659" y="connsiteY659"/>
            </a:cxn>
            <a:cxn ang="0">
              <a:pos x="connsiteX660" y="connsiteY660"/>
            </a:cxn>
            <a:cxn ang="0">
              <a:pos x="connsiteX661" y="connsiteY661"/>
            </a:cxn>
            <a:cxn ang="0">
              <a:pos x="connsiteX662" y="connsiteY662"/>
            </a:cxn>
            <a:cxn ang="0">
              <a:pos x="connsiteX663" y="connsiteY663"/>
            </a:cxn>
            <a:cxn ang="0">
              <a:pos x="connsiteX664" y="connsiteY664"/>
            </a:cxn>
            <a:cxn ang="0">
              <a:pos x="connsiteX665" y="connsiteY665"/>
            </a:cxn>
            <a:cxn ang="0">
              <a:pos x="connsiteX666" y="connsiteY666"/>
            </a:cxn>
            <a:cxn ang="0">
              <a:pos x="connsiteX667" y="connsiteY667"/>
            </a:cxn>
            <a:cxn ang="0">
              <a:pos x="connsiteX668" y="connsiteY668"/>
            </a:cxn>
            <a:cxn ang="0">
              <a:pos x="connsiteX669" y="connsiteY669"/>
            </a:cxn>
            <a:cxn ang="0">
              <a:pos x="connsiteX670" y="connsiteY670"/>
            </a:cxn>
            <a:cxn ang="0">
              <a:pos x="connsiteX671" y="connsiteY671"/>
            </a:cxn>
            <a:cxn ang="0">
              <a:pos x="connsiteX672" y="connsiteY672"/>
            </a:cxn>
            <a:cxn ang="0">
              <a:pos x="connsiteX673" y="connsiteY673"/>
            </a:cxn>
            <a:cxn ang="0">
              <a:pos x="connsiteX674" y="connsiteY674"/>
            </a:cxn>
            <a:cxn ang="0">
              <a:pos x="connsiteX675" y="connsiteY675"/>
            </a:cxn>
            <a:cxn ang="0">
              <a:pos x="connsiteX676" y="connsiteY676"/>
            </a:cxn>
            <a:cxn ang="0">
              <a:pos x="connsiteX677" y="connsiteY677"/>
            </a:cxn>
            <a:cxn ang="0">
              <a:pos x="connsiteX678" y="connsiteY678"/>
            </a:cxn>
            <a:cxn ang="0">
              <a:pos x="connsiteX679" y="connsiteY679"/>
            </a:cxn>
            <a:cxn ang="0">
              <a:pos x="connsiteX680" y="connsiteY680"/>
            </a:cxn>
            <a:cxn ang="0">
              <a:pos x="connsiteX681" y="connsiteY681"/>
            </a:cxn>
            <a:cxn ang="0">
              <a:pos x="connsiteX682" y="connsiteY682"/>
            </a:cxn>
            <a:cxn ang="0">
              <a:pos x="connsiteX683" y="connsiteY683"/>
            </a:cxn>
            <a:cxn ang="0">
              <a:pos x="connsiteX684" y="connsiteY684"/>
            </a:cxn>
            <a:cxn ang="0">
              <a:pos x="connsiteX685" y="connsiteY685"/>
            </a:cxn>
            <a:cxn ang="0">
              <a:pos x="connsiteX686" y="connsiteY686"/>
            </a:cxn>
            <a:cxn ang="0">
              <a:pos x="connsiteX687" y="connsiteY687"/>
            </a:cxn>
            <a:cxn ang="0">
              <a:pos x="connsiteX688" y="connsiteY688"/>
            </a:cxn>
            <a:cxn ang="0">
              <a:pos x="connsiteX689" y="connsiteY689"/>
            </a:cxn>
            <a:cxn ang="0">
              <a:pos x="connsiteX690" y="connsiteY690"/>
            </a:cxn>
            <a:cxn ang="0">
              <a:pos x="connsiteX691" y="connsiteY691"/>
            </a:cxn>
            <a:cxn ang="0">
              <a:pos x="connsiteX692" y="connsiteY692"/>
            </a:cxn>
            <a:cxn ang="0">
              <a:pos x="connsiteX693" y="connsiteY693"/>
            </a:cxn>
            <a:cxn ang="0">
              <a:pos x="connsiteX694" y="connsiteY694"/>
            </a:cxn>
            <a:cxn ang="0">
              <a:pos x="connsiteX695" y="connsiteY695"/>
            </a:cxn>
            <a:cxn ang="0">
              <a:pos x="connsiteX696" y="connsiteY696"/>
            </a:cxn>
            <a:cxn ang="0">
              <a:pos x="connsiteX697" y="connsiteY697"/>
            </a:cxn>
            <a:cxn ang="0">
              <a:pos x="connsiteX698" y="connsiteY698"/>
            </a:cxn>
            <a:cxn ang="0">
              <a:pos x="connsiteX699" y="connsiteY699"/>
            </a:cxn>
            <a:cxn ang="0">
              <a:pos x="connsiteX700" y="connsiteY700"/>
            </a:cxn>
            <a:cxn ang="0">
              <a:pos x="connsiteX701" y="connsiteY701"/>
            </a:cxn>
            <a:cxn ang="0">
              <a:pos x="connsiteX702" y="connsiteY702"/>
            </a:cxn>
            <a:cxn ang="0">
              <a:pos x="connsiteX703" y="connsiteY703"/>
            </a:cxn>
            <a:cxn ang="0">
              <a:pos x="connsiteX704" y="connsiteY704"/>
            </a:cxn>
            <a:cxn ang="0">
              <a:pos x="connsiteX705" y="connsiteY705"/>
            </a:cxn>
            <a:cxn ang="0">
              <a:pos x="connsiteX706" y="connsiteY706"/>
            </a:cxn>
            <a:cxn ang="0">
              <a:pos x="connsiteX707" y="connsiteY707"/>
            </a:cxn>
            <a:cxn ang="0">
              <a:pos x="connsiteX708" y="connsiteY708"/>
            </a:cxn>
            <a:cxn ang="0">
              <a:pos x="connsiteX709" y="connsiteY709"/>
            </a:cxn>
            <a:cxn ang="0">
              <a:pos x="connsiteX710" y="connsiteY710"/>
            </a:cxn>
            <a:cxn ang="0">
              <a:pos x="connsiteX711" y="connsiteY711"/>
            </a:cxn>
            <a:cxn ang="0">
              <a:pos x="connsiteX712" y="connsiteY712"/>
            </a:cxn>
            <a:cxn ang="0">
              <a:pos x="connsiteX713" y="connsiteY713"/>
            </a:cxn>
            <a:cxn ang="0">
              <a:pos x="connsiteX714" y="connsiteY714"/>
            </a:cxn>
            <a:cxn ang="0">
              <a:pos x="connsiteX715" y="connsiteY715"/>
            </a:cxn>
            <a:cxn ang="0">
              <a:pos x="connsiteX716" y="connsiteY716"/>
            </a:cxn>
            <a:cxn ang="0">
              <a:pos x="connsiteX717" y="connsiteY717"/>
            </a:cxn>
            <a:cxn ang="0">
              <a:pos x="connsiteX718" y="connsiteY718"/>
            </a:cxn>
            <a:cxn ang="0">
              <a:pos x="connsiteX719" y="connsiteY719"/>
            </a:cxn>
            <a:cxn ang="0">
              <a:pos x="connsiteX720" y="connsiteY720"/>
            </a:cxn>
            <a:cxn ang="0">
              <a:pos x="connsiteX721" y="connsiteY721"/>
            </a:cxn>
            <a:cxn ang="0">
              <a:pos x="connsiteX722" y="connsiteY722"/>
            </a:cxn>
            <a:cxn ang="0">
              <a:pos x="connsiteX723" y="connsiteY723"/>
            </a:cxn>
            <a:cxn ang="0">
              <a:pos x="connsiteX724" y="connsiteY724"/>
            </a:cxn>
            <a:cxn ang="0">
              <a:pos x="connsiteX725" y="connsiteY725"/>
            </a:cxn>
            <a:cxn ang="0">
              <a:pos x="connsiteX726" y="connsiteY726"/>
            </a:cxn>
            <a:cxn ang="0">
              <a:pos x="connsiteX727" y="connsiteY727"/>
            </a:cxn>
            <a:cxn ang="0">
              <a:pos x="connsiteX728" y="connsiteY728"/>
            </a:cxn>
            <a:cxn ang="0">
              <a:pos x="connsiteX729" y="connsiteY729"/>
            </a:cxn>
            <a:cxn ang="0">
              <a:pos x="connsiteX730" y="connsiteY730"/>
            </a:cxn>
            <a:cxn ang="0">
              <a:pos x="connsiteX731" y="connsiteY731"/>
            </a:cxn>
            <a:cxn ang="0">
              <a:pos x="connsiteX732" y="connsiteY732"/>
            </a:cxn>
            <a:cxn ang="0">
              <a:pos x="connsiteX733" y="connsiteY733"/>
            </a:cxn>
            <a:cxn ang="0">
              <a:pos x="connsiteX734" y="connsiteY734"/>
            </a:cxn>
            <a:cxn ang="0">
              <a:pos x="connsiteX735" y="connsiteY735"/>
            </a:cxn>
            <a:cxn ang="0">
              <a:pos x="connsiteX736" y="connsiteY736"/>
            </a:cxn>
            <a:cxn ang="0">
              <a:pos x="connsiteX737" y="connsiteY737"/>
            </a:cxn>
            <a:cxn ang="0">
              <a:pos x="connsiteX738" y="connsiteY738"/>
            </a:cxn>
            <a:cxn ang="0">
              <a:pos x="connsiteX739" y="connsiteY739"/>
            </a:cxn>
            <a:cxn ang="0">
              <a:pos x="connsiteX740" y="connsiteY740"/>
            </a:cxn>
            <a:cxn ang="0">
              <a:pos x="connsiteX741" y="connsiteY741"/>
            </a:cxn>
            <a:cxn ang="0">
              <a:pos x="connsiteX742" y="connsiteY742"/>
            </a:cxn>
            <a:cxn ang="0">
              <a:pos x="connsiteX743" y="connsiteY743"/>
            </a:cxn>
            <a:cxn ang="0">
              <a:pos x="connsiteX744" y="connsiteY744"/>
            </a:cxn>
            <a:cxn ang="0">
              <a:pos x="connsiteX745" y="connsiteY745"/>
            </a:cxn>
            <a:cxn ang="0">
              <a:pos x="connsiteX746" y="connsiteY746"/>
            </a:cxn>
            <a:cxn ang="0">
              <a:pos x="connsiteX747" y="connsiteY747"/>
            </a:cxn>
            <a:cxn ang="0">
              <a:pos x="connsiteX748" y="connsiteY748"/>
            </a:cxn>
            <a:cxn ang="0">
              <a:pos x="connsiteX749" y="connsiteY749"/>
            </a:cxn>
            <a:cxn ang="0">
              <a:pos x="connsiteX750" y="connsiteY750"/>
            </a:cxn>
            <a:cxn ang="0">
              <a:pos x="connsiteX751" y="connsiteY751"/>
            </a:cxn>
            <a:cxn ang="0">
              <a:pos x="connsiteX752" y="connsiteY752"/>
            </a:cxn>
            <a:cxn ang="0">
              <a:pos x="connsiteX753" y="connsiteY753"/>
            </a:cxn>
            <a:cxn ang="0">
              <a:pos x="connsiteX754" y="connsiteY754"/>
            </a:cxn>
            <a:cxn ang="0">
              <a:pos x="connsiteX755" y="connsiteY755"/>
            </a:cxn>
            <a:cxn ang="0">
              <a:pos x="connsiteX756" y="connsiteY756"/>
            </a:cxn>
            <a:cxn ang="0">
              <a:pos x="connsiteX757" y="connsiteY757"/>
            </a:cxn>
            <a:cxn ang="0">
              <a:pos x="connsiteX758" y="connsiteY758"/>
            </a:cxn>
            <a:cxn ang="0">
              <a:pos x="connsiteX759" y="connsiteY759"/>
            </a:cxn>
            <a:cxn ang="0">
              <a:pos x="connsiteX760" y="connsiteY760"/>
            </a:cxn>
            <a:cxn ang="0">
              <a:pos x="connsiteX761" y="connsiteY761"/>
            </a:cxn>
            <a:cxn ang="0">
              <a:pos x="connsiteX762" y="connsiteY762"/>
            </a:cxn>
            <a:cxn ang="0">
              <a:pos x="connsiteX763" y="connsiteY763"/>
            </a:cxn>
            <a:cxn ang="0">
              <a:pos x="connsiteX764" y="connsiteY764"/>
            </a:cxn>
            <a:cxn ang="0">
              <a:pos x="connsiteX765" y="connsiteY765"/>
            </a:cxn>
            <a:cxn ang="0">
              <a:pos x="connsiteX766" y="connsiteY766"/>
            </a:cxn>
            <a:cxn ang="0">
              <a:pos x="connsiteX767" y="connsiteY767"/>
            </a:cxn>
            <a:cxn ang="0">
              <a:pos x="connsiteX768" y="connsiteY768"/>
            </a:cxn>
            <a:cxn ang="0">
              <a:pos x="connsiteX769" y="connsiteY769"/>
            </a:cxn>
            <a:cxn ang="0">
              <a:pos x="connsiteX770" y="connsiteY770"/>
            </a:cxn>
            <a:cxn ang="0">
              <a:pos x="connsiteX771" y="connsiteY771"/>
            </a:cxn>
            <a:cxn ang="0">
              <a:pos x="connsiteX772" y="connsiteY772"/>
            </a:cxn>
            <a:cxn ang="0">
              <a:pos x="connsiteX773" y="connsiteY773"/>
            </a:cxn>
            <a:cxn ang="0">
              <a:pos x="connsiteX774" y="connsiteY774"/>
            </a:cxn>
            <a:cxn ang="0">
              <a:pos x="connsiteX775" y="connsiteY775"/>
            </a:cxn>
            <a:cxn ang="0">
              <a:pos x="connsiteX776" y="connsiteY776"/>
            </a:cxn>
            <a:cxn ang="0">
              <a:pos x="connsiteX777" y="connsiteY777"/>
            </a:cxn>
            <a:cxn ang="0">
              <a:pos x="connsiteX778" y="connsiteY778"/>
            </a:cxn>
            <a:cxn ang="0">
              <a:pos x="connsiteX779" y="connsiteY779"/>
            </a:cxn>
            <a:cxn ang="0">
              <a:pos x="connsiteX780" y="connsiteY780"/>
            </a:cxn>
            <a:cxn ang="0">
              <a:pos x="connsiteX781" y="connsiteY781"/>
            </a:cxn>
            <a:cxn ang="0">
              <a:pos x="connsiteX782" y="connsiteY782"/>
            </a:cxn>
            <a:cxn ang="0">
              <a:pos x="connsiteX783" y="connsiteY783"/>
            </a:cxn>
            <a:cxn ang="0">
              <a:pos x="connsiteX784" y="connsiteY784"/>
            </a:cxn>
            <a:cxn ang="0">
              <a:pos x="connsiteX785" y="connsiteY785"/>
            </a:cxn>
            <a:cxn ang="0">
              <a:pos x="connsiteX786" y="connsiteY786"/>
            </a:cxn>
            <a:cxn ang="0">
              <a:pos x="connsiteX787" y="connsiteY787"/>
            </a:cxn>
            <a:cxn ang="0">
              <a:pos x="connsiteX788" y="connsiteY788"/>
            </a:cxn>
            <a:cxn ang="0">
              <a:pos x="connsiteX789" y="connsiteY789"/>
            </a:cxn>
            <a:cxn ang="0">
              <a:pos x="connsiteX790" y="connsiteY790"/>
            </a:cxn>
            <a:cxn ang="0">
              <a:pos x="connsiteX791" y="connsiteY791"/>
            </a:cxn>
            <a:cxn ang="0">
              <a:pos x="connsiteX792" y="connsiteY792"/>
            </a:cxn>
            <a:cxn ang="0">
              <a:pos x="connsiteX793" y="connsiteY793"/>
            </a:cxn>
            <a:cxn ang="0">
              <a:pos x="connsiteX794" y="connsiteY794"/>
            </a:cxn>
            <a:cxn ang="0">
              <a:pos x="connsiteX795" y="connsiteY795"/>
            </a:cxn>
            <a:cxn ang="0">
              <a:pos x="connsiteX796" y="connsiteY796"/>
            </a:cxn>
            <a:cxn ang="0">
              <a:pos x="connsiteX797" y="connsiteY797"/>
            </a:cxn>
            <a:cxn ang="0">
              <a:pos x="connsiteX798" y="connsiteY798"/>
            </a:cxn>
            <a:cxn ang="0">
              <a:pos x="connsiteX799" y="connsiteY799"/>
            </a:cxn>
            <a:cxn ang="0">
              <a:pos x="connsiteX800" y="connsiteY800"/>
            </a:cxn>
            <a:cxn ang="0">
              <a:pos x="connsiteX801" y="connsiteY801"/>
            </a:cxn>
            <a:cxn ang="0">
              <a:pos x="connsiteX802" y="connsiteY802"/>
            </a:cxn>
            <a:cxn ang="0">
              <a:pos x="connsiteX803" y="connsiteY803"/>
            </a:cxn>
            <a:cxn ang="0">
              <a:pos x="connsiteX804" y="connsiteY804"/>
            </a:cxn>
            <a:cxn ang="0">
              <a:pos x="connsiteX805" y="connsiteY805"/>
            </a:cxn>
            <a:cxn ang="0">
              <a:pos x="connsiteX806" y="connsiteY806"/>
            </a:cxn>
            <a:cxn ang="0">
              <a:pos x="connsiteX807" y="connsiteY807"/>
            </a:cxn>
            <a:cxn ang="0">
              <a:pos x="connsiteX808" y="connsiteY808"/>
            </a:cxn>
            <a:cxn ang="0">
              <a:pos x="connsiteX809" y="connsiteY809"/>
            </a:cxn>
            <a:cxn ang="0">
              <a:pos x="connsiteX810" y="connsiteY810"/>
            </a:cxn>
            <a:cxn ang="0">
              <a:pos x="connsiteX811" y="connsiteY811"/>
            </a:cxn>
            <a:cxn ang="0">
              <a:pos x="connsiteX812" y="connsiteY812"/>
            </a:cxn>
            <a:cxn ang="0">
              <a:pos x="connsiteX813" y="connsiteY813"/>
            </a:cxn>
            <a:cxn ang="0">
              <a:pos x="connsiteX814" y="connsiteY814"/>
            </a:cxn>
            <a:cxn ang="0">
              <a:pos x="connsiteX815" y="connsiteY815"/>
            </a:cxn>
            <a:cxn ang="0">
              <a:pos x="connsiteX816" y="connsiteY816"/>
            </a:cxn>
            <a:cxn ang="0">
              <a:pos x="connsiteX817" y="connsiteY817"/>
            </a:cxn>
            <a:cxn ang="0">
              <a:pos x="connsiteX818" y="connsiteY818"/>
            </a:cxn>
            <a:cxn ang="0">
              <a:pos x="connsiteX819" y="connsiteY819"/>
            </a:cxn>
            <a:cxn ang="0">
              <a:pos x="connsiteX820" y="connsiteY820"/>
            </a:cxn>
            <a:cxn ang="0">
              <a:pos x="connsiteX821" y="connsiteY821"/>
            </a:cxn>
            <a:cxn ang="0">
              <a:pos x="connsiteX822" y="connsiteY822"/>
            </a:cxn>
            <a:cxn ang="0">
              <a:pos x="connsiteX823" y="connsiteY823"/>
            </a:cxn>
            <a:cxn ang="0">
              <a:pos x="connsiteX824" y="connsiteY824"/>
            </a:cxn>
            <a:cxn ang="0">
              <a:pos x="connsiteX825" y="connsiteY825"/>
            </a:cxn>
            <a:cxn ang="0">
              <a:pos x="connsiteX826" y="connsiteY826"/>
            </a:cxn>
            <a:cxn ang="0">
              <a:pos x="connsiteX827" y="connsiteY827"/>
            </a:cxn>
            <a:cxn ang="0">
              <a:pos x="connsiteX828" y="connsiteY828"/>
            </a:cxn>
            <a:cxn ang="0">
              <a:pos x="connsiteX829" y="connsiteY829"/>
            </a:cxn>
            <a:cxn ang="0">
              <a:pos x="connsiteX830" y="connsiteY830"/>
            </a:cxn>
            <a:cxn ang="0">
              <a:pos x="connsiteX831" y="connsiteY831"/>
            </a:cxn>
            <a:cxn ang="0">
              <a:pos x="connsiteX832" y="connsiteY832"/>
            </a:cxn>
            <a:cxn ang="0">
              <a:pos x="connsiteX833" y="connsiteY833"/>
            </a:cxn>
            <a:cxn ang="0">
              <a:pos x="connsiteX834" y="connsiteY834"/>
            </a:cxn>
            <a:cxn ang="0">
              <a:pos x="connsiteX835" y="connsiteY835"/>
            </a:cxn>
            <a:cxn ang="0">
              <a:pos x="connsiteX836" y="connsiteY836"/>
            </a:cxn>
            <a:cxn ang="0">
              <a:pos x="connsiteX837" y="connsiteY837"/>
            </a:cxn>
            <a:cxn ang="0">
              <a:pos x="connsiteX838" y="connsiteY838"/>
            </a:cxn>
            <a:cxn ang="0">
              <a:pos x="connsiteX839" y="connsiteY839"/>
            </a:cxn>
            <a:cxn ang="0">
              <a:pos x="connsiteX840" y="connsiteY840"/>
            </a:cxn>
            <a:cxn ang="0">
              <a:pos x="connsiteX841" y="connsiteY841"/>
            </a:cxn>
            <a:cxn ang="0">
              <a:pos x="connsiteX842" y="connsiteY842"/>
            </a:cxn>
            <a:cxn ang="0">
              <a:pos x="connsiteX843" y="connsiteY843"/>
            </a:cxn>
            <a:cxn ang="0">
              <a:pos x="connsiteX844" y="connsiteY844"/>
            </a:cxn>
            <a:cxn ang="0">
              <a:pos x="connsiteX845" y="connsiteY845"/>
            </a:cxn>
            <a:cxn ang="0">
              <a:pos x="connsiteX846" y="connsiteY846"/>
            </a:cxn>
            <a:cxn ang="0">
              <a:pos x="connsiteX847" y="connsiteY847"/>
            </a:cxn>
            <a:cxn ang="0">
              <a:pos x="connsiteX848" y="connsiteY848"/>
            </a:cxn>
            <a:cxn ang="0">
              <a:pos x="connsiteX849" y="connsiteY849"/>
            </a:cxn>
            <a:cxn ang="0">
              <a:pos x="connsiteX850" y="connsiteY850"/>
            </a:cxn>
            <a:cxn ang="0">
              <a:pos x="connsiteX851" y="connsiteY851"/>
            </a:cxn>
            <a:cxn ang="0">
              <a:pos x="connsiteX852" y="connsiteY852"/>
            </a:cxn>
            <a:cxn ang="0">
              <a:pos x="connsiteX853" y="connsiteY853"/>
            </a:cxn>
            <a:cxn ang="0">
              <a:pos x="connsiteX854" y="connsiteY854"/>
            </a:cxn>
            <a:cxn ang="0">
              <a:pos x="connsiteX855" y="connsiteY855"/>
            </a:cxn>
            <a:cxn ang="0">
              <a:pos x="connsiteX856" y="connsiteY856"/>
            </a:cxn>
            <a:cxn ang="0">
              <a:pos x="connsiteX857" y="connsiteY857"/>
            </a:cxn>
            <a:cxn ang="0">
              <a:pos x="connsiteX858" y="connsiteY858"/>
            </a:cxn>
            <a:cxn ang="0">
              <a:pos x="connsiteX859" y="connsiteY859"/>
            </a:cxn>
            <a:cxn ang="0">
              <a:pos x="connsiteX860" y="connsiteY860"/>
            </a:cxn>
            <a:cxn ang="0">
              <a:pos x="connsiteX861" y="connsiteY861"/>
            </a:cxn>
            <a:cxn ang="0">
              <a:pos x="connsiteX862" y="connsiteY862"/>
            </a:cxn>
            <a:cxn ang="0">
              <a:pos x="connsiteX863" y="connsiteY863"/>
            </a:cxn>
            <a:cxn ang="0">
              <a:pos x="connsiteX864" y="connsiteY864"/>
            </a:cxn>
            <a:cxn ang="0">
              <a:pos x="connsiteX865" y="connsiteY865"/>
            </a:cxn>
            <a:cxn ang="0">
              <a:pos x="connsiteX866" y="connsiteY866"/>
            </a:cxn>
            <a:cxn ang="0">
              <a:pos x="connsiteX867" y="connsiteY867"/>
            </a:cxn>
            <a:cxn ang="0">
              <a:pos x="connsiteX868" y="connsiteY868"/>
            </a:cxn>
            <a:cxn ang="0">
              <a:pos x="connsiteX869" y="connsiteY869"/>
            </a:cxn>
            <a:cxn ang="0">
              <a:pos x="connsiteX870" y="connsiteY870"/>
            </a:cxn>
            <a:cxn ang="0">
              <a:pos x="connsiteX871" y="connsiteY871"/>
            </a:cxn>
            <a:cxn ang="0">
              <a:pos x="connsiteX872" y="connsiteY872"/>
            </a:cxn>
            <a:cxn ang="0">
              <a:pos x="connsiteX873" y="connsiteY873"/>
            </a:cxn>
            <a:cxn ang="0">
              <a:pos x="connsiteX874" y="connsiteY874"/>
            </a:cxn>
            <a:cxn ang="0">
              <a:pos x="connsiteX875" y="connsiteY875"/>
            </a:cxn>
            <a:cxn ang="0">
              <a:pos x="connsiteX876" y="connsiteY876"/>
            </a:cxn>
            <a:cxn ang="0">
              <a:pos x="connsiteX877" y="connsiteY877"/>
            </a:cxn>
            <a:cxn ang="0">
              <a:pos x="connsiteX878" y="connsiteY878"/>
            </a:cxn>
            <a:cxn ang="0">
              <a:pos x="connsiteX879" y="connsiteY879"/>
            </a:cxn>
            <a:cxn ang="0">
              <a:pos x="connsiteX880" y="connsiteY880"/>
            </a:cxn>
            <a:cxn ang="0">
              <a:pos x="connsiteX881" y="connsiteY881"/>
            </a:cxn>
            <a:cxn ang="0">
              <a:pos x="connsiteX882" y="connsiteY882"/>
            </a:cxn>
            <a:cxn ang="0">
              <a:pos x="connsiteX883" y="connsiteY883"/>
            </a:cxn>
            <a:cxn ang="0">
              <a:pos x="connsiteX884" y="connsiteY884"/>
            </a:cxn>
            <a:cxn ang="0">
              <a:pos x="connsiteX885" y="connsiteY885"/>
            </a:cxn>
            <a:cxn ang="0">
              <a:pos x="connsiteX886" y="connsiteY886"/>
            </a:cxn>
            <a:cxn ang="0">
              <a:pos x="connsiteX887" y="connsiteY887"/>
            </a:cxn>
            <a:cxn ang="0">
              <a:pos x="connsiteX888" y="connsiteY888"/>
            </a:cxn>
            <a:cxn ang="0">
              <a:pos x="connsiteX889" y="connsiteY889"/>
            </a:cxn>
            <a:cxn ang="0">
              <a:pos x="connsiteX890" y="connsiteY890"/>
            </a:cxn>
            <a:cxn ang="0">
              <a:pos x="connsiteX891" y="connsiteY891"/>
            </a:cxn>
            <a:cxn ang="0">
              <a:pos x="connsiteX892" y="connsiteY892"/>
            </a:cxn>
            <a:cxn ang="0">
              <a:pos x="connsiteX893" y="connsiteY893"/>
            </a:cxn>
            <a:cxn ang="0">
              <a:pos x="connsiteX894" y="connsiteY894"/>
            </a:cxn>
            <a:cxn ang="0">
              <a:pos x="connsiteX895" y="connsiteY895"/>
            </a:cxn>
            <a:cxn ang="0">
              <a:pos x="connsiteX896" y="connsiteY896"/>
            </a:cxn>
            <a:cxn ang="0">
              <a:pos x="connsiteX897" y="connsiteY897"/>
            </a:cxn>
            <a:cxn ang="0">
              <a:pos x="connsiteX898" y="connsiteY898"/>
            </a:cxn>
            <a:cxn ang="0">
              <a:pos x="connsiteX899" y="connsiteY899"/>
            </a:cxn>
            <a:cxn ang="0">
              <a:pos x="connsiteX900" y="connsiteY900"/>
            </a:cxn>
            <a:cxn ang="0">
              <a:pos x="connsiteX901" y="connsiteY901"/>
            </a:cxn>
            <a:cxn ang="0">
              <a:pos x="connsiteX902" y="connsiteY902"/>
            </a:cxn>
            <a:cxn ang="0">
              <a:pos x="connsiteX903" y="connsiteY903"/>
            </a:cxn>
            <a:cxn ang="0">
              <a:pos x="connsiteX904" y="connsiteY904"/>
            </a:cxn>
            <a:cxn ang="0">
              <a:pos x="connsiteX905" y="connsiteY905"/>
            </a:cxn>
            <a:cxn ang="0">
              <a:pos x="connsiteX906" y="connsiteY906"/>
            </a:cxn>
            <a:cxn ang="0">
              <a:pos x="connsiteX907" y="connsiteY907"/>
            </a:cxn>
            <a:cxn ang="0">
              <a:pos x="connsiteX908" y="connsiteY908"/>
            </a:cxn>
            <a:cxn ang="0">
              <a:pos x="connsiteX909" y="connsiteY909"/>
            </a:cxn>
            <a:cxn ang="0">
              <a:pos x="connsiteX910" y="connsiteY910"/>
            </a:cxn>
            <a:cxn ang="0">
              <a:pos x="connsiteX911" y="connsiteY911"/>
            </a:cxn>
            <a:cxn ang="0">
              <a:pos x="connsiteX912" y="connsiteY912"/>
            </a:cxn>
            <a:cxn ang="0">
              <a:pos x="connsiteX913" y="connsiteY913"/>
            </a:cxn>
            <a:cxn ang="0">
              <a:pos x="connsiteX914" y="connsiteY914"/>
            </a:cxn>
            <a:cxn ang="0">
              <a:pos x="connsiteX915" y="connsiteY915"/>
            </a:cxn>
            <a:cxn ang="0">
              <a:pos x="connsiteX916" y="connsiteY916"/>
            </a:cxn>
            <a:cxn ang="0">
              <a:pos x="connsiteX917" y="connsiteY917"/>
            </a:cxn>
            <a:cxn ang="0">
              <a:pos x="connsiteX918" y="connsiteY918"/>
            </a:cxn>
            <a:cxn ang="0">
              <a:pos x="connsiteX919" y="connsiteY919"/>
            </a:cxn>
            <a:cxn ang="0">
              <a:pos x="connsiteX920" y="connsiteY920"/>
            </a:cxn>
            <a:cxn ang="0">
              <a:pos x="connsiteX921" y="connsiteY921"/>
            </a:cxn>
            <a:cxn ang="0">
              <a:pos x="connsiteX922" y="connsiteY922"/>
            </a:cxn>
            <a:cxn ang="0">
              <a:pos x="connsiteX923" y="connsiteY923"/>
            </a:cxn>
            <a:cxn ang="0">
              <a:pos x="connsiteX924" y="connsiteY924"/>
            </a:cxn>
            <a:cxn ang="0">
              <a:pos x="connsiteX925" y="connsiteY925"/>
            </a:cxn>
            <a:cxn ang="0">
              <a:pos x="connsiteX926" y="connsiteY926"/>
            </a:cxn>
            <a:cxn ang="0">
              <a:pos x="connsiteX927" y="connsiteY927"/>
            </a:cxn>
            <a:cxn ang="0">
              <a:pos x="connsiteX928" y="connsiteY928"/>
            </a:cxn>
            <a:cxn ang="0">
              <a:pos x="connsiteX929" y="connsiteY929"/>
            </a:cxn>
            <a:cxn ang="0">
              <a:pos x="connsiteX930" y="connsiteY930"/>
            </a:cxn>
            <a:cxn ang="0">
              <a:pos x="connsiteX931" y="connsiteY931"/>
            </a:cxn>
            <a:cxn ang="0">
              <a:pos x="connsiteX932" y="connsiteY932"/>
            </a:cxn>
            <a:cxn ang="0">
              <a:pos x="connsiteX933" y="connsiteY933"/>
            </a:cxn>
            <a:cxn ang="0">
              <a:pos x="connsiteX934" y="connsiteY934"/>
            </a:cxn>
            <a:cxn ang="0">
              <a:pos x="connsiteX935" y="connsiteY935"/>
            </a:cxn>
            <a:cxn ang="0">
              <a:pos x="connsiteX936" y="connsiteY936"/>
            </a:cxn>
            <a:cxn ang="0">
              <a:pos x="connsiteX937" y="connsiteY937"/>
            </a:cxn>
            <a:cxn ang="0">
              <a:pos x="connsiteX938" y="connsiteY938"/>
            </a:cxn>
            <a:cxn ang="0">
              <a:pos x="connsiteX939" y="connsiteY939"/>
            </a:cxn>
            <a:cxn ang="0">
              <a:pos x="connsiteX940" y="connsiteY940"/>
            </a:cxn>
            <a:cxn ang="0">
              <a:pos x="connsiteX941" y="connsiteY941"/>
            </a:cxn>
            <a:cxn ang="0">
              <a:pos x="connsiteX942" y="connsiteY942"/>
            </a:cxn>
            <a:cxn ang="0">
              <a:pos x="connsiteX943" y="connsiteY943"/>
            </a:cxn>
            <a:cxn ang="0">
              <a:pos x="connsiteX944" y="connsiteY944"/>
            </a:cxn>
            <a:cxn ang="0">
              <a:pos x="connsiteX945" y="connsiteY945"/>
            </a:cxn>
            <a:cxn ang="0">
              <a:pos x="connsiteX946" y="connsiteY946"/>
            </a:cxn>
            <a:cxn ang="0">
              <a:pos x="connsiteX947" y="connsiteY947"/>
            </a:cxn>
            <a:cxn ang="0">
              <a:pos x="connsiteX948" y="connsiteY948"/>
            </a:cxn>
            <a:cxn ang="0">
              <a:pos x="connsiteX949" y="connsiteY949"/>
            </a:cxn>
            <a:cxn ang="0">
              <a:pos x="connsiteX950" y="connsiteY950"/>
            </a:cxn>
            <a:cxn ang="0">
              <a:pos x="connsiteX951" y="connsiteY951"/>
            </a:cxn>
            <a:cxn ang="0">
              <a:pos x="connsiteX952" y="connsiteY952"/>
            </a:cxn>
            <a:cxn ang="0">
              <a:pos x="connsiteX953" y="connsiteY953"/>
            </a:cxn>
            <a:cxn ang="0">
              <a:pos x="connsiteX954" y="connsiteY954"/>
            </a:cxn>
            <a:cxn ang="0">
              <a:pos x="connsiteX955" y="connsiteY955"/>
            </a:cxn>
            <a:cxn ang="0">
              <a:pos x="connsiteX956" y="connsiteY956"/>
            </a:cxn>
            <a:cxn ang="0">
              <a:pos x="connsiteX957" y="connsiteY957"/>
            </a:cxn>
            <a:cxn ang="0">
              <a:pos x="connsiteX958" y="connsiteY958"/>
            </a:cxn>
            <a:cxn ang="0">
              <a:pos x="connsiteX959" y="connsiteY959"/>
            </a:cxn>
            <a:cxn ang="0">
              <a:pos x="connsiteX960" y="connsiteY960"/>
            </a:cxn>
            <a:cxn ang="0">
              <a:pos x="connsiteX961" y="connsiteY961"/>
            </a:cxn>
            <a:cxn ang="0">
              <a:pos x="connsiteX962" y="connsiteY962"/>
            </a:cxn>
            <a:cxn ang="0">
              <a:pos x="connsiteX963" y="connsiteY963"/>
            </a:cxn>
            <a:cxn ang="0">
              <a:pos x="connsiteX964" y="connsiteY964"/>
            </a:cxn>
            <a:cxn ang="0">
              <a:pos x="connsiteX965" y="connsiteY965"/>
            </a:cxn>
            <a:cxn ang="0">
              <a:pos x="connsiteX966" y="connsiteY966"/>
            </a:cxn>
            <a:cxn ang="0">
              <a:pos x="connsiteX967" y="connsiteY967"/>
            </a:cxn>
            <a:cxn ang="0">
              <a:pos x="connsiteX968" y="connsiteY968"/>
            </a:cxn>
            <a:cxn ang="0">
              <a:pos x="connsiteX969" y="connsiteY969"/>
            </a:cxn>
            <a:cxn ang="0">
              <a:pos x="connsiteX970" y="connsiteY970"/>
            </a:cxn>
            <a:cxn ang="0">
              <a:pos x="connsiteX971" y="connsiteY971"/>
            </a:cxn>
            <a:cxn ang="0">
              <a:pos x="connsiteX972" y="connsiteY972"/>
            </a:cxn>
            <a:cxn ang="0">
              <a:pos x="connsiteX973" y="connsiteY973"/>
            </a:cxn>
            <a:cxn ang="0">
              <a:pos x="connsiteX974" y="connsiteY974"/>
            </a:cxn>
            <a:cxn ang="0">
              <a:pos x="connsiteX975" y="connsiteY975"/>
            </a:cxn>
            <a:cxn ang="0">
              <a:pos x="connsiteX976" y="connsiteY976"/>
            </a:cxn>
            <a:cxn ang="0">
              <a:pos x="connsiteX977" y="connsiteY977"/>
            </a:cxn>
            <a:cxn ang="0">
              <a:pos x="connsiteX978" y="connsiteY978"/>
            </a:cxn>
            <a:cxn ang="0">
              <a:pos x="connsiteX979" y="connsiteY979"/>
            </a:cxn>
            <a:cxn ang="0">
              <a:pos x="connsiteX980" y="connsiteY980"/>
            </a:cxn>
            <a:cxn ang="0">
              <a:pos x="connsiteX981" y="connsiteY981"/>
            </a:cxn>
            <a:cxn ang="0">
              <a:pos x="connsiteX982" y="connsiteY982"/>
            </a:cxn>
            <a:cxn ang="0">
              <a:pos x="connsiteX983" y="connsiteY983"/>
            </a:cxn>
            <a:cxn ang="0">
              <a:pos x="connsiteX984" y="connsiteY984"/>
            </a:cxn>
            <a:cxn ang="0">
              <a:pos x="connsiteX985" y="connsiteY985"/>
            </a:cxn>
            <a:cxn ang="0">
              <a:pos x="connsiteX986" y="connsiteY986"/>
            </a:cxn>
            <a:cxn ang="0">
              <a:pos x="connsiteX987" y="connsiteY987"/>
            </a:cxn>
            <a:cxn ang="0">
              <a:pos x="connsiteX988" y="connsiteY988"/>
            </a:cxn>
            <a:cxn ang="0">
              <a:pos x="connsiteX989" y="connsiteY989"/>
            </a:cxn>
            <a:cxn ang="0">
              <a:pos x="connsiteX990" y="connsiteY990"/>
            </a:cxn>
            <a:cxn ang="0">
              <a:pos x="connsiteX991" y="connsiteY991"/>
            </a:cxn>
            <a:cxn ang="0">
              <a:pos x="connsiteX992" y="connsiteY992"/>
            </a:cxn>
            <a:cxn ang="0">
              <a:pos x="connsiteX993" y="connsiteY993"/>
            </a:cxn>
            <a:cxn ang="0">
              <a:pos x="connsiteX994" y="connsiteY994"/>
            </a:cxn>
            <a:cxn ang="0">
              <a:pos x="connsiteX995" y="connsiteY995"/>
            </a:cxn>
            <a:cxn ang="0">
              <a:pos x="connsiteX996" y="connsiteY996"/>
            </a:cxn>
            <a:cxn ang="0">
              <a:pos x="connsiteX997" y="connsiteY997"/>
            </a:cxn>
            <a:cxn ang="0">
              <a:pos x="connsiteX998" y="connsiteY998"/>
            </a:cxn>
            <a:cxn ang="0">
              <a:pos x="connsiteX999" y="connsiteY999"/>
            </a:cxn>
            <a:cxn ang="0">
              <a:pos x="connsiteX1000" y="connsiteY1000"/>
            </a:cxn>
            <a:cxn ang="0">
              <a:pos x="connsiteX1001" y="connsiteY1001"/>
            </a:cxn>
            <a:cxn ang="0">
              <a:pos x="connsiteX1002" y="connsiteY1002"/>
            </a:cxn>
            <a:cxn ang="0">
              <a:pos x="connsiteX1003" y="connsiteY1003"/>
            </a:cxn>
            <a:cxn ang="0">
              <a:pos x="connsiteX1004" y="connsiteY1004"/>
            </a:cxn>
            <a:cxn ang="0">
              <a:pos x="connsiteX1005" y="connsiteY1005"/>
            </a:cxn>
            <a:cxn ang="0">
              <a:pos x="connsiteX1006" y="connsiteY1006"/>
            </a:cxn>
            <a:cxn ang="0">
              <a:pos x="connsiteX1007" y="connsiteY1007"/>
            </a:cxn>
            <a:cxn ang="0">
              <a:pos x="connsiteX1008" y="connsiteY1008"/>
            </a:cxn>
            <a:cxn ang="0">
              <a:pos x="connsiteX1009" y="connsiteY1009"/>
            </a:cxn>
            <a:cxn ang="0">
              <a:pos x="connsiteX1010" y="connsiteY1010"/>
            </a:cxn>
            <a:cxn ang="0">
              <a:pos x="connsiteX1011" y="connsiteY1011"/>
            </a:cxn>
            <a:cxn ang="0">
              <a:pos x="connsiteX1012" y="connsiteY1012"/>
            </a:cxn>
            <a:cxn ang="0">
              <a:pos x="connsiteX1013" y="connsiteY1013"/>
            </a:cxn>
            <a:cxn ang="0">
              <a:pos x="connsiteX1014" y="connsiteY1014"/>
            </a:cxn>
            <a:cxn ang="0">
              <a:pos x="connsiteX1015" y="connsiteY1015"/>
            </a:cxn>
            <a:cxn ang="0">
              <a:pos x="connsiteX1016" y="connsiteY1016"/>
            </a:cxn>
            <a:cxn ang="0">
              <a:pos x="connsiteX1017" y="connsiteY1017"/>
            </a:cxn>
            <a:cxn ang="0">
              <a:pos x="connsiteX1018" y="connsiteY1018"/>
            </a:cxn>
            <a:cxn ang="0">
              <a:pos x="connsiteX1019" y="connsiteY1019"/>
            </a:cxn>
            <a:cxn ang="0">
              <a:pos x="connsiteX1020" y="connsiteY1020"/>
            </a:cxn>
            <a:cxn ang="0">
              <a:pos x="connsiteX1021" y="connsiteY1021"/>
            </a:cxn>
            <a:cxn ang="0">
              <a:pos x="connsiteX1022" y="connsiteY1022"/>
            </a:cxn>
            <a:cxn ang="0">
              <a:pos x="connsiteX1023" y="connsiteY1023"/>
            </a:cxn>
            <a:cxn ang="0">
              <a:pos x="connsiteX1024" y="connsiteY1024"/>
            </a:cxn>
            <a:cxn ang="0">
              <a:pos x="connsiteX1025" y="connsiteY1025"/>
            </a:cxn>
            <a:cxn ang="0">
              <a:pos x="connsiteX1026" y="connsiteY1026"/>
            </a:cxn>
            <a:cxn ang="0">
              <a:pos x="connsiteX1027" y="connsiteY1027"/>
            </a:cxn>
            <a:cxn ang="0">
              <a:pos x="connsiteX1028" y="connsiteY1028"/>
            </a:cxn>
            <a:cxn ang="0">
              <a:pos x="connsiteX1029" y="connsiteY1029"/>
            </a:cxn>
            <a:cxn ang="0">
              <a:pos x="connsiteX1030" y="connsiteY1030"/>
            </a:cxn>
            <a:cxn ang="0">
              <a:pos x="connsiteX1031" y="connsiteY1031"/>
            </a:cxn>
            <a:cxn ang="0">
              <a:pos x="connsiteX1032" y="connsiteY1032"/>
            </a:cxn>
            <a:cxn ang="0">
              <a:pos x="connsiteX1033" y="connsiteY1033"/>
            </a:cxn>
            <a:cxn ang="0">
              <a:pos x="connsiteX1034" y="connsiteY1034"/>
            </a:cxn>
            <a:cxn ang="0">
              <a:pos x="connsiteX1035" y="connsiteY1035"/>
            </a:cxn>
            <a:cxn ang="0">
              <a:pos x="connsiteX1036" y="connsiteY1036"/>
            </a:cxn>
            <a:cxn ang="0">
              <a:pos x="connsiteX1037" y="connsiteY1037"/>
            </a:cxn>
            <a:cxn ang="0">
              <a:pos x="connsiteX1038" y="connsiteY1038"/>
            </a:cxn>
            <a:cxn ang="0">
              <a:pos x="connsiteX1039" y="connsiteY1039"/>
            </a:cxn>
            <a:cxn ang="0">
              <a:pos x="connsiteX1040" y="connsiteY1040"/>
            </a:cxn>
            <a:cxn ang="0">
              <a:pos x="connsiteX1041" y="connsiteY1041"/>
            </a:cxn>
            <a:cxn ang="0">
              <a:pos x="connsiteX1042" y="connsiteY1042"/>
            </a:cxn>
            <a:cxn ang="0">
              <a:pos x="connsiteX1043" y="connsiteY1043"/>
            </a:cxn>
            <a:cxn ang="0">
              <a:pos x="connsiteX1044" y="connsiteY1044"/>
            </a:cxn>
            <a:cxn ang="0">
              <a:pos x="connsiteX1045" y="connsiteY1045"/>
            </a:cxn>
            <a:cxn ang="0">
              <a:pos x="connsiteX1046" y="connsiteY1046"/>
            </a:cxn>
            <a:cxn ang="0">
              <a:pos x="connsiteX1047" y="connsiteY1047"/>
            </a:cxn>
            <a:cxn ang="0">
              <a:pos x="connsiteX1048" y="connsiteY1048"/>
            </a:cxn>
            <a:cxn ang="0">
              <a:pos x="connsiteX1049" y="connsiteY1049"/>
            </a:cxn>
            <a:cxn ang="0">
              <a:pos x="connsiteX1050" y="connsiteY1050"/>
            </a:cxn>
            <a:cxn ang="0">
              <a:pos x="connsiteX1051" y="connsiteY1051"/>
            </a:cxn>
            <a:cxn ang="0">
              <a:pos x="connsiteX1052" y="connsiteY1052"/>
            </a:cxn>
            <a:cxn ang="0">
              <a:pos x="connsiteX1053" y="connsiteY1053"/>
            </a:cxn>
            <a:cxn ang="0">
              <a:pos x="connsiteX1054" y="connsiteY1054"/>
            </a:cxn>
            <a:cxn ang="0">
              <a:pos x="connsiteX1055" y="connsiteY1055"/>
            </a:cxn>
            <a:cxn ang="0">
              <a:pos x="connsiteX1056" y="connsiteY1056"/>
            </a:cxn>
            <a:cxn ang="0">
              <a:pos x="connsiteX1057" y="connsiteY1057"/>
            </a:cxn>
            <a:cxn ang="0">
              <a:pos x="connsiteX1058" y="connsiteY1058"/>
            </a:cxn>
            <a:cxn ang="0">
              <a:pos x="connsiteX1059" y="connsiteY1059"/>
            </a:cxn>
            <a:cxn ang="0">
              <a:pos x="connsiteX1060" y="connsiteY1060"/>
            </a:cxn>
            <a:cxn ang="0">
              <a:pos x="connsiteX1061" y="connsiteY1061"/>
            </a:cxn>
            <a:cxn ang="0">
              <a:pos x="connsiteX1062" y="connsiteY1062"/>
            </a:cxn>
            <a:cxn ang="0">
              <a:pos x="connsiteX1063" y="connsiteY1063"/>
            </a:cxn>
            <a:cxn ang="0">
              <a:pos x="connsiteX1064" y="connsiteY1064"/>
            </a:cxn>
            <a:cxn ang="0">
              <a:pos x="connsiteX1065" y="connsiteY1065"/>
            </a:cxn>
            <a:cxn ang="0">
              <a:pos x="connsiteX1066" y="connsiteY1066"/>
            </a:cxn>
            <a:cxn ang="0">
              <a:pos x="connsiteX1067" y="connsiteY1067"/>
            </a:cxn>
            <a:cxn ang="0">
              <a:pos x="connsiteX1068" y="connsiteY1068"/>
            </a:cxn>
            <a:cxn ang="0">
              <a:pos x="connsiteX1069" y="connsiteY1069"/>
            </a:cxn>
            <a:cxn ang="0">
              <a:pos x="connsiteX1070" y="connsiteY1070"/>
            </a:cxn>
            <a:cxn ang="0">
              <a:pos x="connsiteX1071" y="connsiteY1071"/>
            </a:cxn>
            <a:cxn ang="0">
              <a:pos x="connsiteX1072" y="connsiteY1072"/>
            </a:cxn>
            <a:cxn ang="0">
              <a:pos x="connsiteX1073" y="connsiteY1073"/>
            </a:cxn>
            <a:cxn ang="0">
              <a:pos x="connsiteX1074" y="connsiteY1074"/>
            </a:cxn>
            <a:cxn ang="0">
              <a:pos x="connsiteX1075" y="connsiteY1075"/>
            </a:cxn>
            <a:cxn ang="0">
              <a:pos x="connsiteX1076" y="connsiteY1076"/>
            </a:cxn>
            <a:cxn ang="0">
              <a:pos x="connsiteX1077" y="connsiteY1077"/>
            </a:cxn>
            <a:cxn ang="0">
              <a:pos x="connsiteX1078" y="connsiteY1078"/>
            </a:cxn>
            <a:cxn ang="0">
              <a:pos x="connsiteX1079" y="connsiteY1079"/>
            </a:cxn>
            <a:cxn ang="0">
              <a:pos x="connsiteX1080" y="connsiteY1080"/>
            </a:cxn>
            <a:cxn ang="0">
              <a:pos x="connsiteX1081" y="connsiteY1081"/>
            </a:cxn>
            <a:cxn ang="0">
              <a:pos x="connsiteX1082" y="connsiteY1082"/>
            </a:cxn>
            <a:cxn ang="0">
              <a:pos x="connsiteX1083" y="connsiteY1083"/>
            </a:cxn>
            <a:cxn ang="0">
              <a:pos x="connsiteX1084" y="connsiteY1084"/>
            </a:cxn>
            <a:cxn ang="0">
              <a:pos x="connsiteX1085" y="connsiteY1085"/>
            </a:cxn>
            <a:cxn ang="0">
              <a:pos x="connsiteX1086" y="connsiteY1086"/>
            </a:cxn>
            <a:cxn ang="0">
              <a:pos x="connsiteX1087" y="connsiteY1087"/>
            </a:cxn>
            <a:cxn ang="0">
              <a:pos x="connsiteX1088" y="connsiteY1088"/>
            </a:cxn>
            <a:cxn ang="0">
              <a:pos x="connsiteX1089" y="connsiteY1089"/>
            </a:cxn>
            <a:cxn ang="0">
              <a:pos x="connsiteX1090" y="connsiteY1090"/>
            </a:cxn>
            <a:cxn ang="0">
              <a:pos x="connsiteX1091" y="connsiteY1091"/>
            </a:cxn>
            <a:cxn ang="0">
              <a:pos x="connsiteX1092" y="connsiteY1092"/>
            </a:cxn>
            <a:cxn ang="0">
              <a:pos x="connsiteX1093" y="connsiteY1093"/>
            </a:cxn>
            <a:cxn ang="0">
              <a:pos x="connsiteX1094" y="connsiteY1094"/>
            </a:cxn>
            <a:cxn ang="0">
              <a:pos x="connsiteX1095" y="connsiteY1095"/>
            </a:cxn>
            <a:cxn ang="0">
              <a:pos x="connsiteX1096" y="connsiteY1096"/>
            </a:cxn>
            <a:cxn ang="0">
              <a:pos x="connsiteX1097" y="connsiteY1097"/>
            </a:cxn>
            <a:cxn ang="0">
              <a:pos x="connsiteX1098" y="connsiteY1098"/>
            </a:cxn>
            <a:cxn ang="0">
              <a:pos x="connsiteX1099" y="connsiteY1099"/>
            </a:cxn>
            <a:cxn ang="0">
              <a:pos x="connsiteX1100" y="connsiteY1100"/>
            </a:cxn>
            <a:cxn ang="0">
              <a:pos x="connsiteX1101" y="connsiteY1101"/>
            </a:cxn>
            <a:cxn ang="0">
              <a:pos x="connsiteX1102" y="connsiteY1102"/>
            </a:cxn>
            <a:cxn ang="0">
              <a:pos x="connsiteX1103" y="connsiteY1103"/>
            </a:cxn>
            <a:cxn ang="0">
              <a:pos x="connsiteX1104" y="connsiteY1104"/>
            </a:cxn>
            <a:cxn ang="0">
              <a:pos x="connsiteX1105" y="connsiteY1105"/>
            </a:cxn>
            <a:cxn ang="0">
              <a:pos x="connsiteX1106" y="connsiteY1106"/>
            </a:cxn>
            <a:cxn ang="0">
              <a:pos x="connsiteX1107" y="connsiteY1107"/>
            </a:cxn>
            <a:cxn ang="0">
              <a:pos x="connsiteX1108" y="connsiteY1108"/>
            </a:cxn>
            <a:cxn ang="0">
              <a:pos x="connsiteX1109" y="connsiteY1109"/>
            </a:cxn>
            <a:cxn ang="0">
              <a:pos x="connsiteX1110" y="connsiteY1110"/>
            </a:cxn>
            <a:cxn ang="0">
              <a:pos x="connsiteX1111" y="connsiteY1111"/>
            </a:cxn>
            <a:cxn ang="0">
              <a:pos x="connsiteX1112" y="connsiteY1112"/>
            </a:cxn>
            <a:cxn ang="0">
              <a:pos x="connsiteX1113" y="connsiteY1113"/>
            </a:cxn>
            <a:cxn ang="0">
              <a:pos x="connsiteX1114" y="connsiteY1114"/>
            </a:cxn>
            <a:cxn ang="0">
              <a:pos x="connsiteX1115" y="connsiteY1115"/>
            </a:cxn>
            <a:cxn ang="0">
              <a:pos x="connsiteX1116" y="connsiteY1116"/>
            </a:cxn>
            <a:cxn ang="0">
              <a:pos x="connsiteX1117" y="connsiteY1117"/>
            </a:cxn>
            <a:cxn ang="0">
              <a:pos x="connsiteX1118" y="connsiteY1118"/>
            </a:cxn>
            <a:cxn ang="0">
              <a:pos x="connsiteX1119" y="connsiteY1119"/>
            </a:cxn>
            <a:cxn ang="0">
              <a:pos x="connsiteX1120" y="connsiteY1120"/>
            </a:cxn>
            <a:cxn ang="0">
              <a:pos x="connsiteX1121" y="connsiteY1121"/>
            </a:cxn>
            <a:cxn ang="0">
              <a:pos x="connsiteX1122" y="connsiteY1122"/>
            </a:cxn>
            <a:cxn ang="0">
              <a:pos x="connsiteX1123" y="connsiteY1123"/>
            </a:cxn>
            <a:cxn ang="0">
              <a:pos x="connsiteX1124" y="connsiteY1124"/>
            </a:cxn>
            <a:cxn ang="0">
              <a:pos x="connsiteX1125" y="connsiteY1125"/>
            </a:cxn>
            <a:cxn ang="0">
              <a:pos x="connsiteX1126" y="connsiteY1126"/>
            </a:cxn>
            <a:cxn ang="0">
              <a:pos x="connsiteX1127" y="connsiteY1127"/>
            </a:cxn>
            <a:cxn ang="0">
              <a:pos x="connsiteX1128" y="connsiteY1128"/>
            </a:cxn>
            <a:cxn ang="0">
              <a:pos x="connsiteX1129" y="connsiteY1129"/>
            </a:cxn>
            <a:cxn ang="0">
              <a:pos x="connsiteX1130" y="connsiteY1130"/>
            </a:cxn>
            <a:cxn ang="0">
              <a:pos x="connsiteX1131" y="connsiteY1131"/>
            </a:cxn>
            <a:cxn ang="0">
              <a:pos x="connsiteX1132" y="connsiteY1132"/>
            </a:cxn>
            <a:cxn ang="0">
              <a:pos x="connsiteX1133" y="connsiteY1133"/>
            </a:cxn>
            <a:cxn ang="0">
              <a:pos x="connsiteX1134" y="connsiteY1134"/>
            </a:cxn>
            <a:cxn ang="0">
              <a:pos x="connsiteX1135" y="connsiteY1135"/>
            </a:cxn>
            <a:cxn ang="0">
              <a:pos x="connsiteX1136" y="connsiteY1136"/>
            </a:cxn>
            <a:cxn ang="0">
              <a:pos x="connsiteX1137" y="connsiteY1137"/>
            </a:cxn>
            <a:cxn ang="0">
              <a:pos x="connsiteX1138" y="connsiteY1138"/>
            </a:cxn>
            <a:cxn ang="0">
              <a:pos x="connsiteX1139" y="connsiteY1139"/>
            </a:cxn>
            <a:cxn ang="0">
              <a:pos x="connsiteX1140" y="connsiteY1140"/>
            </a:cxn>
            <a:cxn ang="0">
              <a:pos x="connsiteX1141" y="connsiteY1141"/>
            </a:cxn>
            <a:cxn ang="0">
              <a:pos x="connsiteX1142" y="connsiteY1142"/>
            </a:cxn>
            <a:cxn ang="0">
              <a:pos x="connsiteX1143" y="connsiteY1143"/>
            </a:cxn>
            <a:cxn ang="0">
              <a:pos x="connsiteX1144" y="connsiteY1144"/>
            </a:cxn>
            <a:cxn ang="0">
              <a:pos x="connsiteX1145" y="connsiteY1145"/>
            </a:cxn>
            <a:cxn ang="0">
              <a:pos x="connsiteX1146" y="connsiteY1146"/>
            </a:cxn>
            <a:cxn ang="0">
              <a:pos x="connsiteX1147" y="connsiteY1147"/>
            </a:cxn>
            <a:cxn ang="0">
              <a:pos x="connsiteX1148" y="connsiteY1148"/>
            </a:cxn>
            <a:cxn ang="0">
              <a:pos x="connsiteX1149" y="connsiteY1149"/>
            </a:cxn>
            <a:cxn ang="0">
              <a:pos x="connsiteX1150" y="connsiteY1150"/>
            </a:cxn>
            <a:cxn ang="0">
              <a:pos x="connsiteX1151" y="connsiteY1151"/>
            </a:cxn>
            <a:cxn ang="0">
              <a:pos x="connsiteX1152" y="connsiteY1152"/>
            </a:cxn>
            <a:cxn ang="0">
              <a:pos x="connsiteX1153" y="connsiteY1153"/>
            </a:cxn>
            <a:cxn ang="0">
              <a:pos x="connsiteX1154" y="connsiteY1154"/>
            </a:cxn>
            <a:cxn ang="0">
              <a:pos x="connsiteX1155" y="connsiteY1155"/>
            </a:cxn>
            <a:cxn ang="0">
              <a:pos x="connsiteX1156" y="connsiteY1156"/>
            </a:cxn>
            <a:cxn ang="0">
              <a:pos x="connsiteX1157" y="connsiteY1157"/>
            </a:cxn>
            <a:cxn ang="0">
              <a:pos x="connsiteX1158" y="connsiteY1158"/>
            </a:cxn>
            <a:cxn ang="0">
              <a:pos x="connsiteX1159" y="connsiteY1159"/>
            </a:cxn>
            <a:cxn ang="0">
              <a:pos x="connsiteX1160" y="connsiteY1160"/>
            </a:cxn>
            <a:cxn ang="0">
              <a:pos x="connsiteX1161" y="connsiteY1161"/>
            </a:cxn>
            <a:cxn ang="0">
              <a:pos x="connsiteX1162" y="connsiteY1162"/>
            </a:cxn>
            <a:cxn ang="0">
              <a:pos x="connsiteX1163" y="connsiteY1163"/>
            </a:cxn>
            <a:cxn ang="0">
              <a:pos x="connsiteX1164" y="connsiteY1164"/>
            </a:cxn>
            <a:cxn ang="0">
              <a:pos x="connsiteX1165" y="connsiteY1165"/>
            </a:cxn>
            <a:cxn ang="0">
              <a:pos x="connsiteX1166" y="connsiteY1166"/>
            </a:cxn>
            <a:cxn ang="0">
              <a:pos x="connsiteX1167" y="connsiteY1167"/>
            </a:cxn>
            <a:cxn ang="0">
              <a:pos x="connsiteX1168" y="connsiteY1168"/>
            </a:cxn>
            <a:cxn ang="0">
              <a:pos x="connsiteX1169" y="connsiteY1169"/>
            </a:cxn>
            <a:cxn ang="0">
              <a:pos x="connsiteX1170" y="connsiteY1170"/>
            </a:cxn>
            <a:cxn ang="0">
              <a:pos x="connsiteX1171" y="connsiteY1171"/>
            </a:cxn>
            <a:cxn ang="0">
              <a:pos x="connsiteX1172" y="connsiteY1172"/>
            </a:cxn>
            <a:cxn ang="0">
              <a:pos x="connsiteX1173" y="connsiteY1173"/>
            </a:cxn>
            <a:cxn ang="0">
              <a:pos x="connsiteX1174" y="connsiteY1174"/>
            </a:cxn>
            <a:cxn ang="0">
              <a:pos x="connsiteX1175" y="connsiteY1175"/>
            </a:cxn>
            <a:cxn ang="0">
              <a:pos x="connsiteX1176" y="connsiteY1176"/>
            </a:cxn>
            <a:cxn ang="0">
              <a:pos x="connsiteX1177" y="connsiteY1177"/>
            </a:cxn>
            <a:cxn ang="0">
              <a:pos x="connsiteX1178" y="connsiteY1178"/>
            </a:cxn>
            <a:cxn ang="0">
              <a:pos x="connsiteX1179" y="connsiteY1179"/>
            </a:cxn>
            <a:cxn ang="0">
              <a:pos x="connsiteX1180" y="connsiteY1180"/>
            </a:cxn>
            <a:cxn ang="0">
              <a:pos x="connsiteX1181" y="connsiteY1181"/>
            </a:cxn>
            <a:cxn ang="0">
              <a:pos x="connsiteX1182" y="connsiteY1182"/>
            </a:cxn>
            <a:cxn ang="0">
              <a:pos x="connsiteX1183" y="connsiteY1183"/>
            </a:cxn>
            <a:cxn ang="0">
              <a:pos x="connsiteX1184" y="connsiteY1184"/>
            </a:cxn>
            <a:cxn ang="0">
              <a:pos x="connsiteX1185" y="connsiteY1185"/>
            </a:cxn>
            <a:cxn ang="0">
              <a:pos x="connsiteX1186" y="connsiteY1186"/>
            </a:cxn>
            <a:cxn ang="0">
              <a:pos x="connsiteX1187" y="connsiteY1187"/>
            </a:cxn>
            <a:cxn ang="0">
              <a:pos x="connsiteX1188" y="connsiteY1188"/>
            </a:cxn>
            <a:cxn ang="0">
              <a:pos x="connsiteX1189" y="connsiteY1189"/>
            </a:cxn>
            <a:cxn ang="0">
              <a:pos x="connsiteX1190" y="connsiteY1190"/>
            </a:cxn>
            <a:cxn ang="0">
              <a:pos x="connsiteX1191" y="connsiteY1191"/>
            </a:cxn>
            <a:cxn ang="0">
              <a:pos x="connsiteX1192" y="connsiteY1192"/>
            </a:cxn>
            <a:cxn ang="0">
              <a:pos x="connsiteX1193" y="connsiteY1193"/>
            </a:cxn>
            <a:cxn ang="0">
              <a:pos x="connsiteX1194" y="connsiteY1194"/>
            </a:cxn>
            <a:cxn ang="0">
              <a:pos x="connsiteX1195" y="connsiteY1195"/>
            </a:cxn>
            <a:cxn ang="0">
              <a:pos x="connsiteX1196" y="connsiteY1196"/>
            </a:cxn>
            <a:cxn ang="0">
              <a:pos x="connsiteX1197" y="connsiteY1197"/>
            </a:cxn>
            <a:cxn ang="0">
              <a:pos x="connsiteX1198" y="connsiteY1198"/>
            </a:cxn>
            <a:cxn ang="0">
              <a:pos x="connsiteX1199" y="connsiteY1199"/>
            </a:cxn>
            <a:cxn ang="0">
              <a:pos x="connsiteX1200" y="connsiteY1200"/>
            </a:cxn>
            <a:cxn ang="0">
              <a:pos x="connsiteX1201" y="connsiteY1201"/>
            </a:cxn>
            <a:cxn ang="0">
              <a:pos x="connsiteX1202" y="connsiteY1202"/>
            </a:cxn>
            <a:cxn ang="0">
              <a:pos x="connsiteX1203" y="connsiteY1203"/>
            </a:cxn>
            <a:cxn ang="0">
              <a:pos x="connsiteX1204" y="connsiteY1204"/>
            </a:cxn>
            <a:cxn ang="0">
              <a:pos x="connsiteX1205" y="connsiteY1205"/>
            </a:cxn>
            <a:cxn ang="0">
              <a:pos x="connsiteX1206" y="connsiteY1206"/>
            </a:cxn>
            <a:cxn ang="0">
              <a:pos x="connsiteX1207" y="connsiteY1207"/>
            </a:cxn>
            <a:cxn ang="0">
              <a:pos x="connsiteX1208" y="connsiteY1208"/>
            </a:cxn>
            <a:cxn ang="0">
              <a:pos x="connsiteX1209" y="connsiteY1209"/>
            </a:cxn>
            <a:cxn ang="0">
              <a:pos x="connsiteX1210" y="connsiteY1210"/>
            </a:cxn>
            <a:cxn ang="0">
              <a:pos x="connsiteX1211" y="connsiteY1211"/>
            </a:cxn>
            <a:cxn ang="0">
              <a:pos x="connsiteX1212" y="connsiteY1212"/>
            </a:cxn>
            <a:cxn ang="0">
              <a:pos x="connsiteX1213" y="connsiteY1213"/>
            </a:cxn>
            <a:cxn ang="0">
              <a:pos x="connsiteX1214" y="connsiteY1214"/>
            </a:cxn>
            <a:cxn ang="0">
              <a:pos x="connsiteX1215" y="connsiteY1215"/>
            </a:cxn>
            <a:cxn ang="0">
              <a:pos x="connsiteX1216" y="connsiteY1216"/>
            </a:cxn>
            <a:cxn ang="0">
              <a:pos x="connsiteX1217" y="connsiteY1217"/>
            </a:cxn>
            <a:cxn ang="0">
              <a:pos x="connsiteX1218" y="connsiteY1218"/>
            </a:cxn>
            <a:cxn ang="0">
              <a:pos x="connsiteX1219" y="connsiteY1219"/>
            </a:cxn>
            <a:cxn ang="0">
              <a:pos x="connsiteX1220" y="connsiteY1220"/>
            </a:cxn>
            <a:cxn ang="0">
              <a:pos x="connsiteX1221" y="connsiteY1221"/>
            </a:cxn>
            <a:cxn ang="0">
              <a:pos x="connsiteX1222" y="connsiteY1222"/>
            </a:cxn>
            <a:cxn ang="0">
              <a:pos x="connsiteX1223" y="connsiteY1223"/>
            </a:cxn>
            <a:cxn ang="0">
              <a:pos x="connsiteX1224" y="connsiteY1224"/>
            </a:cxn>
            <a:cxn ang="0">
              <a:pos x="connsiteX1225" y="connsiteY1225"/>
            </a:cxn>
            <a:cxn ang="0">
              <a:pos x="connsiteX1226" y="connsiteY1226"/>
            </a:cxn>
            <a:cxn ang="0">
              <a:pos x="connsiteX1227" y="connsiteY1227"/>
            </a:cxn>
            <a:cxn ang="0">
              <a:pos x="connsiteX1228" y="connsiteY1228"/>
            </a:cxn>
            <a:cxn ang="0">
              <a:pos x="connsiteX1229" y="connsiteY1229"/>
            </a:cxn>
            <a:cxn ang="0">
              <a:pos x="connsiteX1230" y="connsiteY1230"/>
            </a:cxn>
            <a:cxn ang="0">
              <a:pos x="connsiteX1231" y="connsiteY1231"/>
            </a:cxn>
            <a:cxn ang="0">
              <a:pos x="connsiteX1232" y="connsiteY1232"/>
            </a:cxn>
            <a:cxn ang="0">
              <a:pos x="connsiteX1233" y="connsiteY1233"/>
            </a:cxn>
            <a:cxn ang="0">
              <a:pos x="connsiteX1234" y="connsiteY1234"/>
            </a:cxn>
            <a:cxn ang="0">
              <a:pos x="connsiteX1235" y="connsiteY1235"/>
            </a:cxn>
            <a:cxn ang="0">
              <a:pos x="connsiteX1236" y="connsiteY1236"/>
            </a:cxn>
            <a:cxn ang="0">
              <a:pos x="connsiteX1237" y="connsiteY1237"/>
            </a:cxn>
            <a:cxn ang="0">
              <a:pos x="connsiteX1238" y="connsiteY1238"/>
            </a:cxn>
            <a:cxn ang="0">
              <a:pos x="connsiteX1239" y="connsiteY1239"/>
            </a:cxn>
            <a:cxn ang="0">
              <a:pos x="connsiteX1240" y="connsiteY1240"/>
            </a:cxn>
            <a:cxn ang="0">
              <a:pos x="connsiteX1241" y="connsiteY1241"/>
            </a:cxn>
            <a:cxn ang="0">
              <a:pos x="connsiteX1242" y="connsiteY1242"/>
            </a:cxn>
            <a:cxn ang="0">
              <a:pos x="connsiteX1243" y="connsiteY1243"/>
            </a:cxn>
            <a:cxn ang="0">
              <a:pos x="connsiteX1244" y="connsiteY1244"/>
            </a:cxn>
            <a:cxn ang="0">
              <a:pos x="connsiteX1245" y="connsiteY1245"/>
            </a:cxn>
            <a:cxn ang="0">
              <a:pos x="connsiteX1246" y="connsiteY1246"/>
            </a:cxn>
            <a:cxn ang="0">
              <a:pos x="connsiteX1247" y="connsiteY1247"/>
            </a:cxn>
            <a:cxn ang="0">
              <a:pos x="connsiteX1248" y="connsiteY1248"/>
            </a:cxn>
            <a:cxn ang="0">
              <a:pos x="connsiteX1249" y="connsiteY1249"/>
            </a:cxn>
            <a:cxn ang="0">
              <a:pos x="connsiteX1250" y="connsiteY1250"/>
            </a:cxn>
            <a:cxn ang="0">
              <a:pos x="connsiteX1251" y="connsiteY1251"/>
            </a:cxn>
            <a:cxn ang="0">
              <a:pos x="connsiteX1252" y="connsiteY1252"/>
            </a:cxn>
            <a:cxn ang="0">
              <a:pos x="connsiteX1253" y="connsiteY1253"/>
            </a:cxn>
            <a:cxn ang="0">
              <a:pos x="connsiteX1254" y="connsiteY1254"/>
            </a:cxn>
            <a:cxn ang="0">
              <a:pos x="connsiteX1255" y="connsiteY1255"/>
            </a:cxn>
            <a:cxn ang="0">
              <a:pos x="connsiteX1256" y="connsiteY1256"/>
            </a:cxn>
            <a:cxn ang="0">
              <a:pos x="connsiteX1257" y="connsiteY1257"/>
            </a:cxn>
            <a:cxn ang="0">
              <a:pos x="connsiteX1258" y="connsiteY1258"/>
            </a:cxn>
            <a:cxn ang="0">
              <a:pos x="connsiteX1259" y="connsiteY1259"/>
            </a:cxn>
            <a:cxn ang="0">
              <a:pos x="connsiteX1260" y="connsiteY1260"/>
            </a:cxn>
            <a:cxn ang="0">
              <a:pos x="connsiteX1261" y="connsiteY1261"/>
            </a:cxn>
            <a:cxn ang="0">
              <a:pos x="connsiteX1262" y="connsiteY1262"/>
            </a:cxn>
            <a:cxn ang="0">
              <a:pos x="connsiteX1263" y="connsiteY1263"/>
            </a:cxn>
            <a:cxn ang="0">
              <a:pos x="connsiteX1264" y="connsiteY1264"/>
            </a:cxn>
            <a:cxn ang="0">
              <a:pos x="connsiteX1265" y="connsiteY1265"/>
            </a:cxn>
            <a:cxn ang="0">
              <a:pos x="connsiteX1266" y="connsiteY1266"/>
            </a:cxn>
            <a:cxn ang="0">
              <a:pos x="connsiteX1267" y="connsiteY1267"/>
            </a:cxn>
            <a:cxn ang="0">
              <a:pos x="connsiteX1268" y="connsiteY1268"/>
            </a:cxn>
            <a:cxn ang="0">
              <a:pos x="connsiteX1269" y="connsiteY1269"/>
            </a:cxn>
            <a:cxn ang="0">
              <a:pos x="connsiteX1270" y="connsiteY1270"/>
            </a:cxn>
            <a:cxn ang="0">
              <a:pos x="connsiteX1271" y="connsiteY1271"/>
            </a:cxn>
            <a:cxn ang="0">
              <a:pos x="connsiteX1272" y="connsiteY1272"/>
            </a:cxn>
            <a:cxn ang="0">
              <a:pos x="connsiteX1273" y="connsiteY1273"/>
            </a:cxn>
            <a:cxn ang="0">
              <a:pos x="connsiteX1274" y="connsiteY1274"/>
            </a:cxn>
            <a:cxn ang="0">
              <a:pos x="connsiteX1275" y="connsiteY1275"/>
            </a:cxn>
            <a:cxn ang="0">
              <a:pos x="connsiteX1276" y="connsiteY1276"/>
            </a:cxn>
            <a:cxn ang="0">
              <a:pos x="connsiteX1277" y="connsiteY1277"/>
            </a:cxn>
            <a:cxn ang="0">
              <a:pos x="connsiteX1278" y="connsiteY1278"/>
            </a:cxn>
            <a:cxn ang="0">
              <a:pos x="connsiteX1279" y="connsiteY1279"/>
            </a:cxn>
            <a:cxn ang="0">
              <a:pos x="connsiteX1280" y="connsiteY1280"/>
            </a:cxn>
            <a:cxn ang="0">
              <a:pos x="connsiteX1281" y="connsiteY1281"/>
            </a:cxn>
            <a:cxn ang="0">
              <a:pos x="connsiteX1282" y="connsiteY1282"/>
            </a:cxn>
            <a:cxn ang="0">
              <a:pos x="connsiteX1283" y="connsiteY1283"/>
            </a:cxn>
            <a:cxn ang="0">
              <a:pos x="connsiteX1284" y="connsiteY1284"/>
            </a:cxn>
            <a:cxn ang="0">
              <a:pos x="connsiteX1285" y="connsiteY1285"/>
            </a:cxn>
            <a:cxn ang="0">
              <a:pos x="connsiteX1286" y="connsiteY1286"/>
            </a:cxn>
            <a:cxn ang="0">
              <a:pos x="connsiteX1287" y="connsiteY1287"/>
            </a:cxn>
            <a:cxn ang="0">
              <a:pos x="connsiteX1288" y="connsiteY1288"/>
            </a:cxn>
            <a:cxn ang="0">
              <a:pos x="connsiteX1289" y="connsiteY1289"/>
            </a:cxn>
            <a:cxn ang="0">
              <a:pos x="connsiteX1290" y="connsiteY1290"/>
            </a:cxn>
            <a:cxn ang="0">
              <a:pos x="connsiteX1291" y="connsiteY1291"/>
            </a:cxn>
            <a:cxn ang="0">
              <a:pos x="connsiteX1292" y="connsiteY1292"/>
            </a:cxn>
            <a:cxn ang="0">
              <a:pos x="connsiteX1293" y="connsiteY1293"/>
            </a:cxn>
            <a:cxn ang="0">
              <a:pos x="connsiteX1294" y="connsiteY1294"/>
            </a:cxn>
            <a:cxn ang="0">
              <a:pos x="connsiteX1295" y="connsiteY1295"/>
            </a:cxn>
            <a:cxn ang="0">
              <a:pos x="connsiteX1296" y="connsiteY1296"/>
            </a:cxn>
            <a:cxn ang="0">
              <a:pos x="connsiteX1297" y="connsiteY1297"/>
            </a:cxn>
            <a:cxn ang="0">
              <a:pos x="connsiteX1298" y="connsiteY1298"/>
            </a:cxn>
            <a:cxn ang="0">
              <a:pos x="connsiteX1299" y="connsiteY1299"/>
            </a:cxn>
            <a:cxn ang="0">
              <a:pos x="connsiteX1300" y="connsiteY1300"/>
            </a:cxn>
            <a:cxn ang="0">
              <a:pos x="connsiteX1301" y="connsiteY1301"/>
            </a:cxn>
            <a:cxn ang="0">
              <a:pos x="connsiteX1302" y="connsiteY1302"/>
            </a:cxn>
            <a:cxn ang="0">
              <a:pos x="connsiteX1303" y="connsiteY1303"/>
            </a:cxn>
            <a:cxn ang="0">
              <a:pos x="connsiteX1304" y="connsiteY1304"/>
            </a:cxn>
            <a:cxn ang="0">
              <a:pos x="connsiteX1305" y="connsiteY1305"/>
            </a:cxn>
            <a:cxn ang="0">
              <a:pos x="connsiteX1306" y="connsiteY1306"/>
            </a:cxn>
            <a:cxn ang="0">
              <a:pos x="connsiteX1307" y="connsiteY1307"/>
            </a:cxn>
            <a:cxn ang="0">
              <a:pos x="connsiteX1308" y="connsiteY1308"/>
            </a:cxn>
            <a:cxn ang="0">
              <a:pos x="connsiteX1309" y="connsiteY1309"/>
            </a:cxn>
            <a:cxn ang="0">
              <a:pos x="connsiteX1310" y="connsiteY1310"/>
            </a:cxn>
            <a:cxn ang="0">
              <a:pos x="connsiteX1311" y="connsiteY1311"/>
            </a:cxn>
            <a:cxn ang="0">
              <a:pos x="connsiteX1312" y="connsiteY1312"/>
            </a:cxn>
            <a:cxn ang="0">
              <a:pos x="connsiteX1313" y="connsiteY1313"/>
            </a:cxn>
            <a:cxn ang="0">
              <a:pos x="connsiteX1314" y="connsiteY1314"/>
            </a:cxn>
            <a:cxn ang="0">
              <a:pos x="connsiteX1315" y="connsiteY1315"/>
            </a:cxn>
            <a:cxn ang="0">
              <a:pos x="connsiteX1316" y="connsiteY1316"/>
            </a:cxn>
            <a:cxn ang="0">
              <a:pos x="connsiteX1317" y="connsiteY1317"/>
            </a:cxn>
            <a:cxn ang="0">
              <a:pos x="connsiteX1318" y="connsiteY1318"/>
            </a:cxn>
            <a:cxn ang="0">
              <a:pos x="connsiteX1319" y="connsiteY1319"/>
            </a:cxn>
            <a:cxn ang="0">
              <a:pos x="connsiteX1320" y="connsiteY1320"/>
            </a:cxn>
            <a:cxn ang="0">
              <a:pos x="connsiteX1321" y="connsiteY1321"/>
            </a:cxn>
            <a:cxn ang="0">
              <a:pos x="connsiteX1322" y="connsiteY1322"/>
            </a:cxn>
            <a:cxn ang="0">
              <a:pos x="connsiteX1323" y="connsiteY1323"/>
            </a:cxn>
            <a:cxn ang="0">
              <a:pos x="connsiteX1324" y="connsiteY1324"/>
            </a:cxn>
            <a:cxn ang="0">
              <a:pos x="connsiteX1325" y="connsiteY1325"/>
            </a:cxn>
            <a:cxn ang="0">
              <a:pos x="connsiteX1326" y="connsiteY1326"/>
            </a:cxn>
            <a:cxn ang="0">
              <a:pos x="connsiteX1327" y="connsiteY1327"/>
            </a:cxn>
            <a:cxn ang="0">
              <a:pos x="connsiteX1328" y="connsiteY1328"/>
            </a:cxn>
            <a:cxn ang="0">
              <a:pos x="connsiteX1329" y="connsiteY1329"/>
            </a:cxn>
            <a:cxn ang="0">
              <a:pos x="connsiteX1330" y="connsiteY1330"/>
            </a:cxn>
            <a:cxn ang="0">
              <a:pos x="connsiteX1331" y="connsiteY1331"/>
            </a:cxn>
            <a:cxn ang="0">
              <a:pos x="connsiteX1332" y="connsiteY1332"/>
            </a:cxn>
            <a:cxn ang="0">
              <a:pos x="connsiteX1333" y="connsiteY1333"/>
            </a:cxn>
            <a:cxn ang="0">
              <a:pos x="connsiteX1334" y="connsiteY1334"/>
            </a:cxn>
            <a:cxn ang="0">
              <a:pos x="connsiteX1335" y="connsiteY1335"/>
            </a:cxn>
            <a:cxn ang="0">
              <a:pos x="connsiteX1336" y="connsiteY1336"/>
            </a:cxn>
            <a:cxn ang="0">
              <a:pos x="connsiteX1337" y="connsiteY1337"/>
            </a:cxn>
            <a:cxn ang="0">
              <a:pos x="connsiteX1338" y="connsiteY1338"/>
            </a:cxn>
            <a:cxn ang="0">
              <a:pos x="connsiteX1339" y="connsiteY1339"/>
            </a:cxn>
            <a:cxn ang="0">
              <a:pos x="connsiteX1340" y="connsiteY1340"/>
            </a:cxn>
            <a:cxn ang="0">
              <a:pos x="connsiteX1341" y="connsiteY1341"/>
            </a:cxn>
            <a:cxn ang="0">
              <a:pos x="connsiteX1342" y="connsiteY1342"/>
            </a:cxn>
            <a:cxn ang="0">
              <a:pos x="connsiteX1343" y="connsiteY1343"/>
            </a:cxn>
            <a:cxn ang="0">
              <a:pos x="connsiteX1344" y="connsiteY1344"/>
            </a:cxn>
            <a:cxn ang="0">
              <a:pos x="connsiteX1345" y="connsiteY1345"/>
            </a:cxn>
            <a:cxn ang="0">
              <a:pos x="connsiteX1346" y="connsiteY1346"/>
            </a:cxn>
            <a:cxn ang="0">
              <a:pos x="connsiteX1347" y="connsiteY1347"/>
            </a:cxn>
            <a:cxn ang="0">
              <a:pos x="connsiteX1348" y="connsiteY1348"/>
            </a:cxn>
            <a:cxn ang="0">
              <a:pos x="connsiteX1349" y="connsiteY1349"/>
            </a:cxn>
            <a:cxn ang="0">
              <a:pos x="connsiteX1350" y="connsiteY1350"/>
            </a:cxn>
            <a:cxn ang="0">
              <a:pos x="connsiteX1351" y="connsiteY1351"/>
            </a:cxn>
            <a:cxn ang="0">
              <a:pos x="connsiteX1352" y="connsiteY1352"/>
            </a:cxn>
            <a:cxn ang="0">
              <a:pos x="connsiteX1353" y="connsiteY1353"/>
            </a:cxn>
            <a:cxn ang="0">
              <a:pos x="connsiteX1354" y="connsiteY1354"/>
            </a:cxn>
            <a:cxn ang="0">
              <a:pos x="connsiteX1355" y="connsiteY1355"/>
            </a:cxn>
            <a:cxn ang="0">
              <a:pos x="connsiteX1356" y="connsiteY1356"/>
            </a:cxn>
            <a:cxn ang="0">
              <a:pos x="connsiteX1357" y="connsiteY1357"/>
            </a:cxn>
            <a:cxn ang="0">
              <a:pos x="connsiteX1358" y="connsiteY1358"/>
            </a:cxn>
            <a:cxn ang="0">
              <a:pos x="connsiteX1359" y="connsiteY1359"/>
            </a:cxn>
            <a:cxn ang="0">
              <a:pos x="connsiteX1360" y="connsiteY1360"/>
            </a:cxn>
            <a:cxn ang="0">
              <a:pos x="connsiteX1361" y="connsiteY1361"/>
            </a:cxn>
            <a:cxn ang="0">
              <a:pos x="connsiteX1362" y="connsiteY1362"/>
            </a:cxn>
            <a:cxn ang="0">
              <a:pos x="connsiteX1363" y="connsiteY1363"/>
            </a:cxn>
            <a:cxn ang="0">
              <a:pos x="connsiteX1364" y="connsiteY1364"/>
            </a:cxn>
            <a:cxn ang="0">
              <a:pos x="connsiteX1365" y="connsiteY1365"/>
            </a:cxn>
            <a:cxn ang="0">
              <a:pos x="connsiteX1366" y="connsiteY1366"/>
            </a:cxn>
            <a:cxn ang="0">
              <a:pos x="connsiteX1367" y="connsiteY1367"/>
            </a:cxn>
            <a:cxn ang="0">
              <a:pos x="connsiteX1368" y="connsiteY1368"/>
            </a:cxn>
            <a:cxn ang="0">
              <a:pos x="connsiteX1369" y="connsiteY1369"/>
            </a:cxn>
            <a:cxn ang="0">
              <a:pos x="connsiteX1370" y="connsiteY1370"/>
            </a:cxn>
            <a:cxn ang="0">
              <a:pos x="connsiteX1371" y="connsiteY1371"/>
            </a:cxn>
            <a:cxn ang="0">
              <a:pos x="connsiteX1372" y="connsiteY1372"/>
            </a:cxn>
            <a:cxn ang="0">
              <a:pos x="connsiteX1373" y="connsiteY1373"/>
            </a:cxn>
            <a:cxn ang="0">
              <a:pos x="connsiteX1374" y="connsiteY1374"/>
            </a:cxn>
            <a:cxn ang="0">
              <a:pos x="connsiteX1375" y="connsiteY1375"/>
            </a:cxn>
            <a:cxn ang="0">
              <a:pos x="connsiteX1376" y="connsiteY1376"/>
            </a:cxn>
            <a:cxn ang="0">
              <a:pos x="connsiteX1377" y="connsiteY1377"/>
            </a:cxn>
            <a:cxn ang="0">
              <a:pos x="connsiteX1378" y="connsiteY1378"/>
            </a:cxn>
            <a:cxn ang="0">
              <a:pos x="connsiteX1379" y="connsiteY1379"/>
            </a:cxn>
            <a:cxn ang="0">
              <a:pos x="connsiteX1380" y="connsiteY1380"/>
            </a:cxn>
            <a:cxn ang="0">
              <a:pos x="connsiteX1381" y="connsiteY1381"/>
            </a:cxn>
            <a:cxn ang="0">
              <a:pos x="connsiteX1382" y="connsiteY1382"/>
            </a:cxn>
            <a:cxn ang="0">
              <a:pos x="connsiteX1383" y="connsiteY1383"/>
            </a:cxn>
            <a:cxn ang="0">
              <a:pos x="connsiteX1384" y="connsiteY1384"/>
            </a:cxn>
            <a:cxn ang="0">
              <a:pos x="connsiteX1385" y="connsiteY1385"/>
            </a:cxn>
            <a:cxn ang="0">
              <a:pos x="connsiteX1386" y="connsiteY1386"/>
            </a:cxn>
            <a:cxn ang="0">
              <a:pos x="connsiteX1387" y="connsiteY1387"/>
            </a:cxn>
            <a:cxn ang="0">
              <a:pos x="connsiteX1388" y="connsiteY1388"/>
            </a:cxn>
            <a:cxn ang="0">
              <a:pos x="connsiteX1389" y="connsiteY1389"/>
            </a:cxn>
            <a:cxn ang="0">
              <a:pos x="connsiteX1390" y="connsiteY1390"/>
            </a:cxn>
            <a:cxn ang="0">
              <a:pos x="connsiteX1391" y="connsiteY1391"/>
            </a:cxn>
            <a:cxn ang="0">
              <a:pos x="connsiteX1392" y="connsiteY1392"/>
            </a:cxn>
            <a:cxn ang="0">
              <a:pos x="connsiteX1393" y="connsiteY1393"/>
            </a:cxn>
            <a:cxn ang="0">
              <a:pos x="connsiteX1394" y="connsiteY1394"/>
            </a:cxn>
            <a:cxn ang="0">
              <a:pos x="connsiteX1395" y="connsiteY1395"/>
            </a:cxn>
            <a:cxn ang="0">
              <a:pos x="connsiteX1396" y="connsiteY1396"/>
            </a:cxn>
            <a:cxn ang="0">
              <a:pos x="connsiteX1397" y="connsiteY1397"/>
            </a:cxn>
            <a:cxn ang="0">
              <a:pos x="connsiteX1398" y="connsiteY1398"/>
            </a:cxn>
            <a:cxn ang="0">
              <a:pos x="connsiteX1399" y="connsiteY1399"/>
            </a:cxn>
            <a:cxn ang="0">
              <a:pos x="connsiteX1400" y="connsiteY1400"/>
            </a:cxn>
            <a:cxn ang="0">
              <a:pos x="connsiteX1401" y="connsiteY1401"/>
            </a:cxn>
            <a:cxn ang="0">
              <a:pos x="connsiteX1402" y="connsiteY1402"/>
            </a:cxn>
            <a:cxn ang="0">
              <a:pos x="connsiteX1403" y="connsiteY1403"/>
            </a:cxn>
            <a:cxn ang="0">
              <a:pos x="connsiteX1404" y="connsiteY1404"/>
            </a:cxn>
            <a:cxn ang="0">
              <a:pos x="connsiteX1405" y="connsiteY1405"/>
            </a:cxn>
            <a:cxn ang="0">
              <a:pos x="connsiteX1406" y="connsiteY1406"/>
            </a:cxn>
            <a:cxn ang="0">
              <a:pos x="connsiteX1407" y="connsiteY1407"/>
            </a:cxn>
            <a:cxn ang="0">
              <a:pos x="connsiteX1408" y="connsiteY1408"/>
            </a:cxn>
            <a:cxn ang="0">
              <a:pos x="connsiteX1409" y="connsiteY1409"/>
            </a:cxn>
            <a:cxn ang="0">
              <a:pos x="connsiteX1410" y="connsiteY1410"/>
            </a:cxn>
            <a:cxn ang="0">
              <a:pos x="connsiteX1411" y="connsiteY1411"/>
            </a:cxn>
            <a:cxn ang="0">
              <a:pos x="connsiteX1412" y="connsiteY1412"/>
            </a:cxn>
            <a:cxn ang="0">
              <a:pos x="connsiteX1413" y="connsiteY1413"/>
            </a:cxn>
            <a:cxn ang="0">
              <a:pos x="connsiteX1414" y="connsiteY1414"/>
            </a:cxn>
            <a:cxn ang="0">
              <a:pos x="connsiteX1415" y="connsiteY1415"/>
            </a:cxn>
            <a:cxn ang="0">
              <a:pos x="connsiteX1416" y="connsiteY1416"/>
            </a:cxn>
            <a:cxn ang="0">
              <a:pos x="connsiteX1417" y="connsiteY1417"/>
            </a:cxn>
            <a:cxn ang="0">
              <a:pos x="connsiteX1418" y="connsiteY1418"/>
            </a:cxn>
            <a:cxn ang="0">
              <a:pos x="connsiteX1419" y="connsiteY1419"/>
            </a:cxn>
            <a:cxn ang="0">
              <a:pos x="connsiteX1420" y="connsiteY1420"/>
            </a:cxn>
            <a:cxn ang="0">
              <a:pos x="connsiteX1421" y="connsiteY1421"/>
            </a:cxn>
            <a:cxn ang="0">
              <a:pos x="connsiteX1422" y="connsiteY1422"/>
            </a:cxn>
            <a:cxn ang="0">
              <a:pos x="connsiteX1423" y="connsiteY1423"/>
            </a:cxn>
            <a:cxn ang="0">
              <a:pos x="connsiteX1424" y="connsiteY1424"/>
            </a:cxn>
            <a:cxn ang="0">
              <a:pos x="connsiteX1425" y="connsiteY1425"/>
            </a:cxn>
            <a:cxn ang="0">
              <a:pos x="connsiteX1426" y="connsiteY1426"/>
            </a:cxn>
            <a:cxn ang="0">
              <a:pos x="connsiteX1427" y="connsiteY1427"/>
            </a:cxn>
            <a:cxn ang="0">
              <a:pos x="connsiteX1428" y="connsiteY1428"/>
            </a:cxn>
            <a:cxn ang="0">
              <a:pos x="connsiteX1429" y="connsiteY1429"/>
            </a:cxn>
            <a:cxn ang="0">
              <a:pos x="connsiteX1430" y="connsiteY1430"/>
            </a:cxn>
            <a:cxn ang="0">
              <a:pos x="connsiteX1431" y="connsiteY1431"/>
            </a:cxn>
            <a:cxn ang="0">
              <a:pos x="connsiteX1432" y="connsiteY1432"/>
            </a:cxn>
            <a:cxn ang="0">
              <a:pos x="connsiteX1433" y="connsiteY1433"/>
            </a:cxn>
            <a:cxn ang="0">
              <a:pos x="connsiteX1434" y="connsiteY1434"/>
            </a:cxn>
            <a:cxn ang="0">
              <a:pos x="connsiteX1435" y="connsiteY1435"/>
            </a:cxn>
            <a:cxn ang="0">
              <a:pos x="connsiteX1436" y="connsiteY1436"/>
            </a:cxn>
            <a:cxn ang="0">
              <a:pos x="connsiteX1437" y="connsiteY1437"/>
            </a:cxn>
            <a:cxn ang="0">
              <a:pos x="connsiteX1438" y="connsiteY1438"/>
            </a:cxn>
            <a:cxn ang="0">
              <a:pos x="connsiteX1439" y="connsiteY1439"/>
            </a:cxn>
            <a:cxn ang="0">
              <a:pos x="connsiteX1440" y="connsiteY1440"/>
            </a:cxn>
            <a:cxn ang="0">
              <a:pos x="connsiteX1441" y="connsiteY1441"/>
            </a:cxn>
            <a:cxn ang="0">
              <a:pos x="connsiteX1442" y="connsiteY1442"/>
            </a:cxn>
            <a:cxn ang="0">
              <a:pos x="connsiteX1443" y="connsiteY1443"/>
            </a:cxn>
            <a:cxn ang="0">
              <a:pos x="connsiteX1444" y="connsiteY1444"/>
            </a:cxn>
            <a:cxn ang="0">
              <a:pos x="connsiteX1445" y="connsiteY1445"/>
            </a:cxn>
            <a:cxn ang="0">
              <a:pos x="connsiteX1446" y="connsiteY1446"/>
            </a:cxn>
            <a:cxn ang="0">
              <a:pos x="connsiteX1447" y="connsiteY1447"/>
            </a:cxn>
            <a:cxn ang="0">
              <a:pos x="connsiteX1448" y="connsiteY1448"/>
            </a:cxn>
            <a:cxn ang="0">
              <a:pos x="connsiteX1449" y="connsiteY1449"/>
            </a:cxn>
            <a:cxn ang="0">
              <a:pos x="connsiteX1450" y="connsiteY1450"/>
            </a:cxn>
            <a:cxn ang="0">
              <a:pos x="connsiteX1451" y="connsiteY1451"/>
            </a:cxn>
            <a:cxn ang="0">
              <a:pos x="connsiteX1452" y="connsiteY1452"/>
            </a:cxn>
            <a:cxn ang="0">
              <a:pos x="connsiteX1453" y="connsiteY1453"/>
            </a:cxn>
            <a:cxn ang="0">
              <a:pos x="connsiteX1454" y="connsiteY1454"/>
            </a:cxn>
            <a:cxn ang="0">
              <a:pos x="connsiteX1455" y="connsiteY1455"/>
            </a:cxn>
            <a:cxn ang="0">
              <a:pos x="connsiteX1456" y="connsiteY1456"/>
            </a:cxn>
            <a:cxn ang="0">
              <a:pos x="connsiteX1457" y="connsiteY1457"/>
            </a:cxn>
            <a:cxn ang="0">
              <a:pos x="connsiteX1458" y="connsiteY1458"/>
            </a:cxn>
            <a:cxn ang="0">
              <a:pos x="connsiteX1459" y="connsiteY1459"/>
            </a:cxn>
            <a:cxn ang="0">
              <a:pos x="connsiteX1460" y="connsiteY1460"/>
            </a:cxn>
            <a:cxn ang="0">
              <a:pos x="connsiteX1461" y="connsiteY1461"/>
            </a:cxn>
            <a:cxn ang="0">
              <a:pos x="connsiteX1462" y="connsiteY1462"/>
            </a:cxn>
            <a:cxn ang="0">
              <a:pos x="connsiteX1463" y="connsiteY1463"/>
            </a:cxn>
            <a:cxn ang="0">
              <a:pos x="connsiteX1464" y="connsiteY1464"/>
            </a:cxn>
            <a:cxn ang="0">
              <a:pos x="connsiteX1465" y="connsiteY1465"/>
            </a:cxn>
            <a:cxn ang="0">
              <a:pos x="connsiteX1466" y="connsiteY1466"/>
            </a:cxn>
            <a:cxn ang="0">
              <a:pos x="connsiteX1467" y="connsiteY1467"/>
            </a:cxn>
            <a:cxn ang="0">
              <a:pos x="connsiteX1468" y="connsiteY1468"/>
            </a:cxn>
            <a:cxn ang="0">
              <a:pos x="connsiteX1469" y="connsiteY1469"/>
            </a:cxn>
            <a:cxn ang="0">
              <a:pos x="connsiteX1470" y="connsiteY1470"/>
            </a:cxn>
            <a:cxn ang="0">
              <a:pos x="connsiteX1471" y="connsiteY1471"/>
            </a:cxn>
            <a:cxn ang="0">
              <a:pos x="connsiteX1472" y="connsiteY1472"/>
            </a:cxn>
            <a:cxn ang="0">
              <a:pos x="connsiteX1473" y="connsiteY1473"/>
            </a:cxn>
            <a:cxn ang="0">
              <a:pos x="connsiteX1474" y="connsiteY1474"/>
            </a:cxn>
            <a:cxn ang="0">
              <a:pos x="connsiteX1475" y="connsiteY1475"/>
            </a:cxn>
            <a:cxn ang="0">
              <a:pos x="connsiteX1476" y="connsiteY1476"/>
            </a:cxn>
            <a:cxn ang="0">
              <a:pos x="connsiteX1477" y="connsiteY1477"/>
            </a:cxn>
            <a:cxn ang="0">
              <a:pos x="connsiteX1478" y="connsiteY1478"/>
            </a:cxn>
            <a:cxn ang="0">
              <a:pos x="connsiteX1479" y="connsiteY1479"/>
            </a:cxn>
            <a:cxn ang="0">
              <a:pos x="connsiteX1480" y="connsiteY1480"/>
            </a:cxn>
            <a:cxn ang="0">
              <a:pos x="connsiteX1481" y="connsiteY1481"/>
            </a:cxn>
            <a:cxn ang="0">
              <a:pos x="connsiteX1482" y="connsiteY1482"/>
            </a:cxn>
            <a:cxn ang="0">
              <a:pos x="connsiteX1483" y="connsiteY1483"/>
            </a:cxn>
            <a:cxn ang="0">
              <a:pos x="connsiteX1484" y="connsiteY1484"/>
            </a:cxn>
            <a:cxn ang="0">
              <a:pos x="connsiteX1485" y="connsiteY1485"/>
            </a:cxn>
            <a:cxn ang="0">
              <a:pos x="connsiteX1486" y="connsiteY1486"/>
            </a:cxn>
            <a:cxn ang="0">
              <a:pos x="connsiteX1487" y="connsiteY1487"/>
            </a:cxn>
            <a:cxn ang="0">
              <a:pos x="connsiteX1488" y="connsiteY1488"/>
            </a:cxn>
            <a:cxn ang="0">
              <a:pos x="connsiteX1489" y="connsiteY1489"/>
            </a:cxn>
            <a:cxn ang="0">
              <a:pos x="connsiteX1490" y="connsiteY1490"/>
            </a:cxn>
            <a:cxn ang="0">
              <a:pos x="connsiteX1491" y="connsiteY1491"/>
            </a:cxn>
            <a:cxn ang="0">
              <a:pos x="connsiteX1492" y="connsiteY1492"/>
            </a:cxn>
            <a:cxn ang="0">
              <a:pos x="connsiteX1493" y="connsiteY1493"/>
            </a:cxn>
            <a:cxn ang="0">
              <a:pos x="connsiteX1494" y="connsiteY1494"/>
            </a:cxn>
            <a:cxn ang="0">
              <a:pos x="connsiteX1495" y="connsiteY1495"/>
            </a:cxn>
            <a:cxn ang="0">
              <a:pos x="connsiteX1496" y="connsiteY1496"/>
            </a:cxn>
            <a:cxn ang="0">
              <a:pos x="connsiteX1497" y="connsiteY1497"/>
            </a:cxn>
            <a:cxn ang="0">
              <a:pos x="connsiteX1498" y="connsiteY1498"/>
            </a:cxn>
            <a:cxn ang="0">
              <a:pos x="connsiteX1499" y="connsiteY1499"/>
            </a:cxn>
            <a:cxn ang="0">
              <a:pos x="connsiteX1500" y="connsiteY1500"/>
            </a:cxn>
            <a:cxn ang="0">
              <a:pos x="connsiteX1501" y="connsiteY1501"/>
            </a:cxn>
            <a:cxn ang="0">
              <a:pos x="connsiteX1502" y="connsiteY1502"/>
            </a:cxn>
            <a:cxn ang="0">
              <a:pos x="connsiteX1503" y="connsiteY1503"/>
            </a:cxn>
            <a:cxn ang="0">
              <a:pos x="connsiteX1504" y="connsiteY1504"/>
            </a:cxn>
            <a:cxn ang="0">
              <a:pos x="connsiteX1505" y="connsiteY1505"/>
            </a:cxn>
            <a:cxn ang="0">
              <a:pos x="connsiteX1506" y="connsiteY1506"/>
            </a:cxn>
            <a:cxn ang="0">
              <a:pos x="connsiteX1507" y="connsiteY1507"/>
            </a:cxn>
            <a:cxn ang="0">
              <a:pos x="connsiteX1508" y="connsiteY1508"/>
            </a:cxn>
            <a:cxn ang="0">
              <a:pos x="connsiteX1509" y="connsiteY1509"/>
            </a:cxn>
            <a:cxn ang="0">
              <a:pos x="connsiteX1510" y="connsiteY1510"/>
            </a:cxn>
            <a:cxn ang="0">
              <a:pos x="connsiteX1511" y="connsiteY1511"/>
            </a:cxn>
            <a:cxn ang="0">
              <a:pos x="connsiteX1512" y="connsiteY1512"/>
            </a:cxn>
            <a:cxn ang="0">
              <a:pos x="connsiteX1513" y="connsiteY1513"/>
            </a:cxn>
            <a:cxn ang="0">
              <a:pos x="connsiteX1514" y="connsiteY1514"/>
            </a:cxn>
            <a:cxn ang="0">
              <a:pos x="connsiteX1515" y="connsiteY1515"/>
            </a:cxn>
            <a:cxn ang="0">
              <a:pos x="connsiteX1516" y="connsiteY1516"/>
            </a:cxn>
            <a:cxn ang="0">
              <a:pos x="connsiteX1517" y="connsiteY1517"/>
            </a:cxn>
            <a:cxn ang="0">
              <a:pos x="connsiteX1518" y="connsiteY1518"/>
            </a:cxn>
            <a:cxn ang="0">
              <a:pos x="connsiteX1519" y="connsiteY1519"/>
            </a:cxn>
            <a:cxn ang="0">
              <a:pos x="connsiteX1520" y="connsiteY1520"/>
            </a:cxn>
            <a:cxn ang="0">
              <a:pos x="connsiteX1521" y="connsiteY1521"/>
            </a:cxn>
            <a:cxn ang="0">
              <a:pos x="connsiteX1522" y="connsiteY1522"/>
            </a:cxn>
            <a:cxn ang="0">
              <a:pos x="connsiteX1523" y="connsiteY1523"/>
            </a:cxn>
            <a:cxn ang="0">
              <a:pos x="connsiteX1524" y="connsiteY1524"/>
            </a:cxn>
            <a:cxn ang="0">
              <a:pos x="connsiteX1525" y="connsiteY1525"/>
            </a:cxn>
            <a:cxn ang="0">
              <a:pos x="connsiteX1526" y="connsiteY1526"/>
            </a:cxn>
            <a:cxn ang="0">
              <a:pos x="connsiteX1527" y="connsiteY1527"/>
            </a:cxn>
            <a:cxn ang="0">
              <a:pos x="connsiteX1528" y="connsiteY1528"/>
            </a:cxn>
            <a:cxn ang="0">
              <a:pos x="connsiteX1529" y="connsiteY1529"/>
            </a:cxn>
            <a:cxn ang="0">
              <a:pos x="connsiteX1530" y="connsiteY1530"/>
            </a:cxn>
            <a:cxn ang="0">
              <a:pos x="connsiteX1531" y="connsiteY1531"/>
            </a:cxn>
            <a:cxn ang="0">
              <a:pos x="connsiteX1532" y="connsiteY1532"/>
            </a:cxn>
            <a:cxn ang="0">
              <a:pos x="connsiteX1533" y="connsiteY1533"/>
            </a:cxn>
            <a:cxn ang="0">
              <a:pos x="connsiteX1534" y="connsiteY1534"/>
            </a:cxn>
            <a:cxn ang="0">
              <a:pos x="connsiteX1535" y="connsiteY1535"/>
            </a:cxn>
            <a:cxn ang="0">
              <a:pos x="connsiteX1536" y="connsiteY1536"/>
            </a:cxn>
            <a:cxn ang="0">
              <a:pos x="connsiteX1537" y="connsiteY1537"/>
            </a:cxn>
            <a:cxn ang="0">
              <a:pos x="connsiteX1538" y="connsiteY1538"/>
            </a:cxn>
            <a:cxn ang="0">
              <a:pos x="connsiteX1539" y="connsiteY1539"/>
            </a:cxn>
            <a:cxn ang="0">
              <a:pos x="connsiteX1540" y="connsiteY1540"/>
            </a:cxn>
            <a:cxn ang="0">
              <a:pos x="connsiteX1541" y="connsiteY1541"/>
            </a:cxn>
            <a:cxn ang="0">
              <a:pos x="connsiteX1542" y="connsiteY1542"/>
            </a:cxn>
            <a:cxn ang="0">
              <a:pos x="connsiteX1543" y="connsiteY1543"/>
            </a:cxn>
            <a:cxn ang="0">
              <a:pos x="connsiteX1544" y="connsiteY1544"/>
            </a:cxn>
            <a:cxn ang="0">
              <a:pos x="connsiteX1545" y="connsiteY1545"/>
            </a:cxn>
            <a:cxn ang="0">
              <a:pos x="connsiteX1546" y="connsiteY1546"/>
            </a:cxn>
            <a:cxn ang="0">
              <a:pos x="connsiteX1547" y="connsiteY1547"/>
            </a:cxn>
            <a:cxn ang="0">
              <a:pos x="connsiteX1548" y="connsiteY1548"/>
            </a:cxn>
            <a:cxn ang="0">
              <a:pos x="connsiteX1549" y="connsiteY1549"/>
            </a:cxn>
            <a:cxn ang="0">
              <a:pos x="connsiteX1550" y="connsiteY1550"/>
            </a:cxn>
            <a:cxn ang="0">
              <a:pos x="connsiteX1551" y="connsiteY1551"/>
            </a:cxn>
            <a:cxn ang="0">
              <a:pos x="connsiteX1552" y="connsiteY1552"/>
            </a:cxn>
            <a:cxn ang="0">
              <a:pos x="connsiteX1553" y="connsiteY1553"/>
            </a:cxn>
            <a:cxn ang="0">
              <a:pos x="connsiteX1554" y="connsiteY1554"/>
            </a:cxn>
            <a:cxn ang="0">
              <a:pos x="connsiteX1555" y="connsiteY1555"/>
            </a:cxn>
            <a:cxn ang="0">
              <a:pos x="connsiteX1556" y="connsiteY1556"/>
            </a:cxn>
            <a:cxn ang="0">
              <a:pos x="connsiteX1557" y="connsiteY1557"/>
            </a:cxn>
            <a:cxn ang="0">
              <a:pos x="connsiteX1558" y="connsiteY1558"/>
            </a:cxn>
            <a:cxn ang="0">
              <a:pos x="connsiteX1559" y="connsiteY1559"/>
            </a:cxn>
            <a:cxn ang="0">
              <a:pos x="connsiteX1560" y="connsiteY1560"/>
            </a:cxn>
            <a:cxn ang="0">
              <a:pos x="connsiteX1561" y="connsiteY1561"/>
            </a:cxn>
            <a:cxn ang="0">
              <a:pos x="connsiteX1562" y="connsiteY1562"/>
            </a:cxn>
            <a:cxn ang="0">
              <a:pos x="connsiteX1563" y="connsiteY1563"/>
            </a:cxn>
            <a:cxn ang="0">
              <a:pos x="connsiteX1564" y="connsiteY1564"/>
            </a:cxn>
            <a:cxn ang="0">
              <a:pos x="connsiteX1565" y="connsiteY1565"/>
            </a:cxn>
            <a:cxn ang="0">
              <a:pos x="connsiteX1566" y="connsiteY1566"/>
            </a:cxn>
            <a:cxn ang="0">
              <a:pos x="connsiteX1567" y="connsiteY1567"/>
            </a:cxn>
            <a:cxn ang="0">
              <a:pos x="connsiteX1568" y="connsiteY1568"/>
            </a:cxn>
            <a:cxn ang="0">
              <a:pos x="connsiteX1569" y="connsiteY1569"/>
            </a:cxn>
            <a:cxn ang="0">
              <a:pos x="connsiteX1570" y="connsiteY1570"/>
            </a:cxn>
            <a:cxn ang="0">
              <a:pos x="connsiteX1571" y="connsiteY1571"/>
            </a:cxn>
            <a:cxn ang="0">
              <a:pos x="connsiteX1572" y="connsiteY1572"/>
            </a:cxn>
            <a:cxn ang="0">
              <a:pos x="connsiteX1573" y="connsiteY1573"/>
            </a:cxn>
            <a:cxn ang="0">
              <a:pos x="connsiteX1574" y="connsiteY1574"/>
            </a:cxn>
            <a:cxn ang="0">
              <a:pos x="connsiteX1575" y="connsiteY1575"/>
            </a:cxn>
            <a:cxn ang="0">
              <a:pos x="connsiteX1576" y="connsiteY1576"/>
            </a:cxn>
            <a:cxn ang="0">
              <a:pos x="connsiteX1577" y="connsiteY1577"/>
            </a:cxn>
            <a:cxn ang="0">
              <a:pos x="connsiteX1578" y="connsiteY1578"/>
            </a:cxn>
            <a:cxn ang="0">
              <a:pos x="connsiteX1579" y="connsiteY1579"/>
            </a:cxn>
            <a:cxn ang="0">
              <a:pos x="connsiteX1580" y="connsiteY1580"/>
            </a:cxn>
            <a:cxn ang="0">
              <a:pos x="connsiteX1581" y="connsiteY1581"/>
            </a:cxn>
            <a:cxn ang="0">
              <a:pos x="connsiteX1582" y="connsiteY1582"/>
            </a:cxn>
            <a:cxn ang="0">
              <a:pos x="connsiteX1583" y="connsiteY1583"/>
            </a:cxn>
            <a:cxn ang="0">
              <a:pos x="connsiteX1584" y="connsiteY1584"/>
            </a:cxn>
            <a:cxn ang="0">
              <a:pos x="connsiteX1585" y="connsiteY1585"/>
            </a:cxn>
            <a:cxn ang="0">
              <a:pos x="connsiteX1586" y="connsiteY1586"/>
            </a:cxn>
            <a:cxn ang="0">
              <a:pos x="connsiteX1587" y="connsiteY1587"/>
            </a:cxn>
            <a:cxn ang="0">
              <a:pos x="connsiteX1588" y="connsiteY1588"/>
            </a:cxn>
            <a:cxn ang="0">
              <a:pos x="connsiteX1589" y="connsiteY1589"/>
            </a:cxn>
            <a:cxn ang="0">
              <a:pos x="connsiteX1590" y="connsiteY1590"/>
            </a:cxn>
            <a:cxn ang="0">
              <a:pos x="connsiteX1591" y="connsiteY1591"/>
            </a:cxn>
            <a:cxn ang="0">
              <a:pos x="connsiteX1592" y="connsiteY1592"/>
            </a:cxn>
            <a:cxn ang="0">
              <a:pos x="connsiteX1593" y="connsiteY1593"/>
            </a:cxn>
            <a:cxn ang="0">
              <a:pos x="connsiteX1594" y="connsiteY1594"/>
            </a:cxn>
            <a:cxn ang="0">
              <a:pos x="connsiteX1595" y="connsiteY1595"/>
            </a:cxn>
            <a:cxn ang="0">
              <a:pos x="connsiteX1596" y="connsiteY1596"/>
            </a:cxn>
            <a:cxn ang="0">
              <a:pos x="connsiteX1597" y="connsiteY1597"/>
            </a:cxn>
            <a:cxn ang="0">
              <a:pos x="connsiteX1598" y="connsiteY1598"/>
            </a:cxn>
            <a:cxn ang="0">
              <a:pos x="connsiteX1599" y="connsiteY1599"/>
            </a:cxn>
            <a:cxn ang="0">
              <a:pos x="connsiteX1600" y="connsiteY1600"/>
            </a:cxn>
            <a:cxn ang="0">
              <a:pos x="connsiteX1601" y="connsiteY1601"/>
            </a:cxn>
            <a:cxn ang="0">
              <a:pos x="connsiteX1602" y="connsiteY1602"/>
            </a:cxn>
            <a:cxn ang="0">
              <a:pos x="connsiteX1603" y="connsiteY1603"/>
            </a:cxn>
            <a:cxn ang="0">
              <a:pos x="connsiteX1604" y="connsiteY1604"/>
            </a:cxn>
            <a:cxn ang="0">
              <a:pos x="connsiteX1605" y="connsiteY1605"/>
            </a:cxn>
            <a:cxn ang="0">
              <a:pos x="connsiteX1606" y="connsiteY1606"/>
            </a:cxn>
            <a:cxn ang="0">
              <a:pos x="connsiteX1607" y="connsiteY1607"/>
            </a:cxn>
            <a:cxn ang="0">
              <a:pos x="connsiteX1608" y="connsiteY1608"/>
            </a:cxn>
            <a:cxn ang="0">
              <a:pos x="connsiteX1609" y="connsiteY1609"/>
            </a:cxn>
            <a:cxn ang="0">
              <a:pos x="connsiteX1610" y="connsiteY1610"/>
            </a:cxn>
            <a:cxn ang="0">
              <a:pos x="connsiteX1611" y="connsiteY1611"/>
            </a:cxn>
            <a:cxn ang="0">
              <a:pos x="connsiteX1612" y="connsiteY1612"/>
            </a:cxn>
            <a:cxn ang="0">
              <a:pos x="connsiteX1613" y="connsiteY1613"/>
            </a:cxn>
            <a:cxn ang="0">
              <a:pos x="connsiteX1614" y="connsiteY1614"/>
            </a:cxn>
            <a:cxn ang="0">
              <a:pos x="connsiteX1615" y="connsiteY1615"/>
            </a:cxn>
            <a:cxn ang="0">
              <a:pos x="connsiteX1616" y="connsiteY1616"/>
            </a:cxn>
            <a:cxn ang="0">
              <a:pos x="connsiteX1617" y="connsiteY1617"/>
            </a:cxn>
            <a:cxn ang="0">
              <a:pos x="connsiteX1618" y="connsiteY1618"/>
            </a:cxn>
            <a:cxn ang="0">
              <a:pos x="connsiteX1619" y="connsiteY1619"/>
            </a:cxn>
            <a:cxn ang="0">
              <a:pos x="connsiteX1620" y="connsiteY1620"/>
            </a:cxn>
            <a:cxn ang="0">
              <a:pos x="connsiteX1621" y="connsiteY1621"/>
            </a:cxn>
            <a:cxn ang="0">
              <a:pos x="connsiteX1622" y="connsiteY1622"/>
            </a:cxn>
            <a:cxn ang="0">
              <a:pos x="connsiteX1623" y="connsiteY1623"/>
            </a:cxn>
            <a:cxn ang="0">
              <a:pos x="connsiteX1624" y="connsiteY1624"/>
            </a:cxn>
            <a:cxn ang="0">
              <a:pos x="connsiteX1625" y="connsiteY1625"/>
            </a:cxn>
            <a:cxn ang="0">
              <a:pos x="connsiteX1626" y="connsiteY1626"/>
            </a:cxn>
            <a:cxn ang="0">
              <a:pos x="connsiteX1627" y="connsiteY1627"/>
            </a:cxn>
            <a:cxn ang="0">
              <a:pos x="connsiteX1628" y="connsiteY1628"/>
            </a:cxn>
            <a:cxn ang="0">
              <a:pos x="connsiteX1629" y="connsiteY1629"/>
            </a:cxn>
            <a:cxn ang="0">
              <a:pos x="connsiteX1630" y="connsiteY1630"/>
            </a:cxn>
            <a:cxn ang="0">
              <a:pos x="connsiteX1631" y="connsiteY1631"/>
            </a:cxn>
            <a:cxn ang="0">
              <a:pos x="connsiteX1632" y="connsiteY1632"/>
            </a:cxn>
            <a:cxn ang="0">
              <a:pos x="connsiteX1633" y="connsiteY1633"/>
            </a:cxn>
            <a:cxn ang="0">
              <a:pos x="connsiteX1634" y="connsiteY1634"/>
            </a:cxn>
            <a:cxn ang="0">
              <a:pos x="connsiteX1635" y="connsiteY1635"/>
            </a:cxn>
            <a:cxn ang="0">
              <a:pos x="connsiteX1636" y="connsiteY1636"/>
            </a:cxn>
            <a:cxn ang="0">
              <a:pos x="connsiteX1637" y="connsiteY1637"/>
            </a:cxn>
            <a:cxn ang="0">
              <a:pos x="connsiteX1638" y="connsiteY1638"/>
            </a:cxn>
            <a:cxn ang="0">
              <a:pos x="connsiteX1639" y="connsiteY1639"/>
            </a:cxn>
            <a:cxn ang="0">
              <a:pos x="connsiteX1640" y="connsiteY1640"/>
            </a:cxn>
            <a:cxn ang="0">
              <a:pos x="connsiteX1641" y="connsiteY1641"/>
            </a:cxn>
            <a:cxn ang="0">
              <a:pos x="connsiteX1642" y="connsiteY1642"/>
            </a:cxn>
            <a:cxn ang="0">
              <a:pos x="connsiteX1643" y="connsiteY1643"/>
            </a:cxn>
            <a:cxn ang="0">
              <a:pos x="connsiteX1644" y="connsiteY1644"/>
            </a:cxn>
            <a:cxn ang="0">
              <a:pos x="connsiteX1645" y="connsiteY1645"/>
            </a:cxn>
            <a:cxn ang="0">
              <a:pos x="connsiteX1646" y="connsiteY1646"/>
            </a:cxn>
            <a:cxn ang="0">
              <a:pos x="connsiteX1647" y="connsiteY1647"/>
            </a:cxn>
            <a:cxn ang="0">
              <a:pos x="connsiteX1648" y="connsiteY1648"/>
            </a:cxn>
            <a:cxn ang="0">
              <a:pos x="connsiteX1649" y="connsiteY1649"/>
            </a:cxn>
            <a:cxn ang="0">
              <a:pos x="connsiteX1650" y="connsiteY1650"/>
            </a:cxn>
            <a:cxn ang="0">
              <a:pos x="connsiteX1651" y="connsiteY1651"/>
            </a:cxn>
            <a:cxn ang="0">
              <a:pos x="connsiteX1652" y="connsiteY1652"/>
            </a:cxn>
            <a:cxn ang="0">
              <a:pos x="connsiteX1653" y="connsiteY1653"/>
            </a:cxn>
            <a:cxn ang="0">
              <a:pos x="connsiteX1654" y="connsiteY1654"/>
            </a:cxn>
            <a:cxn ang="0">
              <a:pos x="connsiteX1655" y="connsiteY1655"/>
            </a:cxn>
            <a:cxn ang="0">
              <a:pos x="connsiteX1656" y="connsiteY1656"/>
            </a:cxn>
            <a:cxn ang="0">
              <a:pos x="connsiteX1657" y="connsiteY1657"/>
            </a:cxn>
            <a:cxn ang="0">
              <a:pos x="connsiteX1658" y="connsiteY1658"/>
            </a:cxn>
            <a:cxn ang="0">
              <a:pos x="connsiteX1659" y="connsiteY1659"/>
            </a:cxn>
            <a:cxn ang="0">
              <a:pos x="connsiteX1660" y="connsiteY1660"/>
            </a:cxn>
            <a:cxn ang="0">
              <a:pos x="connsiteX1661" y="connsiteY1661"/>
            </a:cxn>
            <a:cxn ang="0">
              <a:pos x="connsiteX1662" y="connsiteY1662"/>
            </a:cxn>
            <a:cxn ang="0">
              <a:pos x="connsiteX1663" y="connsiteY1663"/>
            </a:cxn>
            <a:cxn ang="0">
              <a:pos x="connsiteX1664" y="connsiteY1664"/>
            </a:cxn>
            <a:cxn ang="0">
              <a:pos x="connsiteX1665" y="connsiteY1665"/>
            </a:cxn>
            <a:cxn ang="0">
              <a:pos x="connsiteX1666" y="connsiteY1666"/>
            </a:cxn>
            <a:cxn ang="0">
              <a:pos x="connsiteX1667" y="connsiteY1667"/>
            </a:cxn>
            <a:cxn ang="0">
              <a:pos x="connsiteX1668" y="connsiteY1668"/>
            </a:cxn>
            <a:cxn ang="0">
              <a:pos x="connsiteX1669" y="connsiteY1669"/>
            </a:cxn>
            <a:cxn ang="0">
              <a:pos x="connsiteX1670" y="connsiteY1670"/>
            </a:cxn>
            <a:cxn ang="0">
              <a:pos x="connsiteX1671" y="connsiteY1671"/>
            </a:cxn>
            <a:cxn ang="0">
              <a:pos x="connsiteX1672" y="connsiteY1672"/>
            </a:cxn>
            <a:cxn ang="0">
              <a:pos x="connsiteX1673" y="connsiteY1673"/>
            </a:cxn>
            <a:cxn ang="0">
              <a:pos x="connsiteX1674" y="connsiteY1674"/>
            </a:cxn>
            <a:cxn ang="0">
              <a:pos x="connsiteX1675" y="connsiteY1675"/>
            </a:cxn>
            <a:cxn ang="0">
              <a:pos x="connsiteX1676" y="connsiteY1676"/>
            </a:cxn>
            <a:cxn ang="0">
              <a:pos x="connsiteX1677" y="connsiteY1677"/>
            </a:cxn>
            <a:cxn ang="0">
              <a:pos x="connsiteX1678" y="connsiteY1678"/>
            </a:cxn>
            <a:cxn ang="0">
              <a:pos x="connsiteX1679" y="connsiteY1679"/>
            </a:cxn>
            <a:cxn ang="0">
              <a:pos x="connsiteX1680" y="connsiteY1680"/>
            </a:cxn>
            <a:cxn ang="0">
              <a:pos x="connsiteX1681" y="connsiteY1681"/>
            </a:cxn>
            <a:cxn ang="0">
              <a:pos x="connsiteX1682" y="connsiteY1682"/>
            </a:cxn>
            <a:cxn ang="0">
              <a:pos x="connsiteX1683" y="connsiteY1683"/>
            </a:cxn>
            <a:cxn ang="0">
              <a:pos x="connsiteX1684" y="connsiteY1684"/>
            </a:cxn>
            <a:cxn ang="0">
              <a:pos x="connsiteX1685" y="connsiteY1685"/>
            </a:cxn>
            <a:cxn ang="0">
              <a:pos x="connsiteX1686" y="connsiteY1686"/>
            </a:cxn>
            <a:cxn ang="0">
              <a:pos x="connsiteX1687" y="connsiteY1687"/>
            </a:cxn>
            <a:cxn ang="0">
              <a:pos x="connsiteX1688" y="connsiteY1688"/>
            </a:cxn>
            <a:cxn ang="0">
              <a:pos x="connsiteX1689" y="connsiteY1689"/>
            </a:cxn>
            <a:cxn ang="0">
              <a:pos x="connsiteX1690" y="connsiteY1690"/>
            </a:cxn>
            <a:cxn ang="0">
              <a:pos x="connsiteX1691" y="connsiteY1691"/>
            </a:cxn>
            <a:cxn ang="0">
              <a:pos x="connsiteX1692" y="connsiteY1692"/>
            </a:cxn>
            <a:cxn ang="0">
              <a:pos x="connsiteX1693" y="connsiteY1693"/>
            </a:cxn>
            <a:cxn ang="0">
              <a:pos x="connsiteX1694" y="connsiteY1694"/>
            </a:cxn>
            <a:cxn ang="0">
              <a:pos x="connsiteX1695" y="connsiteY1695"/>
            </a:cxn>
            <a:cxn ang="0">
              <a:pos x="connsiteX1696" y="connsiteY1696"/>
            </a:cxn>
            <a:cxn ang="0">
              <a:pos x="connsiteX1697" y="connsiteY1697"/>
            </a:cxn>
            <a:cxn ang="0">
              <a:pos x="connsiteX1698" y="connsiteY1698"/>
            </a:cxn>
            <a:cxn ang="0">
              <a:pos x="connsiteX1699" y="connsiteY1699"/>
            </a:cxn>
            <a:cxn ang="0">
              <a:pos x="connsiteX1700" y="connsiteY1700"/>
            </a:cxn>
            <a:cxn ang="0">
              <a:pos x="connsiteX1701" y="connsiteY1701"/>
            </a:cxn>
            <a:cxn ang="0">
              <a:pos x="connsiteX1702" y="connsiteY1702"/>
            </a:cxn>
            <a:cxn ang="0">
              <a:pos x="connsiteX1703" y="connsiteY1703"/>
            </a:cxn>
            <a:cxn ang="0">
              <a:pos x="connsiteX1704" y="connsiteY1704"/>
            </a:cxn>
            <a:cxn ang="0">
              <a:pos x="connsiteX1705" y="connsiteY1705"/>
            </a:cxn>
            <a:cxn ang="0">
              <a:pos x="connsiteX1706" y="connsiteY1706"/>
            </a:cxn>
            <a:cxn ang="0">
              <a:pos x="connsiteX1707" y="connsiteY1707"/>
            </a:cxn>
            <a:cxn ang="0">
              <a:pos x="connsiteX1708" y="connsiteY1708"/>
            </a:cxn>
            <a:cxn ang="0">
              <a:pos x="connsiteX1709" y="connsiteY1709"/>
            </a:cxn>
            <a:cxn ang="0">
              <a:pos x="connsiteX1710" y="connsiteY1710"/>
            </a:cxn>
            <a:cxn ang="0">
              <a:pos x="connsiteX1711" y="connsiteY1711"/>
            </a:cxn>
            <a:cxn ang="0">
              <a:pos x="connsiteX1712" y="connsiteY1712"/>
            </a:cxn>
            <a:cxn ang="0">
              <a:pos x="connsiteX1713" y="connsiteY1713"/>
            </a:cxn>
            <a:cxn ang="0">
              <a:pos x="connsiteX1714" y="connsiteY1714"/>
            </a:cxn>
            <a:cxn ang="0">
              <a:pos x="connsiteX1715" y="connsiteY1715"/>
            </a:cxn>
            <a:cxn ang="0">
              <a:pos x="connsiteX1716" y="connsiteY1716"/>
            </a:cxn>
            <a:cxn ang="0">
              <a:pos x="connsiteX1717" y="connsiteY1717"/>
            </a:cxn>
            <a:cxn ang="0">
              <a:pos x="connsiteX1718" y="connsiteY1718"/>
            </a:cxn>
            <a:cxn ang="0">
              <a:pos x="connsiteX1719" y="connsiteY1719"/>
            </a:cxn>
            <a:cxn ang="0">
              <a:pos x="connsiteX1720" y="connsiteY1720"/>
            </a:cxn>
            <a:cxn ang="0">
              <a:pos x="connsiteX1721" y="connsiteY1721"/>
            </a:cxn>
            <a:cxn ang="0">
              <a:pos x="connsiteX1722" y="connsiteY1722"/>
            </a:cxn>
            <a:cxn ang="0">
              <a:pos x="connsiteX1723" y="connsiteY1723"/>
            </a:cxn>
            <a:cxn ang="0">
              <a:pos x="connsiteX1724" y="connsiteY1724"/>
            </a:cxn>
            <a:cxn ang="0">
              <a:pos x="connsiteX1725" y="connsiteY1725"/>
            </a:cxn>
            <a:cxn ang="0">
              <a:pos x="connsiteX1726" y="connsiteY1726"/>
            </a:cxn>
            <a:cxn ang="0">
              <a:pos x="connsiteX1727" y="connsiteY1727"/>
            </a:cxn>
            <a:cxn ang="0">
              <a:pos x="connsiteX1728" y="connsiteY1728"/>
            </a:cxn>
            <a:cxn ang="0">
              <a:pos x="connsiteX1729" y="connsiteY1729"/>
            </a:cxn>
            <a:cxn ang="0">
              <a:pos x="connsiteX1730" y="connsiteY1730"/>
            </a:cxn>
            <a:cxn ang="0">
              <a:pos x="connsiteX1731" y="connsiteY1731"/>
            </a:cxn>
            <a:cxn ang="0">
              <a:pos x="connsiteX1732" y="connsiteY1732"/>
            </a:cxn>
            <a:cxn ang="0">
              <a:pos x="connsiteX1733" y="connsiteY1733"/>
            </a:cxn>
            <a:cxn ang="0">
              <a:pos x="connsiteX1734" y="connsiteY1734"/>
            </a:cxn>
            <a:cxn ang="0">
              <a:pos x="connsiteX1735" y="connsiteY1735"/>
            </a:cxn>
            <a:cxn ang="0">
              <a:pos x="connsiteX1736" y="connsiteY1736"/>
            </a:cxn>
            <a:cxn ang="0">
              <a:pos x="connsiteX1737" y="connsiteY1737"/>
            </a:cxn>
            <a:cxn ang="0">
              <a:pos x="connsiteX1738" y="connsiteY1738"/>
            </a:cxn>
            <a:cxn ang="0">
              <a:pos x="connsiteX1739" y="connsiteY1739"/>
            </a:cxn>
            <a:cxn ang="0">
              <a:pos x="connsiteX1740" y="connsiteY1740"/>
            </a:cxn>
            <a:cxn ang="0">
              <a:pos x="connsiteX1741" y="connsiteY1741"/>
            </a:cxn>
            <a:cxn ang="0">
              <a:pos x="connsiteX1742" y="connsiteY1742"/>
            </a:cxn>
            <a:cxn ang="0">
              <a:pos x="connsiteX1743" y="connsiteY1743"/>
            </a:cxn>
            <a:cxn ang="0">
              <a:pos x="connsiteX1744" y="connsiteY1744"/>
            </a:cxn>
            <a:cxn ang="0">
              <a:pos x="connsiteX1745" y="connsiteY1745"/>
            </a:cxn>
            <a:cxn ang="0">
              <a:pos x="connsiteX1746" y="connsiteY1746"/>
            </a:cxn>
            <a:cxn ang="0">
              <a:pos x="connsiteX1747" y="connsiteY1747"/>
            </a:cxn>
            <a:cxn ang="0">
              <a:pos x="connsiteX1748" y="connsiteY1748"/>
            </a:cxn>
            <a:cxn ang="0">
              <a:pos x="connsiteX1749" y="connsiteY1749"/>
            </a:cxn>
            <a:cxn ang="0">
              <a:pos x="connsiteX1750" y="connsiteY1750"/>
            </a:cxn>
            <a:cxn ang="0">
              <a:pos x="connsiteX1751" y="connsiteY1751"/>
            </a:cxn>
            <a:cxn ang="0">
              <a:pos x="connsiteX1752" y="connsiteY1752"/>
            </a:cxn>
            <a:cxn ang="0">
              <a:pos x="connsiteX1753" y="connsiteY1753"/>
            </a:cxn>
            <a:cxn ang="0">
              <a:pos x="connsiteX1754" y="connsiteY1754"/>
            </a:cxn>
            <a:cxn ang="0">
              <a:pos x="connsiteX1755" y="connsiteY1755"/>
            </a:cxn>
            <a:cxn ang="0">
              <a:pos x="connsiteX1756" y="connsiteY1756"/>
            </a:cxn>
            <a:cxn ang="0">
              <a:pos x="connsiteX1757" y="connsiteY1757"/>
            </a:cxn>
            <a:cxn ang="0">
              <a:pos x="connsiteX1758" y="connsiteY1758"/>
            </a:cxn>
            <a:cxn ang="0">
              <a:pos x="connsiteX1759" y="connsiteY1759"/>
            </a:cxn>
            <a:cxn ang="0">
              <a:pos x="connsiteX1760" y="connsiteY1760"/>
            </a:cxn>
            <a:cxn ang="0">
              <a:pos x="connsiteX1761" y="connsiteY1761"/>
            </a:cxn>
            <a:cxn ang="0">
              <a:pos x="connsiteX1762" y="connsiteY1762"/>
            </a:cxn>
            <a:cxn ang="0">
              <a:pos x="connsiteX1763" y="connsiteY1763"/>
            </a:cxn>
            <a:cxn ang="0">
              <a:pos x="connsiteX1764" y="connsiteY1764"/>
            </a:cxn>
            <a:cxn ang="0">
              <a:pos x="connsiteX1765" y="connsiteY1765"/>
            </a:cxn>
            <a:cxn ang="0">
              <a:pos x="connsiteX1766" y="connsiteY1766"/>
            </a:cxn>
            <a:cxn ang="0">
              <a:pos x="connsiteX1767" y="connsiteY1767"/>
            </a:cxn>
            <a:cxn ang="0">
              <a:pos x="connsiteX1768" y="connsiteY1768"/>
            </a:cxn>
            <a:cxn ang="0">
              <a:pos x="connsiteX1769" y="connsiteY1769"/>
            </a:cxn>
            <a:cxn ang="0">
              <a:pos x="connsiteX1770" y="connsiteY1770"/>
            </a:cxn>
            <a:cxn ang="0">
              <a:pos x="connsiteX1771" y="connsiteY1771"/>
            </a:cxn>
            <a:cxn ang="0">
              <a:pos x="connsiteX1772" y="connsiteY1772"/>
            </a:cxn>
            <a:cxn ang="0">
              <a:pos x="connsiteX1773" y="connsiteY1773"/>
            </a:cxn>
            <a:cxn ang="0">
              <a:pos x="connsiteX1774" y="connsiteY1774"/>
            </a:cxn>
            <a:cxn ang="0">
              <a:pos x="connsiteX1775" y="connsiteY1775"/>
            </a:cxn>
            <a:cxn ang="0">
              <a:pos x="connsiteX1776" y="connsiteY1776"/>
            </a:cxn>
            <a:cxn ang="0">
              <a:pos x="connsiteX1777" y="connsiteY1777"/>
            </a:cxn>
            <a:cxn ang="0">
              <a:pos x="connsiteX1778" y="connsiteY1778"/>
            </a:cxn>
            <a:cxn ang="0">
              <a:pos x="connsiteX1779" y="connsiteY1779"/>
            </a:cxn>
            <a:cxn ang="0">
              <a:pos x="connsiteX1780" y="connsiteY1780"/>
            </a:cxn>
            <a:cxn ang="0">
              <a:pos x="connsiteX1781" y="connsiteY1781"/>
            </a:cxn>
            <a:cxn ang="0">
              <a:pos x="connsiteX1782" y="connsiteY1782"/>
            </a:cxn>
            <a:cxn ang="0">
              <a:pos x="connsiteX1783" y="connsiteY1783"/>
            </a:cxn>
            <a:cxn ang="0">
              <a:pos x="connsiteX1784" y="connsiteY1784"/>
            </a:cxn>
            <a:cxn ang="0">
              <a:pos x="connsiteX1785" y="connsiteY1785"/>
            </a:cxn>
            <a:cxn ang="0">
              <a:pos x="connsiteX1786" y="connsiteY1786"/>
            </a:cxn>
            <a:cxn ang="0">
              <a:pos x="connsiteX1787" y="connsiteY1787"/>
            </a:cxn>
            <a:cxn ang="0">
              <a:pos x="connsiteX1788" y="connsiteY1788"/>
            </a:cxn>
            <a:cxn ang="0">
              <a:pos x="connsiteX1789" y="connsiteY1789"/>
            </a:cxn>
            <a:cxn ang="0">
              <a:pos x="connsiteX1790" y="connsiteY1790"/>
            </a:cxn>
            <a:cxn ang="0">
              <a:pos x="connsiteX1791" y="connsiteY1791"/>
            </a:cxn>
            <a:cxn ang="0">
              <a:pos x="connsiteX1792" y="connsiteY1792"/>
            </a:cxn>
            <a:cxn ang="0">
              <a:pos x="connsiteX1793" y="connsiteY1793"/>
            </a:cxn>
            <a:cxn ang="0">
              <a:pos x="connsiteX1794" y="connsiteY1794"/>
            </a:cxn>
            <a:cxn ang="0">
              <a:pos x="connsiteX1795" y="connsiteY1795"/>
            </a:cxn>
            <a:cxn ang="0">
              <a:pos x="connsiteX1796" y="connsiteY1796"/>
            </a:cxn>
            <a:cxn ang="0">
              <a:pos x="connsiteX1797" y="connsiteY1797"/>
            </a:cxn>
            <a:cxn ang="0">
              <a:pos x="connsiteX1798" y="connsiteY1798"/>
            </a:cxn>
            <a:cxn ang="0">
              <a:pos x="connsiteX1799" y="connsiteY1799"/>
            </a:cxn>
            <a:cxn ang="0">
              <a:pos x="connsiteX1800" y="connsiteY1800"/>
            </a:cxn>
            <a:cxn ang="0">
              <a:pos x="connsiteX1801" y="connsiteY1801"/>
            </a:cxn>
            <a:cxn ang="0">
              <a:pos x="connsiteX1802" y="connsiteY1802"/>
            </a:cxn>
            <a:cxn ang="0">
              <a:pos x="connsiteX1803" y="connsiteY1803"/>
            </a:cxn>
            <a:cxn ang="0">
              <a:pos x="connsiteX1804" y="connsiteY1804"/>
            </a:cxn>
            <a:cxn ang="0">
              <a:pos x="connsiteX1805" y="connsiteY1805"/>
            </a:cxn>
            <a:cxn ang="0">
              <a:pos x="connsiteX1806" y="connsiteY1806"/>
            </a:cxn>
            <a:cxn ang="0">
              <a:pos x="connsiteX1807" y="connsiteY1807"/>
            </a:cxn>
            <a:cxn ang="0">
              <a:pos x="connsiteX1808" y="connsiteY1808"/>
            </a:cxn>
            <a:cxn ang="0">
              <a:pos x="connsiteX1809" y="connsiteY1809"/>
            </a:cxn>
            <a:cxn ang="0">
              <a:pos x="connsiteX1810" y="connsiteY1810"/>
            </a:cxn>
            <a:cxn ang="0">
              <a:pos x="connsiteX1811" y="connsiteY1811"/>
            </a:cxn>
            <a:cxn ang="0">
              <a:pos x="connsiteX1812" y="connsiteY1812"/>
            </a:cxn>
            <a:cxn ang="0">
              <a:pos x="connsiteX1813" y="connsiteY1813"/>
            </a:cxn>
            <a:cxn ang="0">
              <a:pos x="connsiteX1814" y="connsiteY1814"/>
            </a:cxn>
            <a:cxn ang="0">
              <a:pos x="connsiteX1815" y="connsiteY1815"/>
            </a:cxn>
            <a:cxn ang="0">
              <a:pos x="connsiteX1816" y="connsiteY1816"/>
            </a:cxn>
            <a:cxn ang="0">
              <a:pos x="connsiteX1817" y="connsiteY1817"/>
            </a:cxn>
            <a:cxn ang="0">
              <a:pos x="connsiteX1818" y="connsiteY1818"/>
            </a:cxn>
            <a:cxn ang="0">
              <a:pos x="connsiteX1819" y="connsiteY1819"/>
            </a:cxn>
            <a:cxn ang="0">
              <a:pos x="connsiteX1820" y="connsiteY1820"/>
            </a:cxn>
            <a:cxn ang="0">
              <a:pos x="connsiteX1821" y="connsiteY1821"/>
            </a:cxn>
            <a:cxn ang="0">
              <a:pos x="connsiteX1822" y="connsiteY1822"/>
            </a:cxn>
            <a:cxn ang="0">
              <a:pos x="connsiteX1823" y="connsiteY1823"/>
            </a:cxn>
            <a:cxn ang="0">
              <a:pos x="connsiteX1824" y="connsiteY1824"/>
            </a:cxn>
            <a:cxn ang="0">
              <a:pos x="connsiteX1825" y="connsiteY1825"/>
            </a:cxn>
            <a:cxn ang="0">
              <a:pos x="connsiteX1826" y="connsiteY1826"/>
            </a:cxn>
            <a:cxn ang="0">
              <a:pos x="connsiteX1827" y="connsiteY1827"/>
            </a:cxn>
            <a:cxn ang="0">
              <a:pos x="connsiteX1828" y="connsiteY1828"/>
            </a:cxn>
            <a:cxn ang="0">
              <a:pos x="connsiteX1829" y="connsiteY1829"/>
            </a:cxn>
            <a:cxn ang="0">
              <a:pos x="connsiteX1830" y="connsiteY1830"/>
            </a:cxn>
            <a:cxn ang="0">
              <a:pos x="connsiteX1831" y="connsiteY1831"/>
            </a:cxn>
            <a:cxn ang="0">
              <a:pos x="connsiteX1832" y="connsiteY1832"/>
            </a:cxn>
            <a:cxn ang="0">
              <a:pos x="connsiteX1833" y="connsiteY1833"/>
            </a:cxn>
            <a:cxn ang="0">
              <a:pos x="connsiteX1834" y="connsiteY1834"/>
            </a:cxn>
            <a:cxn ang="0">
              <a:pos x="connsiteX1835" y="connsiteY1835"/>
            </a:cxn>
            <a:cxn ang="0">
              <a:pos x="connsiteX1836" y="connsiteY1836"/>
            </a:cxn>
            <a:cxn ang="0">
              <a:pos x="connsiteX1837" y="connsiteY1837"/>
            </a:cxn>
            <a:cxn ang="0">
              <a:pos x="connsiteX1838" y="connsiteY1838"/>
            </a:cxn>
            <a:cxn ang="0">
              <a:pos x="connsiteX1839" y="connsiteY1839"/>
            </a:cxn>
            <a:cxn ang="0">
              <a:pos x="connsiteX1840" y="connsiteY1840"/>
            </a:cxn>
            <a:cxn ang="0">
              <a:pos x="connsiteX1841" y="connsiteY1841"/>
            </a:cxn>
            <a:cxn ang="0">
              <a:pos x="connsiteX1842" y="connsiteY1842"/>
            </a:cxn>
            <a:cxn ang="0">
              <a:pos x="connsiteX1843" y="connsiteY1843"/>
            </a:cxn>
            <a:cxn ang="0">
              <a:pos x="connsiteX1844" y="connsiteY1844"/>
            </a:cxn>
            <a:cxn ang="0">
              <a:pos x="connsiteX1845" y="connsiteY1845"/>
            </a:cxn>
            <a:cxn ang="0">
              <a:pos x="connsiteX1846" y="connsiteY1846"/>
            </a:cxn>
            <a:cxn ang="0">
              <a:pos x="connsiteX1847" y="connsiteY1847"/>
            </a:cxn>
            <a:cxn ang="0">
              <a:pos x="connsiteX1848" y="connsiteY1848"/>
            </a:cxn>
            <a:cxn ang="0">
              <a:pos x="connsiteX1849" y="connsiteY1849"/>
            </a:cxn>
            <a:cxn ang="0">
              <a:pos x="connsiteX1850" y="connsiteY1850"/>
            </a:cxn>
            <a:cxn ang="0">
              <a:pos x="connsiteX1851" y="connsiteY1851"/>
            </a:cxn>
            <a:cxn ang="0">
              <a:pos x="connsiteX1852" y="connsiteY1852"/>
            </a:cxn>
            <a:cxn ang="0">
              <a:pos x="connsiteX1853" y="connsiteY1853"/>
            </a:cxn>
            <a:cxn ang="0">
              <a:pos x="connsiteX1854" y="connsiteY1854"/>
            </a:cxn>
            <a:cxn ang="0">
              <a:pos x="connsiteX1855" y="connsiteY1855"/>
            </a:cxn>
            <a:cxn ang="0">
              <a:pos x="connsiteX1856" y="connsiteY1856"/>
            </a:cxn>
            <a:cxn ang="0">
              <a:pos x="connsiteX1857" y="connsiteY1857"/>
            </a:cxn>
            <a:cxn ang="0">
              <a:pos x="connsiteX1858" y="connsiteY1858"/>
            </a:cxn>
            <a:cxn ang="0">
              <a:pos x="connsiteX1859" y="connsiteY1859"/>
            </a:cxn>
            <a:cxn ang="0">
              <a:pos x="connsiteX1860" y="connsiteY1860"/>
            </a:cxn>
            <a:cxn ang="0">
              <a:pos x="connsiteX1861" y="connsiteY1861"/>
            </a:cxn>
            <a:cxn ang="0">
              <a:pos x="connsiteX1862" y="connsiteY1862"/>
            </a:cxn>
            <a:cxn ang="0">
              <a:pos x="connsiteX1863" y="connsiteY1863"/>
            </a:cxn>
            <a:cxn ang="0">
              <a:pos x="connsiteX1864" y="connsiteY1864"/>
            </a:cxn>
            <a:cxn ang="0">
              <a:pos x="connsiteX1865" y="connsiteY1865"/>
            </a:cxn>
            <a:cxn ang="0">
              <a:pos x="connsiteX1866" y="connsiteY1866"/>
            </a:cxn>
            <a:cxn ang="0">
              <a:pos x="connsiteX1867" y="connsiteY1867"/>
            </a:cxn>
            <a:cxn ang="0">
              <a:pos x="connsiteX1868" y="connsiteY1868"/>
            </a:cxn>
            <a:cxn ang="0">
              <a:pos x="connsiteX1869" y="connsiteY1869"/>
            </a:cxn>
            <a:cxn ang="0">
              <a:pos x="connsiteX1870" y="connsiteY1870"/>
            </a:cxn>
            <a:cxn ang="0">
              <a:pos x="connsiteX1871" y="connsiteY1871"/>
            </a:cxn>
            <a:cxn ang="0">
              <a:pos x="connsiteX1872" y="connsiteY1872"/>
            </a:cxn>
            <a:cxn ang="0">
              <a:pos x="connsiteX1873" y="connsiteY1873"/>
            </a:cxn>
            <a:cxn ang="0">
              <a:pos x="connsiteX1874" y="connsiteY1874"/>
            </a:cxn>
            <a:cxn ang="0">
              <a:pos x="connsiteX1875" y="connsiteY1875"/>
            </a:cxn>
            <a:cxn ang="0">
              <a:pos x="connsiteX1876" y="connsiteY1876"/>
            </a:cxn>
            <a:cxn ang="0">
              <a:pos x="connsiteX1877" y="connsiteY1877"/>
            </a:cxn>
            <a:cxn ang="0">
              <a:pos x="connsiteX1878" y="connsiteY1878"/>
            </a:cxn>
            <a:cxn ang="0">
              <a:pos x="connsiteX1879" y="connsiteY1879"/>
            </a:cxn>
            <a:cxn ang="0">
              <a:pos x="connsiteX1880" y="connsiteY1880"/>
            </a:cxn>
            <a:cxn ang="0">
              <a:pos x="connsiteX1881" y="connsiteY1881"/>
            </a:cxn>
            <a:cxn ang="0">
              <a:pos x="connsiteX1882" y="connsiteY1882"/>
            </a:cxn>
            <a:cxn ang="0">
              <a:pos x="connsiteX1883" y="connsiteY1883"/>
            </a:cxn>
            <a:cxn ang="0">
              <a:pos x="connsiteX1884" y="connsiteY1884"/>
            </a:cxn>
            <a:cxn ang="0">
              <a:pos x="connsiteX1885" y="connsiteY1885"/>
            </a:cxn>
            <a:cxn ang="0">
              <a:pos x="connsiteX1886" y="connsiteY1886"/>
            </a:cxn>
            <a:cxn ang="0">
              <a:pos x="connsiteX1887" y="connsiteY1887"/>
            </a:cxn>
            <a:cxn ang="0">
              <a:pos x="connsiteX1888" y="connsiteY1888"/>
            </a:cxn>
            <a:cxn ang="0">
              <a:pos x="connsiteX1889" y="connsiteY1889"/>
            </a:cxn>
            <a:cxn ang="0">
              <a:pos x="connsiteX1890" y="connsiteY1890"/>
            </a:cxn>
            <a:cxn ang="0">
              <a:pos x="connsiteX1891" y="connsiteY1891"/>
            </a:cxn>
            <a:cxn ang="0">
              <a:pos x="connsiteX1892" y="connsiteY1892"/>
            </a:cxn>
            <a:cxn ang="0">
              <a:pos x="connsiteX1893" y="connsiteY1893"/>
            </a:cxn>
            <a:cxn ang="0">
              <a:pos x="connsiteX1894" y="connsiteY1894"/>
            </a:cxn>
            <a:cxn ang="0">
              <a:pos x="connsiteX1895" y="connsiteY1895"/>
            </a:cxn>
            <a:cxn ang="0">
              <a:pos x="connsiteX1896" y="connsiteY1896"/>
            </a:cxn>
            <a:cxn ang="0">
              <a:pos x="connsiteX1897" y="connsiteY1897"/>
            </a:cxn>
            <a:cxn ang="0">
              <a:pos x="connsiteX1898" y="connsiteY1898"/>
            </a:cxn>
            <a:cxn ang="0">
              <a:pos x="connsiteX1899" y="connsiteY1899"/>
            </a:cxn>
            <a:cxn ang="0">
              <a:pos x="connsiteX1900" y="connsiteY1900"/>
            </a:cxn>
            <a:cxn ang="0">
              <a:pos x="connsiteX1901" y="connsiteY1901"/>
            </a:cxn>
            <a:cxn ang="0">
              <a:pos x="connsiteX1902" y="connsiteY1902"/>
            </a:cxn>
            <a:cxn ang="0">
              <a:pos x="connsiteX1903" y="connsiteY1903"/>
            </a:cxn>
            <a:cxn ang="0">
              <a:pos x="connsiteX1904" y="connsiteY1904"/>
            </a:cxn>
            <a:cxn ang="0">
              <a:pos x="connsiteX1905" y="connsiteY1905"/>
            </a:cxn>
            <a:cxn ang="0">
              <a:pos x="connsiteX1906" y="connsiteY1906"/>
            </a:cxn>
            <a:cxn ang="0">
              <a:pos x="connsiteX1907" y="connsiteY1907"/>
            </a:cxn>
            <a:cxn ang="0">
              <a:pos x="connsiteX1908" y="connsiteY1908"/>
            </a:cxn>
            <a:cxn ang="0">
              <a:pos x="connsiteX1909" y="connsiteY1909"/>
            </a:cxn>
            <a:cxn ang="0">
              <a:pos x="connsiteX1910" y="connsiteY1910"/>
            </a:cxn>
            <a:cxn ang="0">
              <a:pos x="connsiteX1911" y="connsiteY1911"/>
            </a:cxn>
            <a:cxn ang="0">
              <a:pos x="connsiteX1912" y="connsiteY1912"/>
            </a:cxn>
            <a:cxn ang="0">
              <a:pos x="connsiteX1913" y="connsiteY1913"/>
            </a:cxn>
            <a:cxn ang="0">
              <a:pos x="connsiteX1914" y="connsiteY1914"/>
            </a:cxn>
            <a:cxn ang="0">
              <a:pos x="connsiteX1915" y="connsiteY1915"/>
            </a:cxn>
            <a:cxn ang="0">
              <a:pos x="connsiteX1916" y="connsiteY1916"/>
            </a:cxn>
            <a:cxn ang="0">
              <a:pos x="connsiteX1917" y="connsiteY1917"/>
            </a:cxn>
            <a:cxn ang="0">
              <a:pos x="connsiteX1918" y="connsiteY1918"/>
            </a:cxn>
            <a:cxn ang="0">
              <a:pos x="connsiteX1919" y="connsiteY1919"/>
            </a:cxn>
            <a:cxn ang="0">
              <a:pos x="connsiteX1920" y="connsiteY1920"/>
            </a:cxn>
            <a:cxn ang="0">
              <a:pos x="connsiteX1921" y="connsiteY1921"/>
            </a:cxn>
            <a:cxn ang="0">
              <a:pos x="connsiteX1922" y="connsiteY1922"/>
            </a:cxn>
            <a:cxn ang="0">
              <a:pos x="connsiteX1923" y="connsiteY1923"/>
            </a:cxn>
            <a:cxn ang="0">
              <a:pos x="connsiteX1924" y="connsiteY1924"/>
            </a:cxn>
            <a:cxn ang="0">
              <a:pos x="connsiteX1925" y="connsiteY1925"/>
            </a:cxn>
            <a:cxn ang="0">
              <a:pos x="connsiteX1926" y="connsiteY1926"/>
            </a:cxn>
            <a:cxn ang="0">
              <a:pos x="connsiteX1927" y="connsiteY1927"/>
            </a:cxn>
            <a:cxn ang="0">
              <a:pos x="connsiteX1928" y="connsiteY1928"/>
            </a:cxn>
            <a:cxn ang="0">
              <a:pos x="connsiteX1929" y="connsiteY1929"/>
            </a:cxn>
            <a:cxn ang="0">
              <a:pos x="connsiteX1930" y="connsiteY1930"/>
            </a:cxn>
            <a:cxn ang="0">
              <a:pos x="connsiteX1931" y="connsiteY1931"/>
            </a:cxn>
            <a:cxn ang="0">
              <a:pos x="connsiteX1932" y="connsiteY1932"/>
            </a:cxn>
            <a:cxn ang="0">
              <a:pos x="connsiteX1933" y="connsiteY1933"/>
            </a:cxn>
            <a:cxn ang="0">
              <a:pos x="connsiteX1934" y="connsiteY1934"/>
            </a:cxn>
            <a:cxn ang="0">
              <a:pos x="connsiteX1935" y="connsiteY1935"/>
            </a:cxn>
            <a:cxn ang="0">
              <a:pos x="connsiteX1936" y="connsiteY1936"/>
            </a:cxn>
            <a:cxn ang="0">
              <a:pos x="connsiteX1937" y="connsiteY1937"/>
            </a:cxn>
            <a:cxn ang="0">
              <a:pos x="connsiteX1938" y="connsiteY1938"/>
            </a:cxn>
            <a:cxn ang="0">
              <a:pos x="connsiteX1939" y="connsiteY1939"/>
            </a:cxn>
            <a:cxn ang="0">
              <a:pos x="connsiteX1940" y="connsiteY1940"/>
            </a:cxn>
            <a:cxn ang="0">
              <a:pos x="connsiteX1941" y="connsiteY1941"/>
            </a:cxn>
            <a:cxn ang="0">
              <a:pos x="connsiteX1942" y="connsiteY1942"/>
            </a:cxn>
            <a:cxn ang="0">
              <a:pos x="connsiteX1943" y="connsiteY1943"/>
            </a:cxn>
            <a:cxn ang="0">
              <a:pos x="connsiteX1944" y="connsiteY1944"/>
            </a:cxn>
            <a:cxn ang="0">
              <a:pos x="connsiteX1945" y="connsiteY1945"/>
            </a:cxn>
            <a:cxn ang="0">
              <a:pos x="connsiteX1946" y="connsiteY1946"/>
            </a:cxn>
            <a:cxn ang="0">
              <a:pos x="connsiteX1947" y="connsiteY1947"/>
            </a:cxn>
            <a:cxn ang="0">
              <a:pos x="connsiteX1948" y="connsiteY1948"/>
            </a:cxn>
            <a:cxn ang="0">
              <a:pos x="connsiteX1949" y="connsiteY1949"/>
            </a:cxn>
            <a:cxn ang="0">
              <a:pos x="connsiteX1950" y="connsiteY1950"/>
            </a:cxn>
            <a:cxn ang="0">
              <a:pos x="connsiteX1951" y="connsiteY1951"/>
            </a:cxn>
            <a:cxn ang="0">
              <a:pos x="connsiteX1952" y="connsiteY1952"/>
            </a:cxn>
            <a:cxn ang="0">
              <a:pos x="connsiteX1953" y="connsiteY1953"/>
            </a:cxn>
            <a:cxn ang="0">
              <a:pos x="connsiteX1954" y="connsiteY1954"/>
            </a:cxn>
            <a:cxn ang="0">
              <a:pos x="connsiteX1955" y="connsiteY1955"/>
            </a:cxn>
            <a:cxn ang="0">
              <a:pos x="connsiteX1956" y="connsiteY1956"/>
            </a:cxn>
            <a:cxn ang="0">
              <a:pos x="connsiteX1957" y="connsiteY1957"/>
            </a:cxn>
            <a:cxn ang="0">
              <a:pos x="connsiteX1958" y="connsiteY1958"/>
            </a:cxn>
            <a:cxn ang="0">
              <a:pos x="connsiteX1959" y="connsiteY1959"/>
            </a:cxn>
            <a:cxn ang="0">
              <a:pos x="connsiteX1960" y="connsiteY1960"/>
            </a:cxn>
            <a:cxn ang="0">
              <a:pos x="connsiteX1961" y="connsiteY1961"/>
            </a:cxn>
            <a:cxn ang="0">
              <a:pos x="connsiteX1962" y="connsiteY1962"/>
            </a:cxn>
            <a:cxn ang="0">
              <a:pos x="connsiteX1963" y="connsiteY1963"/>
            </a:cxn>
            <a:cxn ang="0">
              <a:pos x="connsiteX1964" y="connsiteY1964"/>
            </a:cxn>
            <a:cxn ang="0">
              <a:pos x="connsiteX1965" y="connsiteY1965"/>
            </a:cxn>
            <a:cxn ang="0">
              <a:pos x="connsiteX1966" y="connsiteY1966"/>
            </a:cxn>
            <a:cxn ang="0">
              <a:pos x="connsiteX1967" y="connsiteY1967"/>
            </a:cxn>
            <a:cxn ang="0">
              <a:pos x="connsiteX1968" y="connsiteY1968"/>
            </a:cxn>
            <a:cxn ang="0">
              <a:pos x="connsiteX1969" y="connsiteY1969"/>
            </a:cxn>
            <a:cxn ang="0">
              <a:pos x="connsiteX1970" y="connsiteY1970"/>
            </a:cxn>
            <a:cxn ang="0">
              <a:pos x="connsiteX1971" y="connsiteY1971"/>
            </a:cxn>
            <a:cxn ang="0">
              <a:pos x="connsiteX1972" y="connsiteY1972"/>
            </a:cxn>
            <a:cxn ang="0">
              <a:pos x="connsiteX1973" y="connsiteY1973"/>
            </a:cxn>
            <a:cxn ang="0">
              <a:pos x="connsiteX1974" y="connsiteY1974"/>
            </a:cxn>
            <a:cxn ang="0">
              <a:pos x="connsiteX1975" y="connsiteY1975"/>
            </a:cxn>
            <a:cxn ang="0">
              <a:pos x="connsiteX1976" y="connsiteY1976"/>
            </a:cxn>
            <a:cxn ang="0">
              <a:pos x="connsiteX1977" y="connsiteY1977"/>
            </a:cxn>
            <a:cxn ang="0">
              <a:pos x="connsiteX1978" y="connsiteY1978"/>
            </a:cxn>
            <a:cxn ang="0">
              <a:pos x="connsiteX1979" y="connsiteY1979"/>
            </a:cxn>
            <a:cxn ang="0">
              <a:pos x="connsiteX1980" y="connsiteY1980"/>
            </a:cxn>
            <a:cxn ang="0">
              <a:pos x="connsiteX1981" y="connsiteY1981"/>
            </a:cxn>
            <a:cxn ang="0">
              <a:pos x="connsiteX1982" y="connsiteY1982"/>
            </a:cxn>
            <a:cxn ang="0">
              <a:pos x="connsiteX1983" y="connsiteY1983"/>
            </a:cxn>
            <a:cxn ang="0">
              <a:pos x="connsiteX1984" y="connsiteY1984"/>
            </a:cxn>
            <a:cxn ang="0">
              <a:pos x="connsiteX1985" y="connsiteY1985"/>
            </a:cxn>
            <a:cxn ang="0">
              <a:pos x="connsiteX1986" y="connsiteY1986"/>
            </a:cxn>
            <a:cxn ang="0">
              <a:pos x="connsiteX1987" y="connsiteY1987"/>
            </a:cxn>
            <a:cxn ang="0">
              <a:pos x="connsiteX1988" y="connsiteY1988"/>
            </a:cxn>
            <a:cxn ang="0">
              <a:pos x="connsiteX1989" y="connsiteY1989"/>
            </a:cxn>
            <a:cxn ang="0">
              <a:pos x="connsiteX1990" y="connsiteY1990"/>
            </a:cxn>
            <a:cxn ang="0">
              <a:pos x="connsiteX1991" y="connsiteY1991"/>
            </a:cxn>
            <a:cxn ang="0">
              <a:pos x="connsiteX1992" y="connsiteY1992"/>
            </a:cxn>
            <a:cxn ang="0">
              <a:pos x="connsiteX1993" y="connsiteY1993"/>
            </a:cxn>
            <a:cxn ang="0">
              <a:pos x="connsiteX1994" y="connsiteY1994"/>
            </a:cxn>
            <a:cxn ang="0">
              <a:pos x="connsiteX1995" y="connsiteY1995"/>
            </a:cxn>
            <a:cxn ang="0">
              <a:pos x="connsiteX1996" y="connsiteY1996"/>
            </a:cxn>
            <a:cxn ang="0">
              <a:pos x="connsiteX1997" y="connsiteY1997"/>
            </a:cxn>
            <a:cxn ang="0">
              <a:pos x="connsiteX1998" y="connsiteY1998"/>
            </a:cxn>
            <a:cxn ang="0">
              <a:pos x="connsiteX1999" y="connsiteY1999"/>
            </a:cxn>
            <a:cxn ang="0">
              <a:pos x="connsiteX2000" y="connsiteY2000"/>
            </a:cxn>
            <a:cxn ang="0">
              <a:pos x="connsiteX2001" y="connsiteY2001"/>
            </a:cxn>
            <a:cxn ang="0">
              <a:pos x="connsiteX2002" y="connsiteY2002"/>
            </a:cxn>
            <a:cxn ang="0">
              <a:pos x="connsiteX2003" y="connsiteY2003"/>
            </a:cxn>
            <a:cxn ang="0">
              <a:pos x="connsiteX2004" y="connsiteY2004"/>
            </a:cxn>
            <a:cxn ang="0">
              <a:pos x="connsiteX2005" y="connsiteY2005"/>
            </a:cxn>
            <a:cxn ang="0">
              <a:pos x="connsiteX2006" y="connsiteY2006"/>
            </a:cxn>
            <a:cxn ang="0">
              <a:pos x="connsiteX2007" y="connsiteY2007"/>
            </a:cxn>
            <a:cxn ang="0">
              <a:pos x="connsiteX2008" y="connsiteY2008"/>
            </a:cxn>
            <a:cxn ang="0">
              <a:pos x="connsiteX2009" y="connsiteY2009"/>
            </a:cxn>
            <a:cxn ang="0">
              <a:pos x="connsiteX2010" y="connsiteY2010"/>
            </a:cxn>
            <a:cxn ang="0">
              <a:pos x="connsiteX2011" y="connsiteY2011"/>
            </a:cxn>
            <a:cxn ang="0">
              <a:pos x="connsiteX2012" y="connsiteY2012"/>
            </a:cxn>
            <a:cxn ang="0">
              <a:pos x="connsiteX2013" y="connsiteY2013"/>
            </a:cxn>
            <a:cxn ang="0">
              <a:pos x="connsiteX2014" y="connsiteY2014"/>
            </a:cxn>
            <a:cxn ang="0">
              <a:pos x="connsiteX2015" y="connsiteY2015"/>
            </a:cxn>
            <a:cxn ang="0">
              <a:pos x="connsiteX2016" y="connsiteY2016"/>
            </a:cxn>
            <a:cxn ang="0">
              <a:pos x="connsiteX2017" y="connsiteY2017"/>
            </a:cxn>
            <a:cxn ang="0">
              <a:pos x="connsiteX2018" y="connsiteY2018"/>
            </a:cxn>
            <a:cxn ang="0">
              <a:pos x="connsiteX2019" y="connsiteY2019"/>
            </a:cxn>
            <a:cxn ang="0">
              <a:pos x="connsiteX2020" y="connsiteY2020"/>
            </a:cxn>
            <a:cxn ang="0">
              <a:pos x="connsiteX2021" y="connsiteY2021"/>
            </a:cxn>
            <a:cxn ang="0">
              <a:pos x="connsiteX2022" y="connsiteY2022"/>
            </a:cxn>
            <a:cxn ang="0">
              <a:pos x="connsiteX2023" y="connsiteY2023"/>
            </a:cxn>
            <a:cxn ang="0">
              <a:pos x="connsiteX2024" y="connsiteY2024"/>
            </a:cxn>
            <a:cxn ang="0">
              <a:pos x="connsiteX2025" y="connsiteY2025"/>
            </a:cxn>
            <a:cxn ang="0">
              <a:pos x="connsiteX2026" y="connsiteY2026"/>
            </a:cxn>
            <a:cxn ang="0">
              <a:pos x="connsiteX2027" y="connsiteY2027"/>
            </a:cxn>
            <a:cxn ang="0">
              <a:pos x="connsiteX2028" y="connsiteY2028"/>
            </a:cxn>
            <a:cxn ang="0">
              <a:pos x="connsiteX2029" y="connsiteY2029"/>
            </a:cxn>
            <a:cxn ang="0">
              <a:pos x="connsiteX2030" y="connsiteY2030"/>
            </a:cxn>
            <a:cxn ang="0">
              <a:pos x="connsiteX2031" y="connsiteY2031"/>
            </a:cxn>
            <a:cxn ang="0">
              <a:pos x="connsiteX2032" y="connsiteY2032"/>
            </a:cxn>
            <a:cxn ang="0">
              <a:pos x="connsiteX2033" y="connsiteY2033"/>
            </a:cxn>
            <a:cxn ang="0">
              <a:pos x="connsiteX2034" y="connsiteY2034"/>
            </a:cxn>
            <a:cxn ang="0">
              <a:pos x="connsiteX2035" y="connsiteY2035"/>
            </a:cxn>
            <a:cxn ang="0">
              <a:pos x="connsiteX2036" y="connsiteY2036"/>
            </a:cxn>
            <a:cxn ang="0">
              <a:pos x="connsiteX2037" y="connsiteY2037"/>
            </a:cxn>
            <a:cxn ang="0">
              <a:pos x="connsiteX2038" y="connsiteY2038"/>
            </a:cxn>
            <a:cxn ang="0">
              <a:pos x="connsiteX2039" y="connsiteY2039"/>
            </a:cxn>
            <a:cxn ang="0">
              <a:pos x="connsiteX2040" y="connsiteY2040"/>
            </a:cxn>
            <a:cxn ang="0">
              <a:pos x="connsiteX2041" y="connsiteY2041"/>
            </a:cxn>
            <a:cxn ang="0">
              <a:pos x="connsiteX2042" y="connsiteY2042"/>
            </a:cxn>
            <a:cxn ang="0">
              <a:pos x="connsiteX2043" y="connsiteY2043"/>
            </a:cxn>
            <a:cxn ang="0">
              <a:pos x="connsiteX2044" y="connsiteY2044"/>
            </a:cxn>
            <a:cxn ang="0">
              <a:pos x="connsiteX2045" y="connsiteY2045"/>
            </a:cxn>
            <a:cxn ang="0">
              <a:pos x="connsiteX2046" y="connsiteY2046"/>
            </a:cxn>
            <a:cxn ang="0">
              <a:pos x="connsiteX2047" y="connsiteY2047"/>
            </a:cxn>
            <a:cxn ang="0">
              <a:pos x="connsiteX2048" y="connsiteY2048"/>
            </a:cxn>
            <a:cxn ang="0">
              <a:pos x="connsiteX2049" y="connsiteY2049"/>
            </a:cxn>
            <a:cxn ang="0">
              <a:pos x="connsiteX2050" y="connsiteY2050"/>
            </a:cxn>
            <a:cxn ang="0">
              <a:pos x="connsiteX2051" y="connsiteY2051"/>
            </a:cxn>
            <a:cxn ang="0">
              <a:pos x="connsiteX2052" y="connsiteY2052"/>
            </a:cxn>
            <a:cxn ang="0">
              <a:pos x="connsiteX2053" y="connsiteY2053"/>
            </a:cxn>
            <a:cxn ang="0">
              <a:pos x="connsiteX2054" y="connsiteY2054"/>
            </a:cxn>
            <a:cxn ang="0">
              <a:pos x="connsiteX2055" y="connsiteY2055"/>
            </a:cxn>
            <a:cxn ang="0">
              <a:pos x="connsiteX2056" y="connsiteY2056"/>
            </a:cxn>
            <a:cxn ang="0">
              <a:pos x="connsiteX2057" y="connsiteY2057"/>
            </a:cxn>
            <a:cxn ang="0">
              <a:pos x="connsiteX2058" y="connsiteY2058"/>
            </a:cxn>
            <a:cxn ang="0">
              <a:pos x="connsiteX2059" y="connsiteY2059"/>
            </a:cxn>
            <a:cxn ang="0">
              <a:pos x="connsiteX2060" y="connsiteY2060"/>
            </a:cxn>
            <a:cxn ang="0">
              <a:pos x="connsiteX2061" y="connsiteY2061"/>
            </a:cxn>
            <a:cxn ang="0">
              <a:pos x="connsiteX2062" y="connsiteY2062"/>
            </a:cxn>
            <a:cxn ang="0">
              <a:pos x="connsiteX2063" y="connsiteY2063"/>
            </a:cxn>
            <a:cxn ang="0">
              <a:pos x="connsiteX2064" y="connsiteY2064"/>
            </a:cxn>
            <a:cxn ang="0">
              <a:pos x="connsiteX2065" y="connsiteY2065"/>
            </a:cxn>
            <a:cxn ang="0">
              <a:pos x="connsiteX2066" y="connsiteY2066"/>
            </a:cxn>
            <a:cxn ang="0">
              <a:pos x="connsiteX2067" y="connsiteY2067"/>
            </a:cxn>
            <a:cxn ang="0">
              <a:pos x="connsiteX2068" y="connsiteY2068"/>
            </a:cxn>
            <a:cxn ang="0">
              <a:pos x="connsiteX2069" y="connsiteY2069"/>
            </a:cxn>
            <a:cxn ang="0">
              <a:pos x="connsiteX2070" y="connsiteY2070"/>
            </a:cxn>
            <a:cxn ang="0">
              <a:pos x="connsiteX2071" y="connsiteY2071"/>
            </a:cxn>
            <a:cxn ang="0">
              <a:pos x="connsiteX2072" y="connsiteY2072"/>
            </a:cxn>
            <a:cxn ang="0">
              <a:pos x="connsiteX2073" y="connsiteY2073"/>
            </a:cxn>
            <a:cxn ang="0">
              <a:pos x="connsiteX2074" y="connsiteY2074"/>
            </a:cxn>
            <a:cxn ang="0">
              <a:pos x="connsiteX2075" y="connsiteY2075"/>
            </a:cxn>
            <a:cxn ang="0">
              <a:pos x="connsiteX2076" y="connsiteY2076"/>
            </a:cxn>
            <a:cxn ang="0">
              <a:pos x="connsiteX2077" y="connsiteY2077"/>
            </a:cxn>
            <a:cxn ang="0">
              <a:pos x="connsiteX2078" y="connsiteY2078"/>
            </a:cxn>
            <a:cxn ang="0">
              <a:pos x="connsiteX2079" y="connsiteY2079"/>
            </a:cxn>
            <a:cxn ang="0">
              <a:pos x="connsiteX2080" y="connsiteY2080"/>
            </a:cxn>
            <a:cxn ang="0">
              <a:pos x="connsiteX2081" y="connsiteY2081"/>
            </a:cxn>
            <a:cxn ang="0">
              <a:pos x="connsiteX2082" y="connsiteY2082"/>
            </a:cxn>
            <a:cxn ang="0">
              <a:pos x="connsiteX2083" y="connsiteY2083"/>
            </a:cxn>
            <a:cxn ang="0">
              <a:pos x="connsiteX2084" y="connsiteY2084"/>
            </a:cxn>
            <a:cxn ang="0">
              <a:pos x="connsiteX2085" y="connsiteY2085"/>
            </a:cxn>
            <a:cxn ang="0">
              <a:pos x="connsiteX2086" y="connsiteY2086"/>
            </a:cxn>
            <a:cxn ang="0">
              <a:pos x="connsiteX2087" y="connsiteY2087"/>
            </a:cxn>
            <a:cxn ang="0">
              <a:pos x="connsiteX2088" y="connsiteY2088"/>
            </a:cxn>
            <a:cxn ang="0">
              <a:pos x="connsiteX2089" y="connsiteY2089"/>
            </a:cxn>
            <a:cxn ang="0">
              <a:pos x="connsiteX2090" y="connsiteY2090"/>
            </a:cxn>
            <a:cxn ang="0">
              <a:pos x="connsiteX2091" y="connsiteY2091"/>
            </a:cxn>
            <a:cxn ang="0">
              <a:pos x="connsiteX2092" y="connsiteY2092"/>
            </a:cxn>
            <a:cxn ang="0">
              <a:pos x="connsiteX2093" y="connsiteY2093"/>
            </a:cxn>
            <a:cxn ang="0">
              <a:pos x="connsiteX2094" y="connsiteY2094"/>
            </a:cxn>
            <a:cxn ang="0">
              <a:pos x="connsiteX2095" y="connsiteY2095"/>
            </a:cxn>
            <a:cxn ang="0">
              <a:pos x="connsiteX2096" y="connsiteY2096"/>
            </a:cxn>
            <a:cxn ang="0">
              <a:pos x="connsiteX2097" y="connsiteY2097"/>
            </a:cxn>
            <a:cxn ang="0">
              <a:pos x="connsiteX2098" y="connsiteY2098"/>
            </a:cxn>
            <a:cxn ang="0">
              <a:pos x="connsiteX2099" y="connsiteY2099"/>
            </a:cxn>
            <a:cxn ang="0">
              <a:pos x="connsiteX2100" y="connsiteY2100"/>
            </a:cxn>
            <a:cxn ang="0">
              <a:pos x="connsiteX2101" y="connsiteY2101"/>
            </a:cxn>
            <a:cxn ang="0">
              <a:pos x="connsiteX2102" y="connsiteY2102"/>
            </a:cxn>
            <a:cxn ang="0">
              <a:pos x="connsiteX2103" y="connsiteY2103"/>
            </a:cxn>
            <a:cxn ang="0">
              <a:pos x="connsiteX2104" y="connsiteY2104"/>
            </a:cxn>
            <a:cxn ang="0">
              <a:pos x="connsiteX2105" y="connsiteY2105"/>
            </a:cxn>
            <a:cxn ang="0">
              <a:pos x="connsiteX2106" y="connsiteY2106"/>
            </a:cxn>
            <a:cxn ang="0">
              <a:pos x="connsiteX2107" y="connsiteY2107"/>
            </a:cxn>
            <a:cxn ang="0">
              <a:pos x="connsiteX2108" y="connsiteY2108"/>
            </a:cxn>
            <a:cxn ang="0">
              <a:pos x="connsiteX2109" y="connsiteY2109"/>
            </a:cxn>
            <a:cxn ang="0">
              <a:pos x="connsiteX2110" y="connsiteY2110"/>
            </a:cxn>
            <a:cxn ang="0">
              <a:pos x="connsiteX2111" y="connsiteY2111"/>
            </a:cxn>
            <a:cxn ang="0">
              <a:pos x="connsiteX2112" y="connsiteY2112"/>
            </a:cxn>
            <a:cxn ang="0">
              <a:pos x="connsiteX2113" y="connsiteY2113"/>
            </a:cxn>
            <a:cxn ang="0">
              <a:pos x="connsiteX2114" y="connsiteY2114"/>
            </a:cxn>
            <a:cxn ang="0">
              <a:pos x="connsiteX2115" y="connsiteY2115"/>
            </a:cxn>
            <a:cxn ang="0">
              <a:pos x="connsiteX2116" y="connsiteY2116"/>
            </a:cxn>
            <a:cxn ang="0">
              <a:pos x="connsiteX2117" y="connsiteY2117"/>
            </a:cxn>
            <a:cxn ang="0">
              <a:pos x="connsiteX2118" y="connsiteY2118"/>
            </a:cxn>
            <a:cxn ang="0">
              <a:pos x="connsiteX2119" y="connsiteY2119"/>
            </a:cxn>
            <a:cxn ang="0">
              <a:pos x="connsiteX2120" y="connsiteY2120"/>
            </a:cxn>
            <a:cxn ang="0">
              <a:pos x="connsiteX2121" y="connsiteY2121"/>
            </a:cxn>
            <a:cxn ang="0">
              <a:pos x="connsiteX2122" y="connsiteY2122"/>
            </a:cxn>
            <a:cxn ang="0">
              <a:pos x="connsiteX2123" y="connsiteY2123"/>
            </a:cxn>
            <a:cxn ang="0">
              <a:pos x="connsiteX2124" y="connsiteY2124"/>
            </a:cxn>
            <a:cxn ang="0">
              <a:pos x="connsiteX2125" y="connsiteY2125"/>
            </a:cxn>
            <a:cxn ang="0">
              <a:pos x="connsiteX2126" y="connsiteY2126"/>
            </a:cxn>
            <a:cxn ang="0">
              <a:pos x="connsiteX2127" y="connsiteY2127"/>
            </a:cxn>
            <a:cxn ang="0">
              <a:pos x="connsiteX2128" y="connsiteY2128"/>
            </a:cxn>
            <a:cxn ang="0">
              <a:pos x="connsiteX2129" y="connsiteY2129"/>
            </a:cxn>
            <a:cxn ang="0">
              <a:pos x="connsiteX2130" y="connsiteY2130"/>
            </a:cxn>
            <a:cxn ang="0">
              <a:pos x="connsiteX2131" y="connsiteY2131"/>
            </a:cxn>
            <a:cxn ang="0">
              <a:pos x="connsiteX2132" y="connsiteY2132"/>
            </a:cxn>
            <a:cxn ang="0">
              <a:pos x="connsiteX2133" y="connsiteY2133"/>
            </a:cxn>
            <a:cxn ang="0">
              <a:pos x="connsiteX2134" y="connsiteY2134"/>
            </a:cxn>
            <a:cxn ang="0">
              <a:pos x="connsiteX2135" y="connsiteY2135"/>
            </a:cxn>
            <a:cxn ang="0">
              <a:pos x="connsiteX2136" y="connsiteY2136"/>
            </a:cxn>
            <a:cxn ang="0">
              <a:pos x="connsiteX2137" y="connsiteY2137"/>
            </a:cxn>
            <a:cxn ang="0">
              <a:pos x="connsiteX2138" y="connsiteY2138"/>
            </a:cxn>
            <a:cxn ang="0">
              <a:pos x="connsiteX2139" y="connsiteY2139"/>
            </a:cxn>
            <a:cxn ang="0">
              <a:pos x="connsiteX2140" y="connsiteY2140"/>
            </a:cxn>
            <a:cxn ang="0">
              <a:pos x="connsiteX2141" y="connsiteY2141"/>
            </a:cxn>
            <a:cxn ang="0">
              <a:pos x="connsiteX2142" y="connsiteY2142"/>
            </a:cxn>
            <a:cxn ang="0">
              <a:pos x="connsiteX2143" y="connsiteY2143"/>
            </a:cxn>
            <a:cxn ang="0">
              <a:pos x="connsiteX2144" y="connsiteY2144"/>
            </a:cxn>
            <a:cxn ang="0">
              <a:pos x="connsiteX2145" y="connsiteY2145"/>
            </a:cxn>
            <a:cxn ang="0">
              <a:pos x="connsiteX2146" y="connsiteY2146"/>
            </a:cxn>
            <a:cxn ang="0">
              <a:pos x="connsiteX2147" y="connsiteY2147"/>
            </a:cxn>
            <a:cxn ang="0">
              <a:pos x="connsiteX2148" y="connsiteY2148"/>
            </a:cxn>
            <a:cxn ang="0">
              <a:pos x="connsiteX2149" y="connsiteY2149"/>
            </a:cxn>
            <a:cxn ang="0">
              <a:pos x="connsiteX2150" y="connsiteY2150"/>
            </a:cxn>
            <a:cxn ang="0">
              <a:pos x="connsiteX2151" y="connsiteY2151"/>
            </a:cxn>
            <a:cxn ang="0">
              <a:pos x="connsiteX2152" y="connsiteY2152"/>
            </a:cxn>
            <a:cxn ang="0">
              <a:pos x="connsiteX2153" y="connsiteY2153"/>
            </a:cxn>
            <a:cxn ang="0">
              <a:pos x="connsiteX2154" y="connsiteY2154"/>
            </a:cxn>
            <a:cxn ang="0">
              <a:pos x="connsiteX2155" y="connsiteY2155"/>
            </a:cxn>
            <a:cxn ang="0">
              <a:pos x="connsiteX2156" y="connsiteY2156"/>
            </a:cxn>
            <a:cxn ang="0">
              <a:pos x="connsiteX2157" y="connsiteY2157"/>
            </a:cxn>
            <a:cxn ang="0">
              <a:pos x="connsiteX2158" y="connsiteY2158"/>
            </a:cxn>
            <a:cxn ang="0">
              <a:pos x="connsiteX2159" y="connsiteY2159"/>
            </a:cxn>
            <a:cxn ang="0">
              <a:pos x="connsiteX2160" y="connsiteY2160"/>
            </a:cxn>
            <a:cxn ang="0">
              <a:pos x="connsiteX2161" y="connsiteY2161"/>
            </a:cxn>
            <a:cxn ang="0">
              <a:pos x="connsiteX2162" y="connsiteY2162"/>
            </a:cxn>
            <a:cxn ang="0">
              <a:pos x="connsiteX2163" y="connsiteY2163"/>
            </a:cxn>
            <a:cxn ang="0">
              <a:pos x="connsiteX2164" y="connsiteY2164"/>
            </a:cxn>
            <a:cxn ang="0">
              <a:pos x="connsiteX2165" y="connsiteY2165"/>
            </a:cxn>
            <a:cxn ang="0">
              <a:pos x="connsiteX2166" y="connsiteY2166"/>
            </a:cxn>
            <a:cxn ang="0">
              <a:pos x="connsiteX2167" y="connsiteY2167"/>
            </a:cxn>
            <a:cxn ang="0">
              <a:pos x="connsiteX2168" y="connsiteY2168"/>
            </a:cxn>
            <a:cxn ang="0">
              <a:pos x="connsiteX2169" y="connsiteY2169"/>
            </a:cxn>
            <a:cxn ang="0">
              <a:pos x="connsiteX2170" y="connsiteY2170"/>
            </a:cxn>
            <a:cxn ang="0">
              <a:pos x="connsiteX2171" y="connsiteY2171"/>
            </a:cxn>
            <a:cxn ang="0">
              <a:pos x="connsiteX2172" y="connsiteY2172"/>
            </a:cxn>
            <a:cxn ang="0">
              <a:pos x="connsiteX2173" y="connsiteY2173"/>
            </a:cxn>
            <a:cxn ang="0">
              <a:pos x="connsiteX2174" y="connsiteY2174"/>
            </a:cxn>
            <a:cxn ang="0">
              <a:pos x="connsiteX2175" y="connsiteY2175"/>
            </a:cxn>
            <a:cxn ang="0">
              <a:pos x="connsiteX2176" y="connsiteY2176"/>
            </a:cxn>
            <a:cxn ang="0">
              <a:pos x="connsiteX2177" y="connsiteY2177"/>
            </a:cxn>
            <a:cxn ang="0">
              <a:pos x="connsiteX2178" y="connsiteY2178"/>
            </a:cxn>
            <a:cxn ang="0">
              <a:pos x="connsiteX2179" y="connsiteY2179"/>
            </a:cxn>
            <a:cxn ang="0">
              <a:pos x="connsiteX2180" y="connsiteY2180"/>
            </a:cxn>
            <a:cxn ang="0">
              <a:pos x="connsiteX2181" y="connsiteY2181"/>
            </a:cxn>
            <a:cxn ang="0">
              <a:pos x="connsiteX2182" y="connsiteY2182"/>
            </a:cxn>
            <a:cxn ang="0">
              <a:pos x="connsiteX2183" y="connsiteY2183"/>
            </a:cxn>
            <a:cxn ang="0">
              <a:pos x="connsiteX2184" y="connsiteY2184"/>
            </a:cxn>
            <a:cxn ang="0">
              <a:pos x="connsiteX2185" y="connsiteY2185"/>
            </a:cxn>
            <a:cxn ang="0">
              <a:pos x="connsiteX2186" y="connsiteY2186"/>
            </a:cxn>
            <a:cxn ang="0">
              <a:pos x="connsiteX2187" y="connsiteY2187"/>
            </a:cxn>
            <a:cxn ang="0">
              <a:pos x="connsiteX2188" y="connsiteY2188"/>
            </a:cxn>
            <a:cxn ang="0">
              <a:pos x="connsiteX2189" y="connsiteY2189"/>
            </a:cxn>
            <a:cxn ang="0">
              <a:pos x="connsiteX2190" y="connsiteY2190"/>
            </a:cxn>
            <a:cxn ang="0">
              <a:pos x="connsiteX2191" y="connsiteY2191"/>
            </a:cxn>
            <a:cxn ang="0">
              <a:pos x="connsiteX2192" y="connsiteY2192"/>
            </a:cxn>
            <a:cxn ang="0">
              <a:pos x="connsiteX2193" y="connsiteY2193"/>
            </a:cxn>
            <a:cxn ang="0">
              <a:pos x="connsiteX2194" y="connsiteY2194"/>
            </a:cxn>
            <a:cxn ang="0">
              <a:pos x="connsiteX2195" y="connsiteY2195"/>
            </a:cxn>
            <a:cxn ang="0">
              <a:pos x="connsiteX2196" y="connsiteY2196"/>
            </a:cxn>
            <a:cxn ang="0">
              <a:pos x="connsiteX2197" y="connsiteY2197"/>
            </a:cxn>
            <a:cxn ang="0">
              <a:pos x="connsiteX2198" y="connsiteY2198"/>
            </a:cxn>
            <a:cxn ang="0">
              <a:pos x="connsiteX2199" y="connsiteY2199"/>
            </a:cxn>
            <a:cxn ang="0">
              <a:pos x="connsiteX2200" y="connsiteY2200"/>
            </a:cxn>
            <a:cxn ang="0">
              <a:pos x="connsiteX2201" y="connsiteY2201"/>
            </a:cxn>
            <a:cxn ang="0">
              <a:pos x="connsiteX2202" y="connsiteY2202"/>
            </a:cxn>
            <a:cxn ang="0">
              <a:pos x="connsiteX2203" y="connsiteY2203"/>
            </a:cxn>
            <a:cxn ang="0">
              <a:pos x="connsiteX2204" y="connsiteY2204"/>
            </a:cxn>
            <a:cxn ang="0">
              <a:pos x="connsiteX2205" y="connsiteY2205"/>
            </a:cxn>
            <a:cxn ang="0">
              <a:pos x="connsiteX2206" y="connsiteY2206"/>
            </a:cxn>
            <a:cxn ang="0">
              <a:pos x="connsiteX2207" y="connsiteY2207"/>
            </a:cxn>
            <a:cxn ang="0">
              <a:pos x="connsiteX2208" y="connsiteY2208"/>
            </a:cxn>
            <a:cxn ang="0">
              <a:pos x="connsiteX2209" y="connsiteY2209"/>
            </a:cxn>
            <a:cxn ang="0">
              <a:pos x="connsiteX2210" y="connsiteY2210"/>
            </a:cxn>
            <a:cxn ang="0">
              <a:pos x="connsiteX2211" y="connsiteY2211"/>
            </a:cxn>
            <a:cxn ang="0">
              <a:pos x="connsiteX2212" y="connsiteY2212"/>
            </a:cxn>
            <a:cxn ang="0">
              <a:pos x="connsiteX2213" y="connsiteY2213"/>
            </a:cxn>
            <a:cxn ang="0">
              <a:pos x="connsiteX2214" y="connsiteY2214"/>
            </a:cxn>
            <a:cxn ang="0">
              <a:pos x="connsiteX2215" y="connsiteY2215"/>
            </a:cxn>
            <a:cxn ang="0">
              <a:pos x="connsiteX2216" y="connsiteY2216"/>
            </a:cxn>
            <a:cxn ang="0">
              <a:pos x="connsiteX2217" y="connsiteY2217"/>
            </a:cxn>
            <a:cxn ang="0">
              <a:pos x="connsiteX2218" y="connsiteY2218"/>
            </a:cxn>
            <a:cxn ang="0">
              <a:pos x="connsiteX2219" y="connsiteY2219"/>
            </a:cxn>
            <a:cxn ang="0">
              <a:pos x="connsiteX2220" y="connsiteY2220"/>
            </a:cxn>
            <a:cxn ang="0">
              <a:pos x="connsiteX2221" y="connsiteY2221"/>
            </a:cxn>
            <a:cxn ang="0">
              <a:pos x="connsiteX2222" y="connsiteY2222"/>
            </a:cxn>
            <a:cxn ang="0">
              <a:pos x="connsiteX2223" y="connsiteY2223"/>
            </a:cxn>
            <a:cxn ang="0">
              <a:pos x="connsiteX2224" y="connsiteY2224"/>
            </a:cxn>
            <a:cxn ang="0">
              <a:pos x="connsiteX2225" y="connsiteY2225"/>
            </a:cxn>
            <a:cxn ang="0">
              <a:pos x="connsiteX2226" y="connsiteY2226"/>
            </a:cxn>
            <a:cxn ang="0">
              <a:pos x="connsiteX2227" y="connsiteY2227"/>
            </a:cxn>
            <a:cxn ang="0">
              <a:pos x="connsiteX2228" y="connsiteY2228"/>
            </a:cxn>
            <a:cxn ang="0">
              <a:pos x="connsiteX2229" y="connsiteY2229"/>
            </a:cxn>
            <a:cxn ang="0">
              <a:pos x="connsiteX2230" y="connsiteY2230"/>
            </a:cxn>
            <a:cxn ang="0">
              <a:pos x="connsiteX2231" y="connsiteY2231"/>
            </a:cxn>
            <a:cxn ang="0">
              <a:pos x="connsiteX2232" y="connsiteY2232"/>
            </a:cxn>
            <a:cxn ang="0">
              <a:pos x="connsiteX2233" y="connsiteY2233"/>
            </a:cxn>
            <a:cxn ang="0">
              <a:pos x="connsiteX2234" y="connsiteY2234"/>
            </a:cxn>
            <a:cxn ang="0">
              <a:pos x="connsiteX2235" y="connsiteY2235"/>
            </a:cxn>
            <a:cxn ang="0">
              <a:pos x="connsiteX2236" y="connsiteY2236"/>
            </a:cxn>
            <a:cxn ang="0">
              <a:pos x="connsiteX2237" y="connsiteY2237"/>
            </a:cxn>
            <a:cxn ang="0">
              <a:pos x="connsiteX2238" y="connsiteY2238"/>
            </a:cxn>
            <a:cxn ang="0">
              <a:pos x="connsiteX2239" y="connsiteY2239"/>
            </a:cxn>
            <a:cxn ang="0">
              <a:pos x="connsiteX2240" y="connsiteY2240"/>
            </a:cxn>
            <a:cxn ang="0">
              <a:pos x="connsiteX2241" y="connsiteY2241"/>
            </a:cxn>
            <a:cxn ang="0">
              <a:pos x="connsiteX2242" y="connsiteY2242"/>
            </a:cxn>
            <a:cxn ang="0">
              <a:pos x="connsiteX2243" y="connsiteY2243"/>
            </a:cxn>
            <a:cxn ang="0">
              <a:pos x="connsiteX2244" y="connsiteY2244"/>
            </a:cxn>
            <a:cxn ang="0">
              <a:pos x="connsiteX2245" y="connsiteY2245"/>
            </a:cxn>
            <a:cxn ang="0">
              <a:pos x="connsiteX2246" y="connsiteY2246"/>
            </a:cxn>
            <a:cxn ang="0">
              <a:pos x="connsiteX2247" y="connsiteY2247"/>
            </a:cxn>
            <a:cxn ang="0">
              <a:pos x="connsiteX2248" y="connsiteY2248"/>
            </a:cxn>
            <a:cxn ang="0">
              <a:pos x="connsiteX2249" y="connsiteY2249"/>
            </a:cxn>
            <a:cxn ang="0">
              <a:pos x="connsiteX2250" y="connsiteY2250"/>
            </a:cxn>
            <a:cxn ang="0">
              <a:pos x="connsiteX2251" y="connsiteY2251"/>
            </a:cxn>
            <a:cxn ang="0">
              <a:pos x="connsiteX2252" y="connsiteY2252"/>
            </a:cxn>
            <a:cxn ang="0">
              <a:pos x="connsiteX2253" y="connsiteY2253"/>
            </a:cxn>
            <a:cxn ang="0">
              <a:pos x="connsiteX2254" y="connsiteY2254"/>
            </a:cxn>
            <a:cxn ang="0">
              <a:pos x="connsiteX2255" y="connsiteY2255"/>
            </a:cxn>
            <a:cxn ang="0">
              <a:pos x="connsiteX2256" y="connsiteY2256"/>
            </a:cxn>
            <a:cxn ang="0">
              <a:pos x="connsiteX2257" y="connsiteY2257"/>
            </a:cxn>
            <a:cxn ang="0">
              <a:pos x="connsiteX2258" y="connsiteY2258"/>
            </a:cxn>
            <a:cxn ang="0">
              <a:pos x="connsiteX2259" y="connsiteY2259"/>
            </a:cxn>
            <a:cxn ang="0">
              <a:pos x="connsiteX2260" y="connsiteY2260"/>
            </a:cxn>
            <a:cxn ang="0">
              <a:pos x="connsiteX2261" y="connsiteY2261"/>
            </a:cxn>
            <a:cxn ang="0">
              <a:pos x="connsiteX2262" y="connsiteY2262"/>
            </a:cxn>
            <a:cxn ang="0">
              <a:pos x="connsiteX2263" y="connsiteY2263"/>
            </a:cxn>
            <a:cxn ang="0">
              <a:pos x="connsiteX2264" y="connsiteY2264"/>
            </a:cxn>
            <a:cxn ang="0">
              <a:pos x="connsiteX2265" y="connsiteY2265"/>
            </a:cxn>
            <a:cxn ang="0">
              <a:pos x="connsiteX2266" y="connsiteY2266"/>
            </a:cxn>
            <a:cxn ang="0">
              <a:pos x="connsiteX2267" y="connsiteY2267"/>
            </a:cxn>
            <a:cxn ang="0">
              <a:pos x="connsiteX2268" y="connsiteY2268"/>
            </a:cxn>
            <a:cxn ang="0">
              <a:pos x="connsiteX2269" y="connsiteY2269"/>
            </a:cxn>
            <a:cxn ang="0">
              <a:pos x="connsiteX2270" y="connsiteY2270"/>
            </a:cxn>
            <a:cxn ang="0">
              <a:pos x="connsiteX2271" y="connsiteY2271"/>
            </a:cxn>
            <a:cxn ang="0">
              <a:pos x="connsiteX2272" y="connsiteY2272"/>
            </a:cxn>
            <a:cxn ang="0">
              <a:pos x="connsiteX2273" y="connsiteY2273"/>
            </a:cxn>
            <a:cxn ang="0">
              <a:pos x="connsiteX2274" y="connsiteY2274"/>
            </a:cxn>
            <a:cxn ang="0">
              <a:pos x="connsiteX2275" y="connsiteY2275"/>
            </a:cxn>
            <a:cxn ang="0">
              <a:pos x="connsiteX2276" y="connsiteY2276"/>
            </a:cxn>
            <a:cxn ang="0">
              <a:pos x="connsiteX2277" y="connsiteY2277"/>
            </a:cxn>
            <a:cxn ang="0">
              <a:pos x="connsiteX2278" y="connsiteY2278"/>
            </a:cxn>
            <a:cxn ang="0">
              <a:pos x="connsiteX2279" y="connsiteY2279"/>
            </a:cxn>
            <a:cxn ang="0">
              <a:pos x="connsiteX2280" y="connsiteY2280"/>
            </a:cxn>
            <a:cxn ang="0">
              <a:pos x="connsiteX2281" y="connsiteY2281"/>
            </a:cxn>
            <a:cxn ang="0">
              <a:pos x="connsiteX2282" y="connsiteY2282"/>
            </a:cxn>
            <a:cxn ang="0">
              <a:pos x="connsiteX2283" y="connsiteY2283"/>
            </a:cxn>
            <a:cxn ang="0">
              <a:pos x="connsiteX2284" y="connsiteY2284"/>
            </a:cxn>
            <a:cxn ang="0">
              <a:pos x="connsiteX2285" y="connsiteY2285"/>
            </a:cxn>
            <a:cxn ang="0">
              <a:pos x="connsiteX2286" y="connsiteY2286"/>
            </a:cxn>
            <a:cxn ang="0">
              <a:pos x="connsiteX2287" y="connsiteY2287"/>
            </a:cxn>
            <a:cxn ang="0">
              <a:pos x="connsiteX2288" y="connsiteY2288"/>
            </a:cxn>
            <a:cxn ang="0">
              <a:pos x="connsiteX2289" y="connsiteY2289"/>
            </a:cxn>
            <a:cxn ang="0">
              <a:pos x="connsiteX2290" y="connsiteY2290"/>
            </a:cxn>
            <a:cxn ang="0">
              <a:pos x="connsiteX2291" y="connsiteY2291"/>
            </a:cxn>
            <a:cxn ang="0">
              <a:pos x="connsiteX2292" y="connsiteY2292"/>
            </a:cxn>
            <a:cxn ang="0">
              <a:pos x="connsiteX2293" y="connsiteY2293"/>
            </a:cxn>
            <a:cxn ang="0">
              <a:pos x="connsiteX2294" y="connsiteY2294"/>
            </a:cxn>
            <a:cxn ang="0">
              <a:pos x="connsiteX2295" y="connsiteY2295"/>
            </a:cxn>
            <a:cxn ang="0">
              <a:pos x="connsiteX2296" y="connsiteY2296"/>
            </a:cxn>
            <a:cxn ang="0">
              <a:pos x="connsiteX2297" y="connsiteY2297"/>
            </a:cxn>
            <a:cxn ang="0">
              <a:pos x="connsiteX2298" y="connsiteY2298"/>
            </a:cxn>
            <a:cxn ang="0">
              <a:pos x="connsiteX2299" y="connsiteY2299"/>
            </a:cxn>
            <a:cxn ang="0">
              <a:pos x="connsiteX2300" y="connsiteY2300"/>
            </a:cxn>
            <a:cxn ang="0">
              <a:pos x="connsiteX2301" y="connsiteY2301"/>
            </a:cxn>
            <a:cxn ang="0">
              <a:pos x="connsiteX2302" y="connsiteY2302"/>
            </a:cxn>
            <a:cxn ang="0">
              <a:pos x="connsiteX2303" y="connsiteY2303"/>
            </a:cxn>
            <a:cxn ang="0">
              <a:pos x="connsiteX2304" y="connsiteY2304"/>
            </a:cxn>
            <a:cxn ang="0">
              <a:pos x="connsiteX2305" y="connsiteY2305"/>
            </a:cxn>
            <a:cxn ang="0">
              <a:pos x="connsiteX2306" y="connsiteY2306"/>
            </a:cxn>
            <a:cxn ang="0">
              <a:pos x="connsiteX2307" y="connsiteY2307"/>
            </a:cxn>
            <a:cxn ang="0">
              <a:pos x="connsiteX2308" y="connsiteY2308"/>
            </a:cxn>
            <a:cxn ang="0">
              <a:pos x="connsiteX2309" y="connsiteY2309"/>
            </a:cxn>
            <a:cxn ang="0">
              <a:pos x="connsiteX2310" y="connsiteY2310"/>
            </a:cxn>
            <a:cxn ang="0">
              <a:pos x="connsiteX2311" y="connsiteY2311"/>
            </a:cxn>
            <a:cxn ang="0">
              <a:pos x="connsiteX2312" y="connsiteY2312"/>
            </a:cxn>
            <a:cxn ang="0">
              <a:pos x="connsiteX2313" y="connsiteY2313"/>
            </a:cxn>
            <a:cxn ang="0">
              <a:pos x="connsiteX2314" y="connsiteY2314"/>
            </a:cxn>
            <a:cxn ang="0">
              <a:pos x="connsiteX2315" y="connsiteY2315"/>
            </a:cxn>
            <a:cxn ang="0">
              <a:pos x="connsiteX2316" y="connsiteY2316"/>
            </a:cxn>
            <a:cxn ang="0">
              <a:pos x="connsiteX2317" y="connsiteY2317"/>
            </a:cxn>
            <a:cxn ang="0">
              <a:pos x="connsiteX2318" y="connsiteY2318"/>
            </a:cxn>
            <a:cxn ang="0">
              <a:pos x="connsiteX2319" y="connsiteY2319"/>
            </a:cxn>
            <a:cxn ang="0">
              <a:pos x="connsiteX2320" y="connsiteY2320"/>
            </a:cxn>
            <a:cxn ang="0">
              <a:pos x="connsiteX2321" y="connsiteY2321"/>
            </a:cxn>
            <a:cxn ang="0">
              <a:pos x="connsiteX2322" y="connsiteY2322"/>
            </a:cxn>
            <a:cxn ang="0">
              <a:pos x="connsiteX2323" y="connsiteY2323"/>
            </a:cxn>
            <a:cxn ang="0">
              <a:pos x="connsiteX2324" y="connsiteY2324"/>
            </a:cxn>
            <a:cxn ang="0">
              <a:pos x="connsiteX2325" y="connsiteY2325"/>
            </a:cxn>
            <a:cxn ang="0">
              <a:pos x="connsiteX2326" y="connsiteY2326"/>
            </a:cxn>
            <a:cxn ang="0">
              <a:pos x="connsiteX2327" y="connsiteY2327"/>
            </a:cxn>
            <a:cxn ang="0">
              <a:pos x="connsiteX2328" y="connsiteY2328"/>
            </a:cxn>
            <a:cxn ang="0">
              <a:pos x="connsiteX2329" y="connsiteY2329"/>
            </a:cxn>
            <a:cxn ang="0">
              <a:pos x="connsiteX2330" y="connsiteY2330"/>
            </a:cxn>
            <a:cxn ang="0">
              <a:pos x="connsiteX2331" y="connsiteY2331"/>
            </a:cxn>
            <a:cxn ang="0">
              <a:pos x="connsiteX2332" y="connsiteY2332"/>
            </a:cxn>
            <a:cxn ang="0">
              <a:pos x="connsiteX2333" y="connsiteY2333"/>
            </a:cxn>
            <a:cxn ang="0">
              <a:pos x="connsiteX2334" y="connsiteY2334"/>
            </a:cxn>
            <a:cxn ang="0">
              <a:pos x="connsiteX2335" y="connsiteY2335"/>
            </a:cxn>
            <a:cxn ang="0">
              <a:pos x="connsiteX2336" y="connsiteY2336"/>
            </a:cxn>
            <a:cxn ang="0">
              <a:pos x="connsiteX2337" y="connsiteY2337"/>
            </a:cxn>
            <a:cxn ang="0">
              <a:pos x="connsiteX2338" y="connsiteY2338"/>
            </a:cxn>
            <a:cxn ang="0">
              <a:pos x="connsiteX2339" y="connsiteY2339"/>
            </a:cxn>
            <a:cxn ang="0">
              <a:pos x="connsiteX2340" y="connsiteY2340"/>
            </a:cxn>
            <a:cxn ang="0">
              <a:pos x="connsiteX2341" y="connsiteY2341"/>
            </a:cxn>
            <a:cxn ang="0">
              <a:pos x="connsiteX2342" y="connsiteY2342"/>
            </a:cxn>
            <a:cxn ang="0">
              <a:pos x="connsiteX2343" y="connsiteY2343"/>
            </a:cxn>
            <a:cxn ang="0">
              <a:pos x="connsiteX2344" y="connsiteY2344"/>
            </a:cxn>
            <a:cxn ang="0">
              <a:pos x="connsiteX2345" y="connsiteY2345"/>
            </a:cxn>
            <a:cxn ang="0">
              <a:pos x="connsiteX2346" y="connsiteY2346"/>
            </a:cxn>
            <a:cxn ang="0">
              <a:pos x="connsiteX2347" y="connsiteY2347"/>
            </a:cxn>
            <a:cxn ang="0">
              <a:pos x="connsiteX2348" y="connsiteY2348"/>
            </a:cxn>
            <a:cxn ang="0">
              <a:pos x="connsiteX2349" y="connsiteY2349"/>
            </a:cxn>
            <a:cxn ang="0">
              <a:pos x="connsiteX2350" y="connsiteY2350"/>
            </a:cxn>
            <a:cxn ang="0">
              <a:pos x="connsiteX2351" y="connsiteY2351"/>
            </a:cxn>
            <a:cxn ang="0">
              <a:pos x="connsiteX2352" y="connsiteY2352"/>
            </a:cxn>
            <a:cxn ang="0">
              <a:pos x="connsiteX2353" y="connsiteY2353"/>
            </a:cxn>
            <a:cxn ang="0">
              <a:pos x="connsiteX2354" y="connsiteY2354"/>
            </a:cxn>
            <a:cxn ang="0">
              <a:pos x="connsiteX2355" y="connsiteY2355"/>
            </a:cxn>
            <a:cxn ang="0">
              <a:pos x="connsiteX2356" y="connsiteY2356"/>
            </a:cxn>
            <a:cxn ang="0">
              <a:pos x="connsiteX2357" y="connsiteY2357"/>
            </a:cxn>
            <a:cxn ang="0">
              <a:pos x="connsiteX2358" y="connsiteY2358"/>
            </a:cxn>
            <a:cxn ang="0">
              <a:pos x="connsiteX2359" y="connsiteY2359"/>
            </a:cxn>
            <a:cxn ang="0">
              <a:pos x="connsiteX2360" y="connsiteY2360"/>
            </a:cxn>
            <a:cxn ang="0">
              <a:pos x="connsiteX2361" y="connsiteY2361"/>
            </a:cxn>
            <a:cxn ang="0">
              <a:pos x="connsiteX2362" y="connsiteY2362"/>
            </a:cxn>
            <a:cxn ang="0">
              <a:pos x="connsiteX2363" y="connsiteY2363"/>
            </a:cxn>
            <a:cxn ang="0">
              <a:pos x="connsiteX2364" y="connsiteY2364"/>
            </a:cxn>
            <a:cxn ang="0">
              <a:pos x="connsiteX2365" y="connsiteY2365"/>
            </a:cxn>
            <a:cxn ang="0">
              <a:pos x="connsiteX2366" y="connsiteY2366"/>
            </a:cxn>
            <a:cxn ang="0">
              <a:pos x="connsiteX2367" y="connsiteY2367"/>
            </a:cxn>
            <a:cxn ang="0">
              <a:pos x="connsiteX2368" y="connsiteY2368"/>
            </a:cxn>
            <a:cxn ang="0">
              <a:pos x="connsiteX2369" y="connsiteY2369"/>
            </a:cxn>
            <a:cxn ang="0">
              <a:pos x="connsiteX2370" y="connsiteY2370"/>
            </a:cxn>
            <a:cxn ang="0">
              <a:pos x="connsiteX2371" y="connsiteY2371"/>
            </a:cxn>
            <a:cxn ang="0">
              <a:pos x="connsiteX2372" y="connsiteY2372"/>
            </a:cxn>
            <a:cxn ang="0">
              <a:pos x="connsiteX2373" y="connsiteY2373"/>
            </a:cxn>
            <a:cxn ang="0">
              <a:pos x="connsiteX2374" y="connsiteY2374"/>
            </a:cxn>
            <a:cxn ang="0">
              <a:pos x="connsiteX2375" y="connsiteY2375"/>
            </a:cxn>
            <a:cxn ang="0">
              <a:pos x="connsiteX2376" y="connsiteY2376"/>
            </a:cxn>
            <a:cxn ang="0">
              <a:pos x="connsiteX2377" y="connsiteY2377"/>
            </a:cxn>
            <a:cxn ang="0">
              <a:pos x="connsiteX2378" y="connsiteY2378"/>
            </a:cxn>
            <a:cxn ang="0">
              <a:pos x="connsiteX2379" y="connsiteY2379"/>
            </a:cxn>
            <a:cxn ang="0">
              <a:pos x="connsiteX2380" y="connsiteY2380"/>
            </a:cxn>
            <a:cxn ang="0">
              <a:pos x="connsiteX2381" y="connsiteY2381"/>
            </a:cxn>
            <a:cxn ang="0">
              <a:pos x="connsiteX2382" y="connsiteY2382"/>
            </a:cxn>
            <a:cxn ang="0">
              <a:pos x="connsiteX2383" y="connsiteY2383"/>
            </a:cxn>
            <a:cxn ang="0">
              <a:pos x="connsiteX2384" y="connsiteY2384"/>
            </a:cxn>
            <a:cxn ang="0">
              <a:pos x="connsiteX2385" y="connsiteY2385"/>
            </a:cxn>
            <a:cxn ang="0">
              <a:pos x="connsiteX2386" y="connsiteY2386"/>
            </a:cxn>
            <a:cxn ang="0">
              <a:pos x="connsiteX2387" y="connsiteY2387"/>
            </a:cxn>
            <a:cxn ang="0">
              <a:pos x="connsiteX2388" y="connsiteY2388"/>
            </a:cxn>
            <a:cxn ang="0">
              <a:pos x="connsiteX2389" y="connsiteY2389"/>
            </a:cxn>
            <a:cxn ang="0">
              <a:pos x="connsiteX2390" y="connsiteY2390"/>
            </a:cxn>
            <a:cxn ang="0">
              <a:pos x="connsiteX2391" y="connsiteY2391"/>
            </a:cxn>
            <a:cxn ang="0">
              <a:pos x="connsiteX2392" y="connsiteY2392"/>
            </a:cxn>
            <a:cxn ang="0">
              <a:pos x="connsiteX2393" y="connsiteY2393"/>
            </a:cxn>
            <a:cxn ang="0">
              <a:pos x="connsiteX2394" y="connsiteY2394"/>
            </a:cxn>
            <a:cxn ang="0">
              <a:pos x="connsiteX2395" y="connsiteY2395"/>
            </a:cxn>
            <a:cxn ang="0">
              <a:pos x="connsiteX2396" y="connsiteY2396"/>
            </a:cxn>
            <a:cxn ang="0">
              <a:pos x="connsiteX2397" y="connsiteY2397"/>
            </a:cxn>
            <a:cxn ang="0">
              <a:pos x="connsiteX2398" y="connsiteY2398"/>
            </a:cxn>
            <a:cxn ang="0">
              <a:pos x="connsiteX2399" y="connsiteY2399"/>
            </a:cxn>
            <a:cxn ang="0">
              <a:pos x="connsiteX2400" y="connsiteY2400"/>
            </a:cxn>
            <a:cxn ang="0">
              <a:pos x="connsiteX2401" y="connsiteY2401"/>
            </a:cxn>
            <a:cxn ang="0">
              <a:pos x="connsiteX2402" y="connsiteY2402"/>
            </a:cxn>
            <a:cxn ang="0">
              <a:pos x="connsiteX2403" y="connsiteY2403"/>
            </a:cxn>
            <a:cxn ang="0">
              <a:pos x="connsiteX2404" y="connsiteY2404"/>
            </a:cxn>
            <a:cxn ang="0">
              <a:pos x="connsiteX2405" y="connsiteY2405"/>
            </a:cxn>
            <a:cxn ang="0">
              <a:pos x="connsiteX2406" y="connsiteY2406"/>
            </a:cxn>
            <a:cxn ang="0">
              <a:pos x="connsiteX2407" y="connsiteY2407"/>
            </a:cxn>
            <a:cxn ang="0">
              <a:pos x="connsiteX2408" y="connsiteY2408"/>
            </a:cxn>
            <a:cxn ang="0">
              <a:pos x="connsiteX2409" y="connsiteY2409"/>
            </a:cxn>
            <a:cxn ang="0">
              <a:pos x="connsiteX2410" y="connsiteY2410"/>
            </a:cxn>
            <a:cxn ang="0">
              <a:pos x="connsiteX2411" y="connsiteY2411"/>
            </a:cxn>
            <a:cxn ang="0">
              <a:pos x="connsiteX2412" y="connsiteY2412"/>
            </a:cxn>
            <a:cxn ang="0">
              <a:pos x="connsiteX2413" y="connsiteY2413"/>
            </a:cxn>
            <a:cxn ang="0">
              <a:pos x="connsiteX2414" y="connsiteY2414"/>
            </a:cxn>
            <a:cxn ang="0">
              <a:pos x="connsiteX2415" y="connsiteY2415"/>
            </a:cxn>
            <a:cxn ang="0">
              <a:pos x="connsiteX2416" y="connsiteY2416"/>
            </a:cxn>
            <a:cxn ang="0">
              <a:pos x="connsiteX2417" y="connsiteY2417"/>
            </a:cxn>
            <a:cxn ang="0">
              <a:pos x="connsiteX2418" y="connsiteY2418"/>
            </a:cxn>
            <a:cxn ang="0">
              <a:pos x="connsiteX2419" y="connsiteY2419"/>
            </a:cxn>
            <a:cxn ang="0">
              <a:pos x="connsiteX2420" y="connsiteY2420"/>
            </a:cxn>
            <a:cxn ang="0">
              <a:pos x="connsiteX2421" y="connsiteY2421"/>
            </a:cxn>
            <a:cxn ang="0">
              <a:pos x="connsiteX2422" y="connsiteY2422"/>
            </a:cxn>
            <a:cxn ang="0">
              <a:pos x="connsiteX2423" y="connsiteY2423"/>
            </a:cxn>
            <a:cxn ang="0">
              <a:pos x="connsiteX2424" y="connsiteY2424"/>
            </a:cxn>
            <a:cxn ang="0">
              <a:pos x="connsiteX2425" y="connsiteY2425"/>
            </a:cxn>
            <a:cxn ang="0">
              <a:pos x="connsiteX2426" y="connsiteY2426"/>
            </a:cxn>
            <a:cxn ang="0">
              <a:pos x="connsiteX2427" y="connsiteY2427"/>
            </a:cxn>
            <a:cxn ang="0">
              <a:pos x="connsiteX2428" y="connsiteY2428"/>
            </a:cxn>
            <a:cxn ang="0">
              <a:pos x="connsiteX2429" y="connsiteY2429"/>
            </a:cxn>
            <a:cxn ang="0">
              <a:pos x="connsiteX2430" y="connsiteY2430"/>
            </a:cxn>
            <a:cxn ang="0">
              <a:pos x="connsiteX2431" y="connsiteY2431"/>
            </a:cxn>
            <a:cxn ang="0">
              <a:pos x="connsiteX2432" y="connsiteY2432"/>
            </a:cxn>
            <a:cxn ang="0">
              <a:pos x="connsiteX2433" y="connsiteY2433"/>
            </a:cxn>
            <a:cxn ang="0">
              <a:pos x="connsiteX2434" y="connsiteY2434"/>
            </a:cxn>
            <a:cxn ang="0">
              <a:pos x="connsiteX2435" y="connsiteY2435"/>
            </a:cxn>
            <a:cxn ang="0">
              <a:pos x="connsiteX2436" y="connsiteY2436"/>
            </a:cxn>
            <a:cxn ang="0">
              <a:pos x="connsiteX2437" y="connsiteY2437"/>
            </a:cxn>
            <a:cxn ang="0">
              <a:pos x="connsiteX2438" y="connsiteY2438"/>
            </a:cxn>
            <a:cxn ang="0">
              <a:pos x="connsiteX2439" y="connsiteY2439"/>
            </a:cxn>
            <a:cxn ang="0">
              <a:pos x="connsiteX2440" y="connsiteY2440"/>
            </a:cxn>
            <a:cxn ang="0">
              <a:pos x="connsiteX2441" y="connsiteY2441"/>
            </a:cxn>
            <a:cxn ang="0">
              <a:pos x="connsiteX2442" y="connsiteY2442"/>
            </a:cxn>
            <a:cxn ang="0">
              <a:pos x="connsiteX2443" y="connsiteY2443"/>
            </a:cxn>
            <a:cxn ang="0">
              <a:pos x="connsiteX2444" y="connsiteY2444"/>
            </a:cxn>
            <a:cxn ang="0">
              <a:pos x="connsiteX2445" y="connsiteY2445"/>
            </a:cxn>
            <a:cxn ang="0">
              <a:pos x="connsiteX2446" y="connsiteY2446"/>
            </a:cxn>
            <a:cxn ang="0">
              <a:pos x="connsiteX2447" y="connsiteY2447"/>
            </a:cxn>
            <a:cxn ang="0">
              <a:pos x="connsiteX2448" y="connsiteY2448"/>
            </a:cxn>
            <a:cxn ang="0">
              <a:pos x="connsiteX2449" y="connsiteY2449"/>
            </a:cxn>
            <a:cxn ang="0">
              <a:pos x="connsiteX2450" y="connsiteY2450"/>
            </a:cxn>
            <a:cxn ang="0">
              <a:pos x="connsiteX2451" y="connsiteY2451"/>
            </a:cxn>
            <a:cxn ang="0">
              <a:pos x="connsiteX2452" y="connsiteY2452"/>
            </a:cxn>
            <a:cxn ang="0">
              <a:pos x="connsiteX2453" y="connsiteY2453"/>
            </a:cxn>
            <a:cxn ang="0">
              <a:pos x="connsiteX2454" y="connsiteY2454"/>
            </a:cxn>
            <a:cxn ang="0">
              <a:pos x="connsiteX2455" y="connsiteY2455"/>
            </a:cxn>
            <a:cxn ang="0">
              <a:pos x="connsiteX2456" y="connsiteY2456"/>
            </a:cxn>
            <a:cxn ang="0">
              <a:pos x="connsiteX2457" y="connsiteY2457"/>
            </a:cxn>
            <a:cxn ang="0">
              <a:pos x="connsiteX2458" y="connsiteY2458"/>
            </a:cxn>
            <a:cxn ang="0">
              <a:pos x="connsiteX2459" y="connsiteY2459"/>
            </a:cxn>
            <a:cxn ang="0">
              <a:pos x="connsiteX2460" y="connsiteY2460"/>
            </a:cxn>
            <a:cxn ang="0">
              <a:pos x="connsiteX2461" y="connsiteY2461"/>
            </a:cxn>
            <a:cxn ang="0">
              <a:pos x="connsiteX2462" y="connsiteY2462"/>
            </a:cxn>
            <a:cxn ang="0">
              <a:pos x="connsiteX2463" y="connsiteY2463"/>
            </a:cxn>
            <a:cxn ang="0">
              <a:pos x="connsiteX2464" y="connsiteY2464"/>
            </a:cxn>
            <a:cxn ang="0">
              <a:pos x="connsiteX2465" y="connsiteY2465"/>
            </a:cxn>
            <a:cxn ang="0">
              <a:pos x="connsiteX2466" y="connsiteY2466"/>
            </a:cxn>
            <a:cxn ang="0">
              <a:pos x="connsiteX2467" y="connsiteY2467"/>
            </a:cxn>
            <a:cxn ang="0">
              <a:pos x="connsiteX2468" y="connsiteY2468"/>
            </a:cxn>
            <a:cxn ang="0">
              <a:pos x="connsiteX2469" y="connsiteY2469"/>
            </a:cxn>
            <a:cxn ang="0">
              <a:pos x="connsiteX2470" y="connsiteY2470"/>
            </a:cxn>
            <a:cxn ang="0">
              <a:pos x="connsiteX2471" y="connsiteY2471"/>
            </a:cxn>
            <a:cxn ang="0">
              <a:pos x="connsiteX2472" y="connsiteY2472"/>
            </a:cxn>
            <a:cxn ang="0">
              <a:pos x="connsiteX2473" y="connsiteY2473"/>
            </a:cxn>
            <a:cxn ang="0">
              <a:pos x="connsiteX2474" y="connsiteY2474"/>
            </a:cxn>
            <a:cxn ang="0">
              <a:pos x="connsiteX2475" y="connsiteY2475"/>
            </a:cxn>
            <a:cxn ang="0">
              <a:pos x="connsiteX2476" y="connsiteY2476"/>
            </a:cxn>
            <a:cxn ang="0">
              <a:pos x="connsiteX2477" y="connsiteY2477"/>
            </a:cxn>
            <a:cxn ang="0">
              <a:pos x="connsiteX2478" y="connsiteY2478"/>
            </a:cxn>
            <a:cxn ang="0">
              <a:pos x="connsiteX2479" y="connsiteY2479"/>
            </a:cxn>
            <a:cxn ang="0">
              <a:pos x="connsiteX2480" y="connsiteY2480"/>
            </a:cxn>
            <a:cxn ang="0">
              <a:pos x="connsiteX2481" y="connsiteY2481"/>
            </a:cxn>
            <a:cxn ang="0">
              <a:pos x="connsiteX2482" y="connsiteY2482"/>
            </a:cxn>
            <a:cxn ang="0">
              <a:pos x="connsiteX2483" y="connsiteY2483"/>
            </a:cxn>
            <a:cxn ang="0">
              <a:pos x="connsiteX2484" y="connsiteY2484"/>
            </a:cxn>
            <a:cxn ang="0">
              <a:pos x="connsiteX2485" y="connsiteY2485"/>
            </a:cxn>
            <a:cxn ang="0">
              <a:pos x="connsiteX2486" y="connsiteY2486"/>
            </a:cxn>
            <a:cxn ang="0">
              <a:pos x="connsiteX2487" y="connsiteY2487"/>
            </a:cxn>
            <a:cxn ang="0">
              <a:pos x="connsiteX2488" y="connsiteY2488"/>
            </a:cxn>
            <a:cxn ang="0">
              <a:pos x="connsiteX2489" y="connsiteY2489"/>
            </a:cxn>
            <a:cxn ang="0">
              <a:pos x="connsiteX2490" y="connsiteY2490"/>
            </a:cxn>
            <a:cxn ang="0">
              <a:pos x="connsiteX2491" y="connsiteY2491"/>
            </a:cxn>
            <a:cxn ang="0">
              <a:pos x="connsiteX2492" y="connsiteY2492"/>
            </a:cxn>
            <a:cxn ang="0">
              <a:pos x="connsiteX2493" y="connsiteY2493"/>
            </a:cxn>
            <a:cxn ang="0">
              <a:pos x="connsiteX2494" y="connsiteY2494"/>
            </a:cxn>
            <a:cxn ang="0">
              <a:pos x="connsiteX2495" y="connsiteY2495"/>
            </a:cxn>
            <a:cxn ang="0">
              <a:pos x="connsiteX2496" y="connsiteY2496"/>
            </a:cxn>
            <a:cxn ang="0">
              <a:pos x="connsiteX2497" y="connsiteY2497"/>
            </a:cxn>
            <a:cxn ang="0">
              <a:pos x="connsiteX2498" y="connsiteY2498"/>
            </a:cxn>
            <a:cxn ang="0">
              <a:pos x="connsiteX2499" y="connsiteY2499"/>
            </a:cxn>
            <a:cxn ang="0">
              <a:pos x="connsiteX2500" y="connsiteY2500"/>
            </a:cxn>
            <a:cxn ang="0">
              <a:pos x="connsiteX2501" y="connsiteY2501"/>
            </a:cxn>
            <a:cxn ang="0">
              <a:pos x="connsiteX2502" y="connsiteY2502"/>
            </a:cxn>
            <a:cxn ang="0">
              <a:pos x="connsiteX2503" y="connsiteY2503"/>
            </a:cxn>
            <a:cxn ang="0">
              <a:pos x="connsiteX2504" y="connsiteY2504"/>
            </a:cxn>
            <a:cxn ang="0">
              <a:pos x="connsiteX2505" y="connsiteY2505"/>
            </a:cxn>
            <a:cxn ang="0">
              <a:pos x="connsiteX2506" y="connsiteY2506"/>
            </a:cxn>
            <a:cxn ang="0">
              <a:pos x="connsiteX2507" y="connsiteY2507"/>
            </a:cxn>
            <a:cxn ang="0">
              <a:pos x="connsiteX2508" y="connsiteY2508"/>
            </a:cxn>
            <a:cxn ang="0">
              <a:pos x="connsiteX2509" y="connsiteY2509"/>
            </a:cxn>
            <a:cxn ang="0">
              <a:pos x="connsiteX2510" y="connsiteY2510"/>
            </a:cxn>
            <a:cxn ang="0">
              <a:pos x="connsiteX2511" y="connsiteY2511"/>
            </a:cxn>
            <a:cxn ang="0">
              <a:pos x="connsiteX2512" y="connsiteY2512"/>
            </a:cxn>
            <a:cxn ang="0">
              <a:pos x="connsiteX2513" y="connsiteY2513"/>
            </a:cxn>
            <a:cxn ang="0">
              <a:pos x="connsiteX2514" y="connsiteY2514"/>
            </a:cxn>
            <a:cxn ang="0">
              <a:pos x="connsiteX2515" y="connsiteY2515"/>
            </a:cxn>
            <a:cxn ang="0">
              <a:pos x="connsiteX2516" y="connsiteY2516"/>
            </a:cxn>
            <a:cxn ang="0">
              <a:pos x="connsiteX2517" y="connsiteY2517"/>
            </a:cxn>
            <a:cxn ang="0">
              <a:pos x="connsiteX2518" y="connsiteY2518"/>
            </a:cxn>
            <a:cxn ang="0">
              <a:pos x="connsiteX2519" y="connsiteY2519"/>
            </a:cxn>
            <a:cxn ang="0">
              <a:pos x="connsiteX2520" y="connsiteY2520"/>
            </a:cxn>
            <a:cxn ang="0">
              <a:pos x="connsiteX2521" y="connsiteY2521"/>
            </a:cxn>
            <a:cxn ang="0">
              <a:pos x="connsiteX2522" y="connsiteY2522"/>
            </a:cxn>
            <a:cxn ang="0">
              <a:pos x="connsiteX2523" y="connsiteY2523"/>
            </a:cxn>
            <a:cxn ang="0">
              <a:pos x="connsiteX2524" y="connsiteY2524"/>
            </a:cxn>
            <a:cxn ang="0">
              <a:pos x="connsiteX2525" y="connsiteY2525"/>
            </a:cxn>
            <a:cxn ang="0">
              <a:pos x="connsiteX2526" y="connsiteY2526"/>
            </a:cxn>
            <a:cxn ang="0">
              <a:pos x="connsiteX2527" y="connsiteY2527"/>
            </a:cxn>
            <a:cxn ang="0">
              <a:pos x="connsiteX2528" y="connsiteY2528"/>
            </a:cxn>
            <a:cxn ang="0">
              <a:pos x="connsiteX2529" y="connsiteY2529"/>
            </a:cxn>
            <a:cxn ang="0">
              <a:pos x="connsiteX2530" y="connsiteY2530"/>
            </a:cxn>
            <a:cxn ang="0">
              <a:pos x="connsiteX2531" y="connsiteY2531"/>
            </a:cxn>
            <a:cxn ang="0">
              <a:pos x="connsiteX2532" y="connsiteY2532"/>
            </a:cxn>
            <a:cxn ang="0">
              <a:pos x="connsiteX2533" y="connsiteY2533"/>
            </a:cxn>
            <a:cxn ang="0">
              <a:pos x="connsiteX2534" y="connsiteY2534"/>
            </a:cxn>
            <a:cxn ang="0">
              <a:pos x="connsiteX2535" y="connsiteY2535"/>
            </a:cxn>
            <a:cxn ang="0">
              <a:pos x="connsiteX2536" y="connsiteY2536"/>
            </a:cxn>
            <a:cxn ang="0">
              <a:pos x="connsiteX2537" y="connsiteY2537"/>
            </a:cxn>
            <a:cxn ang="0">
              <a:pos x="connsiteX2538" y="connsiteY2538"/>
            </a:cxn>
            <a:cxn ang="0">
              <a:pos x="connsiteX2539" y="connsiteY2539"/>
            </a:cxn>
            <a:cxn ang="0">
              <a:pos x="connsiteX2540" y="connsiteY2540"/>
            </a:cxn>
            <a:cxn ang="0">
              <a:pos x="connsiteX2541" y="connsiteY2541"/>
            </a:cxn>
            <a:cxn ang="0">
              <a:pos x="connsiteX2542" y="connsiteY2542"/>
            </a:cxn>
            <a:cxn ang="0">
              <a:pos x="connsiteX2543" y="connsiteY2543"/>
            </a:cxn>
            <a:cxn ang="0">
              <a:pos x="connsiteX2544" y="connsiteY2544"/>
            </a:cxn>
            <a:cxn ang="0">
              <a:pos x="connsiteX2545" y="connsiteY2545"/>
            </a:cxn>
            <a:cxn ang="0">
              <a:pos x="connsiteX2546" y="connsiteY2546"/>
            </a:cxn>
            <a:cxn ang="0">
              <a:pos x="connsiteX2547" y="connsiteY2547"/>
            </a:cxn>
            <a:cxn ang="0">
              <a:pos x="connsiteX2548" y="connsiteY2548"/>
            </a:cxn>
            <a:cxn ang="0">
              <a:pos x="connsiteX2549" y="connsiteY2549"/>
            </a:cxn>
            <a:cxn ang="0">
              <a:pos x="connsiteX2550" y="connsiteY2550"/>
            </a:cxn>
            <a:cxn ang="0">
              <a:pos x="connsiteX2551" y="connsiteY2551"/>
            </a:cxn>
            <a:cxn ang="0">
              <a:pos x="connsiteX2552" y="connsiteY2552"/>
            </a:cxn>
            <a:cxn ang="0">
              <a:pos x="connsiteX2553" y="connsiteY2553"/>
            </a:cxn>
            <a:cxn ang="0">
              <a:pos x="connsiteX2554" y="connsiteY2554"/>
            </a:cxn>
            <a:cxn ang="0">
              <a:pos x="connsiteX2555" y="connsiteY2555"/>
            </a:cxn>
            <a:cxn ang="0">
              <a:pos x="connsiteX2556" y="connsiteY2556"/>
            </a:cxn>
            <a:cxn ang="0">
              <a:pos x="connsiteX2557" y="connsiteY2557"/>
            </a:cxn>
            <a:cxn ang="0">
              <a:pos x="connsiteX2558" y="connsiteY2558"/>
            </a:cxn>
            <a:cxn ang="0">
              <a:pos x="connsiteX2559" y="connsiteY2559"/>
            </a:cxn>
            <a:cxn ang="0">
              <a:pos x="connsiteX2560" y="connsiteY2560"/>
            </a:cxn>
            <a:cxn ang="0">
              <a:pos x="connsiteX2561" y="connsiteY2561"/>
            </a:cxn>
            <a:cxn ang="0">
              <a:pos x="connsiteX2562" y="connsiteY2562"/>
            </a:cxn>
            <a:cxn ang="0">
              <a:pos x="connsiteX2563" y="connsiteY2563"/>
            </a:cxn>
            <a:cxn ang="0">
              <a:pos x="connsiteX2564" y="connsiteY2564"/>
            </a:cxn>
            <a:cxn ang="0">
              <a:pos x="connsiteX2565" y="connsiteY2565"/>
            </a:cxn>
            <a:cxn ang="0">
              <a:pos x="connsiteX2566" y="connsiteY2566"/>
            </a:cxn>
            <a:cxn ang="0">
              <a:pos x="connsiteX2567" y="connsiteY2567"/>
            </a:cxn>
            <a:cxn ang="0">
              <a:pos x="connsiteX2568" y="connsiteY2568"/>
            </a:cxn>
            <a:cxn ang="0">
              <a:pos x="connsiteX2569" y="connsiteY2569"/>
            </a:cxn>
            <a:cxn ang="0">
              <a:pos x="connsiteX2570" y="connsiteY2570"/>
            </a:cxn>
            <a:cxn ang="0">
              <a:pos x="connsiteX2571" y="connsiteY2571"/>
            </a:cxn>
            <a:cxn ang="0">
              <a:pos x="connsiteX2572" y="connsiteY2572"/>
            </a:cxn>
            <a:cxn ang="0">
              <a:pos x="connsiteX2573" y="connsiteY2573"/>
            </a:cxn>
            <a:cxn ang="0">
              <a:pos x="connsiteX2574" y="connsiteY2574"/>
            </a:cxn>
            <a:cxn ang="0">
              <a:pos x="connsiteX2575" y="connsiteY2575"/>
            </a:cxn>
            <a:cxn ang="0">
              <a:pos x="connsiteX2576" y="connsiteY2576"/>
            </a:cxn>
            <a:cxn ang="0">
              <a:pos x="connsiteX2577" y="connsiteY2577"/>
            </a:cxn>
            <a:cxn ang="0">
              <a:pos x="connsiteX2578" y="connsiteY2578"/>
            </a:cxn>
            <a:cxn ang="0">
              <a:pos x="connsiteX2579" y="connsiteY2579"/>
            </a:cxn>
            <a:cxn ang="0">
              <a:pos x="connsiteX2580" y="connsiteY2580"/>
            </a:cxn>
            <a:cxn ang="0">
              <a:pos x="connsiteX2581" y="connsiteY2581"/>
            </a:cxn>
            <a:cxn ang="0">
              <a:pos x="connsiteX2582" y="connsiteY2582"/>
            </a:cxn>
            <a:cxn ang="0">
              <a:pos x="connsiteX2583" y="connsiteY2583"/>
            </a:cxn>
            <a:cxn ang="0">
              <a:pos x="connsiteX2584" y="connsiteY2584"/>
            </a:cxn>
            <a:cxn ang="0">
              <a:pos x="connsiteX2585" y="connsiteY2585"/>
            </a:cxn>
            <a:cxn ang="0">
              <a:pos x="connsiteX2586" y="connsiteY2586"/>
            </a:cxn>
            <a:cxn ang="0">
              <a:pos x="connsiteX2587" y="connsiteY2587"/>
            </a:cxn>
            <a:cxn ang="0">
              <a:pos x="connsiteX2588" y="connsiteY2588"/>
            </a:cxn>
            <a:cxn ang="0">
              <a:pos x="connsiteX2589" y="connsiteY2589"/>
            </a:cxn>
            <a:cxn ang="0">
              <a:pos x="connsiteX2590" y="connsiteY2590"/>
            </a:cxn>
            <a:cxn ang="0">
              <a:pos x="connsiteX2591" y="connsiteY2591"/>
            </a:cxn>
            <a:cxn ang="0">
              <a:pos x="connsiteX2592" y="connsiteY2592"/>
            </a:cxn>
            <a:cxn ang="0">
              <a:pos x="connsiteX2593" y="connsiteY2593"/>
            </a:cxn>
            <a:cxn ang="0">
              <a:pos x="connsiteX2594" y="connsiteY2594"/>
            </a:cxn>
            <a:cxn ang="0">
              <a:pos x="connsiteX2595" y="connsiteY2595"/>
            </a:cxn>
            <a:cxn ang="0">
              <a:pos x="connsiteX2596" y="connsiteY2596"/>
            </a:cxn>
            <a:cxn ang="0">
              <a:pos x="connsiteX2597" y="connsiteY2597"/>
            </a:cxn>
            <a:cxn ang="0">
              <a:pos x="connsiteX2598" y="connsiteY2598"/>
            </a:cxn>
            <a:cxn ang="0">
              <a:pos x="connsiteX2599" y="connsiteY2599"/>
            </a:cxn>
            <a:cxn ang="0">
              <a:pos x="connsiteX2600" y="connsiteY2600"/>
            </a:cxn>
            <a:cxn ang="0">
              <a:pos x="connsiteX2601" y="connsiteY2601"/>
            </a:cxn>
            <a:cxn ang="0">
              <a:pos x="connsiteX2602" y="connsiteY2602"/>
            </a:cxn>
            <a:cxn ang="0">
              <a:pos x="connsiteX2603" y="connsiteY2603"/>
            </a:cxn>
            <a:cxn ang="0">
              <a:pos x="connsiteX2604" y="connsiteY2604"/>
            </a:cxn>
            <a:cxn ang="0">
              <a:pos x="connsiteX2605" y="connsiteY2605"/>
            </a:cxn>
            <a:cxn ang="0">
              <a:pos x="connsiteX2606" y="connsiteY2606"/>
            </a:cxn>
            <a:cxn ang="0">
              <a:pos x="connsiteX2607" y="connsiteY2607"/>
            </a:cxn>
            <a:cxn ang="0">
              <a:pos x="connsiteX2608" y="connsiteY2608"/>
            </a:cxn>
            <a:cxn ang="0">
              <a:pos x="connsiteX2609" y="connsiteY2609"/>
            </a:cxn>
            <a:cxn ang="0">
              <a:pos x="connsiteX2610" y="connsiteY2610"/>
            </a:cxn>
            <a:cxn ang="0">
              <a:pos x="connsiteX2611" y="connsiteY2611"/>
            </a:cxn>
            <a:cxn ang="0">
              <a:pos x="connsiteX2612" y="connsiteY2612"/>
            </a:cxn>
            <a:cxn ang="0">
              <a:pos x="connsiteX2613" y="connsiteY2613"/>
            </a:cxn>
            <a:cxn ang="0">
              <a:pos x="connsiteX2614" y="connsiteY2614"/>
            </a:cxn>
            <a:cxn ang="0">
              <a:pos x="connsiteX2615" y="connsiteY2615"/>
            </a:cxn>
            <a:cxn ang="0">
              <a:pos x="connsiteX2616" y="connsiteY2616"/>
            </a:cxn>
            <a:cxn ang="0">
              <a:pos x="connsiteX2617" y="connsiteY2617"/>
            </a:cxn>
            <a:cxn ang="0">
              <a:pos x="connsiteX2618" y="connsiteY2618"/>
            </a:cxn>
            <a:cxn ang="0">
              <a:pos x="connsiteX2619" y="connsiteY2619"/>
            </a:cxn>
            <a:cxn ang="0">
              <a:pos x="connsiteX2620" y="connsiteY2620"/>
            </a:cxn>
            <a:cxn ang="0">
              <a:pos x="connsiteX2621" y="connsiteY2621"/>
            </a:cxn>
            <a:cxn ang="0">
              <a:pos x="connsiteX2622" y="connsiteY2622"/>
            </a:cxn>
            <a:cxn ang="0">
              <a:pos x="connsiteX2623" y="connsiteY2623"/>
            </a:cxn>
            <a:cxn ang="0">
              <a:pos x="connsiteX2624" y="connsiteY2624"/>
            </a:cxn>
            <a:cxn ang="0">
              <a:pos x="connsiteX2625" y="connsiteY2625"/>
            </a:cxn>
            <a:cxn ang="0">
              <a:pos x="connsiteX2626" y="connsiteY2626"/>
            </a:cxn>
            <a:cxn ang="0">
              <a:pos x="connsiteX2627" y="connsiteY2627"/>
            </a:cxn>
            <a:cxn ang="0">
              <a:pos x="connsiteX2628" y="connsiteY2628"/>
            </a:cxn>
            <a:cxn ang="0">
              <a:pos x="connsiteX2629" y="connsiteY2629"/>
            </a:cxn>
            <a:cxn ang="0">
              <a:pos x="connsiteX2630" y="connsiteY2630"/>
            </a:cxn>
            <a:cxn ang="0">
              <a:pos x="connsiteX2631" y="connsiteY2631"/>
            </a:cxn>
            <a:cxn ang="0">
              <a:pos x="connsiteX2632" y="connsiteY2632"/>
            </a:cxn>
            <a:cxn ang="0">
              <a:pos x="connsiteX2633" y="connsiteY2633"/>
            </a:cxn>
            <a:cxn ang="0">
              <a:pos x="connsiteX2634" y="connsiteY2634"/>
            </a:cxn>
            <a:cxn ang="0">
              <a:pos x="connsiteX2635" y="connsiteY2635"/>
            </a:cxn>
            <a:cxn ang="0">
              <a:pos x="connsiteX2636" y="connsiteY2636"/>
            </a:cxn>
            <a:cxn ang="0">
              <a:pos x="connsiteX2637" y="connsiteY2637"/>
            </a:cxn>
            <a:cxn ang="0">
              <a:pos x="connsiteX2638" y="connsiteY2638"/>
            </a:cxn>
            <a:cxn ang="0">
              <a:pos x="connsiteX2639" y="connsiteY2639"/>
            </a:cxn>
            <a:cxn ang="0">
              <a:pos x="connsiteX2640" y="connsiteY2640"/>
            </a:cxn>
            <a:cxn ang="0">
              <a:pos x="connsiteX2641" y="connsiteY2641"/>
            </a:cxn>
            <a:cxn ang="0">
              <a:pos x="connsiteX2642" y="connsiteY2642"/>
            </a:cxn>
            <a:cxn ang="0">
              <a:pos x="connsiteX2643" y="connsiteY2643"/>
            </a:cxn>
            <a:cxn ang="0">
              <a:pos x="connsiteX2644" y="connsiteY2644"/>
            </a:cxn>
            <a:cxn ang="0">
              <a:pos x="connsiteX2645" y="connsiteY2645"/>
            </a:cxn>
            <a:cxn ang="0">
              <a:pos x="connsiteX2646" y="connsiteY2646"/>
            </a:cxn>
            <a:cxn ang="0">
              <a:pos x="connsiteX2647" y="connsiteY2647"/>
            </a:cxn>
            <a:cxn ang="0">
              <a:pos x="connsiteX2648" y="connsiteY2648"/>
            </a:cxn>
            <a:cxn ang="0">
              <a:pos x="connsiteX2649" y="connsiteY2649"/>
            </a:cxn>
            <a:cxn ang="0">
              <a:pos x="connsiteX2650" y="connsiteY2650"/>
            </a:cxn>
            <a:cxn ang="0">
              <a:pos x="connsiteX2651" y="connsiteY2651"/>
            </a:cxn>
            <a:cxn ang="0">
              <a:pos x="connsiteX2652" y="connsiteY2652"/>
            </a:cxn>
            <a:cxn ang="0">
              <a:pos x="connsiteX2653" y="connsiteY2653"/>
            </a:cxn>
            <a:cxn ang="0">
              <a:pos x="connsiteX2654" y="connsiteY2654"/>
            </a:cxn>
            <a:cxn ang="0">
              <a:pos x="connsiteX2655" y="connsiteY2655"/>
            </a:cxn>
            <a:cxn ang="0">
              <a:pos x="connsiteX2656" y="connsiteY2656"/>
            </a:cxn>
            <a:cxn ang="0">
              <a:pos x="connsiteX2657" y="connsiteY2657"/>
            </a:cxn>
            <a:cxn ang="0">
              <a:pos x="connsiteX2658" y="connsiteY2658"/>
            </a:cxn>
            <a:cxn ang="0">
              <a:pos x="connsiteX2659" y="connsiteY2659"/>
            </a:cxn>
            <a:cxn ang="0">
              <a:pos x="connsiteX2660" y="connsiteY2660"/>
            </a:cxn>
            <a:cxn ang="0">
              <a:pos x="connsiteX2661" y="connsiteY2661"/>
            </a:cxn>
            <a:cxn ang="0">
              <a:pos x="connsiteX2662" y="connsiteY2662"/>
            </a:cxn>
            <a:cxn ang="0">
              <a:pos x="connsiteX2663" y="connsiteY2663"/>
            </a:cxn>
            <a:cxn ang="0">
              <a:pos x="connsiteX2664" y="connsiteY2664"/>
            </a:cxn>
            <a:cxn ang="0">
              <a:pos x="connsiteX2665" y="connsiteY2665"/>
            </a:cxn>
            <a:cxn ang="0">
              <a:pos x="connsiteX2666" y="connsiteY2666"/>
            </a:cxn>
            <a:cxn ang="0">
              <a:pos x="connsiteX2667" y="connsiteY2667"/>
            </a:cxn>
            <a:cxn ang="0">
              <a:pos x="connsiteX2668" y="connsiteY2668"/>
            </a:cxn>
            <a:cxn ang="0">
              <a:pos x="connsiteX2669" y="connsiteY2669"/>
            </a:cxn>
            <a:cxn ang="0">
              <a:pos x="connsiteX2670" y="connsiteY2670"/>
            </a:cxn>
            <a:cxn ang="0">
              <a:pos x="connsiteX2671" y="connsiteY2671"/>
            </a:cxn>
            <a:cxn ang="0">
              <a:pos x="connsiteX2672" y="connsiteY2672"/>
            </a:cxn>
            <a:cxn ang="0">
              <a:pos x="connsiteX2673" y="connsiteY2673"/>
            </a:cxn>
            <a:cxn ang="0">
              <a:pos x="connsiteX2674" y="connsiteY2674"/>
            </a:cxn>
            <a:cxn ang="0">
              <a:pos x="connsiteX2675" y="connsiteY2675"/>
            </a:cxn>
            <a:cxn ang="0">
              <a:pos x="connsiteX2676" y="connsiteY2676"/>
            </a:cxn>
            <a:cxn ang="0">
              <a:pos x="connsiteX2677" y="connsiteY2677"/>
            </a:cxn>
            <a:cxn ang="0">
              <a:pos x="connsiteX2678" y="connsiteY2678"/>
            </a:cxn>
            <a:cxn ang="0">
              <a:pos x="connsiteX2679" y="connsiteY2679"/>
            </a:cxn>
            <a:cxn ang="0">
              <a:pos x="connsiteX2680" y="connsiteY2680"/>
            </a:cxn>
            <a:cxn ang="0">
              <a:pos x="connsiteX2681" y="connsiteY2681"/>
            </a:cxn>
            <a:cxn ang="0">
              <a:pos x="connsiteX2682" y="connsiteY2682"/>
            </a:cxn>
            <a:cxn ang="0">
              <a:pos x="connsiteX2683" y="connsiteY2683"/>
            </a:cxn>
            <a:cxn ang="0">
              <a:pos x="connsiteX2684" y="connsiteY2684"/>
            </a:cxn>
            <a:cxn ang="0">
              <a:pos x="connsiteX2685" y="connsiteY2685"/>
            </a:cxn>
            <a:cxn ang="0">
              <a:pos x="connsiteX2686" y="connsiteY2686"/>
            </a:cxn>
            <a:cxn ang="0">
              <a:pos x="connsiteX2687" y="connsiteY2687"/>
            </a:cxn>
            <a:cxn ang="0">
              <a:pos x="connsiteX2688" y="connsiteY2688"/>
            </a:cxn>
            <a:cxn ang="0">
              <a:pos x="connsiteX2689" y="connsiteY2689"/>
            </a:cxn>
            <a:cxn ang="0">
              <a:pos x="connsiteX2690" y="connsiteY2690"/>
            </a:cxn>
            <a:cxn ang="0">
              <a:pos x="connsiteX2691" y="connsiteY2691"/>
            </a:cxn>
            <a:cxn ang="0">
              <a:pos x="connsiteX2692" y="connsiteY2692"/>
            </a:cxn>
            <a:cxn ang="0">
              <a:pos x="connsiteX2693" y="connsiteY2693"/>
            </a:cxn>
            <a:cxn ang="0">
              <a:pos x="connsiteX2694" y="connsiteY2694"/>
            </a:cxn>
            <a:cxn ang="0">
              <a:pos x="connsiteX2695" y="connsiteY2695"/>
            </a:cxn>
            <a:cxn ang="0">
              <a:pos x="connsiteX2696" y="connsiteY2696"/>
            </a:cxn>
            <a:cxn ang="0">
              <a:pos x="connsiteX2697" y="connsiteY2697"/>
            </a:cxn>
            <a:cxn ang="0">
              <a:pos x="connsiteX2698" y="connsiteY2698"/>
            </a:cxn>
            <a:cxn ang="0">
              <a:pos x="connsiteX2699" y="connsiteY2699"/>
            </a:cxn>
            <a:cxn ang="0">
              <a:pos x="connsiteX2700" y="connsiteY2700"/>
            </a:cxn>
            <a:cxn ang="0">
              <a:pos x="connsiteX2701" y="connsiteY2701"/>
            </a:cxn>
            <a:cxn ang="0">
              <a:pos x="connsiteX2702" y="connsiteY2702"/>
            </a:cxn>
            <a:cxn ang="0">
              <a:pos x="connsiteX2703" y="connsiteY2703"/>
            </a:cxn>
            <a:cxn ang="0">
              <a:pos x="connsiteX2704" y="connsiteY2704"/>
            </a:cxn>
            <a:cxn ang="0">
              <a:pos x="connsiteX2705" y="connsiteY2705"/>
            </a:cxn>
            <a:cxn ang="0">
              <a:pos x="connsiteX2706" y="connsiteY2706"/>
            </a:cxn>
            <a:cxn ang="0">
              <a:pos x="connsiteX2707" y="connsiteY2707"/>
            </a:cxn>
            <a:cxn ang="0">
              <a:pos x="connsiteX2708" y="connsiteY2708"/>
            </a:cxn>
            <a:cxn ang="0">
              <a:pos x="connsiteX2709" y="connsiteY2709"/>
            </a:cxn>
            <a:cxn ang="0">
              <a:pos x="connsiteX2710" y="connsiteY2710"/>
            </a:cxn>
            <a:cxn ang="0">
              <a:pos x="connsiteX2711" y="connsiteY2711"/>
            </a:cxn>
            <a:cxn ang="0">
              <a:pos x="connsiteX2712" y="connsiteY2712"/>
            </a:cxn>
            <a:cxn ang="0">
              <a:pos x="connsiteX2713" y="connsiteY2713"/>
            </a:cxn>
            <a:cxn ang="0">
              <a:pos x="connsiteX2714" y="connsiteY2714"/>
            </a:cxn>
            <a:cxn ang="0">
              <a:pos x="connsiteX2715" y="connsiteY2715"/>
            </a:cxn>
            <a:cxn ang="0">
              <a:pos x="connsiteX2716" y="connsiteY2716"/>
            </a:cxn>
            <a:cxn ang="0">
              <a:pos x="connsiteX2717" y="connsiteY2717"/>
            </a:cxn>
            <a:cxn ang="0">
              <a:pos x="connsiteX2718" y="connsiteY2718"/>
            </a:cxn>
            <a:cxn ang="0">
              <a:pos x="connsiteX2719" y="connsiteY2719"/>
            </a:cxn>
            <a:cxn ang="0">
              <a:pos x="connsiteX2720" y="connsiteY2720"/>
            </a:cxn>
            <a:cxn ang="0">
              <a:pos x="connsiteX2721" y="connsiteY2721"/>
            </a:cxn>
            <a:cxn ang="0">
              <a:pos x="connsiteX2722" y="connsiteY2722"/>
            </a:cxn>
            <a:cxn ang="0">
              <a:pos x="connsiteX2723" y="connsiteY2723"/>
            </a:cxn>
            <a:cxn ang="0">
              <a:pos x="connsiteX2724" y="connsiteY2724"/>
            </a:cxn>
            <a:cxn ang="0">
              <a:pos x="connsiteX2725" y="connsiteY2725"/>
            </a:cxn>
            <a:cxn ang="0">
              <a:pos x="connsiteX2726" y="connsiteY2726"/>
            </a:cxn>
            <a:cxn ang="0">
              <a:pos x="connsiteX2727" y="connsiteY2727"/>
            </a:cxn>
            <a:cxn ang="0">
              <a:pos x="connsiteX2728" y="connsiteY2728"/>
            </a:cxn>
            <a:cxn ang="0">
              <a:pos x="connsiteX2729" y="connsiteY2729"/>
            </a:cxn>
            <a:cxn ang="0">
              <a:pos x="connsiteX2730" y="connsiteY2730"/>
            </a:cxn>
            <a:cxn ang="0">
              <a:pos x="connsiteX2731" y="connsiteY2731"/>
            </a:cxn>
            <a:cxn ang="0">
              <a:pos x="connsiteX2732" y="connsiteY2732"/>
            </a:cxn>
            <a:cxn ang="0">
              <a:pos x="connsiteX2733" y="connsiteY2733"/>
            </a:cxn>
            <a:cxn ang="0">
              <a:pos x="connsiteX2734" y="connsiteY2734"/>
            </a:cxn>
            <a:cxn ang="0">
              <a:pos x="connsiteX2735" y="connsiteY2735"/>
            </a:cxn>
            <a:cxn ang="0">
              <a:pos x="connsiteX2736" y="connsiteY2736"/>
            </a:cxn>
            <a:cxn ang="0">
              <a:pos x="connsiteX2737" y="connsiteY2737"/>
            </a:cxn>
            <a:cxn ang="0">
              <a:pos x="connsiteX2738" y="connsiteY2738"/>
            </a:cxn>
            <a:cxn ang="0">
              <a:pos x="connsiteX2739" y="connsiteY2739"/>
            </a:cxn>
            <a:cxn ang="0">
              <a:pos x="connsiteX2740" y="connsiteY2740"/>
            </a:cxn>
            <a:cxn ang="0">
              <a:pos x="connsiteX2741" y="connsiteY2741"/>
            </a:cxn>
            <a:cxn ang="0">
              <a:pos x="connsiteX2742" y="connsiteY2742"/>
            </a:cxn>
            <a:cxn ang="0">
              <a:pos x="connsiteX2743" y="connsiteY2743"/>
            </a:cxn>
            <a:cxn ang="0">
              <a:pos x="connsiteX2744" y="connsiteY2744"/>
            </a:cxn>
            <a:cxn ang="0">
              <a:pos x="connsiteX2745" y="connsiteY2745"/>
            </a:cxn>
            <a:cxn ang="0">
              <a:pos x="connsiteX2746" y="connsiteY2746"/>
            </a:cxn>
            <a:cxn ang="0">
              <a:pos x="connsiteX2747" y="connsiteY2747"/>
            </a:cxn>
            <a:cxn ang="0">
              <a:pos x="connsiteX2748" y="connsiteY2748"/>
            </a:cxn>
            <a:cxn ang="0">
              <a:pos x="connsiteX2749" y="connsiteY2749"/>
            </a:cxn>
            <a:cxn ang="0">
              <a:pos x="connsiteX2750" y="connsiteY2750"/>
            </a:cxn>
            <a:cxn ang="0">
              <a:pos x="connsiteX2751" y="connsiteY2751"/>
            </a:cxn>
            <a:cxn ang="0">
              <a:pos x="connsiteX2752" y="connsiteY2752"/>
            </a:cxn>
            <a:cxn ang="0">
              <a:pos x="connsiteX2753" y="connsiteY2753"/>
            </a:cxn>
            <a:cxn ang="0">
              <a:pos x="connsiteX2754" y="connsiteY2754"/>
            </a:cxn>
            <a:cxn ang="0">
              <a:pos x="connsiteX2755" y="connsiteY2755"/>
            </a:cxn>
            <a:cxn ang="0">
              <a:pos x="connsiteX2756" y="connsiteY2756"/>
            </a:cxn>
            <a:cxn ang="0">
              <a:pos x="connsiteX2757" y="connsiteY2757"/>
            </a:cxn>
            <a:cxn ang="0">
              <a:pos x="connsiteX2758" y="connsiteY2758"/>
            </a:cxn>
            <a:cxn ang="0">
              <a:pos x="connsiteX2759" y="connsiteY2759"/>
            </a:cxn>
            <a:cxn ang="0">
              <a:pos x="connsiteX2760" y="connsiteY2760"/>
            </a:cxn>
            <a:cxn ang="0">
              <a:pos x="connsiteX2761" y="connsiteY2761"/>
            </a:cxn>
            <a:cxn ang="0">
              <a:pos x="connsiteX2762" y="connsiteY2762"/>
            </a:cxn>
            <a:cxn ang="0">
              <a:pos x="connsiteX2763" y="connsiteY2763"/>
            </a:cxn>
            <a:cxn ang="0">
              <a:pos x="connsiteX2764" y="connsiteY2764"/>
            </a:cxn>
            <a:cxn ang="0">
              <a:pos x="connsiteX2765" y="connsiteY2765"/>
            </a:cxn>
            <a:cxn ang="0">
              <a:pos x="connsiteX2766" y="connsiteY2766"/>
            </a:cxn>
            <a:cxn ang="0">
              <a:pos x="connsiteX2767" y="connsiteY2767"/>
            </a:cxn>
            <a:cxn ang="0">
              <a:pos x="connsiteX2768" y="connsiteY2768"/>
            </a:cxn>
            <a:cxn ang="0">
              <a:pos x="connsiteX2769" y="connsiteY2769"/>
            </a:cxn>
            <a:cxn ang="0">
              <a:pos x="connsiteX2770" y="connsiteY2770"/>
            </a:cxn>
            <a:cxn ang="0">
              <a:pos x="connsiteX2771" y="connsiteY2771"/>
            </a:cxn>
            <a:cxn ang="0">
              <a:pos x="connsiteX2772" y="connsiteY2772"/>
            </a:cxn>
            <a:cxn ang="0">
              <a:pos x="connsiteX2773" y="connsiteY2773"/>
            </a:cxn>
            <a:cxn ang="0">
              <a:pos x="connsiteX2774" y="connsiteY2774"/>
            </a:cxn>
            <a:cxn ang="0">
              <a:pos x="connsiteX2775" y="connsiteY2775"/>
            </a:cxn>
            <a:cxn ang="0">
              <a:pos x="connsiteX2776" y="connsiteY2776"/>
            </a:cxn>
            <a:cxn ang="0">
              <a:pos x="connsiteX2777" y="connsiteY2777"/>
            </a:cxn>
            <a:cxn ang="0">
              <a:pos x="connsiteX2778" y="connsiteY2778"/>
            </a:cxn>
            <a:cxn ang="0">
              <a:pos x="connsiteX2779" y="connsiteY2779"/>
            </a:cxn>
            <a:cxn ang="0">
              <a:pos x="connsiteX2780" y="connsiteY2780"/>
            </a:cxn>
            <a:cxn ang="0">
              <a:pos x="connsiteX2781" y="connsiteY2781"/>
            </a:cxn>
            <a:cxn ang="0">
              <a:pos x="connsiteX2782" y="connsiteY2782"/>
            </a:cxn>
            <a:cxn ang="0">
              <a:pos x="connsiteX2783" y="connsiteY2783"/>
            </a:cxn>
            <a:cxn ang="0">
              <a:pos x="connsiteX2784" y="connsiteY2784"/>
            </a:cxn>
            <a:cxn ang="0">
              <a:pos x="connsiteX2785" y="connsiteY2785"/>
            </a:cxn>
            <a:cxn ang="0">
              <a:pos x="connsiteX2786" y="connsiteY2786"/>
            </a:cxn>
            <a:cxn ang="0">
              <a:pos x="connsiteX2787" y="connsiteY2787"/>
            </a:cxn>
            <a:cxn ang="0">
              <a:pos x="connsiteX2788" y="connsiteY2788"/>
            </a:cxn>
            <a:cxn ang="0">
              <a:pos x="connsiteX2789" y="connsiteY2789"/>
            </a:cxn>
            <a:cxn ang="0">
              <a:pos x="connsiteX2790" y="connsiteY2790"/>
            </a:cxn>
            <a:cxn ang="0">
              <a:pos x="connsiteX2791" y="connsiteY2791"/>
            </a:cxn>
            <a:cxn ang="0">
              <a:pos x="connsiteX2792" y="connsiteY2792"/>
            </a:cxn>
            <a:cxn ang="0">
              <a:pos x="connsiteX2793" y="connsiteY2793"/>
            </a:cxn>
            <a:cxn ang="0">
              <a:pos x="connsiteX2794" y="connsiteY2794"/>
            </a:cxn>
            <a:cxn ang="0">
              <a:pos x="connsiteX2795" y="connsiteY2795"/>
            </a:cxn>
            <a:cxn ang="0">
              <a:pos x="connsiteX2796" y="connsiteY2796"/>
            </a:cxn>
            <a:cxn ang="0">
              <a:pos x="connsiteX2797" y="connsiteY2797"/>
            </a:cxn>
            <a:cxn ang="0">
              <a:pos x="connsiteX2798" y="connsiteY2798"/>
            </a:cxn>
            <a:cxn ang="0">
              <a:pos x="connsiteX2799" y="connsiteY2799"/>
            </a:cxn>
            <a:cxn ang="0">
              <a:pos x="connsiteX2800" y="connsiteY2800"/>
            </a:cxn>
            <a:cxn ang="0">
              <a:pos x="connsiteX2801" y="connsiteY2801"/>
            </a:cxn>
            <a:cxn ang="0">
              <a:pos x="connsiteX2802" y="connsiteY2802"/>
            </a:cxn>
            <a:cxn ang="0">
              <a:pos x="connsiteX2803" y="connsiteY2803"/>
            </a:cxn>
            <a:cxn ang="0">
              <a:pos x="connsiteX2804" y="connsiteY2804"/>
            </a:cxn>
            <a:cxn ang="0">
              <a:pos x="connsiteX2805" y="connsiteY2805"/>
            </a:cxn>
            <a:cxn ang="0">
              <a:pos x="connsiteX2806" y="connsiteY2806"/>
            </a:cxn>
            <a:cxn ang="0">
              <a:pos x="connsiteX2807" y="connsiteY2807"/>
            </a:cxn>
            <a:cxn ang="0">
              <a:pos x="connsiteX2808" y="connsiteY2808"/>
            </a:cxn>
            <a:cxn ang="0">
              <a:pos x="connsiteX2809" y="connsiteY2809"/>
            </a:cxn>
            <a:cxn ang="0">
              <a:pos x="connsiteX2810" y="connsiteY2810"/>
            </a:cxn>
            <a:cxn ang="0">
              <a:pos x="connsiteX2811" y="connsiteY2811"/>
            </a:cxn>
            <a:cxn ang="0">
              <a:pos x="connsiteX2812" y="connsiteY2812"/>
            </a:cxn>
            <a:cxn ang="0">
              <a:pos x="connsiteX2813" y="connsiteY2813"/>
            </a:cxn>
            <a:cxn ang="0">
              <a:pos x="connsiteX2814" y="connsiteY2814"/>
            </a:cxn>
            <a:cxn ang="0">
              <a:pos x="connsiteX2815" y="connsiteY2815"/>
            </a:cxn>
            <a:cxn ang="0">
              <a:pos x="connsiteX2816" y="connsiteY2816"/>
            </a:cxn>
            <a:cxn ang="0">
              <a:pos x="connsiteX2817" y="connsiteY2817"/>
            </a:cxn>
            <a:cxn ang="0">
              <a:pos x="connsiteX2818" y="connsiteY2818"/>
            </a:cxn>
            <a:cxn ang="0">
              <a:pos x="connsiteX2819" y="connsiteY2819"/>
            </a:cxn>
            <a:cxn ang="0">
              <a:pos x="connsiteX2820" y="connsiteY2820"/>
            </a:cxn>
            <a:cxn ang="0">
              <a:pos x="connsiteX2821" y="connsiteY2821"/>
            </a:cxn>
            <a:cxn ang="0">
              <a:pos x="connsiteX2822" y="connsiteY2822"/>
            </a:cxn>
            <a:cxn ang="0">
              <a:pos x="connsiteX2823" y="connsiteY2823"/>
            </a:cxn>
            <a:cxn ang="0">
              <a:pos x="connsiteX2824" y="connsiteY2824"/>
            </a:cxn>
            <a:cxn ang="0">
              <a:pos x="connsiteX2825" y="connsiteY2825"/>
            </a:cxn>
            <a:cxn ang="0">
              <a:pos x="connsiteX2826" y="connsiteY2826"/>
            </a:cxn>
            <a:cxn ang="0">
              <a:pos x="connsiteX2827" y="connsiteY2827"/>
            </a:cxn>
            <a:cxn ang="0">
              <a:pos x="connsiteX2828" y="connsiteY2828"/>
            </a:cxn>
            <a:cxn ang="0">
              <a:pos x="connsiteX2829" y="connsiteY2829"/>
            </a:cxn>
            <a:cxn ang="0">
              <a:pos x="connsiteX2830" y="connsiteY2830"/>
            </a:cxn>
            <a:cxn ang="0">
              <a:pos x="connsiteX2831" y="connsiteY2831"/>
            </a:cxn>
            <a:cxn ang="0">
              <a:pos x="connsiteX2832" y="connsiteY2832"/>
            </a:cxn>
            <a:cxn ang="0">
              <a:pos x="connsiteX2833" y="connsiteY2833"/>
            </a:cxn>
            <a:cxn ang="0">
              <a:pos x="connsiteX2834" y="connsiteY2834"/>
            </a:cxn>
            <a:cxn ang="0">
              <a:pos x="connsiteX2835" y="connsiteY2835"/>
            </a:cxn>
            <a:cxn ang="0">
              <a:pos x="connsiteX2836" y="connsiteY2836"/>
            </a:cxn>
            <a:cxn ang="0">
              <a:pos x="connsiteX2837" y="connsiteY2837"/>
            </a:cxn>
            <a:cxn ang="0">
              <a:pos x="connsiteX2838" y="connsiteY2838"/>
            </a:cxn>
            <a:cxn ang="0">
              <a:pos x="connsiteX2839" y="connsiteY2839"/>
            </a:cxn>
            <a:cxn ang="0">
              <a:pos x="connsiteX2840" y="connsiteY2840"/>
            </a:cxn>
            <a:cxn ang="0">
              <a:pos x="connsiteX2841" y="connsiteY2841"/>
            </a:cxn>
            <a:cxn ang="0">
              <a:pos x="connsiteX2842" y="connsiteY2842"/>
            </a:cxn>
            <a:cxn ang="0">
              <a:pos x="connsiteX2843" y="connsiteY2843"/>
            </a:cxn>
            <a:cxn ang="0">
              <a:pos x="connsiteX2844" y="connsiteY2844"/>
            </a:cxn>
            <a:cxn ang="0">
              <a:pos x="connsiteX2845" y="connsiteY2845"/>
            </a:cxn>
            <a:cxn ang="0">
              <a:pos x="connsiteX2846" y="connsiteY2846"/>
            </a:cxn>
            <a:cxn ang="0">
              <a:pos x="connsiteX2847" y="connsiteY2847"/>
            </a:cxn>
            <a:cxn ang="0">
              <a:pos x="connsiteX2848" y="connsiteY2848"/>
            </a:cxn>
            <a:cxn ang="0">
              <a:pos x="connsiteX2849" y="connsiteY2849"/>
            </a:cxn>
            <a:cxn ang="0">
              <a:pos x="connsiteX2850" y="connsiteY2850"/>
            </a:cxn>
            <a:cxn ang="0">
              <a:pos x="connsiteX2851" y="connsiteY2851"/>
            </a:cxn>
            <a:cxn ang="0">
              <a:pos x="connsiteX2852" y="connsiteY2852"/>
            </a:cxn>
            <a:cxn ang="0">
              <a:pos x="connsiteX2853" y="connsiteY2853"/>
            </a:cxn>
            <a:cxn ang="0">
              <a:pos x="connsiteX2854" y="connsiteY2854"/>
            </a:cxn>
            <a:cxn ang="0">
              <a:pos x="connsiteX2855" y="connsiteY2855"/>
            </a:cxn>
            <a:cxn ang="0">
              <a:pos x="connsiteX2856" y="connsiteY2856"/>
            </a:cxn>
            <a:cxn ang="0">
              <a:pos x="connsiteX2857" y="connsiteY2857"/>
            </a:cxn>
            <a:cxn ang="0">
              <a:pos x="connsiteX2858" y="connsiteY2858"/>
            </a:cxn>
            <a:cxn ang="0">
              <a:pos x="connsiteX2859" y="connsiteY2859"/>
            </a:cxn>
            <a:cxn ang="0">
              <a:pos x="connsiteX2860" y="connsiteY2860"/>
            </a:cxn>
            <a:cxn ang="0">
              <a:pos x="connsiteX2861" y="connsiteY2861"/>
            </a:cxn>
            <a:cxn ang="0">
              <a:pos x="connsiteX2862" y="connsiteY2862"/>
            </a:cxn>
            <a:cxn ang="0">
              <a:pos x="connsiteX2863" y="connsiteY2863"/>
            </a:cxn>
            <a:cxn ang="0">
              <a:pos x="connsiteX2864" y="connsiteY2864"/>
            </a:cxn>
            <a:cxn ang="0">
              <a:pos x="connsiteX2865" y="connsiteY2865"/>
            </a:cxn>
            <a:cxn ang="0">
              <a:pos x="connsiteX2866" y="connsiteY2866"/>
            </a:cxn>
            <a:cxn ang="0">
              <a:pos x="connsiteX2867" y="connsiteY2867"/>
            </a:cxn>
            <a:cxn ang="0">
              <a:pos x="connsiteX2868" y="connsiteY2868"/>
            </a:cxn>
            <a:cxn ang="0">
              <a:pos x="connsiteX2869" y="connsiteY2869"/>
            </a:cxn>
            <a:cxn ang="0">
              <a:pos x="connsiteX2870" y="connsiteY2870"/>
            </a:cxn>
            <a:cxn ang="0">
              <a:pos x="connsiteX2871" y="connsiteY2871"/>
            </a:cxn>
            <a:cxn ang="0">
              <a:pos x="connsiteX2872" y="connsiteY2872"/>
            </a:cxn>
            <a:cxn ang="0">
              <a:pos x="connsiteX2873" y="connsiteY2873"/>
            </a:cxn>
            <a:cxn ang="0">
              <a:pos x="connsiteX2874" y="connsiteY2874"/>
            </a:cxn>
            <a:cxn ang="0">
              <a:pos x="connsiteX2875" y="connsiteY2875"/>
            </a:cxn>
            <a:cxn ang="0">
              <a:pos x="connsiteX2876" y="connsiteY2876"/>
            </a:cxn>
            <a:cxn ang="0">
              <a:pos x="connsiteX2877" y="connsiteY2877"/>
            </a:cxn>
            <a:cxn ang="0">
              <a:pos x="connsiteX2878" y="connsiteY2878"/>
            </a:cxn>
            <a:cxn ang="0">
              <a:pos x="connsiteX2879" y="connsiteY2879"/>
            </a:cxn>
            <a:cxn ang="0">
              <a:pos x="connsiteX2880" y="connsiteY2880"/>
            </a:cxn>
            <a:cxn ang="0">
              <a:pos x="connsiteX2881" y="connsiteY2881"/>
            </a:cxn>
            <a:cxn ang="0">
              <a:pos x="connsiteX2882" y="connsiteY2882"/>
            </a:cxn>
            <a:cxn ang="0">
              <a:pos x="connsiteX2883" y="connsiteY2883"/>
            </a:cxn>
            <a:cxn ang="0">
              <a:pos x="connsiteX2884" y="connsiteY2884"/>
            </a:cxn>
            <a:cxn ang="0">
              <a:pos x="connsiteX2885" y="connsiteY2885"/>
            </a:cxn>
            <a:cxn ang="0">
              <a:pos x="connsiteX2886" y="connsiteY2886"/>
            </a:cxn>
            <a:cxn ang="0">
              <a:pos x="connsiteX2887" y="connsiteY2887"/>
            </a:cxn>
            <a:cxn ang="0">
              <a:pos x="connsiteX2888" y="connsiteY2888"/>
            </a:cxn>
            <a:cxn ang="0">
              <a:pos x="connsiteX2889" y="connsiteY2889"/>
            </a:cxn>
            <a:cxn ang="0">
              <a:pos x="connsiteX2890" y="connsiteY2890"/>
            </a:cxn>
            <a:cxn ang="0">
              <a:pos x="connsiteX2891" y="connsiteY2891"/>
            </a:cxn>
            <a:cxn ang="0">
              <a:pos x="connsiteX2892" y="connsiteY2892"/>
            </a:cxn>
            <a:cxn ang="0">
              <a:pos x="connsiteX2893" y="connsiteY2893"/>
            </a:cxn>
            <a:cxn ang="0">
              <a:pos x="connsiteX2894" y="connsiteY2894"/>
            </a:cxn>
            <a:cxn ang="0">
              <a:pos x="connsiteX2895" y="connsiteY2895"/>
            </a:cxn>
            <a:cxn ang="0">
              <a:pos x="connsiteX2896" y="connsiteY2896"/>
            </a:cxn>
            <a:cxn ang="0">
              <a:pos x="connsiteX2897" y="connsiteY2897"/>
            </a:cxn>
            <a:cxn ang="0">
              <a:pos x="connsiteX2898" y="connsiteY2898"/>
            </a:cxn>
            <a:cxn ang="0">
              <a:pos x="connsiteX2899" y="connsiteY2899"/>
            </a:cxn>
            <a:cxn ang="0">
              <a:pos x="connsiteX2900" y="connsiteY2900"/>
            </a:cxn>
            <a:cxn ang="0">
              <a:pos x="connsiteX2901" y="connsiteY2901"/>
            </a:cxn>
            <a:cxn ang="0">
              <a:pos x="connsiteX2902" y="connsiteY2902"/>
            </a:cxn>
            <a:cxn ang="0">
              <a:pos x="connsiteX2903" y="connsiteY2903"/>
            </a:cxn>
            <a:cxn ang="0">
              <a:pos x="connsiteX2904" y="connsiteY2904"/>
            </a:cxn>
            <a:cxn ang="0">
              <a:pos x="connsiteX2905" y="connsiteY2905"/>
            </a:cxn>
            <a:cxn ang="0">
              <a:pos x="connsiteX2906" y="connsiteY2906"/>
            </a:cxn>
            <a:cxn ang="0">
              <a:pos x="connsiteX2907" y="connsiteY2907"/>
            </a:cxn>
            <a:cxn ang="0">
              <a:pos x="connsiteX2908" y="connsiteY2908"/>
            </a:cxn>
            <a:cxn ang="0">
              <a:pos x="connsiteX2909" y="connsiteY2909"/>
            </a:cxn>
            <a:cxn ang="0">
              <a:pos x="connsiteX2910" y="connsiteY2910"/>
            </a:cxn>
            <a:cxn ang="0">
              <a:pos x="connsiteX2911" y="connsiteY2911"/>
            </a:cxn>
            <a:cxn ang="0">
              <a:pos x="connsiteX2912" y="connsiteY2912"/>
            </a:cxn>
            <a:cxn ang="0">
              <a:pos x="connsiteX2913" y="connsiteY2913"/>
            </a:cxn>
            <a:cxn ang="0">
              <a:pos x="connsiteX2914" y="connsiteY2914"/>
            </a:cxn>
            <a:cxn ang="0">
              <a:pos x="connsiteX2915" y="connsiteY2915"/>
            </a:cxn>
            <a:cxn ang="0">
              <a:pos x="connsiteX2916" y="connsiteY2916"/>
            </a:cxn>
            <a:cxn ang="0">
              <a:pos x="connsiteX2917" y="connsiteY2917"/>
            </a:cxn>
            <a:cxn ang="0">
              <a:pos x="connsiteX2918" y="connsiteY2918"/>
            </a:cxn>
            <a:cxn ang="0">
              <a:pos x="connsiteX2919" y="connsiteY2919"/>
            </a:cxn>
            <a:cxn ang="0">
              <a:pos x="connsiteX2920" y="connsiteY2920"/>
            </a:cxn>
            <a:cxn ang="0">
              <a:pos x="connsiteX2921" y="connsiteY2921"/>
            </a:cxn>
            <a:cxn ang="0">
              <a:pos x="connsiteX2922" y="connsiteY2922"/>
            </a:cxn>
            <a:cxn ang="0">
              <a:pos x="connsiteX2923" y="connsiteY2923"/>
            </a:cxn>
            <a:cxn ang="0">
              <a:pos x="connsiteX2924" y="connsiteY2924"/>
            </a:cxn>
            <a:cxn ang="0">
              <a:pos x="connsiteX2925" y="connsiteY2925"/>
            </a:cxn>
            <a:cxn ang="0">
              <a:pos x="connsiteX2926" y="connsiteY2926"/>
            </a:cxn>
            <a:cxn ang="0">
              <a:pos x="connsiteX2927" y="connsiteY2927"/>
            </a:cxn>
            <a:cxn ang="0">
              <a:pos x="connsiteX2928" y="connsiteY2928"/>
            </a:cxn>
            <a:cxn ang="0">
              <a:pos x="connsiteX2929" y="connsiteY2929"/>
            </a:cxn>
            <a:cxn ang="0">
              <a:pos x="connsiteX2930" y="connsiteY2930"/>
            </a:cxn>
            <a:cxn ang="0">
              <a:pos x="connsiteX2931" y="connsiteY2931"/>
            </a:cxn>
            <a:cxn ang="0">
              <a:pos x="connsiteX2932" y="connsiteY2932"/>
            </a:cxn>
            <a:cxn ang="0">
              <a:pos x="connsiteX2933" y="connsiteY2933"/>
            </a:cxn>
            <a:cxn ang="0">
              <a:pos x="connsiteX2934" y="connsiteY2934"/>
            </a:cxn>
            <a:cxn ang="0">
              <a:pos x="connsiteX2935" y="connsiteY2935"/>
            </a:cxn>
            <a:cxn ang="0">
              <a:pos x="connsiteX2936" y="connsiteY2936"/>
            </a:cxn>
            <a:cxn ang="0">
              <a:pos x="connsiteX2937" y="connsiteY2937"/>
            </a:cxn>
            <a:cxn ang="0">
              <a:pos x="connsiteX2938" y="connsiteY2938"/>
            </a:cxn>
            <a:cxn ang="0">
              <a:pos x="connsiteX2939" y="connsiteY2939"/>
            </a:cxn>
            <a:cxn ang="0">
              <a:pos x="connsiteX2940" y="connsiteY2940"/>
            </a:cxn>
            <a:cxn ang="0">
              <a:pos x="connsiteX2941" y="connsiteY2941"/>
            </a:cxn>
            <a:cxn ang="0">
              <a:pos x="connsiteX2942" y="connsiteY2942"/>
            </a:cxn>
            <a:cxn ang="0">
              <a:pos x="connsiteX2943" y="connsiteY2943"/>
            </a:cxn>
            <a:cxn ang="0">
              <a:pos x="connsiteX2944" y="connsiteY2944"/>
            </a:cxn>
            <a:cxn ang="0">
              <a:pos x="connsiteX2945" y="connsiteY2945"/>
            </a:cxn>
            <a:cxn ang="0">
              <a:pos x="connsiteX2946" y="connsiteY2946"/>
            </a:cxn>
            <a:cxn ang="0">
              <a:pos x="connsiteX2947" y="connsiteY2947"/>
            </a:cxn>
            <a:cxn ang="0">
              <a:pos x="connsiteX2948" y="connsiteY2948"/>
            </a:cxn>
            <a:cxn ang="0">
              <a:pos x="connsiteX2949" y="connsiteY2949"/>
            </a:cxn>
            <a:cxn ang="0">
              <a:pos x="connsiteX2950" y="connsiteY2950"/>
            </a:cxn>
            <a:cxn ang="0">
              <a:pos x="connsiteX2951" y="connsiteY2951"/>
            </a:cxn>
            <a:cxn ang="0">
              <a:pos x="connsiteX2952" y="connsiteY2952"/>
            </a:cxn>
            <a:cxn ang="0">
              <a:pos x="connsiteX2953" y="connsiteY2953"/>
            </a:cxn>
            <a:cxn ang="0">
              <a:pos x="connsiteX2954" y="connsiteY2954"/>
            </a:cxn>
            <a:cxn ang="0">
              <a:pos x="connsiteX2955" y="connsiteY2955"/>
            </a:cxn>
            <a:cxn ang="0">
              <a:pos x="connsiteX2956" y="connsiteY2956"/>
            </a:cxn>
            <a:cxn ang="0">
              <a:pos x="connsiteX2957" y="connsiteY2957"/>
            </a:cxn>
            <a:cxn ang="0">
              <a:pos x="connsiteX2958" y="connsiteY2958"/>
            </a:cxn>
            <a:cxn ang="0">
              <a:pos x="connsiteX2959" y="connsiteY2959"/>
            </a:cxn>
            <a:cxn ang="0">
              <a:pos x="connsiteX2960" y="connsiteY2960"/>
            </a:cxn>
            <a:cxn ang="0">
              <a:pos x="connsiteX2961" y="connsiteY2961"/>
            </a:cxn>
            <a:cxn ang="0">
              <a:pos x="connsiteX2962" y="connsiteY2962"/>
            </a:cxn>
            <a:cxn ang="0">
              <a:pos x="connsiteX2963" y="connsiteY2963"/>
            </a:cxn>
            <a:cxn ang="0">
              <a:pos x="connsiteX2964" y="connsiteY2964"/>
            </a:cxn>
            <a:cxn ang="0">
              <a:pos x="connsiteX2965" y="connsiteY2965"/>
            </a:cxn>
            <a:cxn ang="0">
              <a:pos x="connsiteX2966" y="connsiteY2966"/>
            </a:cxn>
            <a:cxn ang="0">
              <a:pos x="connsiteX2967" y="connsiteY2967"/>
            </a:cxn>
            <a:cxn ang="0">
              <a:pos x="connsiteX2968" y="connsiteY2968"/>
            </a:cxn>
            <a:cxn ang="0">
              <a:pos x="connsiteX2969" y="connsiteY2969"/>
            </a:cxn>
            <a:cxn ang="0">
              <a:pos x="connsiteX2970" y="connsiteY2970"/>
            </a:cxn>
            <a:cxn ang="0">
              <a:pos x="connsiteX2971" y="connsiteY2971"/>
            </a:cxn>
            <a:cxn ang="0">
              <a:pos x="connsiteX2972" y="connsiteY2972"/>
            </a:cxn>
            <a:cxn ang="0">
              <a:pos x="connsiteX2973" y="connsiteY2973"/>
            </a:cxn>
            <a:cxn ang="0">
              <a:pos x="connsiteX2974" y="connsiteY2974"/>
            </a:cxn>
            <a:cxn ang="0">
              <a:pos x="connsiteX2975" y="connsiteY2975"/>
            </a:cxn>
            <a:cxn ang="0">
              <a:pos x="connsiteX2976" y="connsiteY2976"/>
            </a:cxn>
            <a:cxn ang="0">
              <a:pos x="connsiteX2977" y="connsiteY2977"/>
            </a:cxn>
            <a:cxn ang="0">
              <a:pos x="connsiteX2978" y="connsiteY2978"/>
            </a:cxn>
            <a:cxn ang="0">
              <a:pos x="connsiteX2979" y="connsiteY2979"/>
            </a:cxn>
            <a:cxn ang="0">
              <a:pos x="connsiteX2980" y="connsiteY2980"/>
            </a:cxn>
            <a:cxn ang="0">
              <a:pos x="connsiteX2981" y="connsiteY2981"/>
            </a:cxn>
            <a:cxn ang="0">
              <a:pos x="connsiteX2982" y="connsiteY2982"/>
            </a:cxn>
            <a:cxn ang="0">
              <a:pos x="connsiteX2983" y="connsiteY2983"/>
            </a:cxn>
            <a:cxn ang="0">
              <a:pos x="connsiteX2984" y="connsiteY2984"/>
            </a:cxn>
            <a:cxn ang="0">
              <a:pos x="connsiteX2985" y="connsiteY2985"/>
            </a:cxn>
            <a:cxn ang="0">
              <a:pos x="connsiteX2986" y="connsiteY2986"/>
            </a:cxn>
            <a:cxn ang="0">
              <a:pos x="connsiteX2987" y="connsiteY2987"/>
            </a:cxn>
            <a:cxn ang="0">
              <a:pos x="connsiteX2988" y="connsiteY2988"/>
            </a:cxn>
            <a:cxn ang="0">
              <a:pos x="connsiteX2989" y="connsiteY2989"/>
            </a:cxn>
            <a:cxn ang="0">
              <a:pos x="connsiteX2990" y="connsiteY2990"/>
            </a:cxn>
            <a:cxn ang="0">
              <a:pos x="connsiteX2991" y="connsiteY2991"/>
            </a:cxn>
            <a:cxn ang="0">
              <a:pos x="connsiteX2992" y="connsiteY2992"/>
            </a:cxn>
            <a:cxn ang="0">
              <a:pos x="connsiteX2993" y="connsiteY2993"/>
            </a:cxn>
            <a:cxn ang="0">
              <a:pos x="connsiteX2994" y="connsiteY2994"/>
            </a:cxn>
            <a:cxn ang="0">
              <a:pos x="connsiteX2995" y="connsiteY2995"/>
            </a:cxn>
            <a:cxn ang="0">
              <a:pos x="connsiteX2996" y="connsiteY2996"/>
            </a:cxn>
            <a:cxn ang="0">
              <a:pos x="connsiteX2997" y="connsiteY2997"/>
            </a:cxn>
            <a:cxn ang="0">
              <a:pos x="connsiteX2998" y="connsiteY2998"/>
            </a:cxn>
            <a:cxn ang="0">
              <a:pos x="connsiteX2999" y="connsiteY2999"/>
            </a:cxn>
            <a:cxn ang="0">
              <a:pos x="connsiteX3000" y="connsiteY3000"/>
            </a:cxn>
            <a:cxn ang="0">
              <a:pos x="connsiteX3001" y="connsiteY3001"/>
            </a:cxn>
            <a:cxn ang="0">
              <a:pos x="connsiteX3002" y="connsiteY3002"/>
            </a:cxn>
            <a:cxn ang="0">
              <a:pos x="connsiteX3003" y="connsiteY3003"/>
            </a:cxn>
            <a:cxn ang="0">
              <a:pos x="connsiteX3004" y="connsiteY3004"/>
            </a:cxn>
            <a:cxn ang="0">
              <a:pos x="connsiteX3005" y="connsiteY3005"/>
            </a:cxn>
            <a:cxn ang="0">
              <a:pos x="connsiteX3006" y="connsiteY3006"/>
            </a:cxn>
            <a:cxn ang="0">
              <a:pos x="connsiteX3007" y="connsiteY3007"/>
            </a:cxn>
            <a:cxn ang="0">
              <a:pos x="connsiteX3008" y="connsiteY3008"/>
            </a:cxn>
            <a:cxn ang="0">
              <a:pos x="connsiteX3009" y="connsiteY3009"/>
            </a:cxn>
            <a:cxn ang="0">
              <a:pos x="connsiteX3010" y="connsiteY3010"/>
            </a:cxn>
            <a:cxn ang="0">
              <a:pos x="connsiteX3011" y="connsiteY3011"/>
            </a:cxn>
            <a:cxn ang="0">
              <a:pos x="connsiteX3012" y="connsiteY3012"/>
            </a:cxn>
            <a:cxn ang="0">
              <a:pos x="connsiteX3013" y="connsiteY3013"/>
            </a:cxn>
            <a:cxn ang="0">
              <a:pos x="connsiteX3014" y="connsiteY3014"/>
            </a:cxn>
            <a:cxn ang="0">
              <a:pos x="connsiteX3015" y="connsiteY3015"/>
            </a:cxn>
            <a:cxn ang="0">
              <a:pos x="connsiteX3016" y="connsiteY3016"/>
            </a:cxn>
            <a:cxn ang="0">
              <a:pos x="connsiteX3017" y="connsiteY3017"/>
            </a:cxn>
            <a:cxn ang="0">
              <a:pos x="connsiteX3018" y="connsiteY3018"/>
            </a:cxn>
            <a:cxn ang="0">
              <a:pos x="connsiteX3019" y="connsiteY3019"/>
            </a:cxn>
            <a:cxn ang="0">
              <a:pos x="connsiteX3020" y="connsiteY3020"/>
            </a:cxn>
            <a:cxn ang="0">
              <a:pos x="connsiteX3021" y="connsiteY3021"/>
            </a:cxn>
            <a:cxn ang="0">
              <a:pos x="connsiteX3022" y="connsiteY3022"/>
            </a:cxn>
            <a:cxn ang="0">
              <a:pos x="connsiteX3023" y="connsiteY3023"/>
            </a:cxn>
            <a:cxn ang="0">
              <a:pos x="connsiteX3024" y="connsiteY3024"/>
            </a:cxn>
            <a:cxn ang="0">
              <a:pos x="connsiteX3025" y="connsiteY3025"/>
            </a:cxn>
            <a:cxn ang="0">
              <a:pos x="connsiteX3026" y="connsiteY3026"/>
            </a:cxn>
            <a:cxn ang="0">
              <a:pos x="connsiteX3027" y="connsiteY3027"/>
            </a:cxn>
            <a:cxn ang="0">
              <a:pos x="connsiteX3028" y="connsiteY3028"/>
            </a:cxn>
            <a:cxn ang="0">
              <a:pos x="connsiteX3029" y="connsiteY3029"/>
            </a:cxn>
            <a:cxn ang="0">
              <a:pos x="connsiteX3030" y="connsiteY3030"/>
            </a:cxn>
            <a:cxn ang="0">
              <a:pos x="connsiteX3031" y="connsiteY3031"/>
            </a:cxn>
            <a:cxn ang="0">
              <a:pos x="connsiteX3032" y="connsiteY3032"/>
            </a:cxn>
            <a:cxn ang="0">
              <a:pos x="connsiteX3033" y="connsiteY3033"/>
            </a:cxn>
            <a:cxn ang="0">
              <a:pos x="connsiteX3034" y="connsiteY3034"/>
            </a:cxn>
            <a:cxn ang="0">
              <a:pos x="connsiteX3035" y="connsiteY3035"/>
            </a:cxn>
            <a:cxn ang="0">
              <a:pos x="connsiteX3036" y="connsiteY3036"/>
            </a:cxn>
            <a:cxn ang="0">
              <a:pos x="connsiteX3037" y="connsiteY3037"/>
            </a:cxn>
            <a:cxn ang="0">
              <a:pos x="connsiteX3038" y="connsiteY3038"/>
            </a:cxn>
            <a:cxn ang="0">
              <a:pos x="connsiteX3039" y="connsiteY3039"/>
            </a:cxn>
            <a:cxn ang="0">
              <a:pos x="connsiteX3040" y="connsiteY3040"/>
            </a:cxn>
            <a:cxn ang="0">
              <a:pos x="connsiteX3041" y="connsiteY3041"/>
            </a:cxn>
            <a:cxn ang="0">
              <a:pos x="connsiteX3042" y="connsiteY3042"/>
            </a:cxn>
            <a:cxn ang="0">
              <a:pos x="connsiteX3043" y="connsiteY3043"/>
            </a:cxn>
            <a:cxn ang="0">
              <a:pos x="connsiteX3044" y="connsiteY3044"/>
            </a:cxn>
            <a:cxn ang="0">
              <a:pos x="connsiteX3045" y="connsiteY3045"/>
            </a:cxn>
            <a:cxn ang="0">
              <a:pos x="connsiteX3046" y="connsiteY3046"/>
            </a:cxn>
            <a:cxn ang="0">
              <a:pos x="connsiteX3047" y="connsiteY3047"/>
            </a:cxn>
            <a:cxn ang="0">
              <a:pos x="connsiteX3048" y="connsiteY3048"/>
            </a:cxn>
            <a:cxn ang="0">
              <a:pos x="connsiteX3049" y="connsiteY3049"/>
            </a:cxn>
            <a:cxn ang="0">
              <a:pos x="connsiteX3050" y="connsiteY3050"/>
            </a:cxn>
            <a:cxn ang="0">
              <a:pos x="connsiteX3051" y="connsiteY3051"/>
            </a:cxn>
            <a:cxn ang="0">
              <a:pos x="connsiteX3052" y="connsiteY3052"/>
            </a:cxn>
            <a:cxn ang="0">
              <a:pos x="connsiteX3053" y="connsiteY3053"/>
            </a:cxn>
            <a:cxn ang="0">
              <a:pos x="connsiteX3054" y="connsiteY3054"/>
            </a:cxn>
            <a:cxn ang="0">
              <a:pos x="connsiteX3055" y="connsiteY3055"/>
            </a:cxn>
            <a:cxn ang="0">
              <a:pos x="connsiteX3056" y="connsiteY3056"/>
            </a:cxn>
            <a:cxn ang="0">
              <a:pos x="connsiteX3057" y="connsiteY3057"/>
            </a:cxn>
            <a:cxn ang="0">
              <a:pos x="connsiteX3058" y="connsiteY3058"/>
            </a:cxn>
            <a:cxn ang="0">
              <a:pos x="connsiteX3059" y="connsiteY3059"/>
            </a:cxn>
            <a:cxn ang="0">
              <a:pos x="connsiteX3060" y="connsiteY3060"/>
            </a:cxn>
            <a:cxn ang="0">
              <a:pos x="connsiteX3061" y="connsiteY3061"/>
            </a:cxn>
            <a:cxn ang="0">
              <a:pos x="connsiteX3062" y="connsiteY3062"/>
            </a:cxn>
            <a:cxn ang="0">
              <a:pos x="connsiteX3063" y="connsiteY3063"/>
            </a:cxn>
            <a:cxn ang="0">
              <a:pos x="connsiteX3064" y="connsiteY3064"/>
            </a:cxn>
            <a:cxn ang="0">
              <a:pos x="connsiteX3065" y="connsiteY3065"/>
            </a:cxn>
            <a:cxn ang="0">
              <a:pos x="connsiteX3066" y="connsiteY3066"/>
            </a:cxn>
            <a:cxn ang="0">
              <a:pos x="connsiteX3067" y="connsiteY3067"/>
            </a:cxn>
            <a:cxn ang="0">
              <a:pos x="connsiteX3068" y="connsiteY3068"/>
            </a:cxn>
            <a:cxn ang="0">
              <a:pos x="connsiteX3069" y="connsiteY3069"/>
            </a:cxn>
            <a:cxn ang="0">
              <a:pos x="connsiteX3070" y="connsiteY3070"/>
            </a:cxn>
            <a:cxn ang="0">
              <a:pos x="connsiteX3071" y="connsiteY3071"/>
            </a:cxn>
            <a:cxn ang="0">
              <a:pos x="connsiteX3072" y="connsiteY3072"/>
            </a:cxn>
            <a:cxn ang="0">
              <a:pos x="connsiteX3073" y="connsiteY3073"/>
            </a:cxn>
            <a:cxn ang="0">
              <a:pos x="connsiteX3074" y="connsiteY3074"/>
            </a:cxn>
            <a:cxn ang="0">
              <a:pos x="connsiteX3075" y="connsiteY3075"/>
            </a:cxn>
            <a:cxn ang="0">
              <a:pos x="connsiteX3076" y="connsiteY3076"/>
            </a:cxn>
            <a:cxn ang="0">
              <a:pos x="connsiteX3077" y="connsiteY3077"/>
            </a:cxn>
            <a:cxn ang="0">
              <a:pos x="connsiteX3078" y="connsiteY3078"/>
            </a:cxn>
            <a:cxn ang="0">
              <a:pos x="connsiteX3079" y="connsiteY3079"/>
            </a:cxn>
            <a:cxn ang="0">
              <a:pos x="connsiteX3080" y="connsiteY3080"/>
            </a:cxn>
            <a:cxn ang="0">
              <a:pos x="connsiteX3081" y="connsiteY3081"/>
            </a:cxn>
            <a:cxn ang="0">
              <a:pos x="connsiteX3082" y="connsiteY3082"/>
            </a:cxn>
            <a:cxn ang="0">
              <a:pos x="connsiteX3083" y="connsiteY3083"/>
            </a:cxn>
            <a:cxn ang="0">
              <a:pos x="connsiteX3084" y="connsiteY3084"/>
            </a:cxn>
            <a:cxn ang="0">
              <a:pos x="connsiteX3085" y="connsiteY3085"/>
            </a:cxn>
            <a:cxn ang="0">
              <a:pos x="connsiteX3086" y="connsiteY3086"/>
            </a:cxn>
            <a:cxn ang="0">
              <a:pos x="connsiteX3087" y="connsiteY3087"/>
            </a:cxn>
            <a:cxn ang="0">
              <a:pos x="connsiteX3088" y="connsiteY3088"/>
            </a:cxn>
            <a:cxn ang="0">
              <a:pos x="connsiteX3089" y="connsiteY3089"/>
            </a:cxn>
            <a:cxn ang="0">
              <a:pos x="connsiteX3090" y="connsiteY3090"/>
            </a:cxn>
            <a:cxn ang="0">
              <a:pos x="connsiteX3091" y="connsiteY3091"/>
            </a:cxn>
            <a:cxn ang="0">
              <a:pos x="connsiteX3092" y="connsiteY3092"/>
            </a:cxn>
            <a:cxn ang="0">
              <a:pos x="connsiteX3093" y="connsiteY3093"/>
            </a:cxn>
            <a:cxn ang="0">
              <a:pos x="connsiteX3094" y="connsiteY3094"/>
            </a:cxn>
            <a:cxn ang="0">
              <a:pos x="connsiteX3095" y="connsiteY3095"/>
            </a:cxn>
            <a:cxn ang="0">
              <a:pos x="connsiteX3096" y="connsiteY3096"/>
            </a:cxn>
            <a:cxn ang="0">
              <a:pos x="connsiteX3097" y="connsiteY3097"/>
            </a:cxn>
            <a:cxn ang="0">
              <a:pos x="connsiteX3098" y="connsiteY3098"/>
            </a:cxn>
            <a:cxn ang="0">
              <a:pos x="connsiteX3099" y="connsiteY3099"/>
            </a:cxn>
            <a:cxn ang="0">
              <a:pos x="connsiteX3100" y="connsiteY3100"/>
            </a:cxn>
            <a:cxn ang="0">
              <a:pos x="connsiteX3101" y="connsiteY3101"/>
            </a:cxn>
            <a:cxn ang="0">
              <a:pos x="connsiteX3102" y="connsiteY3102"/>
            </a:cxn>
            <a:cxn ang="0">
              <a:pos x="connsiteX3103" y="connsiteY3103"/>
            </a:cxn>
            <a:cxn ang="0">
              <a:pos x="connsiteX3104" y="connsiteY3104"/>
            </a:cxn>
            <a:cxn ang="0">
              <a:pos x="connsiteX3105" y="connsiteY3105"/>
            </a:cxn>
            <a:cxn ang="0">
              <a:pos x="connsiteX3106" y="connsiteY3106"/>
            </a:cxn>
            <a:cxn ang="0">
              <a:pos x="connsiteX3107" y="connsiteY3107"/>
            </a:cxn>
            <a:cxn ang="0">
              <a:pos x="connsiteX3108" y="connsiteY3108"/>
            </a:cxn>
            <a:cxn ang="0">
              <a:pos x="connsiteX3109" y="connsiteY3109"/>
            </a:cxn>
            <a:cxn ang="0">
              <a:pos x="connsiteX3110" y="connsiteY3110"/>
            </a:cxn>
            <a:cxn ang="0">
              <a:pos x="connsiteX3111" y="connsiteY3111"/>
            </a:cxn>
            <a:cxn ang="0">
              <a:pos x="connsiteX3112" y="connsiteY3112"/>
            </a:cxn>
            <a:cxn ang="0">
              <a:pos x="connsiteX3113" y="connsiteY3113"/>
            </a:cxn>
            <a:cxn ang="0">
              <a:pos x="connsiteX3114" y="connsiteY3114"/>
            </a:cxn>
            <a:cxn ang="0">
              <a:pos x="connsiteX3115" y="connsiteY3115"/>
            </a:cxn>
            <a:cxn ang="0">
              <a:pos x="connsiteX3116" y="connsiteY3116"/>
            </a:cxn>
            <a:cxn ang="0">
              <a:pos x="connsiteX3117" y="connsiteY3117"/>
            </a:cxn>
            <a:cxn ang="0">
              <a:pos x="connsiteX3118" y="connsiteY3118"/>
            </a:cxn>
            <a:cxn ang="0">
              <a:pos x="connsiteX3119" y="connsiteY3119"/>
            </a:cxn>
            <a:cxn ang="0">
              <a:pos x="connsiteX3120" y="connsiteY3120"/>
            </a:cxn>
            <a:cxn ang="0">
              <a:pos x="connsiteX3121" y="connsiteY3121"/>
            </a:cxn>
            <a:cxn ang="0">
              <a:pos x="connsiteX3122" y="connsiteY3122"/>
            </a:cxn>
            <a:cxn ang="0">
              <a:pos x="connsiteX3123" y="connsiteY3123"/>
            </a:cxn>
            <a:cxn ang="0">
              <a:pos x="connsiteX3124" y="connsiteY3124"/>
            </a:cxn>
            <a:cxn ang="0">
              <a:pos x="connsiteX3125" y="connsiteY3125"/>
            </a:cxn>
            <a:cxn ang="0">
              <a:pos x="connsiteX3126" y="connsiteY3126"/>
            </a:cxn>
            <a:cxn ang="0">
              <a:pos x="connsiteX3127" y="connsiteY3127"/>
            </a:cxn>
            <a:cxn ang="0">
              <a:pos x="connsiteX3128" y="connsiteY3128"/>
            </a:cxn>
            <a:cxn ang="0">
              <a:pos x="connsiteX3129" y="connsiteY3129"/>
            </a:cxn>
            <a:cxn ang="0">
              <a:pos x="connsiteX3130" y="connsiteY3130"/>
            </a:cxn>
            <a:cxn ang="0">
              <a:pos x="connsiteX3131" y="connsiteY3131"/>
            </a:cxn>
            <a:cxn ang="0">
              <a:pos x="connsiteX3132" y="connsiteY3132"/>
            </a:cxn>
            <a:cxn ang="0">
              <a:pos x="connsiteX3133" y="connsiteY3133"/>
            </a:cxn>
            <a:cxn ang="0">
              <a:pos x="connsiteX3134" y="connsiteY3134"/>
            </a:cxn>
            <a:cxn ang="0">
              <a:pos x="connsiteX3135" y="connsiteY3135"/>
            </a:cxn>
            <a:cxn ang="0">
              <a:pos x="connsiteX3136" y="connsiteY3136"/>
            </a:cxn>
            <a:cxn ang="0">
              <a:pos x="connsiteX3137" y="connsiteY3137"/>
            </a:cxn>
            <a:cxn ang="0">
              <a:pos x="connsiteX3138" y="connsiteY3138"/>
            </a:cxn>
            <a:cxn ang="0">
              <a:pos x="connsiteX3139" y="connsiteY3139"/>
            </a:cxn>
            <a:cxn ang="0">
              <a:pos x="connsiteX3140" y="connsiteY3140"/>
            </a:cxn>
            <a:cxn ang="0">
              <a:pos x="connsiteX3141" y="connsiteY3141"/>
            </a:cxn>
            <a:cxn ang="0">
              <a:pos x="connsiteX3142" y="connsiteY3142"/>
            </a:cxn>
            <a:cxn ang="0">
              <a:pos x="connsiteX3143" y="connsiteY3143"/>
            </a:cxn>
            <a:cxn ang="0">
              <a:pos x="connsiteX3144" y="connsiteY3144"/>
            </a:cxn>
            <a:cxn ang="0">
              <a:pos x="connsiteX3145" y="connsiteY3145"/>
            </a:cxn>
            <a:cxn ang="0">
              <a:pos x="connsiteX3146" y="connsiteY3146"/>
            </a:cxn>
            <a:cxn ang="0">
              <a:pos x="connsiteX3147" y="connsiteY3147"/>
            </a:cxn>
            <a:cxn ang="0">
              <a:pos x="connsiteX3148" y="connsiteY3148"/>
            </a:cxn>
            <a:cxn ang="0">
              <a:pos x="connsiteX3149" y="connsiteY3149"/>
            </a:cxn>
            <a:cxn ang="0">
              <a:pos x="connsiteX3150" y="connsiteY3150"/>
            </a:cxn>
            <a:cxn ang="0">
              <a:pos x="connsiteX3151" y="connsiteY3151"/>
            </a:cxn>
            <a:cxn ang="0">
              <a:pos x="connsiteX3152" y="connsiteY3152"/>
            </a:cxn>
            <a:cxn ang="0">
              <a:pos x="connsiteX3153" y="connsiteY3153"/>
            </a:cxn>
            <a:cxn ang="0">
              <a:pos x="connsiteX3154" y="connsiteY3154"/>
            </a:cxn>
            <a:cxn ang="0">
              <a:pos x="connsiteX3155" y="connsiteY3155"/>
            </a:cxn>
            <a:cxn ang="0">
              <a:pos x="connsiteX3156" y="connsiteY3156"/>
            </a:cxn>
            <a:cxn ang="0">
              <a:pos x="connsiteX3157" y="connsiteY3157"/>
            </a:cxn>
            <a:cxn ang="0">
              <a:pos x="connsiteX3158" y="connsiteY3158"/>
            </a:cxn>
            <a:cxn ang="0">
              <a:pos x="connsiteX3159" y="connsiteY3159"/>
            </a:cxn>
            <a:cxn ang="0">
              <a:pos x="connsiteX3160" y="connsiteY3160"/>
            </a:cxn>
            <a:cxn ang="0">
              <a:pos x="connsiteX3161" y="connsiteY3161"/>
            </a:cxn>
            <a:cxn ang="0">
              <a:pos x="connsiteX3162" y="connsiteY3162"/>
            </a:cxn>
            <a:cxn ang="0">
              <a:pos x="connsiteX3163" y="connsiteY3163"/>
            </a:cxn>
            <a:cxn ang="0">
              <a:pos x="connsiteX3164" y="connsiteY3164"/>
            </a:cxn>
            <a:cxn ang="0">
              <a:pos x="connsiteX3165" y="connsiteY3165"/>
            </a:cxn>
            <a:cxn ang="0">
              <a:pos x="connsiteX3166" y="connsiteY3166"/>
            </a:cxn>
            <a:cxn ang="0">
              <a:pos x="connsiteX3167" y="connsiteY3167"/>
            </a:cxn>
            <a:cxn ang="0">
              <a:pos x="connsiteX3168" y="connsiteY3168"/>
            </a:cxn>
            <a:cxn ang="0">
              <a:pos x="connsiteX3169" y="connsiteY3169"/>
            </a:cxn>
            <a:cxn ang="0">
              <a:pos x="connsiteX3170" y="connsiteY3170"/>
            </a:cxn>
            <a:cxn ang="0">
              <a:pos x="connsiteX3171" y="connsiteY3171"/>
            </a:cxn>
            <a:cxn ang="0">
              <a:pos x="connsiteX3172" y="connsiteY3172"/>
            </a:cxn>
            <a:cxn ang="0">
              <a:pos x="connsiteX3173" y="connsiteY3173"/>
            </a:cxn>
            <a:cxn ang="0">
              <a:pos x="connsiteX3174" y="connsiteY3174"/>
            </a:cxn>
            <a:cxn ang="0">
              <a:pos x="connsiteX3175" y="connsiteY3175"/>
            </a:cxn>
            <a:cxn ang="0">
              <a:pos x="connsiteX3176" y="connsiteY3176"/>
            </a:cxn>
            <a:cxn ang="0">
              <a:pos x="connsiteX3177" y="connsiteY3177"/>
            </a:cxn>
            <a:cxn ang="0">
              <a:pos x="connsiteX3178" y="connsiteY3178"/>
            </a:cxn>
            <a:cxn ang="0">
              <a:pos x="connsiteX3179" y="connsiteY3179"/>
            </a:cxn>
            <a:cxn ang="0">
              <a:pos x="connsiteX3180" y="connsiteY3180"/>
            </a:cxn>
            <a:cxn ang="0">
              <a:pos x="connsiteX3181" y="connsiteY3181"/>
            </a:cxn>
            <a:cxn ang="0">
              <a:pos x="connsiteX3182" y="connsiteY3182"/>
            </a:cxn>
            <a:cxn ang="0">
              <a:pos x="connsiteX3183" y="connsiteY3183"/>
            </a:cxn>
            <a:cxn ang="0">
              <a:pos x="connsiteX3184" y="connsiteY3184"/>
            </a:cxn>
            <a:cxn ang="0">
              <a:pos x="connsiteX3185" y="connsiteY3185"/>
            </a:cxn>
            <a:cxn ang="0">
              <a:pos x="connsiteX3186" y="connsiteY3186"/>
            </a:cxn>
            <a:cxn ang="0">
              <a:pos x="connsiteX3187" y="connsiteY3187"/>
            </a:cxn>
            <a:cxn ang="0">
              <a:pos x="connsiteX3188" y="connsiteY3188"/>
            </a:cxn>
            <a:cxn ang="0">
              <a:pos x="connsiteX3189" y="connsiteY3189"/>
            </a:cxn>
            <a:cxn ang="0">
              <a:pos x="connsiteX3190" y="connsiteY3190"/>
            </a:cxn>
            <a:cxn ang="0">
              <a:pos x="connsiteX3191" y="connsiteY3191"/>
            </a:cxn>
            <a:cxn ang="0">
              <a:pos x="connsiteX3192" y="connsiteY3192"/>
            </a:cxn>
            <a:cxn ang="0">
              <a:pos x="connsiteX3193" y="connsiteY3193"/>
            </a:cxn>
            <a:cxn ang="0">
              <a:pos x="connsiteX3194" y="connsiteY3194"/>
            </a:cxn>
            <a:cxn ang="0">
              <a:pos x="connsiteX3195" y="connsiteY3195"/>
            </a:cxn>
            <a:cxn ang="0">
              <a:pos x="connsiteX3196" y="connsiteY3196"/>
            </a:cxn>
            <a:cxn ang="0">
              <a:pos x="connsiteX3197" y="connsiteY3197"/>
            </a:cxn>
            <a:cxn ang="0">
              <a:pos x="connsiteX3198" y="connsiteY3198"/>
            </a:cxn>
            <a:cxn ang="0">
              <a:pos x="connsiteX3199" y="connsiteY3199"/>
            </a:cxn>
            <a:cxn ang="0">
              <a:pos x="connsiteX3200" y="connsiteY3200"/>
            </a:cxn>
            <a:cxn ang="0">
              <a:pos x="connsiteX3201" y="connsiteY3201"/>
            </a:cxn>
            <a:cxn ang="0">
              <a:pos x="connsiteX3202" y="connsiteY3202"/>
            </a:cxn>
            <a:cxn ang="0">
              <a:pos x="connsiteX3203" y="connsiteY3203"/>
            </a:cxn>
            <a:cxn ang="0">
              <a:pos x="connsiteX3204" y="connsiteY3204"/>
            </a:cxn>
            <a:cxn ang="0">
              <a:pos x="connsiteX3205" y="connsiteY3205"/>
            </a:cxn>
            <a:cxn ang="0">
              <a:pos x="connsiteX3206" y="connsiteY3206"/>
            </a:cxn>
            <a:cxn ang="0">
              <a:pos x="connsiteX3207" y="connsiteY3207"/>
            </a:cxn>
            <a:cxn ang="0">
              <a:pos x="connsiteX3208" y="connsiteY3208"/>
            </a:cxn>
            <a:cxn ang="0">
              <a:pos x="connsiteX3209" y="connsiteY3209"/>
            </a:cxn>
            <a:cxn ang="0">
              <a:pos x="connsiteX3210" y="connsiteY3210"/>
            </a:cxn>
            <a:cxn ang="0">
              <a:pos x="connsiteX3211" y="connsiteY3211"/>
            </a:cxn>
            <a:cxn ang="0">
              <a:pos x="connsiteX3212" y="connsiteY3212"/>
            </a:cxn>
            <a:cxn ang="0">
              <a:pos x="connsiteX3213" y="connsiteY3213"/>
            </a:cxn>
            <a:cxn ang="0">
              <a:pos x="connsiteX3214" y="connsiteY3214"/>
            </a:cxn>
            <a:cxn ang="0">
              <a:pos x="connsiteX3215" y="connsiteY3215"/>
            </a:cxn>
            <a:cxn ang="0">
              <a:pos x="connsiteX3216" y="connsiteY3216"/>
            </a:cxn>
            <a:cxn ang="0">
              <a:pos x="connsiteX3217" y="connsiteY3217"/>
            </a:cxn>
            <a:cxn ang="0">
              <a:pos x="connsiteX3218" y="connsiteY3218"/>
            </a:cxn>
            <a:cxn ang="0">
              <a:pos x="connsiteX3219" y="connsiteY3219"/>
            </a:cxn>
            <a:cxn ang="0">
              <a:pos x="connsiteX3220" y="connsiteY3220"/>
            </a:cxn>
            <a:cxn ang="0">
              <a:pos x="connsiteX3221" y="connsiteY3221"/>
            </a:cxn>
            <a:cxn ang="0">
              <a:pos x="connsiteX3222" y="connsiteY3222"/>
            </a:cxn>
            <a:cxn ang="0">
              <a:pos x="connsiteX3223" y="connsiteY3223"/>
            </a:cxn>
            <a:cxn ang="0">
              <a:pos x="connsiteX3224" y="connsiteY3224"/>
            </a:cxn>
            <a:cxn ang="0">
              <a:pos x="connsiteX3225" y="connsiteY3225"/>
            </a:cxn>
            <a:cxn ang="0">
              <a:pos x="connsiteX3226" y="connsiteY3226"/>
            </a:cxn>
            <a:cxn ang="0">
              <a:pos x="connsiteX3227" y="connsiteY3227"/>
            </a:cxn>
            <a:cxn ang="0">
              <a:pos x="connsiteX3228" y="connsiteY3228"/>
            </a:cxn>
            <a:cxn ang="0">
              <a:pos x="connsiteX3229" y="connsiteY3229"/>
            </a:cxn>
            <a:cxn ang="0">
              <a:pos x="connsiteX3230" y="connsiteY3230"/>
            </a:cxn>
            <a:cxn ang="0">
              <a:pos x="connsiteX3231" y="connsiteY3231"/>
            </a:cxn>
            <a:cxn ang="0">
              <a:pos x="connsiteX3232" y="connsiteY3232"/>
            </a:cxn>
            <a:cxn ang="0">
              <a:pos x="connsiteX3233" y="connsiteY3233"/>
            </a:cxn>
            <a:cxn ang="0">
              <a:pos x="connsiteX3234" y="connsiteY3234"/>
            </a:cxn>
            <a:cxn ang="0">
              <a:pos x="connsiteX3235" y="connsiteY3235"/>
            </a:cxn>
            <a:cxn ang="0">
              <a:pos x="connsiteX3236" y="connsiteY3236"/>
            </a:cxn>
            <a:cxn ang="0">
              <a:pos x="connsiteX3237" y="connsiteY3237"/>
            </a:cxn>
            <a:cxn ang="0">
              <a:pos x="connsiteX3238" y="connsiteY3238"/>
            </a:cxn>
            <a:cxn ang="0">
              <a:pos x="connsiteX3239" y="connsiteY3239"/>
            </a:cxn>
            <a:cxn ang="0">
              <a:pos x="connsiteX3240" y="connsiteY3240"/>
            </a:cxn>
            <a:cxn ang="0">
              <a:pos x="connsiteX3241" y="connsiteY3241"/>
            </a:cxn>
            <a:cxn ang="0">
              <a:pos x="connsiteX3242" y="connsiteY3242"/>
            </a:cxn>
            <a:cxn ang="0">
              <a:pos x="connsiteX3243" y="connsiteY3243"/>
            </a:cxn>
            <a:cxn ang="0">
              <a:pos x="connsiteX3244" y="connsiteY3244"/>
            </a:cxn>
            <a:cxn ang="0">
              <a:pos x="connsiteX3245" y="connsiteY3245"/>
            </a:cxn>
            <a:cxn ang="0">
              <a:pos x="connsiteX3246" y="connsiteY3246"/>
            </a:cxn>
            <a:cxn ang="0">
              <a:pos x="connsiteX3247" y="connsiteY3247"/>
            </a:cxn>
            <a:cxn ang="0">
              <a:pos x="connsiteX3248" y="connsiteY3248"/>
            </a:cxn>
            <a:cxn ang="0">
              <a:pos x="connsiteX3249" y="connsiteY3249"/>
            </a:cxn>
            <a:cxn ang="0">
              <a:pos x="connsiteX3250" y="connsiteY3250"/>
            </a:cxn>
            <a:cxn ang="0">
              <a:pos x="connsiteX3251" y="connsiteY3251"/>
            </a:cxn>
            <a:cxn ang="0">
              <a:pos x="connsiteX3252" y="connsiteY3252"/>
            </a:cxn>
            <a:cxn ang="0">
              <a:pos x="connsiteX3253" y="connsiteY3253"/>
            </a:cxn>
            <a:cxn ang="0">
              <a:pos x="connsiteX3254" y="connsiteY3254"/>
            </a:cxn>
            <a:cxn ang="0">
              <a:pos x="connsiteX3255" y="connsiteY3255"/>
            </a:cxn>
            <a:cxn ang="0">
              <a:pos x="connsiteX3256" y="connsiteY3256"/>
            </a:cxn>
            <a:cxn ang="0">
              <a:pos x="connsiteX3257" y="connsiteY3257"/>
            </a:cxn>
            <a:cxn ang="0">
              <a:pos x="connsiteX3258" y="connsiteY3258"/>
            </a:cxn>
            <a:cxn ang="0">
              <a:pos x="connsiteX3259" y="connsiteY3259"/>
            </a:cxn>
            <a:cxn ang="0">
              <a:pos x="connsiteX3260" y="connsiteY3260"/>
            </a:cxn>
            <a:cxn ang="0">
              <a:pos x="connsiteX3261" y="connsiteY3261"/>
            </a:cxn>
            <a:cxn ang="0">
              <a:pos x="connsiteX3262" y="connsiteY3262"/>
            </a:cxn>
            <a:cxn ang="0">
              <a:pos x="connsiteX3263" y="connsiteY3263"/>
            </a:cxn>
            <a:cxn ang="0">
              <a:pos x="connsiteX3264" y="connsiteY3264"/>
            </a:cxn>
            <a:cxn ang="0">
              <a:pos x="connsiteX3265" y="connsiteY3265"/>
            </a:cxn>
            <a:cxn ang="0">
              <a:pos x="connsiteX3266" y="connsiteY3266"/>
            </a:cxn>
            <a:cxn ang="0">
              <a:pos x="connsiteX3267" y="connsiteY3267"/>
            </a:cxn>
            <a:cxn ang="0">
              <a:pos x="connsiteX3268" y="connsiteY3268"/>
            </a:cxn>
            <a:cxn ang="0">
              <a:pos x="connsiteX3269" y="connsiteY3269"/>
            </a:cxn>
            <a:cxn ang="0">
              <a:pos x="connsiteX3270" y="connsiteY3270"/>
            </a:cxn>
            <a:cxn ang="0">
              <a:pos x="connsiteX3271" y="connsiteY3271"/>
            </a:cxn>
            <a:cxn ang="0">
              <a:pos x="connsiteX3272" y="connsiteY3272"/>
            </a:cxn>
            <a:cxn ang="0">
              <a:pos x="connsiteX3273" y="connsiteY3273"/>
            </a:cxn>
            <a:cxn ang="0">
              <a:pos x="connsiteX3274" y="connsiteY3274"/>
            </a:cxn>
            <a:cxn ang="0">
              <a:pos x="connsiteX3275" y="connsiteY3275"/>
            </a:cxn>
            <a:cxn ang="0">
              <a:pos x="connsiteX3276" y="connsiteY3276"/>
            </a:cxn>
            <a:cxn ang="0">
              <a:pos x="connsiteX3277" y="connsiteY3277"/>
            </a:cxn>
            <a:cxn ang="0">
              <a:pos x="connsiteX3278" y="connsiteY3278"/>
            </a:cxn>
            <a:cxn ang="0">
              <a:pos x="connsiteX3279" y="connsiteY3279"/>
            </a:cxn>
            <a:cxn ang="0">
              <a:pos x="connsiteX3280" y="connsiteY3280"/>
            </a:cxn>
            <a:cxn ang="0">
              <a:pos x="connsiteX3281" y="connsiteY3281"/>
            </a:cxn>
            <a:cxn ang="0">
              <a:pos x="connsiteX3282" y="connsiteY3282"/>
            </a:cxn>
            <a:cxn ang="0">
              <a:pos x="connsiteX3283" y="connsiteY3283"/>
            </a:cxn>
            <a:cxn ang="0">
              <a:pos x="connsiteX3284" y="connsiteY3284"/>
            </a:cxn>
            <a:cxn ang="0">
              <a:pos x="connsiteX3285" y="connsiteY3285"/>
            </a:cxn>
            <a:cxn ang="0">
              <a:pos x="connsiteX3286" y="connsiteY3286"/>
            </a:cxn>
            <a:cxn ang="0">
              <a:pos x="connsiteX3287" y="connsiteY3287"/>
            </a:cxn>
            <a:cxn ang="0">
              <a:pos x="connsiteX3288" y="connsiteY3288"/>
            </a:cxn>
            <a:cxn ang="0">
              <a:pos x="connsiteX3289" y="connsiteY3289"/>
            </a:cxn>
            <a:cxn ang="0">
              <a:pos x="connsiteX3290" y="connsiteY3290"/>
            </a:cxn>
            <a:cxn ang="0">
              <a:pos x="connsiteX3291" y="connsiteY3291"/>
            </a:cxn>
            <a:cxn ang="0">
              <a:pos x="connsiteX3292" y="connsiteY3292"/>
            </a:cxn>
            <a:cxn ang="0">
              <a:pos x="connsiteX3293" y="connsiteY3293"/>
            </a:cxn>
            <a:cxn ang="0">
              <a:pos x="connsiteX3294" y="connsiteY3294"/>
            </a:cxn>
            <a:cxn ang="0">
              <a:pos x="connsiteX3295" y="connsiteY3295"/>
            </a:cxn>
            <a:cxn ang="0">
              <a:pos x="connsiteX3296" y="connsiteY3296"/>
            </a:cxn>
            <a:cxn ang="0">
              <a:pos x="connsiteX3297" y="connsiteY3297"/>
            </a:cxn>
            <a:cxn ang="0">
              <a:pos x="connsiteX3298" y="connsiteY3298"/>
            </a:cxn>
            <a:cxn ang="0">
              <a:pos x="connsiteX3299" y="connsiteY3299"/>
            </a:cxn>
            <a:cxn ang="0">
              <a:pos x="connsiteX3300" y="connsiteY3300"/>
            </a:cxn>
            <a:cxn ang="0">
              <a:pos x="connsiteX3301" y="connsiteY3301"/>
            </a:cxn>
            <a:cxn ang="0">
              <a:pos x="connsiteX3302" y="connsiteY3302"/>
            </a:cxn>
            <a:cxn ang="0">
              <a:pos x="connsiteX3303" y="connsiteY3303"/>
            </a:cxn>
            <a:cxn ang="0">
              <a:pos x="connsiteX3304" y="connsiteY3304"/>
            </a:cxn>
            <a:cxn ang="0">
              <a:pos x="connsiteX3305" y="connsiteY3305"/>
            </a:cxn>
            <a:cxn ang="0">
              <a:pos x="connsiteX3306" y="connsiteY3306"/>
            </a:cxn>
            <a:cxn ang="0">
              <a:pos x="connsiteX3307" y="connsiteY3307"/>
            </a:cxn>
            <a:cxn ang="0">
              <a:pos x="connsiteX3308" y="connsiteY3308"/>
            </a:cxn>
            <a:cxn ang="0">
              <a:pos x="connsiteX3309" y="connsiteY3309"/>
            </a:cxn>
            <a:cxn ang="0">
              <a:pos x="connsiteX3310" y="connsiteY3310"/>
            </a:cxn>
            <a:cxn ang="0">
              <a:pos x="connsiteX3311" y="connsiteY3311"/>
            </a:cxn>
            <a:cxn ang="0">
              <a:pos x="connsiteX3312" y="connsiteY3312"/>
            </a:cxn>
            <a:cxn ang="0">
              <a:pos x="connsiteX3313" y="connsiteY3313"/>
            </a:cxn>
            <a:cxn ang="0">
              <a:pos x="connsiteX3314" y="connsiteY3314"/>
            </a:cxn>
            <a:cxn ang="0">
              <a:pos x="connsiteX3315" y="connsiteY3315"/>
            </a:cxn>
            <a:cxn ang="0">
              <a:pos x="connsiteX3316" y="connsiteY3316"/>
            </a:cxn>
            <a:cxn ang="0">
              <a:pos x="connsiteX3317" y="connsiteY3317"/>
            </a:cxn>
            <a:cxn ang="0">
              <a:pos x="connsiteX3318" y="connsiteY3318"/>
            </a:cxn>
            <a:cxn ang="0">
              <a:pos x="connsiteX3319" y="connsiteY3319"/>
            </a:cxn>
            <a:cxn ang="0">
              <a:pos x="connsiteX3320" y="connsiteY3320"/>
            </a:cxn>
            <a:cxn ang="0">
              <a:pos x="connsiteX3321" y="connsiteY3321"/>
            </a:cxn>
            <a:cxn ang="0">
              <a:pos x="connsiteX3322" y="connsiteY3322"/>
            </a:cxn>
            <a:cxn ang="0">
              <a:pos x="connsiteX3323" y="connsiteY3323"/>
            </a:cxn>
            <a:cxn ang="0">
              <a:pos x="connsiteX3324" y="connsiteY3324"/>
            </a:cxn>
            <a:cxn ang="0">
              <a:pos x="connsiteX3325" y="connsiteY3325"/>
            </a:cxn>
            <a:cxn ang="0">
              <a:pos x="connsiteX3326" y="connsiteY3326"/>
            </a:cxn>
            <a:cxn ang="0">
              <a:pos x="connsiteX3327" y="connsiteY3327"/>
            </a:cxn>
            <a:cxn ang="0">
              <a:pos x="connsiteX3328" y="connsiteY3328"/>
            </a:cxn>
            <a:cxn ang="0">
              <a:pos x="connsiteX3329" y="connsiteY3329"/>
            </a:cxn>
            <a:cxn ang="0">
              <a:pos x="connsiteX3330" y="connsiteY3330"/>
            </a:cxn>
            <a:cxn ang="0">
              <a:pos x="connsiteX3331" y="connsiteY3331"/>
            </a:cxn>
            <a:cxn ang="0">
              <a:pos x="connsiteX3332" y="connsiteY3332"/>
            </a:cxn>
            <a:cxn ang="0">
              <a:pos x="connsiteX3333" y="connsiteY3333"/>
            </a:cxn>
            <a:cxn ang="0">
              <a:pos x="connsiteX3334" y="connsiteY3334"/>
            </a:cxn>
            <a:cxn ang="0">
              <a:pos x="connsiteX3335" y="connsiteY3335"/>
            </a:cxn>
            <a:cxn ang="0">
              <a:pos x="connsiteX3336" y="connsiteY3336"/>
            </a:cxn>
            <a:cxn ang="0">
              <a:pos x="connsiteX3337" y="connsiteY3337"/>
            </a:cxn>
            <a:cxn ang="0">
              <a:pos x="connsiteX3338" y="connsiteY3338"/>
            </a:cxn>
            <a:cxn ang="0">
              <a:pos x="connsiteX3339" y="connsiteY3339"/>
            </a:cxn>
            <a:cxn ang="0">
              <a:pos x="connsiteX3340" y="connsiteY3340"/>
            </a:cxn>
            <a:cxn ang="0">
              <a:pos x="connsiteX3341" y="connsiteY3341"/>
            </a:cxn>
            <a:cxn ang="0">
              <a:pos x="connsiteX3342" y="connsiteY3342"/>
            </a:cxn>
            <a:cxn ang="0">
              <a:pos x="connsiteX3343" y="connsiteY3343"/>
            </a:cxn>
            <a:cxn ang="0">
              <a:pos x="connsiteX3344" y="connsiteY3344"/>
            </a:cxn>
            <a:cxn ang="0">
              <a:pos x="connsiteX3345" y="connsiteY3345"/>
            </a:cxn>
            <a:cxn ang="0">
              <a:pos x="connsiteX3346" y="connsiteY3346"/>
            </a:cxn>
            <a:cxn ang="0">
              <a:pos x="connsiteX3347" y="connsiteY3347"/>
            </a:cxn>
            <a:cxn ang="0">
              <a:pos x="connsiteX3348" y="connsiteY3348"/>
            </a:cxn>
            <a:cxn ang="0">
              <a:pos x="connsiteX3349" y="connsiteY3349"/>
            </a:cxn>
            <a:cxn ang="0">
              <a:pos x="connsiteX3350" y="connsiteY3350"/>
            </a:cxn>
            <a:cxn ang="0">
              <a:pos x="connsiteX3351" y="connsiteY3351"/>
            </a:cxn>
            <a:cxn ang="0">
              <a:pos x="connsiteX3352" y="connsiteY3352"/>
            </a:cxn>
            <a:cxn ang="0">
              <a:pos x="connsiteX3353" y="connsiteY3353"/>
            </a:cxn>
            <a:cxn ang="0">
              <a:pos x="connsiteX3354" y="connsiteY3354"/>
            </a:cxn>
            <a:cxn ang="0">
              <a:pos x="connsiteX3355" y="connsiteY3355"/>
            </a:cxn>
            <a:cxn ang="0">
              <a:pos x="connsiteX3356" y="connsiteY3356"/>
            </a:cxn>
            <a:cxn ang="0">
              <a:pos x="connsiteX3357" y="connsiteY3357"/>
            </a:cxn>
            <a:cxn ang="0">
              <a:pos x="connsiteX3358" y="connsiteY3358"/>
            </a:cxn>
            <a:cxn ang="0">
              <a:pos x="connsiteX3359" y="connsiteY3359"/>
            </a:cxn>
            <a:cxn ang="0">
              <a:pos x="connsiteX3360" y="connsiteY3360"/>
            </a:cxn>
            <a:cxn ang="0">
              <a:pos x="connsiteX3361" y="connsiteY3361"/>
            </a:cxn>
            <a:cxn ang="0">
              <a:pos x="connsiteX3362" y="connsiteY3362"/>
            </a:cxn>
            <a:cxn ang="0">
              <a:pos x="connsiteX3363" y="connsiteY3363"/>
            </a:cxn>
            <a:cxn ang="0">
              <a:pos x="connsiteX3364" y="connsiteY3364"/>
            </a:cxn>
            <a:cxn ang="0">
              <a:pos x="connsiteX3365" y="connsiteY3365"/>
            </a:cxn>
            <a:cxn ang="0">
              <a:pos x="connsiteX3366" y="connsiteY3366"/>
            </a:cxn>
            <a:cxn ang="0">
              <a:pos x="connsiteX3367" y="connsiteY3367"/>
            </a:cxn>
            <a:cxn ang="0">
              <a:pos x="connsiteX3368" y="connsiteY3368"/>
            </a:cxn>
            <a:cxn ang="0">
              <a:pos x="connsiteX3369" y="connsiteY3369"/>
            </a:cxn>
            <a:cxn ang="0">
              <a:pos x="connsiteX3370" y="connsiteY3370"/>
            </a:cxn>
            <a:cxn ang="0">
              <a:pos x="connsiteX3371" y="connsiteY3371"/>
            </a:cxn>
            <a:cxn ang="0">
              <a:pos x="connsiteX3372" y="connsiteY3372"/>
            </a:cxn>
            <a:cxn ang="0">
              <a:pos x="connsiteX3373" y="connsiteY3373"/>
            </a:cxn>
            <a:cxn ang="0">
              <a:pos x="connsiteX3374" y="connsiteY3374"/>
            </a:cxn>
            <a:cxn ang="0">
              <a:pos x="connsiteX3375" y="connsiteY3375"/>
            </a:cxn>
            <a:cxn ang="0">
              <a:pos x="connsiteX3376" y="connsiteY3376"/>
            </a:cxn>
            <a:cxn ang="0">
              <a:pos x="connsiteX3377" y="connsiteY3377"/>
            </a:cxn>
            <a:cxn ang="0">
              <a:pos x="connsiteX3378" y="connsiteY3378"/>
            </a:cxn>
            <a:cxn ang="0">
              <a:pos x="connsiteX3379" y="connsiteY3379"/>
            </a:cxn>
            <a:cxn ang="0">
              <a:pos x="connsiteX3380" y="connsiteY3380"/>
            </a:cxn>
            <a:cxn ang="0">
              <a:pos x="connsiteX3381" y="connsiteY3381"/>
            </a:cxn>
            <a:cxn ang="0">
              <a:pos x="connsiteX3382" y="connsiteY3382"/>
            </a:cxn>
            <a:cxn ang="0">
              <a:pos x="connsiteX3383" y="connsiteY3383"/>
            </a:cxn>
            <a:cxn ang="0">
              <a:pos x="connsiteX3384" y="connsiteY3384"/>
            </a:cxn>
            <a:cxn ang="0">
              <a:pos x="connsiteX3385" y="connsiteY3385"/>
            </a:cxn>
            <a:cxn ang="0">
              <a:pos x="connsiteX3386" y="connsiteY3386"/>
            </a:cxn>
            <a:cxn ang="0">
              <a:pos x="connsiteX3387" y="connsiteY3387"/>
            </a:cxn>
            <a:cxn ang="0">
              <a:pos x="connsiteX3388" y="connsiteY3388"/>
            </a:cxn>
            <a:cxn ang="0">
              <a:pos x="connsiteX3389" y="connsiteY3389"/>
            </a:cxn>
            <a:cxn ang="0">
              <a:pos x="connsiteX3390" y="connsiteY3390"/>
            </a:cxn>
            <a:cxn ang="0">
              <a:pos x="connsiteX3391" y="connsiteY3391"/>
            </a:cxn>
            <a:cxn ang="0">
              <a:pos x="connsiteX3392" y="connsiteY3392"/>
            </a:cxn>
            <a:cxn ang="0">
              <a:pos x="connsiteX3393" y="connsiteY3393"/>
            </a:cxn>
            <a:cxn ang="0">
              <a:pos x="connsiteX3394" y="connsiteY3394"/>
            </a:cxn>
            <a:cxn ang="0">
              <a:pos x="connsiteX3395" y="connsiteY3395"/>
            </a:cxn>
            <a:cxn ang="0">
              <a:pos x="connsiteX3396" y="connsiteY3396"/>
            </a:cxn>
            <a:cxn ang="0">
              <a:pos x="connsiteX3397" y="connsiteY3397"/>
            </a:cxn>
            <a:cxn ang="0">
              <a:pos x="connsiteX3398" y="connsiteY3398"/>
            </a:cxn>
            <a:cxn ang="0">
              <a:pos x="connsiteX3399" y="connsiteY3399"/>
            </a:cxn>
            <a:cxn ang="0">
              <a:pos x="connsiteX3400" y="connsiteY3400"/>
            </a:cxn>
            <a:cxn ang="0">
              <a:pos x="connsiteX3401" y="connsiteY3401"/>
            </a:cxn>
            <a:cxn ang="0">
              <a:pos x="connsiteX3402" y="connsiteY3402"/>
            </a:cxn>
            <a:cxn ang="0">
              <a:pos x="connsiteX3403" y="connsiteY3403"/>
            </a:cxn>
            <a:cxn ang="0">
              <a:pos x="connsiteX3404" y="connsiteY3404"/>
            </a:cxn>
            <a:cxn ang="0">
              <a:pos x="connsiteX3405" y="connsiteY3405"/>
            </a:cxn>
            <a:cxn ang="0">
              <a:pos x="connsiteX3406" y="connsiteY3406"/>
            </a:cxn>
            <a:cxn ang="0">
              <a:pos x="connsiteX3407" y="connsiteY3407"/>
            </a:cxn>
            <a:cxn ang="0">
              <a:pos x="connsiteX3408" y="connsiteY3408"/>
            </a:cxn>
            <a:cxn ang="0">
              <a:pos x="connsiteX3409" y="connsiteY3409"/>
            </a:cxn>
            <a:cxn ang="0">
              <a:pos x="connsiteX3410" y="connsiteY3410"/>
            </a:cxn>
            <a:cxn ang="0">
              <a:pos x="connsiteX3411" y="connsiteY3411"/>
            </a:cxn>
            <a:cxn ang="0">
              <a:pos x="connsiteX3412" y="connsiteY3412"/>
            </a:cxn>
            <a:cxn ang="0">
              <a:pos x="connsiteX3413" y="connsiteY3413"/>
            </a:cxn>
            <a:cxn ang="0">
              <a:pos x="connsiteX3414" y="connsiteY3414"/>
            </a:cxn>
            <a:cxn ang="0">
              <a:pos x="connsiteX3415" y="connsiteY3415"/>
            </a:cxn>
            <a:cxn ang="0">
              <a:pos x="connsiteX3416" y="connsiteY3416"/>
            </a:cxn>
            <a:cxn ang="0">
              <a:pos x="connsiteX3417" y="connsiteY3417"/>
            </a:cxn>
            <a:cxn ang="0">
              <a:pos x="connsiteX3418" y="connsiteY3418"/>
            </a:cxn>
            <a:cxn ang="0">
              <a:pos x="connsiteX3419" y="connsiteY3419"/>
            </a:cxn>
            <a:cxn ang="0">
              <a:pos x="connsiteX3420" y="connsiteY3420"/>
            </a:cxn>
            <a:cxn ang="0">
              <a:pos x="connsiteX3421" y="connsiteY3421"/>
            </a:cxn>
            <a:cxn ang="0">
              <a:pos x="connsiteX3422" y="connsiteY3422"/>
            </a:cxn>
            <a:cxn ang="0">
              <a:pos x="connsiteX3423" y="connsiteY3423"/>
            </a:cxn>
            <a:cxn ang="0">
              <a:pos x="connsiteX3424" y="connsiteY3424"/>
            </a:cxn>
            <a:cxn ang="0">
              <a:pos x="connsiteX3425" y="connsiteY3425"/>
            </a:cxn>
            <a:cxn ang="0">
              <a:pos x="connsiteX3426" y="connsiteY3426"/>
            </a:cxn>
            <a:cxn ang="0">
              <a:pos x="connsiteX3427" y="connsiteY3427"/>
            </a:cxn>
            <a:cxn ang="0">
              <a:pos x="connsiteX3428" y="connsiteY3428"/>
            </a:cxn>
            <a:cxn ang="0">
              <a:pos x="connsiteX3429" y="connsiteY3429"/>
            </a:cxn>
            <a:cxn ang="0">
              <a:pos x="connsiteX3430" y="connsiteY3430"/>
            </a:cxn>
            <a:cxn ang="0">
              <a:pos x="connsiteX3431" y="connsiteY3431"/>
            </a:cxn>
            <a:cxn ang="0">
              <a:pos x="connsiteX3432" y="connsiteY3432"/>
            </a:cxn>
            <a:cxn ang="0">
              <a:pos x="connsiteX3433" y="connsiteY3433"/>
            </a:cxn>
            <a:cxn ang="0">
              <a:pos x="connsiteX3434" y="connsiteY3434"/>
            </a:cxn>
            <a:cxn ang="0">
              <a:pos x="connsiteX3435" y="connsiteY3435"/>
            </a:cxn>
            <a:cxn ang="0">
              <a:pos x="connsiteX3436" y="connsiteY3436"/>
            </a:cxn>
            <a:cxn ang="0">
              <a:pos x="connsiteX3437" y="connsiteY3437"/>
            </a:cxn>
            <a:cxn ang="0">
              <a:pos x="connsiteX3438" y="connsiteY3438"/>
            </a:cxn>
            <a:cxn ang="0">
              <a:pos x="connsiteX3439" y="connsiteY3439"/>
            </a:cxn>
            <a:cxn ang="0">
              <a:pos x="connsiteX3440" y="connsiteY3440"/>
            </a:cxn>
            <a:cxn ang="0">
              <a:pos x="connsiteX3441" y="connsiteY3441"/>
            </a:cxn>
            <a:cxn ang="0">
              <a:pos x="connsiteX3442" y="connsiteY3442"/>
            </a:cxn>
            <a:cxn ang="0">
              <a:pos x="connsiteX3443" y="connsiteY3443"/>
            </a:cxn>
            <a:cxn ang="0">
              <a:pos x="connsiteX3444" y="connsiteY3444"/>
            </a:cxn>
            <a:cxn ang="0">
              <a:pos x="connsiteX3445" y="connsiteY3445"/>
            </a:cxn>
            <a:cxn ang="0">
              <a:pos x="connsiteX3446" y="connsiteY3446"/>
            </a:cxn>
            <a:cxn ang="0">
              <a:pos x="connsiteX3447" y="connsiteY3447"/>
            </a:cxn>
            <a:cxn ang="0">
              <a:pos x="connsiteX3448" y="connsiteY3448"/>
            </a:cxn>
            <a:cxn ang="0">
              <a:pos x="connsiteX3449" y="connsiteY3449"/>
            </a:cxn>
            <a:cxn ang="0">
              <a:pos x="connsiteX3450" y="connsiteY3450"/>
            </a:cxn>
            <a:cxn ang="0">
              <a:pos x="connsiteX3451" y="connsiteY3451"/>
            </a:cxn>
            <a:cxn ang="0">
              <a:pos x="connsiteX3452" y="connsiteY3452"/>
            </a:cxn>
            <a:cxn ang="0">
              <a:pos x="connsiteX3453" y="connsiteY3453"/>
            </a:cxn>
            <a:cxn ang="0">
              <a:pos x="connsiteX3454" y="connsiteY3454"/>
            </a:cxn>
            <a:cxn ang="0">
              <a:pos x="connsiteX3455" y="connsiteY3455"/>
            </a:cxn>
            <a:cxn ang="0">
              <a:pos x="connsiteX3456" y="connsiteY3456"/>
            </a:cxn>
            <a:cxn ang="0">
              <a:pos x="connsiteX3457" y="connsiteY3457"/>
            </a:cxn>
            <a:cxn ang="0">
              <a:pos x="connsiteX3458" y="connsiteY3458"/>
            </a:cxn>
            <a:cxn ang="0">
              <a:pos x="connsiteX3459" y="connsiteY3459"/>
            </a:cxn>
            <a:cxn ang="0">
              <a:pos x="connsiteX3460" y="connsiteY3460"/>
            </a:cxn>
            <a:cxn ang="0">
              <a:pos x="connsiteX3461" y="connsiteY3461"/>
            </a:cxn>
            <a:cxn ang="0">
              <a:pos x="connsiteX3462" y="connsiteY3462"/>
            </a:cxn>
            <a:cxn ang="0">
              <a:pos x="connsiteX3463" y="connsiteY3463"/>
            </a:cxn>
            <a:cxn ang="0">
              <a:pos x="connsiteX3464" y="connsiteY3464"/>
            </a:cxn>
            <a:cxn ang="0">
              <a:pos x="connsiteX3465" y="connsiteY3465"/>
            </a:cxn>
            <a:cxn ang="0">
              <a:pos x="connsiteX3466" y="connsiteY3466"/>
            </a:cxn>
            <a:cxn ang="0">
              <a:pos x="connsiteX3467" y="connsiteY3467"/>
            </a:cxn>
            <a:cxn ang="0">
              <a:pos x="connsiteX3468" y="connsiteY3468"/>
            </a:cxn>
            <a:cxn ang="0">
              <a:pos x="connsiteX3469" y="connsiteY3469"/>
            </a:cxn>
            <a:cxn ang="0">
              <a:pos x="connsiteX3470" y="connsiteY3470"/>
            </a:cxn>
            <a:cxn ang="0">
              <a:pos x="connsiteX3471" y="connsiteY3471"/>
            </a:cxn>
            <a:cxn ang="0">
              <a:pos x="connsiteX3472" y="connsiteY3472"/>
            </a:cxn>
            <a:cxn ang="0">
              <a:pos x="connsiteX3473" y="connsiteY3473"/>
            </a:cxn>
            <a:cxn ang="0">
              <a:pos x="connsiteX3474" y="connsiteY3474"/>
            </a:cxn>
            <a:cxn ang="0">
              <a:pos x="connsiteX3475" y="connsiteY3475"/>
            </a:cxn>
            <a:cxn ang="0">
              <a:pos x="connsiteX3476" y="connsiteY3476"/>
            </a:cxn>
            <a:cxn ang="0">
              <a:pos x="connsiteX3477" y="connsiteY3477"/>
            </a:cxn>
            <a:cxn ang="0">
              <a:pos x="connsiteX3478" y="connsiteY3478"/>
            </a:cxn>
            <a:cxn ang="0">
              <a:pos x="connsiteX3479" y="connsiteY3479"/>
            </a:cxn>
            <a:cxn ang="0">
              <a:pos x="connsiteX3480" y="connsiteY3480"/>
            </a:cxn>
            <a:cxn ang="0">
              <a:pos x="connsiteX3481" y="connsiteY3481"/>
            </a:cxn>
            <a:cxn ang="0">
              <a:pos x="connsiteX3482" y="connsiteY3482"/>
            </a:cxn>
            <a:cxn ang="0">
              <a:pos x="connsiteX3483" y="connsiteY3483"/>
            </a:cxn>
            <a:cxn ang="0">
              <a:pos x="connsiteX3484" y="connsiteY3484"/>
            </a:cxn>
            <a:cxn ang="0">
              <a:pos x="connsiteX3485" y="connsiteY3485"/>
            </a:cxn>
            <a:cxn ang="0">
              <a:pos x="connsiteX3486" y="connsiteY3486"/>
            </a:cxn>
            <a:cxn ang="0">
              <a:pos x="connsiteX3487" y="connsiteY3487"/>
            </a:cxn>
            <a:cxn ang="0">
              <a:pos x="connsiteX3488" y="connsiteY3488"/>
            </a:cxn>
            <a:cxn ang="0">
              <a:pos x="connsiteX3489" y="connsiteY3489"/>
            </a:cxn>
            <a:cxn ang="0">
              <a:pos x="connsiteX3490" y="connsiteY3490"/>
            </a:cxn>
            <a:cxn ang="0">
              <a:pos x="connsiteX3491" y="connsiteY3491"/>
            </a:cxn>
            <a:cxn ang="0">
              <a:pos x="connsiteX3492" y="connsiteY3492"/>
            </a:cxn>
            <a:cxn ang="0">
              <a:pos x="connsiteX3493" y="connsiteY3493"/>
            </a:cxn>
            <a:cxn ang="0">
              <a:pos x="connsiteX3494" y="connsiteY3494"/>
            </a:cxn>
            <a:cxn ang="0">
              <a:pos x="connsiteX3495" y="connsiteY3495"/>
            </a:cxn>
            <a:cxn ang="0">
              <a:pos x="connsiteX3496" y="connsiteY3496"/>
            </a:cxn>
            <a:cxn ang="0">
              <a:pos x="connsiteX3497" y="connsiteY3497"/>
            </a:cxn>
            <a:cxn ang="0">
              <a:pos x="connsiteX3498" y="connsiteY3498"/>
            </a:cxn>
            <a:cxn ang="0">
              <a:pos x="connsiteX3499" y="connsiteY3499"/>
            </a:cxn>
            <a:cxn ang="0">
              <a:pos x="connsiteX3500" y="connsiteY3500"/>
            </a:cxn>
            <a:cxn ang="0">
              <a:pos x="connsiteX3501" y="connsiteY3501"/>
            </a:cxn>
            <a:cxn ang="0">
              <a:pos x="connsiteX3502" y="connsiteY3502"/>
            </a:cxn>
            <a:cxn ang="0">
              <a:pos x="connsiteX3503" y="connsiteY3503"/>
            </a:cxn>
            <a:cxn ang="0">
              <a:pos x="connsiteX3504" y="connsiteY3504"/>
            </a:cxn>
            <a:cxn ang="0">
              <a:pos x="connsiteX3505" y="connsiteY3505"/>
            </a:cxn>
            <a:cxn ang="0">
              <a:pos x="connsiteX3506" y="connsiteY3506"/>
            </a:cxn>
            <a:cxn ang="0">
              <a:pos x="connsiteX3507" y="connsiteY3507"/>
            </a:cxn>
            <a:cxn ang="0">
              <a:pos x="connsiteX3508" y="connsiteY3508"/>
            </a:cxn>
            <a:cxn ang="0">
              <a:pos x="connsiteX3509" y="connsiteY3509"/>
            </a:cxn>
            <a:cxn ang="0">
              <a:pos x="connsiteX3510" y="connsiteY3510"/>
            </a:cxn>
            <a:cxn ang="0">
              <a:pos x="connsiteX3511" y="connsiteY3511"/>
            </a:cxn>
            <a:cxn ang="0">
              <a:pos x="connsiteX3512" y="connsiteY3512"/>
            </a:cxn>
            <a:cxn ang="0">
              <a:pos x="connsiteX3513" y="connsiteY3513"/>
            </a:cxn>
            <a:cxn ang="0">
              <a:pos x="connsiteX3514" y="connsiteY3514"/>
            </a:cxn>
            <a:cxn ang="0">
              <a:pos x="connsiteX3515" y="connsiteY3515"/>
            </a:cxn>
            <a:cxn ang="0">
              <a:pos x="connsiteX3516" y="connsiteY3516"/>
            </a:cxn>
            <a:cxn ang="0">
              <a:pos x="connsiteX3517" y="connsiteY3517"/>
            </a:cxn>
            <a:cxn ang="0">
              <a:pos x="connsiteX3518" y="connsiteY3518"/>
            </a:cxn>
            <a:cxn ang="0">
              <a:pos x="connsiteX3519" y="connsiteY3519"/>
            </a:cxn>
            <a:cxn ang="0">
              <a:pos x="connsiteX3520" y="connsiteY3520"/>
            </a:cxn>
            <a:cxn ang="0">
              <a:pos x="connsiteX3521" y="connsiteY3521"/>
            </a:cxn>
            <a:cxn ang="0">
              <a:pos x="connsiteX3522" y="connsiteY3522"/>
            </a:cxn>
            <a:cxn ang="0">
              <a:pos x="connsiteX3523" y="connsiteY3523"/>
            </a:cxn>
            <a:cxn ang="0">
              <a:pos x="connsiteX3524" y="connsiteY3524"/>
            </a:cxn>
            <a:cxn ang="0">
              <a:pos x="connsiteX3525" y="connsiteY3525"/>
            </a:cxn>
            <a:cxn ang="0">
              <a:pos x="connsiteX3526" y="connsiteY3526"/>
            </a:cxn>
            <a:cxn ang="0">
              <a:pos x="connsiteX3527" y="connsiteY3527"/>
            </a:cxn>
            <a:cxn ang="0">
              <a:pos x="connsiteX3528" y="connsiteY3528"/>
            </a:cxn>
            <a:cxn ang="0">
              <a:pos x="connsiteX3529" y="connsiteY3529"/>
            </a:cxn>
            <a:cxn ang="0">
              <a:pos x="connsiteX3530" y="connsiteY3530"/>
            </a:cxn>
            <a:cxn ang="0">
              <a:pos x="connsiteX3531" y="connsiteY3531"/>
            </a:cxn>
            <a:cxn ang="0">
              <a:pos x="connsiteX3532" y="connsiteY3532"/>
            </a:cxn>
            <a:cxn ang="0">
              <a:pos x="connsiteX3533" y="connsiteY3533"/>
            </a:cxn>
            <a:cxn ang="0">
              <a:pos x="connsiteX3534" y="connsiteY3534"/>
            </a:cxn>
            <a:cxn ang="0">
              <a:pos x="connsiteX3535" y="connsiteY3535"/>
            </a:cxn>
            <a:cxn ang="0">
              <a:pos x="connsiteX3536" y="connsiteY3536"/>
            </a:cxn>
            <a:cxn ang="0">
              <a:pos x="connsiteX3537" y="connsiteY3537"/>
            </a:cxn>
            <a:cxn ang="0">
              <a:pos x="connsiteX3538" y="connsiteY3538"/>
            </a:cxn>
            <a:cxn ang="0">
              <a:pos x="connsiteX3539" y="connsiteY3539"/>
            </a:cxn>
            <a:cxn ang="0">
              <a:pos x="connsiteX3540" y="connsiteY3540"/>
            </a:cxn>
            <a:cxn ang="0">
              <a:pos x="connsiteX3541" y="connsiteY3541"/>
            </a:cxn>
            <a:cxn ang="0">
              <a:pos x="connsiteX3542" y="connsiteY3542"/>
            </a:cxn>
            <a:cxn ang="0">
              <a:pos x="connsiteX3543" y="connsiteY3543"/>
            </a:cxn>
            <a:cxn ang="0">
              <a:pos x="connsiteX3544" y="connsiteY3544"/>
            </a:cxn>
            <a:cxn ang="0">
              <a:pos x="connsiteX3545" y="connsiteY3545"/>
            </a:cxn>
            <a:cxn ang="0">
              <a:pos x="connsiteX3546" y="connsiteY3546"/>
            </a:cxn>
            <a:cxn ang="0">
              <a:pos x="connsiteX3547" y="connsiteY3547"/>
            </a:cxn>
            <a:cxn ang="0">
              <a:pos x="connsiteX3548" y="connsiteY3548"/>
            </a:cxn>
            <a:cxn ang="0">
              <a:pos x="connsiteX3549" y="connsiteY3549"/>
            </a:cxn>
            <a:cxn ang="0">
              <a:pos x="connsiteX3550" y="connsiteY3550"/>
            </a:cxn>
            <a:cxn ang="0">
              <a:pos x="connsiteX3551" y="connsiteY3551"/>
            </a:cxn>
            <a:cxn ang="0">
              <a:pos x="connsiteX3552" y="connsiteY3552"/>
            </a:cxn>
            <a:cxn ang="0">
              <a:pos x="connsiteX3553" y="connsiteY3553"/>
            </a:cxn>
            <a:cxn ang="0">
              <a:pos x="connsiteX3554" y="connsiteY3554"/>
            </a:cxn>
            <a:cxn ang="0">
              <a:pos x="connsiteX3555" y="connsiteY3555"/>
            </a:cxn>
            <a:cxn ang="0">
              <a:pos x="connsiteX3556" y="connsiteY3556"/>
            </a:cxn>
            <a:cxn ang="0">
              <a:pos x="connsiteX3557" y="connsiteY3557"/>
            </a:cxn>
            <a:cxn ang="0">
              <a:pos x="connsiteX3558" y="connsiteY3558"/>
            </a:cxn>
            <a:cxn ang="0">
              <a:pos x="connsiteX3559" y="connsiteY3559"/>
            </a:cxn>
            <a:cxn ang="0">
              <a:pos x="connsiteX3560" y="connsiteY3560"/>
            </a:cxn>
            <a:cxn ang="0">
              <a:pos x="connsiteX3561" y="connsiteY3561"/>
            </a:cxn>
            <a:cxn ang="0">
              <a:pos x="connsiteX3562" y="connsiteY3562"/>
            </a:cxn>
            <a:cxn ang="0">
              <a:pos x="connsiteX3563" y="connsiteY3563"/>
            </a:cxn>
            <a:cxn ang="0">
              <a:pos x="connsiteX3564" y="connsiteY3564"/>
            </a:cxn>
            <a:cxn ang="0">
              <a:pos x="connsiteX3565" y="connsiteY3565"/>
            </a:cxn>
            <a:cxn ang="0">
              <a:pos x="connsiteX3566" y="connsiteY3566"/>
            </a:cxn>
            <a:cxn ang="0">
              <a:pos x="connsiteX3567" y="connsiteY3567"/>
            </a:cxn>
            <a:cxn ang="0">
              <a:pos x="connsiteX3568" y="connsiteY3568"/>
            </a:cxn>
            <a:cxn ang="0">
              <a:pos x="connsiteX3569" y="connsiteY3569"/>
            </a:cxn>
            <a:cxn ang="0">
              <a:pos x="connsiteX3570" y="connsiteY3570"/>
            </a:cxn>
            <a:cxn ang="0">
              <a:pos x="connsiteX3571" y="connsiteY3571"/>
            </a:cxn>
            <a:cxn ang="0">
              <a:pos x="connsiteX3572" y="connsiteY3572"/>
            </a:cxn>
            <a:cxn ang="0">
              <a:pos x="connsiteX3573" y="connsiteY3573"/>
            </a:cxn>
            <a:cxn ang="0">
              <a:pos x="connsiteX3574" y="connsiteY3574"/>
            </a:cxn>
            <a:cxn ang="0">
              <a:pos x="connsiteX3575" y="connsiteY3575"/>
            </a:cxn>
            <a:cxn ang="0">
              <a:pos x="connsiteX3576" y="connsiteY3576"/>
            </a:cxn>
            <a:cxn ang="0">
              <a:pos x="connsiteX3577" y="connsiteY3577"/>
            </a:cxn>
            <a:cxn ang="0">
              <a:pos x="connsiteX3578" y="connsiteY3578"/>
            </a:cxn>
            <a:cxn ang="0">
              <a:pos x="connsiteX3579" y="connsiteY3579"/>
            </a:cxn>
            <a:cxn ang="0">
              <a:pos x="connsiteX3580" y="connsiteY3580"/>
            </a:cxn>
            <a:cxn ang="0">
              <a:pos x="connsiteX3581" y="connsiteY3581"/>
            </a:cxn>
            <a:cxn ang="0">
              <a:pos x="connsiteX3582" y="connsiteY3582"/>
            </a:cxn>
            <a:cxn ang="0">
              <a:pos x="connsiteX3583" y="connsiteY3583"/>
            </a:cxn>
            <a:cxn ang="0">
              <a:pos x="connsiteX3584" y="connsiteY3584"/>
            </a:cxn>
            <a:cxn ang="0">
              <a:pos x="connsiteX3585" y="connsiteY3585"/>
            </a:cxn>
            <a:cxn ang="0">
              <a:pos x="connsiteX3586" y="connsiteY3586"/>
            </a:cxn>
            <a:cxn ang="0">
              <a:pos x="connsiteX3587" y="connsiteY3587"/>
            </a:cxn>
            <a:cxn ang="0">
              <a:pos x="connsiteX3588" y="connsiteY3588"/>
            </a:cxn>
            <a:cxn ang="0">
              <a:pos x="connsiteX3589" y="connsiteY3589"/>
            </a:cxn>
            <a:cxn ang="0">
              <a:pos x="connsiteX3590" y="connsiteY3590"/>
            </a:cxn>
            <a:cxn ang="0">
              <a:pos x="connsiteX3591" y="connsiteY3591"/>
            </a:cxn>
            <a:cxn ang="0">
              <a:pos x="connsiteX3592" y="connsiteY3592"/>
            </a:cxn>
            <a:cxn ang="0">
              <a:pos x="connsiteX3593" y="connsiteY3593"/>
            </a:cxn>
            <a:cxn ang="0">
              <a:pos x="connsiteX3594" y="connsiteY3594"/>
            </a:cxn>
            <a:cxn ang="0">
              <a:pos x="connsiteX3595" y="connsiteY3595"/>
            </a:cxn>
            <a:cxn ang="0">
              <a:pos x="connsiteX3596" y="connsiteY3596"/>
            </a:cxn>
            <a:cxn ang="0">
              <a:pos x="connsiteX3597" y="connsiteY3597"/>
            </a:cxn>
            <a:cxn ang="0">
              <a:pos x="connsiteX3598" y="connsiteY3598"/>
            </a:cxn>
            <a:cxn ang="0">
              <a:pos x="connsiteX3599" y="connsiteY3599"/>
            </a:cxn>
            <a:cxn ang="0">
              <a:pos x="connsiteX3600" y="connsiteY3600"/>
            </a:cxn>
            <a:cxn ang="0">
              <a:pos x="connsiteX3601" y="connsiteY3601"/>
            </a:cxn>
            <a:cxn ang="0">
              <a:pos x="connsiteX3602" y="connsiteY3602"/>
            </a:cxn>
            <a:cxn ang="0">
              <a:pos x="connsiteX3603" y="connsiteY3603"/>
            </a:cxn>
            <a:cxn ang="0">
              <a:pos x="connsiteX3604" y="connsiteY3604"/>
            </a:cxn>
            <a:cxn ang="0">
              <a:pos x="connsiteX3605" y="connsiteY3605"/>
            </a:cxn>
            <a:cxn ang="0">
              <a:pos x="connsiteX3606" y="connsiteY3606"/>
            </a:cxn>
            <a:cxn ang="0">
              <a:pos x="connsiteX3607" y="connsiteY3607"/>
            </a:cxn>
            <a:cxn ang="0">
              <a:pos x="connsiteX3608" y="connsiteY3608"/>
            </a:cxn>
            <a:cxn ang="0">
              <a:pos x="connsiteX3609" y="connsiteY3609"/>
            </a:cxn>
            <a:cxn ang="0">
              <a:pos x="connsiteX3610" y="connsiteY3610"/>
            </a:cxn>
            <a:cxn ang="0">
              <a:pos x="connsiteX3611" y="connsiteY3611"/>
            </a:cxn>
            <a:cxn ang="0">
              <a:pos x="connsiteX3612" y="connsiteY3612"/>
            </a:cxn>
            <a:cxn ang="0">
              <a:pos x="connsiteX3613" y="connsiteY3613"/>
            </a:cxn>
            <a:cxn ang="0">
              <a:pos x="connsiteX3614" y="connsiteY3614"/>
            </a:cxn>
            <a:cxn ang="0">
              <a:pos x="connsiteX3615" y="connsiteY3615"/>
            </a:cxn>
            <a:cxn ang="0">
              <a:pos x="connsiteX3616" y="connsiteY3616"/>
            </a:cxn>
            <a:cxn ang="0">
              <a:pos x="connsiteX3617" y="connsiteY3617"/>
            </a:cxn>
            <a:cxn ang="0">
              <a:pos x="connsiteX3618" y="connsiteY3618"/>
            </a:cxn>
            <a:cxn ang="0">
              <a:pos x="connsiteX3619" y="connsiteY3619"/>
            </a:cxn>
            <a:cxn ang="0">
              <a:pos x="connsiteX3620" y="connsiteY3620"/>
            </a:cxn>
            <a:cxn ang="0">
              <a:pos x="connsiteX3621" y="connsiteY3621"/>
            </a:cxn>
            <a:cxn ang="0">
              <a:pos x="connsiteX3622" y="connsiteY3622"/>
            </a:cxn>
            <a:cxn ang="0">
              <a:pos x="connsiteX3623" y="connsiteY3623"/>
            </a:cxn>
            <a:cxn ang="0">
              <a:pos x="connsiteX3624" y="connsiteY3624"/>
            </a:cxn>
            <a:cxn ang="0">
              <a:pos x="connsiteX3625" y="connsiteY3625"/>
            </a:cxn>
            <a:cxn ang="0">
              <a:pos x="connsiteX3626" y="connsiteY3626"/>
            </a:cxn>
            <a:cxn ang="0">
              <a:pos x="connsiteX3627" y="connsiteY3627"/>
            </a:cxn>
            <a:cxn ang="0">
              <a:pos x="connsiteX3628" y="connsiteY3628"/>
            </a:cxn>
            <a:cxn ang="0">
              <a:pos x="connsiteX3629" y="connsiteY3629"/>
            </a:cxn>
            <a:cxn ang="0">
              <a:pos x="connsiteX3630" y="connsiteY3630"/>
            </a:cxn>
            <a:cxn ang="0">
              <a:pos x="connsiteX3631" y="connsiteY3631"/>
            </a:cxn>
            <a:cxn ang="0">
              <a:pos x="connsiteX3632" y="connsiteY3632"/>
            </a:cxn>
            <a:cxn ang="0">
              <a:pos x="connsiteX3633" y="connsiteY3633"/>
            </a:cxn>
            <a:cxn ang="0">
              <a:pos x="connsiteX3634" y="connsiteY3634"/>
            </a:cxn>
            <a:cxn ang="0">
              <a:pos x="connsiteX3635" y="connsiteY3635"/>
            </a:cxn>
            <a:cxn ang="0">
              <a:pos x="connsiteX3636" y="connsiteY3636"/>
            </a:cxn>
            <a:cxn ang="0">
              <a:pos x="connsiteX3637" y="connsiteY3637"/>
            </a:cxn>
            <a:cxn ang="0">
              <a:pos x="connsiteX3638" y="connsiteY3638"/>
            </a:cxn>
            <a:cxn ang="0">
              <a:pos x="connsiteX3639" y="connsiteY3639"/>
            </a:cxn>
            <a:cxn ang="0">
              <a:pos x="connsiteX3640" y="connsiteY3640"/>
            </a:cxn>
            <a:cxn ang="0">
              <a:pos x="connsiteX3641" y="connsiteY3641"/>
            </a:cxn>
            <a:cxn ang="0">
              <a:pos x="connsiteX3642" y="connsiteY3642"/>
            </a:cxn>
            <a:cxn ang="0">
              <a:pos x="connsiteX3643" y="connsiteY3643"/>
            </a:cxn>
            <a:cxn ang="0">
              <a:pos x="connsiteX3644" y="connsiteY3644"/>
            </a:cxn>
            <a:cxn ang="0">
              <a:pos x="connsiteX3645" y="connsiteY3645"/>
            </a:cxn>
            <a:cxn ang="0">
              <a:pos x="connsiteX3646" y="connsiteY3646"/>
            </a:cxn>
            <a:cxn ang="0">
              <a:pos x="connsiteX3647" y="connsiteY3647"/>
            </a:cxn>
            <a:cxn ang="0">
              <a:pos x="connsiteX3648" y="connsiteY3648"/>
            </a:cxn>
            <a:cxn ang="0">
              <a:pos x="connsiteX3649" y="connsiteY3649"/>
            </a:cxn>
            <a:cxn ang="0">
              <a:pos x="connsiteX3650" y="connsiteY3650"/>
            </a:cxn>
            <a:cxn ang="0">
              <a:pos x="connsiteX3651" y="connsiteY3651"/>
            </a:cxn>
            <a:cxn ang="0">
              <a:pos x="connsiteX3652" y="connsiteY3652"/>
            </a:cxn>
            <a:cxn ang="0">
              <a:pos x="connsiteX3653" y="connsiteY3653"/>
            </a:cxn>
            <a:cxn ang="0">
              <a:pos x="connsiteX3654" y="connsiteY3654"/>
            </a:cxn>
            <a:cxn ang="0">
              <a:pos x="connsiteX3655" y="connsiteY3655"/>
            </a:cxn>
            <a:cxn ang="0">
              <a:pos x="connsiteX3656" y="connsiteY3656"/>
            </a:cxn>
            <a:cxn ang="0">
              <a:pos x="connsiteX3657" y="connsiteY3657"/>
            </a:cxn>
            <a:cxn ang="0">
              <a:pos x="connsiteX3658" y="connsiteY3658"/>
            </a:cxn>
            <a:cxn ang="0">
              <a:pos x="connsiteX3659" y="connsiteY3659"/>
            </a:cxn>
            <a:cxn ang="0">
              <a:pos x="connsiteX3660" y="connsiteY3660"/>
            </a:cxn>
            <a:cxn ang="0">
              <a:pos x="connsiteX3661" y="connsiteY3661"/>
            </a:cxn>
            <a:cxn ang="0">
              <a:pos x="connsiteX3662" y="connsiteY3662"/>
            </a:cxn>
            <a:cxn ang="0">
              <a:pos x="connsiteX3663" y="connsiteY3663"/>
            </a:cxn>
            <a:cxn ang="0">
              <a:pos x="connsiteX3664" y="connsiteY3664"/>
            </a:cxn>
            <a:cxn ang="0">
              <a:pos x="connsiteX3665" y="connsiteY3665"/>
            </a:cxn>
            <a:cxn ang="0">
              <a:pos x="connsiteX3666" y="connsiteY3666"/>
            </a:cxn>
            <a:cxn ang="0">
              <a:pos x="connsiteX3667" y="connsiteY3667"/>
            </a:cxn>
            <a:cxn ang="0">
              <a:pos x="connsiteX3668" y="connsiteY3668"/>
            </a:cxn>
            <a:cxn ang="0">
              <a:pos x="connsiteX3669" y="connsiteY3669"/>
            </a:cxn>
            <a:cxn ang="0">
              <a:pos x="connsiteX3670" y="connsiteY3670"/>
            </a:cxn>
            <a:cxn ang="0">
              <a:pos x="connsiteX3671" y="connsiteY3671"/>
            </a:cxn>
            <a:cxn ang="0">
              <a:pos x="connsiteX3672" y="connsiteY3672"/>
            </a:cxn>
            <a:cxn ang="0">
              <a:pos x="connsiteX3673" y="connsiteY3673"/>
            </a:cxn>
            <a:cxn ang="0">
              <a:pos x="connsiteX3674" y="connsiteY3674"/>
            </a:cxn>
            <a:cxn ang="0">
              <a:pos x="connsiteX3675" y="connsiteY3675"/>
            </a:cxn>
            <a:cxn ang="0">
              <a:pos x="connsiteX3676" y="connsiteY3676"/>
            </a:cxn>
            <a:cxn ang="0">
              <a:pos x="connsiteX3677" y="connsiteY3677"/>
            </a:cxn>
            <a:cxn ang="0">
              <a:pos x="connsiteX3678" y="connsiteY3678"/>
            </a:cxn>
            <a:cxn ang="0">
              <a:pos x="connsiteX3679" y="connsiteY3679"/>
            </a:cxn>
            <a:cxn ang="0">
              <a:pos x="connsiteX3680" y="connsiteY3680"/>
            </a:cxn>
            <a:cxn ang="0">
              <a:pos x="connsiteX3681" y="connsiteY3681"/>
            </a:cxn>
            <a:cxn ang="0">
              <a:pos x="connsiteX3682" y="connsiteY3682"/>
            </a:cxn>
            <a:cxn ang="0">
              <a:pos x="connsiteX3683" y="connsiteY3683"/>
            </a:cxn>
            <a:cxn ang="0">
              <a:pos x="connsiteX3684" y="connsiteY3684"/>
            </a:cxn>
            <a:cxn ang="0">
              <a:pos x="connsiteX3685" y="connsiteY3685"/>
            </a:cxn>
            <a:cxn ang="0">
              <a:pos x="connsiteX3686" y="connsiteY3686"/>
            </a:cxn>
            <a:cxn ang="0">
              <a:pos x="connsiteX3687" y="connsiteY3687"/>
            </a:cxn>
            <a:cxn ang="0">
              <a:pos x="connsiteX3688" y="connsiteY3688"/>
            </a:cxn>
            <a:cxn ang="0">
              <a:pos x="connsiteX3689" y="connsiteY3689"/>
            </a:cxn>
            <a:cxn ang="0">
              <a:pos x="connsiteX3690" y="connsiteY3690"/>
            </a:cxn>
            <a:cxn ang="0">
              <a:pos x="connsiteX3691" y="connsiteY3691"/>
            </a:cxn>
            <a:cxn ang="0">
              <a:pos x="connsiteX3692" y="connsiteY3692"/>
            </a:cxn>
            <a:cxn ang="0">
              <a:pos x="connsiteX3693" y="connsiteY3693"/>
            </a:cxn>
            <a:cxn ang="0">
              <a:pos x="connsiteX3694" y="connsiteY3694"/>
            </a:cxn>
            <a:cxn ang="0">
              <a:pos x="connsiteX3695" y="connsiteY3695"/>
            </a:cxn>
            <a:cxn ang="0">
              <a:pos x="connsiteX3696" y="connsiteY3696"/>
            </a:cxn>
            <a:cxn ang="0">
              <a:pos x="connsiteX3697" y="connsiteY3697"/>
            </a:cxn>
            <a:cxn ang="0">
              <a:pos x="connsiteX3698" y="connsiteY3698"/>
            </a:cxn>
            <a:cxn ang="0">
              <a:pos x="connsiteX3699" y="connsiteY3699"/>
            </a:cxn>
            <a:cxn ang="0">
              <a:pos x="connsiteX3700" y="connsiteY3700"/>
            </a:cxn>
            <a:cxn ang="0">
              <a:pos x="connsiteX3701" y="connsiteY3701"/>
            </a:cxn>
            <a:cxn ang="0">
              <a:pos x="connsiteX3702" y="connsiteY3702"/>
            </a:cxn>
            <a:cxn ang="0">
              <a:pos x="connsiteX3703" y="connsiteY3703"/>
            </a:cxn>
            <a:cxn ang="0">
              <a:pos x="connsiteX3704" y="connsiteY3704"/>
            </a:cxn>
            <a:cxn ang="0">
              <a:pos x="connsiteX3705" y="connsiteY3705"/>
            </a:cxn>
            <a:cxn ang="0">
              <a:pos x="connsiteX3706" y="connsiteY3706"/>
            </a:cxn>
            <a:cxn ang="0">
              <a:pos x="connsiteX3707" y="connsiteY3707"/>
            </a:cxn>
            <a:cxn ang="0">
              <a:pos x="connsiteX3708" y="connsiteY3708"/>
            </a:cxn>
            <a:cxn ang="0">
              <a:pos x="connsiteX3709" y="connsiteY3709"/>
            </a:cxn>
            <a:cxn ang="0">
              <a:pos x="connsiteX3710" y="connsiteY3710"/>
            </a:cxn>
            <a:cxn ang="0">
              <a:pos x="connsiteX3711" y="connsiteY3711"/>
            </a:cxn>
            <a:cxn ang="0">
              <a:pos x="connsiteX3712" y="connsiteY3712"/>
            </a:cxn>
            <a:cxn ang="0">
              <a:pos x="connsiteX3713" y="connsiteY3713"/>
            </a:cxn>
            <a:cxn ang="0">
              <a:pos x="connsiteX3714" y="connsiteY3714"/>
            </a:cxn>
            <a:cxn ang="0">
              <a:pos x="connsiteX3715" y="connsiteY3715"/>
            </a:cxn>
            <a:cxn ang="0">
              <a:pos x="connsiteX3716" y="connsiteY3716"/>
            </a:cxn>
            <a:cxn ang="0">
              <a:pos x="connsiteX3717" y="connsiteY3717"/>
            </a:cxn>
            <a:cxn ang="0">
              <a:pos x="connsiteX3718" y="connsiteY3718"/>
            </a:cxn>
            <a:cxn ang="0">
              <a:pos x="connsiteX3719" y="connsiteY3719"/>
            </a:cxn>
            <a:cxn ang="0">
              <a:pos x="connsiteX3720" y="connsiteY3720"/>
            </a:cxn>
            <a:cxn ang="0">
              <a:pos x="connsiteX3721" y="connsiteY3721"/>
            </a:cxn>
            <a:cxn ang="0">
              <a:pos x="connsiteX3722" y="connsiteY3722"/>
            </a:cxn>
            <a:cxn ang="0">
              <a:pos x="connsiteX3723" y="connsiteY3723"/>
            </a:cxn>
            <a:cxn ang="0">
              <a:pos x="connsiteX3724" y="connsiteY3724"/>
            </a:cxn>
            <a:cxn ang="0">
              <a:pos x="connsiteX3725" y="connsiteY3725"/>
            </a:cxn>
            <a:cxn ang="0">
              <a:pos x="connsiteX3726" y="connsiteY3726"/>
            </a:cxn>
            <a:cxn ang="0">
              <a:pos x="connsiteX3727" y="connsiteY3727"/>
            </a:cxn>
            <a:cxn ang="0">
              <a:pos x="connsiteX3728" y="connsiteY3728"/>
            </a:cxn>
            <a:cxn ang="0">
              <a:pos x="connsiteX3729" y="connsiteY3729"/>
            </a:cxn>
            <a:cxn ang="0">
              <a:pos x="connsiteX3730" y="connsiteY3730"/>
            </a:cxn>
            <a:cxn ang="0">
              <a:pos x="connsiteX3731" y="connsiteY3731"/>
            </a:cxn>
            <a:cxn ang="0">
              <a:pos x="connsiteX3732" y="connsiteY3732"/>
            </a:cxn>
            <a:cxn ang="0">
              <a:pos x="connsiteX3733" y="connsiteY3733"/>
            </a:cxn>
            <a:cxn ang="0">
              <a:pos x="connsiteX3734" y="connsiteY3734"/>
            </a:cxn>
            <a:cxn ang="0">
              <a:pos x="connsiteX3735" y="connsiteY3735"/>
            </a:cxn>
            <a:cxn ang="0">
              <a:pos x="connsiteX3736" y="connsiteY3736"/>
            </a:cxn>
            <a:cxn ang="0">
              <a:pos x="connsiteX3737" y="connsiteY3737"/>
            </a:cxn>
            <a:cxn ang="0">
              <a:pos x="connsiteX3738" y="connsiteY3738"/>
            </a:cxn>
            <a:cxn ang="0">
              <a:pos x="connsiteX3739" y="connsiteY3739"/>
            </a:cxn>
            <a:cxn ang="0">
              <a:pos x="connsiteX3740" y="connsiteY3740"/>
            </a:cxn>
            <a:cxn ang="0">
              <a:pos x="connsiteX3741" y="connsiteY3741"/>
            </a:cxn>
            <a:cxn ang="0">
              <a:pos x="connsiteX3742" y="connsiteY3742"/>
            </a:cxn>
            <a:cxn ang="0">
              <a:pos x="connsiteX3743" y="connsiteY3743"/>
            </a:cxn>
            <a:cxn ang="0">
              <a:pos x="connsiteX3744" y="connsiteY3744"/>
            </a:cxn>
            <a:cxn ang="0">
              <a:pos x="connsiteX3745" y="connsiteY3745"/>
            </a:cxn>
            <a:cxn ang="0">
              <a:pos x="connsiteX3746" y="connsiteY3746"/>
            </a:cxn>
            <a:cxn ang="0">
              <a:pos x="connsiteX3747" y="connsiteY3747"/>
            </a:cxn>
            <a:cxn ang="0">
              <a:pos x="connsiteX3748" y="connsiteY3748"/>
            </a:cxn>
            <a:cxn ang="0">
              <a:pos x="connsiteX3749" y="connsiteY3749"/>
            </a:cxn>
            <a:cxn ang="0">
              <a:pos x="connsiteX3750" y="connsiteY3750"/>
            </a:cxn>
            <a:cxn ang="0">
              <a:pos x="connsiteX3751" y="connsiteY3751"/>
            </a:cxn>
            <a:cxn ang="0">
              <a:pos x="connsiteX3752" y="connsiteY3752"/>
            </a:cxn>
            <a:cxn ang="0">
              <a:pos x="connsiteX3753" y="connsiteY3753"/>
            </a:cxn>
            <a:cxn ang="0">
              <a:pos x="connsiteX3754" y="connsiteY3754"/>
            </a:cxn>
            <a:cxn ang="0">
              <a:pos x="connsiteX3755" y="connsiteY3755"/>
            </a:cxn>
            <a:cxn ang="0">
              <a:pos x="connsiteX3756" y="connsiteY3756"/>
            </a:cxn>
            <a:cxn ang="0">
              <a:pos x="connsiteX3757" y="connsiteY3757"/>
            </a:cxn>
            <a:cxn ang="0">
              <a:pos x="connsiteX3758" y="connsiteY3758"/>
            </a:cxn>
            <a:cxn ang="0">
              <a:pos x="connsiteX3759" y="connsiteY3759"/>
            </a:cxn>
            <a:cxn ang="0">
              <a:pos x="connsiteX3760" y="connsiteY3760"/>
            </a:cxn>
            <a:cxn ang="0">
              <a:pos x="connsiteX3761" y="connsiteY3761"/>
            </a:cxn>
            <a:cxn ang="0">
              <a:pos x="connsiteX3762" y="connsiteY3762"/>
            </a:cxn>
            <a:cxn ang="0">
              <a:pos x="connsiteX3763" y="connsiteY3763"/>
            </a:cxn>
            <a:cxn ang="0">
              <a:pos x="connsiteX3764" y="connsiteY3764"/>
            </a:cxn>
            <a:cxn ang="0">
              <a:pos x="connsiteX3765" y="connsiteY3765"/>
            </a:cxn>
            <a:cxn ang="0">
              <a:pos x="connsiteX3766" y="connsiteY3766"/>
            </a:cxn>
            <a:cxn ang="0">
              <a:pos x="connsiteX3767" y="connsiteY3767"/>
            </a:cxn>
            <a:cxn ang="0">
              <a:pos x="connsiteX3768" y="connsiteY3768"/>
            </a:cxn>
            <a:cxn ang="0">
              <a:pos x="connsiteX3769" y="connsiteY3769"/>
            </a:cxn>
            <a:cxn ang="0">
              <a:pos x="connsiteX3770" y="connsiteY3770"/>
            </a:cxn>
            <a:cxn ang="0">
              <a:pos x="connsiteX3771" y="connsiteY3771"/>
            </a:cxn>
            <a:cxn ang="0">
              <a:pos x="connsiteX3772" y="connsiteY3772"/>
            </a:cxn>
            <a:cxn ang="0">
              <a:pos x="connsiteX3773" y="connsiteY3773"/>
            </a:cxn>
            <a:cxn ang="0">
              <a:pos x="connsiteX3774" y="connsiteY3774"/>
            </a:cxn>
            <a:cxn ang="0">
              <a:pos x="connsiteX3775" y="connsiteY3775"/>
            </a:cxn>
            <a:cxn ang="0">
              <a:pos x="connsiteX3776" y="connsiteY3776"/>
            </a:cxn>
            <a:cxn ang="0">
              <a:pos x="connsiteX3777" y="connsiteY3777"/>
            </a:cxn>
            <a:cxn ang="0">
              <a:pos x="connsiteX3778" y="connsiteY3778"/>
            </a:cxn>
            <a:cxn ang="0">
              <a:pos x="connsiteX3779" y="connsiteY3779"/>
            </a:cxn>
            <a:cxn ang="0">
              <a:pos x="connsiteX3780" y="connsiteY3780"/>
            </a:cxn>
            <a:cxn ang="0">
              <a:pos x="connsiteX3781" y="connsiteY3781"/>
            </a:cxn>
            <a:cxn ang="0">
              <a:pos x="connsiteX3782" y="connsiteY3782"/>
            </a:cxn>
            <a:cxn ang="0">
              <a:pos x="connsiteX3783" y="connsiteY3783"/>
            </a:cxn>
            <a:cxn ang="0">
              <a:pos x="connsiteX3784" y="connsiteY3784"/>
            </a:cxn>
            <a:cxn ang="0">
              <a:pos x="connsiteX3785" y="connsiteY3785"/>
            </a:cxn>
            <a:cxn ang="0">
              <a:pos x="connsiteX3786" y="connsiteY3786"/>
            </a:cxn>
            <a:cxn ang="0">
              <a:pos x="connsiteX3787" y="connsiteY3787"/>
            </a:cxn>
            <a:cxn ang="0">
              <a:pos x="connsiteX3788" y="connsiteY3788"/>
            </a:cxn>
            <a:cxn ang="0">
              <a:pos x="connsiteX3789" y="connsiteY3789"/>
            </a:cxn>
            <a:cxn ang="0">
              <a:pos x="connsiteX3790" y="connsiteY3790"/>
            </a:cxn>
            <a:cxn ang="0">
              <a:pos x="connsiteX3791" y="connsiteY3791"/>
            </a:cxn>
            <a:cxn ang="0">
              <a:pos x="connsiteX3792" y="connsiteY3792"/>
            </a:cxn>
            <a:cxn ang="0">
              <a:pos x="connsiteX3793" y="connsiteY3793"/>
            </a:cxn>
            <a:cxn ang="0">
              <a:pos x="connsiteX3794" y="connsiteY3794"/>
            </a:cxn>
            <a:cxn ang="0">
              <a:pos x="connsiteX3795" y="connsiteY3795"/>
            </a:cxn>
            <a:cxn ang="0">
              <a:pos x="connsiteX3796" y="connsiteY3796"/>
            </a:cxn>
            <a:cxn ang="0">
              <a:pos x="connsiteX3797" y="connsiteY3797"/>
            </a:cxn>
            <a:cxn ang="0">
              <a:pos x="connsiteX3798" y="connsiteY3798"/>
            </a:cxn>
            <a:cxn ang="0">
              <a:pos x="connsiteX3799" y="connsiteY3799"/>
            </a:cxn>
            <a:cxn ang="0">
              <a:pos x="connsiteX3800" y="connsiteY3800"/>
            </a:cxn>
            <a:cxn ang="0">
              <a:pos x="connsiteX3801" y="connsiteY3801"/>
            </a:cxn>
            <a:cxn ang="0">
              <a:pos x="connsiteX3802" y="connsiteY3802"/>
            </a:cxn>
            <a:cxn ang="0">
              <a:pos x="connsiteX3803" y="connsiteY3803"/>
            </a:cxn>
            <a:cxn ang="0">
              <a:pos x="connsiteX3804" y="connsiteY3804"/>
            </a:cxn>
            <a:cxn ang="0">
              <a:pos x="connsiteX3805" y="connsiteY3805"/>
            </a:cxn>
            <a:cxn ang="0">
              <a:pos x="connsiteX3806" y="connsiteY3806"/>
            </a:cxn>
            <a:cxn ang="0">
              <a:pos x="connsiteX3807" y="connsiteY3807"/>
            </a:cxn>
            <a:cxn ang="0">
              <a:pos x="connsiteX3808" y="connsiteY3808"/>
            </a:cxn>
            <a:cxn ang="0">
              <a:pos x="connsiteX3809" y="connsiteY3809"/>
            </a:cxn>
            <a:cxn ang="0">
              <a:pos x="connsiteX3810" y="connsiteY3810"/>
            </a:cxn>
            <a:cxn ang="0">
              <a:pos x="connsiteX3811" y="connsiteY3811"/>
            </a:cxn>
            <a:cxn ang="0">
              <a:pos x="connsiteX3812" y="connsiteY3812"/>
            </a:cxn>
            <a:cxn ang="0">
              <a:pos x="connsiteX3813" y="connsiteY3813"/>
            </a:cxn>
            <a:cxn ang="0">
              <a:pos x="connsiteX3814" y="connsiteY3814"/>
            </a:cxn>
            <a:cxn ang="0">
              <a:pos x="connsiteX3815" y="connsiteY3815"/>
            </a:cxn>
            <a:cxn ang="0">
              <a:pos x="connsiteX3816" y="connsiteY3816"/>
            </a:cxn>
            <a:cxn ang="0">
              <a:pos x="connsiteX3817" y="connsiteY3817"/>
            </a:cxn>
            <a:cxn ang="0">
              <a:pos x="connsiteX3818" y="connsiteY3818"/>
            </a:cxn>
            <a:cxn ang="0">
              <a:pos x="connsiteX3819" y="connsiteY3819"/>
            </a:cxn>
            <a:cxn ang="0">
              <a:pos x="connsiteX3820" y="connsiteY3820"/>
            </a:cxn>
            <a:cxn ang="0">
              <a:pos x="connsiteX3821" y="connsiteY3821"/>
            </a:cxn>
            <a:cxn ang="0">
              <a:pos x="connsiteX3822" y="connsiteY3822"/>
            </a:cxn>
            <a:cxn ang="0">
              <a:pos x="connsiteX3823" y="connsiteY3823"/>
            </a:cxn>
            <a:cxn ang="0">
              <a:pos x="connsiteX3824" y="connsiteY3824"/>
            </a:cxn>
            <a:cxn ang="0">
              <a:pos x="connsiteX3825" y="connsiteY3825"/>
            </a:cxn>
            <a:cxn ang="0">
              <a:pos x="connsiteX3826" y="connsiteY3826"/>
            </a:cxn>
            <a:cxn ang="0">
              <a:pos x="connsiteX3827" y="connsiteY3827"/>
            </a:cxn>
            <a:cxn ang="0">
              <a:pos x="connsiteX3828" y="connsiteY3828"/>
            </a:cxn>
            <a:cxn ang="0">
              <a:pos x="connsiteX3829" y="connsiteY3829"/>
            </a:cxn>
            <a:cxn ang="0">
              <a:pos x="connsiteX3830" y="connsiteY3830"/>
            </a:cxn>
            <a:cxn ang="0">
              <a:pos x="connsiteX3831" y="connsiteY3831"/>
            </a:cxn>
            <a:cxn ang="0">
              <a:pos x="connsiteX3832" y="connsiteY3832"/>
            </a:cxn>
            <a:cxn ang="0">
              <a:pos x="connsiteX3833" y="connsiteY3833"/>
            </a:cxn>
            <a:cxn ang="0">
              <a:pos x="connsiteX3834" y="connsiteY3834"/>
            </a:cxn>
            <a:cxn ang="0">
              <a:pos x="connsiteX3835" y="connsiteY3835"/>
            </a:cxn>
            <a:cxn ang="0">
              <a:pos x="connsiteX3836" y="connsiteY3836"/>
            </a:cxn>
            <a:cxn ang="0">
              <a:pos x="connsiteX3837" y="connsiteY3837"/>
            </a:cxn>
            <a:cxn ang="0">
              <a:pos x="connsiteX3838" y="connsiteY3838"/>
            </a:cxn>
            <a:cxn ang="0">
              <a:pos x="connsiteX3839" y="connsiteY3839"/>
            </a:cxn>
            <a:cxn ang="0">
              <a:pos x="connsiteX3840" y="connsiteY3840"/>
            </a:cxn>
            <a:cxn ang="0">
              <a:pos x="connsiteX3841" y="connsiteY3841"/>
            </a:cxn>
            <a:cxn ang="0">
              <a:pos x="connsiteX3842" y="connsiteY3842"/>
            </a:cxn>
            <a:cxn ang="0">
              <a:pos x="connsiteX3843" y="connsiteY3843"/>
            </a:cxn>
            <a:cxn ang="0">
              <a:pos x="connsiteX3844" y="connsiteY3844"/>
            </a:cxn>
            <a:cxn ang="0">
              <a:pos x="connsiteX3845" y="connsiteY3845"/>
            </a:cxn>
            <a:cxn ang="0">
              <a:pos x="connsiteX3846" y="connsiteY3846"/>
            </a:cxn>
            <a:cxn ang="0">
              <a:pos x="connsiteX3847" y="connsiteY3847"/>
            </a:cxn>
            <a:cxn ang="0">
              <a:pos x="connsiteX3848" y="connsiteY3848"/>
            </a:cxn>
            <a:cxn ang="0">
              <a:pos x="connsiteX3849" y="connsiteY3849"/>
            </a:cxn>
            <a:cxn ang="0">
              <a:pos x="connsiteX3850" y="connsiteY3850"/>
            </a:cxn>
            <a:cxn ang="0">
              <a:pos x="connsiteX3851" y="connsiteY3851"/>
            </a:cxn>
            <a:cxn ang="0">
              <a:pos x="connsiteX3852" y="connsiteY3852"/>
            </a:cxn>
            <a:cxn ang="0">
              <a:pos x="connsiteX3853" y="connsiteY3853"/>
            </a:cxn>
            <a:cxn ang="0">
              <a:pos x="connsiteX3854" y="connsiteY3854"/>
            </a:cxn>
            <a:cxn ang="0">
              <a:pos x="connsiteX3855" y="connsiteY3855"/>
            </a:cxn>
            <a:cxn ang="0">
              <a:pos x="connsiteX3856" y="connsiteY3856"/>
            </a:cxn>
            <a:cxn ang="0">
              <a:pos x="connsiteX3857" y="connsiteY3857"/>
            </a:cxn>
            <a:cxn ang="0">
              <a:pos x="connsiteX3858" y="connsiteY3858"/>
            </a:cxn>
            <a:cxn ang="0">
              <a:pos x="connsiteX3859" y="connsiteY3859"/>
            </a:cxn>
            <a:cxn ang="0">
              <a:pos x="connsiteX3860" y="connsiteY3860"/>
            </a:cxn>
            <a:cxn ang="0">
              <a:pos x="connsiteX3861" y="connsiteY3861"/>
            </a:cxn>
            <a:cxn ang="0">
              <a:pos x="connsiteX3862" y="connsiteY3862"/>
            </a:cxn>
            <a:cxn ang="0">
              <a:pos x="connsiteX3863" y="connsiteY3863"/>
            </a:cxn>
            <a:cxn ang="0">
              <a:pos x="connsiteX3864" y="connsiteY3864"/>
            </a:cxn>
            <a:cxn ang="0">
              <a:pos x="connsiteX3865" y="connsiteY3865"/>
            </a:cxn>
            <a:cxn ang="0">
              <a:pos x="connsiteX3866" y="connsiteY3866"/>
            </a:cxn>
            <a:cxn ang="0">
              <a:pos x="connsiteX3867" y="connsiteY3867"/>
            </a:cxn>
            <a:cxn ang="0">
              <a:pos x="connsiteX3868" y="connsiteY3868"/>
            </a:cxn>
            <a:cxn ang="0">
              <a:pos x="connsiteX3869" y="connsiteY3869"/>
            </a:cxn>
            <a:cxn ang="0">
              <a:pos x="connsiteX3870" y="connsiteY3870"/>
            </a:cxn>
            <a:cxn ang="0">
              <a:pos x="connsiteX3871" y="connsiteY3871"/>
            </a:cxn>
            <a:cxn ang="0">
              <a:pos x="connsiteX3872" y="connsiteY3872"/>
            </a:cxn>
            <a:cxn ang="0">
              <a:pos x="connsiteX3873" y="connsiteY3873"/>
            </a:cxn>
            <a:cxn ang="0">
              <a:pos x="connsiteX3874" y="connsiteY3874"/>
            </a:cxn>
            <a:cxn ang="0">
              <a:pos x="connsiteX3875" y="connsiteY3875"/>
            </a:cxn>
            <a:cxn ang="0">
              <a:pos x="connsiteX3876" y="connsiteY3876"/>
            </a:cxn>
            <a:cxn ang="0">
              <a:pos x="connsiteX3877" y="connsiteY3877"/>
            </a:cxn>
            <a:cxn ang="0">
              <a:pos x="connsiteX3878" y="connsiteY3878"/>
            </a:cxn>
            <a:cxn ang="0">
              <a:pos x="connsiteX3879" y="connsiteY3879"/>
            </a:cxn>
            <a:cxn ang="0">
              <a:pos x="connsiteX3880" y="connsiteY3880"/>
            </a:cxn>
            <a:cxn ang="0">
              <a:pos x="connsiteX3881" y="connsiteY3881"/>
            </a:cxn>
            <a:cxn ang="0">
              <a:pos x="connsiteX3882" y="connsiteY3882"/>
            </a:cxn>
            <a:cxn ang="0">
              <a:pos x="connsiteX3883" y="connsiteY3883"/>
            </a:cxn>
            <a:cxn ang="0">
              <a:pos x="connsiteX3884" y="connsiteY3884"/>
            </a:cxn>
            <a:cxn ang="0">
              <a:pos x="connsiteX3885" y="connsiteY3885"/>
            </a:cxn>
            <a:cxn ang="0">
              <a:pos x="connsiteX3886" y="connsiteY3886"/>
            </a:cxn>
            <a:cxn ang="0">
              <a:pos x="connsiteX3887" y="connsiteY3887"/>
            </a:cxn>
            <a:cxn ang="0">
              <a:pos x="connsiteX3888" y="connsiteY3888"/>
            </a:cxn>
            <a:cxn ang="0">
              <a:pos x="connsiteX3889" y="connsiteY3889"/>
            </a:cxn>
            <a:cxn ang="0">
              <a:pos x="connsiteX3890" y="connsiteY3890"/>
            </a:cxn>
            <a:cxn ang="0">
              <a:pos x="connsiteX3891" y="connsiteY3891"/>
            </a:cxn>
            <a:cxn ang="0">
              <a:pos x="connsiteX3892" y="connsiteY3892"/>
            </a:cxn>
            <a:cxn ang="0">
              <a:pos x="connsiteX3893" y="connsiteY3893"/>
            </a:cxn>
            <a:cxn ang="0">
              <a:pos x="connsiteX3894" y="connsiteY3894"/>
            </a:cxn>
            <a:cxn ang="0">
              <a:pos x="connsiteX3895" y="connsiteY3895"/>
            </a:cxn>
            <a:cxn ang="0">
              <a:pos x="connsiteX3896" y="connsiteY3896"/>
            </a:cxn>
            <a:cxn ang="0">
              <a:pos x="connsiteX3897" y="connsiteY3897"/>
            </a:cxn>
            <a:cxn ang="0">
              <a:pos x="connsiteX3898" y="connsiteY3898"/>
            </a:cxn>
            <a:cxn ang="0">
              <a:pos x="connsiteX3899" y="connsiteY3899"/>
            </a:cxn>
            <a:cxn ang="0">
              <a:pos x="connsiteX3900" y="connsiteY3900"/>
            </a:cxn>
            <a:cxn ang="0">
              <a:pos x="connsiteX3901" y="connsiteY3901"/>
            </a:cxn>
            <a:cxn ang="0">
              <a:pos x="connsiteX3902" y="connsiteY3902"/>
            </a:cxn>
            <a:cxn ang="0">
              <a:pos x="connsiteX3903" y="connsiteY3903"/>
            </a:cxn>
            <a:cxn ang="0">
              <a:pos x="connsiteX3904" y="connsiteY3904"/>
            </a:cxn>
            <a:cxn ang="0">
              <a:pos x="connsiteX3905" y="connsiteY3905"/>
            </a:cxn>
            <a:cxn ang="0">
              <a:pos x="connsiteX3906" y="connsiteY3906"/>
            </a:cxn>
            <a:cxn ang="0">
              <a:pos x="connsiteX3907" y="connsiteY3907"/>
            </a:cxn>
            <a:cxn ang="0">
              <a:pos x="connsiteX3908" y="connsiteY3908"/>
            </a:cxn>
            <a:cxn ang="0">
              <a:pos x="connsiteX3909" y="connsiteY3909"/>
            </a:cxn>
            <a:cxn ang="0">
              <a:pos x="connsiteX3910" y="connsiteY3910"/>
            </a:cxn>
            <a:cxn ang="0">
              <a:pos x="connsiteX3911" y="connsiteY3911"/>
            </a:cxn>
            <a:cxn ang="0">
              <a:pos x="connsiteX3912" y="connsiteY3912"/>
            </a:cxn>
            <a:cxn ang="0">
              <a:pos x="connsiteX3913" y="connsiteY3913"/>
            </a:cxn>
            <a:cxn ang="0">
              <a:pos x="connsiteX3914" y="connsiteY3914"/>
            </a:cxn>
            <a:cxn ang="0">
              <a:pos x="connsiteX3915" y="connsiteY3915"/>
            </a:cxn>
            <a:cxn ang="0">
              <a:pos x="connsiteX3916" y="connsiteY3916"/>
            </a:cxn>
            <a:cxn ang="0">
              <a:pos x="connsiteX3917" y="connsiteY3917"/>
            </a:cxn>
            <a:cxn ang="0">
              <a:pos x="connsiteX3918" y="connsiteY3918"/>
            </a:cxn>
            <a:cxn ang="0">
              <a:pos x="connsiteX3919" y="connsiteY3919"/>
            </a:cxn>
            <a:cxn ang="0">
              <a:pos x="connsiteX3920" y="connsiteY3920"/>
            </a:cxn>
            <a:cxn ang="0">
              <a:pos x="connsiteX3921" y="connsiteY3921"/>
            </a:cxn>
            <a:cxn ang="0">
              <a:pos x="connsiteX3922" y="connsiteY3922"/>
            </a:cxn>
            <a:cxn ang="0">
              <a:pos x="connsiteX3923" y="connsiteY3923"/>
            </a:cxn>
            <a:cxn ang="0">
              <a:pos x="connsiteX3924" y="connsiteY3924"/>
            </a:cxn>
            <a:cxn ang="0">
              <a:pos x="connsiteX3925" y="connsiteY3925"/>
            </a:cxn>
            <a:cxn ang="0">
              <a:pos x="connsiteX3926" y="connsiteY3926"/>
            </a:cxn>
            <a:cxn ang="0">
              <a:pos x="connsiteX3927" y="connsiteY3927"/>
            </a:cxn>
            <a:cxn ang="0">
              <a:pos x="connsiteX3928" y="connsiteY3928"/>
            </a:cxn>
            <a:cxn ang="0">
              <a:pos x="connsiteX3929" y="connsiteY3929"/>
            </a:cxn>
            <a:cxn ang="0">
              <a:pos x="connsiteX3930" y="connsiteY3930"/>
            </a:cxn>
            <a:cxn ang="0">
              <a:pos x="connsiteX3931" y="connsiteY3931"/>
            </a:cxn>
            <a:cxn ang="0">
              <a:pos x="connsiteX3932" y="connsiteY3932"/>
            </a:cxn>
            <a:cxn ang="0">
              <a:pos x="connsiteX3933" y="connsiteY3933"/>
            </a:cxn>
            <a:cxn ang="0">
              <a:pos x="connsiteX3934" y="connsiteY3934"/>
            </a:cxn>
            <a:cxn ang="0">
              <a:pos x="connsiteX3935" y="connsiteY3935"/>
            </a:cxn>
            <a:cxn ang="0">
              <a:pos x="connsiteX3936" y="connsiteY3936"/>
            </a:cxn>
            <a:cxn ang="0">
              <a:pos x="connsiteX3937" y="connsiteY3937"/>
            </a:cxn>
            <a:cxn ang="0">
              <a:pos x="connsiteX3938" y="connsiteY3938"/>
            </a:cxn>
            <a:cxn ang="0">
              <a:pos x="connsiteX3939" y="connsiteY3939"/>
            </a:cxn>
            <a:cxn ang="0">
              <a:pos x="connsiteX3940" y="connsiteY3940"/>
            </a:cxn>
            <a:cxn ang="0">
              <a:pos x="connsiteX3941" y="connsiteY3941"/>
            </a:cxn>
            <a:cxn ang="0">
              <a:pos x="connsiteX3942" y="connsiteY3942"/>
            </a:cxn>
            <a:cxn ang="0">
              <a:pos x="connsiteX3943" y="connsiteY3943"/>
            </a:cxn>
            <a:cxn ang="0">
              <a:pos x="connsiteX3944" y="connsiteY3944"/>
            </a:cxn>
            <a:cxn ang="0">
              <a:pos x="connsiteX3945" y="connsiteY3945"/>
            </a:cxn>
            <a:cxn ang="0">
              <a:pos x="connsiteX3946" y="connsiteY3946"/>
            </a:cxn>
            <a:cxn ang="0">
              <a:pos x="connsiteX3947" y="connsiteY3947"/>
            </a:cxn>
            <a:cxn ang="0">
              <a:pos x="connsiteX3948" y="connsiteY3948"/>
            </a:cxn>
            <a:cxn ang="0">
              <a:pos x="connsiteX3949" y="connsiteY3949"/>
            </a:cxn>
            <a:cxn ang="0">
              <a:pos x="connsiteX3950" y="connsiteY3950"/>
            </a:cxn>
            <a:cxn ang="0">
              <a:pos x="connsiteX3951" y="connsiteY3951"/>
            </a:cxn>
            <a:cxn ang="0">
              <a:pos x="connsiteX3952" y="connsiteY3952"/>
            </a:cxn>
            <a:cxn ang="0">
              <a:pos x="connsiteX3953" y="connsiteY3953"/>
            </a:cxn>
            <a:cxn ang="0">
              <a:pos x="connsiteX3954" y="connsiteY3954"/>
            </a:cxn>
            <a:cxn ang="0">
              <a:pos x="connsiteX3955" y="connsiteY3955"/>
            </a:cxn>
            <a:cxn ang="0">
              <a:pos x="connsiteX3956" y="connsiteY3956"/>
            </a:cxn>
            <a:cxn ang="0">
              <a:pos x="connsiteX3957" y="connsiteY3957"/>
            </a:cxn>
            <a:cxn ang="0">
              <a:pos x="connsiteX3958" y="connsiteY3958"/>
            </a:cxn>
            <a:cxn ang="0">
              <a:pos x="connsiteX3959" y="connsiteY3959"/>
            </a:cxn>
            <a:cxn ang="0">
              <a:pos x="connsiteX3960" y="connsiteY3960"/>
            </a:cxn>
            <a:cxn ang="0">
              <a:pos x="connsiteX3961" y="connsiteY3961"/>
            </a:cxn>
            <a:cxn ang="0">
              <a:pos x="connsiteX3962" y="connsiteY3962"/>
            </a:cxn>
            <a:cxn ang="0">
              <a:pos x="connsiteX3963" y="connsiteY3963"/>
            </a:cxn>
            <a:cxn ang="0">
              <a:pos x="connsiteX3964" y="connsiteY3964"/>
            </a:cxn>
            <a:cxn ang="0">
              <a:pos x="connsiteX3965" y="connsiteY3965"/>
            </a:cxn>
            <a:cxn ang="0">
              <a:pos x="connsiteX3966" y="connsiteY3966"/>
            </a:cxn>
            <a:cxn ang="0">
              <a:pos x="connsiteX3967" y="connsiteY3967"/>
            </a:cxn>
            <a:cxn ang="0">
              <a:pos x="connsiteX3968" y="connsiteY3968"/>
            </a:cxn>
            <a:cxn ang="0">
              <a:pos x="connsiteX3969" y="connsiteY3969"/>
            </a:cxn>
            <a:cxn ang="0">
              <a:pos x="connsiteX3970" y="connsiteY3970"/>
            </a:cxn>
            <a:cxn ang="0">
              <a:pos x="connsiteX3971" y="connsiteY3971"/>
            </a:cxn>
            <a:cxn ang="0">
              <a:pos x="connsiteX3972" y="connsiteY3972"/>
            </a:cxn>
            <a:cxn ang="0">
              <a:pos x="connsiteX3973" y="connsiteY3973"/>
            </a:cxn>
            <a:cxn ang="0">
              <a:pos x="connsiteX3974" y="connsiteY3974"/>
            </a:cxn>
            <a:cxn ang="0">
              <a:pos x="connsiteX3975" y="connsiteY3975"/>
            </a:cxn>
            <a:cxn ang="0">
              <a:pos x="connsiteX3976" y="connsiteY3976"/>
            </a:cxn>
            <a:cxn ang="0">
              <a:pos x="connsiteX3977" y="connsiteY3977"/>
            </a:cxn>
            <a:cxn ang="0">
              <a:pos x="connsiteX3978" y="connsiteY3978"/>
            </a:cxn>
            <a:cxn ang="0">
              <a:pos x="connsiteX3979" y="connsiteY3979"/>
            </a:cxn>
            <a:cxn ang="0">
              <a:pos x="connsiteX3980" y="connsiteY3980"/>
            </a:cxn>
            <a:cxn ang="0">
              <a:pos x="connsiteX3981" y="connsiteY3981"/>
            </a:cxn>
            <a:cxn ang="0">
              <a:pos x="connsiteX3982" y="connsiteY3982"/>
            </a:cxn>
            <a:cxn ang="0">
              <a:pos x="connsiteX3983" y="connsiteY3983"/>
            </a:cxn>
            <a:cxn ang="0">
              <a:pos x="connsiteX3984" y="connsiteY3984"/>
            </a:cxn>
            <a:cxn ang="0">
              <a:pos x="connsiteX3985" y="connsiteY3985"/>
            </a:cxn>
            <a:cxn ang="0">
              <a:pos x="connsiteX3986" y="connsiteY3986"/>
            </a:cxn>
            <a:cxn ang="0">
              <a:pos x="connsiteX3987" y="connsiteY3987"/>
            </a:cxn>
            <a:cxn ang="0">
              <a:pos x="connsiteX3988" y="connsiteY3988"/>
            </a:cxn>
            <a:cxn ang="0">
              <a:pos x="connsiteX3989" y="connsiteY3989"/>
            </a:cxn>
            <a:cxn ang="0">
              <a:pos x="connsiteX3990" y="connsiteY3990"/>
            </a:cxn>
            <a:cxn ang="0">
              <a:pos x="connsiteX3991" y="connsiteY3991"/>
            </a:cxn>
            <a:cxn ang="0">
              <a:pos x="connsiteX3992" y="connsiteY3992"/>
            </a:cxn>
            <a:cxn ang="0">
              <a:pos x="connsiteX3993" y="connsiteY3993"/>
            </a:cxn>
            <a:cxn ang="0">
              <a:pos x="connsiteX3994" y="connsiteY3994"/>
            </a:cxn>
            <a:cxn ang="0">
              <a:pos x="connsiteX3995" y="connsiteY3995"/>
            </a:cxn>
            <a:cxn ang="0">
              <a:pos x="connsiteX3996" y="connsiteY3996"/>
            </a:cxn>
            <a:cxn ang="0">
              <a:pos x="connsiteX3997" y="connsiteY3997"/>
            </a:cxn>
            <a:cxn ang="0">
              <a:pos x="connsiteX3998" y="connsiteY3998"/>
            </a:cxn>
            <a:cxn ang="0">
              <a:pos x="connsiteX3999" y="connsiteY3999"/>
            </a:cxn>
            <a:cxn ang="0">
              <a:pos x="connsiteX4000" y="connsiteY4000"/>
            </a:cxn>
            <a:cxn ang="0">
              <a:pos x="connsiteX4001" y="connsiteY4001"/>
            </a:cxn>
            <a:cxn ang="0">
              <a:pos x="connsiteX4002" y="connsiteY4002"/>
            </a:cxn>
            <a:cxn ang="0">
              <a:pos x="connsiteX4003" y="connsiteY4003"/>
            </a:cxn>
            <a:cxn ang="0">
              <a:pos x="connsiteX4004" y="connsiteY4004"/>
            </a:cxn>
            <a:cxn ang="0">
              <a:pos x="connsiteX4005" y="connsiteY4005"/>
            </a:cxn>
            <a:cxn ang="0">
              <a:pos x="connsiteX4006" y="connsiteY4006"/>
            </a:cxn>
            <a:cxn ang="0">
              <a:pos x="connsiteX4007" y="connsiteY4007"/>
            </a:cxn>
            <a:cxn ang="0">
              <a:pos x="connsiteX4008" y="connsiteY4008"/>
            </a:cxn>
            <a:cxn ang="0">
              <a:pos x="connsiteX4009" y="connsiteY4009"/>
            </a:cxn>
            <a:cxn ang="0">
              <a:pos x="connsiteX4010" y="connsiteY4010"/>
            </a:cxn>
            <a:cxn ang="0">
              <a:pos x="connsiteX4011" y="connsiteY4011"/>
            </a:cxn>
            <a:cxn ang="0">
              <a:pos x="connsiteX4012" y="connsiteY4012"/>
            </a:cxn>
            <a:cxn ang="0">
              <a:pos x="connsiteX4013" y="connsiteY4013"/>
            </a:cxn>
            <a:cxn ang="0">
              <a:pos x="connsiteX4014" y="connsiteY4014"/>
            </a:cxn>
            <a:cxn ang="0">
              <a:pos x="connsiteX4015" y="connsiteY4015"/>
            </a:cxn>
            <a:cxn ang="0">
              <a:pos x="connsiteX4016" y="connsiteY4016"/>
            </a:cxn>
            <a:cxn ang="0">
              <a:pos x="connsiteX4017" y="connsiteY4017"/>
            </a:cxn>
            <a:cxn ang="0">
              <a:pos x="connsiteX4018" y="connsiteY4018"/>
            </a:cxn>
            <a:cxn ang="0">
              <a:pos x="connsiteX4019" y="connsiteY4019"/>
            </a:cxn>
            <a:cxn ang="0">
              <a:pos x="connsiteX4020" y="connsiteY4020"/>
            </a:cxn>
            <a:cxn ang="0">
              <a:pos x="connsiteX4021" y="connsiteY4021"/>
            </a:cxn>
            <a:cxn ang="0">
              <a:pos x="connsiteX4022" y="connsiteY4022"/>
            </a:cxn>
            <a:cxn ang="0">
              <a:pos x="connsiteX4023" y="connsiteY4023"/>
            </a:cxn>
            <a:cxn ang="0">
              <a:pos x="connsiteX4024" y="connsiteY4024"/>
            </a:cxn>
            <a:cxn ang="0">
              <a:pos x="connsiteX4025" y="connsiteY4025"/>
            </a:cxn>
            <a:cxn ang="0">
              <a:pos x="connsiteX4026" y="connsiteY4026"/>
            </a:cxn>
            <a:cxn ang="0">
              <a:pos x="connsiteX4027" y="connsiteY4027"/>
            </a:cxn>
            <a:cxn ang="0">
              <a:pos x="connsiteX4028" y="connsiteY4028"/>
            </a:cxn>
            <a:cxn ang="0">
              <a:pos x="connsiteX4029" y="connsiteY4029"/>
            </a:cxn>
            <a:cxn ang="0">
              <a:pos x="connsiteX4030" y="connsiteY4030"/>
            </a:cxn>
            <a:cxn ang="0">
              <a:pos x="connsiteX4031" y="connsiteY4031"/>
            </a:cxn>
            <a:cxn ang="0">
              <a:pos x="connsiteX4032" y="connsiteY4032"/>
            </a:cxn>
            <a:cxn ang="0">
              <a:pos x="connsiteX4033" y="connsiteY4033"/>
            </a:cxn>
            <a:cxn ang="0">
              <a:pos x="connsiteX4034" y="connsiteY4034"/>
            </a:cxn>
            <a:cxn ang="0">
              <a:pos x="connsiteX4035" y="connsiteY4035"/>
            </a:cxn>
            <a:cxn ang="0">
              <a:pos x="connsiteX4036" y="connsiteY4036"/>
            </a:cxn>
            <a:cxn ang="0">
              <a:pos x="connsiteX4037" y="connsiteY4037"/>
            </a:cxn>
            <a:cxn ang="0">
              <a:pos x="connsiteX4038" y="connsiteY4038"/>
            </a:cxn>
            <a:cxn ang="0">
              <a:pos x="connsiteX4039" y="connsiteY4039"/>
            </a:cxn>
            <a:cxn ang="0">
              <a:pos x="connsiteX4040" y="connsiteY4040"/>
            </a:cxn>
            <a:cxn ang="0">
              <a:pos x="connsiteX4041" y="connsiteY4041"/>
            </a:cxn>
            <a:cxn ang="0">
              <a:pos x="connsiteX4042" y="connsiteY4042"/>
            </a:cxn>
            <a:cxn ang="0">
              <a:pos x="connsiteX4043" y="connsiteY4043"/>
            </a:cxn>
            <a:cxn ang="0">
              <a:pos x="connsiteX4044" y="connsiteY4044"/>
            </a:cxn>
            <a:cxn ang="0">
              <a:pos x="connsiteX4045" y="connsiteY4045"/>
            </a:cxn>
            <a:cxn ang="0">
              <a:pos x="connsiteX4046" y="connsiteY4046"/>
            </a:cxn>
            <a:cxn ang="0">
              <a:pos x="connsiteX4047" y="connsiteY4047"/>
            </a:cxn>
            <a:cxn ang="0">
              <a:pos x="connsiteX4048" y="connsiteY4048"/>
            </a:cxn>
            <a:cxn ang="0">
              <a:pos x="connsiteX4049" y="connsiteY4049"/>
            </a:cxn>
            <a:cxn ang="0">
              <a:pos x="connsiteX4050" y="connsiteY4050"/>
            </a:cxn>
            <a:cxn ang="0">
              <a:pos x="connsiteX4051" y="connsiteY4051"/>
            </a:cxn>
            <a:cxn ang="0">
              <a:pos x="connsiteX4052" y="connsiteY4052"/>
            </a:cxn>
            <a:cxn ang="0">
              <a:pos x="connsiteX4053" y="connsiteY4053"/>
            </a:cxn>
            <a:cxn ang="0">
              <a:pos x="connsiteX4054" y="connsiteY4054"/>
            </a:cxn>
            <a:cxn ang="0">
              <a:pos x="connsiteX4055" y="connsiteY4055"/>
            </a:cxn>
            <a:cxn ang="0">
              <a:pos x="connsiteX4056" y="connsiteY4056"/>
            </a:cxn>
            <a:cxn ang="0">
              <a:pos x="connsiteX4057" y="connsiteY4057"/>
            </a:cxn>
            <a:cxn ang="0">
              <a:pos x="connsiteX4058" y="connsiteY4058"/>
            </a:cxn>
            <a:cxn ang="0">
              <a:pos x="connsiteX4059" y="connsiteY4059"/>
            </a:cxn>
            <a:cxn ang="0">
              <a:pos x="connsiteX4060" y="connsiteY4060"/>
            </a:cxn>
            <a:cxn ang="0">
              <a:pos x="connsiteX4061" y="connsiteY4061"/>
            </a:cxn>
            <a:cxn ang="0">
              <a:pos x="connsiteX4062" y="connsiteY4062"/>
            </a:cxn>
            <a:cxn ang="0">
              <a:pos x="connsiteX4063" y="connsiteY4063"/>
            </a:cxn>
            <a:cxn ang="0">
              <a:pos x="connsiteX4064" y="connsiteY4064"/>
            </a:cxn>
            <a:cxn ang="0">
              <a:pos x="connsiteX4065" y="connsiteY4065"/>
            </a:cxn>
            <a:cxn ang="0">
              <a:pos x="connsiteX4066" y="connsiteY4066"/>
            </a:cxn>
            <a:cxn ang="0">
              <a:pos x="connsiteX4067" y="connsiteY4067"/>
            </a:cxn>
            <a:cxn ang="0">
              <a:pos x="connsiteX4068" y="connsiteY4068"/>
            </a:cxn>
            <a:cxn ang="0">
              <a:pos x="connsiteX4069" y="connsiteY4069"/>
            </a:cxn>
            <a:cxn ang="0">
              <a:pos x="connsiteX4070" y="connsiteY4070"/>
            </a:cxn>
            <a:cxn ang="0">
              <a:pos x="connsiteX4071" y="connsiteY4071"/>
            </a:cxn>
            <a:cxn ang="0">
              <a:pos x="connsiteX4072" y="connsiteY4072"/>
            </a:cxn>
            <a:cxn ang="0">
              <a:pos x="connsiteX4073" y="connsiteY4073"/>
            </a:cxn>
            <a:cxn ang="0">
              <a:pos x="connsiteX4074" y="connsiteY4074"/>
            </a:cxn>
            <a:cxn ang="0">
              <a:pos x="connsiteX4075" y="connsiteY4075"/>
            </a:cxn>
            <a:cxn ang="0">
              <a:pos x="connsiteX4076" y="connsiteY4076"/>
            </a:cxn>
            <a:cxn ang="0">
              <a:pos x="connsiteX4077" y="connsiteY4077"/>
            </a:cxn>
            <a:cxn ang="0">
              <a:pos x="connsiteX4078" y="connsiteY4078"/>
            </a:cxn>
            <a:cxn ang="0">
              <a:pos x="connsiteX4079" y="connsiteY4079"/>
            </a:cxn>
            <a:cxn ang="0">
              <a:pos x="connsiteX4080" y="connsiteY4080"/>
            </a:cxn>
            <a:cxn ang="0">
              <a:pos x="connsiteX4081" y="connsiteY4081"/>
            </a:cxn>
            <a:cxn ang="0">
              <a:pos x="connsiteX4082" y="connsiteY4082"/>
            </a:cxn>
            <a:cxn ang="0">
              <a:pos x="connsiteX4083" y="connsiteY4083"/>
            </a:cxn>
            <a:cxn ang="0">
              <a:pos x="connsiteX4084" y="connsiteY4084"/>
            </a:cxn>
            <a:cxn ang="0">
              <a:pos x="connsiteX4085" y="connsiteY4085"/>
            </a:cxn>
            <a:cxn ang="0">
              <a:pos x="connsiteX4086" y="connsiteY4086"/>
            </a:cxn>
            <a:cxn ang="0">
              <a:pos x="connsiteX4087" y="connsiteY4087"/>
            </a:cxn>
            <a:cxn ang="0">
              <a:pos x="connsiteX4088" y="connsiteY4088"/>
            </a:cxn>
            <a:cxn ang="0">
              <a:pos x="connsiteX4089" y="connsiteY4089"/>
            </a:cxn>
            <a:cxn ang="0">
              <a:pos x="connsiteX4090" y="connsiteY4090"/>
            </a:cxn>
            <a:cxn ang="0">
              <a:pos x="connsiteX4091" y="connsiteY4091"/>
            </a:cxn>
            <a:cxn ang="0">
              <a:pos x="connsiteX4092" y="connsiteY4092"/>
            </a:cxn>
            <a:cxn ang="0">
              <a:pos x="connsiteX4093" y="connsiteY4093"/>
            </a:cxn>
            <a:cxn ang="0">
              <a:pos x="connsiteX4094" y="connsiteY4094"/>
            </a:cxn>
            <a:cxn ang="0">
              <a:pos x="connsiteX4095" y="connsiteY4095"/>
            </a:cxn>
            <a:cxn ang="0">
              <a:pos x="connsiteX4096" y="connsiteY4096"/>
            </a:cxn>
            <a:cxn ang="0">
              <a:pos x="connsiteX4097" y="connsiteY4097"/>
            </a:cxn>
            <a:cxn ang="0">
              <a:pos x="connsiteX4098" y="connsiteY4098"/>
            </a:cxn>
            <a:cxn ang="0">
              <a:pos x="connsiteX4099" y="connsiteY4099"/>
            </a:cxn>
            <a:cxn ang="0">
              <a:pos x="connsiteX4100" y="connsiteY4100"/>
            </a:cxn>
            <a:cxn ang="0">
              <a:pos x="connsiteX4101" y="connsiteY4101"/>
            </a:cxn>
            <a:cxn ang="0">
              <a:pos x="connsiteX4102" y="connsiteY4102"/>
            </a:cxn>
            <a:cxn ang="0">
              <a:pos x="connsiteX4103" y="connsiteY4103"/>
            </a:cxn>
            <a:cxn ang="0">
              <a:pos x="connsiteX4104" y="connsiteY4104"/>
            </a:cxn>
            <a:cxn ang="0">
              <a:pos x="connsiteX4105" y="connsiteY4105"/>
            </a:cxn>
            <a:cxn ang="0">
              <a:pos x="connsiteX4106" y="connsiteY4106"/>
            </a:cxn>
            <a:cxn ang="0">
              <a:pos x="connsiteX4107" y="connsiteY4107"/>
            </a:cxn>
            <a:cxn ang="0">
              <a:pos x="connsiteX4108" y="connsiteY4108"/>
            </a:cxn>
            <a:cxn ang="0">
              <a:pos x="connsiteX4109" y="connsiteY4109"/>
            </a:cxn>
            <a:cxn ang="0">
              <a:pos x="connsiteX4110" y="connsiteY4110"/>
            </a:cxn>
            <a:cxn ang="0">
              <a:pos x="connsiteX4111" y="connsiteY4111"/>
            </a:cxn>
            <a:cxn ang="0">
              <a:pos x="connsiteX4112" y="connsiteY4112"/>
            </a:cxn>
            <a:cxn ang="0">
              <a:pos x="connsiteX4113" y="connsiteY4113"/>
            </a:cxn>
            <a:cxn ang="0">
              <a:pos x="connsiteX4114" y="connsiteY4114"/>
            </a:cxn>
            <a:cxn ang="0">
              <a:pos x="connsiteX4115" y="connsiteY4115"/>
            </a:cxn>
            <a:cxn ang="0">
              <a:pos x="connsiteX4116" y="connsiteY4116"/>
            </a:cxn>
            <a:cxn ang="0">
              <a:pos x="connsiteX4117" y="connsiteY4117"/>
            </a:cxn>
            <a:cxn ang="0">
              <a:pos x="connsiteX4118" y="connsiteY4118"/>
            </a:cxn>
            <a:cxn ang="0">
              <a:pos x="connsiteX4119" y="connsiteY4119"/>
            </a:cxn>
            <a:cxn ang="0">
              <a:pos x="connsiteX4120" y="connsiteY4120"/>
            </a:cxn>
            <a:cxn ang="0">
              <a:pos x="connsiteX4121" y="connsiteY4121"/>
            </a:cxn>
            <a:cxn ang="0">
              <a:pos x="connsiteX4122" y="connsiteY4122"/>
            </a:cxn>
            <a:cxn ang="0">
              <a:pos x="connsiteX4123" y="connsiteY4123"/>
            </a:cxn>
            <a:cxn ang="0">
              <a:pos x="connsiteX4124" y="connsiteY4124"/>
            </a:cxn>
            <a:cxn ang="0">
              <a:pos x="connsiteX4125" y="connsiteY4125"/>
            </a:cxn>
            <a:cxn ang="0">
              <a:pos x="connsiteX4126" y="connsiteY4126"/>
            </a:cxn>
            <a:cxn ang="0">
              <a:pos x="connsiteX4127" y="connsiteY4127"/>
            </a:cxn>
            <a:cxn ang="0">
              <a:pos x="connsiteX4128" y="connsiteY4128"/>
            </a:cxn>
            <a:cxn ang="0">
              <a:pos x="connsiteX4129" y="connsiteY4129"/>
            </a:cxn>
            <a:cxn ang="0">
              <a:pos x="connsiteX4130" y="connsiteY4130"/>
            </a:cxn>
            <a:cxn ang="0">
              <a:pos x="connsiteX4131" y="connsiteY4131"/>
            </a:cxn>
            <a:cxn ang="0">
              <a:pos x="connsiteX4132" y="connsiteY4132"/>
            </a:cxn>
            <a:cxn ang="0">
              <a:pos x="connsiteX4133" y="connsiteY4133"/>
            </a:cxn>
            <a:cxn ang="0">
              <a:pos x="connsiteX4134" y="connsiteY4134"/>
            </a:cxn>
            <a:cxn ang="0">
              <a:pos x="connsiteX4135" y="connsiteY4135"/>
            </a:cxn>
            <a:cxn ang="0">
              <a:pos x="connsiteX4136" y="connsiteY4136"/>
            </a:cxn>
            <a:cxn ang="0">
              <a:pos x="connsiteX4137" y="connsiteY4137"/>
            </a:cxn>
            <a:cxn ang="0">
              <a:pos x="connsiteX4138" y="connsiteY4138"/>
            </a:cxn>
            <a:cxn ang="0">
              <a:pos x="connsiteX4139" y="connsiteY4139"/>
            </a:cxn>
            <a:cxn ang="0">
              <a:pos x="connsiteX4140" y="connsiteY4140"/>
            </a:cxn>
            <a:cxn ang="0">
              <a:pos x="connsiteX4141" y="connsiteY4141"/>
            </a:cxn>
            <a:cxn ang="0">
              <a:pos x="connsiteX4142" y="connsiteY4142"/>
            </a:cxn>
            <a:cxn ang="0">
              <a:pos x="connsiteX4143" y="connsiteY4143"/>
            </a:cxn>
            <a:cxn ang="0">
              <a:pos x="connsiteX4144" y="connsiteY4144"/>
            </a:cxn>
            <a:cxn ang="0">
              <a:pos x="connsiteX4145" y="connsiteY4145"/>
            </a:cxn>
            <a:cxn ang="0">
              <a:pos x="connsiteX4146" y="connsiteY4146"/>
            </a:cxn>
            <a:cxn ang="0">
              <a:pos x="connsiteX4147" y="connsiteY4147"/>
            </a:cxn>
            <a:cxn ang="0">
              <a:pos x="connsiteX4148" y="connsiteY4148"/>
            </a:cxn>
            <a:cxn ang="0">
              <a:pos x="connsiteX4149" y="connsiteY4149"/>
            </a:cxn>
            <a:cxn ang="0">
              <a:pos x="connsiteX4150" y="connsiteY4150"/>
            </a:cxn>
            <a:cxn ang="0">
              <a:pos x="connsiteX4151" y="connsiteY4151"/>
            </a:cxn>
            <a:cxn ang="0">
              <a:pos x="connsiteX4152" y="connsiteY4152"/>
            </a:cxn>
            <a:cxn ang="0">
              <a:pos x="connsiteX4153" y="connsiteY4153"/>
            </a:cxn>
            <a:cxn ang="0">
              <a:pos x="connsiteX4154" y="connsiteY4154"/>
            </a:cxn>
            <a:cxn ang="0">
              <a:pos x="connsiteX4155" y="connsiteY4155"/>
            </a:cxn>
            <a:cxn ang="0">
              <a:pos x="connsiteX4156" y="connsiteY4156"/>
            </a:cxn>
            <a:cxn ang="0">
              <a:pos x="connsiteX4157" y="connsiteY4157"/>
            </a:cxn>
            <a:cxn ang="0">
              <a:pos x="connsiteX4158" y="connsiteY4158"/>
            </a:cxn>
            <a:cxn ang="0">
              <a:pos x="connsiteX4159" y="connsiteY4159"/>
            </a:cxn>
            <a:cxn ang="0">
              <a:pos x="connsiteX4160" y="connsiteY4160"/>
            </a:cxn>
            <a:cxn ang="0">
              <a:pos x="connsiteX4161" y="connsiteY4161"/>
            </a:cxn>
            <a:cxn ang="0">
              <a:pos x="connsiteX4162" y="connsiteY4162"/>
            </a:cxn>
            <a:cxn ang="0">
              <a:pos x="connsiteX4163" y="connsiteY4163"/>
            </a:cxn>
            <a:cxn ang="0">
              <a:pos x="connsiteX4164" y="connsiteY4164"/>
            </a:cxn>
            <a:cxn ang="0">
              <a:pos x="connsiteX4165" y="connsiteY4165"/>
            </a:cxn>
            <a:cxn ang="0">
              <a:pos x="connsiteX4166" y="connsiteY4166"/>
            </a:cxn>
            <a:cxn ang="0">
              <a:pos x="connsiteX4167" y="connsiteY4167"/>
            </a:cxn>
            <a:cxn ang="0">
              <a:pos x="connsiteX4168" y="connsiteY4168"/>
            </a:cxn>
            <a:cxn ang="0">
              <a:pos x="connsiteX4169" y="connsiteY4169"/>
            </a:cxn>
            <a:cxn ang="0">
              <a:pos x="connsiteX4170" y="connsiteY4170"/>
            </a:cxn>
            <a:cxn ang="0">
              <a:pos x="connsiteX4171" y="connsiteY4171"/>
            </a:cxn>
            <a:cxn ang="0">
              <a:pos x="connsiteX4172" y="connsiteY4172"/>
            </a:cxn>
            <a:cxn ang="0">
              <a:pos x="connsiteX4173" y="connsiteY4173"/>
            </a:cxn>
            <a:cxn ang="0">
              <a:pos x="connsiteX4174" y="connsiteY4174"/>
            </a:cxn>
            <a:cxn ang="0">
              <a:pos x="connsiteX4175" y="connsiteY4175"/>
            </a:cxn>
            <a:cxn ang="0">
              <a:pos x="connsiteX4176" y="connsiteY4176"/>
            </a:cxn>
            <a:cxn ang="0">
              <a:pos x="connsiteX4177" y="connsiteY4177"/>
            </a:cxn>
            <a:cxn ang="0">
              <a:pos x="connsiteX4178" y="connsiteY4178"/>
            </a:cxn>
            <a:cxn ang="0">
              <a:pos x="connsiteX4179" y="connsiteY4179"/>
            </a:cxn>
            <a:cxn ang="0">
              <a:pos x="connsiteX4180" y="connsiteY4180"/>
            </a:cxn>
            <a:cxn ang="0">
              <a:pos x="connsiteX4181" y="connsiteY4181"/>
            </a:cxn>
            <a:cxn ang="0">
              <a:pos x="connsiteX4182" y="connsiteY4182"/>
            </a:cxn>
            <a:cxn ang="0">
              <a:pos x="connsiteX4183" y="connsiteY4183"/>
            </a:cxn>
            <a:cxn ang="0">
              <a:pos x="connsiteX4184" y="connsiteY4184"/>
            </a:cxn>
            <a:cxn ang="0">
              <a:pos x="connsiteX4185" y="connsiteY4185"/>
            </a:cxn>
            <a:cxn ang="0">
              <a:pos x="connsiteX4186" y="connsiteY4186"/>
            </a:cxn>
            <a:cxn ang="0">
              <a:pos x="connsiteX4187" y="connsiteY4187"/>
            </a:cxn>
            <a:cxn ang="0">
              <a:pos x="connsiteX4188" y="connsiteY4188"/>
            </a:cxn>
            <a:cxn ang="0">
              <a:pos x="connsiteX4189" y="connsiteY4189"/>
            </a:cxn>
            <a:cxn ang="0">
              <a:pos x="connsiteX4190" y="connsiteY4190"/>
            </a:cxn>
            <a:cxn ang="0">
              <a:pos x="connsiteX4191" y="connsiteY4191"/>
            </a:cxn>
            <a:cxn ang="0">
              <a:pos x="connsiteX4192" y="connsiteY4192"/>
            </a:cxn>
            <a:cxn ang="0">
              <a:pos x="connsiteX4193" y="connsiteY4193"/>
            </a:cxn>
            <a:cxn ang="0">
              <a:pos x="connsiteX4194" y="connsiteY4194"/>
            </a:cxn>
            <a:cxn ang="0">
              <a:pos x="connsiteX4195" y="connsiteY4195"/>
            </a:cxn>
            <a:cxn ang="0">
              <a:pos x="connsiteX4196" y="connsiteY4196"/>
            </a:cxn>
            <a:cxn ang="0">
              <a:pos x="connsiteX4197" y="connsiteY4197"/>
            </a:cxn>
            <a:cxn ang="0">
              <a:pos x="connsiteX4198" y="connsiteY4198"/>
            </a:cxn>
            <a:cxn ang="0">
              <a:pos x="connsiteX4199" y="connsiteY4199"/>
            </a:cxn>
            <a:cxn ang="0">
              <a:pos x="connsiteX4200" y="connsiteY4200"/>
            </a:cxn>
            <a:cxn ang="0">
              <a:pos x="connsiteX4201" y="connsiteY4201"/>
            </a:cxn>
            <a:cxn ang="0">
              <a:pos x="connsiteX4202" y="connsiteY4202"/>
            </a:cxn>
            <a:cxn ang="0">
              <a:pos x="connsiteX4203" y="connsiteY4203"/>
            </a:cxn>
            <a:cxn ang="0">
              <a:pos x="connsiteX4204" y="connsiteY4204"/>
            </a:cxn>
            <a:cxn ang="0">
              <a:pos x="connsiteX4205" y="connsiteY4205"/>
            </a:cxn>
            <a:cxn ang="0">
              <a:pos x="connsiteX4206" y="connsiteY4206"/>
            </a:cxn>
            <a:cxn ang="0">
              <a:pos x="connsiteX4207" y="connsiteY4207"/>
            </a:cxn>
            <a:cxn ang="0">
              <a:pos x="connsiteX4208" y="connsiteY4208"/>
            </a:cxn>
            <a:cxn ang="0">
              <a:pos x="connsiteX4209" y="connsiteY4209"/>
            </a:cxn>
            <a:cxn ang="0">
              <a:pos x="connsiteX4210" y="connsiteY4210"/>
            </a:cxn>
            <a:cxn ang="0">
              <a:pos x="connsiteX4211" y="connsiteY4211"/>
            </a:cxn>
            <a:cxn ang="0">
              <a:pos x="connsiteX4212" y="connsiteY4212"/>
            </a:cxn>
            <a:cxn ang="0">
              <a:pos x="connsiteX4213" y="connsiteY4213"/>
            </a:cxn>
            <a:cxn ang="0">
              <a:pos x="connsiteX4214" y="connsiteY4214"/>
            </a:cxn>
            <a:cxn ang="0">
              <a:pos x="connsiteX4215" y="connsiteY4215"/>
            </a:cxn>
            <a:cxn ang="0">
              <a:pos x="connsiteX4216" y="connsiteY4216"/>
            </a:cxn>
            <a:cxn ang="0">
              <a:pos x="connsiteX4217" y="connsiteY4217"/>
            </a:cxn>
            <a:cxn ang="0">
              <a:pos x="connsiteX4218" y="connsiteY4218"/>
            </a:cxn>
            <a:cxn ang="0">
              <a:pos x="connsiteX4219" y="connsiteY4219"/>
            </a:cxn>
            <a:cxn ang="0">
              <a:pos x="connsiteX4220" y="connsiteY4220"/>
            </a:cxn>
            <a:cxn ang="0">
              <a:pos x="connsiteX4221" y="connsiteY4221"/>
            </a:cxn>
            <a:cxn ang="0">
              <a:pos x="connsiteX4222" y="connsiteY4222"/>
            </a:cxn>
            <a:cxn ang="0">
              <a:pos x="connsiteX4223" y="connsiteY4223"/>
            </a:cxn>
            <a:cxn ang="0">
              <a:pos x="connsiteX4224" y="connsiteY4224"/>
            </a:cxn>
            <a:cxn ang="0">
              <a:pos x="connsiteX4225" y="connsiteY4225"/>
            </a:cxn>
            <a:cxn ang="0">
              <a:pos x="connsiteX4226" y="connsiteY4226"/>
            </a:cxn>
            <a:cxn ang="0">
              <a:pos x="connsiteX4227" y="connsiteY4227"/>
            </a:cxn>
            <a:cxn ang="0">
              <a:pos x="connsiteX4228" y="connsiteY4228"/>
            </a:cxn>
            <a:cxn ang="0">
              <a:pos x="connsiteX4229" y="connsiteY4229"/>
            </a:cxn>
            <a:cxn ang="0">
              <a:pos x="connsiteX4230" y="connsiteY4230"/>
            </a:cxn>
            <a:cxn ang="0">
              <a:pos x="connsiteX4231" y="connsiteY4231"/>
            </a:cxn>
            <a:cxn ang="0">
              <a:pos x="connsiteX4232" y="connsiteY4232"/>
            </a:cxn>
            <a:cxn ang="0">
              <a:pos x="connsiteX4233" y="connsiteY4233"/>
            </a:cxn>
            <a:cxn ang="0">
              <a:pos x="connsiteX4234" y="connsiteY4234"/>
            </a:cxn>
            <a:cxn ang="0">
              <a:pos x="connsiteX4235" y="connsiteY4235"/>
            </a:cxn>
            <a:cxn ang="0">
              <a:pos x="connsiteX4236" y="connsiteY4236"/>
            </a:cxn>
            <a:cxn ang="0">
              <a:pos x="connsiteX4237" y="connsiteY4237"/>
            </a:cxn>
            <a:cxn ang="0">
              <a:pos x="connsiteX4238" y="connsiteY4238"/>
            </a:cxn>
            <a:cxn ang="0">
              <a:pos x="connsiteX4239" y="connsiteY4239"/>
            </a:cxn>
            <a:cxn ang="0">
              <a:pos x="connsiteX4240" y="connsiteY4240"/>
            </a:cxn>
            <a:cxn ang="0">
              <a:pos x="connsiteX4241" y="connsiteY4241"/>
            </a:cxn>
            <a:cxn ang="0">
              <a:pos x="connsiteX4242" y="connsiteY4242"/>
            </a:cxn>
            <a:cxn ang="0">
              <a:pos x="connsiteX4243" y="connsiteY4243"/>
            </a:cxn>
            <a:cxn ang="0">
              <a:pos x="connsiteX4244" y="connsiteY4244"/>
            </a:cxn>
            <a:cxn ang="0">
              <a:pos x="connsiteX4245" y="connsiteY4245"/>
            </a:cxn>
            <a:cxn ang="0">
              <a:pos x="connsiteX4246" y="connsiteY4246"/>
            </a:cxn>
            <a:cxn ang="0">
              <a:pos x="connsiteX4247" y="connsiteY4247"/>
            </a:cxn>
            <a:cxn ang="0">
              <a:pos x="connsiteX4248" y="connsiteY4248"/>
            </a:cxn>
            <a:cxn ang="0">
              <a:pos x="connsiteX4249" y="connsiteY4249"/>
            </a:cxn>
            <a:cxn ang="0">
              <a:pos x="connsiteX4250" y="connsiteY4250"/>
            </a:cxn>
            <a:cxn ang="0">
              <a:pos x="connsiteX4251" y="connsiteY4251"/>
            </a:cxn>
            <a:cxn ang="0">
              <a:pos x="connsiteX4252" y="connsiteY4252"/>
            </a:cxn>
            <a:cxn ang="0">
              <a:pos x="connsiteX4253" y="connsiteY4253"/>
            </a:cxn>
            <a:cxn ang="0">
              <a:pos x="connsiteX4254" y="connsiteY4254"/>
            </a:cxn>
            <a:cxn ang="0">
              <a:pos x="connsiteX4255" y="connsiteY4255"/>
            </a:cxn>
            <a:cxn ang="0">
              <a:pos x="connsiteX4256" y="connsiteY4256"/>
            </a:cxn>
            <a:cxn ang="0">
              <a:pos x="connsiteX4257" y="connsiteY4257"/>
            </a:cxn>
            <a:cxn ang="0">
              <a:pos x="connsiteX4258" y="connsiteY4258"/>
            </a:cxn>
            <a:cxn ang="0">
              <a:pos x="connsiteX4259" y="connsiteY4259"/>
            </a:cxn>
            <a:cxn ang="0">
              <a:pos x="connsiteX4260" y="connsiteY4260"/>
            </a:cxn>
            <a:cxn ang="0">
              <a:pos x="connsiteX4261" y="connsiteY4261"/>
            </a:cxn>
            <a:cxn ang="0">
              <a:pos x="connsiteX4262" y="connsiteY4262"/>
            </a:cxn>
            <a:cxn ang="0">
              <a:pos x="connsiteX4263" y="connsiteY4263"/>
            </a:cxn>
            <a:cxn ang="0">
              <a:pos x="connsiteX4264" y="connsiteY4264"/>
            </a:cxn>
            <a:cxn ang="0">
              <a:pos x="connsiteX4265" y="connsiteY4265"/>
            </a:cxn>
            <a:cxn ang="0">
              <a:pos x="connsiteX4266" y="connsiteY4266"/>
            </a:cxn>
            <a:cxn ang="0">
              <a:pos x="connsiteX4267" y="connsiteY4267"/>
            </a:cxn>
            <a:cxn ang="0">
              <a:pos x="connsiteX4268" y="connsiteY4268"/>
            </a:cxn>
            <a:cxn ang="0">
              <a:pos x="connsiteX4269" y="connsiteY4269"/>
            </a:cxn>
            <a:cxn ang="0">
              <a:pos x="connsiteX4270" y="connsiteY4270"/>
            </a:cxn>
            <a:cxn ang="0">
              <a:pos x="connsiteX4271" y="connsiteY4271"/>
            </a:cxn>
            <a:cxn ang="0">
              <a:pos x="connsiteX4272" y="connsiteY4272"/>
            </a:cxn>
            <a:cxn ang="0">
              <a:pos x="connsiteX4273" y="connsiteY4273"/>
            </a:cxn>
            <a:cxn ang="0">
              <a:pos x="connsiteX4274" y="connsiteY4274"/>
            </a:cxn>
            <a:cxn ang="0">
              <a:pos x="connsiteX4275" y="connsiteY4275"/>
            </a:cxn>
            <a:cxn ang="0">
              <a:pos x="connsiteX4276" y="connsiteY4276"/>
            </a:cxn>
            <a:cxn ang="0">
              <a:pos x="connsiteX4277" y="connsiteY4277"/>
            </a:cxn>
            <a:cxn ang="0">
              <a:pos x="connsiteX4278" y="connsiteY4278"/>
            </a:cxn>
            <a:cxn ang="0">
              <a:pos x="connsiteX4279" y="connsiteY4279"/>
            </a:cxn>
            <a:cxn ang="0">
              <a:pos x="connsiteX4280" y="connsiteY4280"/>
            </a:cxn>
            <a:cxn ang="0">
              <a:pos x="connsiteX4281" y="connsiteY4281"/>
            </a:cxn>
            <a:cxn ang="0">
              <a:pos x="connsiteX4282" y="connsiteY4282"/>
            </a:cxn>
            <a:cxn ang="0">
              <a:pos x="connsiteX4283" y="connsiteY4283"/>
            </a:cxn>
            <a:cxn ang="0">
              <a:pos x="connsiteX4284" y="connsiteY4284"/>
            </a:cxn>
            <a:cxn ang="0">
              <a:pos x="connsiteX4285" y="connsiteY4285"/>
            </a:cxn>
            <a:cxn ang="0">
              <a:pos x="connsiteX4286" y="connsiteY4286"/>
            </a:cxn>
            <a:cxn ang="0">
              <a:pos x="connsiteX4287" y="connsiteY4287"/>
            </a:cxn>
            <a:cxn ang="0">
              <a:pos x="connsiteX4288" y="connsiteY4288"/>
            </a:cxn>
            <a:cxn ang="0">
              <a:pos x="connsiteX4289" y="connsiteY4289"/>
            </a:cxn>
            <a:cxn ang="0">
              <a:pos x="connsiteX4290" y="connsiteY4290"/>
            </a:cxn>
            <a:cxn ang="0">
              <a:pos x="connsiteX4291" y="connsiteY4291"/>
            </a:cxn>
            <a:cxn ang="0">
              <a:pos x="connsiteX4292" y="connsiteY4292"/>
            </a:cxn>
            <a:cxn ang="0">
              <a:pos x="connsiteX4293" y="connsiteY4293"/>
            </a:cxn>
            <a:cxn ang="0">
              <a:pos x="connsiteX4294" y="connsiteY4294"/>
            </a:cxn>
            <a:cxn ang="0">
              <a:pos x="connsiteX4295" y="connsiteY4295"/>
            </a:cxn>
            <a:cxn ang="0">
              <a:pos x="connsiteX4296" y="connsiteY4296"/>
            </a:cxn>
            <a:cxn ang="0">
              <a:pos x="connsiteX4297" y="connsiteY4297"/>
            </a:cxn>
            <a:cxn ang="0">
              <a:pos x="connsiteX4298" y="connsiteY4298"/>
            </a:cxn>
            <a:cxn ang="0">
              <a:pos x="connsiteX4299" y="connsiteY4299"/>
            </a:cxn>
            <a:cxn ang="0">
              <a:pos x="connsiteX4300" y="connsiteY4300"/>
            </a:cxn>
            <a:cxn ang="0">
              <a:pos x="connsiteX4301" y="connsiteY4301"/>
            </a:cxn>
            <a:cxn ang="0">
              <a:pos x="connsiteX4302" y="connsiteY4302"/>
            </a:cxn>
            <a:cxn ang="0">
              <a:pos x="connsiteX4303" y="connsiteY4303"/>
            </a:cxn>
            <a:cxn ang="0">
              <a:pos x="connsiteX4304" y="connsiteY4304"/>
            </a:cxn>
            <a:cxn ang="0">
              <a:pos x="connsiteX4305" y="connsiteY4305"/>
            </a:cxn>
            <a:cxn ang="0">
              <a:pos x="connsiteX4306" y="connsiteY4306"/>
            </a:cxn>
            <a:cxn ang="0">
              <a:pos x="connsiteX4307" y="connsiteY4307"/>
            </a:cxn>
            <a:cxn ang="0">
              <a:pos x="connsiteX4308" y="connsiteY4308"/>
            </a:cxn>
            <a:cxn ang="0">
              <a:pos x="connsiteX4309" y="connsiteY4309"/>
            </a:cxn>
            <a:cxn ang="0">
              <a:pos x="connsiteX4310" y="connsiteY4310"/>
            </a:cxn>
            <a:cxn ang="0">
              <a:pos x="connsiteX4311" y="connsiteY4311"/>
            </a:cxn>
            <a:cxn ang="0">
              <a:pos x="connsiteX4312" y="connsiteY4312"/>
            </a:cxn>
            <a:cxn ang="0">
              <a:pos x="connsiteX4313" y="connsiteY4313"/>
            </a:cxn>
            <a:cxn ang="0">
              <a:pos x="connsiteX4314" y="connsiteY4314"/>
            </a:cxn>
            <a:cxn ang="0">
              <a:pos x="connsiteX4315" y="connsiteY4315"/>
            </a:cxn>
            <a:cxn ang="0">
              <a:pos x="connsiteX4316" y="connsiteY4316"/>
            </a:cxn>
            <a:cxn ang="0">
              <a:pos x="connsiteX4317" y="connsiteY4317"/>
            </a:cxn>
            <a:cxn ang="0">
              <a:pos x="connsiteX4318" y="connsiteY4318"/>
            </a:cxn>
            <a:cxn ang="0">
              <a:pos x="connsiteX4319" y="connsiteY4319"/>
            </a:cxn>
            <a:cxn ang="0">
              <a:pos x="connsiteX4320" y="connsiteY4320"/>
            </a:cxn>
            <a:cxn ang="0">
              <a:pos x="connsiteX4321" y="connsiteY4321"/>
            </a:cxn>
            <a:cxn ang="0">
              <a:pos x="connsiteX4322" y="connsiteY4322"/>
            </a:cxn>
            <a:cxn ang="0">
              <a:pos x="connsiteX4323" y="connsiteY4323"/>
            </a:cxn>
            <a:cxn ang="0">
              <a:pos x="connsiteX4324" y="connsiteY4324"/>
            </a:cxn>
            <a:cxn ang="0">
              <a:pos x="connsiteX4325" y="connsiteY4325"/>
            </a:cxn>
            <a:cxn ang="0">
              <a:pos x="connsiteX4326" y="connsiteY4326"/>
            </a:cxn>
            <a:cxn ang="0">
              <a:pos x="connsiteX4327" y="connsiteY4327"/>
            </a:cxn>
            <a:cxn ang="0">
              <a:pos x="connsiteX4328" y="connsiteY4328"/>
            </a:cxn>
            <a:cxn ang="0">
              <a:pos x="connsiteX4329" y="connsiteY4329"/>
            </a:cxn>
            <a:cxn ang="0">
              <a:pos x="connsiteX4330" y="connsiteY4330"/>
            </a:cxn>
            <a:cxn ang="0">
              <a:pos x="connsiteX4331" y="connsiteY4331"/>
            </a:cxn>
            <a:cxn ang="0">
              <a:pos x="connsiteX4332" y="connsiteY4332"/>
            </a:cxn>
            <a:cxn ang="0">
              <a:pos x="connsiteX4333" y="connsiteY4333"/>
            </a:cxn>
            <a:cxn ang="0">
              <a:pos x="connsiteX4334" y="connsiteY4334"/>
            </a:cxn>
            <a:cxn ang="0">
              <a:pos x="connsiteX4335" y="connsiteY4335"/>
            </a:cxn>
            <a:cxn ang="0">
              <a:pos x="connsiteX4336" y="connsiteY4336"/>
            </a:cxn>
            <a:cxn ang="0">
              <a:pos x="connsiteX4337" y="connsiteY4337"/>
            </a:cxn>
            <a:cxn ang="0">
              <a:pos x="connsiteX4338" y="connsiteY4338"/>
            </a:cxn>
            <a:cxn ang="0">
              <a:pos x="connsiteX4339" y="connsiteY4339"/>
            </a:cxn>
            <a:cxn ang="0">
              <a:pos x="connsiteX4340" y="connsiteY4340"/>
            </a:cxn>
            <a:cxn ang="0">
              <a:pos x="connsiteX4341" y="connsiteY4341"/>
            </a:cxn>
            <a:cxn ang="0">
              <a:pos x="connsiteX4342" y="connsiteY4342"/>
            </a:cxn>
            <a:cxn ang="0">
              <a:pos x="connsiteX4343" y="connsiteY4343"/>
            </a:cxn>
            <a:cxn ang="0">
              <a:pos x="connsiteX4344" y="connsiteY4344"/>
            </a:cxn>
            <a:cxn ang="0">
              <a:pos x="connsiteX4345" y="connsiteY4345"/>
            </a:cxn>
            <a:cxn ang="0">
              <a:pos x="connsiteX4346" y="connsiteY4346"/>
            </a:cxn>
            <a:cxn ang="0">
              <a:pos x="connsiteX4347" y="connsiteY4347"/>
            </a:cxn>
            <a:cxn ang="0">
              <a:pos x="connsiteX4348" y="connsiteY4348"/>
            </a:cxn>
            <a:cxn ang="0">
              <a:pos x="connsiteX4349" y="connsiteY4349"/>
            </a:cxn>
            <a:cxn ang="0">
              <a:pos x="connsiteX4350" y="connsiteY4350"/>
            </a:cxn>
            <a:cxn ang="0">
              <a:pos x="connsiteX4351" y="connsiteY4351"/>
            </a:cxn>
            <a:cxn ang="0">
              <a:pos x="connsiteX4352" y="connsiteY4352"/>
            </a:cxn>
            <a:cxn ang="0">
              <a:pos x="connsiteX4353" y="connsiteY4353"/>
            </a:cxn>
            <a:cxn ang="0">
              <a:pos x="connsiteX4354" y="connsiteY4354"/>
            </a:cxn>
            <a:cxn ang="0">
              <a:pos x="connsiteX4355" y="connsiteY4355"/>
            </a:cxn>
            <a:cxn ang="0">
              <a:pos x="connsiteX4356" y="connsiteY4356"/>
            </a:cxn>
            <a:cxn ang="0">
              <a:pos x="connsiteX4357" y="connsiteY4357"/>
            </a:cxn>
            <a:cxn ang="0">
              <a:pos x="connsiteX4358" y="connsiteY4358"/>
            </a:cxn>
            <a:cxn ang="0">
              <a:pos x="connsiteX4359" y="connsiteY4359"/>
            </a:cxn>
            <a:cxn ang="0">
              <a:pos x="connsiteX4360" y="connsiteY4360"/>
            </a:cxn>
            <a:cxn ang="0">
              <a:pos x="connsiteX4361" y="connsiteY4361"/>
            </a:cxn>
            <a:cxn ang="0">
              <a:pos x="connsiteX4362" y="connsiteY4362"/>
            </a:cxn>
            <a:cxn ang="0">
              <a:pos x="connsiteX4363" y="connsiteY4363"/>
            </a:cxn>
            <a:cxn ang="0">
              <a:pos x="connsiteX4364" y="connsiteY4364"/>
            </a:cxn>
            <a:cxn ang="0">
              <a:pos x="connsiteX4365" y="connsiteY4365"/>
            </a:cxn>
            <a:cxn ang="0">
              <a:pos x="connsiteX4366" y="connsiteY4366"/>
            </a:cxn>
            <a:cxn ang="0">
              <a:pos x="connsiteX4367" y="connsiteY4367"/>
            </a:cxn>
            <a:cxn ang="0">
              <a:pos x="connsiteX4368" y="connsiteY4368"/>
            </a:cxn>
            <a:cxn ang="0">
              <a:pos x="connsiteX4369" y="connsiteY4369"/>
            </a:cxn>
            <a:cxn ang="0">
              <a:pos x="connsiteX4370" y="connsiteY4370"/>
            </a:cxn>
            <a:cxn ang="0">
              <a:pos x="connsiteX4371" y="connsiteY4371"/>
            </a:cxn>
            <a:cxn ang="0">
              <a:pos x="connsiteX4372" y="connsiteY4372"/>
            </a:cxn>
            <a:cxn ang="0">
              <a:pos x="connsiteX4373" y="connsiteY4373"/>
            </a:cxn>
            <a:cxn ang="0">
              <a:pos x="connsiteX4374" y="connsiteY4374"/>
            </a:cxn>
            <a:cxn ang="0">
              <a:pos x="connsiteX4375" y="connsiteY4375"/>
            </a:cxn>
            <a:cxn ang="0">
              <a:pos x="connsiteX4376" y="connsiteY4376"/>
            </a:cxn>
            <a:cxn ang="0">
              <a:pos x="connsiteX4377" y="connsiteY4377"/>
            </a:cxn>
            <a:cxn ang="0">
              <a:pos x="connsiteX4378" y="connsiteY4378"/>
            </a:cxn>
            <a:cxn ang="0">
              <a:pos x="connsiteX4379" y="connsiteY4379"/>
            </a:cxn>
            <a:cxn ang="0">
              <a:pos x="connsiteX4380" y="connsiteY4380"/>
            </a:cxn>
            <a:cxn ang="0">
              <a:pos x="connsiteX4381" y="connsiteY4381"/>
            </a:cxn>
            <a:cxn ang="0">
              <a:pos x="connsiteX4382" y="connsiteY4382"/>
            </a:cxn>
            <a:cxn ang="0">
              <a:pos x="connsiteX4383" y="connsiteY4383"/>
            </a:cxn>
            <a:cxn ang="0">
              <a:pos x="connsiteX4384" y="connsiteY4384"/>
            </a:cxn>
            <a:cxn ang="0">
              <a:pos x="connsiteX4385" y="connsiteY4385"/>
            </a:cxn>
            <a:cxn ang="0">
              <a:pos x="connsiteX4386" y="connsiteY4386"/>
            </a:cxn>
            <a:cxn ang="0">
              <a:pos x="connsiteX4387" y="connsiteY4387"/>
            </a:cxn>
            <a:cxn ang="0">
              <a:pos x="connsiteX4388" y="connsiteY4388"/>
            </a:cxn>
            <a:cxn ang="0">
              <a:pos x="connsiteX4389" y="connsiteY4389"/>
            </a:cxn>
            <a:cxn ang="0">
              <a:pos x="connsiteX4390" y="connsiteY4390"/>
            </a:cxn>
            <a:cxn ang="0">
              <a:pos x="connsiteX4391" y="connsiteY4391"/>
            </a:cxn>
            <a:cxn ang="0">
              <a:pos x="connsiteX4392" y="connsiteY4392"/>
            </a:cxn>
            <a:cxn ang="0">
              <a:pos x="connsiteX4393" y="connsiteY4393"/>
            </a:cxn>
            <a:cxn ang="0">
              <a:pos x="connsiteX4394" y="connsiteY4394"/>
            </a:cxn>
            <a:cxn ang="0">
              <a:pos x="connsiteX4395" y="connsiteY4395"/>
            </a:cxn>
            <a:cxn ang="0">
              <a:pos x="connsiteX4396" y="connsiteY4396"/>
            </a:cxn>
            <a:cxn ang="0">
              <a:pos x="connsiteX4397" y="connsiteY4397"/>
            </a:cxn>
            <a:cxn ang="0">
              <a:pos x="connsiteX4398" y="connsiteY4398"/>
            </a:cxn>
            <a:cxn ang="0">
              <a:pos x="connsiteX4399" y="connsiteY4399"/>
            </a:cxn>
            <a:cxn ang="0">
              <a:pos x="connsiteX4400" y="connsiteY4400"/>
            </a:cxn>
            <a:cxn ang="0">
              <a:pos x="connsiteX4401" y="connsiteY4401"/>
            </a:cxn>
            <a:cxn ang="0">
              <a:pos x="connsiteX4402" y="connsiteY4402"/>
            </a:cxn>
            <a:cxn ang="0">
              <a:pos x="connsiteX4403" y="connsiteY4403"/>
            </a:cxn>
            <a:cxn ang="0">
              <a:pos x="connsiteX4404" y="connsiteY4404"/>
            </a:cxn>
            <a:cxn ang="0">
              <a:pos x="connsiteX4405" y="connsiteY4405"/>
            </a:cxn>
            <a:cxn ang="0">
              <a:pos x="connsiteX4406" y="connsiteY4406"/>
            </a:cxn>
            <a:cxn ang="0">
              <a:pos x="connsiteX4407" y="connsiteY4407"/>
            </a:cxn>
            <a:cxn ang="0">
              <a:pos x="connsiteX4408" y="connsiteY4408"/>
            </a:cxn>
            <a:cxn ang="0">
              <a:pos x="connsiteX4409" y="connsiteY4409"/>
            </a:cxn>
            <a:cxn ang="0">
              <a:pos x="connsiteX4410" y="connsiteY4410"/>
            </a:cxn>
            <a:cxn ang="0">
              <a:pos x="connsiteX4411" y="connsiteY4411"/>
            </a:cxn>
            <a:cxn ang="0">
              <a:pos x="connsiteX4412" y="connsiteY4412"/>
            </a:cxn>
            <a:cxn ang="0">
              <a:pos x="connsiteX4413" y="connsiteY4413"/>
            </a:cxn>
            <a:cxn ang="0">
              <a:pos x="connsiteX4414" y="connsiteY4414"/>
            </a:cxn>
            <a:cxn ang="0">
              <a:pos x="connsiteX4415" y="connsiteY4415"/>
            </a:cxn>
            <a:cxn ang="0">
              <a:pos x="connsiteX4416" y="connsiteY4416"/>
            </a:cxn>
            <a:cxn ang="0">
              <a:pos x="connsiteX4417" y="connsiteY4417"/>
            </a:cxn>
            <a:cxn ang="0">
              <a:pos x="connsiteX4418" y="connsiteY4418"/>
            </a:cxn>
            <a:cxn ang="0">
              <a:pos x="connsiteX4419" y="connsiteY4419"/>
            </a:cxn>
            <a:cxn ang="0">
              <a:pos x="connsiteX4420" y="connsiteY4420"/>
            </a:cxn>
            <a:cxn ang="0">
              <a:pos x="connsiteX4421" y="connsiteY4421"/>
            </a:cxn>
            <a:cxn ang="0">
              <a:pos x="connsiteX4422" y="connsiteY4422"/>
            </a:cxn>
            <a:cxn ang="0">
              <a:pos x="connsiteX4423" y="connsiteY4423"/>
            </a:cxn>
            <a:cxn ang="0">
              <a:pos x="connsiteX4424" y="connsiteY4424"/>
            </a:cxn>
            <a:cxn ang="0">
              <a:pos x="connsiteX4425" y="connsiteY4425"/>
            </a:cxn>
            <a:cxn ang="0">
              <a:pos x="connsiteX4426" y="connsiteY4426"/>
            </a:cxn>
            <a:cxn ang="0">
              <a:pos x="connsiteX4427" y="connsiteY4427"/>
            </a:cxn>
            <a:cxn ang="0">
              <a:pos x="connsiteX4428" y="connsiteY4428"/>
            </a:cxn>
            <a:cxn ang="0">
              <a:pos x="connsiteX4429" y="connsiteY4429"/>
            </a:cxn>
            <a:cxn ang="0">
              <a:pos x="connsiteX4430" y="connsiteY4430"/>
            </a:cxn>
            <a:cxn ang="0">
              <a:pos x="connsiteX4431" y="connsiteY4431"/>
            </a:cxn>
            <a:cxn ang="0">
              <a:pos x="connsiteX4432" y="connsiteY4432"/>
            </a:cxn>
            <a:cxn ang="0">
              <a:pos x="connsiteX4433" y="connsiteY4433"/>
            </a:cxn>
            <a:cxn ang="0">
              <a:pos x="connsiteX4434" y="connsiteY4434"/>
            </a:cxn>
            <a:cxn ang="0">
              <a:pos x="connsiteX4435" y="connsiteY4435"/>
            </a:cxn>
            <a:cxn ang="0">
              <a:pos x="connsiteX4436" y="connsiteY4436"/>
            </a:cxn>
            <a:cxn ang="0">
              <a:pos x="connsiteX4437" y="connsiteY4437"/>
            </a:cxn>
            <a:cxn ang="0">
              <a:pos x="connsiteX4438" y="connsiteY4438"/>
            </a:cxn>
            <a:cxn ang="0">
              <a:pos x="connsiteX4439" y="connsiteY4439"/>
            </a:cxn>
            <a:cxn ang="0">
              <a:pos x="connsiteX4440" y="connsiteY4440"/>
            </a:cxn>
            <a:cxn ang="0">
              <a:pos x="connsiteX4441" y="connsiteY4441"/>
            </a:cxn>
            <a:cxn ang="0">
              <a:pos x="connsiteX4442" y="connsiteY4442"/>
            </a:cxn>
            <a:cxn ang="0">
              <a:pos x="connsiteX4443" y="connsiteY4443"/>
            </a:cxn>
            <a:cxn ang="0">
              <a:pos x="connsiteX4444" y="connsiteY4444"/>
            </a:cxn>
            <a:cxn ang="0">
              <a:pos x="connsiteX4445" y="connsiteY4445"/>
            </a:cxn>
            <a:cxn ang="0">
              <a:pos x="connsiteX4446" y="connsiteY4446"/>
            </a:cxn>
            <a:cxn ang="0">
              <a:pos x="connsiteX4447" y="connsiteY4447"/>
            </a:cxn>
            <a:cxn ang="0">
              <a:pos x="connsiteX4448" y="connsiteY4448"/>
            </a:cxn>
            <a:cxn ang="0">
              <a:pos x="connsiteX4449" y="connsiteY4449"/>
            </a:cxn>
            <a:cxn ang="0">
              <a:pos x="connsiteX4450" y="connsiteY4450"/>
            </a:cxn>
            <a:cxn ang="0">
              <a:pos x="connsiteX4451" y="connsiteY4451"/>
            </a:cxn>
            <a:cxn ang="0">
              <a:pos x="connsiteX4452" y="connsiteY4452"/>
            </a:cxn>
            <a:cxn ang="0">
              <a:pos x="connsiteX4453" y="connsiteY4453"/>
            </a:cxn>
            <a:cxn ang="0">
              <a:pos x="connsiteX4454" y="connsiteY4454"/>
            </a:cxn>
            <a:cxn ang="0">
              <a:pos x="connsiteX4455" y="connsiteY4455"/>
            </a:cxn>
            <a:cxn ang="0">
              <a:pos x="connsiteX4456" y="connsiteY4456"/>
            </a:cxn>
            <a:cxn ang="0">
              <a:pos x="connsiteX4457" y="connsiteY4457"/>
            </a:cxn>
            <a:cxn ang="0">
              <a:pos x="connsiteX4458" y="connsiteY4458"/>
            </a:cxn>
            <a:cxn ang="0">
              <a:pos x="connsiteX4459" y="connsiteY4459"/>
            </a:cxn>
            <a:cxn ang="0">
              <a:pos x="connsiteX4460" y="connsiteY4460"/>
            </a:cxn>
            <a:cxn ang="0">
              <a:pos x="connsiteX4461" y="connsiteY4461"/>
            </a:cxn>
            <a:cxn ang="0">
              <a:pos x="connsiteX4462" y="connsiteY4462"/>
            </a:cxn>
            <a:cxn ang="0">
              <a:pos x="connsiteX4463" y="connsiteY4463"/>
            </a:cxn>
            <a:cxn ang="0">
              <a:pos x="connsiteX4464" y="connsiteY4464"/>
            </a:cxn>
            <a:cxn ang="0">
              <a:pos x="connsiteX4465" y="connsiteY4465"/>
            </a:cxn>
            <a:cxn ang="0">
              <a:pos x="connsiteX4466" y="connsiteY4466"/>
            </a:cxn>
            <a:cxn ang="0">
              <a:pos x="connsiteX4467" y="connsiteY4467"/>
            </a:cxn>
            <a:cxn ang="0">
              <a:pos x="connsiteX4468" y="connsiteY4468"/>
            </a:cxn>
            <a:cxn ang="0">
              <a:pos x="connsiteX4469" y="connsiteY4469"/>
            </a:cxn>
            <a:cxn ang="0">
              <a:pos x="connsiteX4470" y="connsiteY4470"/>
            </a:cxn>
            <a:cxn ang="0">
              <a:pos x="connsiteX4471" y="connsiteY4471"/>
            </a:cxn>
            <a:cxn ang="0">
              <a:pos x="connsiteX4472" y="connsiteY4472"/>
            </a:cxn>
            <a:cxn ang="0">
              <a:pos x="connsiteX4473" y="connsiteY4473"/>
            </a:cxn>
            <a:cxn ang="0">
              <a:pos x="connsiteX4474" y="connsiteY4474"/>
            </a:cxn>
            <a:cxn ang="0">
              <a:pos x="connsiteX4475" y="connsiteY4475"/>
            </a:cxn>
            <a:cxn ang="0">
              <a:pos x="connsiteX4476" y="connsiteY4476"/>
            </a:cxn>
            <a:cxn ang="0">
              <a:pos x="connsiteX4477" y="connsiteY4477"/>
            </a:cxn>
            <a:cxn ang="0">
              <a:pos x="connsiteX4478" y="connsiteY4478"/>
            </a:cxn>
            <a:cxn ang="0">
              <a:pos x="connsiteX4479" y="connsiteY4479"/>
            </a:cxn>
            <a:cxn ang="0">
              <a:pos x="connsiteX4480" y="connsiteY4480"/>
            </a:cxn>
            <a:cxn ang="0">
              <a:pos x="connsiteX4481" y="connsiteY4481"/>
            </a:cxn>
            <a:cxn ang="0">
              <a:pos x="connsiteX4482" y="connsiteY4482"/>
            </a:cxn>
            <a:cxn ang="0">
              <a:pos x="connsiteX4483" y="connsiteY4483"/>
            </a:cxn>
            <a:cxn ang="0">
              <a:pos x="connsiteX4484" y="connsiteY4484"/>
            </a:cxn>
            <a:cxn ang="0">
              <a:pos x="connsiteX4485" y="connsiteY4485"/>
            </a:cxn>
            <a:cxn ang="0">
              <a:pos x="connsiteX4486" y="connsiteY4486"/>
            </a:cxn>
            <a:cxn ang="0">
              <a:pos x="connsiteX4487" y="connsiteY4487"/>
            </a:cxn>
            <a:cxn ang="0">
              <a:pos x="connsiteX4488" y="connsiteY4488"/>
            </a:cxn>
            <a:cxn ang="0">
              <a:pos x="connsiteX4489" y="connsiteY4489"/>
            </a:cxn>
            <a:cxn ang="0">
              <a:pos x="connsiteX4490" y="connsiteY4490"/>
            </a:cxn>
            <a:cxn ang="0">
              <a:pos x="connsiteX4491" y="connsiteY4491"/>
            </a:cxn>
            <a:cxn ang="0">
              <a:pos x="connsiteX4492" y="connsiteY4492"/>
            </a:cxn>
            <a:cxn ang="0">
              <a:pos x="connsiteX4493" y="connsiteY4493"/>
            </a:cxn>
            <a:cxn ang="0">
              <a:pos x="connsiteX4494" y="connsiteY4494"/>
            </a:cxn>
            <a:cxn ang="0">
              <a:pos x="connsiteX4495" y="connsiteY4495"/>
            </a:cxn>
            <a:cxn ang="0">
              <a:pos x="connsiteX4496" y="connsiteY4496"/>
            </a:cxn>
            <a:cxn ang="0">
              <a:pos x="connsiteX4497" y="connsiteY4497"/>
            </a:cxn>
            <a:cxn ang="0">
              <a:pos x="connsiteX4498" y="connsiteY4498"/>
            </a:cxn>
            <a:cxn ang="0">
              <a:pos x="connsiteX4499" y="connsiteY4499"/>
            </a:cxn>
            <a:cxn ang="0">
              <a:pos x="connsiteX4500" y="connsiteY4500"/>
            </a:cxn>
            <a:cxn ang="0">
              <a:pos x="connsiteX4501" y="connsiteY4501"/>
            </a:cxn>
            <a:cxn ang="0">
              <a:pos x="connsiteX4502" y="connsiteY4502"/>
            </a:cxn>
            <a:cxn ang="0">
              <a:pos x="connsiteX4503" y="connsiteY4503"/>
            </a:cxn>
            <a:cxn ang="0">
              <a:pos x="connsiteX4504" y="connsiteY4504"/>
            </a:cxn>
            <a:cxn ang="0">
              <a:pos x="connsiteX4505" y="connsiteY4505"/>
            </a:cxn>
            <a:cxn ang="0">
              <a:pos x="connsiteX4506" y="connsiteY4506"/>
            </a:cxn>
            <a:cxn ang="0">
              <a:pos x="connsiteX4507" y="connsiteY4507"/>
            </a:cxn>
            <a:cxn ang="0">
              <a:pos x="connsiteX4508" y="connsiteY4508"/>
            </a:cxn>
            <a:cxn ang="0">
              <a:pos x="connsiteX4509" y="connsiteY4509"/>
            </a:cxn>
            <a:cxn ang="0">
              <a:pos x="connsiteX4510" y="connsiteY4510"/>
            </a:cxn>
            <a:cxn ang="0">
              <a:pos x="connsiteX4511" y="connsiteY4511"/>
            </a:cxn>
            <a:cxn ang="0">
              <a:pos x="connsiteX4512" y="connsiteY4512"/>
            </a:cxn>
            <a:cxn ang="0">
              <a:pos x="connsiteX4513" y="connsiteY4513"/>
            </a:cxn>
            <a:cxn ang="0">
              <a:pos x="connsiteX4514" y="connsiteY4514"/>
            </a:cxn>
            <a:cxn ang="0">
              <a:pos x="connsiteX4515" y="connsiteY4515"/>
            </a:cxn>
            <a:cxn ang="0">
              <a:pos x="connsiteX4516" y="connsiteY4516"/>
            </a:cxn>
            <a:cxn ang="0">
              <a:pos x="connsiteX4517" y="connsiteY4517"/>
            </a:cxn>
            <a:cxn ang="0">
              <a:pos x="connsiteX4518" y="connsiteY4518"/>
            </a:cxn>
            <a:cxn ang="0">
              <a:pos x="connsiteX4519" y="connsiteY4519"/>
            </a:cxn>
            <a:cxn ang="0">
              <a:pos x="connsiteX4520" y="connsiteY4520"/>
            </a:cxn>
            <a:cxn ang="0">
              <a:pos x="connsiteX4521" y="connsiteY4521"/>
            </a:cxn>
            <a:cxn ang="0">
              <a:pos x="connsiteX4522" y="connsiteY4522"/>
            </a:cxn>
            <a:cxn ang="0">
              <a:pos x="connsiteX4523" y="connsiteY4523"/>
            </a:cxn>
            <a:cxn ang="0">
              <a:pos x="connsiteX4524" y="connsiteY4524"/>
            </a:cxn>
            <a:cxn ang="0">
              <a:pos x="connsiteX4525" y="connsiteY4525"/>
            </a:cxn>
            <a:cxn ang="0">
              <a:pos x="connsiteX4526" y="connsiteY4526"/>
            </a:cxn>
            <a:cxn ang="0">
              <a:pos x="connsiteX4527" y="connsiteY4527"/>
            </a:cxn>
            <a:cxn ang="0">
              <a:pos x="connsiteX4528" y="connsiteY4528"/>
            </a:cxn>
            <a:cxn ang="0">
              <a:pos x="connsiteX4529" y="connsiteY4529"/>
            </a:cxn>
            <a:cxn ang="0">
              <a:pos x="connsiteX4530" y="connsiteY4530"/>
            </a:cxn>
            <a:cxn ang="0">
              <a:pos x="connsiteX4531" y="connsiteY4531"/>
            </a:cxn>
            <a:cxn ang="0">
              <a:pos x="connsiteX4532" y="connsiteY4532"/>
            </a:cxn>
            <a:cxn ang="0">
              <a:pos x="connsiteX4533" y="connsiteY4533"/>
            </a:cxn>
            <a:cxn ang="0">
              <a:pos x="connsiteX4534" y="connsiteY4534"/>
            </a:cxn>
            <a:cxn ang="0">
              <a:pos x="connsiteX4535" y="connsiteY4535"/>
            </a:cxn>
            <a:cxn ang="0">
              <a:pos x="connsiteX4536" y="connsiteY4536"/>
            </a:cxn>
            <a:cxn ang="0">
              <a:pos x="connsiteX4537" y="connsiteY4537"/>
            </a:cxn>
            <a:cxn ang="0">
              <a:pos x="connsiteX4538" y="connsiteY4538"/>
            </a:cxn>
            <a:cxn ang="0">
              <a:pos x="connsiteX4539" y="connsiteY4539"/>
            </a:cxn>
            <a:cxn ang="0">
              <a:pos x="connsiteX4540" y="connsiteY4540"/>
            </a:cxn>
            <a:cxn ang="0">
              <a:pos x="connsiteX4541" y="connsiteY4541"/>
            </a:cxn>
            <a:cxn ang="0">
              <a:pos x="connsiteX4542" y="connsiteY4542"/>
            </a:cxn>
            <a:cxn ang="0">
              <a:pos x="connsiteX4543" y="connsiteY4543"/>
            </a:cxn>
            <a:cxn ang="0">
              <a:pos x="connsiteX4544" y="connsiteY4544"/>
            </a:cxn>
            <a:cxn ang="0">
              <a:pos x="connsiteX4545" y="connsiteY4545"/>
            </a:cxn>
            <a:cxn ang="0">
              <a:pos x="connsiteX4546" y="connsiteY4546"/>
            </a:cxn>
            <a:cxn ang="0">
              <a:pos x="connsiteX4547" y="connsiteY4547"/>
            </a:cxn>
            <a:cxn ang="0">
              <a:pos x="connsiteX4548" y="connsiteY4548"/>
            </a:cxn>
            <a:cxn ang="0">
              <a:pos x="connsiteX4549" y="connsiteY4549"/>
            </a:cxn>
            <a:cxn ang="0">
              <a:pos x="connsiteX4550" y="connsiteY4550"/>
            </a:cxn>
            <a:cxn ang="0">
              <a:pos x="connsiteX4551" y="connsiteY4551"/>
            </a:cxn>
            <a:cxn ang="0">
              <a:pos x="connsiteX4552" y="connsiteY4552"/>
            </a:cxn>
            <a:cxn ang="0">
              <a:pos x="connsiteX4553" y="connsiteY4553"/>
            </a:cxn>
            <a:cxn ang="0">
              <a:pos x="connsiteX4554" y="connsiteY4554"/>
            </a:cxn>
            <a:cxn ang="0">
              <a:pos x="connsiteX4555" y="connsiteY4555"/>
            </a:cxn>
            <a:cxn ang="0">
              <a:pos x="connsiteX4556" y="connsiteY4556"/>
            </a:cxn>
            <a:cxn ang="0">
              <a:pos x="connsiteX4557" y="connsiteY4557"/>
            </a:cxn>
            <a:cxn ang="0">
              <a:pos x="connsiteX4558" y="connsiteY4558"/>
            </a:cxn>
            <a:cxn ang="0">
              <a:pos x="connsiteX4559" y="connsiteY4559"/>
            </a:cxn>
            <a:cxn ang="0">
              <a:pos x="connsiteX4560" y="connsiteY4560"/>
            </a:cxn>
            <a:cxn ang="0">
              <a:pos x="connsiteX4561" y="connsiteY4561"/>
            </a:cxn>
            <a:cxn ang="0">
              <a:pos x="connsiteX4562" y="connsiteY4562"/>
            </a:cxn>
            <a:cxn ang="0">
              <a:pos x="connsiteX4563" y="connsiteY4563"/>
            </a:cxn>
            <a:cxn ang="0">
              <a:pos x="connsiteX4564" y="connsiteY4564"/>
            </a:cxn>
            <a:cxn ang="0">
              <a:pos x="connsiteX4565" y="connsiteY4565"/>
            </a:cxn>
            <a:cxn ang="0">
              <a:pos x="connsiteX4566" y="connsiteY4566"/>
            </a:cxn>
            <a:cxn ang="0">
              <a:pos x="connsiteX4567" y="connsiteY4567"/>
            </a:cxn>
            <a:cxn ang="0">
              <a:pos x="connsiteX4568" y="connsiteY4568"/>
            </a:cxn>
            <a:cxn ang="0">
              <a:pos x="connsiteX4569" y="connsiteY4569"/>
            </a:cxn>
            <a:cxn ang="0">
              <a:pos x="connsiteX4570" y="connsiteY4570"/>
            </a:cxn>
            <a:cxn ang="0">
              <a:pos x="connsiteX4571" y="connsiteY4571"/>
            </a:cxn>
            <a:cxn ang="0">
              <a:pos x="connsiteX4572" y="connsiteY4572"/>
            </a:cxn>
            <a:cxn ang="0">
              <a:pos x="connsiteX4573" y="connsiteY4573"/>
            </a:cxn>
            <a:cxn ang="0">
              <a:pos x="connsiteX4574" y="connsiteY4574"/>
            </a:cxn>
            <a:cxn ang="0">
              <a:pos x="connsiteX4575" y="connsiteY4575"/>
            </a:cxn>
            <a:cxn ang="0">
              <a:pos x="connsiteX4576" y="connsiteY4576"/>
            </a:cxn>
            <a:cxn ang="0">
              <a:pos x="connsiteX4577" y="connsiteY4577"/>
            </a:cxn>
            <a:cxn ang="0">
              <a:pos x="connsiteX4578" y="connsiteY4578"/>
            </a:cxn>
            <a:cxn ang="0">
              <a:pos x="connsiteX4579" y="connsiteY4579"/>
            </a:cxn>
            <a:cxn ang="0">
              <a:pos x="connsiteX4580" y="connsiteY4580"/>
            </a:cxn>
            <a:cxn ang="0">
              <a:pos x="connsiteX4581" y="connsiteY4581"/>
            </a:cxn>
            <a:cxn ang="0">
              <a:pos x="connsiteX4582" y="connsiteY4582"/>
            </a:cxn>
            <a:cxn ang="0">
              <a:pos x="connsiteX4583" y="connsiteY4583"/>
            </a:cxn>
            <a:cxn ang="0">
              <a:pos x="connsiteX4584" y="connsiteY4584"/>
            </a:cxn>
            <a:cxn ang="0">
              <a:pos x="connsiteX4585" y="connsiteY4585"/>
            </a:cxn>
            <a:cxn ang="0">
              <a:pos x="connsiteX4586" y="connsiteY4586"/>
            </a:cxn>
            <a:cxn ang="0">
              <a:pos x="connsiteX4587" y="connsiteY4587"/>
            </a:cxn>
            <a:cxn ang="0">
              <a:pos x="connsiteX4588" y="connsiteY4588"/>
            </a:cxn>
            <a:cxn ang="0">
              <a:pos x="connsiteX4589" y="connsiteY4589"/>
            </a:cxn>
            <a:cxn ang="0">
              <a:pos x="connsiteX4590" y="connsiteY4590"/>
            </a:cxn>
            <a:cxn ang="0">
              <a:pos x="connsiteX4591" y="connsiteY4591"/>
            </a:cxn>
            <a:cxn ang="0">
              <a:pos x="connsiteX4592" y="connsiteY4592"/>
            </a:cxn>
            <a:cxn ang="0">
              <a:pos x="connsiteX4593" y="connsiteY4593"/>
            </a:cxn>
            <a:cxn ang="0">
              <a:pos x="connsiteX4594" y="connsiteY4594"/>
            </a:cxn>
            <a:cxn ang="0">
              <a:pos x="connsiteX4595" y="connsiteY4595"/>
            </a:cxn>
            <a:cxn ang="0">
              <a:pos x="connsiteX4596" y="connsiteY4596"/>
            </a:cxn>
            <a:cxn ang="0">
              <a:pos x="connsiteX4597" y="connsiteY4597"/>
            </a:cxn>
            <a:cxn ang="0">
              <a:pos x="connsiteX4598" y="connsiteY4598"/>
            </a:cxn>
            <a:cxn ang="0">
              <a:pos x="connsiteX4599" y="connsiteY4599"/>
            </a:cxn>
            <a:cxn ang="0">
              <a:pos x="connsiteX4600" y="connsiteY4600"/>
            </a:cxn>
            <a:cxn ang="0">
              <a:pos x="connsiteX4601" y="connsiteY4601"/>
            </a:cxn>
            <a:cxn ang="0">
              <a:pos x="connsiteX4602" y="connsiteY4602"/>
            </a:cxn>
            <a:cxn ang="0">
              <a:pos x="connsiteX4603" y="connsiteY4603"/>
            </a:cxn>
            <a:cxn ang="0">
              <a:pos x="connsiteX4604" y="connsiteY4604"/>
            </a:cxn>
            <a:cxn ang="0">
              <a:pos x="connsiteX4605" y="connsiteY4605"/>
            </a:cxn>
            <a:cxn ang="0">
              <a:pos x="connsiteX4606" y="connsiteY4606"/>
            </a:cxn>
            <a:cxn ang="0">
              <a:pos x="connsiteX4607" y="connsiteY4607"/>
            </a:cxn>
            <a:cxn ang="0">
              <a:pos x="connsiteX4608" y="connsiteY4608"/>
            </a:cxn>
            <a:cxn ang="0">
              <a:pos x="connsiteX4609" y="connsiteY4609"/>
            </a:cxn>
            <a:cxn ang="0">
              <a:pos x="connsiteX4610" y="connsiteY4610"/>
            </a:cxn>
            <a:cxn ang="0">
              <a:pos x="connsiteX4611" y="connsiteY4611"/>
            </a:cxn>
            <a:cxn ang="0">
              <a:pos x="connsiteX4612" y="connsiteY4612"/>
            </a:cxn>
            <a:cxn ang="0">
              <a:pos x="connsiteX4613" y="connsiteY4613"/>
            </a:cxn>
            <a:cxn ang="0">
              <a:pos x="connsiteX4614" y="connsiteY4614"/>
            </a:cxn>
            <a:cxn ang="0">
              <a:pos x="connsiteX4615" y="connsiteY4615"/>
            </a:cxn>
            <a:cxn ang="0">
              <a:pos x="connsiteX4616" y="connsiteY4616"/>
            </a:cxn>
            <a:cxn ang="0">
              <a:pos x="connsiteX4617" y="connsiteY4617"/>
            </a:cxn>
            <a:cxn ang="0">
              <a:pos x="connsiteX4618" y="connsiteY4618"/>
            </a:cxn>
            <a:cxn ang="0">
              <a:pos x="connsiteX4619" y="connsiteY4619"/>
            </a:cxn>
            <a:cxn ang="0">
              <a:pos x="connsiteX4620" y="connsiteY4620"/>
            </a:cxn>
            <a:cxn ang="0">
              <a:pos x="connsiteX4621" y="connsiteY4621"/>
            </a:cxn>
            <a:cxn ang="0">
              <a:pos x="connsiteX4622" y="connsiteY4622"/>
            </a:cxn>
            <a:cxn ang="0">
              <a:pos x="connsiteX4623" y="connsiteY4623"/>
            </a:cxn>
            <a:cxn ang="0">
              <a:pos x="connsiteX4624" y="connsiteY4624"/>
            </a:cxn>
            <a:cxn ang="0">
              <a:pos x="connsiteX4625" y="connsiteY4625"/>
            </a:cxn>
            <a:cxn ang="0">
              <a:pos x="connsiteX4626" y="connsiteY4626"/>
            </a:cxn>
            <a:cxn ang="0">
              <a:pos x="connsiteX4627" y="connsiteY4627"/>
            </a:cxn>
            <a:cxn ang="0">
              <a:pos x="connsiteX4628" y="connsiteY4628"/>
            </a:cxn>
            <a:cxn ang="0">
              <a:pos x="connsiteX4629" y="connsiteY4629"/>
            </a:cxn>
            <a:cxn ang="0">
              <a:pos x="connsiteX4630" y="connsiteY4630"/>
            </a:cxn>
            <a:cxn ang="0">
              <a:pos x="connsiteX4631" y="connsiteY4631"/>
            </a:cxn>
            <a:cxn ang="0">
              <a:pos x="connsiteX4632" y="connsiteY4632"/>
            </a:cxn>
            <a:cxn ang="0">
              <a:pos x="connsiteX4633" y="connsiteY4633"/>
            </a:cxn>
            <a:cxn ang="0">
              <a:pos x="connsiteX4634" y="connsiteY4634"/>
            </a:cxn>
            <a:cxn ang="0">
              <a:pos x="connsiteX4635" y="connsiteY4635"/>
            </a:cxn>
            <a:cxn ang="0">
              <a:pos x="connsiteX4636" y="connsiteY4636"/>
            </a:cxn>
            <a:cxn ang="0">
              <a:pos x="connsiteX4637" y="connsiteY4637"/>
            </a:cxn>
            <a:cxn ang="0">
              <a:pos x="connsiteX4638" y="connsiteY4638"/>
            </a:cxn>
            <a:cxn ang="0">
              <a:pos x="connsiteX4639" y="connsiteY4639"/>
            </a:cxn>
            <a:cxn ang="0">
              <a:pos x="connsiteX4640" y="connsiteY4640"/>
            </a:cxn>
            <a:cxn ang="0">
              <a:pos x="connsiteX4641" y="connsiteY4641"/>
            </a:cxn>
            <a:cxn ang="0">
              <a:pos x="connsiteX4642" y="connsiteY4642"/>
            </a:cxn>
            <a:cxn ang="0">
              <a:pos x="connsiteX4643" y="connsiteY4643"/>
            </a:cxn>
            <a:cxn ang="0">
              <a:pos x="connsiteX4644" y="connsiteY4644"/>
            </a:cxn>
            <a:cxn ang="0">
              <a:pos x="connsiteX4645" y="connsiteY4645"/>
            </a:cxn>
            <a:cxn ang="0">
              <a:pos x="connsiteX4646" y="connsiteY4646"/>
            </a:cxn>
            <a:cxn ang="0">
              <a:pos x="connsiteX4647" y="connsiteY4647"/>
            </a:cxn>
            <a:cxn ang="0">
              <a:pos x="connsiteX4648" y="connsiteY4648"/>
            </a:cxn>
            <a:cxn ang="0">
              <a:pos x="connsiteX4649" y="connsiteY4649"/>
            </a:cxn>
            <a:cxn ang="0">
              <a:pos x="connsiteX4650" y="connsiteY4650"/>
            </a:cxn>
            <a:cxn ang="0">
              <a:pos x="connsiteX4651" y="connsiteY4651"/>
            </a:cxn>
            <a:cxn ang="0">
              <a:pos x="connsiteX4652" y="connsiteY4652"/>
            </a:cxn>
            <a:cxn ang="0">
              <a:pos x="connsiteX4653" y="connsiteY4653"/>
            </a:cxn>
            <a:cxn ang="0">
              <a:pos x="connsiteX4654" y="connsiteY4654"/>
            </a:cxn>
            <a:cxn ang="0">
              <a:pos x="connsiteX4655" y="connsiteY4655"/>
            </a:cxn>
            <a:cxn ang="0">
              <a:pos x="connsiteX4656" y="connsiteY4656"/>
            </a:cxn>
            <a:cxn ang="0">
              <a:pos x="connsiteX4657" y="connsiteY4657"/>
            </a:cxn>
            <a:cxn ang="0">
              <a:pos x="connsiteX4658" y="connsiteY4658"/>
            </a:cxn>
            <a:cxn ang="0">
              <a:pos x="connsiteX4659" y="connsiteY4659"/>
            </a:cxn>
            <a:cxn ang="0">
              <a:pos x="connsiteX4660" y="connsiteY4660"/>
            </a:cxn>
            <a:cxn ang="0">
              <a:pos x="connsiteX4661" y="connsiteY4661"/>
            </a:cxn>
            <a:cxn ang="0">
              <a:pos x="connsiteX4662" y="connsiteY4662"/>
            </a:cxn>
            <a:cxn ang="0">
              <a:pos x="connsiteX4663" y="connsiteY4663"/>
            </a:cxn>
            <a:cxn ang="0">
              <a:pos x="connsiteX4664" y="connsiteY4664"/>
            </a:cxn>
            <a:cxn ang="0">
              <a:pos x="connsiteX4665" y="connsiteY4665"/>
            </a:cxn>
            <a:cxn ang="0">
              <a:pos x="connsiteX4666" y="connsiteY4666"/>
            </a:cxn>
            <a:cxn ang="0">
              <a:pos x="connsiteX4667" y="connsiteY4667"/>
            </a:cxn>
            <a:cxn ang="0">
              <a:pos x="connsiteX4668" y="connsiteY4668"/>
            </a:cxn>
            <a:cxn ang="0">
              <a:pos x="connsiteX4669" y="connsiteY4669"/>
            </a:cxn>
            <a:cxn ang="0">
              <a:pos x="connsiteX4670" y="connsiteY4670"/>
            </a:cxn>
            <a:cxn ang="0">
              <a:pos x="connsiteX4671" y="connsiteY4671"/>
            </a:cxn>
            <a:cxn ang="0">
              <a:pos x="connsiteX4672" y="connsiteY4672"/>
            </a:cxn>
            <a:cxn ang="0">
              <a:pos x="connsiteX4673" y="connsiteY4673"/>
            </a:cxn>
            <a:cxn ang="0">
              <a:pos x="connsiteX4674" y="connsiteY4674"/>
            </a:cxn>
            <a:cxn ang="0">
              <a:pos x="connsiteX4675" y="connsiteY4675"/>
            </a:cxn>
            <a:cxn ang="0">
              <a:pos x="connsiteX4676" y="connsiteY4676"/>
            </a:cxn>
            <a:cxn ang="0">
              <a:pos x="connsiteX4677" y="connsiteY4677"/>
            </a:cxn>
            <a:cxn ang="0">
              <a:pos x="connsiteX4678" y="connsiteY4678"/>
            </a:cxn>
            <a:cxn ang="0">
              <a:pos x="connsiteX4679" y="connsiteY4679"/>
            </a:cxn>
            <a:cxn ang="0">
              <a:pos x="connsiteX4680" y="connsiteY4680"/>
            </a:cxn>
            <a:cxn ang="0">
              <a:pos x="connsiteX4681" y="connsiteY4681"/>
            </a:cxn>
            <a:cxn ang="0">
              <a:pos x="connsiteX4682" y="connsiteY4682"/>
            </a:cxn>
            <a:cxn ang="0">
              <a:pos x="connsiteX4683" y="connsiteY4683"/>
            </a:cxn>
            <a:cxn ang="0">
              <a:pos x="connsiteX4684" y="connsiteY4684"/>
            </a:cxn>
            <a:cxn ang="0">
              <a:pos x="connsiteX4685" y="connsiteY4685"/>
            </a:cxn>
            <a:cxn ang="0">
              <a:pos x="connsiteX4686" y="connsiteY4686"/>
            </a:cxn>
            <a:cxn ang="0">
              <a:pos x="connsiteX4687" y="connsiteY4687"/>
            </a:cxn>
            <a:cxn ang="0">
              <a:pos x="connsiteX4688" y="connsiteY4688"/>
            </a:cxn>
            <a:cxn ang="0">
              <a:pos x="connsiteX4689" y="connsiteY4689"/>
            </a:cxn>
            <a:cxn ang="0">
              <a:pos x="connsiteX4690" y="connsiteY4690"/>
            </a:cxn>
            <a:cxn ang="0">
              <a:pos x="connsiteX4691" y="connsiteY4691"/>
            </a:cxn>
            <a:cxn ang="0">
              <a:pos x="connsiteX4692" y="connsiteY4692"/>
            </a:cxn>
            <a:cxn ang="0">
              <a:pos x="connsiteX4693" y="connsiteY4693"/>
            </a:cxn>
            <a:cxn ang="0">
              <a:pos x="connsiteX4694" y="connsiteY4694"/>
            </a:cxn>
            <a:cxn ang="0">
              <a:pos x="connsiteX4695" y="connsiteY4695"/>
            </a:cxn>
            <a:cxn ang="0">
              <a:pos x="connsiteX4696" y="connsiteY4696"/>
            </a:cxn>
            <a:cxn ang="0">
              <a:pos x="connsiteX4697" y="connsiteY4697"/>
            </a:cxn>
            <a:cxn ang="0">
              <a:pos x="connsiteX4698" y="connsiteY4698"/>
            </a:cxn>
            <a:cxn ang="0">
              <a:pos x="connsiteX4699" y="connsiteY4699"/>
            </a:cxn>
            <a:cxn ang="0">
              <a:pos x="connsiteX4700" y="connsiteY4700"/>
            </a:cxn>
            <a:cxn ang="0">
              <a:pos x="connsiteX4701" y="connsiteY4701"/>
            </a:cxn>
            <a:cxn ang="0">
              <a:pos x="connsiteX4702" y="connsiteY4702"/>
            </a:cxn>
            <a:cxn ang="0">
              <a:pos x="connsiteX4703" y="connsiteY4703"/>
            </a:cxn>
            <a:cxn ang="0">
              <a:pos x="connsiteX4704" y="connsiteY4704"/>
            </a:cxn>
            <a:cxn ang="0">
              <a:pos x="connsiteX4705" y="connsiteY4705"/>
            </a:cxn>
            <a:cxn ang="0">
              <a:pos x="connsiteX4706" y="connsiteY4706"/>
            </a:cxn>
            <a:cxn ang="0">
              <a:pos x="connsiteX4707" y="connsiteY4707"/>
            </a:cxn>
            <a:cxn ang="0">
              <a:pos x="connsiteX4708" y="connsiteY4708"/>
            </a:cxn>
            <a:cxn ang="0">
              <a:pos x="connsiteX4709" y="connsiteY4709"/>
            </a:cxn>
            <a:cxn ang="0">
              <a:pos x="connsiteX4710" y="connsiteY4710"/>
            </a:cxn>
            <a:cxn ang="0">
              <a:pos x="connsiteX4711" y="connsiteY4711"/>
            </a:cxn>
            <a:cxn ang="0">
              <a:pos x="connsiteX4712" y="connsiteY4712"/>
            </a:cxn>
            <a:cxn ang="0">
              <a:pos x="connsiteX4713" y="connsiteY4713"/>
            </a:cxn>
            <a:cxn ang="0">
              <a:pos x="connsiteX4714" y="connsiteY4714"/>
            </a:cxn>
            <a:cxn ang="0">
              <a:pos x="connsiteX4715" y="connsiteY4715"/>
            </a:cxn>
            <a:cxn ang="0">
              <a:pos x="connsiteX4716" y="connsiteY4716"/>
            </a:cxn>
            <a:cxn ang="0">
              <a:pos x="connsiteX4717" y="connsiteY4717"/>
            </a:cxn>
            <a:cxn ang="0">
              <a:pos x="connsiteX4718" y="connsiteY4718"/>
            </a:cxn>
            <a:cxn ang="0">
              <a:pos x="connsiteX4719" y="connsiteY4719"/>
            </a:cxn>
            <a:cxn ang="0">
              <a:pos x="connsiteX4720" y="connsiteY4720"/>
            </a:cxn>
            <a:cxn ang="0">
              <a:pos x="connsiteX4721" y="connsiteY4721"/>
            </a:cxn>
            <a:cxn ang="0">
              <a:pos x="connsiteX4722" y="connsiteY4722"/>
            </a:cxn>
            <a:cxn ang="0">
              <a:pos x="connsiteX4723" y="connsiteY4723"/>
            </a:cxn>
            <a:cxn ang="0">
              <a:pos x="connsiteX4724" y="connsiteY4724"/>
            </a:cxn>
            <a:cxn ang="0">
              <a:pos x="connsiteX4725" y="connsiteY4725"/>
            </a:cxn>
            <a:cxn ang="0">
              <a:pos x="connsiteX4726" y="connsiteY4726"/>
            </a:cxn>
            <a:cxn ang="0">
              <a:pos x="connsiteX4727" y="connsiteY4727"/>
            </a:cxn>
            <a:cxn ang="0">
              <a:pos x="connsiteX4728" y="connsiteY4728"/>
            </a:cxn>
            <a:cxn ang="0">
              <a:pos x="connsiteX4729" y="connsiteY4729"/>
            </a:cxn>
            <a:cxn ang="0">
              <a:pos x="connsiteX4730" y="connsiteY4730"/>
            </a:cxn>
            <a:cxn ang="0">
              <a:pos x="connsiteX4731" y="connsiteY4731"/>
            </a:cxn>
            <a:cxn ang="0">
              <a:pos x="connsiteX4732" y="connsiteY4732"/>
            </a:cxn>
            <a:cxn ang="0">
              <a:pos x="connsiteX4733" y="connsiteY4733"/>
            </a:cxn>
            <a:cxn ang="0">
              <a:pos x="connsiteX4734" y="connsiteY4734"/>
            </a:cxn>
            <a:cxn ang="0">
              <a:pos x="connsiteX4735" y="connsiteY4735"/>
            </a:cxn>
            <a:cxn ang="0">
              <a:pos x="connsiteX4736" y="connsiteY4736"/>
            </a:cxn>
            <a:cxn ang="0">
              <a:pos x="connsiteX4737" y="connsiteY4737"/>
            </a:cxn>
            <a:cxn ang="0">
              <a:pos x="connsiteX4738" y="connsiteY4738"/>
            </a:cxn>
            <a:cxn ang="0">
              <a:pos x="connsiteX4739" y="connsiteY4739"/>
            </a:cxn>
            <a:cxn ang="0">
              <a:pos x="connsiteX4740" y="connsiteY4740"/>
            </a:cxn>
            <a:cxn ang="0">
              <a:pos x="connsiteX4741" y="connsiteY4741"/>
            </a:cxn>
            <a:cxn ang="0">
              <a:pos x="connsiteX4742" y="connsiteY4742"/>
            </a:cxn>
            <a:cxn ang="0">
              <a:pos x="connsiteX4743" y="connsiteY4743"/>
            </a:cxn>
            <a:cxn ang="0">
              <a:pos x="connsiteX4744" y="connsiteY4744"/>
            </a:cxn>
            <a:cxn ang="0">
              <a:pos x="connsiteX4745" y="connsiteY4745"/>
            </a:cxn>
            <a:cxn ang="0">
              <a:pos x="connsiteX4746" y="connsiteY4746"/>
            </a:cxn>
            <a:cxn ang="0">
              <a:pos x="connsiteX4747" y="connsiteY4747"/>
            </a:cxn>
            <a:cxn ang="0">
              <a:pos x="connsiteX4748" y="connsiteY4748"/>
            </a:cxn>
            <a:cxn ang="0">
              <a:pos x="connsiteX4749" y="connsiteY4749"/>
            </a:cxn>
            <a:cxn ang="0">
              <a:pos x="connsiteX4750" y="connsiteY4750"/>
            </a:cxn>
            <a:cxn ang="0">
              <a:pos x="connsiteX4751" y="connsiteY4751"/>
            </a:cxn>
            <a:cxn ang="0">
              <a:pos x="connsiteX4752" y="connsiteY4752"/>
            </a:cxn>
            <a:cxn ang="0">
              <a:pos x="connsiteX4753" y="connsiteY4753"/>
            </a:cxn>
            <a:cxn ang="0">
              <a:pos x="connsiteX4754" y="connsiteY4754"/>
            </a:cxn>
            <a:cxn ang="0">
              <a:pos x="connsiteX4755" y="connsiteY4755"/>
            </a:cxn>
            <a:cxn ang="0">
              <a:pos x="connsiteX4756" y="connsiteY4756"/>
            </a:cxn>
            <a:cxn ang="0">
              <a:pos x="connsiteX4757" y="connsiteY4757"/>
            </a:cxn>
            <a:cxn ang="0">
              <a:pos x="connsiteX4758" y="connsiteY4758"/>
            </a:cxn>
            <a:cxn ang="0">
              <a:pos x="connsiteX4759" y="connsiteY4759"/>
            </a:cxn>
            <a:cxn ang="0">
              <a:pos x="connsiteX4760" y="connsiteY4760"/>
            </a:cxn>
            <a:cxn ang="0">
              <a:pos x="connsiteX4761" y="connsiteY4761"/>
            </a:cxn>
            <a:cxn ang="0">
              <a:pos x="connsiteX4762" y="connsiteY4762"/>
            </a:cxn>
            <a:cxn ang="0">
              <a:pos x="connsiteX4763" y="connsiteY4763"/>
            </a:cxn>
            <a:cxn ang="0">
              <a:pos x="connsiteX4764" y="connsiteY4764"/>
            </a:cxn>
            <a:cxn ang="0">
              <a:pos x="connsiteX4765" y="connsiteY4765"/>
            </a:cxn>
            <a:cxn ang="0">
              <a:pos x="connsiteX4766" y="connsiteY4766"/>
            </a:cxn>
            <a:cxn ang="0">
              <a:pos x="connsiteX4767" y="connsiteY4767"/>
            </a:cxn>
            <a:cxn ang="0">
              <a:pos x="connsiteX4768" y="connsiteY4768"/>
            </a:cxn>
            <a:cxn ang="0">
              <a:pos x="connsiteX4769" y="connsiteY4769"/>
            </a:cxn>
            <a:cxn ang="0">
              <a:pos x="connsiteX4770" y="connsiteY4770"/>
            </a:cxn>
            <a:cxn ang="0">
              <a:pos x="connsiteX4771" y="connsiteY4771"/>
            </a:cxn>
            <a:cxn ang="0">
              <a:pos x="connsiteX4772" y="connsiteY4772"/>
            </a:cxn>
            <a:cxn ang="0">
              <a:pos x="connsiteX4773" y="connsiteY4773"/>
            </a:cxn>
            <a:cxn ang="0">
              <a:pos x="connsiteX4774" y="connsiteY4774"/>
            </a:cxn>
            <a:cxn ang="0">
              <a:pos x="connsiteX4775" y="connsiteY4775"/>
            </a:cxn>
            <a:cxn ang="0">
              <a:pos x="connsiteX4776" y="connsiteY4776"/>
            </a:cxn>
            <a:cxn ang="0">
              <a:pos x="connsiteX4777" y="connsiteY4777"/>
            </a:cxn>
            <a:cxn ang="0">
              <a:pos x="connsiteX4778" y="connsiteY4778"/>
            </a:cxn>
            <a:cxn ang="0">
              <a:pos x="connsiteX4779" y="connsiteY4779"/>
            </a:cxn>
            <a:cxn ang="0">
              <a:pos x="connsiteX4780" y="connsiteY4780"/>
            </a:cxn>
            <a:cxn ang="0">
              <a:pos x="connsiteX4781" y="connsiteY4781"/>
            </a:cxn>
            <a:cxn ang="0">
              <a:pos x="connsiteX4782" y="connsiteY4782"/>
            </a:cxn>
            <a:cxn ang="0">
              <a:pos x="connsiteX4783" y="connsiteY4783"/>
            </a:cxn>
            <a:cxn ang="0">
              <a:pos x="connsiteX4784" y="connsiteY4784"/>
            </a:cxn>
            <a:cxn ang="0">
              <a:pos x="connsiteX4785" y="connsiteY4785"/>
            </a:cxn>
            <a:cxn ang="0">
              <a:pos x="connsiteX4786" y="connsiteY4786"/>
            </a:cxn>
            <a:cxn ang="0">
              <a:pos x="connsiteX4787" y="connsiteY4787"/>
            </a:cxn>
            <a:cxn ang="0">
              <a:pos x="connsiteX4788" y="connsiteY4788"/>
            </a:cxn>
            <a:cxn ang="0">
              <a:pos x="connsiteX4789" y="connsiteY4789"/>
            </a:cxn>
            <a:cxn ang="0">
              <a:pos x="connsiteX4790" y="connsiteY4790"/>
            </a:cxn>
            <a:cxn ang="0">
              <a:pos x="connsiteX4791" y="connsiteY4791"/>
            </a:cxn>
            <a:cxn ang="0">
              <a:pos x="connsiteX4792" y="connsiteY4792"/>
            </a:cxn>
            <a:cxn ang="0">
              <a:pos x="connsiteX4793" y="connsiteY4793"/>
            </a:cxn>
            <a:cxn ang="0">
              <a:pos x="connsiteX4794" y="connsiteY4794"/>
            </a:cxn>
            <a:cxn ang="0">
              <a:pos x="connsiteX4795" y="connsiteY4795"/>
            </a:cxn>
            <a:cxn ang="0">
              <a:pos x="connsiteX4796" y="connsiteY4796"/>
            </a:cxn>
            <a:cxn ang="0">
              <a:pos x="connsiteX4797" y="connsiteY4797"/>
            </a:cxn>
            <a:cxn ang="0">
              <a:pos x="connsiteX4798" y="connsiteY4798"/>
            </a:cxn>
            <a:cxn ang="0">
              <a:pos x="connsiteX4799" y="connsiteY4799"/>
            </a:cxn>
            <a:cxn ang="0">
              <a:pos x="connsiteX4800" y="connsiteY4800"/>
            </a:cxn>
            <a:cxn ang="0">
              <a:pos x="connsiteX4801" y="connsiteY4801"/>
            </a:cxn>
            <a:cxn ang="0">
              <a:pos x="connsiteX4802" y="connsiteY4802"/>
            </a:cxn>
            <a:cxn ang="0">
              <a:pos x="connsiteX4803" y="connsiteY4803"/>
            </a:cxn>
            <a:cxn ang="0">
              <a:pos x="connsiteX4804" y="connsiteY4804"/>
            </a:cxn>
            <a:cxn ang="0">
              <a:pos x="connsiteX4805" y="connsiteY4805"/>
            </a:cxn>
            <a:cxn ang="0">
              <a:pos x="connsiteX4806" y="connsiteY4806"/>
            </a:cxn>
            <a:cxn ang="0">
              <a:pos x="connsiteX4807" y="connsiteY4807"/>
            </a:cxn>
            <a:cxn ang="0">
              <a:pos x="connsiteX4808" y="connsiteY4808"/>
            </a:cxn>
            <a:cxn ang="0">
              <a:pos x="connsiteX4809" y="connsiteY4809"/>
            </a:cxn>
            <a:cxn ang="0">
              <a:pos x="connsiteX4810" y="connsiteY4810"/>
            </a:cxn>
            <a:cxn ang="0">
              <a:pos x="connsiteX4811" y="connsiteY4811"/>
            </a:cxn>
            <a:cxn ang="0">
              <a:pos x="connsiteX4812" y="connsiteY4812"/>
            </a:cxn>
            <a:cxn ang="0">
              <a:pos x="connsiteX4813" y="connsiteY4813"/>
            </a:cxn>
            <a:cxn ang="0">
              <a:pos x="connsiteX4814" y="connsiteY4814"/>
            </a:cxn>
            <a:cxn ang="0">
              <a:pos x="connsiteX4815" y="connsiteY4815"/>
            </a:cxn>
            <a:cxn ang="0">
              <a:pos x="connsiteX4816" y="connsiteY4816"/>
            </a:cxn>
            <a:cxn ang="0">
              <a:pos x="connsiteX4817" y="connsiteY4817"/>
            </a:cxn>
            <a:cxn ang="0">
              <a:pos x="connsiteX4818" y="connsiteY4818"/>
            </a:cxn>
            <a:cxn ang="0">
              <a:pos x="connsiteX4819" y="connsiteY4819"/>
            </a:cxn>
            <a:cxn ang="0">
              <a:pos x="connsiteX4820" y="connsiteY4820"/>
            </a:cxn>
            <a:cxn ang="0">
              <a:pos x="connsiteX4821" y="connsiteY4821"/>
            </a:cxn>
            <a:cxn ang="0">
              <a:pos x="connsiteX4822" y="connsiteY4822"/>
            </a:cxn>
            <a:cxn ang="0">
              <a:pos x="connsiteX4823" y="connsiteY4823"/>
            </a:cxn>
            <a:cxn ang="0">
              <a:pos x="connsiteX4824" y="connsiteY4824"/>
            </a:cxn>
            <a:cxn ang="0">
              <a:pos x="connsiteX4825" y="connsiteY4825"/>
            </a:cxn>
            <a:cxn ang="0">
              <a:pos x="connsiteX4826" y="connsiteY4826"/>
            </a:cxn>
            <a:cxn ang="0">
              <a:pos x="connsiteX4827" y="connsiteY4827"/>
            </a:cxn>
            <a:cxn ang="0">
              <a:pos x="connsiteX4828" y="connsiteY4828"/>
            </a:cxn>
            <a:cxn ang="0">
              <a:pos x="connsiteX4829" y="connsiteY4829"/>
            </a:cxn>
            <a:cxn ang="0">
              <a:pos x="connsiteX4830" y="connsiteY4830"/>
            </a:cxn>
            <a:cxn ang="0">
              <a:pos x="connsiteX4831" y="connsiteY4831"/>
            </a:cxn>
            <a:cxn ang="0">
              <a:pos x="connsiteX4832" y="connsiteY4832"/>
            </a:cxn>
            <a:cxn ang="0">
              <a:pos x="connsiteX4833" y="connsiteY4833"/>
            </a:cxn>
            <a:cxn ang="0">
              <a:pos x="connsiteX4834" y="connsiteY4834"/>
            </a:cxn>
            <a:cxn ang="0">
              <a:pos x="connsiteX4835" y="connsiteY4835"/>
            </a:cxn>
            <a:cxn ang="0">
              <a:pos x="connsiteX4836" y="connsiteY4836"/>
            </a:cxn>
            <a:cxn ang="0">
              <a:pos x="connsiteX4837" y="connsiteY4837"/>
            </a:cxn>
            <a:cxn ang="0">
              <a:pos x="connsiteX4838" y="connsiteY4838"/>
            </a:cxn>
            <a:cxn ang="0">
              <a:pos x="connsiteX4839" y="connsiteY4839"/>
            </a:cxn>
            <a:cxn ang="0">
              <a:pos x="connsiteX4840" y="connsiteY4840"/>
            </a:cxn>
            <a:cxn ang="0">
              <a:pos x="connsiteX4841" y="connsiteY4841"/>
            </a:cxn>
            <a:cxn ang="0">
              <a:pos x="connsiteX4842" y="connsiteY4842"/>
            </a:cxn>
            <a:cxn ang="0">
              <a:pos x="connsiteX4843" y="connsiteY4843"/>
            </a:cxn>
            <a:cxn ang="0">
              <a:pos x="connsiteX4844" y="connsiteY4844"/>
            </a:cxn>
            <a:cxn ang="0">
              <a:pos x="connsiteX4845" y="connsiteY4845"/>
            </a:cxn>
            <a:cxn ang="0">
              <a:pos x="connsiteX4846" y="connsiteY4846"/>
            </a:cxn>
            <a:cxn ang="0">
              <a:pos x="connsiteX4847" y="connsiteY4847"/>
            </a:cxn>
            <a:cxn ang="0">
              <a:pos x="connsiteX4848" y="connsiteY4848"/>
            </a:cxn>
            <a:cxn ang="0">
              <a:pos x="connsiteX4849" y="connsiteY4849"/>
            </a:cxn>
            <a:cxn ang="0">
              <a:pos x="connsiteX4850" y="connsiteY4850"/>
            </a:cxn>
            <a:cxn ang="0">
              <a:pos x="connsiteX4851" y="connsiteY4851"/>
            </a:cxn>
            <a:cxn ang="0">
              <a:pos x="connsiteX4852" y="connsiteY4852"/>
            </a:cxn>
            <a:cxn ang="0">
              <a:pos x="connsiteX4853" y="connsiteY4853"/>
            </a:cxn>
            <a:cxn ang="0">
              <a:pos x="connsiteX4854" y="connsiteY4854"/>
            </a:cxn>
            <a:cxn ang="0">
              <a:pos x="connsiteX4855" y="connsiteY4855"/>
            </a:cxn>
            <a:cxn ang="0">
              <a:pos x="connsiteX4856" y="connsiteY4856"/>
            </a:cxn>
            <a:cxn ang="0">
              <a:pos x="connsiteX4857" y="connsiteY4857"/>
            </a:cxn>
            <a:cxn ang="0">
              <a:pos x="connsiteX4858" y="connsiteY4858"/>
            </a:cxn>
            <a:cxn ang="0">
              <a:pos x="connsiteX4859" y="connsiteY4859"/>
            </a:cxn>
            <a:cxn ang="0">
              <a:pos x="connsiteX4860" y="connsiteY4860"/>
            </a:cxn>
            <a:cxn ang="0">
              <a:pos x="connsiteX4861" y="connsiteY4861"/>
            </a:cxn>
            <a:cxn ang="0">
              <a:pos x="connsiteX4862" y="connsiteY4862"/>
            </a:cxn>
            <a:cxn ang="0">
              <a:pos x="connsiteX4863" y="connsiteY4863"/>
            </a:cxn>
            <a:cxn ang="0">
              <a:pos x="connsiteX4864" y="connsiteY4864"/>
            </a:cxn>
            <a:cxn ang="0">
              <a:pos x="connsiteX4865" y="connsiteY4865"/>
            </a:cxn>
            <a:cxn ang="0">
              <a:pos x="connsiteX4866" y="connsiteY4866"/>
            </a:cxn>
            <a:cxn ang="0">
              <a:pos x="connsiteX4867" y="connsiteY4867"/>
            </a:cxn>
            <a:cxn ang="0">
              <a:pos x="connsiteX4868" y="connsiteY4868"/>
            </a:cxn>
            <a:cxn ang="0">
              <a:pos x="connsiteX4869" y="connsiteY4869"/>
            </a:cxn>
            <a:cxn ang="0">
              <a:pos x="connsiteX4870" y="connsiteY4870"/>
            </a:cxn>
            <a:cxn ang="0">
              <a:pos x="connsiteX4871" y="connsiteY4871"/>
            </a:cxn>
            <a:cxn ang="0">
              <a:pos x="connsiteX4872" y="connsiteY4872"/>
            </a:cxn>
            <a:cxn ang="0">
              <a:pos x="connsiteX4873" y="connsiteY4873"/>
            </a:cxn>
            <a:cxn ang="0">
              <a:pos x="connsiteX4874" y="connsiteY4874"/>
            </a:cxn>
            <a:cxn ang="0">
              <a:pos x="connsiteX4875" y="connsiteY4875"/>
            </a:cxn>
            <a:cxn ang="0">
              <a:pos x="connsiteX4876" y="connsiteY4876"/>
            </a:cxn>
            <a:cxn ang="0">
              <a:pos x="connsiteX4877" y="connsiteY4877"/>
            </a:cxn>
            <a:cxn ang="0">
              <a:pos x="connsiteX4878" y="connsiteY4878"/>
            </a:cxn>
            <a:cxn ang="0">
              <a:pos x="connsiteX4879" y="connsiteY4879"/>
            </a:cxn>
            <a:cxn ang="0">
              <a:pos x="connsiteX4880" y="connsiteY4880"/>
            </a:cxn>
            <a:cxn ang="0">
              <a:pos x="connsiteX4881" y="connsiteY4881"/>
            </a:cxn>
            <a:cxn ang="0">
              <a:pos x="connsiteX4882" y="connsiteY4882"/>
            </a:cxn>
            <a:cxn ang="0">
              <a:pos x="connsiteX4883" y="connsiteY4883"/>
            </a:cxn>
            <a:cxn ang="0">
              <a:pos x="connsiteX4884" y="connsiteY4884"/>
            </a:cxn>
            <a:cxn ang="0">
              <a:pos x="connsiteX4885" y="connsiteY4885"/>
            </a:cxn>
            <a:cxn ang="0">
              <a:pos x="connsiteX4886" y="connsiteY4886"/>
            </a:cxn>
            <a:cxn ang="0">
              <a:pos x="connsiteX4887" y="connsiteY4887"/>
            </a:cxn>
            <a:cxn ang="0">
              <a:pos x="connsiteX4888" y="connsiteY4888"/>
            </a:cxn>
            <a:cxn ang="0">
              <a:pos x="connsiteX4889" y="connsiteY4889"/>
            </a:cxn>
            <a:cxn ang="0">
              <a:pos x="connsiteX4890" y="connsiteY4890"/>
            </a:cxn>
            <a:cxn ang="0">
              <a:pos x="connsiteX4891" y="connsiteY4891"/>
            </a:cxn>
            <a:cxn ang="0">
              <a:pos x="connsiteX4892" y="connsiteY4892"/>
            </a:cxn>
            <a:cxn ang="0">
              <a:pos x="connsiteX4893" y="connsiteY4893"/>
            </a:cxn>
            <a:cxn ang="0">
              <a:pos x="connsiteX4894" y="connsiteY4894"/>
            </a:cxn>
            <a:cxn ang="0">
              <a:pos x="connsiteX4895" y="connsiteY4895"/>
            </a:cxn>
            <a:cxn ang="0">
              <a:pos x="connsiteX4896" y="connsiteY4896"/>
            </a:cxn>
            <a:cxn ang="0">
              <a:pos x="connsiteX4897" y="connsiteY4897"/>
            </a:cxn>
            <a:cxn ang="0">
              <a:pos x="connsiteX4898" y="connsiteY4898"/>
            </a:cxn>
            <a:cxn ang="0">
              <a:pos x="connsiteX4899" y="connsiteY4899"/>
            </a:cxn>
            <a:cxn ang="0">
              <a:pos x="connsiteX4900" y="connsiteY4900"/>
            </a:cxn>
            <a:cxn ang="0">
              <a:pos x="connsiteX4901" y="connsiteY4901"/>
            </a:cxn>
            <a:cxn ang="0">
              <a:pos x="connsiteX4902" y="connsiteY4902"/>
            </a:cxn>
            <a:cxn ang="0">
              <a:pos x="connsiteX4903" y="connsiteY4903"/>
            </a:cxn>
            <a:cxn ang="0">
              <a:pos x="connsiteX4904" y="connsiteY4904"/>
            </a:cxn>
            <a:cxn ang="0">
              <a:pos x="connsiteX4905" y="connsiteY4905"/>
            </a:cxn>
            <a:cxn ang="0">
              <a:pos x="connsiteX4906" y="connsiteY4906"/>
            </a:cxn>
            <a:cxn ang="0">
              <a:pos x="connsiteX4907" y="connsiteY4907"/>
            </a:cxn>
            <a:cxn ang="0">
              <a:pos x="connsiteX4908" y="connsiteY4908"/>
            </a:cxn>
            <a:cxn ang="0">
              <a:pos x="connsiteX4909" y="connsiteY4909"/>
            </a:cxn>
            <a:cxn ang="0">
              <a:pos x="connsiteX4910" y="connsiteY4910"/>
            </a:cxn>
            <a:cxn ang="0">
              <a:pos x="connsiteX4911" y="connsiteY4911"/>
            </a:cxn>
            <a:cxn ang="0">
              <a:pos x="connsiteX4912" y="connsiteY4912"/>
            </a:cxn>
            <a:cxn ang="0">
              <a:pos x="connsiteX4913" y="connsiteY4913"/>
            </a:cxn>
            <a:cxn ang="0">
              <a:pos x="connsiteX4914" y="connsiteY4914"/>
            </a:cxn>
            <a:cxn ang="0">
              <a:pos x="connsiteX4915" y="connsiteY4915"/>
            </a:cxn>
            <a:cxn ang="0">
              <a:pos x="connsiteX4916" y="connsiteY4916"/>
            </a:cxn>
            <a:cxn ang="0">
              <a:pos x="connsiteX4917" y="connsiteY4917"/>
            </a:cxn>
            <a:cxn ang="0">
              <a:pos x="connsiteX4918" y="connsiteY4918"/>
            </a:cxn>
            <a:cxn ang="0">
              <a:pos x="connsiteX4919" y="connsiteY4919"/>
            </a:cxn>
            <a:cxn ang="0">
              <a:pos x="connsiteX4920" y="connsiteY4920"/>
            </a:cxn>
            <a:cxn ang="0">
              <a:pos x="connsiteX4921" y="connsiteY4921"/>
            </a:cxn>
            <a:cxn ang="0">
              <a:pos x="connsiteX4922" y="connsiteY4922"/>
            </a:cxn>
            <a:cxn ang="0">
              <a:pos x="connsiteX4923" y="connsiteY4923"/>
            </a:cxn>
            <a:cxn ang="0">
              <a:pos x="connsiteX4924" y="connsiteY4924"/>
            </a:cxn>
            <a:cxn ang="0">
              <a:pos x="connsiteX4925" y="connsiteY4925"/>
            </a:cxn>
            <a:cxn ang="0">
              <a:pos x="connsiteX4926" y="connsiteY4926"/>
            </a:cxn>
            <a:cxn ang="0">
              <a:pos x="connsiteX4927" y="connsiteY4927"/>
            </a:cxn>
            <a:cxn ang="0">
              <a:pos x="connsiteX4928" y="connsiteY4928"/>
            </a:cxn>
            <a:cxn ang="0">
              <a:pos x="connsiteX4929" y="connsiteY4929"/>
            </a:cxn>
            <a:cxn ang="0">
              <a:pos x="connsiteX4930" y="connsiteY4930"/>
            </a:cxn>
            <a:cxn ang="0">
              <a:pos x="connsiteX4931" y="connsiteY4931"/>
            </a:cxn>
            <a:cxn ang="0">
              <a:pos x="connsiteX4932" y="connsiteY4932"/>
            </a:cxn>
            <a:cxn ang="0">
              <a:pos x="connsiteX4933" y="connsiteY4933"/>
            </a:cxn>
            <a:cxn ang="0">
              <a:pos x="connsiteX4934" y="connsiteY4934"/>
            </a:cxn>
            <a:cxn ang="0">
              <a:pos x="connsiteX4935" y="connsiteY4935"/>
            </a:cxn>
            <a:cxn ang="0">
              <a:pos x="connsiteX4936" y="connsiteY4936"/>
            </a:cxn>
            <a:cxn ang="0">
              <a:pos x="connsiteX4937" y="connsiteY4937"/>
            </a:cxn>
            <a:cxn ang="0">
              <a:pos x="connsiteX4938" y="connsiteY4938"/>
            </a:cxn>
            <a:cxn ang="0">
              <a:pos x="connsiteX4939" y="connsiteY4939"/>
            </a:cxn>
            <a:cxn ang="0">
              <a:pos x="connsiteX4940" y="connsiteY4940"/>
            </a:cxn>
            <a:cxn ang="0">
              <a:pos x="connsiteX4941" y="connsiteY4941"/>
            </a:cxn>
            <a:cxn ang="0">
              <a:pos x="connsiteX4942" y="connsiteY4942"/>
            </a:cxn>
            <a:cxn ang="0">
              <a:pos x="connsiteX4943" y="connsiteY4943"/>
            </a:cxn>
            <a:cxn ang="0">
              <a:pos x="connsiteX4944" y="connsiteY4944"/>
            </a:cxn>
            <a:cxn ang="0">
              <a:pos x="connsiteX4945" y="connsiteY4945"/>
            </a:cxn>
            <a:cxn ang="0">
              <a:pos x="connsiteX4946" y="connsiteY4946"/>
            </a:cxn>
            <a:cxn ang="0">
              <a:pos x="connsiteX4947" y="connsiteY4947"/>
            </a:cxn>
            <a:cxn ang="0">
              <a:pos x="connsiteX4948" y="connsiteY4948"/>
            </a:cxn>
            <a:cxn ang="0">
              <a:pos x="connsiteX4949" y="connsiteY4949"/>
            </a:cxn>
            <a:cxn ang="0">
              <a:pos x="connsiteX4950" y="connsiteY4950"/>
            </a:cxn>
            <a:cxn ang="0">
              <a:pos x="connsiteX4951" y="connsiteY4951"/>
            </a:cxn>
            <a:cxn ang="0">
              <a:pos x="connsiteX4952" y="connsiteY4952"/>
            </a:cxn>
            <a:cxn ang="0">
              <a:pos x="connsiteX4953" y="connsiteY4953"/>
            </a:cxn>
            <a:cxn ang="0">
              <a:pos x="connsiteX4954" y="connsiteY4954"/>
            </a:cxn>
            <a:cxn ang="0">
              <a:pos x="connsiteX4955" y="connsiteY4955"/>
            </a:cxn>
            <a:cxn ang="0">
              <a:pos x="connsiteX4956" y="connsiteY4956"/>
            </a:cxn>
            <a:cxn ang="0">
              <a:pos x="connsiteX4957" y="connsiteY4957"/>
            </a:cxn>
            <a:cxn ang="0">
              <a:pos x="connsiteX4958" y="connsiteY4958"/>
            </a:cxn>
            <a:cxn ang="0">
              <a:pos x="connsiteX4959" y="connsiteY4959"/>
            </a:cxn>
            <a:cxn ang="0">
              <a:pos x="connsiteX4960" y="connsiteY4960"/>
            </a:cxn>
            <a:cxn ang="0">
              <a:pos x="connsiteX4961" y="connsiteY4961"/>
            </a:cxn>
            <a:cxn ang="0">
              <a:pos x="connsiteX4962" y="connsiteY4962"/>
            </a:cxn>
            <a:cxn ang="0">
              <a:pos x="connsiteX4963" y="connsiteY4963"/>
            </a:cxn>
            <a:cxn ang="0">
              <a:pos x="connsiteX4964" y="connsiteY4964"/>
            </a:cxn>
            <a:cxn ang="0">
              <a:pos x="connsiteX4965" y="connsiteY4965"/>
            </a:cxn>
            <a:cxn ang="0">
              <a:pos x="connsiteX4966" y="connsiteY4966"/>
            </a:cxn>
            <a:cxn ang="0">
              <a:pos x="connsiteX4967" y="connsiteY4967"/>
            </a:cxn>
            <a:cxn ang="0">
              <a:pos x="connsiteX4968" y="connsiteY4968"/>
            </a:cxn>
            <a:cxn ang="0">
              <a:pos x="connsiteX4969" y="connsiteY4969"/>
            </a:cxn>
            <a:cxn ang="0">
              <a:pos x="connsiteX4970" y="connsiteY4970"/>
            </a:cxn>
            <a:cxn ang="0">
              <a:pos x="connsiteX4971" y="connsiteY4971"/>
            </a:cxn>
            <a:cxn ang="0">
              <a:pos x="connsiteX4972" y="connsiteY4972"/>
            </a:cxn>
            <a:cxn ang="0">
              <a:pos x="connsiteX4973" y="connsiteY4973"/>
            </a:cxn>
            <a:cxn ang="0">
              <a:pos x="connsiteX4974" y="connsiteY4974"/>
            </a:cxn>
            <a:cxn ang="0">
              <a:pos x="connsiteX4975" y="connsiteY4975"/>
            </a:cxn>
            <a:cxn ang="0">
              <a:pos x="connsiteX4976" y="connsiteY4976"/>
            </a:cxn>
            <a:cxn ang="0">
              <a:pos x="connsiteX4977" y="connsiteY4977"/>
            </a:cxn>
            <a:cxn ang="0">
              <a:pos x="connsiteX4978" y="connsiteY4978"/>
            </a:cxn>
            <a:cxn ang="0">
              <a:pos x="connsiteX4979" y="connsiteY4979"/>
            </a:cxn>
            <a:cxn ang="0">
              <a:pos x="connsiteX4980" y="connsiteY4980"/>
            </a:cxn>
            <a:cxn ang="0">
              <a:pos x="connsiteX4981" y="connsiteY4981"/>
            </a:cxn>
            <a:cxn ang="0">
              <a:pos x="connsiteX4982" y="connsiteY4982"/>
            </a:cxn>
            <a:cxn ang="0">
              <a:pos x="connsiteX4983" y="connsiteY4983"/>
            </a:cxn>
            <a:cxn ang="0">
              <a:pos x="connsiteX4984" y="connsiteY4984"/>
            </a:cxn>
            <a:cxn ang="0">
              <a:pos x="connsiteX4985" y="connsiteY4985"/>
            </a:cxn>
            <a:cxn ang="0">
              <a:pos x="connsiteX4986" y="connsiteY4986"/>
            </a:cxn>
            <a:cxn ang="0">
              <a:pos x="connsiteX4987" y="connsiteY4987"/>
            </a:cxn>
            <a:cxn ang="0">
              <a:pos x="connsiteX4988" y="connsiteY4988"/>
            </a:cxn>
            <a:cxn ang="0">
              <a:pos x="connsiteX4989" y="connsiteY4989"/>
            </a:cxn>
            <a:cxn ang="0">
              <a:pos x="connsiteX4990" y="connsiteY4990"/>
            </a:cxn>
            <a:cxn ang="0">
              <a:pos x="connsiteX4991" y="connsiteY4991"/>
            </a:cxn>
            <a:cxn ang="0">
              <a:pos x="connsiteX4992" y="connsiteY4992"/>
            </a:cxn>
            <a:cxn ang="0">
              <a:pos x="connsiteX4993" y="connsiteY4993"/>
            </a:cxn>
            <a:cxn ang="0">
              <a:pos x="connsiteX4994" y="connsiteY4994"/>
            </a:cxn>
            <a:cxn ang="0">
              <a:pos x="connsiteX4995" y="connsiteY4995"/>
            </a:cxn>
            <a:cxn ang="0">
              <a:pos x="connsiteX4996" y="connsiteY4996"/>
            </a:cxn>
            <a:cxn ang="0">
              <a:pos x="connsiteX4997" y="connsiteY4997"/>
            </a:cxn>
            <a:cxn ang="0">
              <a:pos x="connsiteX4998" y="connsiteY4998"/>
            </a:cxn>
            <a:cxn ang="0">
              <a:pos x="connsiteX4999" y="connsiteY4999"/>
            </a:cxn>
            <a:cxn ang="0">
              <a:pos x="connsiteX5000" y="connsiteY5000"/>
            </a:cxn>
            <a:cxn ang="0">
              <a:pos x="connsiteX5001" y="connsiteY5001"/>
            </a:cxn>
            <a:cxn ang="0">
              <a:pos x="connsiteX5002" y="connsiteY5002"/>
            </a:cxn>
            <a:cxn ang="0">
              <a:pos x="connsiteX5003" y="connsiteY5003"/>
            </a:cxn>
            <a:cxn ang="0">
              <a:pos x="connsiteX5004" y="connsiteY5004"/>
            </a:cxn>
            <a:cxn ang="0">
              <a:pos x="connsiteX5005" y="connsiteY5005"/>
            </a:cxn>
            <a:cxn ang="0">
              <a:pos x="connsiteX5006" y="connsiteY5006"/>
            </a:cxn>
            <a:cxn ang="0">
              <a:pos x="connsiteX5007" y="connsiteY5007"/>
            </a:cxn>
            <a:cxn ang="0">
              <a:pos x="connsiteX5008" y="connsiteY5008"/>
            </a:cxn>
            <a:cxn ang="0">
              <a:pos x="connsiteX5009" y="connsiteY5009"/>
            </a:cxn>
            <a:cxn ang="0">
              <a:pos x="connsiteX5010" y="connsiteY5010"/>
            </a:cxn>
            <a:cxn ang="0">
              <a:pos x="connsiteX5011" y="connsiteY5011"/>
            </a:cxn>
            <a:cxn ang="0">
              <a:pos x="connsiteX5012" y="connsiteY5012"/>
            </a:cxn>
            <a:cxn ang="0">
              <a:pos x="connsiteX5013" y="connsiteY5013"/>
            </a:cxn>
            <a:cxn ang="0">
              <a:pos x="connsiteX5014" y="connsiteY5014"/>
            </a:cxn>
            <a:cxn ang="0">
              <a:pos x="connsiteX5015" y="connsiteY5015"/>
            </a:cxn>
            <a:cxn ang="0">
              <a:pos x="connsiteX5016" y="connsiteY5016"/>
            </a:cxn>
            <a:cxn ang="0">
              <a:pos x="connsiteX5017" y="connsiteY5017"/>
            </a:cxn>
            <a:cxn ang="0">
              <a:pos x="connsiteX5018" y="connsiteY5018"/>
            </a:cxn>
            <a:cxn ang="0">
              <a:pos x="connsiteX5019" y="connsiteY5019"/>
            </a:cxn>
            <a:cxn ang="0">
              <a:pos x="connsiteX5020" y="connsiteY5020"/>
            </a:cxn>
            <a:cxn ang="0">
              <a:pos x="connsiteX5021" y="connsiteY5021"/>
            </a:cxn>
            <a:cxn ang="0">
              <a:pos x="connsiteX5022" y="connsiteY5022"/>
            </a:cxn>
            <a:cxn ang="0">
              <a:pos x="connsiteX5023" y="connsiteY5023"/>
            </a:cxn>
            <a:cxn ang="0">
              <a:pos x="connsiteX5024" y="connsiteY5024"/>
            </a:cxn>
            <a:cxn ang="0">
              <a:pos x="connsiteX5025" y="connsiteY5025"/>
            </a:cxn>
            <a:cxn ang="0">
              <a:pos x="connsiteX5026" y="connsiteY5026"/>
            </a:cxn>
            <a:cxn ang="0">
              <a:pos x="connsiteX5027" y="connsiteY5027"/>
            </a:cxn>
            <a:cxn ang="0">
              <a:pos x="connsiteX5028" y="connsiteY5028"/>
            </a:cxn>
            <a:cxn ang="0">
              <a:pos x="connsiteX5029" y="connsiteY5029"/>
            </a:cxn>
            <a:cxn ang="0">
              <a:pos x="connsiteX5030" y="connsiteY5030"/>
            </a:cxn>
            <a:cxn ang="0">
              <a:pos x="connsiteX5031" y="connsiteY5031"/>
            </a:cxn>
            <a:cxn ang="0">
              <a:pos x="connsiteX5032" y="connsiteY5032"/>
            </a:cxn>
            <a:cxn ang="0">
              <a:pos x="connsiteX5033" y="connsiteY5033"/>
            </a:cxn>
            <a:cxn ang="0">
              <a:pos x="connsiteX5034" y="connsiteY5034"/>
            </a:cxn>
            <a:cxn ang="0">
              <a:pos x="connsiteX5035" y="connsiteY5035"/>
            </a:cxn>
            <a:cxn ang="0">
              <a:pos x="connsiteX5036" y="connsiteY5036"/>
            </a:cxn>
            <a:cxn ang="0">
              <a:pos x="connsiteX5037" y="connsiteY5037"/>
            </a:cxn>
            <a:cxn ang="0">
              <a:pos x="connsiteX5038" y="connsiteY5038"/>
            </a:cxn>
            <a:cxn ang="0">
              <a:pos x="connsiteX5039" y="connsiteY5039"/>
            </a:cxn>
            <a:cxn ang="0">
              <a:pos x="connsiteX5040" y="connsiteY5040"/>
            </a:cxn>
            <a:cxn ang="0">
              <a:pos x="connsiteX5041" y="connsiteY5041"/>
            </a:cxn>
            <a:cxn ang="0">
              <a:pos x="connsiteX5042" y="connsiteY5042"/>
            </a:cxn>
            <a:cxn ang="0">
              <a:pos x="connsiteX5043" y="connsiteY5043"/>
            </a:cxn>
            <a:cxn ang="0">
              <a:pos x="connsiteX5044" y="connsiteY5044"/>
            </a:cxn>
            <a:cxn ang="0">
              <a:pos x="connsiteX5045" y="connsiteY5045"/>
            </a:cxn>
            <a:cxn ang="0">
              <a:pos x="connsiteX5046" y="connsiteY5046"/>
            </a:cxn>
            <a:cxn ang="0">
              <a:pos x="connsiteX5047" y="connsiteY5047"/>
            </a:cxn>
            <a:cxn ang="0">
              <a:pos x="connsiteX5048" y="connsiteY5048"/>
            </a:cxn>
            <a:cxn ang="0">
              <a:pos x="connsiteX5049" y="connsiteY5049"/>
            </a:cxn>
            <a:cxn ang="0">
              <a:pos x="connsiteX5050" y="connsiteY5050"/>
            </a:cxn>
            <a:cxn ang="0">
              <a:pos x="connsiteX5051" y="connsiteY5051"/>
            </a:cxn>
            <a:cxn ang="0">
              <a:pos x="connsiteX5052" y="connsiteY5052"/>
            </a:cxn>
            <a:cxn ang="0">
              <a:pos x="connsiteX5053" y="connsiteY5053"/>
            </a:cxn>
            <a:cxn ang="0">
              <a:pos x="connsiteX5054" y="connsiteY5054"/>
            </a:cxn>
            <a:cxn ang="0">
              <a:pos x="connsiteX5055" y="connsiteY5055"/>
            </a:cxn>
            <a:cxn ang="0">
              <a:pos x="connsiteX5056" y="connsiteY5056"/>
            </a:cxn>
            <a:cxn ang="0">
              <a:pos x="connsiteX5057" y="connsiteY5057"/>
            </a:cxn>
            <a:cxn ang="0">
              <a:pos x="connsiteX5058" y="connsiteY5058"/>
            </a:cxn>
            <a:cxn ang="0">
              <a:pos x="connsiteX5059" y="connsiteY5059"/>
            </a:cxn>
            <a:cxn ang="0">
              <a:pos x="connsiteX5060" y="connsiteY5060"/>
            </a:cxn>
            <a:cxn ang="0">
              <a:pos x="connsiteX5061" y="connsiteY5061"/>
            </a:cxn>
            <a:cxn ang="0">
              <a:pos x="connsiteX5062" y="connsiteY5062"/>
            </a:cxn>
            <a:cxn ang="0">
              <a:pos x="connsiteX5063" y="connsiteY5063"/>
            </a:cxn>
            <a:cxn ang="0">
              <a:pos x="connsiteX5064" y="connsiteY5064"/>
            </a:cxn>
            <a:cxn ang="0">
              <a:pos x="connsiteX5065" y="connsiteY5065"/>
            </a:cxn>
            <a:cxn ang="0">
              <a:pos x="connsiteX5066" y="connsiteY5066"/>
            </a:cxn>
            <a:cxn ang="0">
              <a:pos x="connsiteX5067" y="connsiteY5067"/>
            </a:cxn>
            <a:cxn ang="0">
              <a:pos x="connsiteX5068" y="connsiteY5068"/>
            </a:cxn>
            <a:cxn ang="0">
              <a:pos x="connsiteX5069" y="connsiteY5069"/>
            </a:cxn>
            <a:cxn ang="0">
              <a:pos x="connsiteX5070" y="connsiteY5070"/>
            </a:cxn>
            <a:cxn ang="0">
              <a:pos x="connsiteX5071" y="connsiteY5071"/>
            </a:cxn>
            <a:cxn ang="0">
              <a:pos x="connsiteX5072" y="connsiteY5072"/>
            </a:cxn>
            <a:cxn ang="0">
              <a:pos x="connsiteX5073" y="connsiteY5073"/>
            </a:cxn>
            <a:cxn ang="0">
              <a:pos x="connsiteX5074" y="connsiteY5074"/>
            </a:cxn>
            <a:cxn ang="0">
              <a:pos x="connsiteX5075" y="connsiteY5075"/>
            </a:cxn>
            <a:cxn ang="0">
              <a:pos x="connsiteX5076" y="connsiteY5076"/>
            </a:cxn>
            <a:cxn ang="0">
              <a:pos x="connsiteX5077" y="connsiteY5077"/>
            </a:cxn>
            <a:cxn ang="0">
              <a:pos x="connsiteX5078" y="connsiteY5078"/>
            </a:cxn>
            <a:cxn ang="0">
              <a:pos x="connsiteX5079" y="connsiteY5079"/>
            </a:cxn>
            <a:cxn ang="0">
              <a:pos x="connsiteX5080" y="connsiteY5080"/>
            </a:cxn>
            <a:cxn ang="0">
              <a:pos x="connsiteX5081" y="connsiteY5081"/>
            </a:cxn>
            <a:cxn ang="0">
              <a:pos x="connsiteX5082" y="connsiteY5082"/>
            </a:cxn>
            <a:cxn ang="0">
              <a:pos x="connsiteX5083" y="connsiteY5083"/>
            </a:cxn>
            <a:cxn ang="0">
              <a:pos x="connsiteX5084" y="connsiteY5084"/>
            </a:cxn>
            <a:cxn ang="0">
              <a:pos x="connsiteX5085" y="connsiteY5085"/>
            </a:cxn>
            <a:cxn ang="0">
              <a:pos x="connsiteX5086" y="connsiteY5086"/>
            </a:cxn>
            <a:cxn ang="0">
              <a:pos x="connsiteX5087" y="connsiteY5087"/>
            </a:cxn>
            <a:cxn ang="0">
              <a:pos x="connsiteX5088" y="connsiteY5088"/>
            </a:cxn>
            <a:cxn ang="0">
              <a:pos x="connsiteX5089" y="connsiteY5089"/>
            </a:cxn>
            <a:cxn ang="0">
              <a:pos x="connsiteX5090" y="connsiteY5090"/>
            </a:cxn>
            <a:cxn ang="0">
              <a:pos x="connsiteX5091" y="connsiteY5091"/>
            </a:cxn>
            <a:cxn ang="0">
              <a:pos x="connsiteX5092" y="connsiteY5092"/>
            </a:cxn>
            <a:cxn ang="0">
              <a:pos x="connsiteX5093" y="connsiteY5093"/>
            </a:cxn>
            <a:cxn ang="0">
              <a:pos x="connsiteX5094" y="connsiteY5094"/>
            </a:cxn>
            <a:cxn ang="0">
              <a:pos x="connsiteX5095" y="connsiteY5095"/>
            </a:cxn>
            <a:cxn ang="0">
              <a:pos x="connsiteX5096" y="connsiteY5096"/>
            </a:cxn>
            <a:cxn ang="0">
              <a:pos x="connsiteX5097" y="connsiteY5097"/>
            </a:cxn>
            <a:cxn ang="0">
              <a:pos x="connsiteX5098" y="connsiteY5098"/>
            </a:cxn>
            <a:cxn ang="0">
              <a:pos x="connsiteX5099" y="connsiteY5099"/>
            </a:cxn>
            <a:cxn ang="0">
              <a:pos x="connsiteX5100" y="connsiteY5100"/>
            </a:cxn>
            <a:cxn ang="0">
              <a:pos x="connsiteX5101" y="connsiteY5101"/>
            </a:cxn>
            <a:cxn ang="0">
              <a:pos x="connsiteX5102" y="connsiteY5102"/>
            </a:cxn>
            <a:cxn ang="0">
              <a:pos x="connsiteX5103" y="connsiteY5103"/>
            </a:cxn>
            <a:cxn ang="0">
              <a:pos x="connsiteX5104" y="connsiteY5104"/>
            </a:cxn>
            <a:cxn ang="0">
              <a:pos x="connsiteX5105" y="connsiteY5105"/>
            </a:cxn>
            <a:cxn ang="0">
              <a:pos x="connsiteX5106" y="connsiteY5106"/>
            </a:cxn>
            <a:cxn ang="0">
              <a:pos x="connsiteX5107" y="connsiteY5107"/>
            </a:cxn>
            <a:cxn ang="0">
              <a:pos x="connsiteX5108" y="connsiteY5108"/>
            </a:cxn>
            <a:cxn ang="0">
              <a:pos x="connsiteX5109" y="connsiteY5109"/>
            </a:cxn>
            <a:cxn ang="0">
              <a:pos x="connsiteX5110" y="connsiteY5110"/>
            </a:cxn>
            <a:cxn ang="0">
              <a:pos x="connsiteX5111" y="connsiteY5111"/>
            </a:cxn>
            <a:cxn ang="0">
              <a:pos x="connsiteX5112" y="connsiteY5112"/>
            </a:cxn>
            <a:cxn ang="0">
              <a:pos x="connsiteX5113" y="connsiteY5113"/>
            </a:cxn>
            <a:cxn ang="0">
              <a:pos x="connsiteX5114" y="connsiteY5114"/>
            </a:cxn>
            <a:cxn ang="0">
              <a:pos x="connsiteX5115" y="connsiteY5115"/>
            </a:cxn>
            <a:cxn ang="0">
              <a:pos x="connsiteX5116" y="connsiteY5116"/>
            </a:cxn>
            <a:cxn ang="0">
              <a:pos x="connsiteX5117" y="connsiteY5117"/>
            </a:cxn>
            <a:cxn ang="0">
              <a:pos x="connsiteX5118" y="connsiteY5118"/>
            </a:cxn>
            <a:cxn ang="0">
              <a:pos x="connsiteX5119" y="connsiteY5119"/>
            </a:cxn>
            <a:cxn ang="0">
              <a:pos x="connsiteX5120" y="connsiteY5120"/>
            </a:cxn>
            <a:cxn ang="0">
              <a:pos x="connsiteX5121" y="connsiteY5121"/>
            </a:cxn>
            <a:cxn ang="0">
              <a:pos x="connsiteX5122" y="connsiteY5122"/>
            </a:cxn>
            <a:cxn ang="0">
              <a:pos x="connsiteX5123" y="connsiteY5123"/>
            </a:cxn>
            <a:cxn ang="0">
              <a:pos x="connsiteX5124" y="connsiteY5124"/>
            </a:cxn>
            <a:cxn ang="0">
              <a:pos x="connsiteX5125" y="connsiteY5125"/>
            </a:cxn>
            <a:cxn ang="0">
              <a:pos x="connsiteX5126" y="connsiteY5126"/>
            </a:cxn>
            <a:cxn ang="0">
              <a:pos x="connsiteX5127" y="connsiteY5127"/>
            </a:cxn>
            <a:cxn ang="0">
              <a:pos x="connsiteX5128" y="connsiteY5128"/>
            </a:cxn>
            <a:cxn ang="0">
              <a:pos x="connsiteX5129" y="connsiteY5129"/>
            </a:cxn>
            <a:cxn ang="0">
              <a:pos x="connsiteX5130" y="connsiteY5130"/>
            </a:cxn>
            <a:cxn ang="0">
              <a:pos x="connsiteX5131" y="connsiteY5131"/>
            </a:cxn>
            <a:cxn ang="0">
              <a:pos x="connsiteX5132" y="connsiteY5132"/>
            </a:cxn>
            <a:cxn ang="0">
              <a:pos x="connsiteX5133" y="connsiteY5133"/>
            </a:cxn>
            <a:cxn ang="0">
              <a:pos x="connsiteX5134" y="connsiteY5134"/>
            </a:cxn>
            <a:cxn ang="0">
              <a:pos x="connsiteX5135" y="connsiteY5135"/>
            </a:cxn>
            <a:cxn ang="0">
              <a:pos x="connsiteX5136" y="connsiteY5136"/>
            </a:cxn>
            <a:cxn ang="0">
              <a:pos x="connsiteX5137" y="connsiteY5137"/>
            </a:cxn>
            <a:cxn ang="0">
              <a:pos x="connsiteX5138" y="connsiteY5138"/>
            </a:cxn>
            <a:cxn ang="0">
              <a:pos x="connsiteX5139" y="connsiteY5139"/>
            </a:cxn>
            <a:cxn ang="0">
              <a:pos x="connsiteX5140" y="connsiteY5140"/>
            </a:cxn>
            <a:cxn ang="0">
              <a:pos x="connsiteX5141" y="connsiteY5141"/>
            </a:cxn>
            <a:cxn ang="0">
              <a:pos x="connsiteX5142" y="connsiteY5142"/>
            </a:cxn>
            <a:cxn ang="0">
              <a:pos x="connsiteX5143" y="connsiteY5143"/>
            </a:cxn>
            <a:cxn ang="0">
              <a:pos x="connsiteX5144" y="connsiteY5144"/>
            </a:cxn>
            <a:cxn ang="0">
              <a:pos x="connsiteX5145" y="connsiteY5145"/>
            </a:cxn>
            <a:cxn ang="0">
              <a:pos x="connsiteX5146" y="connsiteY5146"/>
            </a:cxn>
            <a:cxn ang="0">
              <a:pos x="connsiteX5147" y="connsiteY5147"/>
            </a:cxn>
            <a:cxn ang="0">
              <a:pos x="connsiteX5148" y="connsiteY5148"/>
            </a:cxn>
            <a:cxn ang="0">
              <a:pos x="connsiteX5149" y="connsiteY5149"/>
            </a:cxn>
            <a:cxn ang="0">
              <a:pos x="connsiteX5150" y="connsiteY5150"/>
            </a:cxn>
            <a:cxn ang="0">
              <a:pos x="connsiteX5151" y="connsiteY5151"/>
            </a:cxn>
            <a:cxn ang="0">
              <a:pos x="connsiteX5152" y="connsiteY5152"/>
            </a:cxn>
            <a:cxn ang="0">
              <a:pos x="connsiteX5153" y="connsiteY5153"/>
            </a:cxn>
            <a:cxn ang="0">
              <a:pos x="connsiteX5154" y="connsiteY5154"/>
            </a:cxn>
            <a:cxn ang="0">
              <a:pos x="connsiteX5155" y="connsiteY5155"/>
            </a:cxn>
            <a:cxn ang="0">
              <a:pos x="connsiteX5156" y="connsiteY5156"/>
            </a:cxn>
            <a:cxn ang="0">
              <a:pos x="connsiteX5157" y="connsiteY5157"/>
            </a:cxn>
            <a:cxn ang="0">
              <a:pos x="connsiteX5158" y="connsiteY5158"/>
            </a:cxn>
            <a:cxn ang="0">
              <a:pos x="connsiteX5159" y="connsiteY5159"/>
            </a:cxn>
            <a:cxn ang="0">
              <a:pos x="connsiteX5160" y="connsiteY5160"/>
            </a:cxn>
            <a:cxn ang="0">
              <a:pos x="connsiteX5161" y="connsiteY5161"/>
            </a:cxn>
            <a:cxn ang="0">
              <a:pos x="connsiteX5162" y="connsiteY5162"/>
            </a:cxn>
            <a:cxn ang="0">
              <a:pos x="connsiteX5163" y="connsiteY5163"/>
            </a:cxn>
            <a:cxn ang="0">
              <a:pos x="connsiteX5164" y="connsiteY5164"/>
            </a:cxn>
            <a:cxn ang="0">
              <a:pos x="connsiteX5165" y="connsiteY5165"/>
            </a:cxn>
            <a:cxn ang="0">
              <a:pos x="connsiteX5166" y="connsiteY5166"/>
            </a:cxn>
            <a:cxn ang="0">
              <a:pos x="connsiteX5167" y="connsiteY5167"/>
            </a:cxn>
            <a:cxn ang="0">
              <a:pos x="connsiteX5168" y="connsiteY5168"/>
            </a:cxn>
            <a:cxn ang="0">
              <a:pos x="connsiteX5169" y="connsiteY5169"/>
            </a:cxn>
            <a:cxn ang="0">
              <a:pos x="connsiteX5170" y="connsiteY5170"/>
            </a:cxn>
            <a:cxn ang="0">
              <a:pos x="connsiteX5171" y="connsiteY5171"/>
            </a:cxn>
            <a:cxn ang="0">
              <a:pos x="connsiteX5172" y="connsiteY5172"/>
            </a:cxn>
            <a:cxn ang="0">
              <a:pos x="connsiteX5173" y="connsiteY5173"/>
            </a:cxn>
            <a:cxn ang="0">
              <a:pos x="connsiteX5174" y="connsiteY5174"/>
            </a:cxn>
            <a:cxn ang="0">
              <a:pos x="connsiteX5175" y="connsiteY5175"/>
            </a:cxn>
            <a:cxn ang="0">
              <a:pos x="connsiteX5176" y="connsiteY5176"/>
            </a:cxn>
            <a:cxn ang="0">
              <a:pos x="connsiteX5177" y="connsiteY5177"/>
            </a:cxn>
            <a:cxn ang="0">
              <a:pos x="connsiteX5178" y="connsiteY5178"/>
            </a:cxn>
            <a:cxn ang="0">
              <a:pos x="connsiteX5179" y="connsiteY5179"/>
            </a:cxn>
            <a:cxn ang="0">
              <a:pos x="connsiteX5180" y="connsiteY5180"/>
            </a:cxn>
            <a:cxn ang="0">
              <a:pos x="connsiteX5181" y="connsiteY5181"/>
            </a:cxn>
            <a:cxn ang="0">
              <a:pos x="connsiteX5182" y="connsiteY5182"/>
            </a:cxn>
            <a:cxn ang="0">
              <a:pos x="connsiteX5183" y="connsiteY5183"/>
            </a:cxn>
            <a:cxn ang="0">
              <a:pos x="connsiteX5184" y="connsiteY5184"/>
            </a:cxn>
            <a:cxn ang="0">
              <a:pos x="connsiteX5185" y="connsiteY5185"/>
            </a:cxn>
            <a:cxn ang="0">
              <a:pos x="connsiteX5186" y="connsiteY5186"/>
            </a:cxn>
            <a:cxn ang="0">
              <a:pos x="connsiteX5187" y="connsiteY5187"/>
            </a:cxn>
            <a:cxn ang="0">
              <a:pos x="connsiteX5188" y="connsiteY5188"/>
            </a:cxn>
            <a:cxn ang="0">
              <a:pos x="connsiteX5189" y="connsiteY5189"/>
            </a:cxn>
            <a:cxn ang="0">
              <a:pos x="connsiteX5190" y="connsiteY5190"/>
            </a:cxn>
            <a:cxn ang="0">
              <a:pos x="connsiteX5191" y="connsiteY5191"/>
            </a:cxn>
            <a:cxn ang="0">
              <a:pos x="connsiteX5192" y="connsiteY5192"/>
            </a:cxn>
            <a:cxn ang="0">
              <a:pos x="connsiteX5193" y="connsiteY5193"/>
            </a:cxn>
            <a:cxn ang="0">
              <a:pos x="connsiteX5194" y="connsiteY5194"/>
            </a:cxn>
            <a:cxn ang="0">
              <a:pos x="connsiteX5195" y="connsiteY5195"/>
            </a:cxn>
            <a:cxn ang="0">
              <a:pos x="connsiteX5196" y="connsiteY5196"/>
            </a:cxn>
            <a:cxn ang="0">
              <a:pos x="connsiteX5197" y="connsiteY5197"/>
            </a:cxn>
            <a:cxn ang="0">
              <a:pos x="connsiteX5198" y="connsiteY5198"/>
            </a:cxn>
            <a:cxn ang="0">
              <a:pos x="connsiteX5199" y="connsiteY5199"/>
            </a:cxn>
            <a:cxn ang="0">
              <a:pos x="connsiteX5200" y="connsiteY5200"/>
            </a:cxn>
            <a:cxn ang="0">
              <a:pos x="connsiteX5201" y="connsiteY5201"/>
            </a:cxn>
            <a:cxn ang="0">
              <a:pos x="connsiteX5202" y="connsiteY5202"/>
            </a:cxn>
            <a:cxn ang="0">
              <a:pos x="connsiteX5203" y="connsiteY5203"/>
            </a:cxn>
            <a:cxn ang="0">
              <a:pos x="connsiteX5204" y="connsiteY5204"/>
            </a:cxn>
            <a:cxn ang="0">
              <a:pos x="connsiteX5205" y="connsiteY5205"/>
            </a:cxn>
            <a:cxn ang="0">
              <a:pos x="connsiteX5206" y="connsiteY5206"/>
            </a:cxn>
            <a:cxn ang="0">
              <a:pos x="connsiteX5207" y="connsiteY5207"/>
            </a:cxn>
            <a:cxn ang="0">
              <a:pos x="connsiteX5208" y="connsiteY5208"/>
            </a:cxn>
            <a:cxn ang="0">
              <a:pos x="connsiteX5209" y="connsiteY5209"/>
            </a:cxn>
            <a:cxn ang="0">
              <a:pos x="connsiteX5210" y="connsiteY5210"/>
            </a:cxn>
            <a:cxn ang="0">
              <a:pos x="connsiteX5211" y="connsiteY5211"/>
            </a:cxn>
            <a:cxn ang="0">
              <a:pos x="connsiteX5212" y="connsiteY5212"/>
            </a:cxn>
            <a:cxn ang="0">
              <a:pos x="connsiteX5213" y="connsiteY5213"/>
            </a:cxn>
            <a:cxn ang="0">
              <a:pos x="connsiteX5214" y="connsiteY5214"/>
            </a:cxn>
            <a:cxn ang="0">
              <a:pos x="connsiteX5215" y="connsiteY5215"/>
            </a:cxn>
            <a:cxn ang="0">
              <a:pos x="connsiteX5216" y="connsiteY5216"/>
            </a:cxn>
            <a:cxn ang="0">
              <a:pos x="connsiteX5217" y="connsiteY5217"/>
            </a:cxn>
            <a:cxn ang="0">
              <a:pos x="connsiteX5218" y="connsiteY5218"/>
            </a:cxn>
            <a:cxn ang="0">
              <a:pos x="connsiteX5219" y="connsiteY5219"/>
            </a:cxn>
            <a:cxn ang="0">
              <a:pos x="connsiteX5220" y="connsiteY5220"/>
            </a:cxn>
            <a:cxn ang="0">
              <a:pos x="connsiteX5221" y="connsiteY5221"/>
            </a:cxn>
            <a:cxn ang="0">
              <a:pos x="connsiteX5222" y="connsiteY5222"/>
            </a:cxn>
            <a:cxn ang="0">
              <a:pos x="connsiteX5223" y="connsiteY5223"/>
            </a:cxn>
            <a:cxn ang="0">
              <a:pos x="connsiteX5224" y="connsiteY5224"/>
            </a:cxn>
            <a:cxn ang="0">
              <a:pos x="connsiteX5225" y="connsiteY5225"/>
            </a:cxn>
            <a:cxn ang="0">
              <a:pos x="connsiteX5226" y="connsiteY5226"/>
            </a:cxn>
            <a:cxn ang="0">
              <a:pos x="connsiteX5227" y="connsiteY5227"/>
            </a:cxn>
            <a:cxn ang="0">
              <a:pos x="connsiteX5228" y="connsiteY5228"/>
            </a:cxn>
            <a:cxn ang="0">
              <a:pos x="connsiteX5229" y="connsiteY5229"/>
            </a:cxn>
            <a:cxn ang="0">
              <a:pos x="connsiteX5230" y="connsiteY5230"/>
            </a:cxn>
            <a:cxn ang="0">
              <a:pos x="connsiteX5231" y="connsiteY5231"/>
            </a:cxn>
            <a:cxn ang="0">
              <a:pos x="connsiteX5232" y="connsiteY5232"/>
            </a:cxn>
            <a:cxn ang="0">
              <a:pos x="connsiteX5233" y="connsiteY5233"/>
            </a:cxn>
            <a:cxn ang="0">
              <a:pos x="connsiteX5234" y="connsiteY5234"/>
            </a:cxn>
            <a:cxn ang="0">
              <a:pos x="connsiteX5235" y="connsiteY5235"/>
            </a:cxn>
            <a:cxn ang="0">
              <a:pos x="connsiteX5236" y="connsiteY5236"/>
            </a:cxn>
            <a:cxn ang="0">
              <a:pos x="connsiteX5237" y="connsiteY5237"/>
            </a:cxn>
            <a:cxn ang="0">
              <a:pos x="connsiteX5238" y="connsiteY5238"/>
            </a:cxn>
            <a:cxn ang="0">
              <a:pos x="connsiteX5239" y="connsiteY5239"/>
            </a:cxn>
            <a:cxn ang="0">
              <a:pos x="connsiteX5240" y="connsiteY5240"/>
            </a:cxn>
            <a:cxn ang="0">
              <a:pos x="connsiteX5241" y="connsiteY5241"/>
            </a:cxn>
            <a:cxn ang="0">
              <a:pos x="connsiteX5242" y="connsiteY5242"/>
            </a:cxn>
            <a:cxn ang="0">
              <a:pos x="connsiteX5243" y="connsiteY5243"/>
            </a:cxn>
            <a:cxn ang="0">
              <a:pos x="connsiteX5244" y="connsiteY5244"/>
            </a:cxn>
            <a:cxn ang="0">
              <a:pos x="connsiteX5245" y="connsiteY5245"/>
            </a:cxn>
            <a:cxn ang="0">
              <a:pos x="connsiteX5246" y="connsiteY5246"/>
            </a:cxn>
            <a:cxn ang="0">
              <a:pos x="connsiteX5247" y="connsiteY5247"/>
            </a:cxn>
            <a:cxn ang="0">
              <a:pos x="connsiteX5248" y="connsiteY5248"/>
            </a:cxn>
            <a:cxn ang="0">
              <a:pos x="connsiteX5249" y="connsiteY5249"/>
            </a:cxn>
            <a:cxn ang="0">
              <a:pos x="connsiteX5250" y="connsiteY5250"/>
            </a:cxn>
            <a:cxn ang="0">
              <a:pos x="connsiteX5251" y="connsiteY5251"/>
            </a:cxn>
            <a:cxn ang="0">
              <a:pos x="connsiteX5252" y="connsiteY5252"/>
            </a:cxn>
            <a:cxn ang="0">
              <a:pos x="connsiteX5253" y="connsiteY5253"/>
            </a:cxn>
            <a:cxn ang="0">
              <a:pos x="connsiteX5254" y="connsiteY5254"/>
            </a:cxn>
            <a:cxn ang="0">
              <a:pos x="connsiteX5255" y="connsiteY5255"/>
            </a:cxn>
            <a:cxn ang="0">
              <a:pos x="connsiteX5256" y="connsiteY5256"/>
            </a:cxn>
            <a:cxn ang="0">
              <a:pos x="connsiteX5257" y="connsiteY5257"/>
            </a:cxn>
            <a:cxn ang="0">
              <a:pos x="connsiteX5258" y="connsiteY5258"/>
            </a:cxn>
            <a:cxn ang="0">
              <a:pos x="connsiteX5259" y="connsiteY5259"/>
            </a:cxn>
            <a:cxn ang="0">
              <a:pos x="connsiteX5260" y="connsiteY5260"/>
            </a:cxn>
            <a:cxn ang="0">
              <a:pos x="connsiteX5261" y="connsiteY5261"/>
            </a:cxn>
            <a:cxn ang="0">
              <a:pos x="connsiteX5262" y="connsiteY5262"/>
            </a:cxn>
            <a:cxn ang="0">
              <a:pos x="connsiteX5263" y="connsiteY5263"/>
            </a:cxn>
            <a:cxn ang="0">
              <a:pos x="connsiteX5264" y="connsiteY5264"/>
            </a:cxn>
            <a:cxn ang="0">
              <a:pos x="connsiteX5265" y="connsiteY5265"/>
            </a:cxn>
            <a:cxn ang="0">
              <a:pos x="connsiteX5266" y="connsiteY5266"/>
            </a:cxn>
            <a:cxn ang="0">
              <a:pos x="connsiteX5267" y="connsiteY5267"/>
            </a:cxn>
            <a:cxn ang="0">
              <a:pos x="connsiteX5268" y="connsiteY5268"/>
            </a:cxn>
            <a:cxn ang="0">
              <a:pos x="connsiteX5269" y="connsiteY5269"/>
            </a:cxn>
            <a:cxn ang="0">
              <a:pos x="connsiteX5270" y="connsiteY5270"/>
            </a:cxn>
            <a:cxn ang="0">
              <a:pos x="connsiteX5271" y="connsiteY5271"/>
            </a:cxn>
            <a:cxn ang="0">
              <a:pos x="connsiteX5272" y="connsiteY5272"/>
            </a:cxn>
            <a:cxn ang="0">
              <a:pos x="connsiteX5273" y="connsiteY5273"/>
            </a:cxn>
            <a:cxn ang="0">
              <a:pos x="connsiteX5274" y="connsiteY5274"/>
            </a:cxn>
            <a:cxn ang="0">
              <a:pos x="connsiteX5275" y="connsiteY5275"/>
            </a:cxn>
            <a:cxn ang="0">
              <a:pos x="connsiteX5276" y="connsiteY5276"/>
            </a:cxn>
            <a:cxn ang="0">
              <a:pos x="connsiteX5277" y="connsiteY5277"/>
            </a:cxn>
            <a:cxn ang="0">
              <a:pos x="connsiteX5278" y="connsiteY5278"/>
            </a:cxn>
            <a:cxn ang="0">
              <a:pos x="connsiteX5279" y="connsiteY5279"/>
            </a:cxn>
            <a:cxn ang="0">
              <a:pos x="connsiteX5280" y="connsiteY5280"/>
            </a:cxn>
            <a:cxn ang="0">
              <a:pos x="connsiteX5281" y="connsiteY5281"/>
            </a:cxn>
            <a:cxn ang="0">
              <a:pos x="connsiteX5282" y="connsiteY5282"/>
            </a:cxn>
            <a:cxn ang="0">
              <a:pos x="connsiteX5283" y="connsiteY5283"/>
            </a:cxn>
            <a:cxn ang="0">
              <a:pos x="connsiteX5284" y="connsiteY5284"/>
            </a:cxn>
            <a:cxn ang="0">
              <a:pos x="connsiteX5285" y="connsiteY5285"/>
            </a:cxn>
            <a:cxn ang="0">
              <a:pos x="connsiteX5286" y="connsiteY5286"/>
            </a:cxn>
            <a:cxn ang="0">
              <a:pos x="connsiteX5287" y="connsiteY5287"/>
            </a:cxn>
            <a:cxn ang="0">
              <a:pos x="connsiteX5288" y="connsiteY5288"/>
            </a:cxn>
            <a:cxn ang="0">
              <a:pos x="connsiteX5289" y="connsiteY5289"/>
            </a:cxn>
            <a:cxn ang="0">
              <a:pos x="connsiteX5290" y="connsiteY5290"/>
            </a:cxn>
            <a:cxn ang="0">
              <a:pos x="connsiteX5291" y="connsiteY5291"/>
            </a:cxn>
            <a:cxn ang="0">
              <a:pos x="connsiteX5292" y="connsiteY5292"/>
            </a:cxn>
            <a:cxn ang="0">
              <a:pos x="connsiteX5293" y="connsiteY5293"/>
            </a:cxn>
            <a:cxn ang="0">
              <a:pos x="connsiteX5294" y="connsiteY5294"/>
            </a:cxn>
            <a:cxn ang="0">
              <a:pos x="connsiteX5295" y="connsiteY5295"/>
            </a:cxn>
            <a:cxn ang="0">
              <a:pos x="connsiteX5296" y="connsiteY5296"/>
            </a:cxn>
            <a:cxn ang="0">
              <a:pos x="connsiteX5297" y="connsiteY5297"/>
            </a:cxn>
            <a:cxn ang="0">
              <a:pos x="connsiteX5298" y="connsiteY5298"/>
            </a:cxn>
            <a:cxn ang="0">
              <a:pos x="connsiteX5299" y="connsiteY5299"/>
            </a:cxn>
            <a:cxn ang="0">
              <a:pos x="connsiteX5300" y="connsiteY5300"/>
            </a:cxn>
            <a:cxn ang="0">
              <a:pos x="connsiteX5301" y="connsiteY5301"/>
            </a:cxn>
            <a:cxn ang="0">
              <a:pos x="connsiteX5302" y="connsiteY5302"/>
            </a:cxn>
            <a:cxn ang="0">
              <a:pos x="connsiteX5303" y="connsiteY5303"/>
            </a:cxn>
            <a:cxn ang="0">
              <a:pos x="connsiteX5304" y="connsiteY5304"/>
            </a:cxn>
            <a:cxn ang="0">
              <a:pos x="connsiteX5305" y="connsiteY5305"/>
            </a:cxn>
            <a:cxn ang="0">
              <a:pos x="connsiteX5306" y="connsiteY5306"/>
            </a:cxn>
            <a:cxn ang="0">
              <a:pos x="connsiteX5307" y="connsiteY5307"/>
            </a:cxn>
            <a:cxn ang="0">
              <a:pos x="connsiteX5308" y="connsiteY5308"/>
            </a:cxn>
            <a:cxn ang="0">
              <a:pos x="connsiteX5309" y="connsiteY5309"/>
            </a:cxn>
            <a:cxn ang="0">
              <a:pos x="connsiteX5310" y="connsiteY5310"/>
            </a:cxn>
            <a:cxn ang="0">
              <a:pos x="connsiteX5311" y="connsiteY5311"/>
            </a:cxn>
            <a:cxn ang="0">
              <a:pos x="connsiteX5312" y="connsiteY5312"/>
            </a:cxn>
            <a:cxn ang="0">
              <a:pos x="connsiteX5313" y="connsiteY5313"/>
            </a:cxn>
            <a:cxn ang="0">
              <a:pos x="connsiteX5314" y="connsiteY5314"/>
            </a:cxn>
            <a:cxn ang="0">
              <a:pos x="connsiteX5315" y="connsiteY5315"/>
            </a:cxn>
            <a:cxn ang="0">
              <a:pos x="connsiteX5316" y="connsiteY5316"/>
            </a:cxn>
            <a:cxn ang="0">
              <a:pos x="connsiteX5317" y="connsiteY5317"/>
            </a:cxn>
            <a:cxn ang="0">
              <a:pos x="connsiteX5318" y="connsiteY5318"/>
            </a:cxn>
            <a:cxn ang="0">
              <a:pos x="connsiteX5319" y="connsiteY5319"/>
            </a:cxn>
            <a:cxn ang="0">
              <a:pos x="connsiteX5320" y="connsiteY5320"/>
            </a:cxn>
            <a:cxn ang="0">
              <a:pos x="connsiteX5321" y="connsiteY5321"/>
            </a:cxn>
            <a:cxn ang="0">
              <a:pos x="connsiteX5322" y="connsiteY5322"/>
            </a:cxn>
            <a:cxn ang="0">
              <a:pos x="connsiteX5323" y="connsiteY5323"/>
            </a:cxn>
            <a:cxn ang="0">
              <a:pos x="connsiteX5324" y="connsiteY5324"/>
            </a:cxn>
            <a:cxn ang="0">
              <a:pos x="connsiteX5325" y="connsiteY5325"/>
            </a:cxn>
            <a:cxn ang="0">
              <a:pos x="connsiteX5326" y="connsiteY5326"/>
            </a:cxn>
            <a:cxn ang="0">
              <a:pos x="connsiteX5327" y="connsiteY5327"/>
            </a:cxn>
            <a:cxn ang="0">
              <a:pos x="connsiteX5328" y="connsiteY5328"/>
            </a:cxn>
            <a:cxn ang="0">
              <a:pos x="connsiteX5329" y="connsiteY5329"/>
            </a:cxn>
            <a:cxn ang="0">
              <a:pos x="connsiteX5330" y="connsiteY5330"/>
            </a:cxn>
            <a:cxn ang="0">
              <a:pos x="connsiteX5331" y="connsiteY5331"/>
            </a:cxn>
            <a:cxn ang="0">
              <a:pos x="connsiteX5332" y="connsiteY5332"/>
            </a:cxn>
            <a:cxn ang="0">
              <a:pos x="connsiteX5333" y="connsiteY5333"/>
            </a:cxn>
            <a:cxn ang="0">
              <a:pos x="connsiteX5334" y="connsiteY5334"/>
            </a:cxn>
            <a:cxn ang="0">
              <a:pos x="connsiteX5335" y="connsiteY5335"/>
            </a:cxn>
            <a:cxn ang="0">
              <a:pos x="connsiteX5336" y="connsiteY5336"/>
            </a:cxn>
            <a:cxn ang="0">
              <a:pos x="connsiteX5337" y="connsiteY5337"/>
            </a:cxn>
            <a:cxn ang="0">
              <a:pos x="connsiteX5338" y="connsiteY5338"/>
            </a:cxn>
            <a:cxn ang="0">
              <a:pos x="connsiteX5339" y="connsiteY5339"/>
            </a:cxn>
            <a:cxn ang="0">
              <a:pos x="connsiteX5340" y="connsiteY5340"/>
            </a:cxn>
            <a:cxn ang="0">
              <a:pos x="connsiteX5341" y="connsiteY5341"/>
            </a:cxn>
            <a:cxn ang="0">
              <a:pos x="connsiteX5342" y="connsiteY5342"/>
            </a:cxn>
            <a:cxn ang="0">
              <a:pos x="connsiteX5343" y="connsiteY5343"/>
            </a:cxn>
            <a:cxn ang="0">
              <a:pos x="connsiteX5344" y="connsiteY5344"/>
            </a:cxn>
            <a:cxn ang="0">
              <a:pos x="connsiteX5345" y="connsiteY5345"/>
            </a:cxn>
            <a:cxn ang="0">
              <a:pos x="connsiteX5346" y="connsiteY5346"/>
            </a:cxn>
            <a:cxn ang="0">
              <a:pos x="connsiteX5347" y="connsiteY5347"/>
            </a:cxn>
            <a:cxn ang="0">
              <a:pos x="connsiteX5348" y="connsiteY5348"/>
            </a:cxn>
            <a:cxn ang="0">
              <a:pos x="connsiteX5349" y="connsiteY5349"/>
            </a:cxn>
            <a:cxn ang="0">
              <a:pos x="connsiteX5350" y="connsiteY5350"/>
            </a:cxn>
            <a:cxn ang="0">
              <a:pos x="connsiteX5351" y="connsiteY5351"/>
            </a:cxn>
            <a:cxn ang="0">
              <a:pos x="connsiteX5352" y="connsiteY5352"/>
            </a:cxn>
            <a:cxn ang="0">
              <a:pos x="connsiteX5353" y="connsiteY5353"/>
            </a:cxn>
            <a:cxn ang="0">
              <a:pos x="connsiteX5354" y="connsiteY5354"/>
            </a:cxn>
            <a:cxn ang="0">
              <a:pos x="connsiteX5355" y="connsiteY5355"/>
            </a:cxn>
            <a:cxn ang="0">
              <a:pos x="connsiteX5356" y="connsiteY5356"/>
            </a:cxn>
            <a:cxn ang="0">
              <a:pos x="connsiteX5357" y="connsiteY5357"/>
            </a:cxn>
            <a:cxn ang="0">
              <a:pos x="connsiteX5358" y="connsiteY5358"/>
            </a:cxn>
            <a:cxn ang="0">
              <a:pos x="connsiteX5359" y="connsiteY5359"/>
            </a:cxn>
            <a:cxn ang="0">
              <a:pos x="connsiteX5360" y="connsiteY5360"/>
            </a:cxn>
            <a:cxn ang="0">
              <a:pos x="connsiteX5361" y="connsiteY5361"/>
            </a:cxn>
            <a:cxn ang="0">
              <a:pos x="connsiteX5362" y="connsiteY5362"/>
            </a:cxn>
            <a:cxn ang="0">
              <a:pos x="connsiteX5363" y="connsiteY5363"/>
            </a:cxn>
            <a:cxn ang="0">
              <a:pos x="connsiteX5364" y="connsiteY5364"/>
            </a:cxn>
            <a:cxn ang="0">
              <a:pos x="connsiteX5365" y="connsiteY5365"/>
            </a:cxn>
            <a:cxn ang="0">
              <a:pos x="connsiteX5366" y="connsiteY5366"/>
            </a:cxn>
            <a:cxn ang="0">
              <a:pos x="connsiteX5367" y="connsiteY5367"/>
            </a:cxn>
            <a:cxn ang="0">
              <a:pos x="connsiteX5368" y="connsiteY5368"/>
            </a:cxn>
            <a:cxn ang="0">
              <a:pos x="connsiteX5369" y="connsiteY5369"/>
            </a:cxn>
            <a:cxn ang="0">
              <a:pos x="connsiteX5370" y="connsiteY5370"/>
            </a:cxn>
            <a:cxn ang="0">
              <a:pos x="connsiteX5371" y="connsiteY5371"/>
            </a:cxn>
            <a:cxn ang="0">
              <a:pos x="connsiteX5372" y="connsiteY5372"/>
            </a:cxn>
            <a:cxn ang="0">
              <a:pos x="connsiteX5373" y="connsiteY5373"/>
            </a:cxn>
            <a:cxn ang="0">
              <a:pos x="connsiteX5374" y="connsiteY5374"/>
            </a:cxn>
            <a:cxn ang="0">
              <a:pos x="connsiteX5375" y="connsiteY5375"/>
            </a:cxn>
            <a:cxn ang="0">
              <a:pos x="connsiteX5376" y="connsiteY5376"/>
            </a:cxn>
            <a:cxn ang="0">
              <a:pos x="connsiteX5377" y="connsiteY5377"/>
            </a:cxn>
            <a:cxn ang="0">
              <a:pos x="connsiteX5378" y="connsiteY5378"/>
            </a:cxn>
            <a:cxn ang="0">
              <a:pos x="connsiteX5379" y="connsiteY5379"/>
            </a:cxn>
            <a:cxn ang="0">
              <a:pos x="connsiteX5380" y="connsiteY5380"/>
            </a:cxn>
            <a:cxn ang="0">
              <a:pos x="connsiteX5381" y="connsiteY5381"/>
            </a:cxn>
            <a:cxn ang="0">
              <a:pos x="connsiteX5382" y="connsiteY5382"/>
            </a:cxn>
            <a:cxn ang="0">
              <a:pos x="connsiteX5383" y="connsiteY5383"/>
            </a:cxn>
            <a:cxn ang="0">
              <a:pos x="connsiteX5384" y="connsiteY5384"/>
            </a:cxn>
            <a:cxn ang="0">
              <a:pos x="connsiteX5385" y="connsiteY5385"/>
            </a:cxn>
            <a:cxn ang="0">
              <a:pos x="connsiteX5386" y="connsiteY5386"/>
            </a:cxn>
            <a:cxn ang="0">
              <a:pos x="connsiteX5387" y="connsiteY5387"/>
            </a:cxn>
            <a:cxn ang="0">
              <a:pos x="connsiteX5388" y="connsiteY5388"/>
            </a:cxn>
            <a:cxn ang="0">
              <a:pos x="connsiteX5389" y="connsiteY5389"/>
            </a:cxn>
            <a:cxn ang="0">
              <a:pos x="connsiteX5390" y="connsiteY5390"/>
            </a:cxn>
            <a:cxn ang="0">
              <a:pos x="connsiteX5391" y="connsiteY5391"/>
            </a:cxn>
            <a:cxn ang="0">
              <a:pos x="connsiteX5392" y="connsiteY5392"/>
            </a:cxn>
            <a:cxn ang="0">
              <a:pos x="connsiteX5393" y="connsiteY5393"/>
            </a:cxn>
            <a:cxn ang="0">
              <a:pos x="connsiteX5394" y="connsiteY5394"/>
            </a:cxn>
            <a:cxn ang="0">
              <a:pos x="connsiteX5395" y="connsiteY5395"/>
            </a:cxn>
            <a:cxn ang="0">
              <a:pos x="connsiteX5396" y="connsiteY5396"/>
            </a:cxn>
            <a:cxn ang="0">
              <a:pos x="connsiteX5397" y="connsiteY5397"/>
            </a:cxn>
            <a:cxn ang="0">
              <a:pos x="connsiteX5398" y="connsiteY5398"/>
            </a:cxn>
            <a:cxn ang="0">
              <a:pos x="connsiteX5399" y="connsiteY5399"/>
            </a:cxn>
            <a:cxn ang="0">
              <a:pos x="connsiteX5400" y="connsiteY5400"/>
            </a:cxn>
            <a:cxn ang="0">
              <a:pos x="connsiteX5401" y="connsiteY5401"/>
            </a:cxn>
            <a:cxn ang="0">
              <a:pos x="connsiteX5402" y="connsiteY5402"/>
            </a:cxn>
            <a:cxn ang="0">
              <a:pos x="connsiteX5403" y="connsiteY5403"/>
            </a:cxn>
            <a:cxn ang="0">
              <a:pos x="connsiteX5404" y="connsiteY5404"/>
            </a:cxn>
            <a:cxn ang="0">
              <a:pos x="connsiteX5405" y="connsiteY5405"/>
            </a:cxn>
            <a:cxn ang="0">
              <a:pos x="connsiteX5406" y="connsiteY5406"/>
            </a:cxn>
            <a:cxn ang="0">
              <a:pos x="connsiteX5407" y="connsiteY5407"/>
            </a:cxn>
            <a:cxn ang="0">
              <a:pos x="connsiteX5408" y="connsiteY5408"/>
            </a:cxn>
            <a:cxn ang="0">
              <a:pos x="connsiteX5409" y="connsiteY5409"/>
            </a:cxn>
            <a:cxn ang="0">
              <a:pos x="connsiteX5410" y="connsiteY5410"/>
            </a:cxn>
            <a:cxn ang="0">
              <a:pos x="connsiteX5411" y="connsiteY5411"/>
            </a:cxn>
            <a:cxn ang="0">
              <a:pos x="connsiteX5412" y="connsiteY5412"/>
            </a:cxn>
            <a:cxn ang="0">
              <a:pos x="connsiteX5413" y="connsiteY5413"/>
            </a:cxn>
            <a:cxn ang="0">
              <a:pos x="connsiteX5414" y="connsiteY5414"/>
            </a:cxn>
            <a:cxn ang="0">
              <a:pos x="connsiteX5415" y="connsiteY5415"/>
            </a:cxn>
            <a:cxn ang="0">
              <a:pos x="connsiteX5416" y="connsiteY5416"/>
            </a:cxn>
            <a:cxn ang="0">
              <a:pos x="connsiteX5417" y="connsiteY5417"/>
            </a:cxn>
            <a:cxn ang="0">
              <a:pos x="connsiteX5418" y="connsiteY5418"/>
            </a:cxn>
            <a:cxn ang="0">
              <a:pos x="connsiteX5419" y="connsiteY5419"/>
            </a:cxn>
            <a:cxn ang="0">
              <a:pos x="connsiteX5420" y="connsiteY5420"/>
            </a:cxn>
            <a:cxn ang="0">
              <a:pos x="connsiteX5421" y="connsiteY5421"/>
            </a:cxn>
            <a:cxn ang="0">
              <a:pos x="connsiteX5422" y="connsiteY5422"/>
            </a:cxn>
            <a:cxn ang="0">
              <a:pos x="connsiteX5423" y="connsiteY5423"/>
            </a:cxn>
            <a:cxn ang="0">
              <a:pos x="connsiteX5424" y="connsiteY5424"/>
            </a:cxn>
            <a:cxn ang="0">
              <a:pos x="connsiteX5425" y="connsiteY5425"/>
            </a:cxn>
            <a:cxn ang="0">
              <a:pos x="connsiteX5426" y="connsiteY5426"/>
            </a:cxn>
            <a:cxn ang="0">
              <a:pos x="connsiteX5427" y="connsiteY5427"/>
            </a:cxn>
            <a:cxn ang="0">
              <a:pos x="connsiteX5428" y="connsiteY5428"/>
            </a:cxn>
            <a:cxn ang="0">
              <a:pos x="connsiteX5429" y="connsiteY5429"/>
            </a:cxn>
            <a:cxn ang="0">
              <a:pos x="connsiteX5430" y="connsiteY5430"/>
            </a:cxn>
            <a:cxn ang="0">
              <a:pos x="connsiteX5431" y="connsiteY5431"/>
            </a:cxn>
            <a:cxn ang="0">
              <a:pos x="connsiteX5432" y="connsiteY5432"/>
            </a:cxn>
            <a:cxn ang="0">
              <a:pos x="connsiteX5433" y="connsiteY5433"/>
            </a:cxn>
            <a:cxn ang="0">
              <a:pos x="connsiteX5434" y="connsiteY5434"/>
            </a:cxn>
            <a:cxn ang="0">
              <a:pos x="connsiteX5435" y="connsiteY5435"/>
            </a:cxn>
            <a:cxn ang="0">
              <a:pos x="connsiteX5436" y="connsiteY5436"/>
            </a:cxn>
            <a:cxn ang="0">
              <a:pos x="connsiteX5437" y="connsiteY5437"/>
            </a:cxn>
            <a:cxn ang="0">
              <a:pos x="connsiteX5438" y="connsiteY5438"/>
            </a:cxn>
            <a:cxn ang="0">
              <a:pos x="connsiteX5439" y="connsiteY5439"/>
            </a:cxn>
            <a:cxn ang="0">
              <a:pos x="connsiteX5440" y="connsiteY5440"/>
            </a:cxn>
            <a:cxn ang="0">
              <a:pos x="connsiteX5441" y="connsiteY5441"/>
            </a:cxn>
            <a:cxn ang="0">
              <a:pos x="connsiteX5442" y="connsiteY5442"/>
            </a:cxn>
            <a:cxn ang="0">
              <a:pos x="connsiteX5443" y="connsiteY5443"/>
            </a:cxn>
            <a:cxn ang="0">
              <a:pos x="connsiteX5444" y="connsiteY5444"/>
            </a:cxn>
            <a:cxn ang="0">
              <a:pos x="connsiteX5445" y="connsiteY5445"/>
            </a:cxn>
            <a:cxn ang="0">
              <a:pos x="connsiteX5446" y="connsiteY5446"/>
            </a:cxn>
            <a:cxn ang="0">
              <a:pos x="connsiteX5447" y="connsiteY5447"/>
            </a:cxn>
            <a:cxn ang="0">
              <a:pos x="connsiteX5448" y="connsiteY5448"/>
            </a:cxn>
            <a:cxn ang="0">
              <a:pos x="connsiteX5449" y="connsiteY5449"/>
            </a:cxn>
            <a:cxn ang="0">
              <a:pos x="connsiteX5450" y="connsiteY5450"/>
            </a:cxn>
            <a:cxn ang="0">
              <a:pos x="connsiteX5451" y="connsiteY5451"/>
            </a:cxn>
            <a:cxn ang="0">
              <a:pos x="connsiteX5452" y="connsiteY5452"/>
            </a:cxn>
            <a:cxn ang="0">
              <a:pos x="connsiteX5453" y="connsiteY5453"/>
            </a:cxn>
            <a:cxn ang="0">
              <a:pos x="connsiteX5454" y="connsiteY5454"/>
            </a:cxn>
            <a:cxn ang="0">
              <a:pos x="connsiteX5455" y="connsiteY5455"/>
            </a:cxn>
            <a:cxn ang="0">
              <a:pos x="connsiteX5456" y="connsiteY5456"/>
            </a:cxn>
            <a:cxn ang="0">
              <a:pos x="connsiteX5457" y="connsiteY5457"/>
            </a:cxn>
            <a:cxn ang="0">
              <a:pos x="connsiteX5458" y="connsiteY5458"/>
            </a:cxn>
            <a:cxn ang="0">
              <a:pos x="connsiteX5459" y="connsiteY5459"/>
            </a:cxn>
            <a:cxn ang="0">
              <a:pos x="connsiteX5460" y="connsiteY5460"/>
            </a:cxn>
            <a:cxn ang="0">
              <a:pos x="connsiteX5461" y="connsiteY5461"/>
            </a:cxn>
            <a:cxn ang="0">
              <a:pos x="connsiteX5462" y="connsiteY5462"/>
            </a:cxn>
            <a:cxn ang="0">
              <a:pos x="connsiteX5463" y="connsiteY5463"/>
            </a:cxn>
            <a:cxn ang="0">
              <a:pos x="connsiteX5464" y="connsiteY5464"/>
            </a:cxn>
            <a:cxn ang="0">
              <a:pos x="connsiteX5465" y="connsiteY5465"/>
            </a:cxn>
            <a:cxn ang="0">
              <a:pos x="connsiteX5466" y="connsiteY5466"/>
            </a:cxn>
            <a:cxn ang="0">
              <a:pos x="connsiteX5467" y="connsiteY5467"/>
            </a:cxn>
            <a:cxn ang="0">
              <a:pos x="connsiteX5468" y="connsiteY5468"/>
            </a:cxn>
            <a:cxn ang="0">
              <a:pos x="connsiteX5469" y="connsiteY5469"/>
            </a:cxn>
            <a:cxn ang="0">
              <a:pos x="connsiteX5470" y="connsiteY5470"/>
            </a:cxn>
            <a:cxn ang="0">
              <a:pos x="connsiteX5471" y="connsiteY5471"/>
            </a:cxn>
            <a:cxn ang="0">
              <a:pos x="connsiteX5472" y="connsiteY5472"/>
            </a:cxn>
            <a:cxn ang="0">
              <a:pos x="connsiteX5473" y="connsiteY5473"/>
            </a:cxn>
            <a:cxn ang="0">
              <a:pos x="connsiteX5474" y="connsiteY5474"/>
            </a:cxn>
            <a:cxn ang="0">
              <a:pos x="connsiteX5475" y="connsiteY5475"/>
            </a:cxn>
            <a:cxn ang="0">
              <a:pos x="connsiteX5476" y="connsiteY5476"/>
            </a:cxn>
            <a:cxn ang="0">
              <a:pos x="connsiteX5477" y="connsiteY5477"/>
            </a:cxn>
            <a:cxn ang="0">
              <a:pos x="connsiteX5478" y="connsiteY5478"/>
            </a:cxn>
            <a:cxn ang="0">
              <a:pos x="connsiteX5479" y="connsiteY5479"/>
            </a:cxn>
            <a:cxn ang="0">
              <a:pos x="connsiteX5480" y="connsiteY5480"/>
            </a:cxn>
            <a:cxn ang="0">
              <a:pos x="connsiteX5481" y="connsiteY5481"/>
            </a:cxn>
            <a:cxn ang="0">
              <a:pos x="connsiteX5482" y="connsiteY5482"/>
            </a:cxn>
            <a:cxn ang="0">
              <a:pos x="connsiteX5483" y="connsiteY5483"/>
            </a:cxn>
            <a:cxn ang="0">
              <a:pos x="connsiteX5484" y="connsiteY5484"/>
            </a:cxn>
            <a:cxn ang="0">
              <a:pos x="connsiteX5485" y="connsiteY5485"/>
            </a:cxn>
            <a:cxn ang="0">
              <a:pos x="connsiteX5486" y="connsiteY5486"/>
            </a:cxn>
            <a:cxn ang="0">
              <a:pos x="connsiteX5487" y="connsiteY5487"/>
            </a:cxn>
            <a:cxn ang="0">
              <a:pos x="connsiteX5488" y="connsiteY5488"/>
            </a:cxn>
            <a:cxn ang="0">
              <a:pos x="connsiteX5489" y="connsiteY5489"/>
            </a:cxn>
            <a:cxn ang="0">
              <a:pos x="connsiteX5490" y="connsiteY5490"/>
            </a:cxn>
            <a:cxn ang="0">
              <a:pos x="connsiteX5491" y="connsiteY5491"/>
            </a:cxn>
            <a:cxn ang="0">
              <a:pos x="connsiteX5492" y="connsiteY5492"/>
            </a:cxn>
            <a:cxn ang="0">
              <a:pos x="connsiteX5493" y="connsiteY5493"/>
            </a:cxn>
            <a:cxn ang="0">
              <a:pos x="connsiteX5494" y="connsiteY5494"/>
            </a:cxn>
            <a:cxn ang="0">
              <a:pos x="connsiteX5495" y="connsiteY5495"/>
            </a:cxn>
            <a:cxn ang="0">
              <a:pos x="connsiteX5496" y="connsiteY5496"/>
            </a:cxn>
            <a:cxn ang="0">
              <a:pos x="connsiteX5497" y="connsiteY5497"/>
            </a:cxn>
            <a:cxn ang="0">
              <a:pos x="connsiteX5498" y="connsiteY5498"/>
            </a:cxn>
            <a:cxn ang="0">
              <a:pos x="connsiteX5499" y="connsiteY5499"/>
            </a:cxn>
            <a:cxn ang="0">
              <a:pos x="connsiteX5500" y="connsiteY5500"/>
            </a:cxn>
            <a:cxn ang="0">
              <a:pos x="connsiteX5501" y="connsiteY5501"/>
            </a:cxn>
            <a:cxn ang="0">
              <a:pos x="connsiteX5502" y="connsiteY5502"/>
            </a:cxn>
            <a:cxn ang="0">
              <a:pos x="connsiteX5503" y="connsiteY5503"/>
            </a:cxn>
            <a:cxn ang="0">
              <a:pos x="connsiteX5504" y="connsiteY5504"/>
            </a:cxn>
            <a:cxn ang="0">
              <a:pos x="connsiteX5505" y="connsiteY5505"/>
            </a:cxn>
            <a:cxn ang="0">
              <a:pos x="connsiteX5506" y="connsiteY5506"/>
            </a:cxn>
            <a:cxn ang="0">
              <a:pos x="connsiteX5507" y="connsiteY5507"/>
            </a:cxn>
            <a:cxn ang="0">
              <a:pos x="connsiteX5508" y="connsiteY5508"/>
            </a:cxn>
            <a:cxn ang="0">
              <a:pos x="connsiteX5509" y="connsiteY5509"/>
            </a:cxn>
            <a:cxn ang="0">
              <a:pos x="connsiteX5510" y="connsiteY5510"/>
            </a:cxn>
            <a:cxn ang="0">
              <a:pos x="connsiteX5511" y="connsiteY5511"/>
            </a:cxn>
            <a:cxn ang="0">
              <a:pos x="connsiteX5512" y="connsiteY5512"/>
            </a:cxn>
            <a:cxn ang="0">
              <a:pos x="connsiteX5513" y="connsiteY5513"/>
            </a:cxn>
            <a:cxn ang="0">
              <a:pos x="connsiteX5514" y="connsiteY5514"/>
            </a:cxn>
            <a:cxn ang="0">
              <a:pos x="connsiteX5515" y="connsiteY5515"/>
            </a:cxn>
            <a:cxn ang="0">
              <a:pos x="connsiteX5516" y="connsiteY5516"/>
            </a:cxn>
            <a:cxn ang="0">
              <a:pos x="connsiteX5517" y="connsiteY5517"/>
            </a:cxn>
            <a:cxn ang="0">
              <a:pos x="connsiteX5518" y="connsiteY5518"/>
            </a:cxn>
            <a:cxn ang="0">
              <a:pos x="connsiteX5519" y="connsiteY5519"/>
            </a:cxn>
            <a:cxn ang="0">
              <a:pos x="connsiteX5520" y="connsiteY5520"/>
            </a:cxn>
            <a:cxn ang="0">
              <a:pos x="connsiteX5521" y="connsiteY5521"/>
            </a:cxn>
            <a:cxn ang="0">
              <a:pos x="connsiteX5522" y="connsiteY5522"/>
            </a:cxn>
            <a:cxn ang="0">
              <a:pos x="connsiteX5523" y="connsiteY5523"/>
            </a:cxn>
            <a:cxn ang="0">
              <a:pos x="connsiteX5524" y="connsiteY5524"/>
            </a:cxn>
            <a:cxn ang="0">
              <a:pos x="connsiteX5525" y="connsiteY5525"/>
            </a:cxn>
            <a:cxn ang="0">
              <a:pos x="connsiteX5526" y="connsiteY5526"/>
            </a:cxn>
            <a:cxn ang="0">
              <a:pos x="connsiteX5527" y="connsiteY5527"/>
            </a:cxn>
            <a:cxn ang="0">
              <a:pos x="connsiteX5528" y="connsiteY5528"/>
            </a:cxn>
            <a:cxn ang="0">
              <a:pos x="connsiteX5529" y="connsiteY5529"/>
            </a:cxn>
            <a:cxn ang="0">
              <a:pos x="connsiteX5530" y="connsiteY5530"/>
            </a:cxn>
            <a:cxn ang="0">
              <a:pos x="connsiteX5531" y="connsiteY5531"/>
            </a:cxn>
            <a:cxn ang="0">
              <a:pos x="connsiteX5532" y="connsiteY5532"/>
            </a:cxn>
            <a:cxn ang="0">
              <a:pos x="connsiteX5533" y="connsiteY5533"/>
            </a:cxn>
            <a:cxn ang="0">
              <a:pos x="connsiteX5534" y="connsiteY5534"/>
            </a:cxn>
            <a:cxn ang="0">
              <a:pos x="connsiteX5535" y="connsiteY5535"/>
            </a:cxn>
            <a:cxn ang="0">
              <a:pos x="connsiteX5536" y="connsiteY5536"/>
            </a:cxn>
            <a:cxn ang="0">
              <a:pos x="connsiteX5537" y="connsiteY5537"/>
            </a:cxn>
            <a:cxn ang="0">
              <a:pos x="connsiteX5538" y="connsiteY5538"/>
            </a:cxn>
            <a:cxn ang="0">
              <a:pos x="connsiteX5539" y="connsiteY5539"/>
            </a:cxn>
            <a:cxn ang="0">
              <a:pos x="connsiteX5540" y="connsiteY5540"/>
            </a:cxn>
            <a:cxn ang="0">
              <a:pos x="connsiteX5541" y="connsiteY5541"/>
            </a:cxn>
            <a:cxn ang="0">
              <a:pos x="connsiteX5542" y="connsiteY5542"/>
            </a:cxn>
            <a:cxn ang="0">
              <a:pos x="connsiteX5543" y="connsiteY5543"/>
            </a:cxn>
            <a:cxn ang="0">
              <a:pos x="connsiteX5544" y="connsiteY5544"/>
            </a:cxn>
            <a:cxn ang="0">
              <a:pos x="connsiteX5545" y="connsiteY5545"/>
            </a:cxn>
            <a:cxn ang="0">
              <a:pos x="connsiteX5546" y="connsiteY5546"/>
            </a:cxn>
            <a:cxn ang="0">
              <a:pos x="connsiteX5547" y="connsiteY5547"/>
            </a:cxn>
            <a:cxn ang="0">
              <a:pos x="connsiteX5548" y="connsiteY5548"/>
            </a:cxn>
            <a:cxn ang="0">
              <a:pos x="connsiteX5549" y="connsiteY5549"/>
            </a:cxn>
            <a:cxn ang="0">
              <a:pos x="connsiteX5550" y="connsiteY5550"/>
            </a:cxn>
            <a:cxn ang="0">
              <a:pos x="connsiteX5551" y="connsiteY5551"/>
            </a:cxn>
            <a:cxn ang="0">
              <a:pos x="connsiteX5552" y="connsiteY5552"/>
            </a:cxn>
            <a:cxn ang="0">
              <a:pos x="connsiteX5553" y="connsiteY5553"/>
            </a:cxn>
            <a:cxn ang="0">
              <a:pos x="connsiteX5554" y="connsiteY5554"/>
            </a:cxn>
            <a:cxn ang="0">
              <a:pos x="connsiteX5555" y="connsiteY5555"/>
            </a:cxn>
            <a:cxn ang="0">
              <a:pos x="connsiteX5556" y="connsiteY5556"/>
            </a:cxn>
            <a:cxn ang="0">
              <a:pos x="connsiteX5557" y="connsiteY5557"/>
            </a:cxn>
            <a:cxn ang="0">
              <a:pos x="connsiteX5558" y="connsiteY5558"/>
            </a:cxn>
            <a:cxn ang="0">
              <a:pos x="connsiteX5559" y="connsiteY5559"/>
            </a:cxn>
            <a:cxn ang="0">
              <a:pos x="connsiteX5560" y="connsiteY5560"/>
            </a:cxn>
            <a:cxn ang="0">
              <a:pos x="connsiteX5561" y="connsiteY5561"/>
            </a:cxn>
            <a:cxn ang="0">
              <a:pos x="connsiteX5562" y="connsiteY5562"/>
            </a:cxn>
            <a:cxn ang="0">
              <a:pos x="connsiteX5563" y="connsiteY5563"/>
            </a:cxn>
            <a:cxn ang="0">
              <a:pos x="connsiteX5564" y="connsiteY5564"/>
            </a:cxn>
            <a:cxn ang="0">
              <a:pos x="connsiteX5565" y="connsiteY5565"/>
            </a:cxn>
            <a:cxn ang="0">
              <a:pos x="connsiteX5566" y="connsiteY5566"/>
            </a:cxn>
            <a:cxn ang="0">
              <a:pos x="connsiteX5567" y="connsiteY5567"/>
            </a:cxn>
            <a:cxn ang="0">
              <a:pos x="connsiteX5568" y="connsiteY5568"/>
            </a:cxn>
            <a:cxn ang="0">
              <a:pos x="connsiteX5569" y="connsiteY5569"/>
            </a:cxn>
            <a:cxn ang="0">
              <a:pos x="connsiteX5570" y="connsiteY5570"/>
            </a:cxn>
            <a:cxn ang="0">
              <a:pos x="connsiteX5571" y="connsiteY5571"/>
            </a:cxn>
            <a:cxn ang="0">
              <a:pos x="connsiteX5572" y="connsiteY5572"/>
            </a:cxn>
            <a:cxn ang="0">
              <a:pos x="connsiteX5573" y="connsiteY5573"/>
            </a:cxn>
            <a:cxn ang="0">
              <a:pos x="connsiteX5574" y="connsiteY5574"/>
            </a:cxn>
            <a:cxn ang="0">
              <a:pos x="connsiteX5575" y="connsiteY5575"/>
            </a:cxn>
            <a:cxn ang="0">
              <a:pos x="connsiteX5576" y="connsiteY5576"/>
            </a:cxn>
            <a:cxn ang="0">
              <a:pos x="connsiteX5577" y="connsiteY5577"/>
            </a:cxn>
            <a:cxn ang="0">
              <a:pos x="connsiteX5578" y="connsiteY5578"/>
            </a:cxn>
            <a:cxn ang="0">
              <a:pos x="connsiteX5579" y="connsiteY5579"/>
            </a:cxn>
            <a:cxn ang="0">
              <a:pos x="connsiteX5580" y="connsiteY5580"/>
            </a:cxn>
            <a:cxn ang="0">
              <a:pos x="connsiteX5581" y="connsiteY5581"/>
            </a:cxn>
            <a:cxn ang="0">
              <a:pos x="connsiteX5582" y="connsiteY5582"/>
            </a:cxn>
            <a:cxn ang="0">
              <a:pos x="connsiteX5583" y="connsiteY5583"/>
            </a:cxn>
            <a:cxn ang="0">
              <a:pos x="connsiteX5584" y="connsiteY5584"/>
            </a:cxn>
            <a:cxn ang="0">
              <a:pos x="connsiteX5585" y="connsiteY5585"/>
            </a:cxn>
            <a:cxn ang="0">
              <a:pos x="connsiteX5586" y="connsiteY5586"/>
            </a:cxn>
            <a:cxn ang="0">
              <a:pos x="connsiteX5587" y="connsiteY5587"/>
            </a:cxn>
            <a:cxn ang="0">
              <a:pos x="connsiteX5588" y="connsiteY5588"/>
            </a:cxn>
            <a:cxn ang="0">
              <a:pos x="connsiteX5589" y="connsiteY5589"/>
            </a:cxn>
            <a:cxn ang="0">
              <a:pos x="connsiteX5590" y="connsiteY5590"/>
            </a:cxn>
            <a:cxn ang="0">
              <a:pos x="connsiteX5591" y="connsiteY5591"/>
            </a:cxn>
            <a:cxn ang="0">
              <a:pos x="connsiteX5592" y="connsiteY5592"/>
            </a:cxn>
            <a:cxn ang="0">
              <a:pos x="connsiteX5593" y="connsiteY5593"/>
            </a:cxn>
            <a:cxn ang="0">
              <a:pos x="connsiteX5594" y="connsiteY5594"/>
            </a:cxn>
            <a:cxn ang="0">
              <a:pos x="connsiteX5595" y="connsiteY5595"/>
            </a:cxn>
            <a:cxn ang="0">
              <a:pos x="connsiteX5596" y="connsiteY5596"/>
            </a:cxn>
            <a:cxn ang="0">
              <a:pos x="connsiteX5597" y="connsiteY5597"/>
            </a:cxn>
            <a:cxn ang="0">
              <a:pos x="connsiteX5598" y="connsiteY5598"/>
            </a:cxn>
            <a:cxn ang="0">
              <a:pos x="connsiteX5599" y="connsiteY5599"/>
            </a:cxn>
            <a:cxn ang="0">
              <a:pos x="connsiteX5600" y="connsiteY5600"/>
            </a:cxn>
            <a:cxn ang="0">
              <a:pos x="connsiteX5601" y="connsiteY5601"/>
            </a:cxn>
            <a:cxn ang="0">
              <a:pos x="connsiteX5602" y="connsiteY5602"/>
            </a:cxn>
            <a:cxn ang="0">
              <a:pos x="connsiteX5603" y="connsiteY5603"/>
            </a:cxn>
            <a:cxn ang="0">
              <a:pos x="connsiteX5604" y="connsiteY5604"/>
            </a:cxn>
            <a:cxn ang="0">
              <a:pos x="connsiteX5605" y="connsiteY5605"/>
            </a:cxn>
            <a:cxn ang="0">
              <a:pos x="connsiteX5606" y="connsiteY5606"/>
            </a:cxn>
            <a:cxn ang="0">
              <a:pos x="connsiteX5607" y="connsiteY5607"/>
            </a:cxn>
            <a:cxn ang="0">
              <a:pos x="connsiteX5608" y="connsiteY5608"/>
            </a:cxn>
            <a:cxn ang="0">
              <a:pos x="connsiteX5609" y="connsiteY5609"/>
            </a:cxn>
            <a:cxn ang="0">
              <a:pos x="connsiteX5610" y="connsiteY5610"/>
            </a:cxn>
            <a:cxn ang="0">
              <a:pos x="connsiteX5611" y="connsiteY5611"/>
            </a:cxn>
            <a:cxn ang="0">
              <a:pos x="connsiteX5612" y="connsiteY5612"/>
            </a:cxn>
            <a:cxn ang="0">
              <a:pos x="connsiteX5613" y="connsiteY5613"/>
            </a:cxn>
            <a:cxn ang="0">
              <a:pos x="connsiteX5614" y="connsiteY5614"/>
            </a:cxn>
            <a:cxn ang="0">
              <a:pos x="connsiteX5615" y="connsiteY5615"/>
            </a:cxn>
            <a:cxn ang="0">
              <a:pos x="connsiteX5616" y="connsiteY5616"/>
            </a:cxn>
            <a:cxn ang="0">
              <a:pos x="connsiteX5617" y="connsiteY5617"/>
            </a:cxn>
            <a:cxn ang="0">
              <a:pos x="connsiteX5618" y="connsiteY5618"/>
            </a:cxn>
            <a:cxn ang="0">
              <a:pos x="connsiteX5619" y="connsiteY5619"/>
            </a:cxn>
            <a:cxn ang="0">
              <a:pos x="connsiteX5620" y="connsiteY5620"/>
            </a:cxn>
            <a:cxn ang="0">
              <a:pos x="connsiteX5621" y="connsiteY5621"/>
            </a:cxn>
            <a:cxn ang="0">
              <a:pos x="connsiteX5622" y="connsiteY5622"/>
            </a:cxn>
            <a:cxn ang="0">
              <a:pos x="connsiteX5623" y="connsiteY5623"/>
            </a:cxn>
            <a:cxn ang="0">
              <a:pos x="connsiteX5624" y="connsiteY5624"/>
            </a:cxn>
            <a:cxn ang="0">
              <a:pos x="connsiteX5625" y="connsiteY5625"/>
            </a:cxn>
            <a:cxn ang="0">
              <a:pos x="connsiteX5626" y="connsiteY5626"/>
            </a:cxn>
            <a:cxn ang="0">
              <a:pos x="connsiteX5627" y="connsiteY5627"/>
            </a:cxn>
            <a:cxn ang="0">
              <a:pos x="connsiteX5628" y="connsiteY5628"/>
            </a:cxn>
            <a:cxn ang="0">
              <a:pos x="connsiteX5629" y="connsiteY5629"/>
            </a:cxn>
            <a:cxn ang="0">
              <a:pos x="connsiteX5630" y="connsiteY5630"/>
            </a:cxn>
            <a:cxn ang="0">
              <a:pos x="connsiteX5631" y="connsiteY5631"/>
            </a:cxn>
            <a:cxn ang="0">
              <a:pos x="connsiteX5632" y="connsiteY5632"/>
            </a:cxn>
            <a:cxn ang="0">
              <a:pos x="connsiteX5633" y="connsiteY5633"/>
            </a:cxn>
            <a:cxn ang="0">
              <a:pos x="connsiteX5634" y="connsiteY5634"/>
            </a:cxn>
            <a:cxn ang="0">
              <a:pos x="connsiteX5635" y="connsiteY5635"/>
            </a:cxn>
            <a:cxn ang="0">
              <a:pos x="connsiteX5636" y="connsiteY5636"/>
            </a:cxn>
            <a:cxn ang="0">
              <a:pos x="connsiteX5637" y="connsiteY5637"/>
            </a:cxn>
            <a:cxn ang="0">
              <a:pos x="connsiteX5638" y="connsiteY5638"/>
            </a:cxn>
            <a:cxn ang="0">
              <a:pos x="connsiteX5639" y="connsiteY5639"/>
            </a:cxn>
            <a:cxn ang="0">
              <a:pos x="connsiteX5640" y="connsiteY5640"/>
            </a:cxn>
            <a:cxn ang="0">
              <a:pos x="connsiteX5641" y="connsiteY5641"/>
            </a:cxn>
            <a:cxn ang="0">
              <a:pos x="connsiteX5642" y="connsiteY5642"/>
            </a:cxn>
            <a:cxn ang="0">
              <a:pos x="connsiteX5643" y="connsiteY5643"/>
            </a:cxn>
            <a:cxn ang="0">
              <a:pos x="connsiteX5644" y="connsiteY5644"/>
            </a:cxn>
            <a:cxn ang="0">
              <a:pos x="connsiteX5645" y="connsiteY5645"/>
            </a:cxn>
            <a:cxn ang="0">
              <a:pos x="connsiteX5646" y="connsiteY5646"/>
            </a:cxn>
            <a:cxn ang="0">
              <a:pos x="connsiteX5647" y="connsiteY5647"/>
            </a:cxn>
            <a:cxn ang="0">
              <a:pos x="connsiteX5648" y="connsiteY5648"/>
            </a:cxn>
            <a:cxn ang="0">
              <a:pos x="connsiteX5649" y="connsiteY5649"/>
            </a:cxn>
            <a:cxn ang="0">
              <a:pos x="connsiteX5650" y="connsiteY5650"/>
            </a:cxn>
            <a:cxn ang="0">
              <a:pos x="connsiteX5651" y="connsiteY5651"/>
            </a:cxn>
            <a:cxn ang="0">
              <a:pos x="connsiteX5652" y="connsiteY5652"/>
            </a:cxn>
            <a:cxn ang="0">
              <a:pos x="connsiteX5653" y="connsiteY5653"/>
            </a:cxn>
            <a:cxn ang="0">
              <a:pos x="connsiteX5654" y="connsiteY5654"/>
            </a:cxn>
            <a:cxn ang="0">
              <a:pos x="connsiteX5655" y="connsiteY5655"/>
            </a:cxn>
            <a:cxn ang="0">
              <a:pos x="connsiteX5656" y="connsiteY5656"/>
            </a:cxn>
            <a:cxn ang="0">
              <a:pos x="connsiteX5657" y="connsiteY5657"/>
            </a:cxn>
            <a:cxn ang="0">
              <a:pos x="connsiteX5658" y="connsiteY5658"/>
            </a:cxn>
            <a:cxn ang="0">
              <a:pos x="connsiteX5659" y="connsiteY5659"/>
            </a:cxn>
            <a:cxn ang="0">
              <a:pos x="connsiteX5660" y="connsiteY5660"/>
            </a:cxn>
            <a:cxn ang="0">
              <a:pos x="connsiteX5661" y="connsiteY5661"/>
            </a:cxn>
            <a:cxn ang="0">
              <a:pos x="connsiteX5662" y="connsiteY5662"/>
            </a:cxn>
            <a:cxn ang="0">
              <a:pos x="connsiteX5663" y="connsiteY5663"/>
            </a:cxn>
            <a:cxn ang="0">
              <a:pos x="connsiteX5664" y="connsiteY5664"/>
            </a:cxn>
            <a:cxn ang="0">
              <a:pos x="connsiteX5665" y="connsiteY5665"/>
            </a:cxn>
            <a:cxn ang="0">
              <a:pos x="connsiteX5666" y="connsiteY5666"/>
            </a:cxn>
            <a:cxn ang="0">
              <a:pos x="connsiteX5667" y="connsiteY5667"/>
            </a:cxn>
            <a:cxn ang="0">
              <a:pos x="connsiteX5668" y="connsiteY5668"/>
            </a:cxn>
            <a:cxn ang="0">
              <a:pos x="connsiteX5669" y="connsiteY5669"/>
            </a:cxn>
            <a:cxn ang="0">
              <a:pos x="connsiteX5670" y="connsiteY5670"/>
            </a:cxn>
            <a:cxn ang="0">
              <a:pos x="connsiteX5671" y="connsiteY5671"/>
            </a:cxn>
            <a:cxn ang="0">
              <a:pos x="connsiteX5672" y="connsiteY5672"/>
            </a:cxn>
            <a:cxn ang="0">
              <a:pos x="connsiteX5673" y="connsiteY5673"/>
            </a:cxn>
            <a:cxn ang="0">
              <a:pos x="connsiteX5674" y="connsiteY5674"/>
            </a:cxn>
            <a:cxn ang="0">
              <a:pos x="connsiteX5675" y="connsiteY5675"/>
            </a:cxn>
            <a:cxn ang="0">
              <a:pos x="connsiteX5676" y="connsiteY5676"/>
            </a:cxn>
            <a:cxn ang="0">
              <a:pos x="connsiteX5677" y="connsiteY5677"/>
            </a:cxn>
            <a:cxn ang="0">
              <a:pos x="connsiteX5678" y="connsiteY5678"/>
            </a:cxn>
            <a:cxn ang="0">
              <a:pos x="connsiteX5679" y="connsiteY5679"/>
            </a:cxn>
            <a:cxn ang="0">
              <a:pos x="connsiteX5680" y="connsiteY5680"/>
            </a:cxn>
            <a:cxn ang="0">
              <a:pos x="connsiteX5681" y="connsiteY5681"/>
            </a:cxn>
            <a:cxn ang="0">
              <a:pos x="connsiteX5682" y="connsiteY5682"/>
            </a:cxn>
            <a:cxn ang="0">
              <a:pos x="connsiteX5683" y="connsiteY5683"/>
            </a:cxn>
            <a:cxn ang="0">
              <a:pos x="connsiteX5684" y="connsiteY5684"/>
            </a:cxn>
            <a:cxn ang="0">
              <a:pos x="connsiteX5685" y="connsiteY5685"/>
            </a:cxn>
            <a:cxn ang="0">
              <a:pos x="connsiteX5686" y="connsiteY5686"/>
            </a:cxn>
            <a:cxn ang="0">
              <a:pos x="connsiteX5687" y="connsiteY5687"/>
            </a:cxn>
            <a:cxn ang="0">
              <a:pos x="connsiteX5688" y="connsiteY5688"/>
            </a:cxn>
            <a:cxn ang="0">
              <a:pos x="connsiteX5689" y="connsiteY5689"/>
            </a:cxn>
            <a:cxn ang="0">
              <a:pos x="connsiteX5690" y="connsiteY5690"/>
            </a:cxn>
            <a:cxn ang="0">
              <a:pos x="connsiteX5691" y="connsiteY5691"/>
            </a:cxn>
            <a:cxn ang="0">
              <a:pos x="connsiteX5692" y="connsiteY5692"/>
            </a:cxn>
            <a:cxn ang="0">
              <a:pos x="connsiteX5693" y="connsiteY5693"/>
            </a:cxn>
            <a:cxn ang="0">
              <a:pos x="connsiteX5694" y="connsiteY5694"/>
            </a:cxn>
            <a:cxn ang="0">
              <a:pos x="connsiteX5695" y="connsiteY5695"/>
            </a:cxn>
            <a:cxn ang="0">
              <a:pos x="connsiteX5696" y="connsiteY5696"/>
            </a:cxn>
            <a:cxn ang="0">
              <a:pos x="connsiteX5697" y="connsiteY5697"/>
            </a:cxn>
            <a:cxn ang="0">
              <a:pos x="connsiteX5698" y="connsiteY5698"/>
            </a:cxn>
            <a:cxn ang="0">
              <a:pos x="connsiteX5699" y="connsiteY5699"/>
            </a:cxn>
            <a:cxn ang="0">
              <a:pos x="connsiteX5700" y="connsiteY5700"/>
            </a:cxn>
            <a:cxn ang="0">
              <a:pos x="connsiteX5701" y="connsiteY5701"/>
            </a:cxn>
            <a:cxn ang="0">
              <a:pos x="connsiteX5702" y="connsiteY5702"/>
            </a:cxn>
            <a:cxn ang="0">
              <a:pos x="connsiteX5703" y="connsiteY5703"/>
            </a:cxn>
            <a:cxn ang="0">
              <a:pos x="connsiteX5704" y="connsiteY5704"/>
            </a:cxn>
            <a:cxn ang="0">
              <a:pos x="connsiteX5705" y="connsiteY5705"/>
            </a:cxn>
            <a:cxn ang="0">
              <a:pos x="connsiteX5706" y="connsiteY5706"/>
            </a:cxn>
            <a:cxn ang="0">
              <a:pos x="connsiteX5707" y="connsiteY5707"/>
            </a:cxn>
            <a:cxn ang="0">
              <a:pos x="connsiteX5708" y="connsiteY5708"/>
            </a:cxn>
            <a:cxn ang="0">
              <a:pos x="connsiteX5709" y="connsiteY5709"/>
            </a:cxn>
            <a:cxn ang="0">
              <a:pos x="connsiteX5710" y="connsiteY5710"/>
            </a:cxn>
            <a:cxn ang="0">
              <a:pos x="connsiteX5711" y="connsiteY5711"/>
            </a:cxn>
            <a:cxn ang="0">
              <a:pos x="connsiteX5712" y="connsiteY5712"/>
            </a:cxn>
            <a:cxn ang="0">
              <a:pos x="connsiteX5713" y="connsiteY5713"/>
            </a:cxn>
            <a:cxn ang="0">
              <a:pos x="connsiteX5714" y="connsiteY5714"/>
            </a:cxn>
            <a:cxn ang="0">
              <a:pos x="connsiteX5715" y="connsiteY5715"/>
            </a:cxn>
            <a:cxn ang="0">
              <a:pos x="connsiteX5716" y="connsiteY5716"/>
            </a:cxn>
            <a:cxn ang="0">
              <a:pos x="connsiteX5717" y="connsiteY5717"/>
            </a:cxn>
            <a:cxn ang="0">
              <a:pos x="connsiteX5718" y="connsiteY5718"/>
            </a:cxn>
            <a:cxn ang="0">
              <a:pos x="connsiteX5719" y="connsiteY5719"/>
            </a:cxn>
            <a:cxn ang="0">
              <a:pos x="connsiteX5720" y="connsiteY5720"/>
            </a:cxn>
            <a:cxn ang="0">
              <a:pos x="connsiteX5721" y="connsiteY5721"/>
            </a:cxn>
            <a:cxn ang="0">
              <a:pos x="connsiteX5722" y="connsiteY5722"/>
            </a:cxn>
            <a:cxn ang="0">
              <a:pos x="connsiteX5723" y="connsiteY5723"/>
            </a:cxn>
            <a:cxn ang="0">
              <a:pos x="connsiteX5724" y="connsiteY5724"/>
            </a:cxn>
            <a:cxn ang="0">
              <a:pos x="connsiteX5725" y="connsiteY5725"/>
            </a:cxn>
            <a:cxn ang="0">
              <a:pos x="connsiteX5726" y="connsiteY5726"/>
            </a:cxn>
            <a:cxn ang="0">
              <a:pos x="connsiteX5727" y="connsiteY5727"/>
            </a:cxn>
            <a:cxn ang="0">
              <a:pos x="connsiteX5728" y="connsiteY5728"/>
            </a:cxn>
            <a:cxn ang="0">
              <a:pos x="connsiteX5729" y="connsiteY5729"/>
            </a:cxn>
            <a:cxn ang="0">
              <a:pos x="connsiteX5730" y="connsiteY5730"/>
            </a:cxn>
            <a:cxn ang="0">
              <a:pos x="connsiteX5731" y="connsiteY5731"/>
            </a:cxn>
            <a:cxn ang="0">
              <a:pos x="connsiteX5732" y="connsiteY5732"/>
            </a:cxn>
            <a:cxn ang="0">
              <a:pos x="connsiteX5733" y="connsiteY5733"/>
            </a:cxn>
            <a:cxn ang="0">
              <a:pos x="connsiteX5734" y="connsiteY5734"/>
            </a:cxn>
            <a:cxn ang="0">
              <a:pos x="connsiteX5735" y="connsiteY5735"/>
            </a:cxn>
            <a:cxn ang="0">
              <a:pos x="connsiteX5736" y="connsiteY5736"/>
            </a:cxn>
            <a:cxn ang="0">
              <a:pos x="connsiteX5737" y="connsiteY5737"/>
            </a:cxn>
            <a:cxn ang="0">
              <a:pos x="connsiteX5738" y="connsiteY5738"/>
            </a:cxn>
            <a:cxn ang="0">
              <a:pos x="connsiteX5739" y="connsiteY5739"/>
            </a:cxn>
            <a:cxn ang="0">
              <a:pos x="connsiteX5740" y="connsiteY5740"/>
            </a:cxn>
            <a:cxn ang="0">
              <a:pos x="connsiteX5741" y="connsiteY5741"/>
            </a:cxn>
            <a:cxn ang="0">
              <a:pos x="connsiteX5742" y="connsiteY5742"/>
            </a:cxn>
            <a:cxn ang="0">
              <a:pos x="connsiteX5743" y="connsiteY5743"/>
            </a:cxn>
            <a:cxn ang="0">
              <a:pos x="connsiteX5744" y="connsiteY5744"/>
            </a:cxn>
            <a:cxn ang="0">
              <a:pos x="connsiteX5745" y="connsiteY5745"/>
            </a:cxn>
            <a:cxn ang="0">
              <a:pos x="connsiteX5746" y="connsiteY5746"/>
            </a:cxn>
            <a:cxn ang="0">
              <a:pos x="connsiteX5747" y="connsiteY5747"/>
            </a:cxn>
            <a:cxn ang="0">
              <a:pos x="connsiteX5748" y="connsiteY5748"/>
            </a:cxn>
            <a:cxn ang="0">
              <a:pos x="connsiteX5749" y="connsiteY5749"/>
            </a:cxn>
            <a:cxn ang="0">
              <a:pos x="connsiteX5750" y="connsiteY5750"/>
            </a:cxn>
            <a:cxn ang="0">
              <a:pos x="connsiteX5751" y="connsiteY5751"/>
            </a:cxn>
            <a:cxn ang="0">
              <a:pos x="connsiteX5752" y="connsiteY5752"/>
            </a:cxn>
            <a:cxn ang="0">
              <a:pos x="connsiteX5753" y="connsiteY5753"/>
            </a:cxn>
            <a:cxn ang="0">
              <a:pos x="connsiteX5754" y="connsiteY5754"/>
            </a:cxn>
            <a:cxn ang="0">
              <a:pos x="connsiteX5755" y="connsiteY5755"/>
            </a:cxn>
            <a:cxn ang="0">
              <a:pos x="connsiteX5756" y="connsiteY5756"/>
            </a:cxn>
            <a:cxn ang="0">
              <a:pos x="connsiteX5757" y="connsiteY5757"/>
            </a:cxn>
            <a:cxn ang="0">
              <a:pos x="connsiteX5758" y="connsiteY5758"/>
            </a:cxn>
            <a:cxn ang="0">
              <a:pos x="connsiteX5759" y="connsiteY5759"/>
            </a:cxn>
            <a:cxn ang="0">
              <a:pos x="connsiteX5760" y="connsiteY5760"/>
            </a:cxn>
            <a:cxn ang="0">
              <a:pos x="connsiteX5761" y="connsiteY5761"/>
            </a:cxn>
            <a:cxn ang="0">
              <a:pos x="connsiteX5762" y="connsiteY5762"/>
            </a:cxn>
            <a:cxn ang="0">
              <a:pos x="connsiteX5763" y="connsiteY5763"/>
            </a:cxn>
            <a:cxn ang="0">
              <a:pos x="connsiteX5764" y="connsiteY5764"/>
            </a:cxn>
            <a:cxn ang="0">
              <a:pos x="connsiteX5765" y="connsiteY5765"/>
            </a:cxn>
            <a:cxn ang="0">
              <a:pos x="connsiteX5766" y="connsiteY5766"/>
            </a:cxn>
            <a:cxn ang="0">
              <a:pos x="connsiteX5767" y="connsiteY5767"/>
            </a:cxn>
            <a:cxn ang="0">
              <a:pos x="connsiteX5768" y="connsiteY5768"/>
            </a:cxn>
            <a:cxn ang="0">
              <a:pos x="connsiteX5769" y="connsiteY5769"/>
            </a:cxn>
            <a:cxn ang="0">
              <a:pos x="connsiteX5770" y="connsiteY5770"/>
            </a:cxn>
            <a:cxn ang="0">
              <a:pos x="connsiteX5771" y="connsiteY5771"/>
            </a:cxn>
            <a:cxn ang="0">
              <a:pos x="connsiteX5772" y="connsiteY5772"/>
            </a:cxn>
            <a:cxn ang="0">
              <a:pos x="connsiteX5773" y="connsiteY5773"/>
            </a:cxn>
            <a:cxn ang="0">
              <a:pos x="connsiteX5774" y="connsiteY5774"/>
            </a:cxn>
            <a:cxn ang="0">
              <a:pos x="connsiteX5775" y="connsiteY5775"/>
            </a:cxn>
            <a:cxn ang="0">
              <a:pos x="connsiteX5776" y="connsiteY5776"/>
            </a:cxn>
            <a:cxn ang="0">
              <a:pos x="connsiteX5777" y="connsiteY5777"/>
            </a:cxn>
            <a:cxn ang="0">
              <a:pos x="connsiteX5778" y="connsiteY5778"/>
            </a:cxn>
            <a:cxn ang="0">
              <a:pos x="connsiteX5779" y="connsiteY5779"/>
            </a:cxn>
            <a:cxn ang="0">
              <a:pos x="connsiteX5780" y="connsiteY5780"/>
            </a:cxn>
            <a:cxn ang="0">
              <a:pos x="connsiteX5781" y="connsiteY5781"/>
            </a:cxn>
            <a:cxn ang="0">
              <a:pos x="connsiteX5782" y="connsiteY5782"/>
            </a:cxn>
            <a:cxn ang="0">
              <a:pos x="connsiteX5783" y="connsiteY5783"/>
            </a:cxn>
            <a:cxn ang="0">
              <a:pos x="connsiteX5784" y="connsiteY5784"/>
            </a:cxn>
            <a:cxn ang="0">
              <a:pos x="connsiteX5785" y="connsiteY5785"/>
            </a:cxn>
            <a:cxn ang="0">
              <a:pos x="connsiteX5786" y="connsiteY5786"/>
            </a:cxn>
            <a:cxn ang="0">
              <a:pos x="connsiteX5787" y="connsiteY5787"/>
            </a:cxn>
            <a:cxn ang="0">
              <a:pos x="connsiteX5788" y="connsiteY5788"/>
            </a:cxn>
            <a:cxn ang="0">
              <a:pos x="connsiteX5789" y="connsiteY5789"/>
            </a:cxn>
            <a:cxn ang="0">
              <a:pos x="connsiteX5790" y="connsiteY5790"/>
            </a:cxn>
            <a:cxn ang="0">
              <a:pos x="connsiteX5791" y="connsiteY5791"/>
            </a:cxn>
            <a:cxn ang="0">
              <a:pos x="connsiteX5792" y="connsiteY5792"/>
            </a:cxn>
            <a:cxn ang="0">
              <a:pos x="connsiteX5793" y="connsiteY5793"/>
            </a:cxn>
            <a:cxn ang="0">
              <a:pos x="connsiteX5794" y="connsiteY5794"/>
            </a:cxn>
            <a:cxn ang="0">
              <a:pos x="connsiteX5795" y="connsiteY5795"/>
            </a:cxn>
            <a:cxn ang="0">
              <a:pos x="connsiteX5796" y="connsiteY5796"/>
            </a:cxn>
            <a:cxn ang="0">
              <a:pos x="connsiteX5797" y="connsiteY5797"/>
            </a:cxn>
            <a:cxn ang="0">
              <a:pos x="connsiteX5798" y="connsiteY5798"/>
            </a:cxn>
            <a:cxn ang="0">
              <a:pos x="connsiteX5799" y="connsiteY5799"/>
            </a:cxn>
            <a:cxn ang="0">
              <a:pos x="connsiteX5800" y="connsiteY5800"/>
            </a:cxn>
            <a:cxn ang="0">
              <a:pos x="connsiteX5801" y="connsiteY5801"/>
            </a:cxn>
            <a:cxn ang="0">
              <a:pos x="connsiteX5802" y="connsiteY5802"/>
            </a:cxn>
            <a:cxn ang="0">
              <a:pos x="connsiteX5803" y="connsiteY5803"/>
            </a:cxn>
            <a:cxn ang="0">
              <a:pos x="connsiteX5804" y="connsiteY5804"/>
            </a:cxn>
            <a:cxn ang="0">
              <a:pos x="connsiteX5805" y="connsiteY5805"/>
            </a:cxn>
            <a:cxn ang="0">
              <a:pos x="connsiteX5806" y="connsiteY5806"/>
            </a:cxn>
            <a:cxn ang="0">
              <a:pos x="connsiteX5807" y="connsiteY5807"/>
            </a:cxn>
            <a:cxn ang="0">
              <a:pos x="connsiteX5808" y="connsiteY5808"/>
            </a:cxn>
            <a:cxn ang="0">
              <a:pos x="connsiteX5809" y="connsiteY5809"/>
            </a:cxn>
            <a:cxn ang="0">
              <a:pos x="connsiteX5810" y="connsiteY5810"/>
            </a:cxn>
            <a:cxn ang="0">
              <a:pos x="connsiteX5811" y="connsiteY5811"/>
            </a:cxn>
            <a:cxn ang="0">
              <a:pos x="connsiteX5812" y="connsiteY5812"/>
            </a:cxn>
            <a:cxn ang="0">
              <a:pos x="connsiteX5813" y="connsiteY5813"/>
            </a:cxn>
            <a:cxn ang="0">
              <a:pos x="connsiteX5814" y="connsiteY5814"/>
            </a:cxn>
            <a:cxn ang="0">
              <a:pos x="connsiteX5815" y="connsiteY5815"/>
            </a:cxn>
            <a:cxn ang="0">
              <a:pos x="connsiteX5816" y="connsiteY5816"/>
            </a:cxn>
            <a:cxn ang="0">
              <a:pos x="connsiteX5817" y="connsiteY5817"/>
            </a:cxn>
            <a:cxn ang="0">
              <a:pos x="connsiteX5818" y="connsiteY5818"/>
            </a:cxn>
            <a:cxn ang="0">
              <a:pos x="connsiteX5819" y="connsiteY5819"/>
            </a:cxn>
            <a:cxn ang="0">
              <a:pos x="connsiteX5820" y="connsiteY5820"/>
            </a:cxn>
            <a:cxn ang="0">
              <a:pos x="connsiteX5821" y="connsiteY5821"/>
            </a:cxn>
            <a:cxn ang="0">
              <a:pos x="connsiteX5822" y="connsiteY5822"/>
            </a:cxn>
            <a:cxn ang="0">
              <a:pos x="connsiteX5823" y="connsiteY5823"/>
            </a:cxn>
            <a:cxn ang="0">
              <a:pos x="connsiteX5824" y="connsiteY5824"/>
            </a:cxn>
            <a:cxn ang="0">
              <a:pos x="connsiteX5825" y="connsiteY5825"/>
            </a:cxn>
            <a:cxn ang="0">
              <a:pos x="connsiteX5826" y="connsiteY5826"/>
            </a:cxn>
            <a:cxn ang="0">
              <a:pos x="connsiteX5827" y="connsiteY5827"/>
            </a:cxn>
            <a:cxn ang="0">
              <a:pos x="connsiteX5828" y="connsiteY5828"/>
            </a:cxn>
            <a:cxn ang="0">
              <a:pos x="connsiteX5829" y="connsiteY5829"/>
            </a:cxn>
            <a:cxn ang="0">
              <a:pos x="connsiteX5830" y="connsiteY5830"/>
            </a:cxn>
            <a:cxn ang="0">
              <a:pos x="connsiteX5831" y="connsiteY5831"/>
            </a:cxn>
            <a:cxn ang="0">
              <a:pos x="connsiteX5832" y="connsiteY5832"/>
            </a:cxn>
            <a:cxn ang="0">
              <a:pos x="connsiteX5833" y="connsiteY5833"/>
            </a:cxn>
            <a:cxn ang="0">
              <a:pos x="connsiteX5834" y="connsiteY5834"/>
            </a:cxn>
            <a:cxn ang="0">
              <a:pos x="connsiteX5835" y="connsiteY5835"/>
            </a:cxn>
            <a:cxn ang="0">
              <a:pos x="connsiteX5836" y="connsiteY5836"/>
            </a:cxn>
            <a:cxn ang="0">
              <a:pos x="connsiteX5837" y="connsiteY5837"/>
            </a:cxn>
            <a:cxn ang="0">
              <a:pos x="connsiteX5838" y="connsiteY5838"/>
            </a:cxn>
            <a:cxn ang="0">
              <a:pos x="connsiteX5839" y="connsiteY5839"/>
            </a:cxn>
            <a:cxn ang="0">
              <a:pos x="connsiteX5840" y="connsiteY5840"/>
            </a:cxn>
            <a:cxn ang="0">
              <a:pos x="connsiteX5841" y="connsiteY5841"/>
            </a:cxn>
            <a:cxn ang="0">
              <a:pos x="connsiteX5842" y="connsiteY5842"/>
            </a:cxn>
            <a:cxn ang="0">
              <a:pos x="connsiteX5843" y="connsiteY5843"/>
            </a:cxn>
            <a:cxn ang="0">
              <a:pos x="connsiteX5844" y="connsiteY5844"/>
            </a:cxn>
            <a:cxn ang="0">
              <a:pos x="connsiteX5845" y="connsiteY5845"/>
            </a:cxn>
            <a:cxn ang="0">
              <a:pos x="connsiteX5846" y="connsiteY5846"/>
            </a:cxn>
            <a:cxn ang="0">
              <a:pos x="connsiteX5847" y="connsiteY5847"/>
            </a:cxn>
            <a:cxn ang="0">
              <a:pos x="connsiteX5848" y="connsiteY5848"/>
            </a:cxn>
            <a:cxn ang="0">
              <a:pos x="connsiteX5849" y="connsiteY5849"/>
            </a:cxn>
            <a:cxn ang="0">
              <a:pos x="connsiteX5850" y="connsiteY5850"/>
            </a:cxn>
            <a:cxn ang="0">
              <a:pos x="connsiteX5851" y="connsiteY5851"/>
            </a:cxn>
            <a:cxn ang="0">
              <a:pos x="connsiteX5852" y="connsiteY5852"/>
            </a:cxn>
            <a:cxn ang="0">
              <a:pos x="connsiteX5853" y="connsiteY5853"/>
            </a:cxn>
            <a:cxn ang="0">
              <a:pos x="connsiteX5854" y="connsiteY5854"/>
            </a:cxn>
            <a:cxn ang="0">
              <a:pos x="connsiteX5855" y="connsiteY5855"/>
            </a:cxn>
            <a:cxn ang="0">
              <a:pos x="connsiteX5856" y="connsiteY5856"/>
            </a:cxn>
            <a:cxn ang="0">
              <a:pos x="connsiteX5857" y="connsiteY5857"/>
            </a:cxn>
            <a:cxn ang="0">
              <a:pos x="connsiteX5858" y="connsiteY5858"/>
            </a:cxn>
            <a:cxn ang="0">
              <a:pos x="connsiteX5859" y="connsiteY5859"/>
            </a:cxn>
            <a:cxn ang="0">
              <a:pos x="connsiteX5860" y="connsiteY5860"/>
            </a:cxn>
            <a:cxn ang="0">
              <a:pos x="connsiteX5861" y="connsiteY5861"/>
            </a:cxn>
            <a:cxn ang="0">
              <a:pos x="connsiteX5862" y="connsiteY5862"/>
            </a:cxn>
            <a:cxn ang="0">
              <a:pos x="connsiteX5863" y="connsiteY5863"/>
            </a:cxn>
            <a:cxn ang="0">
              <a:pos x="connsiteX5864" y="connsiteY5864"/>
            </a:cxn>
            <a:cxn ang="0">
              <a:pos x="connsiteX5865" y="connsiteY5865"/>
            </a:cxn>
            <a:cxn ang="0">
              <a:pos x="connsiteX5866" y="connsiteY5866"/>
            </a:cxn>
            <a:cxn ang="0">
              <a:pos x="connsiteX5867" y="connsiteY5867"/>
            </a:cxn>
            <a:cxn ang="0">
              <a:pos x="connsiteX5868" y="connsiteY5868"/>
            </a:cxn>
            <a:cxn ang="0">
              <a:pos x="connsiteX5869" y="connsiteY5869"/>
            </a:cxn>
            <a:cxn ang="0">
              <a:pos x="connsiteX5870" y="connsiteY5870"/>
            </a:cxn>
            <a:cxn ang="0">
              <a:pos x="connsiteX5871" y="connsiteY5871"/>
            </a:cxn>
            <a:cxn ang="0">
              <a:pos x="connsiteX5872" y="connsiteY5872"/>
            </a:cxn>
            <a:cxn ang="0">
              <a:pos x="connsiteX5873" y="connsiteY5873"/>
            </a:cxn>
            <a:cxn ang="0">
              <a:pos x="connsiteX5874" y="connsiteY5874"/>
            </a:cxn>
            <a:cxn ang="0">
              <a:pos x="connsiteX5875" y="connsiteY5875"/>
            </a:cxn>
            <a:cxn ang="0">
              <a:pos x="connsiteX5876" y="connsiteY5876"/>
            </a:cxn>
            <a:cxn ang="0">
              <a:pos x="connsiteX5877" y="connsiteY5877"/>
            </a:cxn>
            <a:cxn ang="0">
              <a:pos x="connsiteX5878" y="connsiteY5878"/>
            </a:cxn>
            <a:cxn ang="0">
              <a:pos x="connsiteX5879" y="connsiteY5879"/>
            </a:cxn>
            <a:cxn ang="0">
              <a:pos x="connsiteX5880" y="connsiteY5880"/>
            </a:cxn>
            <a:cxn ang="0">
              <a:pos x="connsiteX5881" y="connsiteY5881"/>
            </a:cxn>
            <a:cxn ang="0">
              <a:pos x="connsiteX5882" y="connsiteY5882"/>
            </a:cxn>
            <a:cxn ang="0">
              <a:pos x="connsiteX5883" y="connsiteY5883"/>
            </a:cxn>
            <a:cxn ang="0">
              <a:pos x="connsiteX5884" y="connsiteY5884"/>
            </a:cxn>
            <a:cxn ang="0">
              <a:pos x="connsiteX5885" y="connsiteY5885"/>
            </a:cxn>
            <a:cxn ang="0">
              <a:pos x="connsiteX5886" y="connsiteY5886"/>
            </a:cxn>
            <a:cxn ang="0">
              <a:pos x="connsiteX5887" y="connsiteY5887"/>
            </a:cxn>
            <a:cxn ang="0">
              <a:pos x="connsiteX5888" y="connsiteY5888"/>
            </a:cxn>
            <a:cxn ang="0">
              <a:pos x="connsiteX5889" y="connsiteY5889"/>
            </a:cxn>
            <a:cxn ang="0">
              <a:pos x="connsiteX5890" y="connsiteY5890"/>
            </a:cxn>
            <a:cxn ang="0">
              <a:pos x="connsiteX5891" y="connsiteY5891"/>
            </a:cxn>
            <a:cxn ang="0">
              <a:pos x="connsiteX5892" y="connsiteY5892"/>
            </a:cxn>
            <a:cxn ang="0">
              <a:pos x="connsiteX5893" y="connsiteY5893"/>
            </a:cxn>
            <a:cxn ang="0">
              <a:pos x="connsiteX5894" y="connsiteY5894"/>
            </a:cxn>
            <a:cxn ang="0">
              <a:pos x="connsiteX5895" y="connsiteY5895"/>
            </a:cxn>
            <a:cxn ang="0">
              <a:pos x="connsiteX5896" y="connsiteY5896"/>
            </a:cxn>
            <a:cxn ang="0">
              <a:pos x="connsiteX5897" y="connsiteY5897"/>
            </a:cxn>
            <a:cxn ang="0">
              <a:pos x="connsiteX5898" y="connsiteY5898"/>
            </a:cxn>
            <a:cxn ang="0">
              <a:pos x="connsiteX5899" y="connsiteY5899"/>
            </a:cxn>
            <a:cxn ang="0">
              <a:pos x="connsiteX5900" y="connsiteY5900"/>
            </a:cxn>
            <a:cxn ang="0">
              <a:pos x="connsiteX5901" y="connsiteY5901"/>
            </a:cxn>
            <a:cxn ang="0">
              <a:pos x="connsiteX5902" y="connsiteY5902"/>
            </a:cxn>
            <a:cxn ang="0">
              <a:pos x="connsiteX5903" y="connsiteY5903"/>
            </a:cxn>
            <a:cxn ang="0">
              <a:pos x="connsiteX5904" y="connsiteY5904"/>
            </a:cxn>
            <a:cxn ang="0">
              <a:pos x="connsiteX5905" y="connsiteY5905"/>
            </a:cxn>
            <a:cxn ang="0">
              <a:pos x="connsiteX5906" y="connsiteY5906"/>
            </a:cxn>
            <a:cxn ang="0">
              <a:pos x="connsiteX5907" y="connsiteY5907"/>
            </a:cxn>
            <a:cxn ang="0">
              <a:pos x="connsiteX5908" y="connsiteY5908"/>
            </a:cxn>
            <a:cxn ang="0">
              <a:pos x="connsiteX5909" y="connsiteY5909"/>
            </a:cxn>
            <a:cxn ang="0">
              <a:pos x="connsiteX5910" y="connsiteY5910"/>
            </a:cxn>
            <a:cxn ang="0">
              <a:pos x="connsiteX5911" y="connsiteY5911"/>
            </a:cxn>
            <a:cxn ang="0">
              <a:pos x="connsiteX5912" y="connsiteY5912"/>
            </a:cxn>
            <a:cxn ang="0">
              <a:pos x="connsiteX5913" y="connsiteY5913"/>
            </a:cxn>
            <a:cxn ang="0">
              <a:pos x="connsiteX5914" y="connsiteY5914"/>
            </a:cxn>
            <a:cxn ang="0">
              <a:pos x="connsiteX5915" y="connsiteY5915"/>
            </a:cxn>
            <a:cxn ang="0">
              <a:pos x="connsiteX5916" y="connsiteY5916"/>
            </a:cxn>
            <a:cxn ang="0">
              <a:pos x="connsiteX5917" y="connsiteY5917"/>
            </a:cxn>
            <a:cxn ang="0">
              <a:pos x="connsiteX5918" y="connsiteY5918"/>
            </a:cxn>
            <a:cxn ang="0">
              <a:pos x="connsiteX5919" y="connsiteY5919"/>
            </a:cxn>
            <a:cxn ang="0">
              <a:pos x="connsiteX5920" y="connsiteY5920"/>
            </a:cxn>
            <a:cxn ang="0">
              <a:pos x="connsiteX5921" y="connsiteY5921"/>
            </a:cxn>
            <a:cxn ang="0">
              <a:pos x="connsiteX5922" y="connsiteY5922"/>
            </a:cxn>
            <a:cxn ang="0">
              <a:pos x="connsiteX5923" y="connsiteY5923"/>
            </a:cxn>
            <a:cxn ang="0">
              <a:pos x="connsiteX5924" y="connsiteY5924"/>
            </a:cxn>
            <a:cxn ang="0">
              <a:pos x="connsiteX5925" y="connsiteY5925"/>
            </a:cxn>
            <a:cxn ang="0">
              <a:pos x="connsiteX5926" y="connsiteY5926"/>
            </a:cxn>
            <a:cxn ang="0">
              <a:pos x="connsiteX5927" y="connsiteY5927"/>
            </a:cxn>
            <a:cxn ang="0">
              <a:pos x="connsiteX5928" y="connsiteY5928"/>
            </a:cxn>
            <a:cxn ang="0">
              <a:pos x="connsiteX5929" y="connsiteY5929"/>
            </a:cxn>
            <a:cxn ang="0">
              <a:pos x="connsiteX5930" y="connsiteY5930"/>
            </a:cxn>
            <a:cxn ang="0">
              <a:pos x="connsiteX5931" y="connsiteY5931"/>
            </a:cxn>
            <a:cxn ang="0">
              <a:pos x="connsiteX5932" y="connsiteY5932"/>
            </a:cxn>
            <a:cxn ang="0">
              <a:pos x="connsiteX5933" y="connsiteY5933"/>
            </a:cxn>
            <a:cxn ang="0">
              <a:pos x="connsiteX5934" y="connsiteY5934"/>
            </a:cxn>
            <a:cxn ang="0">
              <a:pos x="connsiteX5935" y="connsiteY5935"/>
            </a:cxn>
            <a:cxn ang="0">
              <a:pos x="connsiteX5936" y="connsiteY5936"/>
            </a:cxn>
            <a:cxn ang="0">
              <a:pos x="connsiteX5937" y="connsiteY5937"/>
            </a:cxn>
            <a:cxn ang="0">
              <a:pos x="connsiteX5938" y="connsiteY5938"/>
            </a:cxn>
            <a:cxn ang="0">
              <a:pos x="connsiteX5939" y="connsiteY5939"/>
            </a:cxn>
            <a:cxn ang="0">
              <a:pos x="connsiteX5940" y="connsiteY5940"/>
            </a:cxn>
            <a:cxn ang="0">
              <a:pos x="connsiteX5941" y="connsiteY5941"/>
            </a:cxn>
            <a:cxn ang="0">
              <a:pos x="connsiteX5942" y="connsiteY5942"/>
            </a:cxn>
            <a:cxn ang="0">
              <a:pos x="connsiteX5943" y="connsiteY5943"/>
            </a:cxn>
            <a:cxn ang="0">
              <a:pos x="connsiteX5944" y="connsiteY5944"/>
            </a:cxn>
            <a:cxn ang="0">
              <a:pos x="connsiteX5945" y="connsiteY5945"/>
            </a:cxn>
            <a:cxn ang="0">
              <a:pos x="connsiteX5946" y="connsiteY5946"/>
            </a:cxn>
            <a:cxn ang="0">
              <a:pos x="connsiteX5947" y="connsiteY5947"/>
            </a:cxn>
            <a:cxn ang="0">
              <a:pos x="connsiteX5948" y="connsiteY5948"/>
            </a:cxn>
            <a:cxn ang="0">
              <a:pos x="connsiteX5949" y="connsiteY5949"/>
            </a:cxn>
            <a:cxn ang="0">
              <a:pos x="connsiteX5950" y="connsiteY5950"/>
            </a:cxn>
            <a:cxn ang="0">
              <a:pos x="connsiteX5951" y="connsiteY5951"/>
            </a:cxn>
            <a:cxn ang="0">
              <a:pos x="connsiteX5952" y="connsiteY5952"/>
            </a:cxn>
            <a:cxn ang="0">
              <a:pos x="connsiteX5953" y="connsiteY5953"/>
            </a:cxn>
            <a:cxn ang="0">
              <a:pos x="connsiteX5954" y="connsiteY5954"/>
            </a:cxn>
            <a:cxn ang="0">
              <a:pos x="connsiteX5955" y="connsiteY5955"/>
            </a:cxn>
            <a:cxn ang="0">
              <a:pos x="connsiteX5956" y="connsiteY5956"/>
            </a:cxn>
            <a:cxn ang="0">
              <a:pos x="connsiteX5957" y="connsiteY5957"/>
            </a:cxn>
            <a:cxn ang="0">
              <a:pos x="connsiteX5958" y="connsiteY5958"/>
            </a:cxn>
            <a:cxn ang="0">
              <a:pos x="connsiteX5959" y="connsiteY5959"/>
            </a:cxn>
            <a:cxn ang="0">
              <a:pos x="connsiteX5960" y="connsiteY5960"/>
            </a:cxn>
            <a:cxn ang="0">
              <a:pos x="connsiteX5961" y="connsiteY5961"/>
            </a:cxn>
            <a:cxn ang="0">
              <a:pos x="connsiteX5962" y="connsiteY5962"/>
            </a:cxn>
            <a:cxn ang="0">
              <a:pos x="connsiteX5963" y="connsiteY5963"/>
            </a:cxn>
            <a:cxn ang="0">
              <a:pos x="connsiteX5964" y="connsiteY5964"/>
            </a:cxn>
            <a:cxn ang="0">
              <a:pos x="connsiteX5965" y="connsiteY5965"/>
            </a:cxn>
            <a:cxn ang="0">
              <a:pos x="connsiteX5966" y="connsiteY5966"/>
            </a:cxn>
            <a:cxn ang="0">
              <a:pos x="connsiteX5967" y="connsiteY5967"/>
            </a:cxn>
            <a:cxn ang="0">
              <a:pos x="connsiteX5968" y="connsiteY5968"/>
            </a:cxn>
            <a:cxn ang="0">
              <a:pos x="connsiteX5969" y="connsiteY5969"/>
            </a:cxn>
            <a:cxn ang="0">
              <a:pos x="connsiteX5970" y="connsiteY5970"/>
            </a:cxn>
            <a:cxn ang="0">
              <a:pos x="connsiteX5971" y="connsiteY5971"/>
            </a:cxn>
            <a:cxn ang="0">
              <a:pos x="connsiteX5972" y="connsiteY5972"/>
            </a:cxn>
            <a:cxn ang="0">
              <a:pos x="connsiteX5973" y="connsiteY5973"/>
            </a:cxn>
            <a:cxn ang="0">
              <a:pos x="connsiteX5974" y="connsiteY5974"/>
            </a:cxn>
            <a:cxn ang="0">
              <a:pos x="connsiteX5975" y="connsiteY5975"/>
            </a:cxn>
            <a:cxn ang="0">
              <a:pos x="connsiteX5976" y="connsiteY5976"/>
            </a:cxn>
            <a:cxn ang="0">
              <a:pos x="connsiteX5977" y="connsiteY5977"/>
            </a:cxn>
            <a:cxn ang="0">
              <a:pos x="connsiteX5978" y="connsiteY5978"/>
            </a:cxn>
            <a:cxn ang="0">
              <a:pos x="connsiteX5979" y="connsiteY5979"/>
            </a:cxn>
            <a:cxn ang="0">
              <a:pos x="connsiteX5980" y="connsiteY5980"/>
            </a:cxn>
            <a:cxn ang="0">
              <a:pos x="connsiteX5981" y="connsiteY5981"/>
            </a:cxn>
            <a:cxn ang="0">
              <a:pos x="connsiteX5982" y="connsiteY5982"/>
            </a:cxn>
            <a:cxn ang="0">
              <a:pos x="connsiteX5983" y="connsiteY5983"/>
            </a:cxn>
            <a:cxn ang="0">
              <a:pos x="connsiteX5984" y="connsiteY5984"/>
            </a:cxn>
            <a:cxn ang="0">
              <a:pos x="connsiteX5985" y="connsiteY5985"/>
            </a:cxn>
            <a:cxn ang="0">
              <a:pos x="connsiteX5986" y="connsiteY5986"/>
            </a:cxn>
            <a:cxn ang="0">
              <a:pos x="connsiteX5987" y="connsiteY5987"/>
            </a:cxn>
            <a:cxn ang="0">
              <a:pos x="connsiteX5988" y="connsiteY5988"/>
            </a:cxn>
            <a:cxn ang="0">
              <a:pos x="connsiteX5989" y="connsiteY5989"/>
            </a:cxn>
            <a:cxn ang="0">
              <a:pos x="connsiteX5990" y="connsiteY5990"/>
            </a:cxn>
            <a:cxn ang="0">
              <a:pos x="connsiteX5991" y="connsiteY5991"/>
            </a:cxn>
            <a:cxn ang="0">
              <a:pos x="connsiteX5992" y="connsiteY5992"/>
            </a:cxn>
            <a:cxn ang="0">
              <a:pos x="connsiteX5993" y="connsiteY5993"/>
            </a:cxn>
            <a:cxn ang="0">
              <a:pos x="connsiteX5994" y="connsiteY5994"/>
            </a:cxn>
            <a:cxn ang="0">
              <a:pos x="connsiteX5995" y="connsiteY5995"/>
            </a:cxn>
            <a:cxn ang="0">
              <a:pos x="connsiteX5996" y="connsiteY5996"/>
            </a:cxn>
            <a:cxn ang="0">
              <a:pos x="connsiteX5997" y="connsiteY5997"/>
            </a:cxn>
            <a:cxn ang="0">
              <a:pos x="connsiteX5998" y="connsiteY5998"/>
            </a:cxn>
            <a:cxn ang="0">
              <a:pos x="connsiteX5999" y="connsiteY5999"/>
            </a:cxn>
            <a:cxn ang="0">
              <a:pos x="connsiteX6000" y="connsiteY6000"/>
            </a:cxn>
            <a:cxn ang="0">
              <a:pos x="connsiteX6001" y="connsiteY6001"/>
            </a:cxn>
            <a:cxn ang="0">
              <a:pos x="connsiteX6002" y="connsiteY6002"/>
            </a:cxn>
            <a:cxn ang="0">
              <a:pos x="connsiteX6003" y="connsiteY6003"/>
            </a:cxn>
            <a:cxn ang="0">
              <a:pos x="connsiteX6004" y="connsiteY6004"/>
            </a:cxn>
            <a:cxn ang="0">
              <a:pos x="connsiteX6005" y="connsiteY6005"/>
            </a:cxn>
            <a:cxn ang="0">
              <a:pos x="connsiteX6006" y="connsiteY6006"/>
            </a:cxn>
            <a:cxn ang="0">
              <a:pos x="connsiteX6007" y="connsiteY6007"/>
            </a:cxn>
            <a:cxn ang="0">
              <a:pos x="connsiteX6008" y="connsiteY6008"/>
            </a:cxn>
            <a:cxn ang="0">
              <a:pos x="connsiteX6009" y="connsiteY6009"/>
            </a:cxn>
            <a:cxn ang="0">
              <a:pos x="connsiteX6010" y="connsiteY6010"/>
            </a:cxn>
            <a:cxn ang="0">
              <a:pos x="connsiteX6011" y="connsiteY6011"/>
            </a:cxn>
            <a:cxn ang="0">
              <a:pos x="connsiteX6012" y="connsiteY6012"/>
            </a:cxn>
            <a:cxn ang="0">
              <a:pos x="connsiteX6013" y="connsiteY6013"/>
            </a:cxn>
            <a:cxn ang="0">
              <a:pos x="connsiteX6014" y="connsiteY6014"/>
            </a:cxn>
            <a:cxn ang="0">
              <a:pos x="connsiteX6015" y="connsiteY6015"/>
            </a:cxn>
            <a:cxn ang="0">
              <a:pos x="connsiteX6016" y="connsiteY6016"/>
            </a:cxn>
            <a:cxn ang="0">
              <a:pos x="connsiteX6017" y="connsiteY6017"/>
            </a:cxn>
            <a:cxn ang="0">
              <a:pos x="connsiteX6018" y="connsiteY6018"/>
            </a:cxn>
            <a:cxn ang="0">
              <a:pos x="connsiteX6019" y="connsiteY6019"/>
            </a:cxn>
            <a:cxn ang="0">
              <a:pos x="connsiteX6020" y="connsiteY6020"/>
            </a:cxn>
            <a:cxn ang="0">
              <a:pos x="connsiteX6021" y="connsiteY6021"/>
            </a:cxn>
            <a:cxn ang="0">
              <a:pos x="connsiteX6022" y="connsiteY6022"/>
            </a:cxn>
            <a:cxn ang="0">
              <a:pos x="connsiteX6023" y="connsiteY6023"/>
            </a:cxn>
            <a:cxn ang="0">
              <a:pos x="connsiteX6024" y="connsiteY6024"/>
            </a:cxn>
            <a:cxn ang="0">
              <a:pos x="connsiteX6025" y="connsiteY6025"/>
            </a:cxn>
            <a:cxn ang="0">
              <a:pos x="connsiteX6026" y="connsiteY6026"/>
            </a:cxn>
            <a:cxn ang="0">
              <a:pos x="connsiteX6027" y="connsiteY6027"/>
            </a:cxn>
            <a:cxn ang="0">
              <a:pos x="connsiteX6028" y="connsiteY6028"/>
            </a:cxn>
            <a:cxn ang="0">
              <a:pos x="connsiteX6029" y="connsiteY6029"/>
            </a:cxn>
            <a:cxn ang="0">
              <a:pos x="connsiteX6030" y="connsiteY6030"/>
            </a:cxn>
            <a:cxn ang="0">
              <a:pos x="connsiteX6031" y="connsiteY6031"/>
            </a:cxn>
            <a:cxn ang="0">
              <a:pos x="connsiteX6032" y="connsiteY6032"/>
            </a:cxn>
            <a:cxn ang="0">
              <a:pos x="connsiteX6033" y="connsiteY6033"/>
            </a:cxn>
            <a:cxn ang="0">
              <a:pos x="connsiteX6034" y="connsiteY6034"/>
            </a:cxn>
            <a:cxn ang="0">
              <a:pos x="connsiteX6035" y="connsiteY6035"/>
            </a:cxn>
            <a:cxn ang="0">
              <a:pos x="connsiteX6036" y="connsiteY6036"/>
            </a:cxn>
            <a:cxn ang="0">
              <a:pos x="connsiteX6037" y="connsiteY6037"/>
            </a:cxn>
            <a:cxn ang="0">
              <a:pos x="connsiteX6038" y="connsiteY6038"/>
            </a:cxn>
            <a:cxn ang="0">
              <a:pos x="connsiteX6039" y="connsiteY6039"/>
            </a:cxn>
            <a:cxn ang="0">
              <a:pos x="connsiteX6040" y="connsiteY6040"/>
            </a:cxn>
            <a:cxn ang="0">
              <a:pos x="connsiteX6041" y="connsiteY6041"/>
            </a:cxn>
            <a:cxn ang="0">
              <a:pos x="connsiteX6042" y="connsiteY6042"/>
            </a:cxn>
            <a:cxn ang="0">
              <a:pos x="connsiteX6043" y="connsiteY6043"/>
            </a:cxn>
            <a:cxn ang="0">
              <a:pos x="connsiteX6044" y="connsiteY6044"/>
            </a:cxn>
            <a:cxn ang="0">
              <a:pos x="connsiteX6045" y="connsiteY6045"/>
            </a:cxn>
            <a:cxn ang="0">
              <a:pos x="connsiteX6046" y="connsiteY6046"/>
            </a:cxn>
            <a:cxn ang="0">
              <a:pos x="connsiteX6047" y="connsiteY6047"/>
            </a:cxn>
            <a:cxn ang="0">
              <a:pos x="connsiteX6048" y="connsiteY6048"/>
            </a:cxn>
            <a:cxn ang="0">
              <a:pos x="connsiteX6049" y="connsiteY6049"/>
            </a:cxn>
            <a:cxn ang="0">
              <a:pos x="connsiteX6050" y="connsiteY6050"/>
            </a:cxn>
            <a:cxn ang="0">
              <a:pos x="connsiteX6051" y="connsiteY6051"/>
            </a:cxn>
            <a:cxn ang="0">
              <a:pos x="connsiteX6052" y="connsiteY6052"/>
            </a:cxn>
            <a:cxn ang="0">
              <a:pos x="connsiteX6053" y="connsiteY6053"/>
            </a:cxn>
            <a:cxn ang="0">
              <a:pos x="connsiteX6054" y="connsiteY6054"/>
            </a:cxn>
            <a:cxn ang="0">
              <a:pos x="connsiteX6055" y="connsiteY6055"/>
            </a:cxn>
            <a:cxn ang="0">
              <a:pos x="connsiteX6056" y="connsiteY6056"/>
            </a:cxn>
            <a:cxn ang="0">
              <a:pos x="connsiteX6057" y="connsiteY6057"/>
            </a:cxn>
            <a:cxn ang="0">
              <a:pos x="connsiteX6058" y="connsiteY6058"/>
            </a:cxn>
            <a:cxn ang="0">
              <a:pos x="connsiteX6059" y="connsiteY6059"/>
            </a:cxn>
            <a:cxn ang="0">
              <a:pos x="connsiteX6060" y="connsiteY6060"/>
            </a:cxn>
            <a:cxn ang="0">
              <a:pos x="connsiteX6061" y="connsiteY6061"/>
            </a:cxn>
            <a:cxn ang="0">
              <a:pos x="connsiteX6062" y="connsiteY6062"/>
            </a:cxn>
            <a:cxn ang="0">
              <a:pos x="connsiteX6063" y="connsiteY6063"/>
            </a:cxn>
            <a:cxn ang="0">
              <a:pos x="connsiteX6064" y="connsiteY6064"/>
            </a:cxn>
            <a:cxn ang="0">
              <a:pos x="connsiteX6065" y="connsiteY6065"/>
            </a:cxn>
            <a:cxn ang="0">
              <a:pos x="connsiteX6066" y="connsiteY6066"/>
            </a:cxn>
            <a:cxn ang="0">
              <a:pos x="connsiteX6067" y="connsiteY6067"/>
            </a:cxn>
            <a:cxn ang="0">
              <a:pos x="connsiteX6068" y="connsiteY6068"/>
            </a:cxn>
            <a:cxn ang="0">
              <a:pos x="connsiteX6069" y="connsiteY6069"/>
            </a:cxn>
            <a:cxn ang="0">
              <a:pos x="connsiteX6070" y="connsiteY6070"/>
            </a:cxn>
            <a:cxn ang="0">
              <a:pos x="connsiteX6071" y="connsiteY6071"/>
            </a:cxn>
            <a:cxn ang="0">
              <a:pos x="connsiteX6072" y="connsiteY6072"/>
            </a:cxn>
            <a:cxn ang="0">
              <a:pos x="connsiteX6073" y="connsiteY6073"/>
            </a:cxn>
            <a:cxn ang="0">
              <a:pos x="connsiteX6074" y="connsiteY6074"/>
            </a:cxn>
            <a:cxn ang="0">
              <a:pos x="connsiteX6075" y="connsiteY6075"/>
            </a:cxn>
            <a:cxn ang="0">
              <a:pos x="connsiteX6076" y="connsiteY6076"/>
            </a:cxn>
            <a:cxn ang="0">
              <a:pos x="connsiteX6077" y="connsiteY6077"/>
            </a:cxn>
            <a:cxn ang="0">
              <a:pos x="connsiteX6078" y="connsiteY6078"/>
            </a:cxn>
            <a:cxn ang="0">
              <a:pos x="connsiteX6079" y="connsiteY6079"/>
            </a:cxn>
            <a:cxn ang="0">
              <a:pos x="connsiteX6080" y="connsiteY6080"/>
            </a:cxn>
            <a:cxn ang="0">
              <a:pos x="connsiteX6081" y="connsiteY6081"/>
            </a:cxn>
            <a:cxn ang="0">
              <a:pos x="connsiteX6082" y="connsiteY6082"/>
            </a:cxn>
            <a:cxn ang="0">
              <a:pos x="connsiteX6083" y="connsiteY6083"/>
            </a:cxn>
            <a:cxn ang="0">
              <a:pos x="connsiteX6084" y="connsiteY6084"/>
            </a:cxn>
            <a:cxn ang="0">
              <a:pos x="connsiteX6085" y="connsiteY6085"/>
            </a:cxn>
            <a:cxn ang="0">
              <a:pos x="connsiteX6086" y="connsiteY6086"/>
            </a:cxn>
            <a:cxn ang="0">
              <a:pos x="connsiteX6087" y="connsiteY6087"/>
            </a:cxn>
            <a:cxn ang="0">
              <a:pos x="connsiteX6088" y="connsiteY6088"/>
            </a:cxn>
            <a:cxn ang="0">
              <a:pos x="connsiteX6089" y="connsiteY6089"/>
            </a:cxn>
            <a:cxn ang="0">
              <a:pos x="connsiteX6090" y="connsiteY6090"/>
            </a:cxn>
            <a:cxn ang="0">
              <a:pos x="connsiteX6091" y="connsiteY6091"/>
            </a:cxn>
            <a:cxn ang="0">
              <a:pos x="connsiteX6092" y="connsiteY6092"/>
            </a:cxn>
            <a:cxn ang="0">
              <a:pos x="connsiteX6093" y="connsiteY6093"/>
            </a:cxn>
            <a:cxn ang="0">
              <a:pos x="connsiteX6094" y="connsiteY6094"/>
            </a:cxn>
            <a:cxn ang="0">
              <a:pos x="connsiteX6095" y="connsiteY6095"/>
            </a:cxn>
            <a:cxn ang="0">
              <a:pos x="connsiteX6096" y="connsiteY6096"/>
            </a:cxn>
            <a:cxn ang="0">
              <a:pos x="connsiteX6097" y="connsiteY6097"/>
            </a:cxn>
            <a:cxn ang="0">
              <a:pos x="connsiteX6098" y="connsiteY6098"/>
            </a:cxn>
            <a:cxn ang="0">
              <a:pos x="connsiteX6099" y="connsiteY6099"/>
            </a:cxn>
            <a:cxn ang="0">
              <a:pos x="connsiteX6100" y="connsiteY6100"/>
            </a:cxn>
            <a:cxn ang="0">
              <a:pos x="connsiteX6101" y="connsiteY6101"/>
            </a:cxn>
            <a:cxn ang="0">
              <a:pos x="connsiteX6102" y="connsiteY6102"/>
            </a:cxn>
            <a:cxn ang="0">
              <a:pos x="connsiteX6103" y="connsiteY6103"/>
            </a:cxn>
            <a:cxn ang="0">
              <a:pos x="connsiteX6104" y="connsiteY6104"/>
            </a:cxn>
            <a:cxn ang="0">
              <a:pos x="connsiteX6105" y="connsiteY6105"/>
            </a:cxn>
            <a:cxn ang="0">
              <a:pos x="connsiteX6106" y="connsiteY6106"/>
            </a:cxn>
            <a:cxn ang="0">
              <a:pos x="connsiteX6107" y="connsiteY6107"/>
            </a:cxn>
            <a:cxn ang="0">
              <a:pos x="connsiteX6108" y="connsiteY6108"/>
            </a:cxn>
            <a:cxn ang="0">
              <a:pos x="connsiteX6109" y="connsiteY6109"/>
            </a:cxn>
            <a:cxn ang="0">
              <a:pos x="connsiteX6110" y="connsiteY6110"/>
            </a:cxn>
            <a:cxn ang="0">
              <a:pos x="connsiteX6111" y="connsiteY6111"/>
            </a:cxn>
            <a:cxn ang="0">
              <a:pos x="connsiteX6112" y="connsiteY6112"/>
            </a:cxn>
            <a:cxn ang="0">
              <a:pos x="connsiteX6113" y="connsiteY6113"/>
            </a:cxn>
            <a:cxn ang="0">
              <a:pos x="connsiteX6114" y="connsiteY6114"/>
            </a:cxn>
            <a:cxn ang="0">
              <a:pos x="connsiteX6115" y="connsiteY6115"/>
            </a:cxn>
            <a:cxn ang="0">
              <a:pos x="connsiteX6116" y="connsiteY6116"/>
            </a:cxn>
            <a:cxn ang="0">
              <a:pos x="connsiteX6117" y="connsiteY6117"/>
            </a:cxn>
            <a:cxn ang="0">
              <a:pos x="connsiteX6118" y="connsiteY6118"/>
            </a:cxn>
            <a:cxn ang="0">
              <a:pos x="connsiteX6119" y="connsiteY6119"/>
            </a:cxn>
            <a:cxn ang="0">
              <a:pos x="connsiteX6120" y="connsiteY6120"/>
            </a:cxn>
            <a:cxn ang="0">
              <a:pos x="connsiteX6121" y="connsiteY6121"/>
            </a:cxn>
            <a:cxn ang="0">
              <a:pos x="connsiteX6122" y="connsiteY6122"/>
            </a:cxn>
            <a:cxn ang="0">
              <a:pos x="connsiteX6123" y="connsiteY6123"/>
            </a:cxn>
            <a:cxn ang="0">
              <a:pos x="connsiteX6124" y="connsiteY6124"/>
            </a:cxn>
            <a:cxn ang="0">
              <a:pos x="connsiteX6125" y="connsiteY6125"/>
            </a:cxn>
            <a:cxn ang="0">
              <a:pos x="connsiteX6126" y="connsiteY6126"/>
            </a:cxn>
            <a:cxn ang="0">
              <a:pos x="connsiteX6127" y="connsiteY6127"/>
            </a:cxn>
            <a:cxn ang="0">
              <a:pos x="connsiteX6128" y="connsiteY6128"/>
            </a:cxn>
            <a:cxn ang="0">
              <a:pos x="connsiteX6129" y="connsiteY6129"/>
            </a:cxn>
            <a:cxn ang="0">
              <a:pos x="connsiteX6130" y="connsiteY6130"/>
            </a:cxn>
            <a:cxn ang="0">
              <a:pos x="connsiteX6131" y="connsiteY6131"/>
            </a:cxn>
            <a:cxn ang="0">
              <a:pos x="connsiteX6132" y="connsiteY6132"/>
            </a:cxn>
            <a:cxn ang="0">
              <a:pos x="connsiteX6133" y="connsiteY6133"/>
            </a:cxn>
            <a:cxn ang="0">
              <a:pos x="connsiteX6134" y="connsiteY6134"/>
            </a:cxn>
            <a:cxn ang="0">
              <a:pos x="connsiteX6135" y="connsiteY6135"/>
            </a:cxn>
            <a:cxn ang="0">
              <a:pos x="connsiteX6136" y="connsiteY6136"/>
            </a:cxn>
            <a:cxn ang="0">
              <a:pos x="connsiteX6137" y="connsiteY6137"/>
            </a:cxn>
            <a:cxn ang="0">
              <a:pos x="connsiteX6138" y="connsiteY6138"/>
            </a:cxn>
            <a:cxn ang="0">
              <a:pos x="connsiteX6139" y="connsiteY6139"/>
            </a:cxn>
            <a:cxn ang="0">
              <a:pos x="connsiteX6140" y="connsiteY6140"/>
            </a:cxn>
            <a:cxn ang="0">
              <a:pos x="connsiteX6141" y="connsiteY6141"/>
            </a:cxn>
            <a:cxn ang="0">
              <a:pos x="connsiteX6142" y="connsiteY6142"/>
            </a:cxn>
            <a:cxn ang="0">
              <a:pos x="connsiteX6143" y="connsiteY6143"/>
            </a:cxn>
            <a:cxn ang="0">
              <a:pos x="connsiteX6144" y="connsiteY6144"/>
            </a:cxn>
            <a:cxn ang="0">
              <a:pos x="connsiteX6145" y="connsiteY6145"/>
            </a:cxn>
            <a:cxn ang="0">
              <a:pos x="connsiteX6146" y="connsiteY6146"/>
            </a:cxn>
            <a:cxn ang="0">
              <a:pos x="connsiteX6147" y="connsiteY6147"/>
            </a:cxn>
            <a:cxn ang="0">
              <a:pos x="connsiteX6148" y="connsiteY6148"/>
            </a:cxn>
            <a:cxn ang="0">
              <a:pos x="connsiteX6149" y="connsiteY6149"/>
            </a:cxn>
            <a:cxn ang="0">
              <a:pos x="connsiteX6150" y="connsiteY6150"/>
            </a:cxn>
            <a:cxn ang="0">
              <a:pos x="connsiteX6151" y="connsiteY6151"/>
            </a:cxn>
            <a:cxn ang="0">
              <a:pos x="connsiteX6152" y="connsiteY6152"/>
            </a:cxn>
            <a:cxn ang="0">
              <a:pos x="connsiteX6153" y="connsiteY6153"/>
            </a:cxn>
            <a:cxn ang="0">
              <a:pos x="connsiteX6154" y="connsiteY6154"/>
            </a:cxn>
            <a:cxn ang="0">
              <a:pos x="connsiteX6155" y="connsiteY6155"/>
            </a:cxn>
            <a:cxn ang="0">
              <a:pos x="connsiteX6156" y="connsiteY6156"/>
            </a:cxn>
            <a:cxn ang="0">
              <a:pos x="connsiteX6157" y="connsiteY6157"/>
            </a:cxn>
            <a:cxn ang="0">
              <a:pos x="connsiteX6158" y="connsiteY6158"/>
            </a:cxn>
            <a:cxn ang="0">
              <a:pos x="connsiteX6159" y="connsiteY6159"/>
            </a:cxn>
            <a:cxn ang="0">
              <a:pos x="connsiteX6160" y="connsiteY6160"/>
            </a:cxn>
            <a:cxn ang="0">
              <a:pos x="connsiteX6161" y="connsiteY6161"/>
            </a:cxn>
            <a:cxn ang="0">
              <a:pos x="connsiteX6162" y="connsiteY6162"/>
            </a:cxn>
            <a:cxn ang="0">
              <a:pos x="connsiteX6163" y="connsiteY6163"/>
            </a:cxn>
            <a:cxn ang="0">
              <a:pos x="connsiteX6164" y="connsiteY6164"/>
            </a:cxn>
            <a:cxn ang="0">
              <a:pos x="connsiteX6165" y="connsiteY6165"/>
            </a:cxn>
            <a:cxn ang="0">
              <a:pos x="connsiteX6166" y="connsiteY6166"/>
            </a:cxn>
            <a:cxn ang="0">
              <a:pos x="connsiteX6167" y="connsiteY6167"/>
            </a:cxn>
            <a:cxn ang="0">
              <a:pos x="connsiteX6168" y="connsiteY6168"/>
            </a:cxn>
            <a:cxn ang="0">
              <a:pos x="connsiteX6169" y="connsiteY6169"/>
            </a:cxn>
            <a:cxn ang="0">
              <a:pos x="connsiteX6170" y="connsiteY6170"/>
            </a:cxn>
            <a:cxn ang="0">
              <a:pos x="connsiteX6171" y="connsiteY6171"/>
            </a:cxn>
            <a:cxn ang="0">
              <a:pos x="connsiteX6172" y="connsiteY6172"/>
            </a:cxn>
            <a:cxn ang="0">
              <a:pos x="connsiteX6173" y="connsiteY6173"/>
            </a:cxn>
            <a:cxn ang="0">
              <a:pos x="connsiteX6174" y="connsiteY6174"/>
            </a:cxn>
            <a:cxn ang="0">
              <a:pos x="connsiteX6175" y="connsiteY6175"/>
            </a:cxn>
            <a:cxn ang="0">
              <a:pos x="connsiteX6176" y="connsiteY6176"/>
            </a:cxn>
            <a:cxn ang="0">
              <a:pos x="connsiteX6177" y="connsiteY6177"/>
            </a:cxn>
            <a:cxn ang="0">
              <a:pos x="connsiteX6178" y="connsiteY6178"/>
            </a:cxn>
            <a:cxn ang="0">
              <a:pos x="connsiteX6179" y="connsiteY6179"/>
            </a:cxn>
            <a:cxn ang="0">
              <a:pos x="connsiteX6180" y="connsiteY6180"/>
            </a:cxn>
            <a:cxn ang="0">
              <a:pos x="connsiteX6181" y="connsiteY6181"/>
            </a:cxn>
            <a:cxn ang="0">
              <a:pos x="connsiteX6182" y="connsiteY6182"/>
            </a:cxn>
            <a:cxn ang="0">
              <a:pos x="connsiteX6183" y="connsiteY6183"/>
            </a:cxn>
            <a:cxn ang="0">
              <a:pos x="connsiteX6184" y="connsiteY6184"/>
            </a:cxn>
            <a:cxn ang="0">
              <a:pos x="connsiteX6185" y="connsiteY6185"/>
            </a:cxn>
            <a:cxn ang="0">
              <a:pos x="connsiteX6186" y="connsiteY6186"/>
            </a:cxn>
            <a:cxn ang="0">
              <a:pos x="connsiteX6187" y="connsiteY6187"/>
            </a:cxn>
            <a:cxn ang="0">
              <a:pos x="connsiteX6188" y="connsiteY6188"/>
            </a:cxn>
            <a:cxn ang="0">
              <a:pos x="connsiteX6189" y="connsiteY6189"/>
            </a:cxn>
            <a:cxn ang="0">
              <a:pos x="connsiteX6190" y="connsiteY6190"/>
            </a:cxn>
            <a:cxn ang="0">
              <a:pos x="connsiteX6191" y="connsiteY6191"/>
            </a:cxn>
            <a:cxn ang="0">
              <a:pos x="connsiteX6192" y="connsiteY6192"/>
            </a:cxn>
            <a:cxn ang="0">
              <a:pos x="connsiteX6193" y="connsiteY6193"/>
            </a:cxn>
            <a:cxn ang="0">
              <a:pos x="connsiteX6194" y="connsiteY6194"/>
            </a:cxn>
            <a:cxn ang="0">
              <a:pos x="connsiteX6195" y="connsiteY6195"/>
            </a:cxn>
            <a:cxn ang="0">
              <a:pos x="connsiteX6196" y="connsiteY6196"/>
            </a:cxn>
            <a:cxn ang="0">
              <a:pos x="connsiteX6197" y="connsiteY6197"/>
            </a:cxn>
            <a:cxn ang="0">
              <a:pos x="connsiteX6198" y="connsiteY6198"/>
            </a:cxn>
            <a:cxn ang="0">
              <a:pos x="connsiteX6199" y="connsiteY6199"/>
            </a:cxn>
            <a:cxn ang="0">
              <a:pos x="connsiteX6200" y="connsiteY6200"/>
            </a:cxn>
            <a:cxn ang="0">
              <a:pos x="connsiteX6201" y="connsiteY6201"/>
            </a:cxn>
            <a:cxn ang="0">
              <a:pos x="connsiteX6202" y="connsiteY6202"/>
            </a:cxn>
            <a:cxn ang="0">
              <a:pos x="connsiteX6203" y="connsiteY6203"/>
            </a:cxn>
            <a:cxn ang="0">
              <a:pos x="connsiteX6204" y="connsiteY6204"/>
            </a:cxn>
            <a:cxn ang="0">
              <a:pos x="connsiteX6205" y="connsiteY6205"/>
            </a:cxn>
            <a:cxn ang="0">
              <a:pos x="connsiteX6206" y="connsiteY6206"/>
            </a:cxn>
            <a:cxn ang="0">
              <a:pos x="connsiteX6207" y="connsiteY6207"/>
            </a:cxn>
            <a:cxn ang="0">
              <a:pos x="connsiteX6208" y="connsiteY6208"/>
            </a:cxn>
            <a:cxn ang="0">
              <a:pos x="connsiteX6209" y="connsiteY6209"/>
            </a:cxn>
            <a:cxn ang="0">
              <a:pos x="connsiteX6210" y="connsiteY6210"/>
            </a:cxn>
            <a:cxn ang="0">
              <a:pos x="connsiteX6211" y="connsiteY6211"/>
            </a:cxn>
            <a:cxn ang="0">
              <a:pos x="connsiteX6212" y="connsiteY6212"/>
            </a:cxn>
            <a:cxn ang="0">
              <a:pos x="connsiteX6213" y="connsiteY6213"/>
            </a:cxn>
            <a:cxn ang="0">
              <a:pos x="connsiteX6214" y="connsiteY6214"/>
            </a:cxn>
            <a:cxn ang="0">
              <a:pos x="connsiteX6215" y="connsiteY6215"/>
            </a:cxn>
            <a:cxn ang="0">
              <a:pos x="connsiteX6216" y="connsiteY6216"/>
            </a:cxn>
            <a:cxn ang="0">
              <a:pos x="connsiteX6217" y="connsiteY6217"/>
            </a:cxn>
            <a:cxn ang="0">
              <a:pos x="connsiteX6218" y="connsiteY6218"/>
            </a:cxn>
            <a:cxn ang="0">
              <a:pos x="connsiteX6219" y="connsiteY6219"/>
            </a:cxn>
            <a:cxn ang="0">
              <a:pos x="connsiteX6220" y="connsiteY6220"/>
            </a:cxn>
            <a:cxn ang="0">
              <a:pos x="connsiteX6221" y="connsiteY6221"/>
            </a:cxn>
            <a:cxn ang="0">
              <a:pos x="connsiteX6222" y="connsiteY6222"/>
            </a:cxn>
            <a:cxn ang="0">
              <a:pos x="connsiteX6223" y="connsiteY6223"/>
            </a:cxn>
            <a:cxn ang="0">
              <a:pos x="connsiteX6224" y="connsiteY6224"/>
            </a:cxn>
            <a:cxn ang="0">
              <a:pos x="connsiteX6225" y="connsiteY6225"/>
            </a:cxn>
            <a:cxn ang="0">
              <a:pos x="connsiteX6226" y="connsiteY6226"/>
            </a:cxn>
            <a:cxn ang="0">
              <a:pos x="connsiteX6227" y="connsiteY6227"/>
            </a:cxn>
            <a:cxn ang="0">
              <a:pos x="connsiteX6228" y="connsiteY6228"/>
            </a:cxn>
            <a:cxn ang="0">
              <a:pos x="connsiteX6229" y="connsiteY6229"/>
            </a:cxn>
            <a:cxn ang="0">
              <a:pos x="connsiteX6230" y="connsiteY6230"/>
            </a:cxn>
            <a:cxn ang="0">
              <a:pos x="connsiteX6231" y="connsiteY6231"/>
            </a:cxn>
            <a:cxn ang="0">
              <a:pos x="connsiteX6232" y="connsiteY6232"/>
            </a:cxn>
            <a:cxn ang="0">
              <a:pos x="connsiteX6233" y="connsiteY6233"/>
            </a:cxn>
            <a:cxn ang="0">
              <a:pos x="connsiteX6234" y="connsiteY6234"/>
            </a:cxn>
            <a:cxn ang="0">
              <a:pos x="connsiteX6235" y="connsiteY6235"/>
            </a:cxn>
            <a:cxn ang="0">
              <a:pos x="connsiteX6236" y="connsiteY6236"/>
            </a:cxn>
            <a:cxn ang="0">
              <a:pos x="connsiteX6237" y="connsiteY6237"/>
            </a:cxn>
            <a:cxn ang="0">
              <a:pos x="connsiteX6238" y="connsiteY6238"/>
            </a:cxn>
            <a:cxn ang="0">
              <a:pos x="connsiteX6239" y="connsiteY6239"/>
            </a:cxn>
            <a:cxn ang="0">
              <a:pos x="connsiteX6240" y="connsiteY6240"/>
            </a:cxn>
            <a:cxn ang="0">
              <a:pos x="connsiteX6241" y="connsiteY6241"/>
            </a:cxn>
            <a:cxn ang="0">
              <a:pos x="connsiteX6242" y="connsiteY6242"/>
            </a:cxn>
            <a:cxn ang="0">
              <a:pos x="connsiteX6243" y="connsiteY6243"/>
            </a:cxn>
            <a:cxn ang="0">
              <a:pos x="connsiteX6244" y="connsiteY6244"/>
            </a:cxn>
            <a:cxn ang="0">
              <a:pos x="connsiteX6245" y="connsiteY6245"/>
            </a:cxn>
            <a:cxn ang="0">
              <a:pos x="connsiteX6246" y="connsiteY6246"/>
            </a:cxn>
            <a:cxn ang="0">
              <a:pos x="connsiteX6247" y="connsiteY6247"/>
            </a:cxn>
            <a:cxn ang="0">
              <a:pos x="connsiteX6248" y="connsiteY6248"/>
            </a:cxn>
            <a:cxn ang="0">
              <a:pos x="connsiteX6249" y="connsiteY6249"/>
            </a:cxn>
            <a:cxn ang="0">
              <a:pos x="connsiteX6250" y="connsiteY6250"/>
            </a:cxn>
            <a:cxn ang="0">
              <a:pos x="connsiteX6251" y="connsiteY6251"/>
            </a:cxn>
            <a:cxn ang="0">
              <a:pos x="connsiteX6252" y="connsiteY6252"/>
            </a:cxn>
            <a:cxn ang="0">
              <a:pos x="connsiteX6253" y="connsiteY6253"/>
            </a:cxn>
            <a:cxn ang="0">
              <a:pos x="connsiteX6254" y="connsiteY6254"/>
            </a:cxn>
            <a:cxn ang="0">
              <a:pos x="connsiteX6255" y="connsiteY6255"/>
            </a:cxn>
            <a:cxn ang="0">
              <a:pos x="connsiteX6256" y="connsiteY6256"/>
            </a:cxn>
            <a:cxn ang="0">
              <a:pos x="connsiteX6257" y="connsiteY6257"/>
            </a:cxn>
            <a:cxn ang="0">
              <a:pos x="connsiteX6258" y="connsiteY6258"/>
            </a:cxn>
            <a:cxn ang="0">
              <a:pos x="connsiteX6259" y="connsiteY6259"/>
            </a:cxn>
            <a:cxn ang="0">
              <a:pos x="connsiteX6260" y="connsiteY6260"/>
            </a:cxn>
            <a:cxn ang="0">
              <a:pos x="connsiteX6261" y="connsiteY6261"/>
            </a:cxn>
            <a:cxn ang="0">
              <a:pos x="connsiteX6262" y="connsiteY6262"/>
            </a:cxn>
            <a:cxn ang="0">
              <a:pos x="connsiteX6263" y="connsiteY6263"/>
            </a:cxn>
            <a:cxn ang="0">
              <a:pos x="connsiteX6264" y="connsiteY6264"/>
            </a:cxn>
            <a:cxn ang="0">
              <a:pos x="connsiteX6265" y="connsiteY6265"/>
            </a:cxn>
            <a:cxn ang="0">
              <a:pos x="connsiteX6266" y="connsiteY6266"/>
            </a:cxn>
            <a:cxn ang="0">
              <a:pos x="connsiteX6267" y="connsiteY6267"/>
            </a:cxn>
            <a:cxn ang="0">
              <a:pos x="connsiteX6268" y="connsiteY6268"/>
            </a:cxn>
            <a:cxn ang="0">
              <a:pos x="connsiteX6269" y="connsiteY6269"/>
            </a:cxn>
            <a:cxn ang="0">
              <a:pos x="connsiteX6270" y="connsiteY6270"/>
            </a:cxn>
            <a:cxn ang="0">
              <a:pos x="connsiteX6271" y="connsiteY6271"/>
            </a:cxn>
            <a:cxn ang="0">
              <a:pos x="connsiteX6272" y="connsiteY6272"/>
            </a:cxn>
            <a:cxn ang="0">
              <a:pos x="connsiteX6273" y="connsiteY6273"/>
            </a:cxn>
            <a:cxn ang="0">
              <a:pos x="connsiteX6274" y="connsiteY6274"/>
            </a:cxn>
            <a:cxn ang="0">
              <a:pos x="connsiteX6275" y="connsiteY6275"/>
            </a:cxn>
            <a:cxn ang="0">
              <a:pos x="connsiteX6276" y="connsiteY6276"/>
            </a:cxn>
            <a:cxn ang="0">
              <a:pos x="connsiteX6277" y="connsiteY6277"/>
            </a:cxn>
            <a:cxn ang="0">
              <a:pos x="connsiteX6278" y="connsiteY6278"/>
            </a:cxn>
            <a:cxn ang="0">
              <a:pos x="connsiteX6279" y="connsiteY6279"/>
            </a:cxn>
            <a:cxn ang="0">
              <a:pos x="connsiteX6280" y="connsiteY6280"/>
            </a:cxn>
            <a:cxn ang="0">
              <a:pos x="connsiteX6281" y="connsiteY6281"/>
            </a:cxn>
            <a:cxn ang="0">
              <a:pos x="connsiteX6282" y="connsiteY6282"/>
            </a:cxn>
            <a:cxn ang="0">
              <a:pos x="connsiteX6283" y="connsiteY6283"/>
            </a:cxn>
            <a:cxn ang="0">
              <a:pos x="connsiteX6284" y="connsiteY6284"/>
            </a:cxn>
            <a:cxn ang="0">
              <a:pos x="connsiteX6285" y="connsiteY6285"/>
            </a:cxn>
            <a:cxn ang="0">
              <a:pos x="connsiteX6286" y="connsiteY6286"/>
            </a:cxn>
            <a:cxn ang="0">
              <a:pos x="connsiteX6287" y="connsiteY6287"/>
            </a:cxn>
            <a:cxn ang="0">
              <a:pos x="connsiteX6288" y="connsiteY6288"/>
            </a:cxn>
            <a:cxn ang="0">
              <a:pos x="connsiteX6289" y="connsiteY6289"/>
            </a:cxn>
            <a:cxn ang="0">
              <a:pos x="connsiteX6290" y="connsiteY6290"/>
            </a:cxn>
            <a:cxn ang="0">
              <a:pos x="connsiteX6291" y="connsiteY6291"/>
            </a:cxn>
            <a:cxn ang="0">
              <a:pos x="connsiteX6292" y="connsiteY6292"/>
            </a:cxn>
            <a:cxn ang="0">
              <a:pos x="connsiteX6293" y="connsiteY6293"/>
            </a:cxn>
            <a:cxn ang="0">
              <a:pos x="connsiteX6294" y="connsiteY6294"/>
            </a:cxn>
            <a:cxn ang="0">
              <a:pos x="connsiteX6295" y="connsiteY6295"/>
            </a:cxn>
            <a:cxn ang="0">
              <a:pos x="connsiteX6296" y="connsiteY6296"/>
            </a:cxn>
            <a:cxn ang="0">
              <a:pos x="connsiteX6297" y="connsiteY6297"/>
            </a:cxn>
            <a:cxn ang="0">
              <a:pos x="connsiteX6298" y="connsiteY6298"/>
            </a:cxn>
            <a:cxn ang="0">
              <a:pos x="connsiteX6299" y="connsiteY6299"/>
            </a:cxn>
            <a:cxn ang="0">
              <a:pos x="connsiteX6300" y="connsiteY6300"/>
            </a:cxn>
            <a:cxn ang="0">
              <a:pos x="connsiteX6301" y="connsiteY6301"/>
            </a:cxn>
            <a:cxn ang="0">
              <a:pos x="connsiteX6302" y="connsiteY6302"/>
            </a:cxn>
            <a:cxn ang="0">
              <a:pos x="connsiteX6303" y="connsiteY6303"/>
            </a:cxn>
            <a:cxn ang="0">
              <a:pos x="connsiteX6304" y="connsiteY6304"/>
            </a:cxn>
            <a:cxn ang="0">
              <a:pos x="connsiteX6305" y="connsiteY6305"/>
            </a:cxn>
            <a:cxn ang="0">
              <a:pos x="connsiteX6306" y="connsiteY6306"/>
            </a:cxn>
            <a:cxn ang="0">
              <a:pos x="connsiteX6307" y="connsiteY6307"/>
            </a:cxn>
            <a:cxn ang="0">
              <a:pos x="connsiteX6308" y="connsiteY6308"/>
            </a:cxn>
            <a:cxn ang="0">
              <a:pos x="connsiteX6309" y="connsiteY6309"/>
            </a:cxn>
            <a:cxn ang="0">
              <a:pos x="connsiteX6310" y="connsiteY6310"/>
            </a:cxn>
            <a:cxn ang="0">
              <a:pos x="connsiteX6311" y="connsiteY6311"/>
            </a:cxn>
            <a:cxn ang="0">
              <a:pos x="connsiteX6312" y="connsiteY6312"/>
            </a:cxn>
            <a:cxn ang="0">
              <a:pos x="connsiteX6313" y="connsiteY6313"/>
            </a:cxn>
            <a:cxn ang="0">
              <a:pos x="connsiteX6314" y="connsiteY6314"/>
            </a:cxn>
            <a:cxn ang="0">
              <a:pos x="connsiteX6315" y="connsiteY6315"/>
            </a:cxn>
            <a:cxn ang="0">
              <a:pos x="connsiteX6316" y="connsiteY6316"/>
            </a:cxn>
            <a:cxn ang="0">
              <a:pos x="connsiteX6317" y="connsiteY6317"/>
            </a:cxn>
            <a:cxn ang="0">
              <a:pos x="connsiteX6318" y="connsiteY6318"/>
            </a:cxn>
            <a:cxn ang="0">
              <a:pos x="connsiteX6319" y="connsiteY6319"/>
            </a:cxn>
            <a:cxn ang="0">
              <a:pos x="connsiteX6320" y="connsiteY6320"/>
            </a:cxn>
            <a:cxn ang="0">
              <a:pos x="connsiteX6321" y="connsiteY6321"/>
            </a:cxn>
            <a:cxn ang="0">
              <a:pos x="connsiteX6322" y="connsiteY6322"/>
            </a:cxn>
            <a:cxn ang="0">
              <a:pos x="connsiteX6323" y="connsiteY6323"/>
            </a:cxn>
            <a:cxn ang="0">
              <a:pos x="connsiteX6324" y="connsiteY6324"/>
            </a:cxn>
            <a:cxn ang="0">
              <a:pos x="connsiteX6325" y="connsiteY6325"/>
            </a:cxn>
            <a:cxn ang="0">
              <a:pos x="connsiteX6326" y="connsiteY6326"/>
            </a:cxn>
            <a:cxn ang="0">
              <a:pos x="connsiteX6327" y="connsiteY6327"/>
            </a:cxn>
            <a:cxn ang="0">
              <a:pos x="connsiteX6328" y="connsiteY6328"/>
            </a:cxn>
            <a:cxn ang="0">
              <a:pos x="connsiteX6329" y="connsiteY6329"/>
            </a:cxn>
            <a:cxn ang="0">
              <a:pos x="connsiteX6330" y="connsiteY6330"/>
            </a:cxn>
            <a:cxn ang="0">
              <a:pos x="connsiteX6331" y="connsiteY6331"/>
            </a:cxn>
            <a:cxn ang="0">
              <a:pos x="connsiteX6332" y="connsiteY6332"/>
            </a:cxn>
            <a:cxn ang="0">
              <a:pos x="connsiteX6333" y="connsiteY6333"/>
            </a:cxn>
            <a:cxn ang="0">
              <a:pos x="connsiteX6334" y="connsiteY6334"/>
            </a:cxn>
            <a:cxn ang="0">
              <a:pos x="connsiteX6335" y="connsiteY6335"/>
            </a:cxn>
            <a:cxn ang="0">
              <a:pos x="connsiteX6336" y="connsiteY6336"/>
            </a:cxn>
            <a:cxn ang="0">
              <a:pos x="connsiteX6337" y="connsiteY6337"/>
            </a:cxn>
            <a:cxn ang="0">
              <a:pos x="connsiteX6338" y="connsiteY6338"/>
            </a:cxn>
            <a:cxn ang="0">
              <a:pos x="connsiteX6339" y="connsiteY6339"/>
            </a:cxn>
            <a:cxn ang="0">
              <a:pos x="connsiteX6340" y="connsiteY6340"/>
            </a:cxn>
            <a:cxn ang="0">
              <a:pos x="connsiteX6341" y="connsiteY6341"/>
            </a:cxn>
            <a:cxn ang="0">
              <a:pos x="connsiteX6342" y="connsiteY6342"/>
            </a:cxn>
            <a:cxn ang="0">
              <a:pos x="connsiteX6343" y="connsiteY6343"/>
            </a:cxn>
            <a:cxn ang="0">
              <a:pos x="connsiteX6344" y="connsiteY6344"/>
            </a:cxn>
            <a:cxn ang="0">
              <a:pos x="connsiteX6345" y="connsiteY6345"/>
            </a:cxn>
            <a:cxn ang="0">
              <a:pos x="connsiteX6346" y="connsiteY6346"/>
            </a:cxn>
            <a:cxn ang="0">
              <a:pos x="connsiteX6347" y="connsiteY6347"/>
            </a:cxn>
            <a:cxn ang="0">
              <a:pos x="connsiteX6348" y="connsiteY6348"/>
            </a:cxn>
            <a:cxn ang="0">
              <a:pos x="connsiteX6349" y="connsiteY6349"/>
            </a:cxn>
            <a:cxn ang="0">
              <a:pos x="connsiteX6350" y="connsiteY6350"/>
            </a:cxn>
            <a:cxn ang="0">
              <a:pos x="connsiteX6351" y="connsiteY6351"/>
            </a:cxn>
            <a:cxn ang="0">
              <a:pos x="connsiteX6352" y="connsiteY6352"/>
            </a:cxn>
            <a:cxn ang="0">
              <a:pos x="connsiteX6353" y="connsiteY6353"/>
            </a:cxn>
            <a:cxn ang="0">
              <a:pos x="connsiteX6354" y="connsiteY6354"/>
            </a:cxn>
            <a:cxn ang="0">
              <a:pos x="connsiteX6355" y="connsiteY6355"/>
            </a:cxn>
            <a:cxn ang="0">
              <a:pos x="connsiteX6356" y="connsiteY6356"/>
            </a:cxn>
            <a:cxn ang="0">
              <a:pos x="connsiteX6357" y="connsiteY6357"/>
            </a:cxn>
            <a:cxn ang="0">
              <a:pos x="connsiteX6358" y="connsiteY6358"/>
            </a:cxn>
            <a:cxn ang="0">
              <a:pos x="connsiteX6359" y="connsiteY6359"/>
            </a:cxn>
            <a:cxn ang="0">
              <a:pos x="connsiteX6360" y="connsiteY6360"/>
            </a:cxn>
            <a:cxn ang="0">
              <a:pos x="connsiteX6361" y="connsiteY6361"/>
            </a:cxn>
            <a:cxn ang="0">
              <a:pos x="connsiteX6362" y="connsiteY6362"/>
            </a:cxn>
            <a:cxn ang="0">
              <a:pos x="connsiteX6363" y="connsiteY6363"/>
            </a:cxn>
            <a:cxn ang="0">
              <a:pos x="connsiteX6364" y="connsiteY6364"/>
            </a:cxn>
            <a:cxn ang="0">
              <a:pos x="connsiteX6365" y="connsiteY6365"/>
            </a:cxn>
            <a:cxn ang="0">
              <a:pos x="connsiteX6366" y="connsiteY6366"/>
            </a:cxn>
            <a:cxn ang="0">
              <a:pos x="connsiteX6367" y="connsiteY6367"/>
            </a:cxn>
            <a:cxn ang="0">
              <a:pos x="connsiteX6368" y="connsiteY6368"/>
            </a:cxn>
            <a:cxn ang="0">
              <a:pos x="connsiteX6369" y="connsiteY6369"/>
            </a:cxn>
            <a:cxn ang="0">
              <a:pos x="connsiteX6370" y="connsiteY6370"/>
            </a:cxn>
            <a:cxn ang="0">
              <a:pos x="connsiteX6371" y="connsiteY6371"/>
            </a:cxn>
            <a:cxn ang="0">
              <a:pos x="connsiteX6372" y="connsiteY6372"/>
            </a:cxn>
            <a:cxn ang="0">
              <a:pos x="connsiteX6373" y="connsiteY6373"/>
            </a:cxn>
            <a:cxn ang="0">
              <a:pos x="connsiteX6374" y="connsiteY6374"/>
            </a:cxn>
            <a:cxn ang="0">
              <a:pos x="connsiteX6375" y="connsiteY6375"/>
            </a:cxn>
            <a:cxn ang="0">
              <a:pos x="connsiteX6376" y="connsiteY6376"/>
            </a:cxn>
            <a:cxn ang="0">
              <a:pos x="connsiteX6377" y="connsiteY6377"/>
            </a:cxn>
            <a:cxn ang="0">
              <a:pos x="connsiteX6378" y="connsiteY6378"/>
            </a:cxn>
            <a:cxn ang="0">
              <a:pos x="connsiteX6379" y="connsiteY6379"/>
            </a:cxn>
            <a:cxn ang="0">
              <a:pos x="connsiteX6380" y="connsiteY6380"/>
            </a:cxn>
            <a:cxn ang="0">
              <a:pos x="connsiteX6381" y="connsiteY6381"/>
            </a:cxn>
            <a:cxn ang="0">
              <a:pos x="connsiteX6382" y="connsiteY6382"/>
            </a:cxn>
            <a:cxn ang="0">
              <a:pos x="connsiteX6383" y="connsiteY6383"/>
            </a:cxn>
            <a:cxn ang="0">
              <a:pos x="connsiteX6384" y="connsiteY6384"/>
            </a:cxn>
            <a:cxn ang="0">
              <a:pos x="connsiteX6385" y="connsiteY6385"/>
            </a:cxn>
            <a:cxn ang="0">
              <a:pos x="connsiteX6386" y="connsiteY6386"/>
            </a:cxn>
            <a:cxn ang="0">
              <a:pos x="connsiteX6387" y="connsiteY6387"/>
            </a:cxn>
            <a:cxn ang="0">
              <a:pos x="connsiteX6388" y="connsiteY6388"/>
            </a:cxn>
            <a:cxn ang="0">
              <a:pos x="connsiteX6389" y="connsiteY6389"/>
            </a:cxn>
            <a:cxn ang="0">
              <a:pos x="connsiteX6390" y="connsiteY6390"/>
            </a:cxn>
            <a:cxn ang="0">
              <a:pos x="connsiteX6391" y="connsiteY6391"/>
            </a:cxn>
            <a:cxn ang="0">
              <a:pos x="connsiteX6392" y="connsiteY6392"/>
            </a:cxn>
            <a:cxn ang="0">
              <a:pos x="connsiteX6393" y="connsiteY6393"/>
            </a:cxn>
            <a:cxn ang="0">
              <a:pos x="connsiteX6394" y="connsiteY6394"/>
            </a:cxn>
            <a:cxn ang="0">
              <a:pos x="connsiteX6395" y="connsiteY6395"/>
            </a:cxn>
            <a:cxn ang="0">
              <a:pos x="connsiteX6396" y="connsiteY6396"/>
            </a:cxn>
            <a:cxn ang="0">
              <a:pos x="connsiteX6397" y="connsiteY6397"/>
            </a:cxn>
            <a:cxn ang="0">
              <a:pos x="connsiteX6398" y="connsiteY6398"/>
            </a:cxn>
            <a:cxn ang="0">
              <a:pos x="connsiteX6399" y="connsiteY6399"/>
            </a:cxn>
            <a:cxn ang="0">
              <a:pos x="connsiteX6400" y="connsiteY6400"/>
            </a:cxn>
            <a:cxn ang="0">
              <a:pos x="connsiteX6401" y="connsiteY6401"/>
            </a:cxn>
            <a:cxn ang="0">
              <a:pos x="connsiteX6402" y="connsiteY6402"/>
            </a:cxn>
            <a:cxn ang="0">
              <a:pos x="connsiteX6403" y="connsiteY6403"/>
            </a:cxn>
            <a:cxn ang="0">
              <a:pos x="connsiteX6404" y="connsiteY6404"/>
            </a:cxn>
            <a:cxn ang="0">
              <a:pos x="connsiteX6405" y="connsiteY6405"/>
            </a:cxn>
            <a:cxn ang="0">
              <a:pos x="connsiteX6406" y="connsiteY6406"/>
            </a:cxn>
            <a:cxn ang="0">
              <a:pos x="connsiteX6407" y="connsiteY6407"/>
            </a:cxn>
            <a:cxn ang="0">
              <a:pos x="connsiteX6408" y="connsiteY6408"/>
            </a:cxn>
            <a:cxn ang="0">
              <a:pos x="connsiteX6409" y="connsiteY6409"/>
            </a:cxn>
            <a:cxn ang="0">
              <a:pos x="connsiteX6410" y="connsiteY6410"/>
            </a:cxn>
            <a:cxn ang="0">
              <a:pos x="connsiteX6411" y="connsiteY6411"/>
            </a:cxn>
            <a:cxn ang="0">
              <a:pos x="connsiteX6412" y="connsiteY6412"/>
            </a:cxn>
            <a:cxn ang="0">
              <a:pos x="connsiteX6413" y="connsiteY6413"/>
            </a:cxn>
            <a:cxn ang="0">
              <a:pos x="connsiteX6414" y="connsiteY6414"/>
            </a:cxn>
            <a:cxn ang="0">
              <a:pos x="connsiteX6415" y="connsiteY6415"/>
            </a:cxn>
            <a:cxn ang="0">
              <a:pos x="connsiteX6416" y="connsiteY6416"/>
            </a:cxn>
            <a:cxn ang="0">
              <a:pos x="connsiteX6417" y="connsiteY6417"/>
            </a:cxn>
            <a:cxn ang="0">
              <a:pos x="connsiteX6418" y="connsiteY6418"/>
            </a:cxn>
            <a:cxn ang="0">
              <a:pos x="connsiteX6419" y="connsiteY6419"/>
            </a:cxn>
            <a:cxn ang="0">
              <a:pos x="connsiteX6420" y="connsiteY6420"/>
            </a:cxn>
            <a:cxn ang="0">
              <a:pos x="connsiteX6421" y="connsiteY6421"/>
            </a:cxn>
            <a:cxn ang="0">
              <a:pos x="connsiteX6422" y="connsiteY6422"/>
            </a:cxn>
            <a:cxn ang="0">
              <a:pos x="connsiteX6423" y="connsiteY6423"/>
            </a:cxn>
            <a:cxn ang="0">
              <a:pos x="connsiteX6424" y="connsiteY6424"/>
            </a:cxn>
            <a:cxn ang="0">
              <a:pos x="connsiteX6425" y="connsiteY6425"/>
            </a:cxn>
            <a:cxn ang="0">
              <a:pos x="connsiteX6426" y="connsiteY6426"/>
            </a:cxn>
            <a:cxn ang="0">
              <a:pos x="connsiteX6427" y="connsiteY6427"/>
            </a:cxn>
            <a:cxn ang="0">
              <a:pos x="connsiteX6428" y="connsiteY6428"/>
            </a:cxn>
            <a:cxn ang="0">
              <a:pos x="connsiteX6429" y="connsiteY6429"/>
            </a:cxn>
            <a:cxn ang="0">
              <a:pos x="connsiteX6430" y="connsiteY6430"/>
            </a:cxn>
            <a:cxn ang="0">
              <a:pos x="connsiteX6431" y="connsiteY6431"/>
            </a:cxn>
            <a:cxn ang="0">
              <a:pos x="connsiteX6432" y="connsiteY6432"/>
            </a:cxn>
            <a:cxn ang="0">
              <a:pos x="connsiteX6433" y="connsiteY6433"/>
            </a:cxn>
            <a:cxn ang="0">
              <a:pos x="connsiteX6434" y="connsiteY6434"/>
            </a:cxn>
            <a:cxn ang="0">
              <a:pos x="connsiteX6435" y="connsiteY6435"/>
            </a:cxn>
            <a:cxn ang="0">
              <a:pos x="connsiteX6436" y="connsiteY6436"/>
            </a:cxn>
            <a:cxn ang="0">
              <a:pos x="connsiteX6437" y="connsiteY6437"/>
            </a:cxn>
            <a:cxn ang="0">
              <a:pos x="connsiteX6438" y="connsiteY6438"/>
            </a:cxn>
            <a:cxn ang="0">
              <a:pos x="connsiteX6439" y="connsiteY6439"/>
            </a:cxn>
            <a:cxn ang="0">
              <a:pos x="connsiteX6440" y="connsiteY6440"/>
            </a:cxn>
            <a:cxn ang="0">
              <a:pos x="connsiteX6441" y="connsiteY6441"/>
            </a:cxn>
            <a:cxn ang="0">
              <a:pos x="connsiteX6442" y="connsiteY6442"/>
            </a:cxn>
            <a:cxn ang="0">
              <a:pos x="connsiteX6443" y="connsiteY6443"/>
            </a:cxn>
            <a:cxn ang="0">
              <a:pos x="connsiteX6444" y="connsiteY6444"/>
            </a:cxn>
            <a:cxn ang="0">
              <a:pos x="connsiteX6445" y="connsiteY6445"/>
            </a:cxn>
            <a:cxn ang="0">
              <a:pos x="connsiteX6446" y="connsiteY6446"/>
            </a:cxn>
            <a:cxn ang="0">
              <a:pos x="connsiteX6447" y="connsiteY6447"/>
            </a:cxn>
            <a:cxn ang="0">
              <a:pos x="connsiteX6448" y="connsiteY6448"/>
            </a:cxn>
            <a:cxn ang="0">
              <a:pos x="connsiteX6449" y="connsiteY6449"/>
            </a:cxn>
            <a:cxn ang="0">
              <a:pos x="connsiteX6450" y="connsiteY6450"/>
            </a:cxn>
            <a:cxn ang="0">
              <a:pos x="connsiteX6451" y="connsiteY6451"/>
            </a:cxn>
            <a:cxn ang="0">
              <a:pos x="connsiteX6452" y="connsiteY6452"/>
            </a:cxn>
            <a:cxn ang="0">
              <a:pos x="connsiteX6453" y="connsiteY6453"/>
            </a:cxn>
            <a:cxn ang="0">
              <a:pos x="connsiteX6454" y="connsiteY6454"/>
            </a:cxn>
            <a:cxn ang="0">
              <a:pos x="connsiteX6455" y="connsiteY6455"/>
            </a:cxn>
            <a:cxn ang="0">
              <a:pos x="connsiteX6456" y="connsiteY6456"/>
            </a:cxn>
            <a:cxn ang="0">
              <a:pos x="connsiteX6457" y="connsiteY6457"/>
            </a:cxn>
            <a:cxn ang="0">
              <a:pos x="connsiteX6458" y="connsiteY6458"/>
            </a:cxn>
            <a:cxn ang="0">
              <a:pos x="connsiteX6459" y="connsiteY6459"/>
            </a:cxn>
            <a:cxn ang="0">
              <a:pos x="connsiteX6460" y="connsiteY6460"/>
            </a:cxn>
            <a:cxn ang="0">
              <a:pos x="connsiteX6461" y="connsiteY6461"/>
            </a:cxn>
            <a:cxn ang="0">
              <a:pos x="connsiteX6462" y="connsiteY6462"/>
            </a:cxn>
            <a:cxn ang="0">
              <a:pos x="connsiteX6463" y="connsiteY6463"/>
            </a:cxn>
            <a:cxn ang="0">
              <a:pos x="connsiteX6464" y="connsiteY6464"/>
            </a:cxn>
            <a:cxn ang="0">
              <a:pos x="connsiteX6465" y="connsiteY6465"/>
            </a:cxn>
            <a:cxn ang="0">
              <a:pos x="connsiteX6466" y="connsiteY6466"/>
            </a:cxn>
            <a:cxn ang="0">
              <a:pos x="connsiteX6467" y="connsiteY6467"/>
            </a:cxn>
            <a:cxn ang="0">
              <a:pos x="connsiteX6468" y="connsiteY6468"/>
            </a:cxn>
            <a:cxn ang="0">
              <a:pos x="connsiteX6469" y="connsiteY6469"/>
            </a:cxn>
            <a:cxn ang="0">
              <a:pos x="connsiteX6470" y="connsiteY6470"/>
            </a:cxn>
            <a:cxn ang="0">
              <a:pos x="connsiteX6471" y="connsiteY6471"/>
            </a:cxn>
            <a:cxn ang="0">
              <a:pos x="connsiteX6472" y="connsiteY6472"/>
            </a:cxn>
            <a:cxn ang="0">
              <a:pos x="connsiteX6473" y="connsiteY6473"/>
            </a:cxn>
            <a:cxn ang="0">
              <a:pos x="connsiteX6474" y="connsiteY6474"/>
            </a:cxn>
            <a:cxn ang="0">
              <a:pos x="connsiteX6475" y="connsiteY6475"/>
            </a:cxn>
            <a:cxn ang="0">
              <a:pos x="connsiteX6476" y="connsiteY6476"/>
            </a:cxn>
            <a:cxn ang="0">
              <a:pos x="connsiteX6477" y="connsiteY6477"/>
            </a:cxn>
            <a:cxn ang="0">
              <a:pos x="connsiteX6478" y="connsiteY6478"/>
            </a:cxn>
            <a:cxn ang="0">
              <a:pos x="connsiteX6479" y="connsiteY6479"/>
            </a:cxn>
            <a:cxn ang="0">
              <a:pos x="connsiteX6480" y="connsiteY6480"/>
            </a:cxn>
            <a:cxn ang="0">
              <a:pos x="connsiteX6481" y="connsiteY6481"/>
            </a:cxn>
            <a:cxn ang="0">
              <a:pos x="connsiteX6482" y="connsiteY6482"/>
            </a:cxn>
            <a:cxn ang="0">
              <a:pos x="connsiteX6483" y="connsiteY6483"/>
            </a:cxn>
            <a:cxn ang="0">
              <a:pos x="connsiteX6484" y="connsiteY6484"/>
            </a:cxn>
            <a:cxn ang="0">
              <a:pos x="connsiteX6485" y="connsiteY6485"/>
            </a:cxn>
            <a:cxn ang="0">
              <a:pos x="connsiteX6486" y="connsiteY6486"/>
            </a:cxn>
            <a:cxn ang="0">
              <a:pos x="connsiteX6487" y="connsiteY6487"/>
            </a:cxn>
            <a:cxn ang="0">
              <a:pos x="connsiteX6488" y="connsiteY6488"/>
            </a:cxn>
            <a:cxn ang="0">
              <a:pos x="connsiteX6489" y="connsiteY6489"/>
            </a:cxn>
            <a:cxn ang="0">
              <a:pos x="connsiteX6490" y="connsiteY6490"/>
            </a:cxn>
            <a:cxn ang="0">
              <a:pos x="connsiteX6491" y="connsiteY6491"/>
            </a:cxn>
            <a:cxn ang="0">
              <a:pos x="connsiteX6492" y="connsiteY6492"/>
            </a:cxn>
            <a:cxn ang="0">
              <a:pos x="connsiteX6493" y="connsiteY6493"/>
            </a:cxn>
            <a:cxn ang="0">
              <a:pos x="connsiteX6494" y="connsiteY6494"/>
            </a:cxn>
            <a:cxn ang="0">
              <a:pos x="connsiteX6495" y="connsiteY6495"/>
            </a:cxn>
            <a:cxn ang="0">
              <a:pos x="connsiteX6496" y="connsiteY6496"/>
            </a:cxn>
            <a:cxn ang="0">
              <a:pos x="connsiteX6497" y="connsiteY6497"/>
            </a:cxn>
            <a:cxn ang="0">
              <a:pos x="connsiteX6498" y="connsiteY6498"/>
            </a:cxn>
            <a:cxn ang="0">
              <a:pos x="connsiteX6499" y="connsiteY6499"/>
            </a:cxn>
            <a:cxn ang="0">
              <a:pos x="connsiteX6500" y="connsiteY6500"/>
            </a:cxn>
            <a:cxn ang="0">
              <a:pos x="connsiteX6501" y="connsiteY6501"/>
            </a:cxn>
            <a:cxn ang="0">
              <a:pos x="connsiteX6502" y="connsiteY6502"/>
            </a:cxn>
            <a:cxn ang="0">
              <a:pos x="connsiteX6503" y="connsiteY6503"/>
            </a:cxn>
            <a:cxn ang="0">
              <a:pos x="connsiteX6504" y="connsiteY6504"/>
            </a:cxn>
            <a:cxn ang="0">
              <a:pos x="connsiteX6505" y="connsiteY6505"/>
            </a:cxn>
            <a:cxn ang="0">
              <a:pos x="connsiteX6506" y="connsiteY6506"/>
            </a:cxn>
            <a:cxn ang="0">
              <a:pos x="connsiteX6507" y="connsiteY6507"/>
            </a:cxn>
            <a:cxn ang="0">
              <a:pos x="connsiteX6508" y="connsiteY6508"/>
            </a:cxn>
            <a:cxn ang="0">
              <a:pos x="connsiteX6509" y="connsiteY6509"/>
            </a:cxn>
            <a:cxn ang="0">
              <a:pos x="connsiteX6510" y="connsiteY6510"/>
            </a:cxn>
            <a:cxn ang="0">
              <a:pos x="connsiteX6511" y="connsiteY6511"/>
            </a:cxn>
            <a:cxn ang="0">
              <a:pos x="connsiteX6512" y="connsiteY6512"/>
            </a:cxn>
            <a:cxn ang="0">
              <a:pos x="connsiteX6513" y="connsiteY6513"/>
            </a:cxn>
            <a:cxn ang="0">
              <a:pos x="connsiteX6514" y="connsiteY6514"/>
            </a:cxn>
            <a:cxn ang="0">
              <a:pos x="connsiteX6515" y="connsiteY6515"/>
            </a:cxn>
            <a:cxn ang="0">
              <a:pos x="connsiteX6516" y="connsiteY6516"/>
            </a:cxn>
            <a:cxn ang="0">
              <a:pos x="connsiteX6517" y="connsiteY6517"/>
            </a:cxn>
            <a:cxn ang="0">
              <a:pos x="connsiteX6518" y="connsiteY6518"/>
            </a:cxn>
            <a:cxn ang="0">
              <a:pos x="connsiteX6519" y="connsiteY6519"/>
            </a:cxn>
            <a:cxn ang="0">
              <a:pos x="connsiteX6520" y="connsiteY6520"/>
            </a:cxn>
            <a:cxn ang="0">
              <a:pos x="connsiteX6521" y="connsiteY6521"/>
            </a:cxn>
            <a:cxn ang="0">
              <a:pos x="connsiteX6522" y="connsiteY6522"/>
            </a:cxn>
            <a:cxn ang="0">
              <a:pos x="connsiteX6523" y="connsiteY6523"/>
            </a:cxn>
            <a:cxn ang="0">
              <a:pos x="connsiteX6524" y="connsiteY6524"/>
            </a:cxn>
            <a:cxn ang="0">
              <a:pos x="connsiteX6525" y="connsiteY6525"/>
            </a:cxn>
            <a:cxn ang="0">
              <a:pos x="connsiteX6526" y="connsiteY6526"/>
            </a:cxn>
            <a:cxn ang="0">
              <a:pos x="connsiteX6527" y="connsiteY6527"/>
            </a:cxn>
            <a:cxn ang="0">
              <a:pos x="connsiteX6528" y="connsiteY6528"/>
            </a:cxn>
            <a:cxn ang="0">
              <a:pos x="connsiteX6529" y="connsiteY6529"/>
            </a:cxn>
            <a:cxn ang="0">
              <a:pos x="connsiteX6530" y="connsiteY6530"/>
            </a:cxn>
            <a:cxn ang="0">
              <a:pos x="connsiteX6531" y="connsiteY6531"/>
            </a:cxn>
            <a:cxn ang="0">
              <a:pos x="connsiteX6532" y="connsiteY6532"/>
            </a:cxn>
            <a:cxn ang="0">
              <a:pos x="connsiteX6533" y="connsiteY6533"/>
            </a:cxn>
            <a:cxn ang="0">
              <a:pos x="connsiteX6534" y="connsiteY6534"/>
            </a:cxn>
            <a:cxn ang="0">
              <a:pos x="connsiteX6535" y="connsiteY6535"/>
            </a:cxn>
            <a:cxn ang="0">
              <a:pos x="connsiteX6536" y="connsiteY6536"/>
            </a:cxn>
            <a:cxn ang="0">
              <a:pos x="connsiteX6537" y="connsiteY6537"/>
            </a:cxn>
            <a:cxn ang="0">
              <a:pos x="connsiteX6538" y="connsiteY6538"/>
            </a:cxn>
            <a:cxn ang="0">
              <a:pos x="connsiteX6539" y="connsiteY6539"/>
            </a:cxn>
            <a:cxn ang="0">
              <a:pos x="connsiteX6540" y="connsiteY6540"/>
            </a:cxn>
            <a:cxn ang="0">
              <a:pos x="connsiteX6541" y="connsiteY6541"/>
            </a:cxn>
            <a:cxn ang="0">
              <a:pos x="connsiteX6542" y="connsiteY6542"/>
            </a:cxn>
            <a:cxn ang="0">
              <a:pos x="connsiteX6543" y="connsiteY6543"/>
            </a:cxn>
            <a:cxn ang="0">
              <a:pos x="connsiteX6544" y="connsiteY6544"/>
            </a:cxn>
            <a:cxn ang="0">
              <a:pos x="connsiteX6545" y="connsiteY6545"/>
            </a:cxn>
            <a:cxn ang="0">
              <a:pos x="connsiteX6546" y="connsiteY6546"/>
            </a:cxn>
            <a:cxn ang="0">
              <a:pos x="connsiteX6547" y="connsiteY6547"/>
            </a:cxn>
            <a:cxn ang="0">
              <a:pos x="connsiteX6548" y="connsiteY6548"/>
            </a:cxn>
            <a:cxn ang="0">
              <a:pos x="connsiteX6549" y="connsiteY6549"/>
            </a:cxn>
            <a:cxn ang="0">
              <a:pos x="connsiteX6550" y="connsiteY6550"/>
            </a:cxn>
            <a:cxn ang="0">
              <a:pos x="connsiteX6551" y="connsiteY6551"/>
            </a:cxn>
            <a:cxn ang="0">
              <a:pos x="connsiteX6552" y="connsiteY6552"/>
            </a:cxn>
            <a:cxn ang="0">
              <a:pos x="connsiteX6553" y="connsiteY6553"/>
            </a:cxn>
            <a:cxn ang="0">
              <a:pos x="connsiteX6554" y="connsiteY6554"/>
            </a:cxn>
            <a:cxn ang="0">
              <a:pos x="connsiteX6555" y="connsiteY6555"/>
            </a:cxn>
            <a:cxn ang="0">
              <a:pos x="connsiteX6556" y="connsiteY6556"/>
            </a:cxn>
            <a:cxn ang="0">
              <a:pos x="connsiteX6557" y="connsiteY6557"/>
            </a:cxn>
            <a:cxn ang="0">
              <a:pos x="connsiteX6558" y="connsiteY6558"/>
            </a:cxn>
            <a:cxn ang="0">
              <a:pos x="connsiteX6559" y="connsiteY6559"/>
            </a:cxn>
            <a:cxn ang="0">
              <a:pos x="connsiteX6560" y="connsiteY6560"/>
            </a:cxn>
            <a:cxn ang="0">
              <a:pos x="connsiteX6561" y="connsiteY6561"/>
            </a:cxn>
            <a:cxn ang="0">
              <a:pos x="connsiteX6562" y="connsiteY6562"/>
            </a:cxn>
            <a:cxn ang="0">
              <a:pos x="connsiteX6563" y="connsiteY6563"/>
            </a:cxn>
            <a:cxn ang="0">
              <a:pos x="connsiteX6564" y="connsiteY6564"/>
            </a:cxn>
            <a:cxn ang="0">
              <a:pos x="connsiteX6565" y="connsiteY6565"/>
            </a:cxn>
            <a:cxn ang="0">
              <a:pos x="connsiteX6566" y="connsiteY6566"/>
            </a:cxn>
            <a:cxn ang="0">
              <a:pos x="connsiteX6567" y="connsiteY6567"/>
            </a:cxn>
            <a:cxn ang="0">
              <a:pos x="connsiteX6568" y="connsiteY6568"/>
            </a:cxn>
            <a:cxn ang="0">
              <a:pos x="connsiteX6569" y="connsiteY6569"/>
            </a:cxn>
            <a:cxn ang="0">
              <a:pos x="connsiteX6570" y="connsiteY6570"/>
            </a:cxn>
            <a:cxn ang="0">
              <a:pos x="connsiteX6571" y="connsiteY6571"/>
            </a:cxn>
            <a:cxn ang="0">
              <a:pos x="connsiteX6572" y="connsiteY6572"/>
            </a:cxn>
            <a:cxn ang="0">
              <a:pos x="connsiteX6573" y="connsiteY6573"/>
            </a:cxn>
            <a:cxn ang="0">
              <a:pos x="connsiteX6574" y="connsiteY6574"/>
            </a:cxn>
            <a:cxn ang="0">
              <a:pos x="connsiteX6575" y="connsiteY6575"/>
            </a:cxn>
            <a:cxn ang="0">
              <a:pos x="connsiteX6576" y="connsiteY6576"/>
            </a:cxn>
            <a:cxn ang="0">
              <a:pos x="connsiteX6577" y="connsiteY6577"/>
            </a:cxn>
            <a:cxn ang="0">
              <a:pos x="connsiteX6578" y="connsiteY6578"/>
            </a:cxn>
            <a:cxn ang="0">
              <a:pos x="connsiteX6579" y="connsiteY6579"/>
            </a:cxn>
            <a:cxn ang="0">
              <a:pos x="connsiteX6580" y="connsiteY6580"/>
            </a:cxn>
            <a:cxn ang="0">
              <a:pos x="connsiteX6581" y="connsiteY6581"/>
            </a:cxn>
            <a:cxn ang="0">
              <a:pos x="connsiteX6582" y="connsiteY6582"/>
            </a:cxn>
            <a:cxn ang="0">
              <a:pos x="connsiteX6583" y="connsiteY6583"/>
            </a:cxn>
            <a:cxn ang="0">
              <a:pos x="connsiteX6584" y="connsiteY6584"/>
            </a:cxn>
            <a:cxn ang="0">
              <a:pos x="connsiteX6585" y="connsiteY6585"/>
            </a:cxn>
            <a:cxn ang="0">
              <a:pos x="connsiteX6586" y="connsiteY6586"/>
            </a:cxn>
            <a:cxn ang="0">
              <a:pos x="connsiteX6587" y="connsiteY6587"/>
            </a:cxn>
            <a:cxn ang="0">
              <a:pos x="connsiteX6588" y="connsiteY6588"/>
            </a:cxn>
            <a:cxn ang="0">
              <a:pos x="connsiteX6589" y="connsiteY6589"/>
            </a:cxn>
            <a:cxn ang="0">
              <a:pos x="connsiteX6590" y="connsiteY6590"/>
            </a:cxn>
            <a:cxn ang="0">
              <a:pos x="connsiteX6591" y="connsiteY6591"/>
            </a:cxn>
            <a:cxn ang="0">
              <a:pos x="connsiteX6592" y="connsiteY6592"/>
            </a:cxn>
            <a:cxn ang="0">
              <a:pos x="connsiteX6593" y="connsiteY6593"/>
            </a:cxn>
            <a:cxn ang="0">
              <a:pos x="connsiteX6594" y="connsiteY6594"/>
            </a:cxn>
            <a:cxn ang="0">
              <a:pos x="connsiteX6595" y="connsiteY6595"/>
            </a:cxn>
            <a:cxn ang="0">
              <a:pos x="connsiteX6596" y="connsiteY6596"/>
            </a:cxn>
            <a:cxn ang="0">
              <a:pos x="connsiteX6597" y="connsiteY6597"/>
            </a:cxn>
            <a:cxn ang="0">
              <a:pos x="connsiteX6598" y="connsiteY6598"/>
            </a:cxn>
            <a:cxn ang="0">
              <a:pos x="connsiteX6599" y="connsiteY6599"/>
            </a:cxn>
            <a:cxn ang="0">
              <a:pos x="connsiteX6600" y="connsiteY6600"/>
            </a:cxn>
            <a:cxn ang="0">
              <a:pos x="connsiteX6601" y="connsiteY6601"/>
            </a:cxn>
            <a:cxn ang="0">
              <a:pos x="connsiteX6602" y="connsiteY6602"/>
            </a:cxn>
            <a:cxn ang="0">
              <a:pos x="connsiteX6603" y="connsiteY6603"/>
            </a:cxn>
            <a:cxn ang="0">
              <a:pos x="connsiteX6604" y="connsiteY6604"/>
            </a:cxn>
            <a:cxn ang="0">
              <a:pos x="connsiteX6605" y="connsiteY6605"/>
            </a:cxn>
            <a:cxn ang="0">
              <a:pos x="connsiteX6606" y="connsiteY6606"/>
            </a:cxn>
            <a:cxn ang="0">
              <a:pos x="connsiteX6607" y="connsiteY6607"/>
            </a:cxn>
            <a:cxn ang="0">
              <a:pos x="connsiteX6608" y="connsiteY6608"/>
            </a:cxn>
            <a:cxn ang="0">
              <a:pos x="connsiteX6609" y="connsiteY6609"/>
            </a:cxn>
            <a:cxn ang="0">
              <a:pos x="connsiteX6610" y="connsiteY6610"/>
            </a:cxn>
            <a:cxn ang="0">
              <a:pos x="connsiteX6611" y="connsiteY6611"/>
            </a:cxn>
            <a:cxn ang="0">
              <a:pos x="connsiteX6612" y="connsiteY6612"/>
            </a:cxn>
            <a:cxn ang="0">
              <a:pos x="connsiteX6613" y="connsiteY6613"/>
            </a:cxn>
            <a:cxn ang="0">
              <a:pos x="connsiteX6614" y="connsiteY6614"/>
            </a:cxn>
            <a:cxn ang="0">
              <a:pos x="connsiteX6615" y="connsiteY6615"/>
            </a:cxn>
            <a:cxn ang="0">
              <a:pos x="connsiteX6616" y="connsiteY6616"/>
            </a:cxn>
            <a:cxn ang="0">
              <a:pos x="connsiteX6617" y="connsiteY6617"/>
            </a:cxn>
            <a:cxn ang="0">
              <a:pos x="connsiteX6618" y="connsiteY6618"/>
            </a:cxn>
            <a:cxn ang="0">
              <a:pos x="connsiteX6619" y="connsiteY6619"/>
            </a:cxn>
            <a:cxn ang="0">
              <a:pos x="connsiteX6620" y="connsiteY6620"/>
            </a:cxn>
            <a:cxn ang="0">
              <a:pos x="connsiteX6621" y="connsiteY6621"/>
            </a:cxn>
            <a:cxn ang="0">
              <a:pos x="connsiteX6622" y="connsiteY6622"/>
            </a:cxn>
            <a:cxn ang="0">
              <a:pos x="connsiteX6623" y="connsiteY6623"/>
            </a:cxn>
            <a:cxn ang="0">
              <a:pos x="connsiteX6624" y="connsiteY6624"/>
            </a:cxn>
            <a:cxn ang="0">
              <a:pos x="connsiteX6625" y="connsiteY6625"/>
            </a:cxn>
            <a:cxn ang="0">
              <a:pos x="connsiteX6626" y="connsiteY6626"/>
            </a:cxn>
            <a:cxn ang="0">
              <a:pos x="connsiteX6627" y="connsiteY6627"/>
            </a:cxn>
            <a:cxn ang="0">
              <a:pos x="connsiteX6628" y="connsiteY6628"/>
            </a:cxn>
            <a:cxn ang="0">
              <a:pos x="connsiteX6629" y="connsiteY6629"/>
            </a:cxn>
            <a:cxn ang="0">
              <a:pos x="connsiteX6630" y="connsiteY6630"/>
            </a:cxn>
            <a:cxn ang="0">
              <a:pos x="connsiteX6631" y="connsiteY6631"/>
            </a:cxn>
            <a:cxn ang="0">
              <a:pos x="connsiteX6632" y="connsiteY6632"/>
            </a:cxn>
            <a:cxn ang="0">
              <a:pos x="connsiteX6633" y="connsiteY6633"/>
            </a:cxn>
            <a:cxn ang="0">
              <a:pos x="connsiteX6634" y="connsiteY6634"/>
            </a:cxn>
            <a:cxn ang="0">
              <a:pos x="connsiteX6635" y="connsiteY6635"/>
            </a:cxn>
            <a:cxn ang="0">
              <a:pos x="connsiteX6636" y="connsiteY6636"/>
            </a:cxn>
            <a:cxn ang="0">
              <a:pos x="connsiteX6637" y="connsiteY6637"/>
            </a:cxn>
            <a:cxn ang="0">
              <a:pos x="connsiteX6638" y="connsiteY6638"/>
            </a:cxn>
            <a:cxn ang="0">
              <a:pos x="connsiteX6639" y="connsiteY6639"/>
            </a:cxn>
            <a:cxn ang="0">
              <a:pos x="connsiteX6640" y="connsiteY6640"/>
            </a:cxn>
            <a:cxn ang="0">
              <a:pos x="connsiteX6641" y="connsiteY6641"/>
            </a:cxn>
            <a:cxn ang="0">
              <a:pos x="connsiteX6642" y="connsiteY6642"/>
            </a:cxn>
            <a:cxn ang="0">
              <a:pos x="connsiteX6643" y="connsiteY6643"/>
            </a:cxn>
            <a:cxn ang="0">
              <a:pos x="connsiteX6644" y="connsiteY6644"/>
            </a:cxn>
            <a:cxn ang="0">
              <a:pos x="connsiteX6645" y="connsiteY6645"/>
            </a:cxn>
            <a:cxn ang="0">
              <a:pos x="connsiteX6646" y="connsiteY6646"/>
            </a:cxn>
            <a:cxn ang="0">
              <a:pos x="connsiteX6647" y="connsiteY6647"/>
            </a:cxn>
            <a:cxn ang="0">
              <a:pos x="connsiteX6648" y="connsiteY6648"/>
            </a:cxn>
            <a:cxn ang="0">
              <a:pos x="connsiteX6649" y="connsiteY6649"/>
            </a:cxn>
            <a:cxn ang="0">
              <a:pos x="connsiteX6650" y="connsiteY6650"/>
            </a:cxn>
            <a:cxn ang="0">
              <a:pos x="connsiteX6651" y="connsiteY6651"/>
            </a:cxn>
            <a:cxn ang="0">
              <a:pos x="connsiteX6652" y="connsiteY6652"/>
            </a:cxn>
            <a:cxn ang="0">
              <a:pos x="connsiteX6653" y="connsiteY6653"/>
            </a:cxn>
            <a:cxn ang="0">
              <a:pos x="connsiteX6654" y="connsiteY6654"/>
            </a:cxn>
            <a:cxn ang="0">
              <a:pos x="connsiteX6655" y="connsiteY6655"/>
            </a:cxn>
            <a:cxn ang="0">
              <a:pos x="connsiteX6656" y="connsiteY6656"/>
            </a:cxn>
            <a:cxn ang="0">
              <a:pos x="connsiteX6657" y="connsiteY6657"/>
            </a:cxn>
            <a:cxn ang="0">
              <a:pos x="connsiteX6658" y="connsiteY6658"/>
            </a:cxn>
            <a:cxn ang="0">
              <a:pos x="connsiteX6659" y="connsiteY6659"/>
            </a:cxn>
            <a:cxn ang="0">
              <a:pos x="connsiteX6660" y="connsiteY6660"/>
            </a:cxn>
            <a:cxn ang="0">
              <a:pos x="connsiteX6661" y="connsiteY6661"/>
            </a:cxn>
            <a:cxn ang="0">
              <a:pos x="connsiteX6662" y="connsiteY6662"/>
            </a:cxn>
            <a:cxn ang="0">
              <a:pos x="connsiteX6663" y="connsiteY6663"/>
            </a:cxn>
            <a:cxn ang="0">
              <a:pos x="connsiteX6664" y="connsiteY6664"/>
            </a:cxn>
            <a:cxn ang="0">
              <a:pos x="connsiteX6665" y="connsiteY6665"/>
            </a:cxn>
            <a:cxn ang="0">
              <a:pos x="connsiteX6666" y="connsiteY6666"/>
            </a:cxn>
            <a:cxn ang="0">
              <a:pos x="connsiteX6667" y="connsiteY6667"/>
            </a:cxn>
            <a:cxn ang="0">
              <a:pos x="connsiteX6668" y="connsiteY6668"/>
            </a:cxn>
            <a:cxn ang="0">
              <a:pos x="connsiteX6669" y="connsiteY6669"/>
            </a:cxn>
            <a:cxn ang="0">
              <a:pos x="connsiteX6670" y="connsiteY6670"/>
            </a:cxn>
            <a:cxn ang="0">
              <a:pos x="connsiteX6671" y="connsiteY6671"/>
            </a:cxn>
            <a:cxn ang="0">
              <a:pos x="connsiteX6672" y="connsiteY6672"/>
            </a:cxn>
            <a:cxn ang="0">
              <a:pos x="connsiteX6673" y="connsiteY6673"/>
            </a:cxn>
            <a:cxn ang="0">
              <a:pos x="connsiteX6674" y="connsiteY6674"/>
            </a:cxn>
            <a:cxn ang="0">
              <a:pos x="connsiteX6675" y="connsiteY6675"/>
            </a:cxn>
            <a:cxn ang="0">
              <a:pos x="connsiteX6676" y="connsiteY6676"/>
            </a:cxn>
            <a:cxn ang="0">
              <a:pos x="connsiteX6677" y="connsiteY6677"/>
            </a:cxn>
            <a:cxn ang="0">
              <a:pos x="connsiteX6678" y="connsiteY6678"/>
            </a:cxn>
            <a:cxn ang="0">
              <a:pos x="connsiteX6679" y="connsiteY6679"/>
            </a:cxn>
            <a:cxn ang="0">
              <a:pos x="connsiteX6680" y="connsiteY6680"/>
            </a:cxn>
            <a:cxn ang="0">
              <a:pos x="connsiteX6681" y="connsiteY6681"/>
            </a:cxn>
            <a:cxn ang="0">
              <a:pos x="connsiteX6682" y="connsiteY6682"/>
            </a:cxn>
            <a:cxn ang="0">
              <a:pos x="connsiteX6683" y="connsiteY6683"/>
            </a:cxn>
            <a:cxn ang="0">
              <a:pos x="connsiteX6684" y="connsiteY6684"/>
            </a:cxn>
            <a:cxn ang="0">
              <a:pos x="connsiteX6685" y="connsiteY6685"/>
            </a:cxn>
            <a:cxn ang="0">
              <a:pos x="connsiteX6686" y="connsiteY6686"/>
            </a:cxn>
            <a:cxn ang="0">
              <a:pos x="connsiteX6687" y="connsiteY6687"/>
            </a:cxn>
            <a:cxn ang="0">
              <a:pos x="connsiteX6688" y="connsiteY6688"/>
            </a:cxn>
            <a:cxn ang="0">
              <a:pos x="connsiteX6689" y="connsiteY6689"/>
            </a:cxn>
            <a:cxn ang="0">
              <a:pos x="connsiteX6690" y="connsiteY6690"/>
            </a:cxn>
            <a:cxn ang="0">
              <a:pos x="connsiteX6691" y="connsiteY6691"/>
            </a:cxn>
            <a:cxn ang="0">
              <a:pos x="connsiteX6692" y="connsiteY6692"/>
            </a:cxn>
            <a:cxn ang="0">
              <a:pos x="connsiteX6693" y="connsiteY6693"/>
            </a:cxn>
            <a:cxn ang="0">
              <a:pos x="connsiteX6694" y="connsiteY6694"/>
            </a:cxn>
            <a:cxn ang="0">
              <a:pos x="connsiteX6695" y="connsiteY6695"/>
            </a:cxn>
            <a:cxn ang="0">
              <a:pos x="connsiteX6696" y="connsiteY6696"/>
            </a:cxn>
            <a:cxn ang="0">
              <a:pos x="connsiteX6697" y="connsiteY6697"/>
            </a:cxn>
            <a:cxn ang="0">
              <a:pos x="connsiteX6698" y="connsiteY6698"/>
            </a:cxn>
            <a:cxn ang="0">
              <a:pos x="connsiteX6699" y="connsiteY6699"/>
            </a:cxn>
            <a:cxn ang="0">
              <a:pos x="connsiteX6700" y="connsiteY6700"/>
            </a:cxn>
            <a:cxn ang="0">
              <a:pos x="connsiteX6701" y="connsiteY6701"/>
            </a:cxn>
            <a:cxn ang="0">
              <a:pos x="connsiteX6702" y="connsiteY6702"/>
            </a:cxn>
            <a:cxn ang="0">
              <a:pos x="connsiteX6703" y="connsiteY6703"/>
            </a:cxn>
            <a:cxn ang="0">
              <a:pos x="connsiteX6704" y="connsiteY6704"/>
            </a:cxn>
            <a:cxn ang="0">
              <a:pos x="connsiteX6705" y="connsiteY6705"/>
            </a:cxn>
            <a:cxn ang="0">
              <a:pos x="connsiteX6706" y="connsiteY6706"/>
            </a:cxn>
            <a:cxn ang="0">
              <a:pos x="connsiteX6707" y="connsiteY6707"/>
            </a:cxn>
            <a:cxn ang="0">
              <a:pos x="connsiteX6708" y="connsiteY6708"/>
            </a:cxn>
            <a:cxn ang="0">
              <a:pos x="connsiteX6709" y="connsiteY6709"/>
            </a:cxn>
            <a:cxn ang="0">
              <a:pos x="connsiteX6710" y="connsiteY6710"/>
            </a:cxn>
            <a:cxn ang="0">
              <a:pos x="connsiteX6711" y="connsiteY6711"/>
            </a:cxn>
            <a:cxn ang="0">
              <a:pos x="connsiteX6712" y="connsiteY6712"/>
            </a:cxn>
            <a:cxn ang="0">
              <a:pos x="connsiteX6713" y="connsiteY6713"/>
            </a:cxn>
            <a:cxn ang="0">
              <a:pos x="connsiteX6714" y="connsiteY6714"/>
            </a:cxn>
            <a:cxn ang="0">
              <a:pos x="connsiteX6715" y="connsiteY6715"/>
            </a:cxn>
            <a:cxn ang="0">
              <a:pos x="connsiteX6716" y="connsiteY6716"/>
            </a:cxn>
            <a:cxn ang="0">
              <a:pos x="connsiteX6717" y="connsiteY6717"/>
            </a:cxn>
            <a:cxn ang="0">
              <a:pos x="connsiteX6718" y="connsiteY6718"/>
            </a:cxn>
            <a:cxn ang="0">
              <a:pos x="connsiteX6719" y="connsiteY6719"/>
            </a:cxn>
            <a:cxn ang="0">
              <a:pos x="connsiteX6720" y="connsiteY6720"/>
            </a:cxn>
            <a:cxn ang="0">
              <a:pos x="connsiteX6721" y="connsiteY6721"/>
            </a:cxn>
            <a:cxn ang="0">
              <a:pos x="connsiteX6722" y="connsiteY6722"/>
            </a:cxn>
            <a:cxn ang="0">
              <a:pos x="connsiteX6723" y="connsiteY6723"/>
            </a:cxn>
            <a:cxn ang="0">
              <a:pos x="connsiteX6724" y="connsiteY6724"/>
            </a:cxn>
            <a:cxn ang="0">
              <a:pos x="connsiteX6725" y="connsiteY6725"/>
            </a:cxn>
            <a:cxn ang="0">
              <a:pos x="connsiteX6726" y="connsiteY6726"/>
            </a:cxn>
            <a:cxn ang="0">
              <a:pos x="connsiteX6727" y="connsiteY6727"/>
            </a:cxn>
            <a:cxn ang="0">
              <a:pos x="connsiteX6728" y="connsiteY6728"/>
            </a:cxn>
            <a:cxn ang="0">
              <a:pos x="connsiteX6729" y="connsiteY6729"/>
            </a:cxn>
            <a:cxn ang="0">
              <a:pos x="connsiteX6730" y="connsiteY6730"/>
            </a:cxn>
            <a:cxn ang="0">
              <a:pos x="connsiteX6731" y="connsiteY6731"/>
            </a:cxn>
            <a:cxn ang="0">
              <a:pos x="connsiteX6732" y="connsiteY6732"/>
            </a:cxn>
            <a:cxn ang="0">
              <a:pos x="connsiteX6733" y="connsiteY6733"/>
            </a:cxn>
            <a:cxn ang="0">
              <a:pos x="connsiteX6734" y="connsiteY6734"/>
            </a:cxn>
            <a:cxn ang="0">
              <a:pos x="connsiteX6735" y="connsiteY6735"/>
            </a:cxn>
            <a:cxn ang="0">
              <a:pos x="connsiteX6736" y="connsiteY6736"/>
            </a:cxn>
            <a:cxn ang="0">
              <a:pos x="connsiteX6737" y="connsiteY6737"/>
            </a:cxn>
            <a:cxn ang="0">
              <a:pos x="connsiteX6738" y="connsiteY6738"/>
            </a:cxn>
            <a:cxn ang="0">
              <a:pos x="connsiteX6739" y="connsiteY6739"/>
            </a:cxn>
            <a:cxn ang="0">
              <a:pos x="connsiteX6740" y="connsiteY6740"/>
            </a:cxn>
            <a:cxn ang="0">
              <a:pos x="connsiteX6741" y="connsiteY6741"/>
            </a:cxn>
            <a:cxn ang="0">
              <a:pos x="connsiteX6742" y="connsiteY6742"/>
            </a:cxn>
            <a:cxn ang="0">
              <a:pos x="connsiteX6743" y="connsiteY6743"/>
            </a:cxn>
            <a:cxn ang="0">
              <a:pos x="connsiteX6744" y="connsiteY6744"/>
            </a:cxn>
            <a:cxn ang="0">
              <a:pos x="connsiteX6745" y="connsiteY6745"/>
            </a:cxn>
            <a:cxn ang="0">
              <a:pos x="connsiteX6746" y="connsiteY6746"/>
            </a:cxn>
            <a:cxn ang="0">
              <a:pos x="connsiteX6747" y="connsiteY6747"/>
            </a:cxn>
            <a:cxn ang="0">
              <a:pos x="connsiteX6748" y="connsiteY6748"/>
            </a:cxn>
            <a:cxn ang="0">
              <a:pos x="connsiteX6749" y="connsiteY6749"/>
            </a:cxn>
            <a:cxn ang="0">
              <a:pos x="connsiteX6750" y="connsiteY6750"/>
            </a:cxn>
            <a:cxn ang="0">
              <a:pos x="connsiteX6751" y="connsiteY6751"/>
            </a:cxn>
            <a:cxn ang="0">
              <a:pos x="connsiteX6752" y="connsiteY6752"/>
            </a:cxn>
            <a:cxn ang="0">
              <a:pos x="connsiteX6753" y="connsiteY6753"/>
            </a:cxn>
            <a:cxn ang="0">
              <a:pos x="connsiteX6754" y="connsiteY6754"/>
            </a:cxn>
            <a:cxn ang="0">
              <a:pos x="connsiteX6755" y="connsiteY6755"/>
            </a:cxn>
            <a:cxn ang="0">
              <a:pos x="connsiteX6756" y="connsiteY6756"/>
            </a:cxn>
            <a:cxn ang="0">
              <a:pos x="connsiteX6757" y="connsiteY6757"/>
            </a:cxn>
            <a:cxn ang="0">
              <a:pos x="connsiteX6758" y="connsiteY6758"/>
            </a:cxn>
            <a:cxn ang="0">
              <a:pos x="connsiteX6759" y="connsiteY6759"/>
            </a:cxn>
            <a:cxn ang="0">
              <a:pos x="connsiteX6760" y="connsiteY6760"/>
            </a:cxn>
            <a:cxn ang="0">
              <a:pos x="connsiteX6761" y="connsiteY6761"/>
            </a:cxn>
            <a:cxn ang="0">
              <a:pos x="connsiteX6762" y="connsiteY6762"/>
            </a:cxn>
            <a:cxn ang="0">
              <a:pos x="connsiteX6763" y="connsiteY6763"/>
            </a:cxn>
            <a:cxn ang="0">
              <a:pos x="connsiteX6764" y="connsiteY6764"/>
            </a:cxn>
            <a:cxn ang="0">
              <a:pos x="connsiteX6765" y="connsiteY6765"/>
            </a:cxn>
            <a:cxn ang="0">
              <a:pos x="connsiteX6766" y="connsiteY6766"/>
            </a:cxn>
            <a:cxn ang="0">
              <a:pos x="connsiteX6767" y="connsiteY6767"/>
            </a:cxn>
            <a:cxn ang="0">
              <a:pos x="connsiteX6768" y="connsiteY6768"/>
            </a:cxn>
            <a:cxn ang="0">
              <a:pos x="connsiteX6769" y="connsiteY6769"/>
            </a:cxn>
            <a:cxn ang="0">
              <a:pos x="connsiteX6770" y="connsiteY6770"/>
            </a:cxn>
            <a:cxn ang="0">
              <a:pos x="connsiteX6771" y="connsiteY6771"/>
            </a:cxn>
            <a:cxn ang="0">
              <a:pos x="connsiteX6772" y="connsiteY6772"/>
            </a:cxn>
            <a:cxn ang="0">
              <a:pos x="connsiteX6773" y="connsiteY6773"/>
            </a:cxn>
            <a:cxn ang="0">
              <a:pos x="connsiteX6774" y="connsiteY6774"/>
            </a:cxn>
            <a:cxn ang="0">
              <a:pos x="connsiteX6775" y="connsiteY6775"/>
            </a:cxn>
            <a:cxn ang="0">
              <a:pos x="connsiteX6776" y="connsiteY6776"/>
            </a:cxn>
            <a:cxn ang="0">
              <a:pos x="connsiteX6777" y="connsiteY6777"/>
            </a:cxn>
            <a:cxn ang="0">
              <a:pos x="connsiteX6778" y="connsiteY6778"/>
            </a:cxn>
            <a:cxn ang="0">
              <a:pos x="connsiteX6779" y="connsiteY6779"/>
            </a:cxn>
            <a:cxn ang="0">
              <a:pos x="connsiteX6780" y="connsiteY6780"/>
            </a:cxn>
            <a:cxn ang="0">
              <a:pos x="connsiteX6781" y="connsiteY6781"/>
            </a:cxn>
            <a:cxn ang="0">
              <a:pos x="connsiteX6782" y="connsiteY6782"/>
            </a:cxn>
            <a:cxn ang="0">
              <a:pos x="connsiteX6783" y="connsiteY6783"/>
            </a:cxn>
            <a:cxn ang="0">
              <a:pos x="connsiteX6784" y="connsiteY6784"/>
            </a:cxn>
            <a:cxn ang="0">
              <a:pos x="connsiteX6785" y="connsiteY6785"/>
            </a:cxn>
            <a:cxn ang="0">
              <a:pos x="connsiteX6786" y="connsiteY6786"/>
            </a:cxn>
            <a:cxn ang="0">
              <a:pos x="connsiteX6787" y="connsiteY6787"/>
            </a:cxn>
            <a:cxn ang="0">
              <a:pos x="connsiteX6788" y="connsiteY6788"/>
            </a:cxn>
            <a:cxn ang="0">
              <a:pos x="connsiteX6789" y="connsiteY6789"/>
            </a:cxn>
            <a:cxn ang="0">
              <a:pos x="connsiteX6790" y="connsiteY6790"/>
            </a:cxn>
            <a:cxn ang="0">
              <a:pos x="connsiteX6791" y="connsiteY6791"/>
            </a:cxn>
            <a:cxn ang="0">
              <a:pos x="connsiteX6792" y="connsiteY6792"/>
            </a:cxn>
            <a:cxn ang="0">
              <a:pos x="connsiteX6793" y="connsiteY6793"/>
            </a:cxn>
            <a:cxn ang="0">
              <a:pos x="connsiteX6794" y="connsiteY6794"/>
            </a:cxn>
            <a:cxn ang="0">
              <a:pos x="connsiteX6795" y="connsiteY6795"/>
            </a:cxn>
            <a:cxn ang="0">
              <a:pos x="connsiteX6796" y="connsiteY6796"/>
            </a:cxn>
            <a:cxn ang="0">
              <a:pos x="connsiteX6797" y="connsiteY6797"/>
            </a:cxn>
            <a:cxn ang="0">
              <a:pos x="connsiteX6798" y="connsiteY6798"/>
            </a:cxn>
            <a:cxn ang="0">
              <a:pos x="connsiteX6799" y="connsiteY6799"/>
            </a:cxn>
            <a:cxn ang="0">
              <a:pos x="connsiteX6800" y="connsiteY6800"/>
            </a:cxn>
            <a:cxn ang="0">
              <a:pos x="connsiteX6801" y="connsiteY6801"/>
            </a:cxn>
            <a:cxn ang="0">
              <a:pos x="connsiteX6802" y="connsiteY6802"/>
            </a:cxn>
            <a:cxn ang="0">
              <a:pos x="connsiteX6803" y="connsiteY6803"/>
            </a:cxn>
            <a:cxn ang="0">
              <a:pos x="connsiteX6804" y="connsiteY6804"/>
            </a:cxn>
            <a:cxn ang="0">
              <a:pos x="connsiteX6805" y="connsiteY6805"/>
            </a:cxn>
            <a:cxn ang="0">
              <a:pos x="connsiteX6806" y="connsiteY6806"/>
            </a:cxn>
            <a:cxn ang="0">
              <a:pos x="connsiteX6807" y="connsiteY6807"/>
            </a:cxn>
            <a:cxn ang="0">
              <a:pos x="connsiteX6808" y="connsiteY6808"/>
            </a:cxn>
            <a:cxn ang="0">
              <a:pos x="connsiteX6809" y="connsiteY6809"/>
            </a:cxn>
            <a:cxn ang="0">
              <a:pos x="connsiteX6810" y="connsiteY6810"/>
            </a:cxn>
            <a:cxn ang="0">
              <a:pos x="connsiteX6811" y="connsiteY6811"/>
            </a:cxn>
            <a:cxn ang="0">
              <a:pos x="connsiteX6812" y="connsiteY6812"/>
            </a:cxn>
            <a:cxn ang="0">
              <a:pos x="connsiteX6813" y="connsiteY6813"/>
            </a:cxn>
            <a:cxn ang="0">
              <a:pos x="connsiteX6814" y="connsiteY6814"/>
            </a:cxn>
            <a:cxn ang="0">
              <a:pos x="connsiteX6815" y="connsiteY6815"/>
            </a:cxn>
            <a:cxn ang="0">
              <a:pos x="connsiteX6816" y="connsiteY6816"/>
            </a:cxn>
            <a:cxn ang="0">
              <a:pos x="connsiteX6817" y="connsiteY6817"/>
            </a:cxn>
            <a:cxn ang="0">
              <a:pos x="connsiteX6818" y="connsiteY6818"/>
            </a:cxn>
            <a:cxn ang="0">
              <a:pos x="connsiteX6819" y="connsiteY6819"/>
            </a:cxn>
            <a:cxn ang="0">
              <a:pos x="connsiteX6820" y="connsiteY6820"/>
            </a:cxn>
            <a:cxn ang="0">
              <a:pos x="connsiteX6821" y="connsiteY6821"/>
            </a:cxn>
            <a:cxn ang="0">
              <a:pos x="connsiteX6822" y="connsiteY6822"/>
            </a:cxn>
            <a:cxn ang="0">
              <a:pos x="connsiteX6823" y="connsiteY6823"/>
            </a:cxn>
            <a:cxn ang="0">
              <a:pos x="connsiteX6824" y="connsiteY6824"/>
            </a:cxn>
            <a:cxn ang="0">
              <a:pos x="connsiteX6825" y="connsiteY6825"/>
            </a:cxn>
            <a:cxn ang="0">
              <a:pos x="connsiteX6826" y="connsiteY6826"/>
            </a:cxn>
            <a:cxn ang="0">
              <a:pos x="connsiteX6827" y="connsiteY6827"/>
            </a:cxn>
            <a:cxn ang="0">
              <a:pos x="connsiteX6828" y="connsiteY6828"/>
            </a:cxn>
            <a:cxn ang="0">
              <a:pos x="connsiteX6829" y="connsiteY6829"/>
            </a:cxn>
            <a:cxn ang="0">
              <a:pos x="connsiteX6830" y="connsiteY6830"/>
            </a:cxn>
            <a:cxn ang="0">
              <a:pos x="connsiteX6831" y="connsiteY6831"/>
            </a:cxn>
            <a:cxn ang="0">
              <a:pos x="connsiteX6832" y="connsiteY6832"/>
            </a:cxn>
            <a:cxn ang="0">
              <a:pos x="connsiteX6833" y="connsiteY6833"/>
            </a:cxn>
            <a:cxn ang="0">
              <a:pos x="connsiteX6834" y="connsiteY6834"/>
            </a:cxn>
            <a:cxn ang="0">
              <a:pos x="connsiteX6835" y="connsiteY6835"/>
            </a:cxn>
            <a:cxn ang="0">
              <a:pos x="connsiteX6836" y="connsiteY6836"/>
            </a:cxn>
            <a:cxn ang="0">
              <a:pos x="connsiteX6837" y="connsiteY6837"/>
            </a:cxn>
            <a:cxn ang="0">
              <a:pos x="connsiteX6838" y="connsiteY6838"/>
            </a:cxn>
            <a:cxn ang="0">
              <a:pos x="connsiteX6839" y="connsiteY6839"/>
            </a:cxn>
            <a:cxn ang="0">
              <a:pos x="connsiteX6840" y="connsiteY6840"/>
            </a:cxn>
            <a:cxn ang="0">
              <a:pos x="connsiteX6841" y="connsiteY6841"/>
            </a:cxn>
            <a:cxn ang="0">
              <a:pos x="connsiteX6842" y="connsiteY6842"/>
            </a:cxn>
            <a:cxn ang="0">
              <a:pos x="connsiteX6843" y="connsiteY6843"/>
            </a:cxn>
            <a:cxn ang="0">
              <a:pos x="connsiteX6844" y="connsiteY6844"/>
            </a:cxn>
            <a:cxn ang="0">
              <a:pos x="connsiteX6845" y="connsiteY6845"/>
            </a:cxn>
            <a:cxn ang="0">
              <a:pos x="connsiteX6846" y="connsiteY6846"/>
            </a:cxn>
            <a:cxn ang="0">
              <a:pos x="connsiteX6847" y="connsiteY6847"/>
            </a:cxn>
            <a:cxn ang="0">
              <a:pos x="connsiteX6848" y="connsiteY6848"/>
            </a:cxn>
            <a:cxn ang="0">
              <a:pos x="connsiteX6849" y="connsiteY6849"/>
            </a:cxn>
            <a:cxn ang="0">
              <a:pos x="connsiteX6850" y="connsiteY6850"/>
            </a:cxn>
            <a:cxn ang="0">
              <a:pos x="connsiteX6851" y="connsiteY6851"/>
            </a:cxn>
            <a:cxn ang="0">
              <a:pos x="connsiteX6852" y="connsiteY6852"/>
            </a:cxn>
            <a:cxn ang="0">
              <a:pos x="connsiteX6853" y="connsiteY6853"/>
            </a:cxn>
            <a:cxn ang="0">
              <a:pos x="connsiteX6854" y="connsiteY6854"/>
            </a:cxn>
            <a:cxn ang="0">
              <a:pos x="connsiteX6855" y="connsiteY6855"/>
            </a:cxn>
            <a:cxn ang="0">
              <a:pos x="connsiteX6856" y="connsiteY6856"/>
            </a:cxn>
            <a:cxn ang="0">
              <a:pos x="connsiteX6857" y="connsiteY6857"/>
            </a:cxn>
            <a:cxn ang="0">
              <a:pos x="connsiteX6858" y="connsiteY6858"/>
            </a:cxn>
            <a:cxn ang="0">
              <a:pos x="connsiteX6859" y="connsiteY6859"/>
            </a:cxn>
            <a:cxn ang="0">
              <a:pos x="connsiteX6860" y="connsiteY6860"/>
            </a:cxn>
            <a:cxn ang="0">
              <a:pos x="connsiteX6861" y="connsiteY6861"/>
            </a:cxn>
            <a:cxn ang="0">
              <a:pos x="connsiteX6862" y="connsiteY6862"/>
            </a:cxn>
            <a:cxn ang="0">
              <a:pos x="connsiteX6863" y="connsiteY6863"/>
            </a:cxn>
            <a:cxn ang="0">
              <a:pos x="connsiteX6864" y="connsiteY6864"/>
            </a:cxn>
            <a:cxn ang="0">
              <a:pos x="connsiteX6865" y="connsiteY6865"/>
            </a:cxn>
            <a:cxn ang="0">
              <a:pos x="connsiteX6866" y="connsiteY6866"/>
            </a:cxn>
            <a:cxn ang="0">
              <a:pos x="connsiteX6867" y="connsiteY6867"/>
            </a:cxn>
            <a:cxn ang="0">
              <a:pos x="connsiteX6868" y="connsiteY6868"/>
            </a:cxn>
            <a:cxn ang="0">
              <a:pos x="connsiteX6869" y="connsiteY6869"/>
            </a:cxn>
            <a:cxn ang="0">
              <a:pos x="connsiteX6870" y="connsiteY6870"/>
            </a:cxn>
            <a:cxn ang="0">
              <a:pos x="connsiteX6871" y="connsiteY6871"/>
            </a:cxn>
            <a:cxn ang="0">
              <a:pos x="connsiteX6872" y="connsiteY6872"/>
            </a:cxn>
            <a:cxn ang="0">
              <a:pos x="connsiteX6873" y="connsiteY6873"/>
            </a:cxn>
            <a:cxn ang="0">
              <a:pos x="connsiteX6874" y="connsiteY6874"/>
            </a:cxn>
            <a:cxn ang="0">
              <a:pos x="connsiteX6875" y="connsiteY6875"/>
            </a:cxn>
            <a:cxn ang="0">
              <a:pos x="connsiteX6876" y="connsiteY6876"/>
            </a:cxn>
            <a:cxn ang="0">
              <a:pos x="connsiteX6877" y="connsiteY6877"/>
            </a:cxn>
            <a:cxn ang="0">
              <a:pos x="connsiteX6878" y="connsiteY6878"/>
            </a:cxn>
            <a:cxn ang="0">
              <a:pos x="connsiteX6879" y="connsiteY6879"/>
            </a:cxn>
            <a:cxn ang="0">
              <a:pos x="connsiteX6880" y="connsiteY6880"/>
            </a:cxn>
            <a:cxn ang="0">
              <a:pos x="connsiteX6881" y="connsiteY6881"/>
            </a:cxn>
            <a:cxn ang="0">
              <a:pos x="connsiteX6882" y="connsiteY6882"/>
            </a:cxn>
            <a:cxn ang="0">
              <a:pos x="connsiteX6883" y="connsiteY6883"/>
            </a:cxn>
            <a:cxn ang="0">
              <a:pos x="connsiteX6884" y="connsiteY6884"/>
            </a:cxn>
            <a:cxn ang="0">
              <a:pos x="connsiteX6885" y="connsiteY6885"/>
            </a:cxn>
            <a:cxn ang="0">
              <a:pos x="connsiteX6886" y="connsiteY6886"/>
            </a:cxn>
            <a:cxn ang="0">
              <a:pos x="connsiteX6887" y="connsiteY6887"/>
            </a:cxn>
            <a:cxn ang="0">
              <a:pos x="connsiteX6888" y="connsiteY6888"/>
            </a:cxn>
            <a:cxn ang="0">
              <a:pos x="connsiteX6889" y="connsiteY6889"/>
            </a:cxn>
            <a:cxn ang="0">
              <a:pos x="connsiteX6890" y="connsiteY6890"/>
            </a:cxn>
            <a:cxn ang="0">
              <a:pos x="connsiteX6891" y="connsiteY6891"/>
            </a:cxn>
            <a:cxn ang="0">
              <a:pos x="connsiteX6892" y="connsiteY6892"/>
            </a:cxn>
            <a:cxn ang="0">
              <a:pos x="connsiteX6893" y="connsiteY6893"/>
            </a:cxn>
            <a:cxn ang="0">
              <a:pos x="connsiteX6894" y="connsiteY6894"/>
            </a:cxn>
            <a:cxn ang="0">
              <a:pos x="connsiteX6895" y="connsiteY6895"/>
            </a:cxn>
            <a:cxn ang="0">
              <a:pos x="connsiteX6896" y="connsiteY6896"/>
            </a:cxn>
            <a:cxn ang="0">
              <a:pos x="connsiteX6897" y="connsiteY6897"/>
            </a:cxn>
            <a:cxn ang="0">
              <a:pos x="connsiteX6898" y="connsiteY6898"/>
            </a:cxn>
            <a:cxn ang="0">
              <a:pos x="connsiteX6899" y="connsiteY6899"/>
            </a:cxn>
            <a:cxn ang="0">
              <a:pos x="connsiteX6900" y="connsiteY6900"/>
            </a:cxn>
            <a:cxn ang="0">
              <a:pos x="connsiteX6901" y="connsiteY6901"/>
            </a:cxn>
            <a:cxn ang="0">
              <a:pos x="connsiteX6902" y="connsiteY6902"/>
            </a:cxn>
            <a:cxn ang="0">
              <a:pos x="connsiteX6903" y="connsiteY6903"/>
            </a:cxn>
            <a:cxn ang="0">
              <a:pos x="connsiteX6904" y="connsiteY6904"/>
            </a:cxn>
            <a:cxn ang="0">
              <a:pos x="connsiteX6905" y="connsiteY6905"/>
            </a:cxn>
            <a:cxn ang="0">
              <a:pos x="connsiteX6906" y="connsiteY6906"/>
            </a:cxn>
            <a:cxn ang="0">
              <a:pos x="connsiteX6907" y="connsiteY6907"/>
            </a:cxn>
            <a:cxn ang="0">
              <a:pos x="connsiteX6908" y="connsiteY6908"/>
            </a:cxn>
            <a:cxn ang="0">
              <a:pos x="connsiteX6909" y="connsiteY6909"/>
            </a:cxn>
            <a:cxn ang="0">
              <a:pos x="connsiteX6910" y="connsiteY6910"/>
            </a:cxn>
            <a:cxn ang="0">
              <a:pos x="connsiteX6911" y="connsiteY6911"/>
            </a:cxn>
            <a:cxn ang="0">
              <a:pos x="connsiteX6912" y="connsiteY6912"/>
            </a:cxn>
            <a:cxn ang="0">
              <a:pos x="connsiteX6913" y="connsiteY6913"/>
            </a:cxn>
            <a:cxn ang="0">
              <a:pos x="connsiteX6914" y="connsiteY6914"/>
            </a:cxn>
            <a:cxn ang="0">
              <a:pos x="connsiteX6915" y="connsiteY6915"/>
            </a:cxn>
            <a:cxn ang="0">
              <a:pos x="connsiteX6916" y="connsiteY6916"/>
            </a:cxn>
            <a:cxn ang="0">
              <a:pos x="connsiteX6917" y="connsiteY6917"/>
            </a:cxn>
            <a:cxn ang="0">
              <a:pos x="connsiteX6918" y="connsiteY6918"/>
            </a:cxn>
            <a:cxn ang="0">
              <a:pos x="connsiteX6919" y="connsiteY6919"/>
            </a:cxn>
            <a:cxn ang="0">
              <a:pos x="connsiteX6920" y="connsiteY6920"/>
            </a:cxn>
            <a:cxn ang="0">
              <a:pos x="connsiteX6921" y="connsiteY6921"/>
            </a:cxn>
            <a:cxn ang="0">
              <a:pos x="connsiteX6922" y="connsiteY6922"/>
            </a:cxn>
            <a:cxn ang="0">
              <a:pos x="connsiteX6923" y="connsiteY6923"/>
            </a:cxn>
            <a:cxn ang="0">
              <a:pos x="connsiteX6924" y="connsiteY6924"/>
            </a:cxn>
            <a:cxn ang="0">
              <a:pos x="connsiteX6925" y="connsiteY6925"/>
            </a:cxn>
            <a:cxn ang="0">
              <a:pos x="connsiteX6926" y="connsiteY6926"/>
            </a:cxn>
            <a:cxn ang="0">
              <a:pos x="connsiteX6927" y="connsiteY6927"/>
            </a:cxn>
            <a:cxn ang="0">
              <a:pos x="connsiteX6928" y="connsiteY6928"/>
            </a:cxn>
            <a:cxn ang="0">
              <a:pos x="connsiteX6929" y="connsiteY6929"/>
            </a:cxn>
            <a:cxn ang="0">
              <a:pos x="connsiteX6930" y="connsiteY6930"/>
            </a:cxn>
            <a:cxn ang="0">
              <a:pos x="connsiteX6931" y="connsiteY6931"/>
            </a:cxn>
            <a:cxn ang="0">
              <a:pos x="connsiteX6932" y="connsiteY6932"/>
            </a:cxn>
            <a:cxn ang="0">
              <a:pos x="connsiteX6933" y="connsiteY6933"/>
            </a:cxn>
            <a:cxn ang="0">
              <a:pos x="connsiteX6934" y="connsiteY6934"/>
            </a:cxn>
            <a:cxn ang="0">
              <a:pos x="connsiteX6935" y="connsiteY6935"/>
            </a:cxn>
            <a:cxn ang="0">
              <a:pos x="connsiteX6936" y="connsiteY6936"/>
            </a:cxn>
            <a:cxn ang="0">
              <a:pos x="connsiteX6937" y="connsiteY6937"/>
            </a:cxn>
            <a:cxn ang="0">
              <a:pos x="connsiteX6938" y="connsiteY6938"/>
            </a:cxn>
            <a:cxn ang="0">
              <a:pos x="connsiteX6939" y="connsiteY6939"/>
            </a:cxn>
            <a:cxn ang="0">
              <a:pos x="connsiteX6940" y="connsiteY6940"/>
            </a:cxn>
            <a:cxn ang="0">
              <a:pos x="connsiteX6941" y="connsiteY6941"/>
            </a:cxn>
            <a:cxn ang="0">
              <a:pos x="connsiteX6942" y="connsiteY6942"/>
            </a:cxn>
            <a:cxn ang="0">
              <a:pos x="connsiteX6943" y="connsiteY6943"/>
            </a:cxn>
            <a:cxn ang="0">
              <a:pos x="connsiteX6944" y="connsiteY6944"/>
            </a:cxn>
            <a:cxn ang="0">
              <a:pos x="connsiteX6945" y="connsiteY6945"/>
            </a:cxn>
            <a:cxn ang="0">
              <a:pos x="connsiteX6946" y="connsiteY6946"/>
            </a:cxn>
            <a:cxn ang="0">
              <a:pos x="connsiteX6947" y="connsiteY6947"/>
            </a:cxn>
            <a:cxn ang="0">
              <a:pos x="connsiteX6948" y="connsiteY6948"/>
            </a:cxn>
            <a:cxn ang="0">
              <a:pos x="connsiteX6949" y="connsiteY6949"/>
            </a:cxn>
            <a:cxn ang="0">
              <a:pos x="connsiteX6950" y="connsiteY6950"/>
            </a:cxn>
            <a:cxn ang="0">
              <a:pos x="connsiteX6951" y="connsiteY6951"/>
            </a:cxn>
            <a:cxn ang="0">
              <a:pos x="connsiteX6952" y="connsiteY6952"/>
            </a:cxn>
            <a:cxn ang="0">
              <a:pos x="connsiteX6953" y="connsiteY6953"/>
            </a:cxn>
            <a:cxn ang="0">
              <a:pos x="connsiteX6954" y="connsiteY6954"/>
            </a:cxn>
            <a:cxn ang="0">
              <a:pos x="connsiteX6955" y="connsiteY6955"/>
            </a:cxn>
            <a:cxn ang="0">
              <a:pos x="connsiteX6956" y="connsiteY6956"/>
            </a:cxn>
            <a:cxn ang="0">
              <a:pos x="connsiteX6957" y="connsiteY6957"/>
            </a:cxn>
            <a:cxn ang="0">
              <a:pos x="connsiteX6958" y="connsiteY6958"/>
            </a:cxn>
            <a:cxn ang="0">
              <a:pos x="connsiteX6959" y="connsiteY6959"/>
            </a:cxn>
            <a:cxn ang="0">
              <a:pos x="connsiteX6960" y="connsiteY6960"/>
            </a:cxn>
            <a:cxn ang="0">
              <a:pos x="connsiteX6961" y="connsiteY6961"/>
            </a:cxn>
            <a:cxn ang="0">
              <a:pos x="connsiteX6962" y="connsiteY6962"/>
            </a:cxn>
            <a:cxn ang="0">
              <a:pos x="connsiteX6963" y="connsiteY6963"/>
            </a:cxn>
            <a:cxn ang="0">
              <a:pos x="connsiteX6964" y="connsiteY6964"/>
            </a:cxn>
            <a:cxn ang="0">
              <a:pos x="connsiteX6965" y="connsiteY6965"/>
            </a:cxn>
            <a:cxn ang="0">
              <a:pos x="connsiteX6966" y="connsiteY6966"/>
            </a:cxn>
            <a:cxn ang="0">
              <a:pos x="connsiteX6967" y="connsiteY6967"/>
            </a:cxn>
            <a:cxn ang="0">
              <a:pos x="connsiteX6968" y="connsiteY6968"/>
            </a:cxn>
            <a:cxn ang="0">
              <a:pos x="connsiteX6969" y="connsiteY6969"/>
            </a:cxn>
            <a:cxn ang="0">
              <a:pos x="connsiteX6970" y="connsiteY6970"/>
            </a:cxn>
            <a:cxn ang="0">
              <a:pos x="connsiteX6971" y="connsiteY6971"/>
            </a:cxn>
            <a:cxn ang="0">
              <a:pos x="connsiteX6972" y="connsiteY6972"/>
            </a:cxn>
            <a:cxn ang="0">
              <a:pos x="connsiteX6973" y="connsiteY6973"/>
            </a:cxn>
            <a:cxn ang="0">
              <a:pos x="connsiteX6974" y="connsiteY6974"/>
            </a:cxn>
            <a:cxn ang="0">
              <a:pos x="connsiteX6975" y="connsiteY6975"/>
            </a:cxn>
            <a:cxn ang="0">
              <a:pos x="connsiteX6976" y="connsiteY6976"/>
            </a:cxn>
            <a:cxn ang="0">
              <a:pos x="connsiteX6977" y="connsiteY6977"/>
            </a:cxn>
            <a:cxn ang="0">
              <a:pos x="connsiteX6978" y="connsiteY6978"/>
            </a:cxn>
            <a:cxn ang="0">
              <a:pos x="connsiteX6979" y="connsiteY6979"/>
            </a:cxn>
            <a:cxn ang="0">
              <a:pos x="connsiteX6980" y="connsiteY6980"/>
            </a:cxn>
            <a:cxn ang="0">
              <a:pos x="connsiteX6981" y="connsiteY6981"/>
            </a:cxn>
            <a:cxn ang="0">
              <a:pos x="connsiteX6982" y="connsiteY6982"/>
            </a:cxn>
            <a:cxn ang="0">
              <a:pos x="connsiteX6983" y="connsiteY6983"/>
            </a:cxn>
            <a:cxn ang="0">
              <a:pos x="connsiteX6984" y="connsiteY6984"/>
            </a:cxn>
            <a:cxn ang="0">
              <a:pos x="connsiteX6985" y="connsiteY6985"/>
            </a:cxn>
            <a:cxn ang="0">
              <a:pos x="connsiteX6986" y="connsiteY6986"/>
            </a:cxn>
            <a:cxn ang="0">
              <a:pos x="connsiteX6987" y="connsiteY6987"/>
            </a:cxn>
            <a:cxn ang="0">
              <a:pos x="connsiteX6988" y="connsiteY6988"/>
            </a:cxn>
            <a:cxn ang="0">
              <a:pos x="connsiteX6989" y="connsiteY6989"/>
            </a:cxn>
            <a:cxn ang="0">
              <a:pos x="connsiteX6990" y="connsiteY6990"/>
            </a:cxn>
            <a:cxn ang="0">
              <a:pos x="connsiteX6991" y="connsiteY6991"/>
            </a:cxn>
            <a:cxn ang="0">
              <a:pos x="connsiteX6992" y="connsiteY6992"/>
            </a:cxn>
            <a:cxn ang="0">
              <a:pos x="connsiteX6993" y="connsiteY6993"/>
            </a:cxn>
            <a:cxn ang="0">
              <a:pos x="connsiteX6994" y="connsiteY6994"/>
            </a:cxn>
            <a:cxn ang="0">
              <a:pos x="connsiteX6995" y="connsiteY6995"/>
            </a:cxn>
            <a:cxn ang="0">
              <a:pos x="connsiteX6996" y="connsiteY6996"/>
            </a:cxn>
            <a:cxn ang="0">
              <a:pos x="connsiteX6997" y="connsiteY6997"/>
            </a:cxn>
            <a:cxn ang="0">
              <a:pos x="connsiteX6998" y="connsiteY6998"/>
            </a:cxn>
            <a:cxn ang="0">
              <a:pos x="connsiteX6999" y="connsiteY6999"/>
            </a:cxn>
            <a:cxn ang="0">
              <a:pos x="connsiteX7000" y="connsiteY7000"/>
            </a:cxn>
            <a:cxn ang="0">
              <a:pos x="connsiteX7001" y="connsiteY7001"/>
            </a:cxn>
            <a:cxn ang="0">
              <a:pos x="connsiteX7002" y="connsiteY7002"/>
            </a:cxn>
            <a:cxn ang="0">
              <a:pos x="connsiteX7003" y="connsiteY7003"/>
            </a:cxn>
            <a:cxn ang="0">
              <a:pos x="connsiteX7004" y="connsiteY7004"/>
            </a:cxn>
            <a:cxn ang="0">
              <a:pos x="connsiteX7005" y="connsiteY7005"/>
            </a:cxn>
            <a:cxn ang="0">
              <a:pos x="connsiteX7006" y="connsiteY7006"/>
            </a:cxn>
            <a:cxn ang="0">
              <a:pos x="connsiteX7007" y="connsiteY7007"/>
            </a:cxn>
            <a:cxn ang="0">
              <a:pos x="connsiteX7008" y="connsiteY7008"/>
            </a:cxn>
            <a:cxn ang="0">
              <a:pos x="connsiteX7009" y="connsiteY7009"/>
            </a:cxn>
            <a:cxn ang="0">
              <a:pos x="connsiteX7010" y="connsiteY7010"/>
            </a:cxn>
            <a:cxn ang="0">
              <a:pos x="connsiteX7011" y="connsiteY7011"/>
            </a:cxn>
            <a:cxn ang="0">
              <a:pos x="connsiteX7012" y="connsiteY7012"/>
            </a:cxn>
            <a:cxn ang="0">
              <a:pos x="connsiteX7013" y="connsiteY7013"/>
            </a:cxn>
            <a:cxn ang="0">
              <a:pos x="connsiteX7014" y="connsiteY7014"/>
            </a:cxn>
            <a:cxn ang="0">
              <a:pos x="connsiteX7015" y="connsiteY7015"/>
            </a:cxn>
            <a:cxn ang="0">
              <a:pos x="connsiteX7016" y="connsiteY7016"/>
            </a:cxn>
            <a:cxn ang="0">
              <a:pos x="connsiteX7017" y="connsiteY7017"/>
            </a:cxn>
            <a:cxn ang="0">
              <a:pos x="connsiteX7018" y="connsiteY7018"/>
            </a:cxn>
            <a:cxn ang="0">
              <a:pos x="connsiteX7019" y="connsiteY7019"/>
            </a:cxn>
            <a:cxn ang="0">
              <a:pos x="connsiteX7020" y="connsiteY7020"/>
            </a:cxn>
            <a:cxn ang="0">
              <a:pos x="connsiteX7021" y="connsiteY7021"/>
            </a:cxn>
            <a:cxn ang="0">
              <a:pos x="connsiteX7022" y="connsiteY7022"/>
            </a:cxn>
            <a:cxn ang="0">
              <a:pos x="connsiteX7023" y="connsiteY7023"/>
            </a:cxn>
            <a:cxn ang="0">
              <a:pos x="connsiteX7024" y="connsiteY7024"/>
            </a:cxn>
            <a:cxn ang="0">
              <a:pos x="connsiteX7025" y="connsiteY7025"/>
            </a:cxn>
            <a:cxn ang="0">
              <a:pos x="connsiteX7026" y="connsiteY7026"/>
            </a:cxn>
            <a:cxn ang="0">
              <a:pos x="connsiteX7027" y="connsiteY7027"/>
            </a:cxn>
            <a:cxn ang="0">
              <a:pos x="connsiteX7028" y="connsiteY7028"/>
            </a:cxn>
            <a:cxn ang="0">
              <a:pos x="connsiteX7029" y="connsiteY7029"/>
            </a:cxn>
            <a:cxn ang="0">
              <a:pos x="connsiteX7030" y="connsiteY7030"/>
            </a:cxn>
            <a:cxn ang="0">
              <a:pos x="connsiteX7031" y="connsiteY7031"/>
            </a:cxn>
            <a:cxn ang="0">
              <a:pos x="connsiteX7032" y="connsiteY7032"/>
            </a:cxn>
            <a:cxn ang="0">
              <a:pos x="connsiteX7033" y="connsiteY7033"/>
            </a:cxn>
            <a:cxn ang="0">
              <a:pos x="connsiteX7034" y="connsiteY7034"/>
            </a:cxn>
            <a:cxn ang="0">
              <a:pos x="connsiteX7035" y="connsiteY7035"/>
            </a:cxn>
            <a:cxn ang="0">
              <a:pos x="connsiteX7036" y="connsiteY7036"/>
            </a:cxn>
            <a:cxn ang="0">
              <a:pos x="connsiteX7037" y="connsiteY7037"/>
            </a:cxn>
            <a:cxn ang="0">
              <a:pos x="connsiteX7038" y="connsiteY7038"/>
            </a:cxn>
            <a:cxn ang="0">
              <a:pos x="connsiteX7039" y="connsiteY7039"/>
            </a:cxn>
            <a:cxn ang="0">
              <a:pos x="connsiteX7040" y="connsiteY7040"/>
            </a:cxn>
            <a:cxn ang="0">
              <a:pos x="connsiteX7041" y="connsiteY7041"/>
            </a:cxn>
            <a:cxn ang="0">
              <a:pos x="connsiteX7042" y="connsiteY7042"/>
            </a:cxn>
            <a:cxn ang="0">
              <a:pos x="connsiteX7043" y="connsiteY7043"/>
            </a:cxn>
            <a:cxn ang="0">
              <a:pos x="connsiteX7044" y="connsiteY7044"/>
            </a:cxn>
            <a:cxn ang="0">
              <a:pos x="connsiteX7045" y="connsiteY7045"/>
            </a:cxn>
            <a:cxn ang="0">
              <a:pos x="connsiteX7046" y="connsiteY7046"/>
            </a:cxn>
            <a:cxn ang="0">
              <a:pos x="connsiteX7047" y="connsiteY7047"/>
            </a:cxn>
            <a:cxn ang="0">
              <a:pos x="connsiteX7048" y="connsiteY7048"/>
            </a:cxn>
            <a:cxn ang="0">
              <a:pos x="connsiteX7049" y="connsiteY7049"/>
            </a:cxn>
            <a:cxn ang="0">
              <a:pos x="connsiteX7050" y="connsiteY7050"/>
            </a:cxn>
            <a:cxn ang="0">
              <a:pos x="connsiteX7051" y="connsiteY7051"/>
            </a:cxn>
            <a:cxn ang="0">
              <a:pos x="connsiteX7052" y="connsiteY7052"/>
            </a:cxn>
            <a:cxn ang="0">
              <a:pos x="connsiteX7053" y="connsiteY7053"/>
            </a:cxn>
            <a:cxn ang="0">
              <a:pos x="connsiteX7054" y="connsiteY7054"/>
            </a:cxn>
            <a:cxn ang="0">
              <a:pos x="connsiteX7055" y="connsiteY7055"/>
            </a:cxn>
            <a:cxn ang="0">
              <a:pos x="connsiteX7056" y="connsiteY7056"/>
            </a:cxn>
            <a:cxn ang="0">
              <a:pos x="connsiteX7057" y="connsiteY7057"/>
            </a:cxn>
            <a:cxn ang="0">
              <a:pos x="connsiteX7058" y="connsiteY7058"/>
            </a:cxn>
            <a:cxn ang="0">
              <a:pos x="connsiteX7059" y="connsiteY7059"/>
            </a:cxn>
            <a:cxn ang="0">
              <a:pos x="connsiteX7060" y="connsiteY7060"/>
            </a:cxn>
            <a:cxn ang="0">
              <a:pos x="connsiteX7061" y="connsiteY7061"/>
            </a:cxn>
            <a:cxn ang="0">
              <a:pos x="connsiteX7062" y="connsiteY7062"/>
            </a:cxn>
            <a:cxn ang="0">
              <a:pos x="connsiteX7063" y="connsiteY7063"/>
            </a:cxn>
            <a:cxn ang="0">
              <a:pos x="connsiteX7064" y="connsiteY7064"/>
            </a:cxn>
            <a:cxn ang="0">
              <a:pos x="connsiteX7065" y="connsiteY7065"/>
            </a:cxn>
            <a:cxn ang="0">
              <a:pos x="connsiteX7066" y="connsiteY7066"/>
            </a:cxn>
            <a:cxn ang="0">
              <a:pos x="connsiteX7067" y="connsiteY7067"/>
            </a:cxn>
            <a:cxn ang="0">
              <a:pos x="connsiteX7068" y="connsiteY7068"/>
            </a:cxn>
            <a:cxn ang="0">
              <a:pos x="connsiteX7069" y="connsiteY7069"/>
            </a:cxn>
            <a:cxn ang="0">
              <a:pos x="connsiteX7070" y="connsiteY7070"/>
            </a:cxn>
            <a:cxn ang="0">
              <a:pos x="connsiteX7071" y="connsiteY7071"/>
            </a:cxn>
            <a:cxn ang="0">
              <a:pos x="connsiteX7072" y="connsiteY7072"/>
            </a:cxn>
            <a:cxn ang="0">
              <a:pos x="connsiteX7073" y="connsiteY7073"/>
            </a:cxn>
            <a:cxn ang="0">
              <a:pos x="connsiteX7074" y="connsiteY7074"/>
            </a:cxn>
            <a:cxn ang="0">
              <a:pos x="connsiteX7075" y="connsiteY7075"/>
            </a:cxn>
            <a:cxn ang="0">
              <a:pos x="connsiteX7076" y="connsiteY7076"/>
            </a:cxn>
            <a:cxn ang="0">
              <a:pos x="connsiteX7077" y="connsiteY7077"/>
            </a:cxn>
            <a:cxn ang="0">
              <a:pos x="connsiteX7078" y="connsiteY7078"/>
            </a:cxn>
            <a:cxn ang="0">
              <a:pos x="connsiteX7079" y="connsiteY7079"/>
            </a:cxn>
            <a:cxn ang="0">
              <a:pos x="connsiteX7080" y="connsiteY7080"/>
            </a:cxn>
            <a:cxn ang="0">
              <a:pos x="connsiteX7081" y="connsiteY7081"/>
            </a:cxn>
            <a:cxn ang="0">
              <a:pos x="connsiteX7082" y="connsiteY7082"/>
            </a:cxn>
            <a:cxn ang="0">
              <a:pos x="connsiteX7083" y="connsiteY7083"/>
            </a:cxn>
            <a:cxn ang="0">
              <a:pos x="connsiteX7084" y="connsiteY7084"/>
            </a:cxn>
            <a:cxn ang="0">
              <a:pos x="connsiteX7085" y="connsiteY7085"/>
            </a:cxn>
            <a:cxn ang="0">
              <a:pos x="connsiteX7086" y="connsiteY7086"/>
            </a:cxn>
            <a:cxn ang="0">
              <a:pos x="connsiteX7087" y="connsiteY7087"/>
            </a:cxn>
            <a:cxn ang="0">
              <a:pos x="connsiteX7088" y="connsiteY7088"/>
            </a:cxn>
            <a:cxn ang="0">
              <a:pos x="connsiteX7089" y="connsiteY7089"/>
            </a:cxn>
            <a:cxn ang="0">
              <a:pos x="connsiteX7090" y="connsiteY7090"/>
            </a:cxn>
            <a:cxn ang="0">
              <a:pos x="connsiteX7091" y="connsiteY7091"/>
            </a:cxn>
            <a:cxn ang="0">
              <a:pos x="connsiteX7092" y="connsiteY7092"/>
            </a:cxn>
            <a:cxn ang="0">
              <a:pos x="connsiteX7093" y="connsiteY7093"/>
            </a:cxn>
            <a:cxn ang="0">
              <a:pos x="connsiteX7094" y="connsiteY7094"/>
            </a:cxn>
            <a:cxn ang="0">
              <a:pos x="connsiteX7095" y="connsiteY7095"/>
            </a:cxn>
            <a:cxn ang="0">
              <a:pos x="connsiteX7096" y="connsiteY7096"/>
            </a:cxn>
            <a:cxn ang="0">
              <a:pos x="connsiteX7097" y="connsiteY7097"/>
            </a:cxn>
            <a:cxn ang="0">
              <a:pos x="connsiteX7098" y="connsiteY7098"/>
            </a:cxn>
            <a:cxn ang="0">
              <a:pos x="connsiteX7099" y="connsiteY7099"/>
            </a:cxn>
            <a:cxn ang="0">
              <a:pos x="connsiteX7100" y="connsiteY7100"/>
            </a:cxn>
            <a:cxn ang="0">
              <a:pos x="connsiteX7101" y="connsiteY7101"/>
            </a:cxn>
            <a:cxn ang="0">
              <a:pos x="connsiteX7102" y="connsiteY7102"/>
            </a:cxn>
            <a:cxn ang="0">
              <a:pos x="connsiteX7103" y="connsiteY7103"/>
            </a:cxn>
            <a:cxn ang="0">
              <a:pos x="connsiteX7104" y="connsiteY7104"/>
            </a:cxn>
            <a:cxn ang="0">
              <a:pos x="connsiteX7105" y="connsiteY7105"/>
            </a:cxn>
            <a:cxn ang="0">
              <a:pos x="connsiteX7106" y="connsiteY7106"/>
            </a:cxn>
            <a:cxn ang="0">
              <a:pos x="connsiteX7107" y="connsiteY7107"/>
            </a:cxn>
            <a:cxn ang="0">
              <a:pos x="connsiteX7108" y="connsiteY7108"/>
            </a:cxn>
            <a:cxn ang="0">
              <a:pos x="connsiteX7109" y="connsiteY7109"/>
            </a:cxn>
            <a:cxn ang="0">
              <a:pos x="connsiteX7110" y="connsiteY7110"/>
            </a:cxn>
            <a:cxn ang="0">
              <a:pos x="connsiteX7111" y="connsiteY7111"/>
            </a:cxn>
            <a:cxn ang="0">
              <a:pos x="connsiteX7112" y="connsiteY7112"/>
            </a:cxn>
            <a:cxn ang="0">
              <a:pos x="connsiteX7113" y="connsiteY7113"/>
            </a:cxn>
            <a:cxn ang="0">
              <a:pos x="connsiteX7114" y="connsiteY7114"/>
            </a:cxn>
            <a:cxn ang="0">
              <a:pos x="connsiteX7115" y="connsiteY7115"/>
            </a:cxn>
            <a:cxn ang="0">
              <a:pos x="connsiteX7116" y="connsiteY7116"/>
            </a:cxn>
            <a:cxn ang="0">
              <a:pos x="connsiteX7117" y="connsiteY7117"/>
            </a:cxn>
            <a:cxn ang="0">
              <a:pos x="connsiteX7118" y="connsiteY7118"/>
            </a:cxn>
            <a:cxn ang="0">
              <a:pos x="connsiteX7119" y="connsiteY7119"/>
            </a:cxn>
            <a:cxn ang="0">
              <a:pos x="connsiteX7120" y="connsiteY7120"/>
            </a:cxn>
            <a:cxn ang="0">
              <a:pos x="connsiteX7121" y="connsiteY7121"/>
            </a:cxn>
            <a:cxn ang="0">
              <a:pos x="connsiteX7122" y="connsiteY7122"/>
            </a:cxn>
            <a:cxn ang="0">
              <a:pos x="connsiteX7123" y="connsiteY7123"/>
            </a:cxn>
            <a:cxn ang="0">
              <a:pos x="connsiteX7124" y="connsiteY7124"/>
            </a:cxn>
            <a:cxn ang="0">
              <a:pos x="connsiteX7125" y="connsiteY7125"/>
            </a:cxn>
            <a:cxn ang="0">
              <a:pos x="connsiteX7126" y="connsiteY7126"/>
            </a:cxn>
            <a:cxn ang="0">
              <a:pos x="connsiteX7127" y="connsiteY7127"/>
            </a:cxn>
            <a:cxn ang="0">
              <a:pos x="connsiteX7128" y="connsiteY7128"/>
            </a:cxn>
            <a:cxn ang="0">
              <a:pos x="connsiteX7129" y="connsiteY7129"/>
            </a:cxn>
            <a:cxn ang="0">
              <a:pos x="connsiteX7130" y="connsiteY7130"/>
            </a:cxn>
            <a:cxn ang="0">
              <a:pos x="connsiteX7131" y="connsiteY7131"/>
            </a:cxn>
            <a:cxn ang="0">
              <a:pos x="connsiteX7132" y="connsiteY7132"/>
            </a:cxn>
            <a:cxn ang="0">
              <a:pos x="connsiteX7133" y="connsiteY7133"/>
            </a:cxn>
            <a:cxn ang="0">
              <a:pos x="connsiteX7134" y="connsiteY7134"/>
            </a:cxn>
            <a:cxn ang="0">
              <a:pos x="connsiteX7135" y="connsiteY7135"/>
            </a:cxn>
            <a:cxn ang="0">
              <a:pos x="connsiteX7136" y="connsiteY7136"/>
            </a:cxn>
            <a:cxn ang="0">
              <a:pos x="connsiteX7137" y="connsiteY7137"/>
            </a:cxn>
            <a:cxn ang="0">
              <a:pos x="connsiteX7138" y="connsiteY7138"/>
            </a:cxn>
            <a:cxn ang="0">
              <a:pos x="connsiteX7139" y="connsiteY7139"/>
            </a:cxn>
            <a:cxn ang="0">
              <a:pos x="connsiteX7140" y="connsiteY7140"/>
            </a:cxn>
            <a:cxn ang="0">
              <a:pos x="connsiteX7141" y="connsiteY7141"/>
            </a:cxn>
            <a:cxn ang="0">
              <a:pos x="connsiteX7142" y="connsiteY7142"/>
            </a:cxn>
            <a:cxn ang="0">
              <a:pos x="connsiteX7143" y="connsiteY7143"/>
            </a:cxn>
            <a:cxn ang="0">
              <a:pos x="connsiteX7144" y="connsiteY7144"/>
            </a:cxn>
            <a:cxn ang="0">
              <a:pos x="connsiteX7145" y="connsiteY7145"/>
            </a:cxn>
            <a:cxn ang="0">
              <a:pos x="connsiteX7146" y="connsiteY7146"/>
            </a:cxn>
            <a:cxn ang="0">
              <a:pos x="connsiteX7147" y="connsiteY7147"/>
            </a:cxn>
            <a:cxn ang="0">
              <a:pos x="connsiteX7148" y="connsiteY7148"/>
            </a:cxn>
            <a:cxn ang="0">
              <a:pos x="connsiteX7149" y="connsiteY7149"/>
            </a:cxn>
            <a:cxn ang="0">
              <a:pos x="connsiteX7150" y="connsiteY7150"/>
            </a:cxn>
            <a:cxn ang="0">
              <a:pos x="connsiteX7151" y="connsiteY7151"/>
            </a:cxn>
            <a:cxn ang="0">
              <a:pos x="connsiteX7152" y="connsiteY7152"/>
            </a:cxn>
            <a:cxn ang="0">
              <a:pos x="connsiteX7153" y="connsiteY7153"/>
            </a:cxn>
            <a:cxn ang="0">
              <a:pos x="connsiteX7154" y="connsiteY7154"/>
            </a:cxn>
            <a:cxn ang="0">
              <a:pos x="connsiteX7155" y="connsiteY7155"/>
            </a:cxn>
            <a:cxn ang="0">
              <a:pos x="connsiteX7156" y="connsiteY7156"/>
            </a:cxn>
            <a:cxn ang="0">
              <a:pos x="connsiteX7157" y="connsiteY7157"/>
            </a:cxn>
            <a:cxn ang="0">
              <a:pos x="connsiteX7158" y="connsiteY7158"/>
            </a:cxn>
            <a:cxn ang="0">
              <a:pos x="connsiteX7159" y="connsiteY7159"/>
            </a:cxn>
            <a:cxn ang="0">
              <a:pos x="connsiteX7160" y="connsiteY7160"/>
            </a:cxn>
            <a:cxn ang="0">
              <a:pos x="connsiteX7161" y="connsiteY7161"/>
            </a:cxn>
            <a:cxn ang="0">
              <a:pos x="connsiteX7162" y="connsiteY7162"/>
            </a:cxn>
            <a:cxn ang="0">
              <a:pos x="connsiteX7163" y="connsiteY7163"/>
            </a:cxn>
            <a:cxn ang="0">
              <a:pos x="connsiteX7164" y="connsiteY7164"/>
            </a:cxn>
            <a:cxn ang="0">
              <a:pos x="connsiteX7165" y="connsiteY7165"/>
            </a:cxn>
            <a:cxn ang="0">
              <a:pos x="connsiteX7166" y="connsiteY7166"/>
            </a:cxn>
            <a:cxn ang="0">
              <a:pos x="connsiteX7167" y="connsiteY7167"/>
            </a:cxn>
            <a:cxn ang="0">
              <a:pos x="connsiteX7168" y="connsiteY7168"/>
            </a:cxn>
            <a:cxn ang="0">
              <a:pos x="connsiteX7169" y="connsiteY7169"/>
            </a:cxn>
            <a:cxn ang="0">
              <a:pos x="connsiteX7170" y="connsiteY7170"/>
            </a:cxn>
            <a:cxn ang="0">
              <a:pos x="connsiteX7171" y="connsiteY7171"/>
            </a:cxn>
            <a:cxn ang="0">
              <a:pos x="connsiteX7172" y="connsiteY7172"/>
            </a:cxn>
            <a:cxn ang="0">
              <a:pos x="connsiteX7173" y="connsiteY7173"/>
            </a:cxn>
            <a:cxn ang="0">
              <a:pos x="connsiteX7174" y="connsiteY7174"/>
            </a:cxn>
            <a:cxn ang="0">
              <a:pos x="connsiteX7175" y="connsiteY7175"/>
            </a:cxn>
            <a:cxn ang="0">
              <a:pos x="connsiteX7176" y="connsiteY7176"/>
            </a:cxn>
            <a:cxn ang="0">
              <a:pos x="connsiteX7177" y="connsiteY7177"/>
            </a:cxn>
            <a:cxn ang="0">
              <a:pos x="connsiteX7178" y="connsiteY7178"/>
            </a:cxn>
            <a:cxn ang="0">
              <a:pos x="connsiteX7179" y="connsiteY7179"/>
            </a:cxn>
            <a:cxn ang="0">
              <a:pos x="connsiteX7180" y="connsiteY7180"/>
            </a:cxn>
            <a:cxn ang="0">
              <a:pos x="connsiteX7181" y="connsiteY7181"/>
            </a:cxn>
            <a:cxn ang="0">
              <a:pos x="connsiteX7182" y="connsiteY7182"/>
            </a:cxn>
            <a:cxn ang="0">
              <a:pos x="connsiteX7183" y="connsiteY7183"/>
            </a:cxn>
            <a:cxn ang="0">
              <a:pos x="connsiteX7184" y="connsiteY7184"/>
            </a:cxn>
            <a:cxn ang="0">
              <a:pos x="connsiteX7185" y="connsiteY7185"/>
            </a:cxn>
            <a:cxn ang="0">
              <a:pos x="connsiteX7186" y="connsiteY7186"/>
            </a:cxn>
            <a:cxn ang="0">
              <a:pos x="connsiteX7187" y="connsiteY7187"/>
            </a:cxn>
            <a:cxn ang="0">
              <a:pos x="connsiteX7188" y="connsiteY7188"/>
            </a:cxn>
            <a:cxn ang="0">
              <a:pos x="connsiteX7189" y="connsiteY7189"/>
            </a:cxn>
            <a:cxn ang="0">
              <a:pos x="connsiteX7190" y="connsiteY7190"/>
            </a:cxn>
            <a:cxn ang="0">
              <a:pos x="connsiteX7191" y="connsiteY7191"/>
            </a:cxn>
            <a:cxn ang="0">
              <a:pos x="connsiteX7192" y="connsiteY7192"/>
            </a:cxn>
            <a:cxn ang="0">
              <a:pos x="connsiteX7193" y="connsiteY7193"/>
            </a:cxn>
            <a:cxn ang="0">
              <a:pos x="connsiteX7194" y="connsiteY7194"/>
            </a:cxn>
            <a:cxn ang="0">
              <a:pos x="connsiteX7195" y="connsiteY7195"/>
            </a:cxn>
            <a:cxn ang="0">
              <a:pos x="connsiteX7196" y="connsiteY7196"/>
            </a:cxn>
            <a:cxn ang="0">
              <a:pos x="connsiteX7197" y="connsiteY7197"/>
            </a:cxn>
            <a:cxn ang="0">
              <a:pos x="connsiteX7198" y="connsiteY7198"/>
            </a:cxn>
            <a:cxn ang="0">
              <a:pos x="connsiteX7199" y="connsiteY7199"/>
            </a:cxn>
            <a:cxn ang="0">
              <a:pos x="connsiteX7200" y="connsiteY7200"/>
            </a:cxn>
            <a:cxn ang="0">
              <a:pos x="connsiteX7201" y="connsiteY7201"/>
            </a:cxn>
            <a:cxn ang="0">
              <a:pos x="connsiteX7202" y="connsiteY7202"/>
            </a:cxn>
            <a:cxn ang="0">
              <a:pos x="connsiteX7203" y="connsiteY7203"/>
            </a:cxn>
            <a:cxn ang="0">
              <a:pos x="connsiteX7204" y="connsiteY7204"/>
            </a:cxn>
            <a:cxn ang="0">
              <a:pos x="connsiteX7205" y="connsiteY7205"/>
            </a:cxn>
            <a:cxn ang="0">
              <a:pos x="connsiteX7206" y="connsiteY7206"/>
            </a:cxn>
            <a:cxn ang="0">
              <a:pos x="connsiteX7207" y="connsiteY7207"/>
            </a:cxn>
            <a:cxn ang="0">
              <a:pos x="connsiteX7208" y="connsiteY7208"/>
            </a:cxn>
            <a:cxn ang="0">
              <a:pos x="connsiteX7209" y="connsiteY7209"/>
            </a:cxn>
            <a:cxn ang="0">
              <a:pos x="connsiteX7210" y="connsiteY7210"/>
            </a:cxn>
            <a:cxn ang="0">
              <a:pos x="connsiteX7211" y="connsiteY7211"/>
            </a:cxn>
            <a:cxn ang="0">
              <a:pos x="connsiteX7212" y="connsiteY7212"/>
            </a:cxn>
            <a:cxn ang="0">
              <a:pos x="connsiteX7213" y="connsiteY7213"/>
            </a:cxn>
            <a:cxn ang="0">
              <a:pos x="connsiteX7214" y="connsiteY7214"/>
            </a:cxn>
            <a:cxn ang="0">
              <a:pos x="connsiteX7215" y="connsiteY7215"/>
            </a:cxn>
            <a:cxn ang="0">
              <a:pos x="connsiteX7216" y="connsiteY7216"/>
            </a:cxn>
            <a:cxn ang="0">
              <a:pos x="connsiteX7217" y="connsiteY7217"/>
            </a:cxn>
            <a:cxn ang="0">
              <a:pos x="connsiteX7218" y="connsiteY7218"/>
            </a:cxn>
            <a:cxn ang="0">
              <a:pos x="connsiteX7219" y="connsiteY7219"/>
            </a:cxn>
            <a:cxn ang="0">
              <a:pos x="connsiteX7220" y="connsiteY7220"/>
            </a:cxn>
            <a:cxn ang="0">
              <a:pos x="connsiteX7221" y="connsiteY7221"/>
            </a:cxn>
            <a:cxn ang="0">
              <a:pos x="connsiteX7222" y="connsiteY7222"/>
            </a:cxn>
            <a:cxn ang="0">
              <a:pos x="connsiteX7223" y="connsiteY7223"/>
            </a:cxn>
            <a:cxn ang="0">
              <a:pos x="connsiteX7224" y="connsiteY7224"/>
            </a:cxn>
            <a:cxn ang="0">
              <a:pos x="connsiteX7225" y="connsiteY7225"/>
            </a:cxn>
            <a:cxn ang="0">
              <a:pos x="connsiteX7226" y="connsiteY7226"/>
            </a:cxn>
            <a:cxn ang="0">
              <a:pos x="connsiteX7227" y="connsiteY7227"/>
            </a:cxn>
            <a:cxn ang="0">
              <a:pos x="connsiteX7228" y="connsiteY7228"/>
            </a:cxn>
            <a:cxn ang="0">
              <a:pos x="connsiteX7229" y="connsiteY7229"/>
            </a:cxn>
            <a:cxn ang="0">
              <a:pos x="connsiteX7230" y="connsiteY7230"/>
            </a:cxn>
            <a:cxn ang="0">
              <a:pos x="connsiteX7231" y="connsiteY7231"/>
            </a:cxn>
            <a:cxn ang="0">
              <a:pos x="connsiteX7232" y="connsiteY7232"/>
            </a:cxn>
            <a:cxn ang="0">
              <a:pos x="connsiteX7233" y="connsiteY7233"/>
            </a:cxn>
            <a:cxn ang="0">
              <a:pos x="connsiteX7234" y="connsiteY7234"/>
            </a:cxn>
            <a:cxn ang="0">
              <a:pos x="connsiteX7235" y="connsiteY7235"/>
            </a:cxn>
            <a:cxn ang="0">
              <a:pos x="connsiteX7236" y="connsiteY7236"/>
            </a:cxn>
            <a:cxn ang="0">
              <a:pos x="connsiteX7237" y="connsiteY7237"/>
            </a:cxn>
            <a:cxn ang="0">
              <a:pos x="connsiteX7238" y="connsiteY7238"/>
            </a:cxn>
            <a:cxn ang="0">
              <a:pos x="connsiteX7239" y="connsiteY7239"/>
            </a:cxn>
            <a:cxn ang="0">
              <a:pos x="connsiteX7240" y="connsiteY7240"/>
            </a:cxn>
            <a:cxn ang="0">
              <a:pos x="connsiteX7241" y="connsiteY7241"/>
            </a:cxn>
            <a:cxn ang="0">
              <a:pos x="connsiteX7242" y="connsiteY7242"/>
            </a:cxn>
            <a:cxn ang="0">
              <a:pos x="connsiteX7243" y="connsiteY7243"/>
            </a:cxn>
            <a:cxn ang="0">
              <a:pos x="connsiteX7244" y="connsiteY7244"/>
            </a:cxn>
            <a:cxn ang="0">
              <a:pos x="connsiteX7245" y="connsiteY7245"/>
            </a:cxn>
            <a:cxn ang="0">
              <a:pos x="connsiteX7246" y="connsiteY7246"/>
            </a:cxn>
            <a:cxn ang="0">
              <a:pos x="connsiteX7247" y="connsiteY7247"/>
            </a:cxn>
            <a:cxn ang="0">
              <a:pos x="connsiteX7248" y="connsiteY7248"/>
            </a:cxn>
            <a:cxn ang="0">
              <a:pos x="connsiteX7249" y="connsiteY7249"/>
            </a:cxn>
            <a:cxn ang="0">
              <a:pos x="connsiteX7250" y="connsiteY7250"/>
            </a:cxn>
            <a:cxn ang="0">
              <a:pos x="connsiteX7251" y="connsiteY7251"/>
            </a:cxn>
            <a:cxn ang="0">
              <a:pos x="connsiteX7252" y="connsiteY7252"/>
            </a:cxn>
            <a:cxn ang="0">
              <a:pos x="connsiteX7253" y="connsiteY7253"/>
            </a:cxn>
            <a:cxn ang="0">
              <a:pos x="connsiteX7254" y="connsiteY7254"/>
            </a:cxn>
            <a:cxn ang="0">
              <a:pos x="connsiteX7255" y="connsiteY7255"/>
            </a:cxn>
            <a:cxn ang="0">
              <a:pos x="connsiteX7256" y="connsiteY7256"/>
            </a:cxn>
            <a:cxn ang="0">
              <a:pos x="connsiteX7257" y="connsiteY7257"/>
            </a:cxn>
            <a:cxn ang="0">
              <a:pos x="connsiteX7258" y="connsiteY7258"/>
            </a:cxn>
            <a:cxn ang="0">
              <a:pos x="connsiteX7259" y="connsiteY7259"/>
            </a:cxn>
            <a:cxn ang="0">
              <a:pos x="connsiteX7260" y="connsiteY7260"/>
            </a:cxn>
            <a:cxn ang="0">
              <a:pos x="connsiteX7261" y="connsiteY7261"/>
            </a:cxn>
            <a:cxn ang="0">
              <a:pos x="connsiteX7262" y="connsiteY7262"/>
            </a:cxn>
            <a:cxn ang="0">
              <a:pos x="connsiteX7263" y="connsiteY7263"/>
            </a:cxn>
            <a:cxn ang="0">
              <a:pos x="connsiteX7264" y="connsiteY7264"/>
            </a:cxn>
            <a:cxn ang="0">
              <a:pos x="connsiteX7265" y="connsiteY7265"/>
            </a:cxn>
            <a:cxn ang="0">
              <a:pos x="connsiteX7266" y="connsiteY7266"/>
            </a:cxn>
            <a:cxn ang="0">
              <a:pos x="connsiteX7267" y="connsiteY7267"/>
            </a:cxn>
            <a:cxn ang="0">
              <a:pos x="connsiteX7268" y="connsiteY7268"/>
            </a:cxn>
            <a:cxn ang="0">
              <a:pos x="connsiteX7269" y="connsiteY7269"/>
            </a:cxn>
            <a:cxn ang="0">
              <a:pos x="connsiteX7270" y="connsiteY7270"/>
            </a:cxn>
            <a:cxn ang="0">
              <a:pos x="connsiteX7271" y="connsiteY7271"/>
            </a:cxn>
            <a:cxn ang="0">
              <a:pos x="connsiteX7272" y="connsiteY7272"/>
            </a:cxn>
            <a:cxn ang="0">
              <a:pos x="connsiteX7273" y="connsiteY7273"/>
            </a:cxn>
            <a:cxn ang="0">
              <a:pos x="connsiteX7274" y="connsiteY7274"/>
            </a:cxn>
            <a:cxn ang="0">
              <a:pos x="connsiteX7275" y="connsiteY7275"/>
            </a:cxn>
            <a:cxn ang="0">
              <a:pos x="connsiteX7276" y="connsiteY7276"/>
            </a:cxn>
            <a:cxn ang="0">
              <a:pos x="connsiteX7277" y="connsiteY7277"/>
            </a:cxn>
            <a:cxn ang="0">
              <a:pos x="connsiteX7278" y="connsiteY7278"/>
            </a:cxn>
            <a:cxn ang="0">
              <a:pos x="connsiteX7279" y="connsiteY7279"/>
            </a:cxn>
            <a:cxn ang="0">
              <a:pos x="connsiteX7280" y="connsiteY7280"/>
            </a:cxn>
            <a:cxn ang="0">
              <a:pos x="connsiteX7281" y="connsiteY7281"/>
            </a:cxn>
            <a:cxn ang="0">
              <a:pos x="connsiteX7282" y="connsiteY7282"/>
            </a:cxn>
            <a:cxn ang="0">
              <a:pos x="connsiteX7283" y="connsiteY7283"/>
            </a:cxn>
            <a:cxn ang="0">
              <a:pos x="connsiteX7284" y="connsiteY7284"/>
            </a:cxn>
            <a:cxn ang="0">
              <a:pos x="connsiteX7285" y="connsiteY7285"/>
            </a:cxn>
            <a:cxn ang="0">
              <a:pos x="connsiteX7286" y="connsiteY7286"/>
            </a:cxn>
            <a:cxn ang="0">
              <a:pos x="connsiteX7287" y="connsiteY7287"/>
            </a:cxn>
            <a:cxn ang="0">
              <a:pos x="connsiteX7288" y="connsiteY7288"/>
            </a:cxn>
            <a:cxn ang="0">
              <a:pos x="connsiteX7289" y="connsiteY7289"/>
            </a:cxn>
            <a:cxn ang="0">
              <a:pos x="connsiteX7290" y="connsiteY7290"/>
            </a:cxn>
            <a:cxn ang="0">
              <a:pos x="connsiteX7291" y="connsiteY7291"/>
            </a:cxn>
            <a:cxn ang="0">
              <a:pos x="connsiteX7292" y="connsiteY7292"/>
            </a:cxn>
            <a:cxn ang="0">
              <a:pos x="connsiteX7293" y="connsiteY7293"/>
            </a:cxn>
            <a:cxn ang="0">
              <a:pos x="connsiteX7294" y="connsiteY7294"/>
            </a:cxn>
            <a:cxn ang="0">
              <a:pos x="connsiteX7295" y="connsiteY7295"/>
            </a:cxn>
            <a:cxn ang="0">
              <a:pos x="connsiteX7296" y="connsiteY7296"/>
            </a:cxn>
            <a:cxn ang="0">
              <a:pos x="connsiteX7297" y="connsiteY7297"/>
            </a:cxn>
            <a:cxn ang="0">
              <a:pos x="connsiteX7298" y="connsiteY7298"/>
            </a:cxn>
            <a:cxn ang="0">
              <a:pos x="connsiteX7299" y="connsiteY7299"/>
            </a:cxn>
            <a:cxn ang="0">
              <a:pos x="connsiteX7300" y="connsiteY7300"/>
            </a:cxn>
            <a:cxn ang="0">
              <a:pos x="connsiteX7301" y="connsiteY7301"/>
            </a:cxn>
            <a:cxn ang="0">
              <a:pos x="connsiteX7302" y="connsiteY7302"/>
            </a:cxn>
            <a:cxn ang="0">
              <a:pos x="connsiteX7303" y="connsiteY7303"/>
            </a:cxn>
            <a:cxn ang="0">
              <a:pos x="connsiteX7304" y="connsiteY7304"/>
            </a:cxn>
            <a:cxn ang="0">
              <a:pos x="connsiteX7305" y="connsiteY7305"/>
            </a:cxn>
            <a:cxn ang="0">
              <a:pos x="connsiteX7306" y="connsiteY7306"/>
            </a:cxn>
            <a:cxn ang="0">
              <a:pos x="connsiteX7307" y="connsiteY7307"/>
            </a:cxn>
            <a:cxn ang="0">
              <a:pos x="connsiteX7308" y="connsiteY7308"/>
            </a:cxn>
            <a:cxn ang="0">
              <a:pos x="connsiteX7309" y="connsiteY7309"/>
            </a:cxn>
            <a:cxn ang="0">
              <a:pos x="connsiteX7310" y="connsiteY7310"/>
            </a:cxn>
            <a:cxn ang="0">
              <a:pos x="connsiteX7311" y="connsiteY7311"/>
            </a:cxn>
            <a:cxn ang="0">
              <a:pos x="connsiteX7312" y="connsiteY7312"/>
            </a:cxn>
            <a:cxn ang="0">
              <a:pos x="connsiteX7313" y="connsiteY7313"/>
            </a:cxn>
            <a:cxn ang="0">
              <a:pos x="connsiteX7314" y="connsiteY7314"/>
            </a:cxn>
            <a:cxn ang="0">
              <a:pos x="connsiteX7315" y="connsiteY7315"/>
            </a:cxn>
            <a:cxn ang="0">
              <a:pos x="connsiteX7316" y="connsiteY7316"/>
            </a:cxn>
            <a:cxn ang="0">
              <a:pos x="connsiteX7317" y="connsiteY7317"/>
            </a:cxn>
            <a:cxn ang="0">
              <a:pos x="connsiteX7318" y="connsiteY7318"/>
            </a:cxn>
            <a:cxn ang="0">
              <a:pos x="connsiteX7319" y="connsiteY7319"/>
            </a:cxn>
            <a:cxn ang="0">
              <a:pos x="connsiteX7320" y="connsiteY7320"/>
            </a:cxn>
            <a:cxn ang="0">
              <a:pos x="connsiteX7321" y="connsiteY7321"/>
            </a:cxn>
            <a:cxn ang="0">
              <a:pos x="connsiteX7322" y="connsiteY7322"/>
            </a:cxn>
            <a:cxn ang="0">
              <a:pos x="connsiteX7323" y="connsiteY7323"/>
            </a:cxn>
            <a:cxn ang="0">
              <a:pos x="connsiteX7324" y="connsiteY7324"/>
            </a:cxn>
            <a:cxn ang="0">
              <a:pos x="connsiteX7325" y="connsiteY7325"/>
            </a:cxn>
            <a:cxn ang="0">
              <a:pos x="connsiteX7326" y="connsiteY7326"/>
            </a:cxn>
            <a:cxn ang="0">
              <a:pos x="connsiteX7327" y="connsiteY7327"/>
            </a:cxn>
            <a:cxn ang="0">
              <a:pos x="connsiteX7328" y="connsiteY7328"/>
            </a:cxn>
            <a:cxn ang="0">
              <a:pos x="connsiteX7329" y="connsiteY7329"/>
            </a:cxn>
            <a:cxn ang="0">
              <a:pos x="connsiteX7330" y="connsiteY7330"/>
            </a:cxn>
            <a:cxn ang="0">
              <a:pos x="connsiteX7331" y="connsiteY7331"/>
            </a:cxn>
            <a:cxn ang="0">
              <a:pos x="connsiteX7332" y="connsiteY7332"/>
            </a:cxn>
            <a:cxn ang="0">
              <a:pos x="connsiteX7333" y="connsiteY7333"/>
            </a:cxn>
            <a:cxn ang="0">
              <a:pos x="connsiteX7334" y="connsiteY7334"/>
            </a:cxn>
            <a:cxn ang="0">
              <a:pos x="connsiteX7335" y="connsiteY7335"/>
            </a:cxn>
            <a:cxn ang="0">
              <a:pos x="connsiteX7336" y="connsiteY7336"/>
            </a:cxn>
            <a:cxn ang="0">
              <a:pos x="connsiteX7337" y="connsiteY7337"/>
            </a:cxn>
            <a:cxn ang="0">
              <a:pos x="connsiteX7338" y="connsiteY7338"/>
            </a:cxn>
            <a:cxn ang="0">
              <a:pos x="connsiteX7339" y="connsiteY7339"/>
            </a:cxn>
            <a:cxn ang="0">
              <a:pos x="connsiteX7340" y="connsiteY7340"/>
            </a:cxn>
            <a:cxn ang="0">
              <a:pos x="connsiteX7341" y="connsiteY7341"/>
            </a:cxn>
            <a:cxn ang="0">
              <a:pos x="connsiteX7342" y="connsiteY7342"/>
            </a:cxn>
            <a:cxn ang="0">
              <a:pos x="connsiteX7343" y="connsiteY7343"/>
            </a:cxn>
            <a:cxn ang="0">
              <a:pos x="connsiteX7344" y="connsiteY7344"/>
            </a:cxn>
            <a:cxn ang="0">
              <a:pos x="connsiteX7345" y="connsiteY7345"/>
            </a:cxn>
            <a:cxn ang="0">
              <a:pos x="connsiteX7346" y="connsiteY7346"/>
            </a:cxn>
            <a:cxn ang="0">
              <a:pos x="connsiteX7347" y="connsiteY7347"/>
            </a:cxn>
            <a:cxn ang="0">
              <a:pos x="connsiteX7348" y="connsiteY7348"/>
            </a:cxn>
            <a:cxn ang="0">
              <a:pos x="connsiteX7349" y="connsiteY7349"/>
            </a:cxn>
            <a:cxn ang="0">
              <a:pos x="connsiteX7350" y="connsiteY7350"/>
            </a:cxn>
            <a:cxn ang="0">
              <a:pos x="connsiteX7351" y="connsiteY7351"/>
            </a:cxn>
            <a:cxn ang="0">
              <a:pos x="connsiteX7352" y="connsiteY7352"/>
            </a:cxn>
            <a:cxn ang="0">
              <a:pos x="connsiteX7353" y="connsiteY7353"/>
            </a:cxn>
            <a:cxn ang="0">
              <a:pos x="connsiteX7354" y="connsiteY7354"/>
            </a:cxn>
            <a:cxn ang="0">
              <a:pos x="connsiteX7355" y="connsiteY7355"/>
            </a:cxn>
            <a:cxn ang="0">
              <a:pos x="connsiteX7356" y="connsiteY7356"/>
            </a:cxn>
            <a:cxn ang="0">
              <a:pos x="connsiteX7357" y="connsiteY7357"/>
            </a:cxn>
            <a:cxn ang="0">
              <a:pos x="connsiteX7358" y="connsiteY7358"/>
            </a:cxn>
            <a:cxn ang="0">
              <a:pos x="connsiteX7359" y="connsiteY7359"/>
            </a:cxn>
            <a:cxn ang="0">
              <a:pos x="connsiteX7360" y="connsiteY7360"/>
            </a:cxn>
            <a:cxn ang="0">
              <a:pos x="connsiteX7361" y="connsiteY7361"/>
            </a:cxn>
            <a:cxn ang="0">
              <a:pos x="connsiteX7362" y="connsiteY7362"/>
            </a:cxn>
            <a:cxn ang="0">
              <a:pos x="connsiteX7363" y="connsiteY7363"/>
            </a:cxn>
            <a:cxn ang="0">
              <a:pos x="connsiteX7364" y="connsiteY7364"/>
            </a:cxn>
            <a:cxn ang="0">
              <a:pos x="connsiteX7365" y="connsiteY7365"/>
            </a:cxn>
            <a:cxn ang="0">
              <a:pos x="connsiteX7366" y="connsiteY7366"/>
            </a:cxn>
            <a:cxn ang="0">
              <a:pos x="connsiteX7367" y="connsiteY7367"/>
            </a:cxn>
            <a:cxn ang="0">
              <a:pos x="connsiteX7368" y="connsiteY7368"/>
            </a:cxn>
            <a:cxn ang="0">
              <a:pos x="connsiteX7369" y="connsiteY7369"/>
            </a:cxn>
            <a:cxn ang="0">
              <a:pos x="connsiteX7370" y="connsiteY7370"/>
            </a:cxn>
            <a:cxn ang="0">
              <a:pos x="connsiteX7371" y="connsiteY7371"/>
            </a:cxn>
            <a:cxn ang="0">
              <a:pos x="connsiteX7372" y="connsiteY7372"/>
            </a:cxn>
            <a:cxn ang="0">
              <a:pos x="connsiteX7373" y="connsiteY7373"/>
            </a:cxn>
            <a:cxn ang="0">
              <a:pos x="connsiteX7374" y="connsiteY7374"/>
            </a:cxn>
            <a:cxn ang="0">
              <a:pos x="connsiteX7375" y="connsiteY7375"/>
            </a:cxn>
            <a:cxn ang="0">
              <a:pos x="connsiteX7376" y="connsiteY7376"/>
            </a:cxn>
            <a:cxn ang="0">
              <a:pos x="connsiteX7377" y="connsiteY7377"/>
            </a:cxn>
            <a:cxn ang="0">
              <a:pos x="connsiteX7378" y="connsiteY7378"/>
            </a:cxn>
            <a:cxn ang="0">
              <a:pos x="connsiteX7379" y="connsiteY7379"/>
            </a:cxn>
            <a:cxn ang="0">
              <a:pos x="connsiteX7380" y="connsiteY7380"/>
            </a:cxn>
            <a:cxn ang="0">
              <a:pos x="connsiteX7381" y="connsiteY7381"/>
            </a:cxn>
            <a:cxn ang="0">
              <a:pos x="connsiteX7382" y="connsiteY7382"/>
            </a:cxn>
            <a:cxn ang="0">
              <a:pos x="connsiteX7383" y="connsiteY7383"/>
            </a:cxn>
            <a:cxn ang="0">
              <a:pos x="connsiteX7384" y="connsiteY7384"/>
            </a:cxn>
            <a:cxn ang="0">
              <a:pos x="connsiteX7385" y="connsiteY7385"/>
            </a:cxn>
            <a:cxn ang="0">
              <a:pos x="connsiteX7386" y="connsiteY7386"/>
            </a:cxn>
            <a:cxn ang="0">
              <a:pos x="connsiteX7387" y="connsiteY7387"/>
            </a:cxn>
            <a:cxn ang="0">
              <a:pos x="connsiteX7388" y="connsiteY7388"/>
            </a:cxn>
            <a:cxn ang="0">
              <a:pos x="connsiteX7389" y="connsiteY7389"/>
            </a:cxn>
            <a:cxn ang="0">
              <a:pos x="connsiteX7390" y="connsiteY7390"/>
            </a:cxn>
            <a:cxn ang="0">
              <a:pos x="connsiteX7391" y="connsiteY7391"/>
            </a:cxn>
            <a:cxn ang="0">
              <a:pos x="connsiteX7392" y="connsiteY7392"/>
            </a:cxn>
            <a:cxn ang="0">
              <a:pos x="connsiteX7393" y="connsiteY7393"/>
            </a:cxn>
            <a:cxn ang="0">
              <a:pos x="connsiteX7394" y="connsiteY7394"/>
            </a:cxn>
            <a:cxn ang="0">
              <a:pos x="connsiteX7395" y="connsiteY7395"/>
            </a:cxn>
            <a:cxn ang="0">
              <a:pos x="connsiteX7396" y="connsiteY7396"/>
            </a:cxn>
            <a:cxn ang="0">
              <a:pos x="connsiteX7397" y="connsiteY7397"/>
            </a:cxn>
            <a:cxn ang="0">
              <a:pos x="connsiteX7398" y="connsiteY7398"/>
            </a:cxn>
            <a:cxn ang="0">
              <a:pos x="connsiteX7399" y="connsiteY7399"/>
            </a:cxn>
            <a:cxn ang="0">
              <a:pos x="connsiteX7400" y="connsiteY7400"/>
            </a:cxn>
            <a:cxn ang="0">
              <a:pos x="connsiteX7401" y="connsiteY7401"/>
            </a:cxn>
            <a:cxn ang="0">
              <a:pos x="connsiteX7402" y="connsiteY7402"/>
            </a:cxn>
            <a:cxn ang="0">
              <a:pos x="connsiteX7403" y="connsiteY7403"/>
            </a:cxn>
            <a:cxn ang="0">
              <a:pos x="connsiteX7404" y="connsiteY7404"/>
            </a:cxn>
            <a:cxn ang="0">
              <a:pos x="connsiteX7405" y="connsiteY7405"/>
            </a:cxn>
            <a:cxn ang="0">
              <a:pos x="connsiteX7406" y="connsiteY7406"/>
            </a:cxn>
            <a:cxn ang="0">
              <a:pos x="connsiteX7407" y="connsiteY7407"/>
            </a:cxn>
            <a:cxn ang="0">
              <a:pos x="connsiteX7408" y="connsiteY7408"/>
            </a:cxn>
            <a:cxn ang="0">
              <a:pos x="connsiteX7409" y="connsiteY7409"/>
            </a:cxn>
            <a:cxn ang="0">
              <a:pos x="connsiteX7410" y="connsiteY7410"/>
            </a:cxn>
            <a:cxn ang="0">
              <a:pos x="connsiteX7411" y="connsiteY7411"/>
            </a:cxn>
            <a:cxn ang="0">
              <a:pos x="connsiteX7412" y="connsiteY7412"/>
            </a:cxn>
            <a:cxn ang="0">
              <a:pos x="connsiteX7413" y="connsiteY7413"/>
            </a:cxn>
            <a:cxn ang="0">
              <a:pos x="connsiteX7414" y="connsiteY7414"/>
            </a:cxn>
            <a:cxn ang="0">
              <a:pos x="connsiteX7415" y="connsiteY7415"/>
            </a:cxn>
            <a:cxn ang="0">
              <a:pos x="connsiteX7416" y="connsiteY7416"/>
            </a:cxn>
            <a:cxn ang="0">
              <a:pos x="connsiteX7417" y="connsiteY7417"/>
            </a:cxn>
            <a:cxn ang="0">
              <a:pos x="connsiteX7418" y="connsiteY7418"/>
            </a:cxn>
            <a:cxn ang="0">
              <a:pos x="connsiteX7419" y="connsiteY7419"/>
            </a:cxn>
            <a:cxn ang="0">
              <a:pos x="connsiteX7420" y="connsiteY7420"/>
            </a:cxn>
            <a:cxn ang="0">
              <a:pos x="connsiteX7421" y="connsiteY7421"/>
            </a:cxn>
            <a:cxn ang="0">
              <a:pos x="connsiteX7422" y="connsiteY7422"/>
            </a:cxn>
            <a:cxn ang="0">
              <a:pos x="connsiteX7423" y="connsiteY7423"/>
            </a:cxn>
            <a:cxn ang="0">
              <a:pos x="connsiteX7424" y="connsiteY7424"/>
            </a:cxn>
            <a:cxn ang="0">
              <a:pos x="connsiteX7425" y="connsiteY7425"/>
            </a:cxn>
            <a:cxn ang="0">
              <a:pos x="connsiteX7426" y="connsiteY7426"/>
            </a:cxn>
            <a:cxn ang="0">
              <a:pos x="connsiteX7427" y="connsiteY7427"/>
            </a:cxn>
            <a:cxn ang="0">
              <a:pos x="connsiteX7428" y="connsiteY7428"/>
            </a:cxn>
            <a:cxn ang="0">
              <a:pos x="connsiteX7429" y="connsiteY7429"/>
            </a:cxn>
            <a:cxn ang="0">
              <a:pos x="connsiteX7430" y="connsiteY7430"/>
            </a:cxn>
            <a:cxn ang="0">
              <a:pos x="connsiteX7431" y="connsiteY7431"/>
            </a:cxn>
            <a:cxn ang="0">
              <a:pos x="connsiteX7432" y="connsiteY7432"/>
            </a:cxn>
            <a:cxn ang="0">
              <a:pos x="connsiteX7433" y="connsiteY7433"/>
            </a:cxn>
            <a:cxn ang="0">
              <a:pos x="connsiteX7434" y="connsiteY7434"/>
            </a:cxn>
            <a:cxn ang="0">
              <a:pos x="connsiteX7435" y="connsiteY7435"/>
            </a:cxn>
            <a:cxn ang="0">
              <a:pos x="connsiteX7436" y="connsiteY7436"/>
            </a:cxn>
            <a:cxn ang="0">
              <a:pos x="connsiteX7437" y="connsiteY7437"/>
            </a:cxn>
            <a:cxn ang="0">
              <a:pos x="connsiteX7438" y="connsiteY7438"/>
            </a:cxn>
            <a:cxn ang="0">
              <a:pos x="connsiteX7439" y="connsiteY7439"/>
            </a:cxn>
            <a:cxn ang="0">
              <a:pos x="connsiteX7440" y="connsiteY7440"/>
            </a:cxn>
            <a:cxn ang="0">
              <a:pos x="connsiteX7441" y="connsiteY7441"/>
            </a:cxn>
            <a:cxn ang="0">
              <a:pos x="connsiteX7442" y="connsiteY7442"/>
            </a:cxn>
            <a:cxn ang="0">
              <a:pos x="connsiteX7443" y="connsiteY7443"/>
            </a:cxn>
            <a:cxn ang="0">
              <a:pos x="connsiteX7444" y="connsiteY7444"/>
            </a:cxn>
            <a:cxn ang="0">
              <a:pos x="connsiteX7445" y="connsiteY7445"/>
            </a:cxn>
            <a:cxn ang="0">
              <a:pos x="connsiteX7446" y="connsiteY7446"/>
            </a:cxn>
            <a:cxn ang="0">
              <a:pos x="connsiteX7447" y="connsiteY7447"/>
            </a:cxn>
            <a:cxn ang="0">
              <a:pos x="connsiteX7448" y="connsiteY7448"/>
            </a:cxn>
            <a:cxn ang="0">
              <a:pos x="connsiteX7449" y="connsiteY7449"/>
            </a:cxn>
            <a:cxn ang="0">
              <a:pos x="connsiteX7450" y="connsiteY7450"/>
            </a:cxn>
            <a:cxn ang="0">
              <a:pos x="connsiteX7451" y="connsiteY7451"/>
            </a:cxn>
            <a:cxn ang="0">
              <a:pos x="connsiteX7452" y="connsiteY7452"/>
            </a:cxn>
            <a:cxn ang="0">
              <a:pos x="connsiteX7453" y="connsiteY7453"/>
            </a:cxn>
            <a:cxn ang="0">
              <a:pos x="connsiteX7454" y="connsiteY7454"/>
            </a:cxn>
            <a:cxn ang="0">
              <a:pos x="connsiteX7455" y="connsiteY7455"/>
            </a:cxn>
            <a:cxn ang="0">
              <a:pos x="connsiteX7456" y="connsiteY7456"/>
            </a:cxn>
            <a:cxn ang="0">
              <a:pos x="connsiteX7457" y="connsiteY7457"/>
            </a:cxn>
            <a:cxn ang="0">
              <a:pos x="connsiteX7458" y="connsiteY7458"/>
            </a:cxn>
            <a:cxn ang="0">
              <a:pos x="connsiteX7459" y="connsiteY7459"/>
            </a:cxn>
            <a:cxn ang="0">
              <a:pos x="connsiteX7460" y="connsiteY7460"/>
            </a:cxn>
            <a:cxn ang="0">
              <a:pos x="connsiteX7461" y="connsiteY7461"/>
            </a:cxn>
            <a:cxn ang="0">
              <a:pos x="connsiteX7462" y="connsiteY7462"/>
            </a:cxn>
            <a:cxn ang="0">
              <a:pos x="connsiteX7463" y="connsiteY7463"/>
            </a:cxn>
            <a:cxn ang="0">
              <a:pos x="connsiteX7464" y="connsiteY7464"/>
            </a:cxn>
            <a:cxn ang="0">
              <a:pos x="connsiteX7465" y="connsiteY7465"/>
            </a:cxn>
            <a:cxn ang="0">
              <a:pos x="connsiteX7466" y="connsiteY7466"/>
            </a:cxn>
            <a:cxn ang="0">
              <a:pos x="connsiteX7467" y="connsiteY7467"/>
            </a:cxn>
            <a:cxn ang="0">
              <a:pos x="connsiteX7468" y="connsiteY7468"/>
            </a:cxn>
            <a:cxn ang="0">
              <a:pos x="connsiteX7469" y="connsiteY7469"/>
            </a:cxn>
            <a:cxn ang="0">
              <a:pos x="connsiteX7470" y="connsiteY7470"/>
            </a:cxn>
            <a:cxn ang="0">
              <a:pos x="connsiteX7471" y="connsiteY7471"/>
            </a:cxn>
            <a:cxn ang="0">
              <a:pos x="connsiteX7472" y="connsiteY7472"/>
            </a:cxn>
            <a:cxn ang="0">
              <a:pos x="connsiteX7473" y="connsiteY7473"/>
            </a:cxn>
            <a:cxn ang="0">
              <a:pos x="connsiteX7474" y="connsiteY7474"/>
            </a:cxn>
            <a:cxn ang="0">
              <a:pos x="connsiteX7475" y="connsiteY7475"/>
            </a:cxn>
            <a:cxn ang="0">
              <a:pos x="connsiteX7476" y="connsiteY7476"/>
            </a:cxn>
            <a:cxn ang="0">
              <a:pos x="connsiteX7477" y="connsiteY7477"/>
            </a:cxn>
            <a:cxn ang="0">
              <a:pos x="connsiteX7478" y="connsiteY7478"/>
            </a:cxn>
            <a:cxn ang="0">
              <a:pos x="connsiteX7479" y="connsiteY7479"/>
            </a:cxn>
            <a:cxn ang="0">
              <a:pos x="connsiteX7480" y="connsiteY7480"/>
            </a:cxn>
            <a:cxn ang="0">
              <a:pos x="connsiteX7481" y="connsiteY7481"/>
            </a:cxn>
            <a:cxn ang="0">
              <a:pos x="connsiteX7482" y="connsiteY7482"/>
            </a:cxn>
            <a:cxn ang="0">
              <a:pos x="connsiteX7483" y="connsiteY7483"/>
            </a:cxn>
            <a:cxn ang="0">
              <a:pos x="connsiteX7484" y="connsiteY7484"/>
            </a:cxn>
            <a:cxn ang="0">
              <a:pos x="connsiteX7485" y="connsiteY7485"/>
            </a:cxn>
            <a:cxn ang="0">
              <a:pos x="connsiteX7486" y="connsiteY7486"/>
            </a:cxn>
            <a:cxn ang="0">
              <a:pos x="connsiteX7487" y="connsiteY7487"/>
            </a:cxn>
            <a:cxn ang="0">
              <a:pos x="connsiteX7488" y="connsiteY7488"/>
            </a:cxn>
            <a:cxn ang="0">
              <a:pos x="connsiteX7489" y="connsiteY7489"/>
            </a:cxn>
            <a:cxn ang="0">
              <a:pos x="connsiteX7490" y="connsiteY7490"/>
            </a:cxn>
            <a:cxn ang="0">
              <a:pos x="connsiteX7491" y="connsiteY7491"/>
            </a:cxn>
            <a:cxn ang="0">
              <a:pos x="connsiteX7492" y="connsiteY7492"/>
            </a:cxn>
            <a:cxn ang="0">
              <a:pos x="connsiteX7493" y="connsiteY7493"/>
            </a:cxn>
            <a:cxn ang="0">
              <a:pos x="connsiteX7494" y="connsiteY7494"/>
            </a:cxn>
            <a:cxn ang="0">
              <a:pos x="connsiteX7495" y="connsiteY7495"/>
            </a:cxn>
            <a:cxn ang="0">
              <a:pos x="connsiteX7496" y="connsiteY7496"/>
            </a:cxn>
            <a:cxn ang="0">
              <a:pos x="connsiteX7497" y="connsiteY7497"/>
            </a:cxn>
            <a:cxn ang="0">
              <a:pos x="connsiteX7498" y="connsiteY7498"/>
            </a:cxn>
            <a:cxn ang="0">
              <a:pos x="connsiteX7499" y="connsiteY7499"/>
            </a:cxn>
            <a:cxn ang="0">
              <a:pos x="connsiteX7500" y="connsiteY7500"/>
            </a:cxn>
            <a:cxn ang="0">
              <a:pos x="connsiteX7501" y="connsiteY7501"/>
            </a:cxn>
            <a:cxn ang="0">
              <a:pos x="connsiteX7502" y="connsiteY7502"/>
            </a:cxn>
            <a:cxn ang="0">
              <a:pos x="connsiteX7503" y="connsiteY7503"/>
            </a:cxn>
            <a:cxn ang="0">
              <a:pos x="connsiteX7504" y="connsiteY7504"/>
            </a:cxn>
            <a:cxn ang="0">
              <a:pos x="connsiteX7505" y="connsiteY7505"/>
            </a:cxn>
            <a:cxn ang="0">
              <a:pos x="connsiteX7506" y="connsiteY7506"/>
            </a:cxn>
            <a:cxn ang="0">
              <a:pos x="connsiteX7507" y="connsiteY7507"/>
            </a:cxn>
            <a:cxn ang="0">
              <a:pos x="connsiteX7508" y="connsiteY7508"/>
            </a:cxn>
            <a:cxn ang="0">
              <a:pos x="connsiteX7509" y="connsiteY7509"/>
            </a:cxn>
            <a:cxn ang="0">
              <a:pos x="connsiteX7510" y="connsiteY7510"/>
            </a:cxn>
            <a:cxn ang="0">
              <a:pos x="connsiteX7511" y="connsiteY7511"/>
            </a:cxn>
            <a:cxn ang="0">
              <a:pos x="connsiteX7512" y="connsiteY7512"/>
            </a:cxn>
            <a:cxn ang="0">
              <a:pos x="connsiteX7513" y="connsiteY7513"/>
            </a:cxn>
            <a:cxn ang="0">
              <a:pos x="connsiteX7514" y="connsiteY7514"/>
            </a:cxn>
            <a:cxn ang="0">
              <a:pos x="connsiteX7515" y="connsiteY7515"/>
            </a:cxn>
            <a:cxn ang="0">
              <a:pos x="connsiteX7516" y="connsiteY7516"/>
            </a:cxn>
            <a:cxn ang="0">
              <a:pos x="connsiteX7517" y="connsiteY7517"/>
            </a:cxn>
            <a:cxn ang="0">
              <a:pos x="connsiteX7518" y="connsiteY7518"/>
            </a:cxn>
            <a:cxn ang="0">
              <a:pos x="connsiteX7519" y="connsiteY7519"/>
            </a:cxn>
            <a:cxn ang="0">
              <a:pos x="connsiteX7520" y="connsiteY7520"/>
            </a:cxn>
            <a:cxn ang="0">
              <a:pos x="connsiteX7521" y="connsiteY7521"/>
            </a:cxn>
            <a:cxn ang="0">
              <a:pos x="connsiteX7522" y="connsiteY7522"/>
            </a:cxn>
            <a:cxn ang="0">
              <a:pos x="connsiteX7523" y="connsiteY7523"/>
            </a:cxn>
            <a:cxn ang="0">
              <a:pos x="connsiteX7524" y="connsiteY7524"/>
            </a:cxn>
            <a:cxn ang="0">
              <a:pos x="connsiteX7525" y="connsiteY7525"/>
            </a:cxn>
            <a:cxn ang="0">
              <a:pos x="connsiteX7526" y="connsiteY7526"/>
            </a:cxn>
            <a:cxn ang="0">
              <a:pos x="connsiteX7527" y="connsiteY7527"/>
            </a:cxn>
            <a:cxn ang="0">
              <a:pos x="connsiteX7528" y="connsiteY7528"/>
            </a:cxn>
            <a:cxn ang="0">
              <a:pos x="connsiteX7529" y="connsiteY7529"/>
            </a:cxn>
            <a:cxn ang="0">
              <a:pos x="connsiteX7530" y="connsiteY7530"/>
            </a:cxn>
            <a:cxn ang="0">
              <a:pos x="connsiteX7531" y="connsiteY7531"/>
            </a:cxn>
            <a:cxn ang="0">
              <a:pos x="connsiteX7532" y="connsiteY7532"/>
            </a:cxn>
            <a:cxn ang="0">
              <a:pos x="connsiteX7533" y="connsiteY7533"/>
            </a:cxn>
            <a:cxn ang="0">
              <a:pos x="connsiteX7534" y="connsiteY7534"/>
            </a:cxn>
            <a:cxn ang="0">
              <a:pos x="connsiteX7535" y="connsiteY7535"/>
            </a:cxn>
            <a:cxn ang="0">
              <a:pos x="connsiteX7536" y="connsiteY7536"/>
            </a:cxn>
            <a:cxn ang="0">
              <a:pos x="connsiteX7537" y="connsiteY7537"/>
            </a:cxn>
            <a:cxn ang="0">
              <a:pos x="connsiteX7538" y="connsiteY7538"/>
            </a:cxn>
            <a:cxn ang="0">
              <a:pos x="connsiteX7539" y="connsiteY7539"/>
            </a:cxn>
            <a:cxn ang="0">
              <a:pos x="connsiteX7540" y="connsiteY7540"/>
            </a:cxn>
            <a:cxn ang="0">
              <a:pos x="connsiteX7541" y="connsiteY7541"/>
            </a:cxn>
            <a:cxn ang="0">
              <a:pos x="connsiteX7542" y="connsiteY7542"/>
            </a:cxn>
            <a:cxn ang="0">
              <a:pos x="connsiteX7543" y="connsiteY7543"/>
            </a:cxn>
            <a:cxn ang="0">
              <a:pos x="connsiteX7544" y="connsiteY7544"/>
            </a:cxn>
            <a:cxn ang="0">
              <a:pos x="connsiteX7545" y="connsiteY7545"/>
            </a:cxn>
            <a:cxn ang="0">
              <a:pos x="connsiteX7546" y="connsiteY7546"/>
            </a:cxn>
            <a:cxn ang="0">
              <a:pos x="connsiteX7547" y="connsiteY7547"/>
            </a:cxn>
            <a:cxn ang="0">
              <a:pos x="connsiteX7548" y="connsiteY7548"/>
            </a:cxn>
            <a:cxn ang="0">
              <a:pos x="connsiteX7549" y="connsiteY7549"/>
            </a:cxn>
            <a:cxn ang="0">
              <a:pos x="connsiteX7550" y="connsiteY7550"/>
            </a:cxn>
            <a:cxn ang="0">
              <a:pos x="connsiteX7551" y="connsiteY7551"/>
            </a:cxn>
            <a:cxn ang="0">
              <a:pos x="connsiteX7552" y="connsiteY7552"/>
            </a:cxn>
            <a:cxn ang="0">
              <a:pos x="connsiteX7553" y="connsiteY7553"/>
            </a:cxn>
            <a:cxn ang="0">
              <a:pos x="connsiteX7554" y="connsiteY7554"/>
            </a:cxn>
            <a:cxn ang="0">
              <a:pos x="connsiteX7555" y="connsiteY7555"/>
            </a:cxn>
            <a:cxn ang="0">
              <a:pos x="connsiteX7556" y="connsiteY7556"/>
            </a:cxn>
            <a:cxn ang="0">
              <a:pos x="connsiteX7557" y="connsiteY7557"/>
            </a:cxn>
            <a:cxn ang="0">
              <a:pos x="connsiteX7558" y="connsiteY7558"/>
            </a:cxn>
            <a:cxn ang="0">
              <a:pos x="connsiteX7559" y="connsiteY7559"/>
            </a:cxn>
            <a:cxn ang="0">
              <a:pos x="connsiteX7560" y="connsiteY7560"/>
            </a:cxn>
            <a:cxn ang="0">
              <a:pos x="connsiteX7561" y="connsiteY7561"/>
            </a:cxn>
            <a:cxn ang="0">
              <a:pos x="connsiteX7562" y="connsiteY7562"/>
            </a:cxn>
            <a:cxn ang="0">
              <a:pos x="connsiteX7563" y="connsiteY7563"/>
            </a:cxn>
            <a:cxn ang="0">
              <a:pos x="connsiteX7564" y="connsiteY7564"/>
            </a:cxn>
            <a:cxn ang="0">
              <a:pos x="connsiteX7565" y="connsiteY7565"/>
            </a:cxn>
            <a:cxn ang="0">
              <a:pos x="connsiteX7566" y="connsiteY7566"/>
            </a:cxn>
            <a:cxn ang="0">
              <a:pos x="connsiteX7567" y="connsiteY7567"/>
            </a:cxn>
            <a:cxn ang="0">
              <a:pos x="connsiteX7568" y="connsiteY7568"/>
            </a:cxn>
            <a:cxn ang="0">
              <a:pos x="connsiteX7569" y="connsiteY7569"/>
            </a:cxn>
            <a:cxn ang="0">
              <a:pos x="connsiteX7570" y="connsiteY7570"/>
            </a:cxn>
            <a:cxn ang="0">
              <a:pos x="connsiteX7571" y="connsiteY7571"/>
            </a:cxn>
            <a:cxn ang="0">
              <a:pos x="connsiteX7572" y="connsiteY7572"/>
            </a:cxn>
            <a:cxn ang="0">
              <a:pos x="connsiteX7573" y="connsiteY7573"/>
            </a:cxn>
            <a:cxn ang="0">
              <a:pos x="connsiteX7574" y="connsiteY7574"/>
            </a:cxn>
            <a:cxn ang="0">
              <a:pos x="connsiteX7575" y="connsiteY7575"/>
            </a:cxn>
            <a:cxn ang="0">
              <a:pos x="connsiteX7576" y="connsiteY7576"/>
            </a:cxn>
            <a:cxn ang="0">
              <a:pos x="connsiteX7577" y="connsiteY7577"/>
            </a:cxn>
            <a:cxn ang="0">
              <a:pos x="connsiteX7578" y="connsiteY7578"/>
            </a:cxn>
            <a:cxn ang="0">
              <a:pos x="connsiteX7579" y="connsiteY7579"/>
            </a:cxn>
            <a:cxn ang="0">
              <a:pos x="connsiteX7580" y="connsiteY7580"/>
            </a:cxn>
            <a:cxn ang="0">
              <a:pos x="connsiteX7581" y="connsiteY7581"/>
            </a:cxn>
            <a:cxn ang="0">
              <a:pos x="connsiteX7582" y="connsiteY7582"/>
            </a:cxn>
            <a:cxn ang="0">
              <a:pos x="connsiteX7583" y="connsiteY7583"/>
            </a:cxn>
            <a:cxn ang="0">
              <a:pos x="connsiteX7584" y="connsiteY7584"/>
            </a:cxn>
            <a:cxn ang="0">
              <a:pos x="connsiteX7585" y="connsiteY7585"/>
            </a:cxn>
            <a:cxn ang="0">
              <a:pos x="connsiteX7586" y="connsiteY7586"/>
            </a:cxn>
            <a:cxn ang="0">
              <a:pos x="connsiteX7587" y="connsiteY7587"/>
            </a:cxn>
            <a:cxn ang="0">
              <a:pos x="connsiteX7588" y="connsiteY7588"/>
            </a:cxn>
            <a:cxn ang="0">
              <a:pos x="connsiteX7589" y="connsiteY7589"/>
            </a:cxn>
            <a:cxn ang="0">
              <a:pos x="connsiteX7590" y="connsiteY7590"/>
            </a:cxn>
            <a:cxn ang="0">
              <a:pos x="connsiteX7591" y="connsiteY7591"/>
            </a:cxn>
            <a:cxn ang="0">
              <a:pos x="connsiteX7592" y="connsiteY7592"/>
            </a:cxn>
            <a:cxn ang="0">
              <a:pos x="connsiteX7593" y="connsiteY7593"/>
            </a:cxn>
            <a:cxn ang="0">
              <a:pos x="connsiteX7594" y="connsiteY7594"/>
            </a:cxn>
            <a:cxn ang="0">
              <a:pos x="connsiteX7595" y="connsiteY7595"/>
            </a:cxn>
            <a:cxn ang="0">
              <a:pos x="connsiteX7596" y="connsiteY7596"/>
            </a:cxn>
            <a:cxn ang="0">
              <a:pos x="connsiteX7597" y="connsiteY7597"/>
            </a:cxn>
            <a:cxn ang="0">
              <a:pos x="connsiteX7598" y="connsiteY7598"/>
            </a:cxn>
            <a:cxn ang="0">
              <a:pos x="connsiteX7599" y="connsiteY7599"/>
            </a:cxn>
            <a:cxn ang="0">
              <a:pos x="connsiteX7600" y="connsiteY7600"/>
            </a:cxn>
            <a:cxn ang="0">
              <a:pos x="connsiteX7601" y="connsiteY7601"/>
            </a:cxn>
            <a:cxn ang="0">
              <a:pos x="connsiteX7602" y="connsiteY7602"/>
            </a:cxn>
            <a:cxn ang="0">
              <a:pos x="connsiteX7603" y="connsiteY7603"/>
            </a:cxn>
            <a:cxn ang="0">
              <a:pos x="connsiteX7604" y="connsiteY7604"/>
            </a:cxn>
            <a:cxn ang="0">
              <a:pos x="connsiteX7605" y="connsiteY7605"/>
            </a:cxn>
            <a:cxn ang="0">
              <a:pos x="connsiteX7606" y="connsiteY7606"/>
            </a:cxn>
            <a:cxn ang="0">
              <a:pos x="connsiteX7607" y="connsiteY7607"/>
            </a:cxn>
            <a:cxn ang="0">
              <a:pos x="connsiteX7608" y="connsiteY7608"/>
            </a:cxn>
            <a:cxn ang="0">
              <a:pos x="connsiteX7609" y="connsiteY7609"/>
            </a:cxn>
            <a:cxn ang="0">
              <a:pos x="connsiteX7610" y="connsiteY7610"/>
            </a:cxn>
            <a:cxn ang="0">
              <a:pos x="connsiteX7611" y="connsiteY7611"/>
            </a:cxn>
            <a:cxn ang="0">
              <a:pos x="connsiteX7612" y="connsiteY7612"/>
            </a:cxn>
            <a:cxn ang="0">
              <a:pos x="connsiteX7613" y="connsiteY7613"/>
            </a:cxn>
            <a:cxn ang="0">
              <a:pos x="connsiteX7614" y="connsiteY7614"/>
            </a:cxn>
            <a:cxn ang="0">
              <a:pos x="connsiteX7615" y="connsiteY7615"/>
            </a:cxn>
            <a:cxn ang="0">
              <a:pos x="connsiteX7616" y="connsiteY7616"/>
            </a:cxn>
            <a:cxn ang="0">
              <a:pos x="connsiteX7617" y="connsiteY7617"/>
            </a:cxn>
            <a:cxn ang="0">
              <a:pos x="connsiteX7618" y="connsiteY7618"/>
            </a:cxn>
            <a:cxn ang="0">
              <a:pos x="connsiteX7619" y="connsiteY7619"/>
            </a:cxn>
            <a:cxn ang="0">
              <a:pos x="connsiteX7620" y="connsiteY7620"/>
            </a:cxn>
            <a:cxn ang="0">
              <a:pos x="connsiteX7621" y="connsiteY7621"/>
            </a:cxn>
            <a:cxn ang="0">
              <a:pos x="connsiteX7622" y="connsiteY7622"/>
            </a:cxn>
            <a:cxn ang="0">
              <a:pos x="connsiteX7623" y="connsiteY7623"/>
            </a:cxn>
            <a:cxn ang="0">
              <a:pos x="connsiteX7624" y="connsiteY7624"/>
            </a:cxn>
            <a:cxn ang="0">
              <a:pos x="connsiteX7625" y="connsiteY7625"/>
            </a:cxn>
            <a:cxn ang="0">
              <a:pos x="connsiteX7626" y="connsiteY7626"/>
            </a:cxn>
            <a:cxn ang="0">
              <a:pos x="connsiteX7627" y="connsiteY7627"/>
            </a:cxn>
            <a:cxn ang="0">
              <a:pos x="connsiteX7628" y="connsiteY7628"/>
            </a:cxn>
            <a:cxn ang="0">
              <a:pos x="connsiteX7629" y="connsiteY7629"/>
            </a:cxn>
            <a:cxn ang="0">
              <a:pos x="connsiteX7630" y="connsiteY7630"/>
            </a:cxn>
            <a:cxn ang="0">
              <a:pos x="connsiteX7631" y="connsiteY7631"/>
            </a:cxn>
            <a:cxn ang="0">
              <a:pos x="connsiteX7632" y="connsiteY7632"/>
            </a:cxn>
            <a:cxn ang="0">
              <a:pos x="connsiteX7633" y="connsiteY7633"/>
            </a:cxn>
            <a:cxn ang="0">
              <a:pos x="connsiteX7634" y="connsiteY7634"/>
            </a:cxn>
            <a:cxn ang="0">
              <a:pos x="connsiteX7635" y="connsiteY7635"/>
            </a:cxn>
            <a:cxn ang="0">
              <a:pos x="connsiteX7636" y="connsiteY7636"/>
            </a:cxn>
            <a:cxn ang="0">
              <a:pos x="connsiteX7637" y="connsiteY7637"/>
            </a:cxn>
            <a:cxn ang="0">
              <a:pos x="connsiteX7638" y="connsiteY7638"/>
            </a:cxn>
            <a:cxn ang="0">
              <a:pos x="connsiteX7639" y="connsiteY7639"/>
            </a:cxn>
            <a:cxn ang="0">
              <a:pos x="connsiteX7640" y="connsiteY7640"/>
            </a:cxn>
            <a:cxn ang="0">
              <a:pos x="connsiteX7641" y="connsiteY7641"/>
            </a:cxn>
            <a:cxn ang="0">
              <a:pos x="connsiteX7642" y="connsiteY7642"/>
            </a:cxn>
            <a:cxn ang="0">
              <a:pos x="connsiteX7643" y="connsiteY7643"/>
            </a:cxn>
            <a:cxn ang="0">
              <a:pos x="connsiteX7644" y="connsiteY7644"/>
            </a:cxn>
            <a:cxn ang="0">
              <a:pos x="connsiteX7645" y="connsiteY7645"/>
            </a:cxn>
            <a:cxn ang="0">
              <a:pos x="connsiteX7646" y="connsiteY7646"/>
            </a:cxn>
            <a:cxn ang="0">
              <a:pos x="connsiteX7647" y="connsiteY7647"/>
            </a:cxn>
            <a:cxn ang="0">
              <a:pos x="connsiteX7648" y="connsiteY7648"/>
            </a:cxn>
            <a:cxn ang="0">
              <a:pos x="connsiteX7649" y="connsiteY7649"/>
            </a:cxn>
            <a:cxn ang="0">
              <a:pos x="connsiteX7650" y="connsiteY7650"/>
            </a:cxn>
            <a:cxn ang="0">
              <a:pos x="connsiteX7651" y="connsiteY7651"/>
            </a:cxn>
            <a:cxn ang="0">
              <a:pos x="connsiteX7652" y="connsiteY7652"/>
            </a:cxn>
            <a:cxn ang="0">
              <a:pos x="connsiteX7653" y="connsiteY7653"/>
            </a:cxn>
            <a:cxn ang="0">
              <a:pos x="connsiteX7654" y="connsiteY7654"/>
            </a:cxn>
            <a:cxn ang="0">
              <a:pos x="connsiteX7655" y="connsiteY7655"/>
            </a:cxn>
            <a:cxn ang="0">
              <a:pos x="connsiteX7656" y="connsiteY7656"/>
            </a:cxn>
            <a:cxn ang="0">
              <a:pos x="connsiteX7657" y="connsiteY7657"/>
            </a:cxn>
            <a:cxn ang="0">
              <a:pos x="connsiteX7658" y="connsiteY7658"/>
            </a:cxn>
            <a:cxn ang="0">
              <a:pos x="connsiteX7659" y="connsiteY7659"/>
            </a:cxn>
            <a:cxn ang="0">
              <a:pos x="connsiteX7660" y="connsiteY7660"/>
            </a:cxn>
            <a:cxn ang="0">
              <a:pos x="connsiteX7661" y="connsiteY7661"/>
            </a:cxn>
            <a:cxn ang="0">
              <a:pos x="connsiteX7662" y="connsiteY7662"/>
            </a:cxn>
            <a:cxn ang="0">
              <a:pos x="connsiteX7663" y="connsiteY7663"/>
            </a:cxn>
            <a:cxn ang="0">
              <a:pos x="connsiteX7664" y="connsiteY7664"/>
            </a:cxn>
            <a:cxn ang="0">
              <a:pos x="connsiteX7665" y="connsiteY7665"/>
            </a:cxn>
            <a:cxn ang="0">
              <a:pos x="connsiteX7666" y="connsiteY7666"/>
            </a:cxn>
            <a:cxn ang="0">
              <a:pos x="connsiteX7667" y="connsiteY7667"/>
            </a:cxn>
            <a:cxn ang="0">
              <a:pos x="connsiteX7668" y="connsiteY7668"/>
            </a:cxn>
            <a:cxn ang="0">
              <a:pos x="connsiteX7669" y="connsiteY7669"/>
            </a:cxn>
            <a:cxn ang="0">
              <a:pos x="connsiteX7670" y="connsiteY7670"/>
            </a:cxn>
            <a:cxn ang="0">
              <a:pos x="connsiteX7671" y="connsiteY7671"/>
            </a:cxn>
            <a:cxn ang="0">
              <a:pos x="connsiteX7672" y="connsiteY7672"/>
            </a:cxn>
            <a:cxn ang="0">
              <a:pos x="connsiteX7673" y="connsiteY7673"/>
            </a:cxn>
            <a:cxn ang="0">
              <a:pos x="connsiteX7674" y="connsiteY7674"/>
            </a:cxn>
            <a:cxn ang="0">
              <a:pos x="connsiteX7675" y="connsiteY7675"/>
            </a:cxn>
            <a:cxn ang="0">
              <a:pos x="connsiteX7676" y="connsiteY7676"/>
            </a:cxn>
            <a:cxn ang="0">
              <a:pos x="connsiteX7677" y="connsiteY7677"/>
            </a:cxn>
            <a:cxn ang="0">
              <a:pos x="connsiteX7678" y="connsiteY7678"/>
            </a:cxn>
            <a:cxn ang="0">
              <a:pos x="connsiteX7679" y="connsiteY7679"/>
            </a:cxn>
            <a:cxn ang="0">
              <a:pos x="connsiteX7680" y="connsiteY7680"/>
            </a:cxn>
            <a:cxn ang="0">
              <a:pos x="connsiteX7681" y="connsiteY7681"/>
            </a:cxn>
            <a:cxn ang="0">
              <a:pos x="connsiteX7682" y="connsiteY7682"/>
            </a:cxn>
            <a:cxn ang="0">
              <a:pos x="connsiteX7683" y="connsiteY7683"/>
            </a:cxn>
            <a:cxn ang="0">
              <a:pos x="connsiteX7684" y="connsiteY7684"/>
            </a:cxn>
            <a:cxn ang="0">
              <a:pos x="connsiteX7685" y="connsiteY7685"/>
            </a:cxn>
            <a:cxn ang="0">
              <a:pos x="connsiteX7686" y="connsiteY7686"/>
            </a:cxn>
            <a:cxn ang="0">
              <a:pos x="connsiteX7687" y="connsiteY7687"/>
            </a:cxn>
            <a:cxn ang="0">
              <a:pos x="connsiteX7688" y="connsiteY7688"/>
            </a:cxn>
            <a:cxn ang="0">
              <a:pos x="connsiteX7689" y="connsiteY7689"/>
            </a:cxn>
            <a:cxn ang="0">
              <a:pos x="connsiteX7690" y="connsiteY7690"/>
            </a:cxn>
            <a:cxn ang="0">
              <a:pos x="connsiteX7691" y="connsiteY7691"/>
            </a:cxn>
            <a:cxn ang="0">
              <a:pos x="connsiteX7692" y="connsiteY7692"/>
            </a:cxn>
            <a:cxn ang="0">
              <a:pos x="connsiteX7693" y="connsiteY7693"/>
            </a:cxn>
            <a:cxn ang="0">
              <a:pos x="connsiteX7694" y="connsiteY7694"/>
            </a:cxn>
            <a:cxn ang="0">
              <a:pos x="connsiteX7695" y="connsiteY7695"/>
            </a:cxn>
            <a:cxn ang="0">
              <a:pos x="connsiteX7696" y="connsiteY7696"/>
            </a:cxn>
            <a:cxn ang="0">
              <a:pos x="connsiteX7697" y="connsiteY7697"/>
            </a:cxn>
            <a:cxn ang="0">
              <a:pos x="connsiteX7698" y="connsiteY7698"/>
            </a:cxn>
            <a:cxn ang="0">
              <a:pos x="connsiteX7699" y="connsiteY7699"/>
            </a:cxn>
            <a:cxn ang="0">
              <a:pos x="connsiteX7700" y="connsiteY7700"/>
            </a:cxn>
            <a:cxn ang="0">
              <a:pos x="connsiteX7701" y="connsiteY7701"/>
            </a:cxn>
            <a:cxn ang="0">
              <a:pos x="connsiteX7702" y="connsiteY7702"/>
            </a:cxn>
            <a:cxn ang="0">
              <a:pos x="connsiteX7703" y="connsiteY7703"/>
            </a:cxn>
            <a:cxn ang="0">
              <a:pos x="connsiteX7704" y="connsiteY7704"/>
            </a:cxn>
            <a:cxn ang="0">
              <a:pos x="connsiteX7705" y="connsiteY7705"/>
            </a:cxn>
            <a:cxn ang="0">
              <a:pos x="connsiteX7706" y="connsiteY7706"/>
            </a:cxn>
            <a:cxn ang="0">
              <a:pos x="connsiteX7707" y="connsiteY7707"/>
            </a:cxn>
            <a:cxn ang="0">
              <a:pos x="connsiteX7708" y="connsiteY7708"/>
            </a:cxn>
            <a:cxn ang="0">
              <a:pos x="connsiteX7709" y="connsiteY7709"/>
            </a:cxn>
            <a:cxn ang="0">
              <a:pos x="connsiteX7710" y="connsiteY7710"/>
            </a:cxn>
            <a:cxn ang="0">
              <a:pos x="connsiteX7711" y="connsiteY7711"/>
            </a:cxn>
            <a:cxn ang="0">
              <a:pos x="connsiteX7712" y="connsiteY7712"/>
            </a:cxn>
            <a:cxn ang="0">
              <a:pos x="connsiteX7713" y="connsiteY7713"/>
            </a:cxn>
            <a:cxn ang="0">
              <a:pos x="connsiteX7714" y="connsiteY7714"/>
            </a:cxn>
            <a:cxn ang="0">
              <a:pos x="connsiteX7715" y="connsiteY7715"/>
            </a:cxn>
            <a:cxn ang="0">
              <a:pos x="connsiteX7716" y="connsiteY7716"/>
            </a:cxn>
            <a:cxn ang="0">
              <a:pos x="connsiteX7717" y="connsiteY7717"/>
            </a:cxn>
            <a:cxn ang="0">
              <a:pos x="connsiteX7718" y="connsiteY7718"/>
            </a:cxn>
            <a:cxn ang="0">
              <a:pos x="connsiteX7719" y="connsiteY7719"/>
            </a:cxn>
            <a:cxn ang="0">
              <a:pos x="connsiteX7720" y="connsiteY7720"/>
            </a:cxn>
            <a:cxn ang="0">
              <a:pos x="connsiteX7721" y="connsiteY7721"/>
            </a:cxn>
            <a:cxn ang="0">
              <a:pos x="connsiteX7722" y="connsiteY7722"/>
            </a:cxn>
            <a:cxn ang="0">
              <a:pos x="connsiteX7723" y="connsiteY7723"/>
            </a:cxn>
            <a:cxn ang="0">
              <a:pos x="connsiteX7724" y="connsiteY7724"/>
            </a:cxn>
            <a:cxn ang="0">
              <a:pos x="connsiteX7725" y="connsiteY7725"/>
            </a:cxn>
            <a:cxn ang="0">
              <a:pos x="connsiteX7726" y="connsiteY7726"/>
            </a:cxn>
            <a:cxn ang="0">
              <a:pos x="connsiteX7727" y="connsiteY7727"/>
            </a:cxn>
            <a:cxn ang="0">
              <a:pos x="connsiteX7728" y="connsiteY7728"/>
            </a:cxn>
            <a:cxn ang="0">
              <a:pos x="connsiteX7729" y="connsiteY7729"/>
            </a:cxn>
            <a:cxn ang="0">
              <a:pos x="connsiteX7730" y="connsiteY7730"/>
            </a:cxn>
            <a:cxn ang="0">
              <a:pos x="connsiteX7731" y="connsiteY7731"/>
            </a:cxn>
            <a:cxn ang="0">
              <a:pos x="connsiteX7732" y="connsiteY7732"/>
            </a:cxn>
            <a:cxn ang="0">
              <a:pos x="connsiteX7733" y="connsiteY7733"/>
            </a:cxn>
            <a:cxn ang="0">
              <a:pos x="connsiteX7734" y="connsiteY7734"/>
            </a:cxn>
            <a:cxn ang="0">
              <a:pos x="connsiteX7735" y="connsiteY7735"/>
            </a:cxn>
            <a:cxn ang="0">
              <a:pos x="connsiteX7736" y="connsiteY7736"/>
            </a:cxn>
            <a:cxn ang="0">
              <a:pos x="connsiteX7737" y="connsiteY7737"/>
            </a:cxn>
            <a:cxn ang="0">
              <a:pos x="connsiteX7738" y="connsiteY7738"/>
            </a:cxn>
            <a:cxn ang="0">
              <a:pos x="connsiteX7739" y="connsiteY7739"/>
            </a:cxn>
            <a:cxn ang="0">
              <a:pos x="connsiteX7740" y="connsiteY7740"/>
            </a:cxn>
            <a:cxn ang="0">
              <a:pos x="connsiteX7741" y="connsiteY7741"/>
            </a:cxn>
            <a:cxn ang="0">
              <a:pos x="connsiteX7742" y="connsiteY7742"/>
            </a:cxn>
            <a:cxn ang="0">
              <a:pos x="connsiteX7743" y="connsiteY7743"/>
            </a:cxn>
            <a:cxn ang="0">
              <a:pos x="connsiteX7744" y="connsiteY7744"/>
            </a:cxn>
            <a:cxn ang="0">
              <a:pos x="connsiteX7745" y="connsiteY7745"/>
            </a:cxn>
            <a:cxn ang="0">
              <a:pos x="connsiteX7746" y="connsiteY7746"/>
            </a:cxn>
            <a:cxn ang="0">
              <a:pos x="connsiteX7747" y="connsiteY7747"/>
            </a:cxn>
            <a:cxn ang="0">
              <a:pos x="connsiteX7748" y="connsiteY7748"/>
            </a:cxn>
            <a:cxn ang="0">
              <a:pos x="connsiteX7749" y="connsiteY7749"/>
            </a:cxn>
            <a:cxn ang="0">
              <a:pos x="connsiteX7750" y="connsiteY7750"/>
            </a:cxn>
            <a:cxn ang="0">
              <a:pos x="connsiteX7751" y="connsiteY7751"/>
            </a:cxn>
            <a:cxn ang="0">
              <a:pos x="connsiteX7752" y="connsiteY7752"/>
            </a:cxn>
            <a:cxn ang="0">
              <a:pos x="connsiteX7753" y="connsiteY7753"/>
            </a:cxn>
            <a:cxn ang="0">
              <a:pos x="connsiteX7754" y="connsiteY7754"/>
            </a:cxn>
            <a:cxn ang="0">
              <a:pos x="connsiteX7755" y="connsiteY7755"/>
            </a:cxn>
            <a:cxn ang="0">
              <a:pos x="connsiteX7756" y="connsiteY7756"/>
            </a:cxn>
            <a:cxn ang="0">
              <a:pos x="connsiteX7757" y="connsiteY7757"/>
            </a:cxn>
            <a:cxn ang="0">
              <a:pos x="connsiteX7758" y="connsiteY7758"/>
            </a:cxn>
            <a:cxn ang="0">
              <a:pos x="connsiteX7759" y="connsiteY7759"/>
            </a:cxn>
            <a:cxn ang="0">
              <a:pos x="connsiteX7760" y="connsiteY7760"/>
            </a:cxn>
            <a:cxn ang="0">
              <a:pos x="connsiteX7761" y="connsiteY7761"/>
            </a:cxn>
            <a:cxn ang="0">
              <a:pos x="connsiteX7762" y="connsiteY7762"/>
            </a:cxn>
            <a:cxn ang="0">
              <a:pos x="connsiteX7763" y="connsiteY7763"/>
            </a:cxn>
            <a:cxn ang="0">
              <a:pos x="connsiteX7764" y="connsiteY7764"/>
            </a:cxn>
            <a:cxn ang="0">
              <a:pos x="connsiteX7765" y="connsiteY7765"/>
            </a:cxn>
            <a:cxn ang="0">
              <a:pos x="connsiteX7766" y="connsiteY7766"/>
            </a:cxn>
            <a:cxn ang="0">
              <a:pos x="connsiteX7767" y="connsiteY7767"/>
            </a:cxn>
            <a:cxn ang="0">
              <a:pos x="connsiteX7768" y="connsiteY7768"/>
            </a:cxn>
            <a:cxn ang="0">
              <a:pos x="connsiteX7769" y="connsiteY7769"/>
            </a:cxn>
            <a:cxn ang="0">
              <a:pos x="connsiteX7770" y="connsiteY7770"/>
            </a:cxn>
            <a:cxn ang="0">
              <a:pos x="connsiteX7771" y="connsiteY7771"/>
            </a:cxn>
            <a:cxn ang="0">
              <a:pos x="connsiteX7772" y="connsiteY7772"/>
            </a:cxn>
            <a:cxn ang="0">
              <a:pos x="connsiteX7773" y="connsiteY7773"/>
            </a:cxn>
            <a:cxn ang="0">
              <a:pos x="connsiteX7774" y="connsiteY7774"/>
            </a:cxn>
            <a:cxn ang="0">
              <a:pos x="connsiteX7775" y="connsiteY7775"/>
            </a:cxn>
            <a:cxn ang="0">
              <a:pos x="connsiteX7776" y="connsiteY7776"/>
            </a:cxn>
            <a:cxn ang="0">
              <a:pos x="connsiteX7777" y="connsiteY7777"/>
            </a:cxn>
            <a:cxn ang="0">
              <a:pos x="connsiteX7778" y="connsiteY7778"/>
            </a:cxn>
            <a:cxn ang="0">
              <a:pos x="connsiteX7779" y="connsiteY7779"/>
            </a:cxn>
            <a:cxn ang="0">
              <a:pos x="connsiteX7780" y="connsiteY7780"/>
            </a:cxn>
            <a:cxn ang="0">
              <a:pos x="connsiteX7781" y="connsiteY7781"/>
            </a:cxn>
            <a:cxn ang="0">
              <a:pos x="connsiteX7782" y="connsiteY7782"/>
            </a:cxn>
            <a:cxn ang="0">
              <a:pos x="connsiteX7783" y="connsiteY7783"/>
            </a:cxn>
            <a:cxn ang="0">
              <a:pos x="connsiteX7784" y="connsiteY7784"/>
            </a:cxn>
            <a:cxn ang="0">
              <a:pos x="connsiteX7785" y="connsiteY7785"/>
            </a:cxn>
            <a:cxn ang="0">
              <a:pos x="connsiteX7786" y="connsiteY7786"/>
            </a:cxn>
            <a:cxn ang="0">
              <a:pos x="connsiteX7787" y="connsiteY7787"/>
            </a:cxn>
            <a:cxn ang="0">
              <a:pos x="connsiteX7788" y="connsiteY7788"/>
            </a:cxn>
            <a:cxn ang="0">
              <a:pos x="connsiteX7789" y="connsiteY7789"/>
            </a:cxn>
            <a:cxn ang="0">
              <a:pos x="connsiteX7790" y="connsiteY7790"/>
            </a:cxn>
            <a:cxn ang="0">
              <a:pos x="connsiteX7791" y="connsiteY7791"/>
            </a:cxn>
            <a:cxn ang="0">
              <a:pos x="connsiteX7792" y="connsiteY7792"/>
            </a:cxn>
            <a:cxn ang="0">
              <a:pos x="connsiteX7793" y="connsiteY7793"/>
            </a:cxn>
            <a:cxn ang="0">
              <a:pos x="connsiteX7794" y="connsiteY7794"/>
            </a:cxn>
            <a:cxn ang="0">
              <a:pos x="connsiteX7795" y="connsiteY7795"/>
            </a:cxn>
            <a:cxn ang="0">
              <a:pos x="connsiteX7796" y="connsiteY7796"/>
            </a:cxn>
            <a:cxn ang="0">
              <a:pos x="connsiteX7797" y="connsiteY7797"/>
            </a:cxn>
            <a:cxn ang="0">
              <a:pos x="connsiteX7798" y="connsiteY7798"/>
            </a:cxn>
            <a:cxn ang="0">
              <a:pos x="connsiteX7799" y="connsiteY7799"/>
            </a:cxn>
            <a:cxn ang="0">
              <a:pos x="connsiteX7800" y="connsiteY7800"/>
            </a:cxn>
            <a:cxn ang="0">
              <a:pos x="connsiteX7801" y="connsiteY7801"/>
            </a:cxn>
            <a:cxn ang="0">
              <a:pos x="connsiteX7802" y="connsiteY7802"/>
            </a:cxn>
            <a:cxn ang="0">
              <a:pos x="connsiteX7803" y="connsiteY7803"/>
            </a:cxn>
            <a:cxn ang="0">
              <a:pos x="connsiteX7804" y="connsiteY7804"/>
            </a:cxn>
            <a:cxn ang="0">
              <a:pos x="connsiteX7805" y="connsiteY7805"/>
            </a:cxn>
            <a:cxn ang="0">
              <a:pos x="connsiteX7806" y="connsiteY7806"/>
            </a:cxn>
            <a:cxn ang="0">
              <a:pos x="connsiteX7807" y="connsiteY7807"/>
            </a:cxn>
            <a:cxn ang="0">
              <a:pos x="connsiteX7808" y="connsiteY7808"/>
            </a:cxn>
            <a:cxn ang="0">
              <a:pos x="connsiteX7809" y="connsiteY7809"/>
            </a:cxn>
            <a:cxn ang="0">
              <a:pos x="connsiteX7810" y="connsiteY7810"/>
            </a:cxn>
            <a:cxn ang="0">
              <a:pos x="connsiteX7811" y="connsiteY7811"/>
            </a:cxn>
            <a:cxn ang="0">
              <a:pos x="connsiteX7812" y="connsiteY7812"/>
            </a:cxn>
            <a:cxn ang="0">
              <a:pos x="connsiteX7813" y="connsiteY7813"/>
            </a:cxn>
            <a:cxn ang="0">
              <a:pos x="connsiteX7814" y="connsiteY7814"/>
            </a:cxn>
            <a:cxn ang="0">
              <a:pos x="connsiteX7815" y="connsiteY7815"/>
            </a:cxn>
            <a:cxn ang="0">
              <a:pos x="connsiteX7816" y="connsiteY7816"/>
            </a:cxn>
            <a:cxn ang="0">
              <a:pos x="connsiteX7817" y="connsiteY7817"/>
            </a:cxn>
            <a:cxn ang="0">
              <a:pos x="connsiteX7818" y="connsiteY7818"/>
            </a:cxn>
            <a:cxn ang="0">
              <a:pos x="connsiteX7819" y="connsiteY7819"/>
            </a:cxn>
            <a:cxn ang="0">
              <a:pos x="connsiteX7820" y="connsiteY7820"/>
            </a:cxn>
            <a:cxn ang="0">
              <a:pos x="connsiteX7821" y="connsiteY7821"/>
            </a:cxn>
            <a:cxn ang="0">
              <a:pos x="connsiteX7822" y="connsiteY7822"/>
            </a:cxn>
            <a:cxn ang="0">
              <a:pos x="connsiteX7823" y="connsiteY7823"/>
            </a:cxn>
            <a:cxn ang="0">
              <a:pos x="connsiteX7824" y="connsiteY7824"/>
            </a:cxn>
            <a:cxn ang="0">
              <a:pos x="connsiteX7825" y="connsiteY7825"/>
            </a:cxn>
            <a:cxn ang="0">
              <a:pos x="connsiteX7826" y="connsiteY7826"/>
            </a:cxn>
            <a:cxn ang="0">
              <a:pos x="connsiteX7827" y="connsiteY7827"/>
            </a:cxn>
            <a:cxn ang="0">
              <a:pos x="connsiteX7828" y="connsiteY7828"/>
            </a:cxn>
            <a:cxn ang="0">
              <a:pos x="connsiteX7829" y="connsiteY7829"/>
            </a:cxn>
            <a:cxn ang="0">
              <a:pos x="connsiteX7830" y="connsiteY7830"/>
            </a:cxn>
            <a:cxn ang="0">
              <a:pos x="connsiteX7831" y="connsiteY7831"/>
            </a:cxn>
            <a:cxn ang="0">
              <a:pos x="connsiteX7832" y="connsiteY7832"/>
            </a:cxn>
            <a:cxn ang="0">
              <a:pos x="connsiteX7833" y="connsiteY7833"/>
            </a:cxn>
            <a:cxn ang="0">
              <a:pos x="connsiteX7834" y="connsiteY7834"/>
            </a:cxn>
            <a:cxn ang="0">
              <a:pos x="connsiteX7835" y="connsiteY7835"/>
            </a:cxn>
            <a:cxn ang="0">
              <a:pos x="connsiteX7836" y="connsiteY7836"/>
            </a:cxn>
            <a:cxn ang="0">
              <a:pos x="connsiteX7837" y="connsiteY7837"/>
            </a:cxn>
            <a:cxn ang="0">
              <a:pos x="connsiteX7838" y="connsiteY7838"/>
            </a:cxn>
            <a:cxn ang="0">
              <a:pos x="connsiteX7839" y="connsiteY7839"/>
            </a:cxn>
            <a:cxn ang="0">
              <a:pos x="connsiteX7840" y="connsiteY7840"/>
            </a:cxn>
            <a:cxn ang="0">
              <a:pos x="connsiteX7841" y="connsiteY7841"/>
            </a:cxn>
            <a:cxn ang="0">
              <a:pos x="connsiteX7842" y="connsiteY7842"/>
            </a:cxn>
            <a:cxn ang="0">
              <a:pos x="connsiteX7843" y="connsiteY7843"/>
            </a:cxn>
            <a:cxn ang="0">
              <a:pos x="connsiteX7844" y="connsiteY7844"/>
            </a:cxn>
            <a:cxn ang="0">
              <a:pos x="connsiteX7845" y="connsiteY7845"/>
            </a:cxn>
            <a:cxn ang="0">
              <a:pos x="connsiteX7846" y="connsiteY7846"/>
            </a:cxn>
            <a:cxn ang="0">
              <a:pos x="connsiteX7847" y="connsiteY7847"/>
            </a:cxn>
            <a:cxn ang="0">
              <a:pos x="connsiteX7848" y="connsiteY7848"/>
            </a:cxn>
            <a:cxn ang="0">
              <a:pos x="connsiteX7849" y="connsiteY7849"/>
            </a:cxn>
            <a:cxn ang="0">
              <a:pos x="connsiteX7850" y="connsiteY7850"/>
            </a:cxn>
            <a:cxn ang="0">
              <a:pos x="connsiteX7851" y="connsiteY7851"/>
            </a:cxn>
            <a:cxn ang="0">
              <a:pos x="connsiteX7852" y="connsiteY7852"/>
            </a:cxn>
            <a:cxn ang="0">
              <a:pos x="connsiteX7853" y="connsiteY7853"/>
            </a:cxn>
            <a:cxn ang="0">
              <a:pos x="connsiteX7854" y="connsiteY7854"/>
            </a:cxn>
            <a:cxn ang="0">
              <a:pos x="connsiteX7855" y="connsiteY7855"/>
            </a:cxn>
            <a:cxn ang="0">
              <a:pos x="connsiteX7856" y="connsiteY7856"/>
            </a:cxn>
            <a:cxn ang="0">
              <a:pos x="connsiteX7857" y="connsiteY7857"/>
            </a:cxn>
            <a:cxn ang="0">
              <a:pos x="connsiteX7858" y="connsiteY7858"/>
            </a:cxn>
            <a:cxn ang="0">
              <a:pos x="connsiteX7859" y="connsiteY7859"/>
            </a:cxn>
            <a:cxn ang="0">
              <a:pos x="connsiteX7860" y="connsiteY7860"/>
            </a:cxn>
            <a:cxn ang="0">
              <a:pos x="connsiteX7861" y="connsiteY7861"/>
            </a:cxn>
            <a:cxn ang="0">
              <a:pos x="connsiteX7862" y="connsiteY7862"/>
            </a:cxn>
            <a:cxn ang="0">
              <a:pos x="connsiteX7863" y="connsiteY7863"/>
            </a:cxn>
            <a:cxn ang="0">
              <a:pos x="connsiteX7864" y="connsiteY7864"/>
            </a:cxn>
            <a:cxn ang="0">
              <a:pos x="connsiteX7865" y="connsiteY7865"/>
            </a:cxn>
            <a:cxn ang="0">
              <a:pos x="connsiteX7866" y="connsiteY7866"/>
            </a:cxn>
            <a:cxn ang="0">
              <a:pos x="connsiteX7867" y="connsiteY7867"/>
            </a:cxn>
            <a:cxn ang="0">
              <a:pos x="connsiteX7868" y="connsiteY7868"/>
            </a:cxn>
            <a:cxn ang="0">
              <a:pos x="connsiteX7869" y="connsiteY7869"/>
            </a:cxn>
            <a:cxn ang="0">
              <a:pos x="connsiteX7870" y="connsiteY7870"/>
            </a:cxn>
            <a:cxn ang="0">
              <a:pos x="connsiteX7871" y="connsiteY7871"/>
            </a:cxn>
            <a:cxn ang="0">
              <a:pos x="connsiteX7872" y="connsiteY7872"/>
            </a:cxn>
            <a:cxn ang="0">
              <a:pos x="connsiteX7873" y="connsiteY7873"/>
            </a:cxn>
            <a:cxn ang="0">
              <a:pos x="connsiteX7874" y="connsiteY7874"/>
            </a:cxn>
            <a:cxn ang="0">
              <a:pos x="connsiteX7875" y="connsiteY7875"/>
            </a:cxn>
            <a:cxn ang="0">
              <a:pos x="connsiteX7876" y="connsiteY7876"/>
            </a:cxn>
            <a:cxn ang="0">
              <a:pos x="connsiteX7877" y="connsiteY7877"/>
            </a:cxn>
            <a:cxn ang="0">
              <a:pos x="connsiteX7878" y="connsiteY7878"/>
            </a:cxn>
            <a:cxn ang="0">
              <a:pos x="connsiteX7879" y="connsiteY7879"/>
            </a:cxn>
            <a:cxn ang="0">
              <a:pos x="connsiteX7880" y="connsiteY7880"/>
            </a:cxn>
            <a:cxn ang="0">
              <a:pos x="connsiteX7881" y="connsiteY7881"/>
            </a:cxn>
            <a:cxn ang="0">
              <a:pos x="connsiteX7882" y="connsiteY7882"/>
            </a:cxn>
            <a:cxn ang="0">
              <a:pos x="connsiteX7883" y="connsiteY7883"/>
            </a:cxn>
            <a:cxn ang="0">
              <a:pos x="connsiteX7884" y="connsiteY7884"/>
            </a:cxn>
            <a:cxn ang="0">
              <a:pos x="connsiteX7885" y="connsiteY7885"/>
            </a:cxn>
            <a:cxn ang="0">
              <a:pos x="connsiteX7886" y="connsiteY7886"/>
            </a:cxn>
            <a:cxn ang="0">
              <a:pos x="connsiteX7887" y="connsiteY7887"/>
            </a:cxn>
            <a:cxn ang="0">
              <a:pos x="connsiteX7888" y="connsiteY7888"/>
            </a:cxn>
            <a:cxn ang="0">
              <a:pos x="connsiteX7889" y="connsiteY7889"/>
            </a:cxn>
            <a:cxn ang="0">
              <a:pos x="connsiteX7890" y="connsiteY7890"/>
            </a:cxn>
            <a:cxn ang="0">
              <a:pos x="connsiteX7891" y="connsiteY7891"/>
            </a:cxn>
            <a:cxn ang="0">
              <a:pos x="connsiteX7892" y="connsiteY7892"/>
            </a:cxn>
            <a:cxn ang="0">
              <a:pos x="connsiteX7893" y="connsiteY7893"/>
            </a:cxn>
            <a:cxn ang="0">
              <a:pos x="connsiteX7894" y="connsiteY7894"/>
            </a:cxn>
            <a:cxn ang="0">
              <a:pos x="connsiteX7895" y="connsiteY7895"/>
            </a:cxn>
            <a:cxn ang="0">
              <a:pos x="connsiteX7896" y="connsiteY7896"/>
            </a:cxn>
            <a:cxn ang="0">
              <a:pos x="connsiteX7897" y="connsiteY7897"/>
            </a:cxn>
            <a:cxn ang="0">
              <a:pos x="connsiteX7898" y="connsiteY7898"/>
            </a:cxn>
            <a:cxn ang="0">
              <a:pos x="connsiteX7899" y="connsiteY7899"/>
            </a:cxn>
            <a:cxn ang="0">
              <a:pos x="connsiteX7900" y="connsiteY7900"/>
            </a:cxn>
            <a:cxn ang="0">
              <a:pos x="connsiteX7901" y="connsiteY7901"/>
            </a:cxn>
            <a:cxn ang="0">
              <a:pos x="connsiteX7902" y="connsiteY7902"/>
            </a:cxn>
            <a:cxn ang="0">
              <a:pos x="connsiteX7903" y="connsiteY7903"/>
            </a:cxn>
            <a:cxn ang="0">
              <a:pos x="connsiteX7904" y="connsiteY7904"/>
            </a:cxn>
            <a:cxn ang="0">
              <a:pos x="connsiteX7905" y="connsiteY7905"/>
            </a:cxn>
            <a:cxn ang="0">
              <a:pos x="connsiteX7906" y="connsiteY7906"/>
            </a:cxn>
            <a:cxn ang="0">
              <a:pos x="connsiteX7907" y="connsiteY7907"/>
            </a:cxn>
            <a:cxn ang="0">
              <a:pos x="connsiteX7908" y="connsiteY7908"/>
            </a:cxn>
            <a:cxn ang="0">
              <a:pos x="connsiteX7909" y="connsiteY7909"/>
            </a:cxn>
            <a:cxn ang="0">
              <a:pos x="connsiteX7910" y="connsiteY7910"/>
            </a:cxn>
            <a:cxn ang="0">
              <a:pos x="connsiteX7911" y="connsiteY7911"/>
            </a:cxn>
            <a:cxn ang="0">
              <a:pos x="connsiteX7912" y="connsiteY7912"/>
            </a:cxn>
            <a:cxn ang="0">
              <a:pos x="connsiteX7913" y="connsiteY7913"/>
            </a:cxn>
            <a:cxn ang="0">
              <a:pos x="connsiteX7914" y="connsiteY7914"/>
            </a:cxn>
            <a:cxn ang="0">
              <a:pos x="connsiteX7915" y="connsiteY7915"/>
            </a:cxn>
            <a:cxn ang="0">
              <a:pos x="connsiteX7916" y="connsiteY7916"/>
            </a:cxn>
            <a:cxn ang="0">
              <a:pos x="connsiteX7917" y="connsiteY7917"/>
            </a:cxn>
            <a:cxn ang="0">
              <a:pos x="connsiteX7918" y="connsiteY7918"/>
            </a:cxn>
            <a:cxn ang="0">
              <a:pos x="connsiteX7919" y="connsiteY7919"/>
            </a:cxn>
            <a:cxn ang="0">
              <a:pos x="connsiteX7920" y="connsiteY7920"/>
            </a:cxn>
            <a:cxn ang="0">
              <a:pos x="connsiteX7921" y="connsiteY7921"/>
            </a:cxn>
            <a:cxn ang="0">
              <a:pos x="connsiteX7922" y="connsiteY7922"/>
            </a:cxn>
            <a:cxn ang="0">
              <a:pos x="connsiteX7923" y="connsiteY7923"/>
            </a:cxn>
            <a:cxn ang="0">
              <a:pos x="connsiteX7924" y="connsiteY7924"/>
            </a:cxn>
            <a:cxn ang="0">
              <a:pos x="connsiteX7925" y="connsiteY7925"/>
            </a:cxn>
            <a:cxn ang="0">
              <a:pos x="connsiteX7926" y="connsiteY7926"/>
            </a:cxn>
            <a:cxn ang="0">
              <a:pos x="connsiteX7927" y="connsiteY7927"/>
            </a:cxn>
            <a:cxn ang="0">
              <a:pos x="connsiteX7928" y="connsiteY7928"/>
            </a:cxn>
            <a:cxn ang="0">
              <a:pos x="connsiteX7929" y="connsiteY7929"/>
            </a:cxn>
            <a:cxn ang="0">
              <a:pos x="connsiteX7930" y="connsiteY7930"/>
            </a:cxn>
            <a:cxn ang="0">
              <a:pos x="connsiteX7931" y="connsiteY7931"/>
            </a:cxn>
            <a:cxn ang="0">
              <a:pos x="connsiteX7932" y="connsiteY7932"/>
            </a:cxn>
            <a:cxn ang="0">
              <a:pos x="connsiteX7933" y="connsiteY7933"/>
            </a:cxn>
            <a:cxn ang="0">
              <a:pos x="connsiteX7934" y="connsiteY7934"/>
            </a:cxn>
            <a:cxn ang="0">
              <a:pos x="connsiteX7935" y="connsiteY7935"/>
            </a:cxn>
            <a:cxn ang="0">
              <a:pos x="connsiteX7936" y="connsiteY7936"/>
            </a:cxn>
            <a:cxn ang="0">
              <a:pos x="connsiteX7937" y="connsiteY7937"/>
            </a:cxn>
            <a:cxn ang="0">
              <a:pos x="connsiteX7938" y="connsiteY7938"/>
            </a:cxn>
            <a:cxn ang="0">
              <a:pos x="connsiteX7939" y="connsiteY7939"/>
            </a:cxn>
            <a:cxn ang="0">
              <a:pos x="connsiteX7940" y="connsiteY7940"/>
            </a:cxn>
            <a:cxn ang="0">
              <a:pos x="connsiteX7941" y="connsiteY7941"/>
            </a:cxn>
            <a:cxn ang="0">
              <a:pos x="connsiteX7942" y="connsiteY7942"/>
            </a:cxn>
            <a:cxn ang="0">
              <a:pos x="connsiteX7943" y="connsiteY7943"/>
            </a:cxn>
            <a:cxn ang="0">
              <a:pos x="connsiteX7944" y="connsiteY7944"/>
            </a:cxn>
            <a:cxn ang="0">
              <a:pos x="connsiteX7945" y="connsiteY7945"/>
            </a:cxn>
            <a:cxn ang="0">
              <a:pos x="connsiteX7946" y="connsiteY7946"/>
            </a:cxn>
            <a:cxn ang="0">
              <a:pos x="connsiteX7947" y="connsiteY7947"/>
            </a:cxn>
            <a:cxn ang="0">
              <a:pos x="connsiteX7948" y="connsiteY7948"/>
            </a:cxn>
            <a:cxn ang="0">
              <a:pos x="connsiteX7949" y="connsiteY7949"/>
            </a:cxn>
            <a:cxn ang="0">
              <a:pos x="connsiteX7950" y="connsiteY7950"/>
            </a:cxn>
            <a:cxn ang="0">
              <a:pos x="connsiteX7951" y="connsiteY7951"/>
            </a:cxn>
            <a:cxn ang="0">
              <a:pos x="connsiteX7952" y="connsiteY7952"/>
            </a:cxn>
            <a:cxn ang="0">
              <a:pos x="connsiteX7953" y="connsiteY7953"/>
            </a:cxn>
            <a:cxn ang="0">
              <a:pos x="connsiteX7954" y="connsiteY7954"/>
            </a:cxn>
            <a:cxn ang="0">
              <a:pos x="connsiteX7955" y="connsiteY7955"/>
            </a:cxn>
            <a:cxn ang="0">
              <a:pos x="connsiteX7956" y="connsiteY7956"/>
            </a:cxn>
            <a:cxn ang="0">
              <a:pos x="connsiteX7957" y="connsiteY7957"/>
            </a:cxn>
            <a:cxn ang="0">
              <a:pos x="connsiteX7958" y="connsiteY7958"/>
            </a:cxn>
            <a:cxn ang="0">
              <a:pos x="connsiteX7959" y="connsiteY7959"/>
            </a:cxn>
            <a:cxn ang="0">
              <a:pos x="connsiteX7960" y="connsiteY7960"/>
            </a:cxn>
            <a:cxn ang="0">
              <a:pos x="connsiteX7961" y="connsiteY7961"/>
            </a:cxn>
            <a:cxn ang="0">
              <a:pos x="connsiteX7962" y="connsiteY7962"/>
            </a:cxn>
            <a:cxn ang="0">
              <a:pos x="connsiteX7963" y="connsiteY7963"/>
            </a:cxn>
            <a:cxn ang="0">
              <a:pos x="connsiteX7964" y="connsiteY7964"/>
            </a:cxn>
            <a:cxn ang="0">
              <a:pos x="connsiteX7965" y="connsiteY7965"/>
            </a:cxn>
            <a:cxn ang="0">
              <a:pos x="connsiteX7966" y="connsiteY7966"/>
            </a:cxn>
            <a:cxn ang="0">
              <a:pos x="connsiteX7967" y="connsiteY7967"/>
            </a:cxn>
            <a:cxn ang="0">
              <a:pos x="connsiteX7968" y="connsiteY7968"/>
            </a:cxn>
            <a:cxn ang="0">
              <a:pos x="connsiteX7969" y="connsiteY7969"/>
            </a:cxn>
            <a:cxn ang="0">
              <a:pos x="connsiteX7970" y="connsiteY7970"/>
            </a:cxn>
            <a:cxn ang="0">
              <a:pos x="connsiteX7971" y="connsiteY7971"/>
            </a:cxn>
            <a:cxn ang="0">
              <a:pos x="connsiteX7972" y="connsiteY7972"/>
            </a:cxn>
            <a:cxn ang="0">
              <a:pos x="connsiteX7973" y="connsiteY7973"/>
            </a:cxn>
            <a:cxn ang="0">
              <a:pos x="connsiteX7974" y="connsiteY7974"/>
            </a:cxn>
            <a:cxn ang="0">
              <a:pos x="connsiteX7975" y="connsiteY7975"/>
            </a:cxn>
            <a:cxn ang="0">
              <a:pos x="connsiteX7976" y="connsiteY7976"/>
            </a:cxn>
            <a:cxn ang="0">
              <a:pos x="connsiteX7977" y="connsiteY7977"/>
            </a:cxn>
            <a:cxn ang="0">
              <a:pos x="connsiteX7978" y="connsiteY7978"/>
            </a:cxn>
            <a:cxn ang="0">
              <a:pos x="connsiteX7979" y="connsiteY7979"/>
            </a:cxn>
            <a:cxn ang="0">
              <a:pos x="connsiteX7980" y="connsiteY7980"/>
            </a:cxn>
            <a:cxn ang="0">
              <a:pos x="connsiteX7981" y="connsiteY7981"/>
            </a:cxn>
            <a:cxn ang="0">
              <a:pos x="connsiteX7982" y="connsiteY7982"/>
            </a:cxn>
            <a:cxn ang="0">
              <a:pos x="connsiteX7983" y="connsiteY7983"/>
            </a:cxn>
            <a:cxn ang="0">
              <a:pos x="connsiteX7984" y="connsiteY7984"/>
            </a:cxn>
            <a:cxn ang="0">
              <a:pos x="connsiteX7985" y="connsiteY7985"/>
            </a:cxn>
            <a:cxn ang="0">
              <a:pos x="connsiteX7986" y="connsiteY7986"/>
            </a:cxn>
            <a:cxn ang="0">
              <a:pos x="connsiteX7987" y="connsiteY7987"/>
            </a:cxn>
            <a:cxn ang="0">
              <a:pos x="connsiteX7988" y="connsiteY7988"/>
            </a:cxn>
            <a:cxn ang="0">
              <a:pos x="connsiteX7989" y="connsiteY7989"/>
            </a:cxn>
            <a:cxn ang="0">
              <a:pos x="connsiteX7990" y="connsiteY7990"/>
            </a:cxn>
            <a:cxn ang="0">
              <a:pos x="connsiteX7991" y="connsiteY7991"/>
            </a:cxn>
            <a:cxn ang="0">
              <a:pos x="connsiteX7992" y="connsiteY7992"/>
            </a:cxn>
            <a:cxn ang="0">
              <a:pos x="connsiteX7993" y="connsiteY7993"/>
            </a:cxn>
            <a:cxn ang="0">
              <a:pos x="connsiteX7994" y="connsiteY7994"/>
            </a:cxn>
            <a:cxn ang="0">
              <a:pos x="connsiteX7995" y="connsiteY7995"/>
            </a:cxn>
            <a:cxn ang="0">
              <a:pos x="connsiteX7996" y="connsiteY7996"/>
            </a:cxn>
            <a:cxn ang="0">
              <a:pos x="connsiteX7997" y="connsiteY7997"/>
            </a:cxn>
            <a:cxn ang="0">
              <a:pos x="connsiteX7998" y="connsiteY7998"/>
            </a:cxn>
            <a:cxn ang="0">
              <a:pos x="connsiteX7999" y="connsiteY7999"/>
            </a:cxn>
            <a:cxn ang="0">
              <a:pos x="connsiteX8000" y="connsiteY8000"/>
            </a:cxn>
            <a:cxn ang="0">
              <a:pos x="connsiteX8001" y="connsiteY8001"/>
            </a:cxn>
            <a:cxn ang="0">
              <a:pos x="connsiteX8002" y="connsiteY8002"/>
            </a:cxn>
            <a:cxn ang="0">
              <a:pos x="connsiteX8003" y="connsiteY8003"/>
            </a:cxn>
            <a:cxn ang="0">
              <a:pos x="connsiteX8004" y="connsiteY8004"/>
            </a:cxn>
            <a:cxn ang="0">
              <a:pos x="connsiteX8005" y="connsiteY8005"/>
            </a:cxn>
            <a:cxn ang="0">
              <a:pos x="connsiteX8006" y="connsiteY8006"/>
            </a:cxn>
            <a:cxn ang="0">
              <a:pos x="connsiteX8007" y="connsiteY8007"/>
            </a:cxn>
            <a:cxn ang="0">
              <a:pos x="connsiteX8008" y="connsiteY8008"/>
            </a:cxn>
            <a:cxn ang="0">
              <a:pos x="connsiteX8009" y="connsiteY8009"/>
            </a:cxn>
            <a:cxn ang="0">
              <a:pos x="connsiteX8010" y="connsiteY8010"/>
            </a:cxn>
            <a:cxn ang="0">
              <a:pos x="connsiteX8011" y="connsiteY8011"/>
            </a:cxn>
            <a:cxn ang="0">
              <a:pos x="connsiteX8012" y="connsiteY8012"/>
            </a:cxn>
            <a:cxn ang="0">
              <a:pos x="connsiteX8013" y="connsiteY8013"/>
            </a:cxn>
            <a:cxn ang="0">
              <a:pos x="connsiteX8014" y="connsiteY8014"/>
            </a:cxn>
            <a:cxn ang="0">
              <a:pos x="connsiteX8015" y="connsiteY8015"/>
            </a:cxn>
            <a:cxn ang="0">
              <a:pos x="connsiteX8016" y="connsiteY8016"/>
            </a:cxn>
            <a:cxn ang="0">
              <a:pos x="connsiteX8017" y="connsiteY8017"/>
            </a:cxn>
            <a:cxn ang="0">
              <a:pos x="connsiteX8018" y="connsiteY8018"/>
            </a:cxn>
            <a:cxn ang="0">
              <a:pos x="connsiteX8019" y="connsiteY8019"/>
            </a:cxn>
            <a:cxn ang="0">
              <a:pos x="connsiteX8020" y="connsiteY8020"/>
            </a:cxn>
            <a:cxn ang="0">
              <a:pos x="connsiteX8021" y="connsiteY8021"/>
            </a:cxn>
            <a:cxn ang="0">
              <a:pos x="connsiteX8022" y="connsiteY8022"/>
            </a:cxn>
            <a:cxn ang="0">
              <a:pos x="connsiteX8023" y="connsiteY8023"/>
            </a:cxn>
            <a:cxn ang="0">
              <a:pos x="connsiteX8024" y="connsiteY8024"/>
            </a:cxn>
            <a:cxn ang="0">
              <a:pos x="connsiteX8025" y="connsiteY8025"/>
            </a:cxn>
            <a:cxn ang="0">
              <a:pos x="connsiteX8026" y="connsiteY8026"/>
            </a:cxn>
            <a:cxn ang="0">
              <a:pos x="connsiteX8027" y="connsiteY8027"/>
            </a:cxn>
            <a:cxn ang="0">
              <a:pos x="connsiteX8028" y="connsiteY8028"/>
            </a:cxn>
            <a:cxn ang="0">
              <a:pos x="connsiteX8029" y="connsiteY8029"/>
            </a:cxn>
            <a:cxn ang="0">
              <a:pos x="connsiteX8030" y="connsiteY8030"/>
            </a:cxn>
            <a:cxn ang="0">
              <a:pos x="connsiteX8031" y="connsiteY8031"/>
            </a:cxn>
            <a:cxn ang="0">
              <a:pos x="connsiteX8032" y="connsiteY8032"/>
            </a:cxn>
            <a:cxn ang="0">
              <a:pos x="connsiteX8033" y="connsiteY8033"/>
            </a:cxn>
            <a:cxn ang="0">
              <a:pos x="connsiteX8034" y="connsiteY8034"/>
            </a:cxn>
            <a:cxn ang="0">
              <a:pos x="connsiteX8035" y="connsiteY8035"/>
            </a:cxn>
            <a:cxn ang="0">
              <a:pos x="connsiteX8036" y="connsiteY8036"/>
            </a:cxn>
            <a:cxn ang="0">
              <a:pos x="connsiteX8037" y="connsiteY8037"/>
            </a:cxn>
            <a:cxn ang="0">
              <a:pos x="connsiteX8038" y="connsiteY8038"/>
            </a:cxn>
            <a:cxn ang="0">
              <a:pos x="connsiteX8039" y="connsiteY8039"/>
            </a:cxn>
            <a:cxn ang="0">
              <a:pos x="connsiteX8040" y="connsiteY8040"/>
            </a:cxn>
            <a:cxn ang="0">
              <a:pos x="connsiteX8041" y="connsiteY8041"/>
            </a:cxn>
            <a:cxn ang="0">
              <a:pos x="connsiteX8042" y="connsiteY8042"/>
            </a:cxn>
            <a:cxn ang="0">
              <a:pos x="connsiteX8043" y="connsiteY8043"/>
            </a:cxn>
            <a:cxn ang="0">
              <a:pos x="connsiteX8044" y="connsiteY8044"/>
            </a:cxn>
            <a:cxn ang="0">
              <a:pos x="connsiteX8045" y="connsiteY8045"/>
            </a:cxn>
            <a:cxn ang="0">
              <a:pos x="connsiteX8046" y="connsiteY8046"/>
            </a:cxn>
            <a:cxn ang="0">
              <a:pos x="connsiteX8047" y="connsiteY8047"/>
            </a:cxn>
            <a:cxn ang="0">
              <a:pos x="connsiteX8048" y="connsiteY8048"/>
            </a:cxn>
            <a:cxn ang="0">
              <a:pos x="connsiteX8049" y="connsiteY8049"/>
            </a:cxn>
            <a:cxn ang="0">
              <a:pos x="connsiteX8050" y="connsiteY8050"/>
            </a:cxn>
            <a:cxn ang="0">
              <a:pos x="connsiteX8051" y="connsiteY8051"/>
            </a:cxn>
            <a:cxn ang="0">
              <a:pos x="connsiteX8052" y="connsiteY8052"/>
            </a:cxn>
            <a:cxn ang="0">
              <a:pos x="connsiteX8053" y="connsiteY8053"/>
            </a:cxn>
            <a:cxn ang="0">
              <a:pos x="connsiteX8054" y="connsiteY8054"/>
            </a:cxn>
            <a:cxn ang="0">
              <a:pos x="connsiteX8055" y="connsiteY8055"/>
            </a:cxn>
            <a:cxn ang="0">
              <a:pos x="connsiteX8056" y="connsiteY8056"/>
            </a:cxn>
            <a:cxn ang="0">
              <a:pos x="connsiteX8057" y="connsiteY8057"/>
            </a:cxn>
            <a:cxn ang="0">
              <a:pos x="connsiteX8058" y="connsiteY8058"/>
            </a:cxn>
            <a:cxn ang="0">
              <a:pos x="connsiteX8059" y="connsiteY8059"/>
            </a:cxn>
            <a:cxn ang="0">
              <a:pos x="connsiteX8060" y="connsiteY8060"/>
            </a:cxn>
            <a:cxn ang="0">
              <a:pos x="connsiteX8061" y="connsiteY8061"/>
            </a:cxn>
            <a:cxn ang="0">
              <a:pos x="connsiteX8062" y="connsiteY8062"/>
            </a:cxn>
            <a:cxn ang="0">
              <a:pos x="connsiteX8063" y="connsiteY8063"/>
            </a:cxn>
            <a:cxn ang="0">
              <a:pos x="connsiteX8064" y="connsiteY8064"/>
            </a:cxn>
            <a:cxn ang="0">
              <a:pos x="connsiteX8065" y="connsiteY8065"/>
            </a:cxn>
            <a:cxn ang="0">
              <a:pos x="connsiteX8066" y="connsiteY8066"/>
            </a:cxn>
            <a:cxn ang="0">
              <a:pos x="connsiteX8067" y="connsiteY8067"/>
            </a:cxn>
            <a:cxn ang="0">
              <a:pos x="connsiteX8068" y="connsiteY8068"/>
            </a:cxn>
            <a:cxn ang="0">
              <a:pos x="connsiteX8069" y="connsiteY8069"/>
            </a:cxn>
            <a:cxn ang="0">
              <a:pos x="connsiteX8070" y="connsiteY8070"/>
            </a:cxn>
            <a:cxn ang="0">
              <a:pos x="connsiteX8071" y="connsiteY8071"/>
            </a:cxn>
            <a:cxn ang="0">
              <a:pos x="connsiteX8072" y="connsiteY8072"/>
            </a:cxn>
            <a:cxn ang="0">
              <a:pos x="connsiteX8073" y="connsiteY8073"/>
            </a:cxn>
            <a:cxn ang="0">
              <a:pos x="connsiteX8074" y="connsiteY8074"/>
            </a:cxn>
            <a:cxn ang="0">
              <a:pos x="connsiteX8075" y="connsiteY8075"/>
            </a:cxn>
            <a:cxn ang="0">
              <a:pos x="connsiteX8076" y="connsiteY8076"/>
            </a:cxn>
            <a:cxn ang="0">
              <a:pos x="connsiteX8077" y="connsiteY8077"/>
            </a:cxn>
            <a:cxn ang="0">
              <a:pos x="connsiteX8078" y="connsiteY8078"/>
            </a:cxn>
            <a:cxn ang="0">
              <a:pos x="connsiteX8079" y="connsiteY8079"/>
            </a:cxn>
            <a:cxn ang="0">
              <a:pos x="connsiteX8080" y="connsiteY8080"/>
            </a:cxn>
            <a:cxn ang="0">
              <a:pos x="connsiteX8081" y="connsiteY8081"/>
            </a:cxn>
            <a:cxn ang="0">
              <a:pos x="connsiteX8082" y="connsiteY8082"/>
            </a:cxn>
            <a:cxn ang="0">
              <a:pos x="connsiteX8083" y="connsiteY8083"/>
            </a:cxn>
            <a:cxn ang="0">
              <a:pos x="connsiteX8084" y="connsiteY8084"/>
            </a:cxn>
            <a:cxn ang="0">
              <a:pos x="connsiteX8085" y="connsiteY8085"/>
            </a:cxn>
            <a:cxn ang="0">
              <a:pos x="connsiteX8086" y="connsiteY8086"/>
            </a:cxn>
            <a:cxn ang="0">
              <a:pos x="connsiteX8087" y="connsiteY8087"/>
            </a:cxn>
            <a:cxn ang="0">
              <a:pos x="connsiteX8088" y="connsiteY8088"/>
            </a:cxn>
            <a:cxn ang="0">
              <a:pos x="connsiteX8089" y="connsiteY8089"/>
            </a:cxn>
            <a:cxn ang="0">
              <a:pos x="connsiteX8090" y="connsiteY8090"/>
            </a:cxn>
            <a:cxn ang="0">
              <a:pos x="connsiteX8091" y="connsiteY8091"/>
            </a:cxn>
            <a:cxn ang="0">
              <a:pos x="connsiteX8092" y="connsiteY8092"/>
            </a:cxn>
            <a:cxn ang="0">
              <a:pos x="connsiteX8093" y="connsiteY8093"/>
            </a:cxn>
            <a:cxn ang="0">
              <a:pos x="connsiteX8094" y="connsiteY8094"/>
            </a:cxn>
            <a:cxn ang="0">
              <a:pos x="connsiteX8095" y="connsiteY8095"/>
            </a:cxn>
            <a:cxn ang="0">
              <a:pos x="connsiteX8096" y="connsiteY8096"/>
            </a:cxn>
            <a:cxn ang="0">
              <a:pos x="connsiteX8097" y="connsiteY8097"/>
            </a:cxn>
            <a:cxn ang="0">
              <a:pos x="connsiteX8098" y="connsiteY8098"/>
            </a:cxn>
            <a:cxn ang="0">
              <a:pos x="connsiteX8099" y="connsiteY8099"/>
            </a:cxn>
            <a:cxn ang="0">
              <a:pos x="connsiteX8100" y="connsiteY8100"/>
            </a:cxn>
            <a:cxn ang="0">
              <a:pos x="connsiteX8101" y="connsiteY8101"/>
            </a:cxn>
            <a:cxn ang="0">
              <a:pos x="connsiteX8102" y="connsiteY8102"/>
            </a:cxn>
            <a:cxn ang="0">
              <a:pos x="connsiteX8103" y="connsiteY8103"/>
            </a:cxn>
            <a:cxn ang="0">
              <a:pos x="connsiteX8104" y="connsiteY8104"/>
            </a:cxn>
            <a:cxn ang="0">
              <a:pos x="connsiteX8105" y="connsiteY8105"/>
            </a:cxn>
            <a:cxn ang="0">
              <a:pos x="connsiteX8106" y="connsiteY8106"/>
            </a:cxn>
            <a:cxn ang="0">
              <a:pos x="connsiteX8107" y="connsiteY8107"/>
            </a:cxn>
            <a:cxn ang="0">
              <a:pos x="connsiteX8108" y="connsiteY8108"/>
            </a:cxn>
            <a:cxn ang="0">
              <a:pos x="connsiteX8109" y="connsiteY8109"/>
            </a:cxn>
            <a:cxn ang="0">
              <a:pos x="connsiteX8110" y="connsiteY8110"/>
            </a:cxn>
            <a:cxn ang="0">
              <a:pos x="connsiteX8111" y="connsiteY8111"/>
            </a:cxn>
            <a:cxn ang="0">
              <a:pos x="connsiteX8112" y="connsiteY8112"/>
            </a:cxn>
            <a:cxn ang="0">
              <a:pos x="connsiteX8113" y="connsiteY8113"/>
            </a:cxn>
            <a:cxn ang="0">
              <a:pos x="connsiteX8114" y="connsiteY8114"/>
            </a:cxn>
            <a:cxn ang="0">
              <a:pos x="connsiteX8115" y="connsiteY8115"/>
            </a:cxn>
            <a:cxn ang="0">
              <a:pos x="connsiteX8116" y="connsiteY8116"/>
            </a:cxn>
            <a:cxn ang="0">
              <a:pos x="connsiteX8117" y="connsiteY8117"/>
            </a:cxn>
            <a:cxn ang="0">
              <a:pos x="connsiteX8118" y="connsiteY8118"/>
            </a:cxn>
            <a:cxn ang="0">
              <a:pos x="connsiteX8119" y="connsiteY8119"/>
            </a:cxn>
            <a:cxn ang="0">
              <a:pos x="connsiteX8120" y="connsiteY8120"/>
            </a:cxn>
            <a:cxn ang="0">
              <a:pos x="connsiteX8121" y="connsiteY8121"/>
            </a:cxn>
            <a:cxn ang="0">
              <a:pos x="connsiteX8122" y="connsiteY8122"/>
            </a:cxn>
            <a:cxn ang="0">
              <a:pos x="connsiteX8123" y="connsiteY8123"/>
            </a:cxn>
            <a:cxn ang="0">
              <a:pos x="connsiteX8124" y="connsiteY8124"/>
            </a:cxn>
            <a:cxn ang="0">
              <a:pos x="connsiteX8125" y="connsiteY8125"/>
            </a:cxn>
            <a:cxn ang="0">
              <a:pos x="connsiteX8126" y="connsiteY8126"/>
            </a:cxn>
            <a:cxn ang="0">
              <a:pos x="connsiteX8127" y="connsiteY8127"/>
            </a:cxn>
            <a:cxn ang="0">
              <a:pos x="connsiteX8128" y="connsiteY8128"/>
            </a:cxn>
            <a:cxn ang="0">
              <a:pos x="connsiteX8129" y="connsiteY8129"/>
            </a:cxn>
            <a:cxn ang="0">
              <a:pos x="connsiteX8130" y="connsiteY8130"/>
            </a:cxn>
            <a:cxn ang="0">
              <a:pos x="connsiteX8131" y="connsiteY8131"/>
            </a:cxn>
            <a:cxn ang="0">
              <a:pos x="connsiteX8132" y="connsiteY8132"/>
            </a:cxn>
            <a:cxn ang="0">
              <a:pos x="connsiteX8133" y="connsiteY8133"/>
            </a:cxn>
            <a:cxn ang="0">
              <a:pos x="connsiteX8134" y="connsiteY8134"/>
            </a:cxn>
            <a:cxn ang="0">
              <a:pos x="connsiteX8135" y="connsiteY8135"/>
            </a:cxn>
            <a:cxn ang="0">
              <a:pos x="connsiteX8136" y="connsiteY8136"/>
            </a:cxn>
            <a:cxn ang="0">
              <a:pos x="connsiteX8137" y="connsiteY8137"/>
            </a:cxn>
            <a:cxn ang="0">
              <a:pos x="connsiteX8138" y="connsiteY8138"/>
            </a:cxn>
            <a:cxn ang="0">
              <a:pos x="connsiteX8139" y="connsiteY8139"/>
            </a:cxn>
            <a:cxn ang="0">
              <a:pos x="connsiteX8140" y="connsiteY8140"/>
            </a:cxn>
            <a:cxn ang="0">
              <a:pos x="connsiteX8141" y="connsiteY8141"/>
            </a:cxn>
            <a:cxn ang="0">
              <a:pos x="connsiteX8142" y="connsiteY8142"/>
            </a:cxn>
            <a:cxn ang="0">
              <a:pos x="connsiteX8143" y="connsiteY8143"/>
            </a:cxn>
            <a:cxn ang="0">
              <a:pos x="connsiteX8144" y="connsiteY8144"/>
            </a:cxn>
            <a:cxn ang="0">
              <a:pos x="connsiteX8145" y="connsiteY8145"/>
            </a:cxn>
            <a:cxn ang="0">
              <a:pos x="connsiteX8146" y="connsiteY8146"/>
            </a:cxn>
            <a:cxn ang="0">
              <a:pos x="connsiteX8147" y="connsiteY8147"/>
            </a:cxn>
            <a:cxn ang="0">
              <a:pos x="connsiteX8148" y="connsiteY8148"/>
            </a:cxn>
            <a:cxn ang="0">
              <a:pos x="connsiteX8149" y="connsiteY8149"/>
            </a:cxn>
            <a:cxn ang="0">
              <a:pos x="connsiteX8150" y="connsiteY8150"/>
            </a:cxn>
            <a:cxn ang="0">
              <a:pos x="connsiteX8151" y="connsiteY8151"/>
            </a:cxn>
            <a:cxn ang="0">
              <a:pos x="connsiteX8152" y="connsiteY8152"/>
            </a:cxn>
            <a:cxn ang="0">
              <a:pos x="connsiteX8153" y="connsiteY8153"/>
            </a:cxn>
            <a:cxn ang="0">
              <a:pos x="connsiteX8154" y="connsiteY8154"/>
            </a:cxn>
            <a:cxn ang="0">
              <a:pos x="connsiteX8155" y="connsiteY8155"/>
            </a:cxn>
            <a:cxn ang="0">
              <a:pos x="connsiteX8156" y="connsiteY8156"/>
            </a:cxn>
            <a:cxn ang="0">
              <a:pos x="connsiteX8157" y="connsiteY8157"/>
            </a:cxn>
            <a:cxn ang="0">
              <a:pos x="connsiteX8158" y="connsiteY8158"/>
            </a:cxn>
            <a:cxn ang="0">
              <a:pos x="connsiteX8159" y="connsiteY8159"/>
            </a:cxn>
            <a:cxn ang="0">
              <a:pos x="connsiteX8160" y="connsiteY8160"/>
            </a:cxn>
            <a:cxn ang="0">
              <a:pos x="connsiteX8161" y="connsiteY8161"/>
            </a:cxn>
            <a:cxn ang="0">
              <a:pos x="connsiteX8162" y="connsiteY8162"/>
            </a:cxn>
            <a:cxn ang="0">
              <a:pos x="connsiteX8163" y="connsiteY8163"/>
            </a:cxn>
            <a:cxn ang="0">
              <a:pos x="connsiteX8164" y="connsiteY8164"/>
            </a:cxn>
            <a:cxn ang="0">
              <a:pos x="connsiteX8165" y="connsiteY8165"/>
            </a:cxn>
            <a:cxn ang="0">
              <a:pos x="connsiteX8166" y="connsiteY8166"/>
            </a:cxn>
            <a:cxn ang="0">
              <a:pos x="connsiteX8167" y="connsiteY8167"/>
            </a:cxn>
            <a:cxn ang="0">
              <a:pos x="connsiteX8168" y="connsiteY8168"/>
            </a:cxn>
            <a:cxn ang="0">
              <a:pos x="connsiteX8169" y="connsiteY8169"/>
            </a:cxn>
            <a:cxn ang="0">
              <a:pos x="connsiteX8170" y="connsiteY8170"/>
            </a:cxn>
            <a:cxn ang="0">
              <a:pos x="connsiteX8171" y="connsiteY8171"/>
            </a:cxn>
            <a:cxn ang="0">
              <a:pos x="connsiteX8172" y="connsiteY8172"/>
            </a:cxn>
            <a:cxn ang="0">
              <a:pos x="connsiteX8173" y="connsiteY8173"/>
            </a:cxn>
            <a:cxn ang="0">
              <a:pos x="connsiteX8174" y="connsiteY8174"/>
            </a:cxn>
            <a:cxn ang="0">
              <a:pos x="connsiteX8175" y="connsiteY8175"/>
            </a:cxn>
            <a:cxn ang="0">
              <a:pos x="connsiteX8176" y="connsiteY8176"/>
            </a:cxn>
            <a:cxn ang="0">
              <a:pos x="connsiteX8177" y="connsiteY8177"/>
            </a:cxn>
            <a:cxn ang="0">
              <a:pos x="connsiteX8178" y="connsiteY8178"/>
            </a:cxn>
            <a:cxn ang="0">
              <a:pos x="connsiteX8179" y="connsiteY8179"/>
            </a:cxn>
            <a:cxn ang="0">
              <a:pos x="connsiteX8180" y="connsiteY8180"/>
            </a:cxn>
            <a:cxn ang="0">
              <a:pos x="connsiteX8181" y="connsiteY8181"/>
            </a:cxn>
            <a:cxn ang="0">
              <a:pos x="connsiteX8182" y="connsiteY8182"/>
            </a:cxn>
            <a:cxn ang="0">
              <a:pos x="connsiteX8183" y="connsiteY8183"/>
            </a:cxn>
            <a:cxn ang="0">
              <a:pos x="connsiteX8184" y="connsiteY8184"/>
            </a:cxn>
            <a:cxn ang="0">
              <a:pos x="connsiteX8185" y="connsiteY8185"/>
            </a:cxn>
            <a:cxn ang="0">
              <a:pos x="connsiteX8186" y="connsiteY8186"/>
            </a:cxn>
            <a:cxn ang="0">
              <a:pos x="connsiteX8187" y="connsiteY8187"/>
            </a:cxn>
            <a:cxn ang="0">
              <a:pos x="connsiteX8188" y="connsiteY8188"/>
            </a:cxn>
            <a:cxn ang="0">
              <a:pos x="connsiteX8189" y="connsiteY8189"/>
            </a:cxn>
            <a:cxn ang="0">
              <a:pos x="connsiteX8190" y="connsiteY8190"/>
            </a:cxn>
            <a:cxn ang="0">
              <a:pos x="connsiteX8191" y="connsiteY8191"/>
            </a:cxn>
            <a:cxn ang="0">
              <a:pos x="connsiteX8192" y="connsiteY8192"/>
            </a:cxn>
            <a:cxn ang="0">
              <a:pos x="connsiteX8193" y="connsiteY8193"/>
            </a:cxn>
            <a:cxn ang="0">
              <a:pos x="connsiteX8194" y="connsiteY8194"/>
            </a:cxn>
            <a:cxn ang="0">
              <a:pos x="connsiteX8195" y="connsiteY8195"/>
            </a:cxn>
            <a:cxn ang="0">
              <a:pos x="connsiteX8196" y="connsiteY8196"/>
            </a:cxn>
            <a:cxn ang="0">
              <a:pos x="connsiteX8197" y="connsiteY8197"/>
            </a:cxn>
            <a:cxn ang="0">
              <a:pos x="connsiteX8198" y="connsiteY8198"/>
            </a:cxn>
            <a:cxn ang="0">
              <a:pos x="connsiteX8199" y="connsiteY8199"/>
            </a:cxn>
            <a:cxn ang="0">
              <a:pos x="connsiteX8200" y="connsiteY8200"/>
            </a:cxn>
            <a:cxn ang="0">
              <a:pos x="connsiteX8201" y="connsiteY8201"/>
            </a:cxn>
            <a:cxn ang="0">
              <a:pos x="connsiteX8202" y="connsiteY8202"/>
            </a:cxn>
            <a:cxn ang="0">
              <a:pos x="connsiteX8203" y="connsiteY8203"/>
            </a:cxn>
            <a:cxn ang="0">
              <a:pos x="connsiteX8204" y="connsiteY8204"/>
            </a:cxn>
            <a:cxn ang="0">
              <a:pos x="connsiteX8205" y="connsiteY8205"/>
            </a:cxn>
            <a:cxn ang="0">
              <a:pos x="connsiteX8206" y="connsiteY8206"/>
            </a:cxn>
            <a:cxn ang="0">
              <a:pos x="connsiteX8207" y="connsiteY8207"/>
            </a:cxn>
            <a:cxn ang="0">
              <a:pos x="connsiteX8208" y="connsiteY8208"/>
            </a:cxn>
            <a:cxn ang="0">
              <a:pos x="connsiteX8209" y="connsiteY8209"/>
            </a:cxn>
            <a:cxn ang="0">
              <a:pos x="connsiteX8210" y="connsiteY8210"/>
            </a:cxn>
            <a:cxn ang="0">
              <a:pos x="connsiteX8211" y="connsiteY8211"/>
            </a:cxn>
            <a:cxn ang="0">
              <a:pos x="connsiteX8212" y="connsiteY8212"/>
            </a:cxn>
            <a:cxn ang="0">
              <a:pos x="connsiteX8213" y="connsiteY8213"/>
            </a:cxn>
            <a:cxn ang="0">
              <a:pos x="connsiteX8214" y="connsiteY8214"/>
            </a:cxn>
            <a:cxn ang="0">
              <a:pos x="connsiteX8215" y="connsiteY8215"/>
            </a:cxn>
            <a:cxn ang="0">
              <a:pos x="connsiteX8216" y="connsiteY8216"/>
            </a:cxn>
            <a:cxn ang="0">
              <a:pos x="connsiteX8217" y="connsiteY8217"/>
            </a:cxn>
            <a:cxn ang="0">
              <a:pos x="connsiteX8218" y="connsiteY8218"/>
            </a:cxn>
            <a:cxn ang="0">
              <a:pos x="connsiteX8219" y="connsiteY8219"/>
            </a:cxn>
            <a:cxn ang="0">
              <a:pos x="connsiteX8220" y="connsiteY8220"/>
            </a:cxn>
            <a:cxn ang="0">
              <a:pos x="connsiteX8221" y="connsiteY8221"/>
            </a:cxn>
            <a:cxn ang="0">
              <a:pos x="connsiteX8222" y="connsiteY8222"/>
            </a:cxn>
            <a:cxn ang="0">
              <a:pos x="connsiteX8223" y="connsiteY8223"/>
            </a:cxn>
            <a:cxn ang="0">
              <a:pos x="connsiteX8224" y="connsiteY8224"/>
            </a:cxn>
            <a:cxn ang="0">
              <a:pos x="connsiteX8225" y="connsiteY8225"/>
            </a:cxn>
            <a:cxn ang="0">
              <a:pos x="connsiteX8226" y="connsiteY8226"/>
            </a:cxn>
            <a:cxn ang="0">
              <a:pos x="connsiteX8227" y="connsiteY8227"/>
            </a:cxn>
            <a:cxn ang="0">
              <a:pos x="connsiteX8228" y="connsiteY8228"/>
            </a:cxn>
            <a:cxn ang="0">
              <a:pos x="connsiteX8229" y="connsiteY8229"/>
            </a:cxn>
            <a:cxn ang="0">
              <a:pos x="connsiteX8230" y="connsiteY8230"/>
            </a:cxn>
            <a:cxn ang="0">
              <a:pos x="connsiteX8231" y="connsiteY8231"/>
            </a:cxn>
            <a:cxn ang="0">
              <a:pos x="connsiteX8232" y="connsiteY8232"/>
            </a:cxn>
            <a:cxn ang="0">
              <a:pos x="connsiteX8233" y="connsiteY8233"/>
            </a:cxn>
            <a:cxn ang="0">
              <a:pos x="connsiteX8234" y="connsiteY8234"/>
            </a:cxn>
            <a:cxn ang="0">
              <a:pos x="connsiteX8235" y="connsiteY8235"/>
            </a:cxn>
            <a:cxn ang="0">
              <a:pos x="connsiteX8236" y="connsiteY8236"/>
            </a:cxn>
            <a:cxn ang="0">
              <a:pos x="connsiteX8237" y="connsiteY8237"/>
            </a:cxn>
            <a:cxn ang="0">
              <a:pos x="connsiteX8238" y="connsiteY8238"/>
            </a:cxn>
            <a:cxn ang="0">
              <a:pos x="connsiteX8239" y="connsiteY8239"/>
            </a:cxn>
            <a:cxn ang="0">
              <a:pos x="connsiteX8240" y="connsiteY8240"/>
            </a:cxn>
            <a:cxn ang="0">
              <a:pos x="connsiteX8241" y="connsiteY8241"/>
            </a:cxn>
            <a:cxn ang="0">
              <a:pos x="connsiteX8242" y="connsiteY8242"/>
            </a:cxn>
            <a:cxn ang="0">
              <a:pos x="connsiteX8243" y="connsiteY8243"/>
            </a:cxn>
            <a:cxn ang="0">
              <a:pos x="connsiteX8244" y="connsiteY8244"/>
            </a:cxn>
            <a:cxn ang="0">
              <a:pos x="connsiteX8245" y="connsiteY8245"/>
            </a:cxn>
            <a:cxn ang="0">
              <a:pos x="connsiteX8246" y="connsiteY8246"/>
            </a:cxn>
            <a:cxn ang="0">
              <a:pos x="connsiteX8247" y="connsiteY8247"/>
            </a:cxn>
            <a:cxn ang="0">
              <a:pos x="connsiteX8248" y="connsiteY8248"/>
            </a:cxn>
            <a:cxn ang="0">
              <a:pos x="connsiteX8249" y="connsiteY8249"/>
            </a:cxn>
            <a:cxn ang="0">
              <a:pos x="connsiteX8250" y="connsiteY8250"/>
            </a:cxn>
            <a:cxn ang="0">
              <a:pos x="connsiteX8251" y="connsiteY8251"/>
            </a:cxn>
            <a:cxn ang="0">
              <a:pos x="connsiteX8252" y="connsiteY8252"/>
            </a:cxn>
            <a:cxn ang="0">
              <a:pos x="connsiteX8253" y="connsiteY8253"/>
            </a:cxn>
            <a:cxn ang="0">
              <a:pos x="connsiteX8254" y="connsiteY8254"/>
            </a:cxn>
            <a:cxn ang="0">
              <a:pos x="connsiteX8255" y="connsiteY8255"/>
            </a:cxn>
            <a:cxn ang="0">
              <a:pos x="connsiteX8256" y="connsiteY8256"/>
            </a:cxn>
            <a:cxn ang="0">
              <a:pos x="connsiteX8257" y="connsiteY8257"/>
            </a:cxn>
            <a:cxn ang="0">
              <a:pos x="connsiteX8258" y="connsiteY8258"/>
            </a:cxn>
            <a:cxn ang="0">
              <a:pos x="connsiteX8259" y="connsiteY8259"/>
            </a:cxn>
            <a:cxn ang="0">
              <a:pos x="connsiteX8260" y="connsiteY8260"/>
            </a:cxn>
            <a:cxn ang="0">
              <a:pos x="connsiteX8261" y="connsiteY8261"/>
            </a:cxn>
            <a:cxn ang="0">
              <a:pos x="connsiteX8262" y="connsiteY8262"/>
            </a:cxn>
            <a:cxn ang="0">
              <a:pos x="connsiteX8263" y="connsiteY8263"/>
            </a:cxn>
            <a:cxn ang="0">
              <a:pos x="connsiteX8264" y="connsiteY8264"/>
            </a:cxn>
            <a:cxn ang="0">
              <a:pos x="connsiteX8265" y="connsiteY8265"/>
            </a:cxn>
            <a:cxn ang="0">
              <a:pos x="connsiteX8266" y="connsiteY8266"/>
            </a:cxn>
            <a:cxn ang="0">
              <a:pos x="connsiteX8267" y="connsiteY8267"/>
            </a:cxn>
            <a:cxn ang="0">
              <a:pos x="connsiteX8268" y="connsiteY8268"/>
            </a:cxn>
            <a:cxn ang="0">
              <a:pos x="connsiteX8269" y="connsiteY8269"/>
            </a:cxn>
            <a:cxn ang="0">
              <a:pos x="connsiteX8270" y="connsiteY8270"/>
            </a:cxn>
            <a:cxn ang="0">
              <a:pos x="connsiteX8271" y="connsiteY8271"/>
            </a:cxn>
            <a:cxn ang="0">
              <a:pos x="connsiteX8272" y="connsiteY8272"/>
            </a:cxn>
            <a:cxn ang="0">
              <a:pos x="connsiteX8273" y="connsiteY8273"/>
            </a:cxn>
            <a:cxn ang="0">
              <a:pos x="connsiteX8274" y="connsiteY8274"/>
            </a:cxn>
            <a:cxn ang="0">
              <a:pos x="connsiteX8275" y="connsiteY8275"/>
            </a:cxn>
            <a:cxn ang="0">
              <a:pos x="connsiteX8276" y="connsiteY8276"/>
            </a:cxn>
            <a:cxn ang="0">
              <a:pos x="connsiteX8277" y="connsiteY8277"/>
            </a:cxn>
            <a:cxn ang="0">
              <a:pos x="connsiteX8278" y="connsiteY8278"/>
            </a:cxn>
            <a:cxn ang="0">
              <a:pos x="connsiteX8279" y="connsiteY8279"/>
            </a:cxn>
            <a:cxn ang="0">
              <a:pos x="connsiteX8280" y="connsiteY8280"/>
            </a:cxn>
            <a:cxn ang="0">
              <a:pos x="connsiteX8281" y="connsiteY8281"/>
            </a:cxn>
            <a:cxn ang="0">
              <a:pos x="connsiteX8282" y="connsiteY8282"/>
            </a:cxn>
            <a:cxn ang="0">
              <a:pos x="connsiteX8283" y="connsiteY8283"/>
            </a:cxn>
            <a:cxn ang="0">
              <a:pos x="connsiteX8284" y="connsiteY8284"/>
            </a:cxn>
            <a:cxn ang="0">
              <a:pos x="connsiteX8285" y="connsiteY8285"/>
            </a:cxn>
            <a:cxn ang="0">
              <a:pos x="connsiteX8286" y="connsiteY8286"/>
            </a:cxn>
            <a:cxn ang="0">
              <a:pos x="connsiteX8287" y="connsiteY8287"/>
            </a:cxn>
            <a:cxn ang="0">
              <a:pos x="connsiteX8288" y="connsiteY8288"/>
            </a:cxn>
            <a:cxn ang="0">
              <a:pos x="connsiteX8289" y="connsiteY8289"/>
            </a:cxn>
            <a:cxn ang="0">
              <a:pos x="connsiteX8290" y="connsiteY8290"/>
            </a:cxn>
            <a:cxn ang="0">
              <a:pos x="connsiteX8291" y="connsiteY8291"/>
            </a:cxn>
            <a:cxn ang="0">
              <a:pos x="connsiteX8292" y="connsiteY8292"/>
            </a:cxn>
            <a:cxn ang="0">
              <a:pos x="connsiteX8293" y="connsiteY8293"/>
            </a:cxn>
            <a:cxn ang="0">
              <a:pos x="connsiteX8294" y="connsiteY8294"/>
            </a:cxn>
            <a:cxn ang="0">
              <a:pos x="connsiteX8295" y="connsiteY8295"/>
            </a:cxn>
            <a:cxn ang="0">
              <a:pos x="connsiteX8296" y="connsiteY8296"/>
            </a:cxn>
            <a:cxn ang="0">
              <a:pos x="connsiteX8297" y="connsiteY8297"/>
            </a:cxn>
            <a:cxn ang="0">
              <a:pos x="connsiteX8298" y="connsiteY8298"/>
            </a:cxn>
            <a:cxn ang="0">
              <a:pos x="connsiteX8299" y="connsiteY8299"/>
            </a:cxn>
            <a:cxn ang="0">
              <a:pos x="connsiteX8300" y="connsiteY8300"/>
            </a:cxn>
            <a:cxn ang="0">
              <a:pos x="connsiteX8301" y="connsiteY8301"/>
            </a:cxn>
            <a:cxn ang="0">
              <a:pos x="connsiteX8302" y="connsiteY8302"/>
            </a:cxn>
            <a:cxn ang="0">
              <a:pos x="connsiteX8303" y="connsiteY8303"/>
            </a:cxn>
            <a:cxn ang="0">
              <a:pos x="connsiteX8304" y="connsiteY8304"/>
            </a:cxn>
            <a:cxn ang="0">
              <a:pos x="connsiteX8305" y="connsiteY8305"/>
            </a:cxn>
            <a:cxn ang="0">
              <a:pos x="connsiteX8306" y="connsiteY8306"/>
            </a:cxn>
            <a:cxn ang="0">
              <a:pos x="connsiteX8307" y="connsiteY8307"/>
            </a:cxn>
            <a:cxn ang="0">
              <a:pos x="connsiteX8308" y="connsiteY8308"/>
            </a:cxn>
            <a:cxn ang="0">
              <a:pos x="connsiteX8309" y="connsiteY8309"/>
            </a:cxn>
            <a:cxn ang="0">
              <a:pos x="connsiteX8310" y="connsiteY8310"/>
            </a:cxn>
            <a:cxn ang="0">
              <a:pos x="connsiteX8311" y="connsiteY8311"/>
            </a:cxn>
            <a:cxn ang="0">
              <a:pos x="connsiteX8312" y="connsiteY8312"/>
            </a:cxn>
            <a:cxn ang="0">
              <a:pos x="connsiteX8313" y="connsiteY8313"/>
            </a:cxn>
            <a:cxn ang="0">
              <a:pos x="connsiteX8314" y="connsiteY8314"/>
            </a:cxn>
            <a:cxn ang="0">
              <a:pos x="connsiteX8315" y="connsiteY8315"/>
            </a:cxn>
            <a:cxn ang="0">
              <a:pos x="connsiteX8316" y="connsiteY8316"/>
            </a:cxn>
            <a:cxn ang="0">
              <a:pos x="connsiteX8317" y="connsiteY8317"/>
            </a:cxn>
            <a:cxn ang="0">
              <a:pos x="connsiteX8318" y="connsiteY8318"/>
            </a:cxn>
            <a:cxn ang="0">
              <a:pos x="connsiteX8319" y="connsiteY8319"/>
            </a:cxn>
            <a:cxn ang="0">
              <a:pos x="connsiteX8320" y="connsiteY8320"/>
            </a:cxn>
            <a:cxn ang="0">
              <a:pos x="connsiteX8321" y="connsiteY8321"/>
            </a:cxn>
            <a:cxn ang="0">
              <a:pos x="connsiteX8322" y="connsiteY8322"/>
            </a:cxn>
            <a:cxn ang="0">
              <a:pos x="connsiteX8323" y="connsiteY8323"/>
            </a:cxn>
            <a:cxn ang="0">
              <a:pos x="connsiteX8324" y="connsiteY8324"/>
            </a:cxn>
            <a:cxn ang="0">
              <a:pos x="connsiteX8325" y="connsiteY8325"/>
            </a:cxn>
            <a:cxn ang="0">
              <a:pos x="connsiteX8326" y="connsiteY8326"/>
            </a:cxn>
            <a:cxn ang="0">
              <a:pos x="connsiteX8327" y="connsiteY8327"/>
            </a:cxn>
            <a:cxn ang="0">
              <a:pos x="connsiteX8328" y="connsiteY8328"/>
            </a:cxn>
            <a:cxn ang="0">
              <a:pos x="connsiteX8329" y="connsiteY8329"/>
            </a:cxn>
            <a:cxn ang="0">
              <a:pos x="connsiteX8330" y="connsiteY8330"/>
            </a:cxn>
            <a:cxn ang="0">
              <a:pos x="connsiteX8331" y="connsiteY8331"/>
            </a:cxn>
            <a:cxn ang="0">
              <a:pos x="connsiteX8332" y="connsiteY8332"/>
            </a:cxn>
            <a:cxn ang="0">
              <a:pos x="connsiteX8333" y="connsiteY8333"/>
            </a:cxn>
            <a:cxn ang="0">
              <a:pos x="connsiteX8334" y="connsiteY8334"/>
            </a:cxn>
            <a:cxn ang="0">
              <a:pos x="connsiteX8335" y="connsiteY8335"/>
            </a:cxn>
            <a:cxn ang="0">
              <a:pos x="connsiteX8336" y="connsiteY8336"/>
            </a:cxn>
            <a:cxn ang="0">
              <a:pos x="connsiteX8337" y="connsiteY8337"/>
            </a:cxn>
            <a:cxn ang="0">
              <a:pos x="connsiteX8338" y="connsiteY8338"/>
            </a:cxn>
            <a:cxn ang="0">
              <a:pos x="connsiteX8339" y="connsiteY8339"/>
            </a:cxn>
            <a:cxn ang="0">
              <a:pos x="connsiteX8340" y="connsiteY8340"/>
            </a:cxn>
            <a:cxn ang="0">
              <a:pos x="connsiteX8341" y="connsiteY8341"/>
            </a:cxn>
            <a:cxn ang="0">
              <a:pos x="connsiteX8342" y="connsiteY8342"/>
            </a:cxn>
            <a:cxn ang="0">
              <a:pos x="connsiteX8343" y="connsiteY8343"/>
            </a:cxn>
            <a:cxn ang="0">
              <a:pos x="connsiteX8344" y="connsiteY8344"/>
            </a:cxn>
            <a:cxn ang="0">
              <a:pos x="connsiteX8345" y="connsiteY8345"/>
            </a:cxn>
            <a:cxn ang="0">
              <a:pos x="connsiteX8346" y="connsiteY8346"/>
            </a:cxn>
            <a:cxn ang="0">
              <a:pos x="connsiteX8347" y="connsiteY8347"/>
            </a:cxn>
            <a:cxn ang="0">
              <a:pos x="connsiteX8348" y="connsiteY8348"/>
            </a:cxn>
            <a:cxn ang="0">
              <a:pos x="connsiteX8349" y="connsiteY8349"/>
            </a:cxn>
            <a:cxn ang="0">
              <a:pos x="connsiteX8350" y="connsiteY8350"/>
            </a:cxn>
            <a:cxn ang="0">
              <a:pos x="connsiteX8351" y="connsiteY8351"/>
            </a:cxn>
            <a:cxn ang="0">
              <a:pos x="connsiteX8352" y="connsiteY8352"/>
            </a:cxn>
            <a:cxn ang="0">
              <a:pos x="connsiteX8353" y="connsiteY8353"/>
            </a:cxn>
            <a:cxn ang="0">
              <a:pos x="connsiteX8354" y="connsiteY8354"/>
            </a:cxn>
            <a:cxn ang="0">
              <a:pos x="connsiteX8355" y="connsiteY8355"/>
            </a:cxn>
            <a:cxn ang="0">
              <a:pos x="connsiteX8356" y="connsiteY8356"/>
            </a:cxn>
            <a:cxn ang="0">
              <a:pos x="connsiteX8357" y="connsiteY8357"/>
            </a:cxn>
            <a:cxn ang="0">
              <a:pos x="connsiteX8358" y="connsiteY8358"/>
            </a:cxn>
            <a:cxn ang="0">
              <a:pos x="connsiteX8359" y="connsiteY8359"/>
            </a:cxn>
            <a:cxn ang="0">
              <a:pos x="connsiteX8360" y="connsiteY8360"/>
            </a:cxn>
            <a:cxn ang="0">
              <a:pos x="connsiteX8361" y="connsiteY8361"/>
            </a:cxn>
            <a:cxn ang="0">
              <a:pos x="connsiteX8362" y="connsiteY8362"/>
            </a:cxn>
            <a:cxn ang="0">
              <a:pos x="connsiteX8363" y="connsiteY8363"/>
            </a:cxn>
            <a:cxn ang="0">
              <a:pos x="connsiteX8364" y="connsiteY8364"/>
            </a:cxn>
            <a:cxn ang="0">
              <a:pos x="connsiteX8365" y="connsiteY8365"/>
            </a:cxn>
            <a:cxn ang="0">
              <a:pos x="connsiteX8366" y="connsiteY8366"/>
            </a:cxn>
            <a:cxn ang="0">
              <a:pos x="connsiteX8367" y="connsiteY8367"/>
            </a:cxn>
            <a:cxn ang="0">
              <a:pos x="connsiteX8368" y="connsiteY8368"/>
            </a:cxn>
            <a:cxn ang="0">
              <a:pos x="connsiteX8369" y="connsiteY8369"/>
            </a:cxn>
            <a:cxn ang="0">
              <a:pos x="connsiteX8370" y="connsiteY8370"/>
            </a:cxn>
            <a:cxn ang="0">
              <a:pos x="connsiteX8371" y="connsiteY8371"/>
            </a:cxn>
            <a:cxn ang="0">
              <a:pos x="connsiteX8372" y="connsiteY8372"/>
            </a:cxn>
            <a:cxn ang="0">
              <a:pos x="connsiteX8373" y="connsiteY8373"/>
            </a:cxn>
            <a:cxn ang="0">
              <a:pos x="connsiteX8374" y="connsiteY8374"/>
            </a:cxn>
            <a:cxn ang="0">
              <a:pos x="connsiteX8375" y="connsiteY8375"/>
            </a:cxn>
            <a:cxn ang="0">
              <a:pos x="connsiteX8376" y="connsiteY8376"/>
            </a:cxn>
            <a:cxn ang="0">
              <a:pos x="connsiteX8377" y="connsiteY8377"/>
            </a:cxn>
            <a:cxn ang="0">
              <a:pos x="connsiteX8378" y="connsiteY8378"/>
            </a:cxn>
            <a:cxn ang="0">
              <a:pos x="connsiteX8379" y="connsiteY8379"/>
            </a:cxn>
            <a:cxn ang="0">
              <a:pos x="connsiteX8380" y="connsiteY8380"/>
            </a:cxn>
            <a:cxn ang="0">
              <a:pos x="connsiteX8381" y="connsiteY8381"/>
            </a:cxn>
            <a:cxn ang="0">
              <a:pos x="connsiteX8382" y="connsiteY8382"/>
            </a:cxn>
            <a:cxn ang="0">
              <a:pos x="connsiteX8383" y="connsiteY8383"/>
            </a:cxn>
            <a:cxn ang="0">
              <a:pos x="connsiteX8384" y="connsiteY8384"/>
            </a:cxn>
            <a:cxn ang="0">
              <a:pos x="connsiteX8385" y="connsiteY8385"/>
            </a:cxn>
            <a:cxn ang="0">
              <a:pos x="connsiteX8386" y="connsiteY8386"/>
            </a:cxn>
            <a:cxn ang="0">
              <a:pos x="connsiteX8387" y="connsiteY8387"/>
            </a:cxn>
            <a:cxn ang="0">
              <a:pos x="connsiteX8388" y="connsiteY8388"/>
            </a:cxn>
            <a:cxn ang="0">
              <a:pos x="connsiteX8389" y="connsiteY8389"/>
            </a:cxn>
            <a:cxn ang="0">
              <a:pos x="connsiteX8390" y="connsiteY8390"/>
            </a:cxn>
            <a:cxn ang="0">
              <a:pos x="connsiteX8391" y="connsiteY8391"/>
            </a:cxn>
            <a:cxn ang="0">
              <a:pos x="connsiteX8392" y="connsiteY8392"/>
            </a:cxn>
            <a:cxn ang="0">
              <a:pos x="connsiteX8393" y="connsiteY8393"/>
            </a:cxn>
            <a:cxn ang="0">
              <a:pos x="connsiteX8394" y="connsiteY8394"/>
            </a:cxn>
            <a:cxn ang="0">
              <a:pos x="connsiteX8395" y="connsiteY8395"/>
            </a:cxn>
            <a:cxn ang="0">
              <a:pos x="connsiteX8396" y="connsiteY8396"/>
            </a:cxn>
            <a:cxn ang="0">
              <a:pos x="connsiteX8397" y="connsiteY8397"/>
            </a:cxn>
            <a:cxn ang="0">
              <a:pos x="connsiteX8398" y="connsiteY8398"/>
            </a:cxn>
            <a:cxn ang="0">
              <a:pos x="connsiteX8399" y="connsiteY8399"/>
            </a:cxn>
            <a:cxn ang="0">
              <a:pos x="connsiteX8400" y="connsiteY8400"/>
            </a:cxn>
            <a:cxn ang="0">
              <a:pos x="connsiteX8401" y="connsiteY8401"/>
            </a:cxn>
            <a:cxn ang="0">
              <a:pos x="connsiteX8402" y="connsiteY8402"/>
            </a:cxn>
            <a:cxn ang="0">
              <a:pos x="connsiteX8403" y="connsiteY8403"/>
            </a:cxn>
            <a:cxn ang="0">
              <a:pos x="connsiteX8404" y="connsiteY8404"/>
            </a:cxn>
            <a:cxn ang="0">
              <a:pos x="connsiteX8405" y="connsiteY8405"/>
            </a:cxn>
            <a:cxn ang="0">
              <a:pos x="connsiteX8406" y="connsiteY8406"/>
            </a:cxn>
            <a:cxn ang="0">
              <a:pos x="connsiteX8407" y="connsiteY8407"/>
            </a:cxn>
            <a:cxn ang="0">
              <a:pos x="connsiteX8408" y="connsiteY8408"/>
            </a:cxn>
            <a:cxn ang="0">
              <a:pos x="connsiteX8409" y="connsiteY8409"/>
            </a:cxn>
            <a:cxn ang="0">
              <a:pos x="connsiteX8410" y="connsiteY8410"/>
            </a:cxn>
            <a:cxn ang="0">
              <a:pos x="connsiteX8411" y="connsiteY8411"/>
            </a:cxn>
            <a:cxn ang="0">
              <a:pos x="connsiteX8412" y="connsiteY8412"/>
            </a:cxn>
            <a:cxn ang="0">
              <a:pos x="connsiteX8413" y="connsiteY8413"/>
            </a:cxn>
            <a:cxn ang="0">
              <a:pos x="connsiteX8414" y="connsiteY8414"/>
            </a:cxn>
            <a:cxn ang="0">
              <a:pos x="connsiteX8415" y="connsiteY8415"/>
            </a:cxn>
            <a:cxn ang="0">
              <a:pos x="connsiteX8416" y="connsiteY8416"/>
            </a:cxn>
            <a:cxn ang="0">
              <a:pos x="connsiteX8417" y="connsiteY8417"/>
            </a:cxn>
            <a:cxn ang="0">
              <a:pos x="connsiteX8418" y="connsiteY8418"/>
            </a:cxn>
            <a:cxn ang="0">
              <a:pos x="connsiteX8419" y="connsiteY8419"/>
            </a:cxn>
            <a:cxn ang="0">
              <a:pos x="connsiteX8420" y="connsiteY8420"/>
            </a:cxn>
            <a:cxn ang="0">
              <a:pos x="connsiteX8421" y="connsiteY8421"/>
            </a:cxn>
            <a:cxn ang="0">
              <a:pos x="connsiteX8422" y="connsiteY8422"/>
            </a:cxn>
            <a:cxn ang="0">
              <a:pos x="connsiteX8423" y="connsiteY8423"/>
            </a:cxn>
            <a:cxn ang="0">
              <a:pos x="connsiteX8424" y="connsiteY8424"/>
            </a:cxn>
            <a:cxn ang="0">
              <a:pos x="connsiteX8425" y="connsiteY8425"/>
            </a:cxn>
            <a:cxn ang="0">
              <a:pos x="connsiteX8426" y="connsiteY8426"/>
            </a:cxn>
            <a:cxn ang="0">
              <a:pos x="connsiteX8427" y="connsiteY8427"/>
            </a:cxn>
            <a:cxn ang="0">
              <a:pos x="connsiteX8428" y="connsiteY8428"/>
            </a:cxn>
            <a:cxn ang="0">
              <a:pos x="connsiteX8429" y="connsiteY8429"/>
            </a:cxn>
            <a:cxn ang="0">
              <a:pos x="connsiteX8430" y="connsiteY8430"/>
            </a:cxn>
            <a:cxn ang="0">
              <a:pos x="connsiteX8431" y="connsiteY8431"/>
            </a:cxn>
            <a:cxn ang="0">
              <a:pos x="connsiteX8432" y="connsiteY8432"/>
            </a:cxn>
            <a:cxn ang="0">
              <a:pos x="connsiteX8433" y="connsiteY8433"/>
            </a:cxn>
            <a:cxn ang="0">
              <a:pos x="connsiteX8434" y="connsiteY8434"/>
            </a:cxn>
            <a:cxn ang="0">
              <a:pos x="connsiteX8435" y="connsiteY8435"/>
            </a:cxn>
            <a:cxn ang="0">
              <a:pos x="connsiteX8436" y="connsiteY8436"/>
            </a:cxn>
            <a:cxn ang="0">
              <a:pos x="connsiteX8437" y="connsiteY8437"/>
            </a:cxn>
            <a:cxn ang="0">
              <a:pos x="connsiteX8438" y="connsiteY8438"/>
            </a:cxn>
            <a:cxn ang="0">
              <a:pos x="connsiteX8439" y="connsiteY8439"/>
            </a:cxn>
            <a:cxn ang="0">
              <a:pos x="connsiteX8440" y="connsiteY8440"/>
            </a:cxn>
            <a:cxn ang="0">
              <a:pos x="connsiteX8441" y="connsiteY8441"/>
            </a:cxn>
            <a:cxn ang="0">
              <a:pos x="connsiteX8442" y="connsiteY8442"/>
            </a:cxn>
            <a:cxn ang="0">
              <a:pos x="connsiteX8443" y="connsiteY8443"/>
            </a:cxn>
            <a:cxn ang="0">
              <a:pos x="connsiteX8444" y="connsiteY8444"/>
            </a:cxn>
            <a:cxn ang="0">
              <a:pos x="connsiteX8445" y="connsiteY8445"/>
            </a:cxn>
            <a:cxn ang="0">
              <a:pos x="connsiteX8446" y="connsiteY8446"/>
            </a:cxn>
            <a:cxn ang="0">
              <a:pos x="connsiteX8447" y="connsiteY8447"/>
            </a:cxn>
            <a:cxn ang="0">
              <a:pos x="connsiteX8448" y="connsiteY8448"/>
            </a:cxn>
            <a:cxn ang="0">
              <a:pos x="connsiteX8449" y="connsiteY8449"/>
            </a:cxn>
            <a:cxn ang="0">
              <a:pos x="connsiteX8450" y="connsiteY8450"/>
            </a:cxn>
            <a:cxn ang="0">
              <a:pos x="connsiteX8451" y="connsiteY8451"/>
            </a:cxn>
            <a:cxn ang="0">
              <a:pos x="connsiteX8452" y="connsiteY8452"/>
            </a:cxn>
            <a:cxn ang="0">
              <a:pos x="connsiteX8453" y="connsiteY8453"/>
            </a:cxn>
            <a:cxn ang="0">
              <a:pos x="connsiteX8454" y="connsiteY8454"/>
            </a:cxn>
            <a:cxn ang="0">
              <a:pos x="connsiteX8455" y="connsiteY8455"/>
            </a:cxn>
            <a:cxn ang="0">
              <a:pos x="connsiteX8456" y="connsiteY8456"/>
            </a:cxn>
            <a:cxn ang="0">
              <a:pos x="connsiteX8457" y="connsiteY8457"/>
            </a:cxn>
            <a:cxn ang="0">
              <a:pos x="connsiteX8458" y="connsiteY8458"/>
            </a:cxn>
            <a:cxn ang="0">
              <a:pos x="connsiteX8459" y="connsiteY8459"/>
            </a:cxn>
            <a:cxn ang="0">
              <a:pos x="connsiteX8460" y="connsiteY8460"/>
            </a:cxn>
            <a:cxn ang="0">
              <a:pos x="connsiteX8461" y="connsiteY8461"/>
            </a:cxn>
            <a:cxn ang="0">
              <a:pos x="connsiteX8462" y="connsiteY8462"/>
            </a:cxn>
            <a:cxn ang="0">
              <a:pos x="connsiteX8463" y="connsiteY8463"/>
            </a:cxn>
            <a:cxn ang="0">
              <a:pos x="connsiteX8464" y="connsiteY8464"/>
            </a:cxn>
            <a:cxn ang="0">
              <a:pos x="connsiteX8465" y="connsiteY8465"/>
            </a:cxn>
            <a:cxn ang="0">
              <a:pos x="connsiteX8466" y="connsiteY8466"/>
            </a:cxn>
            <a:cxn ang="0">
              <a:pos x="connsiteX8467" y="connsiteY8467"/>
            </a:cxn>
            <a:cxn ang="0">
              <a:pos x="connsiteX8468" y="connsiteY8468"/>
            </a:cxn>
            <a:cxn ang="0">
              <a:pos x="connsiteX8469" y="connsiteY8469"/>
            </a:cxn>
            <a:cxn ang="0">
              <a:pos x="connsiteX8470" y="connsiteY8470"/>
            </a:cxn>
            <a:cxn ang="0">
              <a:pos x="connsiteX8471" y="connsiteY8471"/>
            </a:cxn>
            <a:cxn ang="0">
              <a:pos x="connsiteX8472" y="connsiteY8472"/>
            </a:cxn>
            <a:cxn ang="0">
              <a:pos x="connsiteX8473" y="connsiteY8473"/>
            </a:cxn>
            <a:cxn ang="0">
              <a:pos x="connsiteX8474" y="connsiteY8474"/>
            </a:cxn>
            <a:cxn ang="0">
              <a:pos x="connsiteX8475" y="connsiteY8475"/>
            </a:cxn>
            <a:cxn ang="0">
              <a:pos x="connsiteX8476" y="connsiteY8476"/>
            </a:cxn>
            <a:cxn ang="0">
              <a:pos x="connsiteX8477" y="connsiteY8477"/>
            </a:cxn>
            <a:cxn ang="0">
              <a:pos x="connsiteX8478" y="connsiteY8478"/>
            </a:cxn>
            <a:cxn ang="0">
              <a:pos x="connsiteX8479" y="connsiteY8479"/>
            </a:cxn>
            <a:cxn ang="0">
              <a:pos x="connsiteX8480" y="connsiteY8480"/>
            </a:cxn>
            <a:cxn ang="0">
              <a:pos x="connsiteX8481" y="connsiteY8481"/>
            </a:cxn>
            <a:cxn ang="0">
              <a:pos x="connsiteX8482" y="connsiteY8482"/>
            </a:cxn>
            <a:cxn ang="0">
              <a:pos x="connsiteX8483" y="connsiteY8483"/>
            </a:cxn>
            <a:cxn ang="0">
              <a:pos x="connsiteX8484" y="connsiteY8484"/>
            </a:cxn>
            <a:cxn ang="0">
              <a:pos x="connsiteX8485" y="connsiteY8485"/>
            </a:cxn>
            <a:cxn ang="0">
              <a:pos x="connsiteX8486" y="connsiteY8486"/>
            </a:cxn>
            <a:cxn ang="0">
              <a:pos x="connsiteX8487" y="connsiteY8487"/>
            </a:cxn>
            <a:cxn ang="0">
              <a:pos x="connsiteX8488" y="connsiteY8488"/>
            </a:cxn>
            <a:cxn ang="0">
              <a:pos x="connsiteX8489" y="connsiteY8489"/>
            </a:cxn>
            <a:cxn ang="0">
              <a:pos x="connsiteX8490" y="connsiteY8490"/>
            </a:cxn>
            <a:cxn ang="0">
              <a:pos x="connsiteX8491" y="connsiteY8491"/>
            </a:cxn>
            <a:cxn ang="0">
              <a:pos x="connsiteX8492" y="connsiteY8492"/>
            </a:cxn>
            <a:cxn ang="0">
              <a:pos x="connsiteX8493" y="connsiteY8493"/>
            </a:cxn>
            <a:cxn ang="0">
              <a:pos x="connsiteX8494" y="connsiteY8494"/>
            </a:cxn>
            <a:cxn ang="0">
              <a:pos x="connsiteX8495" y="connsiteY8495"/>
            </a:cxn>
            <a:cxn ang="0">
              <a:pos x="connsiteX8496" y="connsiteY8496"/>
            </a:cxn>
            <a:cxn ang="0">
              <a:pos x="connsiteX8497" y="connsiteY8497"/>
            </a:cxn>
            <a:cxn ang="0">
              <a:pos x="connsiteX8498" y="connsiteY8498"/>
            </a:cxn>
            <a:cxn ang="0">
              <a:pos x="connsiteX8499" y="connsiteY8499"/>
            </a:cxn>
            <a:cxn ang="0">
              <a:pos x="connsiteX8500" y="connsiteY8500"/>
            </a:cxn>
            <a:cxn ang="0">
              <a:pos x="connsiteX8501" y="connsiteY8501"/>
            </a:cxn>
            <a:cxn ang="0">
              <a:pos x="connsiteX8502" y="connsiteY8502"/>
            </a:cxn>
            <a:cxn ang="0">
              <a:pos x="connsiteX8503" y="connsiteY8503"/>
            </a:cxn>
            <a:cxn ang="0">
              <a:pos x="connsiteX8504" y="connsiteY8504"/>
            </a:cxn>
            <a:cxn ang="0">
              <a:pos x="connsiteX8505" y="connsiteY8505"/>
            </a:cxn>
            <a:cxn ang="0">
              <a:pos x="connsiteX8506" y="connsiteY8506"/>
            </a:cxn>
            <a:cxn ang="0">
              <a:pos x="connsiteX8507" y="connsiteY8507"/>
            </a:cxn>
            <a:cxn ang="0">
              <a:pos x="connsiteX8508" y="connsiteY8508"/>
            </a:cxn>
            <a:cxn ang="0">
              <a:pos x="connsiteX8509" y="connsiteY8509"/>
            </a:cxn>
            <a:cxn ang="0">
              <a:pos x="connsiteX8510" y="connsiteY8510"/>
            </a:cxn>
            <a:cxn ang="0">
              <a:pos x="connsiteX8511" y="connsiteY8511"/>
            </a:cxn>
            <a:cxn ang="0">
              <a:pos x="connsiteX8512" y="connsiteY8512"/>
            </a:cxn>
            <a:cxn ang="0">
              <a:pos x="connsiteX8513" y="connsiteY8513"/>
            </a:cxn>
            <a:cxn ang="0">
              <a:pos x="connsiteX8514" y="connsiteY8514"/>
            </a:cxn>
            <a:cxn ang="0">
              <a:pos x="connsiteX8515" y="connsiteY8515"/>
            </a:cxn>
            <a:cxn ang="0">
              <a:pos x="connsiteX8516" y="connsiteY8516"/>
            </a:cxn>
            <a:cxn ang="0">
              <a:pos x="connsiteX8517" y="connsiteY8517"/>
            </a:cxn>
            <a:cxn ang="0">
              <a:pos x="connsiteX8518" y="connsiteY8518"/>
            </a:cxn>
            <a:cxn ang="0">
              <a:pos x="connsiteX8519" y="connsiteY8519"/>
            </a:cxn>
            <a:cxn ang="0">
              <a:pos x="connsiteX8520" y="connsiteY8520"/>
            </a:cxn>
            <a:cxn ang="0">
              <a:pos x="connsiteX8521" y="connsiteY8521"/>
            </a:cxn>
            <a:cxn ang="0">
              <a:pos x="connsiteX8522" y="connsiteY8522"/>
            </a:cxn>
            <a:cxn ang="0">
              <a:pos x="connsiteX8523" y="connsiteY8523"/>
            </a:cxn>
            <a:cxn ang="0">
              <a:pos x="connsiteX8524" y="connsiteY8524"/>
            </a:cxn>
            <a:cxn ang="0">
              <a:pos x="connsiteX8525" y="connsiteY8525"/>
            </a:cxn>
            <a:cxn ang="0">
              <a:pos x="connsiteX8526" y="connsiteY8526"/>
            </a:cxn>
            <a:cxn ang="0">
              <a:pos x="connsiteX8527" y="connsiteY8527"/>
            </a:cxn>
            <a:cxn ang="0">
              <a:pos x="connsiteX8528" y="connsiteY8528"/>
            </a:cxn>
            <a:cxn ang="0">
              <a:pos x="connsiteX8529" y="connsiteY8529"/>
            </a:cxn>
            <a:cxn ang="0">
              <a:pos x="connsiteX8530" y="connsiteY8530"/>
            </a:cxn>
            <a:cxn ang="0">
              <a:pos x="connsiteX8531" y="connsiteY8531"/>
            </a:cxn>
            <a:cxn ang="0">
              <a:pos x="connsiteX8532" y="connsiteY8532"/>
            </a:cxn>
            <a:cxn ang="0">
              <a:pos x="connsiteX8533" y="connsiteY8533"/>
            </a:cxn>
            <a:cxn ang="0">
              <a:pos x="connsiteX8534" y="connsiteY8534"/>
            </a:cxn>
            <a:cxn ang="0">
              <a:pos x="connsiteX8535" y="connsiteY8535"/>
            </a:cxn>
            <a:cxn ang="0">
              <a:pos x="connsiteX8536" y="connsiteY8536"/>
            </a:cxn>
            <a:cxn ang="0">
              <a:pos x="connsiteX8537" y="connsiteY8537"/>
            </a:cxn>
            <a:cxn ang="0">
              <a:pos x="connsiteX8538" y="connsiteY8538"/>
            </a:cxn>
            <a:cxn ang="0">
              <a:pos x="connsiteX8539" y="connsiteY8539"/>
            </a:cxn>
            <a:cxn ang="0">
              <a:pos x="connsiteX8540" y="connsiteY8540"/>
            </a:cxn>
            <a:cxn ang="0">
              <a:pos x="connsiteX8541" y="connsiteY8541"/>
            </a:cxn>
            <a:cxn ang="0">
              <a:pos x="connsiteX8542" y="connsiteY8542"/>
            </a:cxn>
            <a:cxn ang="0">
              <a:pos x="connsiteX8543" y="connsiteY8543"/>
            </a:cxn>
            <a:cxn ang="0">
              <a:pos x="connsiteX8544" y="connsiteY8544"/>
            </a:cxn>
            <a:cxn ang="0">
              <a:pos x="connsiteX8545" y="connsiteY8545"/>
            </a:cxn>
            <a:cxn ang="0">
              <a:pos x="connsiteX8546" y="connsiteY8546"/>
            </a:cxn>
            <a:cxn ang="0">
              <a:pos x="connsiteX8547" y="connsiteY8547"/>
            </a:cxn>
            <a:cxn ang="0">
              <a:pos x="connsiteX8548" y="connsiteY8548"/>
            </a:cxn>
            <a:cxn ang="0">
              <a:pos x="connsiteX8549" y="connsiteY8549"/>
            </a:cxn>
            <a:cxn ang="0">
              <a:pos x="connsiteX8550" y="connsiteY8550"/>
            </a:cxn>
            <a:cxn ang="0">
              <a:pos x="connsiteX8551" y="connsiteY8551"/>
            </a:cxn>
            <a:cxn ang="0">
              <a:pos x="connsiteX8552" y="connsiteY8552"/>
            </a:cxn>
            <a:cxn ang="0">
              <a:pos x="connsiteX8553" y="connsiteY8553"/>
            </a:cxn>
            <a:cxn ang="0">
              <a:pos x="connsiteX8554" y="connsiteY8554"/>
            </a:cxn>
            <a:cxn ang="0">
              <a:pos x="connsiteX8555" y="connsiteY8555"/>
            </a:cxn>
            <a:cxn ang="0">
              <a:pos x="connsiteX8556" y="connsiteY8556"/>
            </a:cxn>
            <a:cxn ang="0">
              <a:pos x="connsiteX8557" y="connsiteY8557"/>
            </a:cxn>
            <a:cxn ang="0">
              <a:pos x="connsiteX8558" y="connsiteY8558"/>
            </a:cxn>
            <a:cxn ang="0">
              <a:pos x="connsiteX8559" y="connsiteY8559"/>
            </a:cxn>
            <a:cxn ang="0">
              <a:pos x="connsiteX8560" y="connsiteY8560"/>
            </a:cxn>
            <a:cxn ang="0">
              <a:pos x="connsiteX8561" y="connsiteY8561"/>
            </a:cxn>
            <a:cxn ang="0">
              <a:pos x="connsiteX8562" y="connsiteY8562"/>
            </a:cxn>
            <a:cxn ang="0">
              <a:pos x="connsiteX8563" y="connsiteY8563"/>
            </a:cxn>
            <a:cxn ang="0">
              <a:pos x="connsiteX8564" y="connsiteY8564"/>
            </a:cxn>
            <a:cxn ang="0">
              <a:pos x="connsiteX8565" y="connsiteY8565"/>
            </a:cxn>
            <a:cxn ang="0">
              <a:pos x="connsiteX8566" y="connsiteY8566"/>
            </a:cxn>
            <a:cxn ang="0">
              <a:pos x="connsiteX8567" y="connsiteY8567"/>
            </a:cxn>
            <a:cxn ang="0">
              <a:pos x="connsiteX8568" y="connsiteY8568"/>
            </a:cxn>
            <a:cxn ang="0">
              <a:pos x="connsiteX8569" y="connsiteY8569"/>
            </a:cxn>
            <a:cxn ang="0">
              <a:pos x="connsiteX8570" y="connsiteY8570"/>
            </a:cxn>
            <a:cxn ang="0">
              <a:pos x="connsiteX8571" y="connsiteY8571"/>
            </a:cxn>
            <a:cxn ang="0">
              <a:pos x="connsiteX8572" y="connsiteY8572"/>
            </a:cxn>
            <a:cxn ang="0">
              <a:pos x="connsiteX8573" y="connsiteY8573"/>
            </a:cxn>
            <a:cxn ang="0">
              <a:pos x="connsiteX8574" y="connsiteY8574"/>
            </a:cxn>
            <a:cxn ang="0">
              <a:pos x="connsiteX8575" y="connsiteY8575"/>
            </a:cxn>
            <a:cxn ang="0">
              <a:pos x="connsiteX8576" y="connsiteY8576"/>
            </a:cxn>
            <a:cxn ang="0">
              <a:pos x="connsiteX8577" y="connsiteY8577"/>
            </a:cxn>
            <a:cxn ang="0">
              <a:pos x="connsiteX8578" y="connsiteY8578"/>
            </a:cxn>
            <a:cxn ang="0">
              <a:pos x="connsiteX8579" y="connsiteY8579"/>
            </a:cxn>
            <a:cxn ang="0">
              <a:pos x="connsiteX8580" y="connsiteY8580"/>
            </a:cxn>
            <a:cxn ang="0">
              <a:pos x="connsiteX8581" y="connsiteY8581"/>
            </a:cxn>
            <a:cxn ang="0">
              <a:pos x="connsiteX8582" y="connsiteY8582"/>
            </a:cxn>
            <a:cxn ang="0">
              <a:pos x="connsiteX8583" y="connsiteY8583"/>
            </a:cxn>
            <a:cxn ang="0">
              <a:pos x="connsiteX8584" y="connsiteY8584"/>
            </a:cxn>
            <a:cxn ang="0">
              <a:pos x="connsiteX8585" y="connsiteY8585"/>
            </a:cxn>
            <a:cxn ang="0">
              <a:pos x="connsiteX8586" y="connsiteY8586"/>
            </a:cxn>
            <a:cxn ang="0">
              <a:pos x="connsiteX8587" y="connsiteY8587"/>
            </a:cxn>
            <a:cxn ang="0">
              <a:pos x="connsiteX8588" y="connsiteY8588"/>
            </a:cxn>
            <a:cxn ang="0">
              <a:pos x="connsiteX8589" y="connsiteY8589"/>
            </a:cxn>
            <a:cxn ang="0">
              <a:pos x="connsiteX8590" y="connsiteY8590"/>
            </a:cxn>
            <a:cxn ang="0">
              <a:pos x="connsiteX8591" y="connsiteY8591"/>
            </a:cxn>
            <a:cxn ang="0">
              <a:pos x="connsiteX8592" y="connsiteY8592"/>
            </a:cxn>
            <a:cxn ang="0">
              <a:pos x="connsiteX8593" y="connsiteY8593"/>
            </a:cxn>
            <a:cxn ang="0">
              <a:pos x="connsiteX8594" y="connsiteY8594"/>
            </a:cxn>
            <a:cxn ang="0">
              <a:pos x="connsiteX8595" y="connsiteY8595"/>
            </a:cxn>
            <a:cxn ang="0">
              <a:pos x="connsiteX8596" y="connsiteY8596"/>
            </a:cxn>
            <a:cxn ang="0">
              <a:pos x="connsiteX8597" y="connsiteY8597"/>
            </a:cxn>
            <a:cxn ang="0">
              <a:pos x="connsiteX8598" y="connsiteY8598"/>
            </a:cxn>
            <a:cxn ang="0">
              <a:pos x="connsiteX8599" y="connsiteY8599"/>
            </a:cxn>
            <a:cxn ang="0">
              <a:pos x="connsiteX8600" y="connsiteY8600"/>
            </a:cxn>
            <a:cxn ang="0">
              <a:pos x="connsiteX8601" y="connsiteY8601"/>
            </a:cxn>
            <a:cxn ang="0">
              <a:pos x="connsiteX8602" y="connsiteY8602"/>
            </a:cxn>
            <a:cxn ang="0">
              <a:pos x="connsiteX8603" y="connsiteY8603"/>
            </a:cxn>
            <a:cxn ang="0">
              <a:pos x="connsiteX8604" y="connsiteY8604"/>
            </a:cxn>
            <a:cxn ang="0">
              <a:pos x="connsiteX8605" y="connsiteY8605"/>
            </a:cxn>
            <a:cxn ang="0">
              <a:pos x="connsiteX8606" y="connsiteY8606"/>
            </a:cxn>
            <a:cxn ang="0">
              <a:pos x="connsiteX8607" y="connsiteY8607"/>
            </a:cxn>
            <a:cxn ang="0">
              <a:pos x="connsiteX8608" y="connsiteY8608"/>
            </a:cxn>
            <a:cxn ang="0">
              <a:pos x="connsiteX8609" y="connsiteY8609"/>
            </a:cxn>
            <a:cxn ang="0">
              <a:pos x="connsiteX8610" y="connsiteY8610"/>
            </a:cxn>
            <a:cxn ang="0">
              <a:pos x="connsiteX8611" y="connsiteY8611"/>
            </a:cxn>
            <a:cxn ang="0">
              <a:pos x="connsiteX8612" y="connsiteY8612"/>
            </a:cxn>
            <a:cxn ang="0">
              <a:pos x="connsiteX8613" y="connsiteY8613"/>
            </a:cxn>
            <a:cxn ang="0">
              <a:pos x="connsiteX8614" y="connsiteY8614"/>
            </a:cxn>
            <a:cxn ang="0">
              <a:pos x="connsiteX8615" y="connsiteY8615"/>
            </a:cxn>
            <a:cxn ang="0">
              <a:pos x="connsiteX8616" y="connsiteY8616"/>
            </a:cxn>
            <a:cxn ang="0">
              <a:pos x="connsiteX8617" y="connsiteY8617"/>
            </a:cxn>
            <a:cxn ang="0">
              <a:pos x="connsiteX8618" y="connsiteY8618"/>
            </a:cxn>
            <a:cxn ang="0">
              <a:pos x="connsiteX8619" y="connsiteY8619"/>
            </a:cxn>
            <a:cxn ang="0">
              <a:pos x="connsiteX8620" y="connsiteY8620"/>
            </a:cxn>
            <a:cxn ang="0">
              <a:pos x="connsiteX8621" y="connsiteY8621"/>
            </a:cxn>
            <a:cxn ang="0">
              <a:pos x="connsiteX8622" y="connsiteY8622"/>
            </a:cxn>
            <a:cxn ang="0">
              <a:pos x="connsiteX8623" y="connsiteY8623"/>
            </a:cxn>
            <a:cxn ang="0">
              <a:pos x="connsiteX8624" y="connsiteY8624"/>
            </a:cxn>
            <a:cxn ang="0">
              <a:pos x="connsiteX8625" y="connsiteY8625"/>
            </a:cxn>
            <a:cxn ang="0">
              <a:pos x="connsiteX8626" y="connsiteY8626"/>
            </a:cxn>
            <a:cxn ang="0">
              <a:pos x="connsiteX8627" y="connsiteY8627"/>
            </a:cxn>
            <a:cxn ang="0">
              <a:pos x="connsiteX8628" y="connsiteY8628"/>
            </a:cxn>
            <a:cxn ang="0">
              <a:pos x="connsiteX8629" y="connsiteY8629"/>
            </a:cxn>
            <a:cxn ang="0">
              <a:pos x="connsiteX8630" y="connsiteY8630"/>
            </a:cxn>
            <a:cxn ang="0">
              <a:pos x="connsiteX8631" y="connsiteY8631"/>
            </a:cxn>
            <a:cxn ang="0">
              <a:pos x="connsiteX8632" y="connsiteY8632"/>
            </a:cxn>
            <a:cxn ang="0">
              <a:pos x="connsiteX8633" y="connsiteY8633"/>
            </a:cxn>
            <a:cxn ang="0">
              <a:pos x="connsiteX8634" y="connsiteY8634"/>
            </a:cxn>
            <a:cxn ang="0">
              <a:pos x="connsiteX8635" y="connsiteY8635"/>
            </a:cxn>
            <a:cxn ang="0">
              <a:pos x="connsiteX8636" y="connsiteY8636"/>
            </a:cxn>
            <a:cxn ang="0">
              <a:pos x="connsiteX8637" y="connsiteY8637"/>
            </a:cxn>
            <a:cxn ang="0">
              <a:pos x="connsiteX8638" y="connsiteY8638"/>
            </a:cxn>
            <a:cxn ang="0">
              <a:pos x="connsiteX8639" y="connsiteY8639"/>
            </a:cxn>
            <a:cxn ang="0">
              <a:pos x="connsiteX8640" y="connsiteY8640"/>
            </a:cxn>
            <a:cxn ang="0">
              <a:pos x="connsiteX8641" y="connsiteY8641"/>
            </a:cxn>
            <a:cxn ang="0">
              <a:pos x="connsiteX8642" y="connsiteY8642"/>
            </a:cxn>
            <a:cxn ang="0">
              <a:pos x="connsiteX8643" y="connsiteY8643"/>
            </a:cxn>
            <a:cxn ang="0">
              <a:pos x="connsiteX8644" y="connsiteY8644"/>
            </a:cxn>
            <a:cxn ang="0">
              <a:pos x="connsiteX8645" y="connsiteY8645"/>
            </a:cxn>
            <a:cxn ang="0">
              <a:pos x="connsiteX8646" y="connsiteY8646"/>
            </a:cxn>
            <a:cxn ang="0">
              <a:pos x="connsiteX8647" y="connsiteY8647"/>
            </a:cxn>
            <a:cxn ang="0">
              <a:pos x="connsiteX8648" y="connsiteY8648"/>
            </a:cxn>
            <a:cxn ang="0">
              <a:pos x="connsiteX8649" y="connsiteY8649"/>
            </a:cxn>
            <a:cxn ang="0">
              <a:pos x="connsiteX8650" y="connsiteY8650"/>
            </a:cxn>
            <a:cxn ang="0">
              <a:pos x="connsiteX8651" y="connsiteY8651"/>
            </a:cxn>
            <a:cxn ang="0">
              <a:pos x="connsiteX8652" y="connsiteY8652"/>
            </a:cxn>
            <a:cxn ang="0">
              <a:pos x="connsiteX8653" y="connsiteY8653"/>
            </a:cxn>
            <a:cxn ang="0">
              <a:pos x="connsiteX8654" y="connsiteY8654"/>
            </a:cxn>
            <a:cxn ang="0">
              <a:pos x="connsiteX8655" y="connsiteY8655"/>
            </a:cxn>
            <a:cxn ang="0">
              <a:pos x="connsiteX8656" y="connsiteY8656"/>
            </a:cxn>
            <a:cxn ang="0">
              <a:pos x="connsiteX8657" y="connsiteY8657"/>
            </a:cxn>
            <a:cxn ang="0">
              <a:pos x="connsiteX8658" y="connsiteY8658"/>
            </a:cxn>
            <a:cxn ang="0">
              <a:pos x="connsiteX8659" y="connsiteY8659"/>
            </a:cxn>
            <a:cxn ang="0">
              <a:pos x="connsiteX8660" y="connsiteY8660"/>
            </a:cxn>
            <a:cxn ang="0">
              <a:pos x="connsiteX8661" y="connsiteY8661"/>
            </a:cxn>
            <a:cxn ang="0">
              <a:pos x="connsiteX8662" y="connsiteY8662"/>
            </a:cxn>
            <a:cxn ang="0">
              <a:pos x="connsiteX8663" y="connsiteY8663"/>
            </a:cxn>
            <a:cxn ang="0">
              <a:pos x="connsiteX8664" y="connsiteY8664"/>
            </a:cxn>
            <a:cxn ang="0">
              <a:pos x="connsiteX8665" y="connsiteY8665"/>
            </a:cxn>
            <a:cxn ang="0">
              <a:pos x="connsiteX8666" y="connsiteY8666"/>
            </a:cxn>
            <a:cxn ang="0">
              <a:pos x="connsiteX8667" y="connsiteY8667"/>
            </a:cxn>
            <a:cxn ang="0">
              <a:pos x="connsiteX8668" y="connsiteY8668"/>
            </a:cxn>
            <a:cxn ang="0">
              <a:pos x="connsiteX8669" y="connsiteY8669"/>
            </a:cxn>
            <a:cxn ang="0">
              <a:pos x="connsiteX8670" y="connsiteY8670"/>
            </a:cxn>
            <a:cxn ang="0">
              <a:pos x="connsiteX8671" y="connsiteY8671"/>
            </a:cxn>
            <a:cxn ang="0">
              <a:pos x="connsiteX8672" y="connsiteY8672"/>
            </a:cxn>
            <a:cxn ang="0">
              <a:pos x="connsiteX8673" y="connsiteY8673"/>
            </a:cxn>
            <a:cxn ang="0">
              <a:pos x="connsiteX8674" y="connsiteY8674"/>
            </a:cxn>
            <a:cxn ang="0">
              <a:pos x="connsiteX8675" y="connsiteY8675"/>
            </a:cxn>
            <a:cxn ang="0">
              <a:pos x="connsiteX8676" y="connsiteY8676"/>
            </a:cxn>
            <a:cxn ang="0">
              <a:pos x="connsiteX8677" y="connsiteY8677"/>
            </a:cxn>
            <a:cxn ang="0">
              <a:pos x="connsiteX8678" y="connsiteY8678"/>
            </a:cxn>
            <a:cxn ang="0">
              <a:pos x="connsiteX8679" y="connsiteY8679"/>
            </a:cxn>
            <a:cxn ang="0">
              <a:pos x="connsiteX8680" y="connsiteY8680"/>
            </a:cxn>
            <a:cxn ang="0">
              <a:pos x="connsiteX8681" y="connsiteY8681"/>
            </a:cxn>
            <a:cxn ang="0">
              <a:pos x="connsiteX8682" y="connsiteY8682"/>
            </a:cxn>
            <a:cxn ang="0">
              <a:pos x="connsiteX8683" y="connsiteY8683"/>
            </a:cxn>
            <a:cxn ang="0">
              <a:pos x="connsiteX8684" y="connsiteY8684"/>
            </a:cxn>
            <a:cxn ang="0">
              <a:pos x="connsiteX8685" y="connsiteY8685"/>
            </a:cxn>
            <a:cxn ang="0">
              <a:pos x="connsiteX8686" y="connsiteY8686"/>
            </a:cxn>
            <a:cxn ang="0">
              <a:pos x="connsiteX8687" y="connsiteY8687"/>
            </a:cxn>
            <a:cxn ang="0">
              <a:pos x="connsiteX8688" y="connsiteY8688"/>
            </a:cxn>
            <a:cxn ang="0">
              <a:pos x="connsiteX8689" y="connsiteY8689"/>
            </a:cxn>
            <a:cxn ang="0">
              <a:pos x="connsiteX8690" y="connsiteY8690"/>
            </a:cxn>
            <a:cxn ang="0">
              <a:pos x="connsiteX8691" y="connsiteY8691"/>
            </a:cxn>
            <a:cxn ang="0">
              <a:pos x="connsiteX8692" y="connsiteY8692"/>
            </a:cxn>
            <a:cxn ang="0">
              <a:pos x="connsiteX8693" y="connsiteY8693"/>
            </a:cxn>
            <a:cxn ang="0">
              <a:pos x="connsiteX8694" y="connsiteY8694"/>
            </a:cxn>
            <a:cxn ang="0">
              <a:pos x="connsiteX8695" y="connsiteY8695"/>
            </a:cxn>
            <a:cxn ang="0">
              <a:pos x="connsiteX8696" y="connsiteY8696"/>
            </a:cxn>
            <a:cxn ang="0">
              <a:pos x="connsiteX8697" y="connsiteY8697"/>
            </a:cxn>
            <a:cxn ang="0">
              <a:pos x="connsiteX8698" y="connsiteY8698"/>
            </a:cxn>
            <a:cxn ang="0">
              <a:pos x="connsiteX8699" y="connsiteY8699"/>
            </a:cxn>
            <a:cxn ang="0">
              <a:pos x="connsiteX8700" y="connsiteY8700"/>
            </a:cxn>
            <a:cxn ang="0">
              <a:pos x="connsiteX8701" y="connsiteY8701"/>
            </a:cxn>
            <a:cxn ang="0">
              <a:pos x="connsiteX8702" y="connsiteY8702"/>
            </a:cxn>
            <a:cxn ang="0">
              <a:pos x="connsiteX8703" y="connsiteY8703"/>
            </a:cxn>
            <a:cxn ang="0">
              <a:pos x="connsiteX8704" y="connsiteY8704"/>
            </a:cxn>
            <a:cxn ang="0">
              <a:pos x="connsiteX8705" y="connsiteY8705"/>
            </a:cxn>
            <a:cxn ang="0">
              <a:pos x="connsiteX8706" y="connsiteY8706"/>
            </a:cxn>
            <a:cxn ang="0">
              <a:pos x="connsiteX8707" y="connsiteY8707"/>
            </a:cxn>
            <a:cxn ang="0">
              <a:pos x="connsiteX8708" y="connsiteY8708"/>
            </a:cxn>
            <a:cxn ang="0">
              <a:pos x="connsiteX8709" y="connsiteY8709"/>
            </a:cxn>
            <a:cxn ang="0">
              <a:pos x="connsiteX8710" y="connsiteY8710"/>
            </a:cxn>
            <a:cxn ang="0">
              <a:pos x="connsiteX8711" y="connsiteY8711"/>
            </a:cxn>
            <a:cxn ang="0">
              <a:pos x="connsiteX8712" y="connsiteY8712"/>
            </a:cxn>
            <a:cxn ang="0">
              <a:pos x="connsiteX8713" y="connsiteY8713"/>
            </a:cxn>
            <a:cxn ang="0">
              <a:pos x="connsiteX8714" y="connsiteY8714"/>
            </a:cxn>
            <a:cxn ang="0">
              <a:pos x="connsiteX8715" y="connsiteY8715"/>
            </a:cxn>
            <a:cxn ang="0">
              <a:pos x="connsiteX8716" y="connsiteY8716"/>
            </a:cxn>
            <a:cxn ang="0">
              <a:pos x="connsiteX8717" y="connsiteY8717"/>
            </a:cxn>
            <a:cxn ang="0">
              <a:pos x="connsiteX8718" y="connsiteY8718"/>
            </a:cxn>
            <a:cxn ang="0">
              <a:pos x="connsiteX8719" y="connsiteY8719"/>
            </a:cxn>
            <a:cxn ang="0">
              <a:pos x="connsiteX8720" y="connsiteY8720"/>
            </a:cxn>
            <a:cxn ang="0">
              <a:pos x="connsiteX8721" y="connsiteY8721"/>
            </a:cxn>
            <a:cxn ang="0">
              <a:pos x="connsiteX8722" y="connsiteY8722"/>
            </a:cxn>
            <a:cxn ang="0">
              <a:pos x="connsiteX8723" y="connsiteY8723"/>
            </a:cxn>
            <a:cxn ang="0">
              <a:pos x="connsiteX8724" y="connsiteY8724"/>
            </a:cxn>
            <a:cxn ang="0">
              <a:pos x="connsiteX8725" y="connsiteY8725"/>
            </a:cxn>
            <a:cxn ang="0">
              <a:pos x="connsiteX8726" y="connsiteY8726"/>
            </a:cxn>
            <a:cxn ang="0">
              <a:pos x="connsiteX8727" y="connsiteY8727"/>
            </a:cxn>
            <a:cxn ang="0">
              <a:pos x="connsiteX8728" y="connsiteY8728"/>
            </a:cxn>
            <a:cxn ang="0">
              <a:pos x="connsiteX8729" y="connsiteY8729"/>
            </a:cxn>
            <a:cxn ang="0">
              <a:pos x="connsiteX8730" y="connsiteY8730"/>
            </a:cxn>
            <a:cxn ang="0">
              <a:pos x="connsiteX8731" y="connsiteY8731"/>
            </a:cxn>
            <a:cxn ang="0">
              <a:pos x="connsiteX8732" y="connsiteY8732"/>
            </a:cxn>
            <a:cxn ang="0">
              <a:pos x="connsiteX8733" y="connsiteY8733"/>
            </a:cxn>
            <a:cxn ang="0">
              <a:pos x="connsiteX8734" y="connsiteY8734"/>
            </a:cxn>
            <a:cxn ang="0">
              <a:pos x="connsiteX8735" y="connsiteY8735"/>
            </a:cxn>
            <a:cxn ang="0">
              <a:pos x="connsiteX8736" y="connsiteY8736"/>
            </a:cxn>
            <a:cxn ang="0">
              <a:pos x="connsiteX8737" y="connsiteY8737"/>
            </a:cxn>
            <a:cxn ang="0">
              <a:pos x="connsiteX8738" y="connsiteY8738"/>
            </a:cxn>
            <a:cxn ang="0">
              <a:pos x="connsiteX8739" y="connsiteY8739"/>
            </a:cxn>
            <a:cxn ang="0">
              <a:pos x="connsiteX8740" y="connsiteY8740"/>
            </a:cxn>
            <a:cxn ang="0">
              <a:pos x="connsiteX8741" y="connsiteY8741"/>
            </a:cxn>
            <a:cxn ang="0">
              <a:pos x="connsiteX8742" y="connsiteY8742"/>
            </a:cxn>
            <a:cxn ang="0">
              <a:pos x="connsiteX8743" y="connsiteY8743"/>
            </a:cxn>
            <a:cxn ang="0">
              <a:pos x="connsiteX8744" y="connsiteY8744"/>
            </a:cxn>
            <a:cxn ang="0">
              <a:pos x="connsiteX8745" y="connsiteY8745"/>
            </a:cxn>
            <a:cxn ang="0">
              <a:pos x="connsiteX8746" y="connsiteY8746"/>
            </a:cxn>
            <a:cxn ang="0">
              <a:pos x="connsiteX8747" y="connsiteY8747"/>
            </a:cxn>
            <a:cxn ang="0">
              <a:pos x="connsiteX8748" y="connsiteY8748"/>
            </a:cxn>
            <a:cxn ang="0">
              <a:pos x="connsiteX8749" y="connsiteY8749"/>
            </a:cxn>
            <a:cxn ang="0">
              <a:pos x="connsiteX8750" y="connsiteY8750"/>
            </a:cxn>
            <a:cxn ang="0">
              <a:pos x="connsiteX8751" y="connsiteY8751"/>
            </a:cxn>
            <a:cxn ang="0">
              <a:pos x="connsiteX8752" y="connsiteY8752"/>
            </a:cxn>
            <a:cxn ang="0">
              <a:pos x="connsiteX8753" y="connsiteY8753"/>
            </a:cxn>
            <a:cxn ang="0">
              <a:pos x="connsiteX8754" y="connsiteY8754"/>
            </a:cxn>
            <a:cxn ang="0">
              <a:pos x="connsiteX8755" y="connsiteY8755"/>
            </a:cxn>
            <a:cxn ang="0">
              <a:pos x="connsiteX8756" y="connsiteY8756"/>
            </a:cxn>
            <a:cxn ang="0">
              <a:pos x="connsiteX8757" y="connsiteY8757"/>
            </a:cxn>
            <a:cxn ang="0">
              <a:pos x="connsiteX8758" y="connsiteY8758"/>
            </a:cxn>
            <a:cxn ang="0">
              <a:pos x="connsiteX8759" y="connsiteY8759"/>
            </a:cxn>
            <a:cxn ang="0">
              <a:pos x="connsiteX8760" y="connsiteY8760"/>
            </a:cxn>
            <a:cxn ang="0">
              <a:pos x="connsiteX8761" y="connsiteY8761"/>
            </a:cxn>
            <a:cxn ang="0">
              <a:pos x="connsiteX8762" y="connsiteY8762"/>
            </a:cxn>
            <a:cxn ang="0">
              <a:pos x="connsiteX8763" y="connsiteY8763"/>
            </a:cxn>
            <a:cxn ang="0">
              <a:pos x="connsiteX8764" y="connsiteY8764"/>
            </a:cxn>
            <a:cxn ang="0">
              <a:pos x="connsiteX8765" y="connsiteY8765"/>
            </a:cxn>
            <a:cxn ang="0">
              <a:pos x="connsiteX8766" y="connsiteY8766"/>
            </a:cxn>
            <a:cxn ang="0">
              <a:pos x="connsiteX8767" y="connsiteY8767"/>
            </a:cxn>
            <a:cxn ang="0">
              <a:pos x="connsiteX8768" y="connsiteY8768"/>
            </a:cxn>
            <a:cxn ang="0">
              <a:pos x="connsiteX8769" y="connsiteY8769"/>
            </a:cxn>
            <a:cxn ang="0">
              <a:pos x="connsiteX8770" y="connsiteY8770"/>
            </a:cxn>
            <a:cxn ang="0">
              <a:pos x="connsiteX8771" y="connsiteY8771"/>
            </a:cxn>
            <a:cxn ang="0">
              <a:pos x="connsiteX8772" y="connsiteY8772"/>
            </a:cxn>
            <a:cxn ang="0">
              <a:pos x="connsiteX8773" y="connsiteY8773"/>
            </a:cxn>
            <a:cxn ang="0">
              <a:pos x="connsiteX8774" y="connsiteY8774"/>
            </a:cxn>
            <a:cxn ang="0">
              <a:pos x="connsiteX8775" y="connsiteY8775"/>
            </a:cxn>
            <a:cxn ang="0">
              <a:pos x="connsiteX8776" y="connsiteY8776"/>
            </a:cxn>
            <a:cxn ang="0">
              <a:pos x="connsiteX8777" y="connsiteY8777"/>
            </a:cxn>
            <a:cxn ang="0">
              <a:pos x="connsiteX8778" y="connsiteY8778"/>
            </a:cxn>
            <a:cxn ang="0">
              <a:pos x="connsiteX8779" y="connsiteY8779"/>
            </a:cxn>
            <a:cxn ang="0">
              <a:pos x="connsiteX8780" y="connsiteY8780"/>
            </a:cxn>
            <a:cxn ang="0">
              <a:pos x="connsiteX8781" y="connsiteY8781"/>
            </a:cxn>
            <a:cxn ang="0">
              <a:pos x="connsiteX8782" y="connsiteY8782"/>
            </a:cxn>
            <a:cxn ang="0">
              <a:pos x="connsiteX8783" y="connsiteY8783"/>
            </a:cxn>
            <a:cxn ang="0">
              <a:pos x="connsiteX8784" y="connsiteY8784"/>
            </a:cxn>
            <a:cxn ang="0">
              <a:pos x="connsiteX8785" y="connsiteY8785"/>
            </a:cxn>
            <a:cxn ang="0">
              <a:pos x="connsiteX8786" y="connsiteY8786"/>
            </a:cxn>
            <a:cxn ang="0">
              <a:pos x="connsiteX8787" y="connsiteY8787"/>
            </a:cxn>
            <a:cxn ang="0">
              <a:pos x="connsiteX8788" y="connsiteY8788"/>
            </a:cxn>
            <a:cxn ang="0">
              <a:pos x="connsiteX8789" y="connsiteY8789"/>
            </a:cxn>
            <a:cxn ang="0">
              <a:pos x="connsiteX8790" y="connsiteY8790"/>
            </a:cxn>
            <a:cxn ang="0">
              <a:pos x="connsiteX8791" y="connsiteY8791"/>
            </a:cxn>
            <a:cxn ang="0">
              <a:pos x="connsiteX8792" y="connsiteY8792"/>
            </a:cxn>
            <a:cxn ang="0">
              <a:pos x="connsiteX8793" y="connsiteY8793"/>
            </a:cxn>
            <a:cxn ang="0">
              <a:pos x="connsiteX8794" y="connsiteY8794"/>
            </a:cxn>
            <a:cxn ang="0">
              <a:pos x="connsiteX8795" y="connsiteY8795"/>
            </a:cxn>
            <a:cxn ang="0">
              <a:pos x="connsiteX8796" y="connsiteY8796"/>
            </a:cxn>
            <a:cxn ang="0">
              <a:pos x="connsiteX8797" y="connsiteY8797"/>
            </a:cxn>
            <a:cxn ang="0">
              <a:pos x="connsiteX8798" y="connsiteY8798"/>
            </a:cxn>
            <a:cxn ang="0">
              <a:pos x="connsiteX8799" y="connsiteY8799"/>
            </a:cxn>
            <a:cxn ang="0">
              <a:pos x="connsiteX8800" y="connsiteY8800"/>
            </a:cxn>
            <a:cxn ang="0">
              <a:pos x="connsiteX8801" y="connsiteY8801"/>
            </a:cxn>
            <a:cxn ang="0">
              <a:pos x="connsiteX8802" y="connsiteY8802"/>
            </a:cxn>
            <a:cxn ang="0">
              <a:pos x="connsiteX8803" y="connsiteY8803"/>
            </a:cxn>
            <a:cxn ang="0">
              <a:pos x="connsiteX8804" y="connsiteY8804"/>
            </a:cxn>
            <a:cxn ang="0">
              <a:pos x="connsiteX8805" y="connsiteY8805"/>
            </a:cxn>
            <a:cxn ang="0">
              <a:pos x="connsiteX8806" y="connsiteY8806"/>
            </a:cxn>
            <a:cxn ang="0">
              <a:pos x="connsiteX8807" y="connsiteY8807"/>
            </a:cxn>
            <a:cxn ang="0">
              <a:pos x="connsiteX8808" y="connsiteY8808"/>
            </a:cxn>
            <a:cxn ang="0">
              <a:pos x="connsiteX8809" y="connsiteY8809"/>
            </a:cxn>
            <a:cxn ang="0">
              <a:pos x="connsiteX8810" y="connsiteY8810"/>
            </a:cxn>
            <a:cxn ang="0">
              <a:pos x="connsiteX8811" y="connsiteY8811"/>
            </a:cxn>
            <a:cxn ang="0">
              <a:pos x="connsiteX8812" y="connsiteY8812"/>
            </a:cxn>
            <a:cxn ang="0">
              <a:pos x="connsiteX8813" y="connsiteY8813"/>
            </a:cxn>
            <a:cxn ang="0">
              <a:pos x="connsiteX8814" y="connsiteY8814"/>
            </a:cxn>
            <a:cxn ang="0">
              <a:pos x="connsiteX8815" y="connsiteY8815"/>
            </a:cxn>
            <a:cxn ang="0">
              <a:pos x="connsiteX8816" y="connsiteY8816"/>
            </a:cxn>
            <a:cxn ang="0">
              <a:pos x="connsiteX8817" y="connsiteY8817"/>
            </a:cxn>
            <a:cxn ang="0">
              <a:pos x="connsiteX8818" y="connsiteY8818"/>
            </a:cxn>
            <a:cxn ang="0">
              <a:pos x="connsiteX8819" y="connsiteY8819"/>
            </a:cxn>
            <a:cxn ang="0">
              <a:pos x="connsiteX8820" y="connsiteY8820"/>
            </a:cxn>
            <a:cxn ang="0">
              <a:pos x="connsiteX8821" y="connsiteY8821"/>
            </a:cxn>
            <a:cxn ang="0">
              <a:pos x="connsiteX8822" y="connsiteY8822"/>
            </a:cxn>
            <a:cxn ang="0">
              <a:pos x="connsiteX8823" y="connsiteY8823"/>
            </a:cxn>
            <a:cxn ang="0">
              <a:pos x="connsiteX8824" y="connsiteY8824"/>
            </a:cxn>
            <a:cxn ang="0">
              <a:pos x="connsiteX8825" y="connsiteY8825"/>
            </a:cxn>
            <a:cxn ang="0">
              <a:pos x="connsiteX8826" y="connsiteY8826"/>
            </a:cxn>
            <a:cxn ang="0">
              <a:pos x="connsiteX8827" y="connsiteY8827"/>
            </a:cxn>
            <a:cxn ang="0">
              <a:pos x="connsiteX8828" y="connsiteY8828"/>
            </a:cxn>
            <a:cxn ang="0">
              <a:pos x="connsiteX8829" y="connsiteY8829"/>
            </a:cxn>
            <a:cxn ang="0">
              <a:pos x="connsiteX8830" y="connsiteY8830"/>
            </a:cxn>
            <a:cxn ang="0">
              <a:pos x="connsiteX8831" y="connsiteY8831"/>
            </a:cxn>
            <a:cxn ang="0">
              <a:pos x="connsiteX8832" y="connsiteY8832"/>
            </a:cxn>
            <a:cxn ang="0">
              <a:pos x="connsiteX8833" y="connsiteY8833"/>
            </a:cxn>
            <a:cxn ang="0">
              <a:pos x="connsiteX8834" y="connsiteY8834"/>
            </a:cxn>
            <a:cxn ang="0">
              <a:pos x="connsiteX8835" y="connsiteY8835"/>
            </a:cxn>
            <a:cxn ang="0">
              <a:pos x="connsiteX8836" y="connsiteY8836"/>
            </a:cxn>
            <a:cxn ang="0">
              <a:pos x="connsiteX8837" y="connsiteY8837"/>
            </a:cxn>
            <a:cxn ang="0">
              <a:pos x="connsiteX8838" y="connsiteY8838"/>
            </a:cxn>
            <a:cxn ang="0">
              <a:pos x="connsiteX8839" y="connsiteY8839"/>
            </a:cxn>
            <a:cxn ang="0">
              <a:pos x="connsiteX8840" y="connsiteY8840"/>
            </a:cxn>
            <a:cxn ang="0">
              <a:pos x="connsiteX8841" y="connsiteY8841"/>
            </a:cxn>
            <a:cxn ang="0">
              <a:pos x="connsiteX8842" y="connsiteY8842"/>
            </a:cxn>
            <a:cxn ang="0">
              <a:pos x="connsiteX8843" y="connsiteY8843"/>
            </a:cxn>
            <a:cxn ang="0">
              <a:pos x="connsiteX8844" y="connsiteY8844"/>
            </a:cxn>
            <a:cxn ang="0">
              <a:pos x="connsiteX8845" y="connsiteY8845"/>
            </a:cxn>
            <a:cxn ang="0">
              <a:pos x="connsiteX8846" y="connsiteY8846"/>
            </a:cxn>
            <a:cxn ang="0">
              <a:pos x="connsiteX8847" y="connsiteY8847"/>
            </a:cxn>
            <a:cxn ang="0">
              <a:pos x="connsiteX8848" y="connsiteY8848"/>
            </a:cxn>
            <a:cxn ang="0">
              <a:pos x="connsiteX8849" y="connsiteY8849"/>
            </a:cxn>
            <a:cxn ang="0">
              <a:pos x="connsiteX8850" y="connsiteY8850"/>
            </a:cxn>
            <a:cxn ang="0">
              <a:pos x="connsiteX8851" y="connsiteY8851"/>
            </a:cxn>
            <a:cxn ang="0">
              <a:pos x="connsiteX8852" y="connsiteY8852"/>
            </a:cxn>
            <a:cxn ang="0">
              <a:pos x="connsiteX8853" y="connsiteY8853"/>
            </a:cxn>
            <a:cxn ang="0">
              <a:pos x="connsiteX8854" y="connsiteY8854"/>
            </a:cxn>
            <a:cxn ang="0">
              <a:pos x="connsiteX8855" y="connsiteY8855"/>
            </a:cxn>
            <a:cxn ang="0">
              <a:pos x="connsiteX8856" y="connsiteY8856"/>
            </a:cxn>
            <a:cxn ang="0">
              <a:pos x="connsiteX8857" y="connsiteY8857"/>
            </a:cxn>
            <a:cxn ang="0">
              <a:pos x="connsiteX8858" y="connsiteY8858"/>
            </a:cxn>
            <a:cxn ang="0">
              <a:pos x="connsiteX8859" y="connsiteY8859"/>
            </a:cxn>
            <a:cxn ang="0">
              <a:pos x="connsiteX8860" y="connsiteY8860"/>
            </a:cxn>
            <a:cxn ang="0">
              <a:pos x="connsiteX8861" y="connsiteY8861"/>
            </a:cxn>
            <a:cxn ang="0">
              <a:pos x="connsiteX8862" y="connsiteY8862"/>
            </a:cxn>
            <a:cxn ang="0">
              <a:pos x="connsiteX8863" y="connsiteY8863"/>
            </a:cxn>
            <a:cxn ang="0">
              <a:pos x="connsiteX8864" y="connsiteY8864"/>
            </a:cxn>
            <a:cxn ang="0">
              <a:pos x="connsiteX8865" y="connsiteY8865"/>
            </a:cxn>
            <a:cxn ang="0">
              <a:pos x="connsiteX8866" y="connsiteY8866"/>
            </a:cxn>
            <a:cxn ang="0">
              <a:pos x="connsiteX8867" y="connsiteY8867"/>
            </a:cxn>
            <a:cxn ang="0">
              <a:pos x="connsiteX8868" y="connsiteY8868"/>
            </a:cxn>
            <a:cxn ang="0">
              <a:pos x="connsiteX8869" y="connsiteY8869"/>
            </a:cxn>
            <a:cxn ang="0">
              <a:pos x="connsiteX8870" y="connsiteY8870"/>
            </a:cxn>
            <a:cxn ang="0">
              <a:pos x="connsiteX8871" y="connsiteY8871"/>
            </a:cxn>
            <a:cxn ang="0">
              <a:pos x="connsiteX8872" y="connsiteY8872"/>
            </a:cxn>
            <a:cxn ang="0">
              <a:pos x="connsiteX8873" y="connsiteY8873"/>
            </a:cxn>
            <a:cxn ang="0">
              <a:pos x="connsiteX8874" y="connsiteY8874"/>
            </a:cxn>
            <a:cxn ang="0">
              <a:pos x="connsiteX8875" y="connsiteY8875"/>
            </a:cxn>
            <a:cxn ang="0">
              <a:pos x="connsiteX8876" y="connsiteY8876"/>
            </a:cxn>
            <a:cxn ang="0">
              <a:pos x="connsiteX8877" y="connsiteY8877"/>
            </a:cxn>
            <a:cxn ang="0">
              <a:pos x="connsiteX8878" y="connsiteY8878"/>
            </a:cxn>
            <a:cxn ang="0">
              <a:pos x="connsiteX8879" y="connsiteY8879"/>
            </a:cxn>
            <a:cxn ang="0">
              <a:pos x="connsiteX8880" y="connsiteY8880"/>
            </a:cxn>
            <a:cxn ang="0">
              <a:pos x="connsiteX8881" y="connsiteY8881"/>
            </a:cxn>
            <a:cxn ang="0">
              <a:pos x="connsiteX8882" y="connsiteY8882"/>
            </a:cxn>
            <a:cxn ang="0">
              <a:pos x="connsiteX8883" y="connsiteY8883"/>
            </a:cxn>
            <a:cxn ang="0">
              <a:pos x="connsiteX8884" y="connsiteY8884"/>
            </a:cxn>
            <a:cxn ang="0">
              <a:pos x="connsiteX8885" y="connsiteY8885"/>
            </a:cxn>
            <a:cxn ang="0">
              <a:pos x="connsiteX8886" y="connsiteY8886"/>
            </a:cxn>
            <a:cxn ang="0">
              <a:pos x="connsiteX8887" y="connsiteY8887"/>
            </a:cxn>
            <a:cxn ang="0">
              <a:pos x="connsiteX8888" y="connsiteY8888"/>
            </a:cxn>
            <a:cxn ang="0">
              <a:pos x="connsiteX8889" y="connsiteY8889"/>
            </a:cxn>
            <a:cxn ang="0">
              <a:pos x="connsiteX8890" y="connsiteY8890"/>
            </a:cxn>
            <a:cxn ang="0">
              <a:pos x="connsiteX8891" y="connsiteY8891"/>
            </a:cxn>
            <a:cxn ang="0">
              <a:pos x="connsiteX8892" y="connsiteY8892"/>
            </a:cxn>
            <a:cxn ang="0">
              <a:pos x="connsiteX8893" y="connsiteY8893"/>
            </a:cxn>
            <a:cxn ang="0">
              <a:pos x="connsiteX8894" y="connsiteY8894"/>
            </a:cxn>
            <a:cxn ang="0">
              <a:pos x="connsiteX8895" y="connsiteY8895"/>
            </a:cxn>
            <a:cxn ang="0">
              <a:pos x="connsiteX8896" y="connsiteY8896"/>
            </a:cxn>
            <a:cxn ang="0">
              <a:pos x="connsiteX8897" y="connsiteY8897"/>
            </a:cxn>
            <a:cxn ang="0">
              <a:pos x="connsiteX8898" y="connsiteY8898"/>
            </a:cxn>
            <a:cxn ang="0">
              <a:pos x="connsiteX8899" y="connsiteY8899"/>
            </a:cxn>
            <a:cxn ang="0">
              <a:pos x="connsiteX8900" y="connsiteY8900"/>
            </a:cxn>
            <a:cxn ang="0">
              <a:pos x="connsiteX8901" y="connsiteY8901"/>
            </a:cxn>
            <a:cxn ang="0">
              <a:pos x="connsiteX8902" y="connsiteY8902"/>
            </a:cxn>
            <a:cxn ang="0">
              <a:pos x="connsiteX8903" y="connsiteY8903"/>
            </a:cxn>
            <a:cxn ang="0">
              <a:pos x="connsiteX8904" y="connsiteY8904"/>
            </a:cxn>
            <a:cxn ang="0">
              <a:pos x="connsiteX8905" y="connsiteY8905"/>
            </a:cxn>
            <a:cxn ang="0">
              <a:pos x="connsiteX8906" y="connsiteY8906"/>
            </a:cxn>
            <a:cxn ang="0">
              <a:pos x="connsiteX8907" y="connsiteY8907"/>
            </a:cxn>
            <a:cxn ang="0">
              <a:pos x="connsiteX8908" y="connsiteY8908"/>
            </a:cxn>
            <a:cxn ang="0">
              <a:pos x="connsiteX8909" y="connsiteY8909"/>
            </a:cxn>
            <a:cxn ang="0">
              <a:pos x="connsiteX8910" y="connsiteY8910"/>
            </a:cxn>
            <a:cxn ang="0">
              <a:pos x="connsiteX8911" y="connsiteY8911"/>
            </a:cxn>
            <a:cxn ang="0">
              <a:pos x="connsiteX8912" y="connsiteY8912"/>
            </a:cxn>
            <a:cxn ang="0">
              <a:pos x="connsiteX8913" y="connsiteY8913"/>
            </a:cxn>
            <a:cxn ang="0">
              <a:pos x="connsiteX8914" y="connsiteY8914"/>
            </a:cxn>
            <a:cxn ang="0">
              <a:pos x="connsiteX8915" y="connsiteY8915"/>
            </a:cxn>
            <a:cxn ang="0">
              <a:pos x="connsiteX8916" y="connsiteY8916"/>
            </a:cxn>
            <a:cxn ang="0">
              <a:pos x="connsiteX8917" y="connsiteY8917"/>
            </a:cxn>
            <a:cxn ang="0">
              <a:pos x="connsiteX8918" y="connsiteY8918"/>
            </a:cxn>
            <a:cxn ang="0">
              <a:pos x="connsiteX8919" y="connsiteY8919"/>
            </a:cxn>
            <a:cxn ang="0">
              <a:pos x="connsiteX8920" y="connsiteY8920"/>
            </a:cxn>
            <a:cxn ang="0">
              <a:pos x="connsiteX8921" y="connsiteY8921"/>
            </a:cxn>
            <a:cxn ang="0">
              <a:pos x="connsiteX8922" y="connsiteY8922"/>
            </a:cxn>
            <a:cxn ang="0">
              <a:pos x="connsiteX8923" y="connsiteY8923"/>
            </a:cxn>
            <a:cxn ang="0">
              <a:pos x="connsiteX8924" y="connsiteY8924"/>
            </a:cxn>
            <a:cxn ang="0">
              <a:pos x="connsiteX8925" y="connsiteY8925"/>
            </a:cxn>
            <a:cxn ang="0">
              <a:pos x="connsiteX8926" y="connsiteY8926"/>
            </a:cxn>
            <a:cxn ang="0">
              <a:pos x="connsiteX8927" y="connsiteY8927"/>
            </a:cxn>
            <a:cxn ang="0">
              <a:pos x="connsiteX8928" y="connsiteY8928"/>
            </a:cxn>
            <a:cxn ang="0">
              <a:pos x="connsiteX8929" y="connsiteY8929"/>
            </a:cxn>
            <a:cxn ang="0">
              <a:pos x="connsiteX8930" y="connsiteY8930"/>
            </a:cxn>
            <a:cxn ang="0">
              <a:pos x="connsiteX8931" y="connsiteY8931"/>
            </a:cxn>
            <a:cxn ang="0">
              <a:pos x="connsiteX8932" y="connsiteY8932"/>
            </a:cxn>
            <a:cxn ang="0">
              <a:pos x="connsiteX8933" y="connsiteY8933"/>
            </a:cxn>
            <a:cxn ang="0">
              <a:pos x="connsiteX8934" y="connsiteY8934"/>
            </a:cxn>
            <a:cxn ang="0">
              <a:pos x="connsiteX8935" y="connsiteY8935"/>
            </a:cxn>
            <a:cxn ang="0">
              <a:pos x="connsiteX8936" y="connsiteY8936"/>
            </a:cxn>
            <a:cxn ang="0">
              <a:pos x="connsiteX8937" y="connsiteY8937"/>
            </a:cxn>
            <a:cxn ang="0">
              <a:pos x="connsiteX8938" y="connsiteY8938"/>
            </a:cxn>
            <a:cxn ang="0">
              <a:pos x="connsiteX8939" y="connsiteY8939"/>
            </a:cxn>
            <a:cxn ang="0">
              <a:pos x="connsiteX8940" y="connsiteY8940"/>
            </a:cxn>
            <a:cxn ang="0">
              <a:pos x="connsiteX8941" y="connsiteY8941"/>
            </a:cxn>
            <a:cxn ang="0">
              <a:pos x="connsiteX8942" y="connsiteY8942"/>
            </a:cxn>
            <a:cxn ang="0">
              <a:pos x="connsiteX8943" y="connsiteY8943"/>
            </a:cxn>
            <a:cxn ang="0">
              <a:pos x="connsiteX8944" y="connsiteY8944"/>
            </a:cxn>
            <a:cxn ang="0">
              <a:pos x="connsiteX8945" y="connsiteY8945"/>
            </a:cxn>
            <a:cxn ang="0">
              <a:pos x="connsiteX8946" y="connsiteY8946"/>
            </a:cxn>
            <a:cxn ang="0">
              <a:pos x="connsiteX8947" y="connsiteY8947"/>
            </a:cxn>
            <a:cxn ang="0">
              <a:pos x="connsiteX8948" y="connsiteY8948"/>
            </a:cxn>
            <a:cxn ang="0">
              <a:pos x="connsiteX8949" y="connsiteY8949"/>
            </a:cxn>
            <a:cxn ang="0">
              <a:pos x="connsiteX8950" y="connsiteY8950"/>
            </a:cxn>
            <a:cxn ang="0">
              <a:pos x="connsiteX8951" y="connsiteY8951"/>
            </a:cxn>
            <a:cxn ang="0">
              <a:pos x="connsiteX8952" y="connsiteY8952"/>
            </a:cxn>
            <a:cxn ang="0">
              <a:pos x="connsiteX8953" y="connsiteY8953"/>
            </a:cxn>
            <a:cxn ang="0">
              <a:pos x="connsiteX8954" y="connsiteY8954"/>
            </a:cxn>
            <a:cxn ang="0">
              <a:pos x="connsiteX8955" y="connsiteY8955"/>
            </a:cxn>
            <a:cxn ang="0">
              <a:pos x="connsiteX8956" y="connsiteY8956"/>
            </a:cxn>
            <a:cxn ang="0">
              <a:pos x="connsiteX8957" y="connsiteY8957"/>
            </a:cxn>
            <a:cxn ang="0">
              <a:pos x="connsiteX8958" y="connsiteY8958"/>
            </a:cxn>
            <a:cxn ang="0">
              <a:pos x="connsiteX8959" y="connsiteY8959"/>
            </a:cxn>
            <a:cxn ang="0">
              <a:pos x="connsiteX8960" y="connsiteY8960"/>
            </a:cxn>
            <a:cxn ang="0">
              <a:pos x="connsiteX8961" y="connsiteY8961"/>
            </a:cxn>
            <a:cxn ang="0">
              <a:pos x="connsiteX8962" y="connsiteY8962"/>
            </a:cxn>
            <a:cxn ang="0">
              <a:pos x="connsiteX8963" y="connsiteY8963"/>
            </a:cxn>
            <a:cxn ang="0">
              <a:pos x="connsiteX8964" y="connsiteY8964"/>
            </a:cxn>
            <a:cxn ang="0">
              <a:pos x="connsiteX8965" y="connsiteY8965"/>
            </a:cxn>
            <a:cxn ang="0">
              <a:pos x="connsiteX8966" y="connsiteY8966"/>
            </a:cxn>
            <a:cxn ang="0">
              <a:pos x="connsiteX8967" y="connsiteY8967"/>
            </a:cxn>
            <a:cxn ang="0">
              <a:pos x="connsiteX8968" y="connsiteY8968"/>
            </a:cxn>
            <a:cxn ang="0">
              <a:pos x="connsiteX8969" y="connsiteY8969"/>
            </a:cxn>
            <a:cxn ang="0">
              <a:pos x="connsiteX8970" y="connsiteY8970"/>
            </a:cxn>
            <a:cxn ang="0">
              <a:pos x="connsiteX8971" y="connsiteY8971"/>
            </a:cxn>
            <a:cxn ang="0">
              <a:pos x="connsiteX8972" y="connsiteY8972"/>
            </a:cxn>
            <a:cxn ang="0">
              <a:pos x="connsiteX8973" y="connsiteY8973"/>
            </a:cxn>
            <a:cxn ang="0">
              <a:pos x="connsiteX8974" y="connsiteY8974"/>
            </a:cxn>
            <a:cxn ang="0">
              <a:pos x="connsiteX8975" y="connsiteY8975"/>
            </a:cxn>
            <a:cxn ang="0">
              <a:pos x="connsiteX8976" y="connsiteY8976"/>
            </a:cxn>
            <a:cxn ang="0">
              <a:pos x="connsiteX8977" y="connsiteY8977"/>
            </a:cxn>
            <a:cxn ang="0">
              <a:pos x="connsiteX8978" y="connsiteY8978"/>
            </a:cxn>
            <a:cxn ang="0">
              <a:pos x="connsiteX8979" y="connsiteY8979"/>
            </a:cxn>
            <a:cxn ang="0">
              <a:pos x="connsiteX8980" y="connsiteY8980"/>
            </a:cxn>
            <a:cxn ang="0">
              <a:pos x="connsiteX8981" y="connsiteY8981"/>
            </a:cxn>
            <a:cxn ang="0">
              <a:pos x="connsiteX8982" y="connsiteY8982"/>
            </a:cxn>
            <a:cxn ang="0">
              <a:pos x="connsiteX8983" y="connsiteY8983"/>
            </a:cxn>
            <a:cxn ang="0">
              <a:pos x="connsiteX8984" y="connsiteY8984"/>
            </a:cxn>
            <a:cxn ang="0">
              <a:pos x="connsiteX8985" y="connsiteY8985"/>
            </a:cxn>
            <a:cxn ang="0">
              <a:pos x="connsiteX8986" y="connsiteY8986"/>
            </a:cxn>
            <a:cxn ang="0">
              <a:pos x="connsiteX8987" y="connsiteY8987"/>
            </a:cxn>
            <a:cxn ang="0">
              <a:pos x="connsiteX8988" y="connsiteY8988"/>
            </a:cxn>
            <a:cxn ang="0">
              <a:pos x="connsiteX8989" y="connsiteY8989"/>
            </a:cxn>
            <a:cxn ang="0">
              <a:pos x="connsiteX8990" y="connsiteY8990"/>
            </a:cxn>
            <a:cxn ang="0">
              <a:pos x="connsiteX8991" y="connsiteY8991"/>
            </a:cxn>
            <a:cxn ang="0">
              <a:pos x="connsiteX8992" y="connsiteY8992"/>
            </a:cxn>
            <a:cxn ang="0">
              <a:pos x="connsiteX8993" y="connsiteY8993"/>
            </a:cxn>
            <a:cxn ang="0">
              <a:pos x="connsiteX8994" y="connsiteY8994"/>
            </a:cxn>
            <a:cxn ang="0">
              <a:pos x="connsiteX8995" y="connsiteY8995"/>
            </a:cxn>
            <a:cxn ang="0">
              <a:pos x="connsiteX8996" y="connsiteY8996"/>
            </a:cxn>
            <a:cxn ang="0">
              <a:pos x="connsiteX8997" y="connsiteY8997"/>
            </a:cxn>
            <a:cxn ang="0">
              <a:pos x="connsiteX8998" y="connsiteY8998"/>
            </a:cxn>
            <a:cxn ang="0">
              <a:pos x="connsiteX8999" y="connsiteY8999"/>
            </a:cxn>
            <a:cxn ang="0">
              <a:pos x="connsiteX9000" y="connsiteY9000"/>
            </a:cxn>
            <a:cxn ang="0">
              <a:pos x="connsiteX9001" y="connsiteY9001"/>
            </a:cxn>
            <a:cxn ang="0">
              <a:pos x="connsiteX9002" y="connsiteY9002"/>
            </a:cxn>
            <a:cxn ang="0">
              <a:pos x="connsiteX9003" y="connsiteY9003"/>
            </a:cxn>
            <a:cxn ang="0">
              <a:pos x="connsiteX9004" y="connsiteY9004"/>
            </a:cxn>
            <a:cxn ang="0">
              <a:pos x="connsiteX9005" y="connsiteY9005"/>
            </a:cxn>
            <a:cxn ang="0">
              <a:pos x="connsiteX9006" y="connsiteY9006"/>
            </a:cxn>
            <a:cxn ang="0">
              <a:pos x="connsiteX9007" y="connsiteY9007"/>
            </a:cxn>
            <a:cxn ang="0">
              <a:pos x="connsiteX9008" y="connsiteY9008"/>
            </a:cxn>
            <a:cxn ang="0">
              <a:pos x="connsiteX9009" y="connsiteY9009"/>
            </a:cxn>
            <a:cxn ang="0">
              <a:pos x="connsiteX9010" y="connsiteY9010"/>
            </a:cxn>
            <a:cxn ang="0">
              <a:pos x="connsiteX9011" y="connsiteY9011"/>
            </a:cxn>
            <a:cxn ang="0">
              <a:pos x="connsiteX9012" y="connsiteY9012"/>
            </a:cxn>
            <a:cxn ang="0">
              <a:pos x="connsiteX9013" y="connsiteY9013"/>
            </a:cxn>
            <a:cxn ang="0">
              <a:pos x="connsiteX9014" y="connsiteY9014"/>
            </a:cxn>
            <a:cxn ang="0">
              <a:pos x="connsiteX9015" y="connsiteY9015"/>
            </a:cxn>
            <a:cxn ang="0">
              <a:pos x="connsiteX9016" y="connsiteY9016"/>
            </a:cxn>
            <a:cxn ang="0">
              <a:pos x="connsiteX9017" y="connsiteY9017"/>
            </a:cxn>
            <a:cxn ang="0">
              <a:pos x="connsiteX9018" y="connsiteY9018"/>
            </a:cxn>
            <a:cxn ang="0">
              <a:pos x="connsiteX9019" y="connsiteY9019"/>
            </a:cxn>
            <a:cxn ang="0">
              <a:pos x="connsiteX9020" y="connsiteY9020"/>
            </a:cxn>
            <a:cxn ang="0">
              <a:pos x="connsiteX9021" y="connsiteY9021"/>
            </a:cxn>
            <a:cxn ang="0">
              <a:pos x="connsiteX9022" y="connsiteY9022"/>
            </a:cxn>
            <a:cxn ang="0">
              <a:pos x="connsiteX9023" y="connsiteY9023"/>
            </a:cxn>
            <a:cxn ang="0">
              <a:pos x="connsiteX9024" y="connsiteY9024"/>
            </a:cxn>
            <a:cxn ang="0">
              <a:pos x="connsiteX9025" y="connsiteY9025"/>
            </a:cxn>
            <a:cxn ang="0">
              <a:pos x="connsiteX9026" y="connsiteY9026"/>
            </a:cxn>
            <a:cxn ang="0">
              <a:pos x="connsiteX9027" y="connsiteY9027"/>
            </a:cxn>
            <a:cxn ang="0">
              <a:pos x="connsiteX9028" y="connsiteY9028"/>
            </a:cxn>
            <a:cxn ang="0">
              <a:pos x="connsiteX9029" y="connsiteY9029"/>
            </a:cxn>
            <a:cxn ang="0">
              <a:pos x="connsiteX9030" y="connsiteY9030"/>
            </a:cxn>
            <a:cxn ang="0">
              <a:pos x="connsiteX9031" y="connsiteY9031"/>
            </a:cxn>
            <a:cxn ang="0">
              <a:pos x="connsiteX9032" y="connsiteY9032"/>
            </a:cxn>
            <a:cxn ang="0">
              <a:pos x="connsiteX9033" y="connsiteY9033"/>
            </a:cxn>
            <a:cxn ang="0">
              <a:pos x="connsiteX9034" y="connsiteY9034"/>
            </a:cxn>
            <a:cxn ang="0">
              <a:pos x="connsiteX9035" y="connsiteY9035"/>
            </a:cxn>
            <a:cxn ang="0">
              <a:pos x="connsiteX9036" y="connsiteY9036"/>
            </a:cxn>
            <a:cxn ang="0">
              <a:pos x="connsiteX9037" y="connsiteY9037"/>
            </a:cxn>
            <a:cxn ang="0">
              <a:pos x="connsiteX9038" y="connsiteY9038"/>
            </a:cxn>
            <a:cxn ang="0">
              <a:pos x="connsiteX9039" y="connsiteY9039"/>
            </a:cxn>
            <a:cxn ang="0">
              <a:pos x="connsiteX9040" y="connsiteY9040"/>
            </a:cxn>
            <a:cxn ang="0">
              <a:pos x="connsiteX9041" y="connsiteY9041"/>
            </a:cxn>
            <a:cxn ang="0">
              <a:pos x="connsiteX9042" y="connsiteY9042"/>
            </a:cxn>
            <a:cxn ang="0">
              <a:pos x="connsiteX9043" y="connsiteY9043"/>
            </a:cxn>
            <a:cxn ang="0">
              <a:pos x="connsiteX9044" y="connsiteY9044"/>
            </a:cxn>
            <a:cxn ang="0">
              <a:pos x="connsiteX9045" y="connsiteY9045"/>
            </a:cxn>
            <a:cxn ang="0">
              <a:pos x="connsiteX9046" y="connsiteY9046"/>
            </a:cxn>
            <a:cxn ang="0">
              <a:pos x="connsiteX9047" y="connsiteY9047"/>
            </a:cxn>
            <a:cxn ang="0">
              <a:pos x="connsiteX9048" y="connsiteY9048"/>
            </a:cxn>
            <a:cxn ang="0">
              <a:pos x="connsiteX9049" y="connsiteY9049"/>
            </a:cxn>
            <a:cxn ang="0">
              <a:pos x="connsiteX9050" y="connsiteY9050"/>
            </a:cxn>
            <a:cxn ang="0">
              <a:pos x="connsiteX9051" y="connsiteY9051"/>
            </a:cxn>
            <a:cxn ang="0">
              <a:pos x="connsiteX9052" y="connsiteY9052"/>
            </a:cxn>
            <a:cxn ang="0">
              <a:pos x="connsiteX9053" y="connsiteY9053"/>
            </a:cxn>
            <a:cxn ang="0">
              <a:pos x="connsiteX9054" y="connsiteY9054"/>
            </a:cxn>
            <a:cxn ang="0">
              <a:pos x="connsiteX9055" y="connsiteY9055"/>
            </a:cxn>
            <a:cxn ang="0">
              <a:pos x="connsiteX9056" y="connsiteY9056"/>
            </a:cxn>
            <a:cxn ang="0">
              <a:pos x="connsiteX9057" y="connsiteY9057"/>
            </a:cxn>
            <a:cxn ang="0">
              <a:pos x="connsiteX9058" y="connsiteY9058"/>
            </a:cxn>
            <a:cxn ang="0">
              <a:pos x="connsiteX9059" y="connsiteY9059"/>
            </a:cxn>
            <a:cxn ang="0">
              <a:pos x="connsiteX9060" y="connsiteY9060"/>
            </a:cxn>
            <a:cxn ang="0">
              <a:pos x="connsiteX9061" y="connsiteY9061"/>
            </a:cxn>
            <a:cxn ang="0">
              <a:pos x="connsiteX9062" y="connsiteY9062"/>
            </a:cxn>
            <a:cxn ang="0">
              <a:pos x="connsiteX9063" y="connsiteY9063"/>
            </a:cxn>
            <a:cxn ang="0">
              <a:pos x="connsiteX9064" y="connsiteY9064"/>
            </a:cxn>
            <a:cxn ang="0">
              <a:pos x="connsiteX9065" y="connsiteY9065"/>
            </a:cxn>
            <a:cxn ang="0">
              <a:pos x="connsiteX9066" y="connsiteY9066"/>
            </a:cxn>
            <a:cxn ang="0">
              <a:pos x="connsiteX9067" y="connsiteY9067"/>
            </a:cxn>
            <a:cxn ang="0">
              <a:pos x="connsiteX9068" y="connsiteY9068"/>
            </a:cxn>
            <a:cxn ang="0">
              <a:pos x="connsiteX9069" y="connsiteY9069"/>
            </a:cxn>
            <a:cxn ang="0">
              <a:pos x="connsiteX9070" y="connsiteY9070"/>
            </a:cxn>
            <a:cxn ang="0">
              <a:pos x="connsiteX9071" y="connsiteY9071"/>
            </a:cxn>
            <a:cxn ang="0">
              <a:pos x="connsiteX9072" y="connsiteY9072"/>
            </a:cxn>
            <a:cxn ang="0">
              <a:pos x="connsiteX9073" y="connsiteY9073"/>
            </a:cxn>
            <a:cxn ang="0">
              <a:pos x="connsiteX9074" y="connsiteY9074"/>
            </a:cxn>
            <a:cxn ang="0">
              <a:pos x="connsiteX9075" y="connsiteY9075"/>
            </a:cxn>
            <a:cxn ang="0">
              <a:pos x="connsiteX9076" y="connsiteY9076"/>
            </a:cxn>
            <a:cxn ang="0">
              <a:pos x="connsiteX9077" y="connsiteY9077"/>
            </a:cxn>
            <a:cxn ang="0">
              <a:pos x="connsiteX9078" y="connsiteY9078"/>
            </a:cxn>
            <a:cxn ang="0">
              <a:pos x="connsiteX9079" y="connsiteY9079"/>
            </a:cxn>
            <a:cxn ang="0">
              <a:pos x="connsiteX9080" y="connsiteY9080"/>
            </a:cxn>
            <a:cxn ang="0">
              <a:pos x="connsiteX9081" y="connsiteY9081"/>
            </a:cxn>
            <a:cxn ang="0">
              <a:pos x="connsiteX9082" y="connsiteY9082"/>
            </a:cxn>
            <a:cxn ang="0">
              <a:pos x="connsiteX9083" y="connsiteY9083"/>
            </a:cxn>
            <a:cxn ang="0">
              <a:pos x="connsiteX9084" y="connsiteY9084"/>
            </a:cxn>
            <a:cxn ang="0">
              <a:pos x="connsiteX9085" y="connsiteY9085"/>
            </a:cxn>
            <a:cxn ang="0">
              <a:pos x="connsiteX9086" y="connsiteY9086"/>
            </a:cxn>
            <a:cxn ang="0">
              <a:pos x="connsiteX9087" y="connsiteY9087"/>
            </a:cxn>
            <a:cxn ang="0">
              <a:pos x="connsiteX9088" y="connsiteY9088"/>
            </a:cxn>
            <a:cxn ang="0">
              <a:pos x="connsiteX9089" y="connsiteY9089"/>
            </a:cxn>
            <a:cxn ang="0">
              <a:pos x="connsiteX9090" y="connsiteY9090"/>
            </a:cxn>
            <a:cxn ang="0">
              <a:pos x="connsiteX9091" y="connsiteY9091"/>
            </a:cxn>
            <a:cxn ang="0">
              <a:pos x="connsiteX9092" y="connsiteY9092"/>
            </a:cxn>
            <a:cxn ang="0">
              <a:pos x="connsiteX9093" y="connsiteY9093"/>
            </a:cxn>
            <a:cxn ang="0">
              <a:pos x="connsiteX9094" y="connsiteY9094"/>
            </a:cxn>
            <a:cxn ang="0">
              <a:pos x="connsiteX9095" y="connsiteY9095"/>
            </a:cxn>
            <a:cxn ang="0">
              <a:pos x="connsiteX9096" y="connsiteY9096"/>
            </a:cxn>
            <a:cxn ang="0">
              <a:pos x="connsiteX9097" y="connsiteY9097"/>
            </a:cxn>
            <a:cxn ang="0">
              <a:pos x="connsiteX9098" y="connsiteY9098"/>
            </a:cxn>
            <a:cxn ang="0">
              <a:pos x="connsiteX9099" y="connsiteY9099"/>
            </a:cxn>
            <a:cxn ang="0">
              <a:pos x="connsiteX9100" y="connsiteY9100"/>
            </a:cxn>
            <a:cxn ang="0">
              <a:pos x="connsiteX9101" y="connsiteY9101"/>
            </a:cxn>
            <a:cxn ang="0">
              <a:pos x="connsiteX9102" y="connsiteY9102"/>
            </a:cxn>
            <a:cxn ang="0">
              <a:pos x="connsiteX9103" y="connsiteY9103"/>
            </a:cxn>
            <a:cxn ang="0">
              <a:pos x="connsiteX9104" y="connsiteY9104"/>
            </a:cxn>
            <a:cxn ang="0">
              <a:pos x="connsiteX9105" y="connsiteY9105"/>
            </a:cxn>
            <a:cxn ang="0">
              <a:pos x="connsiteX9106" y="connsiteY9106"/>
            </a:cxn>
            <a:cxn ang="0">
              <a:pos x="connsiteX9107" y="connsiteY9107"/>
            </a:cxn>
            <a:cxn ang="0">
              <a:pos x="connsiteX9108" y="connsiteY9108"/>
            </a:cxn>
            <a:cxn ang="0">
              <a:pos x="connsiteX9109" y="connsiteY9109"/>
            </a:cxn>
            <a:cxn ang="0">
              <a:pos x="connsiteX9110" y="connsiteY9110"/>
            </a:cxn>
            <a:cxn ang="0">
              <a:pos x="connsiteX9111" y="connsiteY9111"/>
            </a:cxn>
            <a:cxn ang="0">
              <a:pos x="connsiteX9112" y="connsiteY9112"/>
            </a:cxn>
            <a:cxn ang="0">
              <a:pos x="connsiteX9113" y="connsiteY9113"/>
            </a:cxn>
            <a:cxn ang="0">
              <a:pos x="connsiteX9114" y="connsiteY9114"/>
            </a:cxn>
            <a:cxn ang="0">
              <a:pos x="connsiteX9115" y="connsiteY9115"/>
            </a:cxn>
            <a:cxn ang="0">
              <a:pos x="connsiteX9116" y="connsiteY9116"/>
            </a:cxn>
            <a:cxn ang="0">
              <a:pos x="connsiteX9117" y="connsiteY9117"/>
            </a:cxn>
            <a:cxn ang="0">
              <a:pos x="connsiteX9118" y="connsiteY9118"/>
            </a:cxn>
            <a:cxn ang="0">
              <a:pos x="connsiteX9119" y="connsiteY9119"/>
            </a:cxn>
            <a:cxn ang="0">
              <a:pos x="connsiteX9120" y="connsiteY9120"/>
            </a:cxn>
            <a:cxn ang="0">
              <a:pos x="connsiteX9121" y="connsiteY9121"/>
            </a:cxn>
            <a:cxn ang="0">
              <a:pos x="connsiteX9122" y="connsiteY9122"/>
            </a:cxn>
            <a:cxn ang="0">
              <a:pos x="connsiteX9123" y="connsiteY9123"/>
            </a:cxn>
            <a:cxn ang="0">
              <a:pos x="connsiteX9124" y="connsiteY9124"/>
            </a:cxn>
            <a:cxn ang="0">
              <a:pos x="connsiteX9125" y="connsiteY9125"/>
            </a:cxn>
            <a:cxn ang="0">
              <a:pos x="connsiteX9126" y="connsiteY9126"/>
            </a:cxn>
            <a:cxn ang="0">
              <a:pos x="connsiteX9127" y="connsiteY9127"/>
            </a:cxn>
            <a:cxn ang="0">
              <a:pos x="connsiteX9128" y="connsiteY9128"/>
            </a:cxn>
            <a:cxn ang="0">
              <a:pos x="connsiteX9129" y="connsiteY9129"/>
            </a:cxn>
            <a:cxn ang="0">
              <a:pos x="connsiteX9130" y="connsiteY9130"/>
            </a:cxn>
            <a:cxn ang="0">
              <a:pos x="connsiteX9131" y="connsiteY9131"/>
            </a:cxn>
            <a:cxn ang="0">
              <a:pos x="connsiteX9132" y="connsiteY9132"/>
            </a:cxn>
            <a:cxn ang="0">
              <a:pos x="connsiteX9133" y="connsiteY9133"/>
            </a:cxn>
            <a:cxn ang="0">
              <a:pos x="connsiteX9134" y="connsiteY9134"/>
            </a:cxn>
            <a:cxn ang="0">
              <a:pos x="connsiteX9135" y="connsiteY9135"/>
            </a:cxn>
            <a:cxn ang="0">
              <a:pos x="connsiteX9136" y="connsiteY9136"/>
            </a:cxn>
            <a:cxn ang="0">
              <a:pos x="connsiteX9137" y="connsiteY9137"/>
            </a:cxn>
            <a:cxn ang="0">
              <a:pos x="connsiteX9138" y="connsiteY9138"/>
            </a:cxn>
            <a:cxn ang="0">
              <a:pos x="connsiteX9139" y="connsiteY9139"/>
            </a:cxn>
            <a:cxn ang="0">
              <a:pos x="connsiteX9140" y="connsiteY9140"/>
            </a:cxn>
            <a:cxn ang="0">
              <a:pos x="connsiteX9141" y="connsiteY9141"/>
            </a:cxn>
            <a:cxn ang="0">
              <a:pos x="connsiteX9142" y="connsiteY9142"/>
            </a:cxn>
            <a:cxn ang="0">
              <a:pos x="connsiteX9143" y="connsiteY9143"/>
            </a:cxn>
            <a:cxn ang="0">
              <a:pos x="connsiteX9144" y="connsiteY9144"/>
            </a:cxn>
            <a:cxn ang="0">
              <a:pos x="connsiteX9145" y="connsiteY9145"/>
            </a:cxn>
            <a:cxn ang="0">
              <a:pos x="connsiteX9146" y="connsiteY9146"/>
            </a:cxn>
            <a:cxn ang="0">
              <a:pos x="connsiteX9147" y="connsiteY9147"/>
            </a:cxn>
            <a:cxn ang="0">
              <a:pos x="connsiteX9148" y="connsiteY9148"/>
            </a:cxn>
            <a:cxn ang="0">
              <a:pos x="connsiteX9149" y="connsiteY9149"/>
            </a:cxn>
            <a:cxn ang="0">
              <a:pos x="connsiteX9150" y="connsiteY9150"/>
            </a:cxn>
            <a:cxn ang="0">
              <a:pos x="connsiteX9151" y="connsiteY9151"/>
            </a:cxn>
            <a:cxn ang="0">
              <a:pos x="connsiteX9152" y="connsiteY9152"/>
            </a:cxn>
            <a:cxn ang="0">
              <a:pos x="connsiteX9153" y="connsiteY9153"/>
            </a:cxn>
            <a:cxn ang="0">
              <a:pos x="connsiteX9154" y="connsiteY9154"/>
            </a:cxn>
            <a:cxn ang="0">
              <a:pos x="connsiteX9155" y="connsiteY9155"/>
            </a:cxn>
            <a:cxn ang="0">
              <a:pos x="connsiteX9156" y="connsiteY9156"/>
            </a:cxn>
            <a:cxn ang="0">
              <a:pos x="connsiteX9157" y="connsiteY9157"/>
            </a:cxn>
            <a:cxn ang="0">
              <a:pos x="connsiteX9158" y="connsiteY9158"/>
            </a:cxn>
            <a:cxn ang="0">
              <a:pos x="connsiteX9159" y="connsiteY9159"/>
            </a:cxn>
            <a:cxn ang="0">
              <a:pos x="connsiteX9160" y="connsiteY9160"/>
            </a:cxn>
            <a:cxn ang="0">
              <a:pos x="connsiteX9161" y="connsiteY9161"/>
            </a:cxn>
            <a:cxn ang="0">
              <a:pos x="connsiteX9162" y="connsiteY9162"/>
            </a:cxn>
            <a:cxn ang="0">
              <a:pos x="connsiteX9163" y="connsiteY9163"/>
            </a:cxn>
            <a:cxn ang="0">
              <a:pos x="connsiteX9164" y="connsiteY9164"/>
            </a:cxn>
            <a:cxn ang="0">
              <a:pos x="connsiteX9165" y="connsiteY9165"/>
            </a:cxn>
            <a:cxn ang="0">
              <a:pos x="connsiteX9166" y="connsiteY9166"/>
            </a:cxn>
            <a:cxn ang="0">
              <a:pos x="connsiteX9167" y="connsiteY9167"/>
            </a:cxn>
            <a:cxn ang="0">
              <a:pos x="connsiteX9168" y="connsiteY9168"/>
            </a:cxn>
            <a:cxn ang="0">
              <a:pos x="connsiteX9169" y="connsiteY9169"/>
            </a:cxn>
            <a:cxn ang="0">
              <a:pos x="connsiteX9170" y="connsiteY9170"/>
            </a:cxn>
            <a:cxn ang="0">
              <a:pos x="connsiteX9171" y="connsiteY9171"/>
            </a:cxn>
            <a:cxn ang="0">
              <a:pos x="connsiteX9172" y="connsiteY9172"/>
            </a:cxn>
            <a:cxn ang="0">
              <a:pos x="connsiteX9173" y="connsiteY9173"/>
            </a:cxn>
            <a:cxn ang="0">
              <a:pos x="connsiteX9174" y="connsiteY9174"/>
            </a:cxn>
            <a:cxn ang="0">
              <a:pos x="connsiteX9175" y="connsiteY9175"/>
            </a:cxn>
            <a:cxn ang="0">
              <a:pos x="connsiteX9176" y="connsiteY9176"/>
            </a:cxn>
            <a:cxn ang="0">
              <a:pos x="connsiteX9177" y="connsiteY9177"/>
            </a:cxn>
            <a:cxn ang="0">
              <a:pos x="connsiteX9178" y="connsiteY9178"/>
            </a:cxn>
            <a:cxn ang="0">
              <a:pos x="connsiteX9179" y="connsiteY9179"/>
            </a:cxn>
            <a:cxn ang="0">
              <a:pos x="connsiteX9180" y="connsiteY9180"/>
            </a:cxn>
            <a:cxn ang="0">
              <a:pos x="connsiteX9181" y="connsiteY9181"/>
            </a:cxn>
            <a:cxn ang="0">
              <a:pos x="connsiteX9182" y="connsiteY9182"/>
            </a:cxn>
            <a:cxn ang="0">
              <a:pos x="connsiteX9183" y="connsiteY9183"/>
            </a:cxn>
            <a:cxn ang="0">
              <a:pos x="connsiteX9184" y="connsiteY9184"/>
            </a:cxn>
            <a:cxn ang="0">
              <a:pos x="connsiteX9185" y="connsiteY9185"/>
            </a:cxn>
            <a:cxn ang="0">
              <a:pos x="connsiteX9186" y="connsiteY9186"/>
            </a:cxn>
            <a:cxn ang="0">
              <a:pos x="connsiteX9187" y="connsiteY9187"/>
            </a:cxn>
            <a:cxn ang="0">
              <a:pos x="connsiteX9188" y="connsiteY9188"/>
            </a:cxn>
            <a:cxn ang="0">
              <a:pos x="connsiteX9189" y="connsiteY9189"/>
            </a:cxn>
            <a:cxn ang="0">
              <a:pos x="connsiteX9190" y="connsiteY9190"/>
            </a:cxn>
            <a:cxn ang="0">
              <a:pos x="connsiteX9191" y="connsiteY9191"/>
            </a:cxn>
            <a:cxn ang="0">
              <a:pos x="connsiteX9192" y="connsiteY9192"/>
            </a:cxn>
            <a:cxn ang="0">
              <a:pos x="connsiteX9193" y="connsiteY9193"/>
            </a:cxn>
            <a:cxn ang="0">
              <a:pos x="connsiteX9194" y="connsiteY9194"/>
            </a:cxn>
            <a:cxn ang="0">
              <a:pos x="connsiteX9195" y="connsiteY9195"/>
            </a:cxn>
            <a:cxn ang="0">
              <a:pos x="connsiteX9196" y="connsiteY9196"/>
            </a:cxn>
            <a:cxn ang="0">
              <a:pos x="connsiteX9197" y="connsiteY9197"/>
            </a:cxn>
            <a:cxn ang="0">
              <a:pos x="connsiteX9198" y="connsiteY9198"/>
            </a:cxn>
            <a:cxn ang="0">
              <a:pos x="connsiteX9199" y="connsiteY9199"/>
            </a:cxn>
            <a:cxn ang="0">
              <a:pos x="connsiteX9200" y="connsiteY9200"/>
            </a:cxn>
            <a:cxn ang="0">
              <a:pos x="connsiteX9201" y="connsiteY9201"/>
            </a:cxn>
            <a:cxn ang="0">
              <a:pos x="connsiteX9202" y="connsiteY9202"/>
            </a:cxn>
            <a:cxn ang="0">
              <a:pos x="connsiteX9203" y="connsiteY9203"/>
            </a:cxn>
            <a:cxn ang="0">
              <a:pos x="connsiteX9204" y="connsiteY9204"/>
            </a:cxn>
            <a:cxn ang="0">
              <a:pos x="connsiteX9205" y="connsiteY9205"/>
            </a:cxn>
            <a:cxn ang="0">
              <a:pos x="connsiteX9206" y="connsiteY9206"/>
            </a:cxn>
            <a:cxn ang="0">
              <a:pos x="connsiteX9207" y="connsiteY9207"/>
            </a:cxn>
            <a:cxn ang="0">
              <a:pos x="connsiteX9208" y="connsiteY9208"/>
            </a:cxn>
            <a:cxn ang="0">
              <a:pos x="connsiteX9209" y="connsiteY9209"/>
            </a:cxn>
            <a:cxn ang="0">
              <a:pos x="connsiteX9210" y="connsiteY9210"/>
            </a:cxn>
            <a:cxn ang="0">
              <a:pos x="connsiteX9211" y="connsiteY9211"/>
            </a:cxn>
            <a:cxn ang="0">
              <a:pos x="connsiteX9212" y="connsiteY9212"/>
            </a:cxn>
            <a:cxn ang="0">
              <a:pos x="connsiteX9213" y="connsiteY9213"/>
            </a:cxn>
            <a:cxn ang="0">
              <a:pos x="connsiteX9214" y="connsiteY9214"/>
            </a:cxn>
            <a:cxn ang="0">
              <a:pos x="connsiteX9215" y="connsiteY9215"/>
            </a:cxn>
            <a:cxn ang="0">
              <a:pos x="connsiteX9216" y="connsiteY9216"/>
            </a:cxn>
            <a:cxn ang="0">
              <a:pos x="connsiteX9217" y="connsiteY9217"/>
            </a:cxn>
            <a:cxn ang="0">
              <a:pos x="connsiteX9218" y="connsiteY9218"/>
            </a:cxn>
            <a:cxn ang="0">
              <a:pos x="connsiteX9219" y="connsiteY9219"/>
            </a:cxn>
            <a:cxn ang="0">
              <a:pos x="connsiteX9220" y="connsiteY9220"/>
            </a:cxn>
            <a:cxn ang="0">
              <a:pos x="connsiteX9221" y="connsiteY9221"/>
            </a:cxn>
            <a:cxn ang="0">
              <a:pos x="connsiteX9222" y="connsiteY9222"/>
            </a:cxn>
            <a:cxn ang="0">
              <a:pos x="connsiteX9223" y="connsiteY9223"/>
            </a:cxn>
            <a:cxn ang="0">
              <a:pos x="connsiteX9224" y="connsiteY9224"/>
            </a:cxn>
            <a:cxn ang="0">
              <a:pos x="connsiteX9225" y="connsiteY9225"/>
            </a:cxn>
            <a:cxn ang="0">
              <a:pos x="connsiteX9226" y="connsiteY9226"/>
            </a:cxn>
            <a:cxn ang="0">
              <a:pos x="connsiteX9227" y="connsiteY9227"/>
            </a:cxn>
            <a:cxn ang="0">
              <a:pos x="connsiteX9228" y="connsiteY9228"/>
            </a:cxn>
            <a:cxn ang="0">
              <a:pos x="connsiteX9229" y="connsiteY9229"/>
            </a:cxn>
            <a:cxn ang="0">
              <a:pos x="connsiteX9230" y="connsiteY9230"/>
            </a:cxn>
            <a:cxn ang="0">
              <a:pos x="connsiteX9231" y="connsiteY9231"/>
            </a:cxn>
            <a:cxn ang="0">
              <a:pos x="connsiteX9232" y="connsiteY9232"/>
            </a:cxn>
            <a:cxn ang="0">
              <a:pos x="connsiteX9233" y="connsiteY9233"/>
            </a:cxn>
            <a:cxn ang="0">
              <a:pos x="connsiteX9234" y="connsiteY9234"/>
            </a:cxn>
            <a:cxn ang="0">
              <a:pos x="connsiteX9235" y="connsiteY9235"/>
            </a:cxn>
            <a:cxn ang="0">
              <a:pos x="connsiteX9236" y="connsiteY9236"/>
            </a:cxn>
            <a:cxn ang="0">
              <a:pos x="connsiteX9237" y="connsiteY9237"/>
            </a:cxn>
            <a:cxn ang="0">
              <a:pos x="connsiteX9238" y="connsiteY9238"/>
            </a:cxn>
            <a:cxn ang="0">
              <a:pos x="connsiteX9239" y="connsiteY9239"/>
            </a:cxn>
            <a:cxn ang="0">
              <a:pos x="connsiteX9240" y="connsiteY9240"/>
            </a:cxn>
            <a:cxn ang="0">
              <a:pos x="connsiteX9241" y="connsiteY9241"/>
            </a:cxn>
            <a:cxn ang="0">
              <a:pos x="connsiteX9242" y="connsiteY9242"/>
            </a:cxn>
            <a:cxn ang="0">
              <a:pos x="connsiteX9243" y="connsiteY9243"/>
            </a:cxn>
            <a:cxn ang="0">
              <a:pos x="connsiteX9244" y="connsiteY9244"/>
            </a:cxn>
            <a:cxn ang="0">
              <a:pos x="connsiteX9245" y="connsiteY9245"/>
            </a:cxn>
            <a:cxn ang="0">
              <a:pos x="connsiteX9246" y="connsiteY9246"/>
            </a:cxn>
            <a:cxn ang="0">
              <a:pos x="connsiteX9247" y="connsiteY9247"/>
            </a:cxn>
            <a:cxn ang="0">
              <a:pos x="connsiteX9248" y="connsiteY9248"/>
            </a:cxn>
            <a:cxn ang="0">
              <a:pos x="connsiteX9249" y="connsiteY9249"/>
            </a:cxn>
            <a:cxn ang="0">
              <a:pos x="connsiteX9250" y="connsiteY9250"/>
            </a:cxn>
            <a:cxn ang="0">
              <a:pos x="connsiteX9251" y="connsiteY9251"/>
            </a:cxn>
            <a:cxn ang="0">
              <a:pos x="connsiteX9252" y="connsiteY9252"/>
            </a:cxn>
            <a:cxn ang="0">
              <a:pos x="connsiteX9253" y="connsiteY9253"/>
            </a:cxn>
            <a:cxn ang="0">
              <a:pos x="connsiteX9254" y="connsiteY9254"/>
            </a:cxn>
            <a:cxn ang="0">
              <a:pos x="connsiteX9255" y="connsiteY9255"/>
            </a:cxn>
            <a:cxn ang="0">
              <a:pos x="connsiteX9256" y="connsiteY9256"/>
            </a:cxn>
            <a:cxn ang="0">
              <a:pos x="connsiteX9257" y="connsiteY9257"/>
            </a:cxn>
            <a:cxn ang="0">
              <a:pos x="connsiteX9258" y="connsiteY9258"/>
            </a:cxn>
            <a:cxn ang="0">
              <a:pos x="connsiteX9259" y="connsiteY9259"/>
            </a:cxn>
            <a:cxn ang="0">
              <a:pos x="connsiteX9260" y="connsiteY9260"/>
            </a:cxn>
            <a:cxn ang="0">
              <a:pos x="connsiteX9261" y="connsiteY9261"/>
            </a:cxn>
            <a:cxn ang="0">
              <a:pos x="connsiteX9262" y="connsiteY9262"/>
            </a:cxn>
            <a:cxn ang="0">
              <a:pos x="connsiteX9263" y="connsiteY9263"/>
            </a:cxn>
            <a:cxn ang="0">
              <a:pos x="connsiteX9264" y="connsiteY9264"/>
            </a:cxn>
            <a:cxn ang="0">
              <a:pos x="connsiteX9265" y="connsiteY9265"/>
            </a:cxn>
            <a:cxn ang="0">
              <a:pos x="connsiteX9266" y="connsiteY9266"/>
            </a:cxn>
            <a:cxn ang="0">
              <a:pos x="connsiteX9267" y="connsiteY9267"/>
            </a:cxn>
            <a:cxn ang="0">
              <a:pos x="connsiteX9268" y="connsiteY9268"/>
            </a:cxn>
            <a:cxn ang="0">
              <a:pos x="connsiteX9269" y="connsiteY9269"/>
            </a:cxn>
            <a:cxn ang="0">
              <a:pos x="connsiteX9270" y="connsiteY9270"/>
            </a:cxn>
            <a:cxn ang="0">
              <a:pos x="connsiteX9271" y="connsiteY9271"/>
            </a:cxn>
            <a:cxn ang="0">
              <a:pos x="connsiteX9272" y="connsiteY9272"/>
            </a:cxn>
            <a:cxn ang="0">
              <a:pos x="connsiteX9273" y="connsiteY9273"/>
            </a:cxn>
            <a:cxn ang="0">
              <a:pos x="connsiteX9274" y="connsiteY9274"/>
            </a:cxn>
            <a:cxn ang="0">
              <a:pos x="connsiteX9275" y="connsiteY9275"/>
            </a:cxn>
            <a:cxn ang="0">
              <a:pos x="connsiteX9276" y="connsiteY9276"/>
            </a:cxn>
            <a:cxn ang="0">
              <a:pos x="connsiteX9277" y="connsiteY9277"/>
            </a:cxn>
            <a:cxn ang="0">
              <a:pos x="connsiteX9278" y="connsiteY9278"/>
            </a:cxn>
            <a:cxn ang="0">
              <a:pos x="connsiteX9279" y="connsiteY9279"/>
            </a:cxn>
            <a:cxn ang="0">
              <a:pos x="connsiteX9280" y="connsiteY9280"/>
            </a:cxn>
            <a:cxn ang="0">
              <a:pos x="connsiteX9281" y="connsiteY9281"/>
            </a:cxn>
            <a:cxn ang="0">
              <a:pos x="connsiteX9282" y="connsiteY9282"/>
            </a:cxn>
            <a:cxn ang="0">
              <a:pos x="connsiteX9283" y="connsiteY9283"/>
            </a:cxn>
            <a:cxn ang="0">
              <a:pos x="connsiteX9284" y="connsiteY9284"/>
            </a:cxn>
            <a:cxn ang="0">
              <a:pos x="connsiteX9285" y="connsiteY9285"/>
            </a:cxn>
            <a:cxn ang="0">
              <a:pos x="connsiteX9286" y="connsiteY9286"/>
            </a:cxn>
            <a:cxn ang="0">
              <a:pos x="connsiteX9287" y="connsiteY9287"/>
            </a:cxn>
            <a:cxn ang="0">
              <a:pos x="connsiteX9288" y="connsiteY9288"/>
            </a:cxn>
            <a:cxn ang="0">
              <a:pos x="connsiteX9289" y="connsiteY9289"/>
            </a:cxn>
            <a:cxn ang="0">
              <a:pos x="connsiteX9290" y="connsiteY9290"/>
            </a:cxn>
            <a:cxn ang="0">
              <a:pos x="connsiteX9291" y="connsiteY9291"/>
            </a:cxn>
            <a:cxn ang="0">
              <a:pos x="connsiteX9292" y="connsiteY9292"/>
            </a:cxn>
            <a:cxn ang="0">
              <a:pos x="connsiteX9293" y="connsiteY9293"/>
            </a:cxn>
            <a:cxn ang="0">
              <a:pos x="connsiteX9294" y="connsiteY9294"/>
            </a:cxn>
            <a:cxn ang="0">
              <a:pos x="connsiteX9295" y="connsiteY9295"/>
            </a:cxn>
            <a:cxn ang="0">
              <a:pos x="connsiteX9296" y="connsiteY9296"/>
            </a:cxn>
            <a:cxn ang="0">
              <a:pos x="connsiteX9297" y="connsiteY9297"/>
            </a:cxn>
            <a:cxn ang="0">
              <a:pos x="connsiteX9298" y="connsiteY9298"/>
            </a:cxn>
            <a:cxn ang="0">
              <a:pos x="connsiteX9299" y="connsiteY9299"/>
            </a:cxn>
            <a:cxn ang="0">
              <a:pos x="connsiteX9300" y="connsiteY9300"/>
            </a:cxn>
            <a:cxn ang="0">
              <a:pos x="connsiteX9301" y="connsiteY9301"/>
            </a:cxn>
            <a:cxn ang="0">
              <a:pos x="connsiteX9302" y="connsiteY9302"/>
            </a:cxn>
            <a:cxn ang="0">
              <a:pos x="connsiteX9303" y="connsiteY9303"/>
            </a:cxn>
            <a:cxn ang="0">
              <a:pos x="connsiteX9304" y="connsiteY9304"/>
            </a:cxn>
            <a:cxn ang="0">
              <a:pos x="connsiteX9305" y="connsiteY9305"/>
            </a:cxn>
            <a:cxn ang="0">
              <a:pos x="connsiteX9306" y="connsiteY9306"/>
            </a:cxn>
            <a:cxn ang="0">
              <a:pos x="connsiteX9307" y="connsiteY9307"/>
            </a:cxn>
            <a:cxn ang="0">
              <a:pos x="connsiteX9308" y="connsiteY9308"/>
            </a:cxn>
            <a:cxn ang="0">
              <a:pos x="connsiteX9309" y="connsiteY9309"/>
            </a:cxn>
            <a:cxn ang="0">
              <a:pos x="connsiteX9310" y="connsiteY9310"/>
            </a:cxn>
            <a:cxn ang="0">
              <a:pos x="connsiteX9311" y="connsiteY9311"/>
            </a:cxn>
            <a:cxn ang="0">
              <a:pos x="connsiteX9312" y="connsiteY9312"/>
            </a:cxn>
            <a:cxn ang="0">
              <a:pos x="connsiteX9313" y="connsiteY9313"/>
            </a:cxn>
            <a:cxn ang="0">
              <a:pos x="connsiteX9314" y="connsiteY9314"/>
            </a:cxn>
            <a:cxn ang="0">
              <a:pos x="connsiteX9315" y="connsiteY9315"/>
            </a:cxn>
            <a:cxn ang="0">
              <a:pos x="connsiteX9316" y="connsiteY9316"/>
            </a:cxn>
            <a:cxn ang="0">
              <a:pos x="connsiteX9317" y="connsiteY9317"/>
            </a:cxn>
            <a:cxn ang="0">
              <a:pos x="connsiteX9318" y="connsiteY9318"/>
            </a:cxn>
            <a:cxn ang="0">
              <a:pos x="connsiteX9319" y="connsiteY9319"/>
            </a:cxn>
            <a:cxn ang="0">
              <a:pos x="connsiteX9320" y="connsiteY9320"/>
            </a:cxn>
            <a:cxn ang="0">
              <a:pos x="connsiteX9321" y="connsiteY9321"/>
            </a:cxn>
            <a:cxn ang="0">
              <a:pos x="connsiteX9322" y="connsiteY9322"/>
            </a:cxn>
            <a:cxn ang="0">
              <a:pos x="connsiteX9323" y="connsiteY9323"/>
            </a:cxn>
            <a:cxn ang="0">
              <a:pos x="connsiteX9324" y="connsiteY9324"/>
            </a:cxn>
            <a:cxn ang="0">
              <a:pos x="connsiteX9325" y="connsiteY9325"/>
            </a:cxn>
            <a:cxn ang="0">
              <a:pos x="connsiteX9326" y="connsiteY9326"/>
            </a:cxn>
            <a:cxn ang="0">
              <a:pos x="connsiteX9327" y="connsiteY9327"/>
            </a:cxn>
            <a:cxn ang="0">
              <a:pos x="connsiteX9328" y="connsiteY9328"/>
            </a:cxn>
            <a:cxn ang="0">
              <a:pos x="connsiteX9329" y="connsiteY9329"/>
            </a:cxn>
            <a:cxn ang="0">
              <a:pos x="connsiteX9330" y="connsiteY9330"/>
            </a:cxn>
            <a:cxn ang="0">
              <a:pos x="connsiteX9331" y="connsiteY9331"/>
            </a:cxn>
            <a:cxn ang="0">
              <a:pos x="connsiteX9332" y="connsiteY9332"/>
            </a:cxn>
            <a:cxn ang="0">
              <a:pos x="connsiteX9333" y="connsiteY9333"/>
            </a:cxn>
            <a:cxn ang="0">
              <a:pos x="connsiteX9334" y="connsiteY9334"/>
            </a:cxn>
            <a:cxn ang="0">
              <a:pos x="connsiteX9335" y="connsiteY9335"/>
            </a:cxn>
            <a:cxn ang="0">
              <a:pos x="connsiteX9336" y="connsiteY9336"/>
            </a:cxn>
            <a:cxn ang="0">
              <a:pos x="connsiteX9337" y="connsiteY9337"/>
            </a:cxn>
            <a:cxn ang="0">
              <a:pos x="connsiteX9338" y="connsiteY9338"/>
            </a:cxn>
            <a:cxn ang="0">
              <a:pos x="connsiteX9339" y="connsiteY9339"/>
            </a:cxn>
            <a:cxn ang="0">
              <a:pos x="connsiteX9340" y="connsiteY9340"/>
            </a:cxn>
            <a:cxn ang="0">
              <a:pos x="connsiteX9341" y="connsiteY9341"/>
            </a:cxn>
            <a:cxn ang="0">
              <a:pos x="connsiteX9342" y="connsiteY9342"/>
            </a:cxn>
            <a:cxn ang="0">
              <a:pos x="connsiteX9343" y="connsiteY9343"/>
            </a:cxn>
            <a:cxn ang="0">
              <a:pos x="connsiteX9344" y="connsiteY9344"/>
            </a:cxn>
            <a:cxn ang="0">
              <a:pos x="connsiteX9345" y="connsiteY9345"/>
            </a:cxn>
            <a:cxn ang="0">
              <a:pos x="connsiteX9346" y="connsiteY9346"/>
            </a:cxn>
            <a:cxn ang="0">
              <a:pos x="connsiteX9347" y="connsiteY9347"/>
            </a:cxn>
            <a:cxn ang="0">
              <a:pos x="connsiteX9348" y="connsiteY9348"/>
            </a:cxn>
            <a:cxn ang="0">
              <a:pos x="connsiteX9349" y="connsiteY9349"/>
            </a:cxn>
            <a:cxn ang="0">
              <a:pos x="connsiteX9350" y="connsiteY9350"/>
            </a:cxn>
            <a:cxn ang="0">
              <a:pos x="connsiteX9351" y="connsiteY9351"/>
            </a:cxn>
            <a:cxn ang="0">
              <a:pos x="connsiteX9352" y="connsiteY9352"/>
            </a:cxn>
            <a:cxn ang="0">
              <a:pos x="connsiteX9353" y="connsiteY9353"/>
            </a:cxn>
            <a:cxn ang="0">
              <a:pos x="connsiteX9354" y="connsiteY9354"/>
            </a:cxn>
            <a:cxn ang="0">
              <a:pos x="connsiteX9355" y="connsiteY9355"/>
            </a:cxn>
            <a:cxn ang="0">
              <a:pos x="connsiteX9356" y="connsiteY9356"/>
            </a:cxn>
            <a:cxn ang="0">
              <a:pos x="connsiteX9357" y="connsiteY9357"/>
            </a:cxn>
            <a:cxn ang="0">
              <a:pos x="connsiteX9358" y="connsiteY9358"/>
            </a:cxn>
            <a:cxn ang="0">
              <a:pos x="connsiteX9359" y="connsiteY9359"/>
            </a:cxn>
            <a:cxn ang="0">
              <a:pos x="connsiteX9360" y="connsiteY9360"/>
            </a:cxn>
            <a:cxn ang="0">
              <a:pos x="connsiteX9361" y="connsiteY9361"/>
            </a:cxn>
            <a:cxn ang="0">
              <a:pos x="connsiteX9362" y="connsiteY9362"/>
            </a:cxn>
            <a:cxn ang="0">
              <a:pos x="connsiteX9363" y="connsiteY9363"/>
            </a:cxn>
            <a:cxn ang="0">
              <a:pos x="connsiteX9364" y="connsiteY9364"/>
            </a:cxn>
            <a:cxn ang="0">
              <a:pos x="connsiteX9365" y="connsiteY9365"/>
            </a:cxn>
            <a:cxn ang="0">
              <a:pos x="connsiteX9366" y="connsiteY9366"/>
            </a:cxn>
            <a:cxn ang="0">
              <a:pos x="connsiteX9367" y="connsiteY9367"/>
            </a:cxn>
            <a:cxn ang="0">
              <a:pos x="connsiteX9368" y="connsiteY9368"/>
            </a:cxn>
            <a:cxn ang="0">
              <a:pos x="connsiteX9369" y="connsiteY9369"/>
            </a:cxn>
            <a:cxn ang="0">
              <a:pos x="connsiteX9370" y="connsiteY9370"/>
            </a:cxn>
            <a:cxn ang="0">
              <a:pos x="connsiteX9371" y="connsiteY9371"/>
            </a:cxn>
            <a:cxn ang="0">
              <a:pos x="connsiteX9372" y="connsiteY9372"/>
            </a:cxn>
            <a:cxn ang="0">
              <a:pos x="connsiteX9373" y="connsiteY9373"/>
            </a:cxn>
            <a:cxn ang="0">
              <a:pos x="connsiteX9374" y="connsiteY9374"/>
            </a:cxn>
            <a:cxn ang="0">
              <a:pos x="connsiteX9375" y="connsiteY9375"/>
            </a:cxn>
            <a:cxn ang="0">
              <a:pos x="connsiteX9376" y="connsiteY9376"/>
            </a:cxn>
            <a:cxn ang="0">
              <a:pos x="connsiteX9377" y="connsiteY9377"/>
            </a:cxn>
            <a:cxn ang="0">
              <a:pos x="connsiteX9378" y="connsiteY9378"/>
            </a:cxn>
            <a:cxn ang="0">
              <a:pos x="connsiteX9379" y="connsiteY9379"/>
            </a:cxn>
            <a:cxn ang="0">
              <a:pos x="connsiteX9380" y="connsiteY9380"/>
            </a:cxn>
            <a:cxn ang="0">
              <a:pos x="connsiteX9381" y="connsiteY9381"/>
            </a:cxn>
            <a:cxn ang="0">
              <a:pos x="connsiteX9382" y="connsiteY9382"/>
            </a:cxn>
            <a:cxn ang="0">
              <a:pos x="connsiteX9383" y="connsiteY9383"/>
            </a:cxn>
            <a:cxn ang="0">
              <a:pos x="connsiteX9384" y="connsiteY9384"/>
            </a:cxn>
            <a:cxn ang="0">
              <a:pos x="connsiteX9385" y="connsiteY9385"/>
            </a:cxn>
            <a:cxn ang="0">
              <a:pos x="connsiteX9386" y="connsiteY9386"/>
            </a:cxn>
            <a:cxn ang="0">
              <a:pos x="connsiteX9387" y="connsiteY9387"/>
            </a:cxn>
            <a:cxn ang="0">
              <a:pos x="connsiteX9388" y="connsiteY9388"/>
            </a:cxn>
            <a:cxn ang="0">
              <a:pos x="connsiteX9389" y="connsiteY9389"/>
            </a:cxn>
            <a:cxn ang="0">
              <a:pos x="connsiteX9390" y="connsiteY9390"/>
            </a:cxn>
            <a:cxn ang="0">
              <a:pos x="connsiteX9391" y="connsiteY9391"/>
            </a:cxn>
            <a:cxn ang="0">
              <a:pos x="connsiteX9392" y="connsiteY9392"/>
            </a:cxn>
            <a:cxn ang="0">
              <a:pos x="connsiteX9393" y="connsiteY9393"/>
            </a:cxn>
            <a:cxn ang="0">
              <a:pos x="connsiteX9394" y="connsiteY9394"/>
            </a:cxn>
            <a:cxn ang="0">
              <a:pos x="connsiteX9395" y="connsiteY9395"/>
            </a:cxn>
            <a:cxn ang="0">
              <a:pos x="connsiteX9396" y="connsiteY9396"/>
            </a:cxn>
            <a:cxn ang="0">
              <a:pos x="connsiteX9397" y="connsiteY9397"/>
            </a:cxn>
            <a:cxn ang="0">
              <a:pos x="connsiteX9398" y="connsiteY9398"/>
            </a:cxn>
            <a:cxn ang="0">
              <a:pos x="connsiteX9399" y="connsiteY9399"/>
            </a:cxn>
            <a:cxn ang="0">
              <a:pos x="connsiteX9400" y="connsiteY9400"/>
            </a:cxn>
            <a:cxn ang="0">
              <a:pos x="connsiteX9401" y="connsiteY9401"/>
            </a:cxn>
            <a:cxn ang="0">
              <a:pos x="connsiteX9402" y="connsiteY9402"/>
            </a:cxn>
            <a:cxn ang="0">
              <a:pos x="connsiteX9403" y="connsiteY9403"/>
            </a:cxn>
            <a:cxn ang="0">
              <a:pos x="connsiteX9404" y="connsiteY9404"/>
            </a:cxn>
            <a:cxn ang="0">
              <a:pos x="connsiteX9405" y="connsiteY9405"/>
            </a:cxn>
            <a:cxn ang="0">
              <a:pos x="connsiteX9406" y="connsiteY9406"/>
            </a:cxn>
            <a:cxn ang="0">
              <a:pos x="connsiteX9407" y="connsiteY9407"/>
            </a:cxn>
            <a:cxn ang="0">
              <a:pos x="connsiteX9408" y="connsiteY9408"/>
            </a:cxn>
            <a:cxn ang="0">
              <a:pos x="connsiteX9409" y="connsiteY9409"/>
            </a:cxn>
            <a:cxn ang="0">
              <a:pos x="connsiteX9410" y="connsiteY9410"/>
            </a:cxn>
            <a:cxn ang="0">
              <a:pos x="connsiteX9411" y="connsiteY9411"/>
            </a:cxn>
            <a:cxn ang="0">
              <a:pos x="connsiteX9412" y="connsiteY9412"/>
            </a:cxn>
            <a:cxn ang="0">
              <a:pos x="connsiteX9413" y="connsiteY9413"/>
            </a:cxn>
            <a:cxn ang="0">
              <a:pos x="connsiteX9414" y="connsiteY9414"/>
            </a:cxn>
            <a:cxn ang="0">
              <a:pos x="connsiteX9415" y="connsiteY9415"/>
            </a:cxn>
            <a:cxn ang="0">
              <a:pos x="connsiteX9416" y="connsiteY9416"/>
            </a:cxn>
            <a:cxn ang="0">
              <a:pos x="connsiteX9417" y="connsiteY9417"/>
            </a:cxn>
            <a:cxn ang="0">
              <a:pos x="connsiteX9418" y="connsiteY9418"/>
            </a:cxn>
            <a:cxn ang="0">
              <a:pos x="connsiteX9419" y="connsiteY9419"/>
            </a:cxn>
            <a:cxn ang="0">
              <a:pos x="connsiteX9420" y="connsiteY9420"/>
            </a:cxn>
            <a:cxn ang="0">
              <a:pos x="connsiteX9421" y="connsiteY9421"/>
            </a:cxn>
            <a:cxn ang="0">
              <a:pos x="connsiteX9422" y="connsiteY9422"/>
            </a:cxn>
            <a:cxn ang="0">
              <a:pos x="connsiteX9423" y="connsiteY9423"/>
            </a:cxn>
            <a:cxn ang="0">
              <a:pos x="connsiteX9424" y="connsiteY9424"/>
            </a:cxn>
            <a:cxn ang="0">
              <a:pos x="connsiteX9425" y="connsiteY9425"/>
            </a:cxn>
            <a:cxn ang="0">
              <a:pos x="connsiteX9426" y="connsiteY9426"/>
            </a:cxn>
            <a:cxn ang="0">
              <a:pos x="connsiteX9427" y="connsiteY9427"/>
            </a:cxn>
            <a:cxn ang="0">
              <a:pos x="connsiteX9428" y="connsiteY9428"/>
            </a:cxn>
            <a:cxn ang="0">
              <a:pos x="connsiteX9429" y="connsiteY9429"/>
            </a:cxn>
            <a:cxn ang="0">
              <a:pos x="connsiteX9430" y="connsiteY9430"/>
            </a:cxn>
            <a:cxn ang="0">
              <a:pos x="connsiteX9431" y="connsiteY9431"/>
            </a:cxn>
            <a:cxn ang="0">
              <a:pos x="connsiteX9432" y="connsiteY9432"/>
            </a:cxn>
            <a:cxn ang="0">
              <a:pos x="connsiteX9433" y="connsiteY9433"/>
            </a:cxn>
            <a:cxn ang="0">
              <a:pos x="connsiteX9434" y="connsiteY9434"/>
            </a:cxn>
            <a:cxn ang="0">
              <a:pos x="connsiteX9435" y="connsiteY9435"/>
            </a:cxn>
            <a:cxn ang="0">
              <a:pos x="connsiteX9436" y="connsiteY9436"/>
            </a:cxn>
            <a:cxn ang="0">
              <a:pos x="connsiteX9437" y="connsiteY9437"/>
            </a:cxn>
            <a:cxn ang="0">
              <a:pos x="connsiteX9438" y="connsiteY9438"/>
            </a:cxn>
            <a:cxn ang="0">
              <a:pos x="connsiteX9439" y="connsiteY9439"/>
            </a:cxn>
            <a:cxn ang="0">
              <a:pos x="connsiteX9440" y="connsiteY9440"/>
            </a:cxn>
            <a:cxn ang="0">
              <a:pos x="connsiteX9441" y="connsiteY9441"/>
            </a:cxn>
            <a:cxn ang="0">
              <a:pos x="connsiteX9442" y="connsiteY9442"/>
            </a:cxn>
            <a:cxn ang="0">
              <a:pos x="connsiteX9443" y="connsiteY9443"/>
            </a:cxn>
            <a:cxn ang="0">
              <a:pos x="connsiteX9444" y="connsiteY9444"/>
            </a:cxn>
            <a:cxn ang="0">
              <a:pos x="connsiteX9445" y="connsiteY9445"/>
            </a:cxn>
            <a:cxn ang="0">
              <a:pos x="connsiteX9446" y="connsiteY9446"/>
            </a:cxn>
            <a:cxn ang="0">
              <a:pos x="connsiteX9447" y="connsiteY9447"/>
            </a:cxn>
            <a:cxn ang="0">
              <a:pos x="connsiteX9448" y="connsiteY9448"/>
            </a:cxn>
            <a:cxn ang="0">
              <a:pos x="connsiteX9449" y="connsiteY9449"/>
            </a:cxn>
            <a:cxn ang="0">
              <a:pos x="connsiteX9450" y="connsiteY9450"/>
            </a:cxn>
            <a:cxn ang="0">
              <a:pos x="connsiteX9451" y="connsiteY9451"/>
            </a:cxn>
            <a:cxn ang="0">
              <a:pos x="connsiteX9452" y="connsiteY9452"/>
            </a:cxn>
            <a:cxn ang="0">
              <a:pos x="connsiteX9453" y="connsiteY9453"/>
            </a:cxn>
            <a:cxn ang="0">
              <a:pos x="connsiteX9454" y="connsiteY9454"/>
            </a:cxn>
            <a:cxn ang="0">
              <a:pos x="connsiteX9455" y="connsiteY9455"/>
            </a:cxn>
            <a:cxn ang="0">
              <a:pos x="connsiteX9456" y="connsiteY9456"/>
            </a:cxn>
            <a:cxn ang="0">
              <a:pos x="connsiteX9457" y="connsiteY9457"/>
            </a:cxn>
            <a:cxn ang="0">
              <a:pos x="connsiteX9458" y="connsiteY9458"/>
            </a:cxn>
            <a:cxn ang="0">
              <a:pos x="connsiteX9459" y="connsiteY9459"/>
            </a:cxn>
            <a:cxn ang="0">
              <a:pos x="connsiteX9460" y="connsiteY9460"/>
            </a:cxn>
            <a:cxn ang="0">
              <a:pos x="connsiteX9461" y="connsiteY9461"/>
            </a:cxn>
            <a:cxn ang="0">
              <a:pos x="connsiteX9462" y="connsiteY9462"/>
            </a:cxn>
            <a:cxn ang="0">
              <a:pos x="connsiteX9463" y="connsiteY9463"/>
            </a:cxn>
            <a:cxn ang="0">
              <a:pos x="connsiteX9464" y="connsiteY9464"/>
            </a:cxn>
            <a:cxn ang="0">
              <a:pos x="connsiteX9465" y="connsiteY9465"/>
            </a:cxn>
            <a:cxn ang="0">
              <a:pos x="connsiteX9466" y="connsiteY9466"/>
            </a:cxn>
            <a:cxn ang="0">
              <a:pos x="connsiteX9467" y="connsiteY9467"/>
            </a:cxn>
            <a:cxn ang="0">
              <a:pos x="connsiteX9468" y="connsiteY9468"/>
            </a:cxn>
            <a:cxn ang="0">
              <a:pos x="connsiteX9469" y="connsiteY9469"/>
            </a:cxn>
            <a:cxn ang="0">
              <a:pos x="connsiteX9470" y="connsiteY9470"/>
            </a:cxn>
            <a:cxn ang="0">
              <a:pos x="connsiteX9471" y="connsiteY9471"/>
            </a:cxn>
            <a:cxn ang="0">
              <a:pos x="connsiteX9472" y="connsiteY9472"/>
            </a:cxn>
            <a:cxn ang="0">
              <a:pos x="connsiteX9473" y="connsiteY9473"/>
            </a:cxn>
            <a:cxn ang="0">
              <a:pos x="connsiteX9474" y="connsiteY9474"/>
            </a:cxn>
            <a:cxn ang="0">
              <a:pos x="connsiteX9475" y="connsiteY9475"/>
            </a:cxn>
            <a:cxn ang="0">
              <a:pos x="connsiteX9476" y="connsiteY9476"/>
            </a:cxn>
            <a:cxn ang="0">
              <a:pos x="connsiteX9477" y="connsiteY9477"/>
            </a:cxn>
            <a:cxn ang="0">
              <a:pos x="connsiteX9478" y="connsiteY9478"/>
            </a:cxn>
            <a:cxn ang="0">
              <a:pos x="connsiteX9479" y="connsiteY9479"/>
            </a:cxn>
            <a:cxn ang="0">
              <a:pos x="connsiteX9480" y="connsiteY9480"/>
            </a:cxn>
            <a:cxn ang="0">
              <a:pos x="connsiteX9481" y="connsiteY9481"/>
            </a:cxn>
            <a:cxn ang="0">
              <a:pos x="connsiteX9482" y="connsiteY9482"/>
            </a:cxn>
            <a:cxn ang="0">
              <a:pos x="connsiteX9483" y="connsiteY9483"/>
            </a:cxn>
            <a:cxn ang="0">
              <a:pos x="connsiteX9484" y="connsiteY9484"/>
            </a:cxn>
            <a:cxn ang="0">
              <a:pos x="connsiteX9485" y="connsiteY9485"/>
            </a:cxn>
            <a:cxn ang="0">
              <a:pos x="connsiteX9486" y="connsiteY9486"/>
            </a:cxn>
            <a:cxn ang="0">
              <a:pos x="connsiteX9487" y="connsiteY9487"/>
            </a:cxn>
            <a:cxn ang="0">
              <a:pos x="connsiteX9488" y="connsiteY9488"/>
            </a:cxn>
            <a:cxn ang="0">
              <a:pos x="connsiteX9489" y="connsiteY9489"/>
            </a:cxn>
            <a:cxn ang="0">
              <a:pos x="connsiteX9490" y="connsiteY9490"/>
            </a:cxn>
            <a:cxn ang="0">
              <a:pos x="connsiteX9491" y="connsiteY9491"/>
            </a:cxn>
            <a:cxn ang="0">
              <a:pos x="connsiteX9492" y="connsiteY9492"/>
            </a:cxn>
            <a:cxn ang="0">
              <a:pos x="connsiteX9493" y="connsiteY9493"/>
            </a:cxn>
            <a:cxn ang="0">
              <a:pos x="connsiteX9494" y="connsiteY9494"/>
            </a:cxn>
            <a:cxn ang="0">
              <a:pos x="connsiteX9495" y="connsiteY9495"/>
            </a:cxn>
            <a:cxn ang="0">
              <a:pos x="connsiteX9496" y="connsiteY9496"/>
            </a:cxn>
            <a:cxn ang="0">
              <a:pos x="connsiteX9497" y="connsiteY9497"/>
            </a:cxn>
            <a:cxn ang="0">
              <a:pos x="connsiteX9498" y="connsiteY9498"/>
            </a:cxn>
            <a:cxn ang="0">
              <a:pos x="connsiteX9499" y="connsiteY9499"/>
            </a:cxn>
            <a:cxn ang="0">
              <a:pos x="connsiteX9500" y="connsiteY9500"/>
            </a:cxn>
            <a:cxn ang="0">
              <a:pos x="connsiteX9501" y="connsiteY9501"/>
            </a:cxn>
            <a:cxn ang="0">
              <a:pos x="connsiteX9502" y="connsiteY9502"/>
            </a:cxn>
            <a:cxn ang="0">
              <a:pos x="connsiteX9503" y="connsiteY9503"/>
            </a:cxn>
            <a:cxn ang="0">
              <a:pos x="connsiteX9504" y="connsiteY9504"/>
            </a:cxn>
            <a:cxn ang="0">
              <a:pos x="connsiteX9505" y="connsiteY9505"/>
            </a:cxn>
            <a:cxn ang="0">
              <a:pos x="connsiteX9506" y="connsiteY9506"/>
            </a:cxn>
            <a:cxn ang="0">
              <a:pos x="connsiteX9507" y="connsiteY9507"/>
            </a:cxn>
            <a:cxn ang="0">
              <a:pos x="connsiteX9508" y="connsiteY9508"/>
            </a:cxn>
            <a:cxn ang="0">
              <a:pos x="connsiteX9509" y="connsiteY9509"/>
            </a:cxn>
            <a:cxn ang="0">
              <a:pos x="connsiteX9510" y="connsiteY9510"/>
            </a:cxn>
            <a:cxn ang="0">
              <a:pos x="connsiteX9511" y="connsiteY9511"/>
            </a:cxn>
            <a:cxn ang="0">
              <a:pos x="connsiteX9512" y="connsiteY9512"/>
            </a:cxn>
            <a:cxn ang="0">
              <a:pos x="connsiteX9513" y="connsiteY9513"/>
            </a:cxn>
            <a:cxn ang="0">
              <a:pos x="connsiteX9514" y="connsiteY9514"/>
            </a:cxn>
            <a:cxn ang="0">
              <a:pos x="connsiteX9515" y="connsiteY9515"/>
            </a:cxn>
            <a:cxn ang="0">
              <a:pos x="connsiteX9516" y="connsiteY9516"/>
            </a:cxn>
            <a:cxn ang="0">
              <a:pos x="connsiteX9517" y="connsiteY9517"/>
            </a:cxn>
            <a:cxn ang="0">
              <a:pos x="connsiteX9518" y="connsiteY9518"/>
            </a:cxn>
            <a:cxn ang="0">
              <a:pos x="connsiteX9519" y="connsiteY9519"/>
            </a:cxn>
            <a:cxn ang="0">
              <a:pos x="connsiteX9520" y="connsiteY9520"/>
            </a:cxn>
            <a:cxn ang="0">
              <a:pos x="connsiteX9521" y="connsiteY9521"/>
            </a:cxn>
            <a:cxn ang="0">
              <a:pos x="connsiteX9522" y="connsiteY9522"/>
            </a:cxn>
            <a:cxn ang="0">
              <a:pos x="connsiteX9523" y="connsiteY9523"/>
            </a:cxn>
            <a:cxn ang="0">
              <a:pos x="connsiteX9524" y="connsiteY9524"/>
            </a:cxn>
            <a:cxn ang="0">
              <a:pos x="connsiteX9525" y="connsiteY9525"/>
            </a:cxn>
            <a:cxn ang="0">
              <a:pos x="connsiteX9526" y="connsiteY9526"/>
            </a:cxn>
            <a:cxn ang="0">
              <a:pos x="connsiteX9527" y="connsiteY9527"/>
            </a:cxn>
            <a:cxn ang="0">
              <a:pos x="connsiteX9528" y="connsiteY9528"/>
            </a:cxn>
            <a:cxn ang="0">
              <a:pos x="connsiteX9529" y="connsiteY9529"/>
            </a:cxn>
            <a:cxn ang="0">
              <a:pos x="connsiteX9530" y="connsiteY9530"/>
            </a:cxn>
            <a:cxn ang="0">
              <a:pos x="connsiteX9531" y="connsiteY9531"/>
            </a:cxn>
            <a:cxn ang="0">
              <a:pos x="connsiteX9532" y="connsiteY9532"/>
            </a:cxn>
            <a:cxn ang="0">
              <a:pos x="connsiteX9533" y="connsiteY9533"/>
            </a:cxn>
            <a:cxn ang="0">
              <a:pos x="connsiteX9534" y="connsiteY9534"/>
            </a:cxn>
            <a:cxn ang="0">
              <a:pos x="connsiteX9535" y="connsiteY9535"/>
            </a:cxn>
            <a:cxn ang="0">
              <a:pos x="connsiteX9536" y="connsiteY9536"/>
            </a:cxn>
            <a:cxn ang="0">
              <a:pos x="connsiteX9537" y="connsiteY9537"/>
            </a:cxn>
            <a:cxn ang="0">
              <a:pos x="connsiteX9538" y="connsiteY9538"/>
            </a:cxn>
            <a:cxn ang="0">
              <a:pos x="connsiteX9539" y="connsiteY9539"/>
            </a:cxn>
            <a:cxn ang="0">
              <a:pos x="connsiteX9540" y="connsiteY9540"/>
            </a:cxn>
            <a:cxn ang="0">
              <a:pos x="connsiteX9541" y="connsiteY9541"/>
            </a:cxn>
            <a:cxn ang="0">
              <a:pos x="connsiteX9542" y="connsiteY9542"/>
            </a:cxn>
            <a:cxn ang="0">
              <a:pos x="connsiteX9543" y="connsiteY9543"/>
            </a:cxn>
            <a:cxn ang="0">
              <a:pos x="connsiteX9544" y="connsiteY9544"/>
            </a:cxn>
            <a:cxn ang="0">
              <a:pos x="connsiteX9545" y="connsiteY9545"/>
            </a:cxn>
            <a:cxn ang="0">
              <a:pos x="connsiteX9546" y="connsiteY9546"/>
            </a:cxn>
            <a:cxn ang="0">
              <a:pos x="connsiteX9547" y="connsiteY9547"/>
            </a:cxn>
            <a:cxn ang="0">
              <a:pos x="connsiteX9548" y="connsiteY9548"/>
            </a:cxn>
            <a:cxn ang="0">
              <a:pos x="connsiteX9549" y="connsiteY9549"/>
            </a:cxn>
            <a:cxn ang="0">
              <a:pos x="connsiteX9550" y="connsiteY9550"/>
            </a:cxn>
            <a:cxn ang="0">
              <a:pos x="connsiteX9551" y="connsiteY9551"/>
            </a:cxn>
            <a:cxn ang="0">
              <a:pos x="connsiteX9552" y="connsiteY9552"/>
            </a:cxn>
            <a:cxn ang="0">
              <a:pos x="connsiteX9553" y="connsiteY9553"/>
            </a:cxn>
            <a:cxn ang="0">
              <a:pos x="connsiteX9554" y="connsiteY9554"/>
            </a:cxn>
            <a:cxn ang="0">
              <a:pos x="connsiteX9555" y="connsiteY9555"/>
            </a:cxn>
            <a:cxn ang="0">
              <a:pos x="connsiteX9556" y="connsiteY9556"/>
            </a:cxn>
            <a:cxn ang="0">
              <a:pos x="connsiteX9557" y="connsiteY9557"/>
            </a:cxn>
            <a:cxn ang="0">
              <a:pos x="connsiteX9558" y="connsiteY9558"/>
            </a:cxn>
            <a:cxn ang="0">
              <a:pos x="connsiteX9559" y="connsiteY9559"/>
            </a:cxn>
            <a:cxn ang="0">
              <a:pos x="connsiteX9560" y="connsiteY9560"/>
            </a:cxn>
            <a:cxn ang="0">
              <a:pos x="connsiteX9561" y="connsiteY9561"/>
            </a:cxn>
            <a:cxn ang="0">
              <a:pos x="connsiteX9562" y="connsiteY9562"/>
            </a:cxn>
            <a:cxn ang="0">
              <a:pos x="connsiteX9563" y="connsiteY9563"/>
            </a:cxn>
            <a:cxn ang="0">
              <a:pos x="connsiteX9564" y="connsiteY9564"/>
            </a:cxn>
            <a:cxn ang="0">
              <a:pos x="connsiteX9565" y="connsiteY9565"/>
            </a:cxn>
            <a:cxn ang="0">
              <a:pos x="connsiteX9566" y="connsiteY9566"/>
            </a:cxn>
            <a:cxn ang="0">
              <a:pos x="connsiteX9567" y="connsiteY9567"/>
            </a:cxn>
            <a:cxn ang="0">
              <a:pos x="connsiteX9568" y="connsiteY9568"/>
            </a:cxn>
            <a:cxn ang="0">
              <a:pos x="connsiteX9569" y="connsiteY9569"/>
            </a:cxn>
            <a:cxn ang="0">
              <a:pos x="connsiteX9570" y="connsiteY9570"/>
            </a:cxn>
            <a:cxn ang="0">
              <a:pos x="connsiteX9571" y="connsiteY9571"/>
            </a:cxn>
            <a:cxn ang="0">
              <a:pos x="connsiteX9572" y="connsiteY9572"/>
            </a:cxn>
            <a:cxn ang="0">
              <a:pos x="connsiteX9573" y="connsiteY9573"/>
            </a:cxn>
            <a:cxn ang="0">
              <a:pos x="connsiteX9574" y="connsiteY9574"/>
            </a:cxn>
            <a:cxn ang="0">
              <a:pos x="connsiteX9575" y="connsiteY9575"/>
            </a:cxn>
            <a:cxn ang="0">
              <a:pos x="connsiteX9576" y="connsiteY9576"/>
            </a:cxn>
            <a:cxn ang="0">
              <a:pos x="connsiteX9577" y="connsiteY9577"/>
            </a:cxn>
            <a:cxn ang="0">
              <a:pos x="connsiteX9578" y="connsiteY9578"/>
            </a:cxn>
            <a:cxn ang="0">
              <a:pos x="connsiteX9579" y="connsiteY9579"/>
            </a:cxn>
            <a:cxn ang="0">
              <a:pos x="connsiteX9580" y="connsiteY9580"/>
            </a:cxn>
            <a:cxn ang="0">
              <a:pos x="connsiteX9581" y="connsiteY9581"/>
            </a:cxn>
            <a:cxn ang="0">
              <a:pos x="connsiteX9582" y="connsiteY9582"/>
            </a:cxn>
            <a:cxn ang="0">
              <a:pos x="connsiteX9583" y="connsiteY9583"/>
            </a:cxn>
            <a:cxn ang="0">
              <a:pos x="connsiteX9584" y="connsiteY9584"/>
            </a:cxn>
            <a:cxn ang="0">
              <a:pos x="connsiteX9585" y="connsiteY9585"/>
            </a:cxn>
            <a:cxn ang="0">
              <a:pos x="connsiteX9586" y="connsiteY9586"/>
            </a:cxn>
            <a:cxn ang="0">
              <a:pos x="connsiteX9587" y="connsiteY9587"/>
            </a:cxn>
            <a:cxn ang="0">
              <a:pos x="connsiteX9588" y="connsiteY9588"/>
            </a:cxn>
            <a:cxn ang="0">
              <a:pos x="connsiteX9589" y="connsiteY9589"/>
            </a:cxn>
            <a:cxn ang="0">
              <a:pos x="connsiteX9590" y="connsiteY9590"/>
            </a:cxn>
            <a:cxn ang="0">
              <a:pos x="connsiteX9591" y="connsiteY9591"/>
            </a:cxn>
            <a:cxn ang="0">
              <a:pos x="connsiteX9592" y="connsiteY9592"/>
            </a:cxn>
            <a:cxn ang="0">
              <a:pos x="connsiteX9593" y="connsiteY9593"/>
            </a:cxn>
            <a:cxn ang="0">
              <a:pos x="connsiteX9594" y="connsiteY9594"/>
            </a:cxn>
            <a:cxn ang="0">
              <a:pos x="connsiteX9595" y="connsiteY9595"/>
            </a:cxn>
            <a:cxn ang="0">
              <a:pos x="connsiteX9596" y="connsiteY9596"/>
            </a:cxn>
            <a:cxn ang="0">
              <a:pos x="connsiteX9597" y="connsiteY9597"/>
            </a:cxn>
            <a:cxn ang="0">
              <a:pos x="connsiteX9598" y="connsiteY9598"/>
            </a:cxn>
            <a:cxn ang="0">
              <a:pos x="connsiteX9599" y="connsiteY9599"/>
            </a:cxn>
            <a:cxn ang="0">
              <a:pos x="connsiteX9600" y="connsiteY9600"/>
            </a:cxn>
            <a:cxn ang="0">
              <a:pos x="connsiteX9601" y="connsiteY9601"/>
            </a:cxn>
            <a:cxn ang="0">
              <a:pos x="connsiteX9602" y="connsiteY9602"/>
            </a:cxn>
            <a:cxn ang="0">
              <a:pos x="connsiteX9603" y="connsiteY9603"/>
            </a:cxn>
            <a:cxn ang="0">
              <a:pos x="connsiteX9604" y="connsiteY9604"/>
            </a:cxn>
            <a:cxn ang="0">
              <a:pos x="connsiteX9605" y="connsiteY9605"/>
            </a:cxn>
            <a:cxn ang="0">
              <a:pos x="connsiteX9606" y="connsiteY9606"/>
            </a:cxn>
            <a:cxn ang="0">
              <a:pos x="connsiteX9607" y="connsiteY9607"/>
            </a:cxn>
            <a:cxn ang="0">
              <a:pos x="connsiteX9608" y="connsiteY9608"/>
            </a:cxn>
            <a:cxn ang="0">
              <a:pos x="connsiteX9609" y="connsiteY9609"/>
            </a:cxn>
            <a:cxn ang="0">
              <a:pos x="connsiteX9610" y="connsiteY9610"/>
            </a:cxn>
            <a:cxn ang="0">
              <a:pos x="connsiteX9611" y="connsiteY9611"/>
            </a:cxn>
            <a:cxn ang="0">
              <a:pos x="connsiteX9612" y="connsiteY9612"/>
            </a:cxn>
            <a:cxn ang="0">
              <a:pos x="connsiteX9613" y="connsiteY9613"/>
            </a:cxn>
            <a:cxn ang="0">
              <a:pos x="connsiteX9614" y="connsiteY9614"/>
            </a:cxn>
            <a:cxn ang="0">
              <a:pos x="connsiteX9615" y="connsiteY9615"/>
            </a:cxn>
            <a:cxn ang="0">
              <a:pos x="connsiteX9616" y="connsiteY9616"/>
            </a:cxn>
            <a:cxn ang="0">
              <a:pos x="connsiteX9617" y="connsiteY9617"/>
            </a:cxn>
            <a:cxn ang="0">
              <a:pos x="connsiteX9618" y="connsiteY9618"/>
            </a:cxn>
            <a:cxn ang="0">
              <a:pos x="connsiteX9619" y="connsiteY9619"/>
            </a:cxn>
            <a:cxn ang="0">
              <a:pos x="connsiteX9620" y="connsiteY9620"/>
            </a:cxn>
            <a:cxn ang="0">
              <a:pos x="connsiteX9621" y="connsiteY9621"/>
            </a:cxn>
            <a:cxn ang="0">
              <a:pos x="connsiteX9622" y="connsiteY9622"/>
            </a:cxn>
            <a:cxn ang="0">
              <a:pos x="connsiteX9623" y="connsiteY9623"/>
            </a:cxn>
            <a:cxn ang="0">
              <a:pos x="connsiteX9624" y="connsiteY9624"/>
            </a:cxn>
            <a:cxn ang="0">
              <a:pos x="connsiteX9625" y="connsiteY9625"/>
            </a:cxn>
            <a:cxn ang="0">
              <a:pos x="connsiteX9626" y="connsiteY9626"/>
            </a:cxn>
            <a:cxn ang="0">
              <a:pos x="connsiteX9627" y="connsiteY9627"/>
            </a:cxn>
            <a:cxn ang="0">
              <a:pos x="connsiteX9628" y="connsiteY9628"/>
            </a:cxn>
            <a:cxn ang="0">
              <a:pos x="connsiteX9629" y="connsiteY9629"/>
            </a:cxn>
            <a:cxn ang="0">
              <a:pos x="connsiteX9630" y="connsiteY9630"/>
            </a:cxn>
            <a:cxn ang="0">
              <a:pos x="connsiteX9631" y="connsiteY9631"/>
            </a:cxn>
            <a:cxn ang="0">
              <a:pos x="connsiteX9632" y="connsiteY9632"/>
            </a:cxn>
            <a:cxn ang="0">
              <a:pos x="connsiteX9633" y="connsiteY9633"/>
            </a:cxn>
            <a:cxn ang="0">
              <a:pos x="connsiteX9634" y="connsiteY9634"/>
            </a:cxn>
            <a:cxn ang="0">
              <a:pos x="connsiteX9635" y="connsiteY9635"/>
            </a:cxn>
            <a:cxn ang="0">
              <a:pos x="connsiteX9636" y="connsiteY9636"/>
            </a:cxn>
            <a:cxn ang="0">
              <a:pos x="connsiteX9637" y="connsiteY9637"/>
            </a:cxn>
            <a:cxn ang="0">
              <a:pos x="connsiteX9638" y="connsiteY9638"/>
            </a:cxn>
            <a:cxn ang="0">
              <a:pos x="connsiteX9639" y="connsiteY9639"/>
            </a:cxn>
            <a:cxn ang="0">
              <a:pos x="connsiteX9640" y="connsiteY9640"/>
            </a:cxn>
            <a:cxn ang="0">
              <a:pos x="connsiteX9641" y="connsiteY9641"/>
            </a:cxn>
            <a:cxn ang="0">
              <a:pos x="connsiteX9642" y="connsiteY9642"/>
            </a:cxn>
            <a:cxn ang="0">
              <a:pos x="connsiteX9643" y="connsiteY9643"/>
            </a:cxn>
            <a:cxn ang="0">
              <a:pos x="connsiteX9644" y="connsiteY9644"/>
            </a:cxn>
            <a:cxn ang="0">
              <a:pos x="connsiteX9645" y="connsiteY9645"/>
            </a:cxn>
            <a:cxn ang="0">
              <a:pos x="connsiteX9646" y="connsiteY9646"/>
            </a:cxn>
            <a:cxn ang="0">
              <a:pos x="connsiteX9647" y="connsiteY9647"/>
            </a:cxn>
            <a:cxn ang="0">
              <a:pos x="connsiteX9648" y="connsiteY9648"/>
            </a:cxn>
            <a:cxn ang="0">
              <a:pos x="connsiteX9649" y="connsiteY9649"/>
            </a:cxn>
            <a:cxn ang="0">
              <a:pos x="connsiteX9650" y="connsiteY9650"/>
            </a:cxn>
            <a:cxn ang="0">
              <a:pos x="connsiteX9651" y="connsiteY9651"/>
            </a:cxn>
            <a:cxn ang="0">
              <a:pos x="connsiteX9652" y="connsiteY9652"/>
            </a:cxn>
            <a:cxn ang="0">
              <a:pos x="connsiteX9653" y="connsiteY9653"/>
            </a:cxn>
            <a:cxn ang="0">
              <a:pos x="connsiteX9654" y="connsiteY9654"/>
            </a:cxn>
            <a:cxn ang="0">
              <a:pos x="connsiteX9655" y="connsiteY9655"/>
            </a:cxn>
            <a:cxn ang="0">
              <a:pos x="connsiteX9656" y="connsiteY9656"/>
            </a:cxn>
            <a:cxn ang="0">
              <a:pos x="connsiteX9657" y="connsiteY9657"/>
            </a:cxn>
            <a:cxn ang="0">
              <a:pos x="connsiteX9658" y="connsiteY9658"/>
            </a:cxn>
            <a:cxn ang="0">
              <a:pos x="connsiteX9659" y="connsiteY9659"/>
            </a:cxn>
            <a:cxn ang="0">
              <a:pos x="connsiteX9660" y="connsiteY9660"/>
            </a:cxn>
            <a:cxn ang="0">
              <a:pos x="connsiteX9661" y="connsiteY9661"/>
            </a:cxn>
            <a:cxn ang="0">
              <a:pos x="connsiteX9662" y="connsiteY9662"/>
            </a:cxn>
            <a:cxn ang="0">
              <a:pos x="connsiteX9663" y="connsiteY9663"/>
            </a:cxn>
            <a:cxn ang="0">
              <a:pos x="connsiteX9664" y="connsiteY9664"/>
            </a:cxn>
            <a:cxn ang="0">
              <a:pos x="connsiteX9665" y="connsiteY9665"/>
            </a:cxn>
            <a:cxn ang="0">
              <a:pos x="connsiteX9666" y="connsiteY9666"/>
            </a:cxn>
            <a:cxn ang="0">
              <a:pos x="connsiteX9667" y="connsiteY9667"/>
            </a:cxn>
            <a:cxn ang="0">
              <a:pos x="connsiteX9668" y="connsiteY9668"/>
            </a:cxn>
            <a:cxn ang="0">
              <a:pos x="connsiteX9669" y="connsiteY9669"/>
            </a:cxn>
            <a:cxn ang="0">
              <a:pos x="connsiteX9670" y="connsiteY9670"/>
            </a:cxn>
            <a:cxn ang="0">
              <a:pos x="connsiteX9671" y="connsiteY9671"/>
            </a:cxn>
            <a:cxn ang="0">
              <a:pos x="connsiteX9672" y="connsiteY9672"/>
            </a:cxn>
            <a:cxn ang="0">
              <a:pos x="connsiteX9673" y="connsiteY9673"/>
            </a:cxn>
            <a:cxn ang="0">
              <a:pos x="connsiteX9674" y="connsiteY9674"/>
            </a:cxn>
            <a:cxn ang="0">
              <a:pos x="connsiteX9675" y="connsiteY9675"/>
            </a:cxn>
            <a:cxn ang="0">
              <a:pos x="connsiteX9676" y="connsiteY9676"/>
            </a:cxn>
            <a:cxn ang="0">
              <a:pos x="connsiteX9677" y="connsiteY9677"/>
            </a:cxn>
            <a:cxn ang="0">
              <a:pos x="connsiteX9678" y="connsiteY9678"/>
            </a:cxn>
            <a:cxn ang="0">
              <a:pos x="connsiteX9679" y="connsiteY9679"/>
            </a:cxn>
            <a:cxn ang="0">
              <a:pos x="connsiteX9680" y="connsiteY9680"/>
            </a:cxn>
            <a:cxn ang="0">
              <a:pos x="connsiteX9681" y="connsiteY9681"/>
            </a:cxn>
            <a:cxn ang="0">
              <a:pos x="connsiteX9682" y="connsiteY9682"/>
            </a:cxn>
            <a:cxn ang="0">
              <a:pos x="connsiteX9683" y="connsiteY9683"/>
            </a:cxn>
            <a:cxn ang="0">
              <a:pos x="connsiteX9684" y="connsiteY9684"/>
            </a:cxn>
            <a:cxn ang="0">
              <a:pos x="connsiteX9685" y="connsiteY9685"/>
            </a:cxn>
            <a:cxn ang="0">
              <a:pos x="connsiteX9686" y="connsiteY9686"/>
            </a:cxn>
            <a:cxn ang="0">
              <a:pos x="connsiteX9687" y="connsiteY9687"/>
            </a:cxn>
            <a:cxn ang="0">
              <a:pos x="connsiteX9688" y="connsiteY9688"/>
            </a:cxn>
            <a:cxn ang="0">
              <a:pos x="connsiteX9689" y="connsiteY9689"/>
            </a:cxn>
            <a:cxn ang="0">
              <a:pos x="connsiteX9690" y="connsiteY9690"/>
            </a:cxn>
            <a:cxn ang="0">
              <a:pos x="connsiteX9691" y="connsiteY9691"/>
            </a:cxn>
            <a:cxn ang="0">
              <a:pos x="connsiteX9692" y="connsiteY9692"/>
            </a:cxn>
            <a:cxn ang="0">
              <a:pos x="connsiteX9693" y="connsiteY9693"/>
            </a:cxn>
            <a:cxn ang="0">
              <a:pos x="connsiteX9694" y="connsiteY9694"/>
            </a:cxn>
            <a:cxn ang="0">
              <a:pos x="connsiteX9695" y="connsiteY9695"/>
            </a:cxn>
            <a:cxn ang="0">
              <a:pos x="connsiteX9696" y="connsiteY9696"/>
            </a:cxn>
            <a:cxn ang="0">
              <a:pos x="connsiteX9697" y="connsiteY9697"/>
            </a:cxn>
            <a:cxn ang="0">
              <a:pos x="connsiteX9698" y="connsiteY9698"/>
            </a:cxn>
            <a:cxn ang="0">
              <a:pos x="connsiteX9699" y="connsiteY9699"/>
            </a:cxn>
            <a:cxn ang="0">
              <a:pos x="connsiteX9700" y="connsiteY9700"/>
            </a:cxn>
            <a:cxn ang="0">
              <a:pos x="connsiteX9701" y="connsiteY9701"/>
            </a:cxn>
            <a:cxn ang="0">
              <a:pos x="connsiteX9702" y="connsiteY9702"/>
            </a:cxn>
            <a:cxn ang="0">
              <a:pos x="connsiteX9703" y="connsiteY9703"/>
            </a:cxn>
            <a:cxn ang="0">
              <a:pos x="connsiteX9704" y="connsiteY9704"/>
            </a:cxn>
            <a:cxn ang="0">
              <a:pos x="connsiteX9705" y="connsiteY9705"/>
            </a:cxn>
            <a:cxn ang="0">
              <a:pos x="connsiteX9706" y="connsiteY9706"/>
            </a:cxn>
            <a:cxn ang="0">
              <a:pos x="connsiteX9707" y="connsiteY9707"/>
            </a:cxn>
            <a:cxn ang="0">
              <a:pos x="connsiteX9708" y="connsiteY9708"/>
            </a:cxn>
            <a:cxn ang="0">
              <a:pos x="connsiteX9709" y="connsiteY9709"/>
            </a:cxn>
            <a:cxn ang="0">
              <a:pos x="connsiteX9710" y="connsiteY9710"/>
            </a:cxn>
            <a:cxn ang="0">
              <a:pos x="connsiteX9711" y="connsiteY9711"/>
            </a:cxn>
            <a:cxn ang="0">
              <a:pos x="connsiteX9712" y="connsiteY9712"/>
            </a:cxn>
            <a:cxn ang="0">
              <a:pos x="connsiteX9713" y="connsiteY9713"/>
            </a:cxn>
            <a:cxn ang="0">
              <a:pos x="connsiteX9714" y="connsiteY9714"/>
            </a:cxn>
            <a:cxn ang="0">
              <a:pos x="connsiteX9715" y="connsiteY9715"/>
            </a:cxn>
            <a:cxn ang="0">
              <a:pos x="connsiteX9716" y="connsiteY9716"/>
            </a:cxn>
            <a:cxn ang="0">
              <a:pos x="connsiteX9717" y="connsiteY9717"/>
            </a:cxn>
            <a:cxn ang="0">
              <a:pos x="connsiteX9718" y="connsiteY9718"/>
            </a:cxn>
            <a:cxn ang="0">
              <a:pos x="connsiteX9719" y="connsiteY9719"/>
            </a:cxn>
            <a:cxn ang="0">
              <a:pos x="connsiteX9720" y="connsiteY9720"/>
            </a:cxn>
            <a:cxn ang="0">
              <a:pos x="connsiteX9721" y="connsiteY9721"/>
            </a:cxn>
            <a:cxn ang="0">
              <a:pos x="connsiteX9722" y="connsiteY9722"/>
            </a:cxn>
            <a:cxn ang="0">
              <a:pos x="connsiteX9723" y="connsiteY9723"/>
            </a:cxn>
            <a:cxn ang="0">
              <a:pos x="connsiteX9724" y="connsiteY9724"/>
            </a:cxn>
            <a:cxn ang="0">
              <a:pos x="connsiteX9725" y="connsiteY9725"/>
            </a:cxn>
            <a:cxn ang="0">
              <a:pos x="connsiteX9726" y="connsiteY9726"/>
            </a:cxn>
            <a:cxn ang="0">
              <a:pos x="connsiteX9727" y="connsiteY9727"/>
            </a:cxn>
            <a:cxn ang="0">
              <a:pos x="connsiteX9728" y="connsiteY9728"/>
            </a:cxn>
            <a:cxn ang="0">
              <a:pos x="connsiteX9729" y="connsiteY9729"/>
            </a:cxn>
            <a:cxn ang="0">
              <a:pos x="connsiteX9730" y="connsiteY9730"/>
            </a:cxn>
            <a:cxn ang="0">
              <a:pos x="connsiteX9731" y="connsiteY9731"/>
            </a:cxn>
            <a:cxn ang="0">
              <a:pos x="connsiteX9732" y="connsiteY9732"/>
            </a:cxn>
            <a:cxn ang="0">
              <a:pos x="connsiteX9733" y="connsiteY9733"/>
            </a:cxn>
            <a:cxn ang="0">
              <a:pos x="connsiteX9734" y="connsiteY9734"/>
            </a:cxn>
            <a:cxn ang="0">
              <a:pos x="connsiteX9735" y="connsiteY9735"/>
            </a:cxn>
            <a:cxn ang="0">
              <a:pos x="connsiteX9736" y="connsiteY9736"/>
            </a:cxn>
            <a:cxn ang="0">
              <a:pos x="connsiteX9737" y="connsiteY9737"/>
            </a:cxn>
            <a:cxn ang="0">
              <a:pos x="connsiteX9738" y="connsiteY9738"/>
            </a:cxn>
            <a:cxn ang="0">
              <a:pos x="connsiteX9739" y="connsiteY9739"/>
            </a:cxn>
            <a:cxn ang="0">
              <a:pos x="connsiteX9740" y="connsiteY9740"/>
            </a:cxn>
            <a:cxn ang="0">
              <a:pos x="connsiteX9741" y="connsiteY9741"/>
            </a:cxn>
            <a:cxn ang="0">
              <a:pos x="connsiteX9742" y="connsiteY9742"/>
            </a:cxn>
            <a:cxn ang="0">
              <a:pos x="connsiteX9743" y="connsiteY9743"/>
            </a:cxn>
            <a:cxn ang="0">
              <a:pos x="connsiteX9744" y="connsiteY9744"/>
            </a:cxn>
            <a:cxn ang="0">
              <a:pos x="connsiteX9745" y="connsiteY9745"/>
            </a:cxn>
            <a:cxn ang="0">
              <a:pos x="connsiteX9746" y="connsiteY9746"/>
            </a:cxn>
            <a:cxn ang="0">
              <a:pos x="connsiteX9747" y="connsiteY9747"/>
            </a:cxn>
            <a:cxn ang="0">
              <a:pos x="connsiteX9748" y="connsiteY9748"/>
            </a:cxn>
            <a:cxn ang="0">
              <a:pos x="connsiteX9749" y="connsiteY9749"/>
            </a:cxn>
            <a:cxn ang="0">
              <a:pos x="connsiteX9750" y="connsiteY9750"/>
            </a:cxn>
            <a:cxn ang="0">
              <a:pos x="connsiteX9751" y="connsiteY9751"/>
            </a:cxn>
            <a:cxn ang="0">
              <a:pos x="connsiteX9752" y="connsiteY9752"/>
            </a:cxn>
            <a:cxn ang="0">
              <a:pos x="connsiteX9753" y="connsiteY9753"/>
            </a:cxn>
            <a:cxn ang="0">
              <a:pos x="connsiteX9754" y="connsiteY9754"/>
            </a:cxn>
            <a:cxn ang="0">
              <a:pos x="connsiteX9755" y="connsiteY9755"/>
            </a:cxn>
            <a:cxn ang="0">
              <a:pos x="connsiteX9756" y="connsiteY9756"/>
            </a:cxn>
            <a:cxn ang="0">
              <a:pos x="connsiteX9757" y="connsiteY9757"/>
            </a:cxn>
            <a:cxn ang="0">
              <a:pos x="connsiteX9758" y="connsiteY9758"/>
            </a:cxn>
            <a:cxn ang="0">
              <a:pos x="connsiteX9759" y="connsiteY9759"/>
            </a:cxn>
            <a:cxn ang="0">
              <a:pos x="connsiteX9760" y="connsiteY9760"/>
            </a:cxn>
            <a:cxn ang="0">
              <a:pos x="connsiteX9761" y="connsiteY9761"/>
            </a:cxn>
            <a:cxn ang="0">
              <a:pos x="connsiteX9762" y="connsiteY9762"/>
            </a:cxn>
            <a:cxn ang="0">
              <a:pos x="connsiteX9763" y="connsiteY9763"/>
            </a:cxn>
            <a:cxn ang="0">
              <a:pos x="connsiteX9764" y="connsiteY9764"/>
            </a:cxn>
            <a:cxn ang="0">
              <a:pos x="connsiteX9765" y="connsiteY9765"/>
            </a:cxn>
            <a:cxn ang="0">
              <a:pos x="connsiteX9766" y="connsiteY9766"/>
            </a:cxn>
            <a:cxn ang="0">
              <a:pos x="connsiteX9767" y="connsiteY9767"/>
            </a:cxn>
            <a:cxn ang="0">
              <a:pos x="connsiteX9768" y="connsiteY9768"/>
            </a:cxn>
            <a:cxn ang="0">
              <a:pos x="connsiteX9769" y="connsiteY9769"/>
            </a:cxn>
            <a:cxn ang="0">
              <a:pos x="connsiteX9770" y="connsiteY9770"/>
            </a:cxn>
            <a:cxn ang="0">
              <a:pos x="connsiteX9771" y="connsiteY9771"/>
            </a:cxn>
            <a:cxn ang="0">
              <a:pos x="connsiteX9772" y="connsiteY9772"/>
            </a:cxn>
            <a:cxn ang="0">
              <a:pos x="connsiteX9773" y="connsiteY9773"/>
            </a:cxn>
            <a:cxn ang="0">
              <a:pos x="connsiteX9774" y="connsiteY9774"/>
            </a:cxn>
            <a:cxn ang="0">
              <a:pos x="connsiteX9775" y="connsiteY9775"/>
            </a:cxn>
            <a:cxn ang="0">
              <a:pos x="connsiteX9776" y="connsiteY9776"/>
            </a:cxn>
            <a:cxn ang="0">
              <a:pos x="connsiteX9777" y="connsiteY9777"/>
            </a:cxn>
            <a:cxn ang="0">
              <a:pos x="connsiteX9778" y="connsiteY9778"/>
            </a:cxn>
            <a:cxn ang="0">
              <a:pos x="connsiteX9779" y="connsiteY9779"/>
            </a:cxn>
            <a:cxn ang="0">
              <a:pos x="connsiteX9780" y="connsiteY9780"/>
            </a:cxn>
            <a:cxn ang="0">
              <a:pos x="connsiteX9781" y="connsiteY9781"/>
            </a:cxn>
            <a:cxn ang="0">
              <a:pos x="connsiteX9782" y="connsiteY9782"/>
            </a:cxn>
            <a:cxn ang="0">
              <a:pos x="connsiteX9783" y="connsiteY9783"/>
            </a:cxn>
            <a:cxn ang="0">
              <a:pos x="connsiteX9784" y="connsiteY9784"/>
            </a:cxn>
            <a:cxn ang="0">
              <a:pos x="connsiteX9785" y="connsiteY9785"/>
            </a:cxn>
            <a:cxn ang="0">
              <a:pos x="connsiteX9786" y="connsiteY9786"/>
            </a:cxn>
            <a:cxn ang="0">
              <a:pos x="connsiteX9787" y="connsiteY9787"/>
            </a:cxn>
            <a:cxn ang="0">
              <a:pos x="connsiteX9788" y="connsiteY9788"/>
            </a:cxn>
            <a:cxn ang="0">
              <a:pos x="connsiteX9789" y="connsiteY9789"/>
            </a:cxn>
            <a:cxn ang="0">
              <a:pos x="connsiteX9790" y="connsiteY9790"/>
            </a:cxn>
            <a:cxn ang="0">
              <a:pos x="connsiteX9791" y="connsiteY9791"/>
            </a:cxn>
            <a:cxn ang="0">
              <a:pos x="connsiteX9792" y="connsiteY9792"/>
            </a:cxn>
            <a:cxn ang="0">
              <a:pos x="connsiteX9793" y="connsiteY9793"/>
            </a:cxn>
            <a:cxn ang="0">
              <a:pos x="connsiteX9794" y="connsiteY9794"/>
            </a:cxn>
            <a:cxn ang="0">
              <a:pos x="connsiteX9795" y="connsiteY9795"/>
            </a:cxn>
            <a:cxn ang="0">
              <a:pos x="connsiteX9796" y="connsiteY9796"/>
            </a:cxn>
            <a:cxn ang="0">
              <a:pos x="connsiteX9797" y="connsiteY9797"/>
            </a:cxn>
            <a:cxn ang="0">
              <a:pos x="connsiteX9798" y="connsiteY9798"/>
            </a:cxn>
            <a:cxn ang="0">
              <a:pos x="connsiteX9799" y="connsiteY9799"/>
            </a:cxn>
            <a:cxn ang="0">
              <a:pos x="connsiteX9800" y="connsiteY9800"/>
            </a:cxn>
            <a:cxn ang="0">
              <a:pos x="connsiteX9801" y="connsiteY9801"/>
            </a:cxn>
            <a:cxn ang="0">
              <a:pos x="connsiteX9802" y="connsiteY9802"/>
            </a:cxn>
            <a:cxn ang="0">
              <a:pos x="connsiteX9803" y="connsiteY9803"/>
            </a:cxn>
            <a:cxn ang="0">
              <a:pos x="connsiteX9804" y="connsiteY9804"/>
            </a:cxn>
            <a:cxn ang="0">
              <a:pos x="connsiteX9805" y="connsiteY9805"/>
            </a:cxn>
            <a:cxn ang="0">
              <a:pos x="connsiteX9806" y="connsiteY9806"/>
            </a:cxn>
            <a:cxn ang="0">
              <a:pos x="connsiteX9807" y="connsiteY9807"/>
            </a:cxn>
            <a:cxn ang="0">
              <a:pos x="connsiteX9808" y="connsiteY9808"/>
            </a:cxn>
            <a:cxn ang="0">
              <a:pos x="connsiteX9809" y="connsiteY9809"/>
            </a:cxn>
            <a:cxn ang="0">
              <a:pos x="connsiteX9810" y="connsiteY9810"/>
            </a:cxn>
            <a:cxn ang="0">
              <a:pos x="connsiteX9811" y="connsiteY9811"/>
            </a:cxn>
            <a:cxn ang="0">
              <a:pos x="connsiteX9812" y="connsiteY9812"/>
            </a:cxn>
            <a:cxn ang="0">
              <a:pos x="connsiteX9813" y="connsiteY9813"/>
            </a:cxn>
            <a:cxn ang="0">
              <a:pos x="connsiteX9814" y="connsiteY9814"/>
            </a:cxn>
            <a:cxn ang="0">
              <a:pos x="connsiteX9815" y="connsiteY9815"/>
            </a:cxn>
            <a:cxn ang="0">
              <a:pos x="connsiteX9816" y="connsiteY9816"/>
            </a:cxn>
            <a:cxn ang="0">
              <a:pos x="connsiteX9817" y="connsiteY9817"/>
            </a:cxn>
            <a:cxn ang="0">
              <a:pos x="connsiteX9818" y="connsiteY9818"/>
            </a:cxn>
            <a:cxn ang="0">
              <a:pos x="connsiteX9819" y="connsiteY9819"/>
            </a:cxn>
            <a:cxn ang="0">
              <a:pos x="connsiteX9820" y="connsiteY9820"/>
            </a:cxn>
            <a:cxn ang="0">
              <a:pos x="connsiteX9821" y="connsiteY9821"/>
            </a:cxn>
            <a:cxn ang="0">
              <a:pos x="connsiteX9822" y="connsiteY9822"/>
            </a:cxn>
            <a:cxn ang="0">
              <a:pos x="connsiteX9823" y="connsiteY9823"/>
            </a:cxn>
            <a:cxn ang="0">
              <a:pos x="connsiteX9824" y="connsiteY9824"/>
            </a:cxn>
            <a:cxn ang="0">
              <a:pos x="connsiteX9825" y="connsiteY9825"/>
            </a:cxn>
            <a:cxn ang="0">
              <a:pos x="connsiteX9826" y="connsiteY9826"/>
            </a:cxn>
            <a:cxn ang="0">
              <a:pos x="connsiteX9827" y="connsiteY9827"/>
            </a:cxn>
            <a:cxn ang="0">
              <a:pos x="connsiteX9828" y="connsiteY9828"/>
            </a:cxn>
            <a:cxn ang="0">
              <a:pos x="connsiteX9829" y="connsiteY9829"/>
            </a:cxn>
            <a:cxn ang="0">
              <a:pos x="connsiteX9830" y="connsiteY9830"/>
            </a:cxn>
            <a:cxn ang="0">
              <a:pos x="connsiteX9831" y="connsiteY9831"/>
            </a:cxn>
            <a:cxn ang="0">
              <a:pos x="connsiteX9832" y="connsiteY9832"/>
            </a:cxn>
            <a:cxn ang="0">
              <a:pos x="connsiteX9833" y="connsiteY9833"/>
            </a:cxn>
            <a:cxn ang="0">
              <a:pos x="connsiteX9834" y="connsiteY9834"/>
            </a:cxn>
            <a:cxn ang="0">
              <a:pos x="connsiteX9835" y="connsiteY9835"/>
            </a:cxn>
            <a:cxn ang="0">
              <a:pos x="connsiteX9836" y="connsiteY9836"/>
            </a:cxn>
            <a:cxn ang="0">
              <a:pos x="connsiteX9837" y="connsiteY9837"/>
            </a:cxn>
            <a:cxn ang="0">
              <a:pos x="connsiteX9838" y="connsiteY9838"/>
            </a:cxn>
            <a:cxn ang="0">
              <a:pos x="connsiteX9839" y="connsiteY9839"/>
            </a:cxn>
            <a:cxn ang="0">
              <a:pos x="connsiteX9840" y="connsiteY9840"/>
            </a:cxn>
            <a:cxn ang="0">
              <a:pos x="connsiteX9841" y="connsiteY9841"/>
            </a:cxn>
            <a:cxn ang="0">
              <a:pos x="connsiteX9842" y="connsiteY9842"/>
            </a:cxn>
            <a:cxn ang="0">
              <a:pos x="connsiteX9843" y="connsiteY9843"/>
            </a:cxn>
            <a:cxn ang="0">
              <a:pos x="connsiteX9844" y="connsiteY9844"/>
            </a:cxn>
            <a:cxn ang="0">
              <a:pos x="connsiteX9845" y="connsiteY9845"/>
            </a:cxn>
            <a:cxn ang="0">
              <a:pos x="connsiteX9846" y="connsiteY9846"/>
            </a:cxn>
            <a:cxn ang="0">
              <a:pos x="connsiteX9847" y="connsiteY9847"/>
            </a:cxn>
            <a:cxn ang="0">
              <a:pos x="connsiteX9848" y="connsiteY9848"/>
            </a:cxn>
            <a:cxn ang="0">
              <a:pos x="connsiteX9849" y="connsiteY9849"/>
            </a:cxn>
            <a:cxn ang="0">
              <a:pos x="connsiteX9850" y="connsiteY9850"/>
            </a:cxn>
            <a:cxn ang="0">
              <a:pos x="connsiteX9851" y="connsiteY9851"/>
            </a:cxn>
            <a:cxn ang="0">
              <a:pos x="connsiteX9852" y="connsiteY9852"/>
            </a:cxn>
            <a:cxn ang="0">
              <a:pos x="connsiteX9853" y="connsiteY9853"/>
            </a:cxn>
            <a:cxn ang="0">
              <a:pos x="connsiteX9854" y="connsiteY9854"/>
            </a:cxn>
            <a:cxn ang="0">
              <a:pos x="connsiteX9855" y="connsiteY9855"/>
            </a:cxn>
            <a:cxn ang="0">
              <a:pos x="connsiteX9856" y="connsiteY9856"/>
            </a:cxn>
            <a:cxn ang="0">
              <a:pos x="connsiteX9857" y="connsiteY9857"/>
            </a:cxn>
            <a:cxn ang="0">
              <a:pos x="connsiteX9858" y="connsiteY9858"/>
            </a:cxn>
            <a:cxn ang="0">
              <a:pos x="connsiteX9859" y="connsiteY9859"/>
            </a:cxn>
            <a:cxn ang="0">
              <a:pos x="connsiteX9860" y="connsiteY9860"/>
            </a:cxn>
            <a:cxn ang="0">
              <a:pos x="connsiteX9861" y="connsiteY9861"/>
            </a:cxn>
            <a:cxn ang="0">
              <a:pos x="connsiteX9862" y="connsiteY9862"/>
            </a:cxn>
            <a:cxn ang="0">
              <a:pos x="connsiteX9863" y="connsiteY9863"/>
            </a:cxn>
            <a:cxn ang="0">
              <a:pos x="connsiteX9864" y="connsiteY9864"/>
            </a:cxn>
            <a:cxn ang="0">
              <a:pos x="connsiteX9865" y="connsiteY9865"/>
            </a:cxn>
            <a:cxn ang="0">
              <a:pos x="connsiteX9866" y="connsiteY9866"/>
            </a:cxn>
            <a:cxn ang="0">
              <a:pos x="connsiteX9867" y="connsiteY9867"/>
            </a:cxn>
            <a:cxn ang="0">
              <a:pos x="connsiteX9868" y="connsiteY9868"/>
            </a:cxn>
            <a:cxn ang="0">
              <a:pos x="connsiteX9869" y="connsiteY9869"/>
            </a:cxn>
            <a:cxn ang="0">
              <a:pos x="connsiteX9870" y="connsiteY9870"/>
            </a:cxn>
            <a:cxn ang="0">
              <a:pos x="connsiteX9871" y="connsiteY9871"/>
            </a:cxn>
            <a:cxn ang="0">
              <a:pos x="connsiteX9872" y="connsiteY9872"/>
            </a:cxn>
            <a:cxn ang="0">
              <a:pos x="connsiteX9873" y="connsiteY9873"/>
            </a:cxn>
            <a:cxn ang="0">
              <a:pos x="connsiteX9874" y="connsiteY9874"/>
            </a:cxn>
            <a:cxn ang="0">
              <a:pos x="connsiteX9875" y="connsiteY9875"/>
            </a:cxn>
            <a:cxn ang="0">
              <a:pos x="connsiteX9876" y="connsiteY9876"/>
            </a:cxn>
            <a:cxn ang="0">
              <a:pos x="connsiteX9877" y="connsiteY9877"/>
            </a:cxn>
            <a:cxn ang="0">
              <a:pos x="connsiteX9878" y="connsiteY9878"/>
            </a:cxn>
            <a:cxn ang="0">
              <a:pos x="connsiteX9879" y="connsiteY9879"/>
            </a:cxn>
            <a:cxn ang="0">
              <a:pos x="connsiteX9880" y="connsiteY9880"/>
            </a:cxn>
            <a:cxn ang="0">
              <a:pos x="connsiteX9881" y="connsiteY9881"/>
            </a:cxn>
            <a:cxn ang="0">
              <a:pos x="connsiteX9882" y="connsiteY9882"/>
            </a:cxn>
            <a:cxn ang="0">
              <a:pos x="connsiteX9883" y="connsiteY9883"/>
            </a:cxn>
            <a:cxn ang="0">
              <a:pos x="connsiteX9884" y="connsiteY9884"/>
            </a:cxn>
            <a:cxn ang="0">
              <a:pos x="connsiteX9885" y="connsiteY9885"/>
            </a:cxn>
            <a:cxn ang="0">
              <a:pos x="connsiteX9886" y="connsiteY9886"/>
            </a:cxn>
            <a:cxn ang="0">
              <a:pos x="connsiteX9887" y="connsiteY9887"/>
            </a:cxn>
            <a:cxn ang="0">
              <a:pos x="connsiteX9888" y="connsiteY9888"/>
            </a:cxn>
            <a:cxn ang="0">
              <a:pos x="connsiteX9889" y="connsiteY9889"/>
            </a:cxn>
            <a:cxn ang="0">
              <a:pos x="connsiteX9890" y="connsiteY9890"/>
            </a:cxn>
            <a:cxn ang="0">
              <a:pos x="connsiteX9891" y="connsiteY9891"/>
            </a:cxn>
            <a:cxn ang="0">
              <a:pos x="connsiteX9892" y="connsiteY9892"/>
            </a:cxn>
            <a:cxn ang="0">
              <a:pos x="connsiteX9893" y="connsiteY9893"/>
            </a:cxn>
            <a:cxn ang="0">
              <a:pos x="connsiteX9894" y="connsiteY9894"/>
            </a:cxn>
            <a:cxn ang="0">
              <a:pos x="connsiteX9895" y="connsiteY9895"/>
            </a:cxn>
            <a:cxn ang="0">
              <a:pos x="connsiteX9896" y="connsiteY9896"/>
            </a:cxn>
            <a:cxn ang="0">
              <a:pos x="connsiteX9897" y="connsiteY9897"/>
            </a:cxn>
            <a:cxn ang="0">
              <a:pos x="connsiteX9898" y="connsiteY9898"/>
            </a:cxn>
            <a:cxn ang="0">
              <a:pos x="connsiteX9899" y="connsiteY9899"/>
            </a:cxn>
            <a:cxn ang="0">
              <a:pos x="connsiteX9900" y="connsiteY9900"/>
            </a:cxn>
            <a:cxn ang="0">
              <a:pos x="connsiteX9901" y="connsiteY9901"/>
            </a:cxn>
            <a:cxn ang="0">
              <a:pos x="connsiteX9902" y="connsiteY9902"/>
            </a:cxn>
            <a:cxn ang="0">
              <a:pos x="connsiteX9903" y="connsiteY9903"/>
            </a:cxn>
            <a:cxn ang="0">
              <a:pos x="connsiteX9904" y="connsiteY9904"/>
            </a:cxn>
            <a:cxn ang="0">
              <a:pos x="connsiteX9905" y="connsiteY9905"/>
            </a:cxn>
            <a:cxn ang="0">
              <a:pos x="connsiteX9906" y="connsiteY9906"/>
            </a:cxn>
            <a:cxn ang="0">
              <a:pos x="connsiteX9907" y="connsiteY9907"/>
            </a:cxn>
            <a:cxn ang="0">
              <a:pos x="connsiteX9908" y="connsiteY9908"/>
            </a:cxn>
            <a:cxn ang="0">
              <a:pos x="connsiteX9909" y="connsiteY9909"/>
            </a:cxn>
            <a:cxn ang="0">
              <a:pos x="connsiteX9910" y="connsiteY9910"/>
            </a:cxn>
            <a:cxn ang="0">
              <a:pos x="connsiteX9911" y="connsiteY9911"/>
            </a:cxn>
            <a:cxn ang="0">
              <a:pos x="connsiteX9912" y="connsiteY9912"/>
            </a:cxn>
            <a:cxn ang="0">
              <a:pos x="connsiteX9913" y="connsiteY9913"/>
            </a:cxn>
            <a:cxn ang="0">
              <a:pos x="connsiteX9914" y="connsiteY9914"/>
            </a:cxn>
            <a:cxn ang="0">
              <a:pos x="connsiteX9915" y="connsiteY9915"/>
            </a:cxn>
            <a:cxn ang="0">
              <a:pos x="connsiteX9916" y="connsiteY9916"/>
            </a:cxn>
            <a:cxn ang="0">
              <a:pos x="connsiteX9917" y="connsiteY9917"/>
            </a:cxn>
            <a:cxn ang="0">
              <a:pos x="connsiteX9918" y="connsiteY9918"/>
            </a:cxn>
            <a:cxn ang="0">
              <a:pos x="connsiteX9919" y="connsiteY9919"/>
            </a:cxn>
            <a:cxn ang="0">
              <a:pos x="connsiteX9920" y="connsiteY9920"/>
            </a:cxn>
            <a:cxn ang="0">
              <a:pos x="connsiteX9921" y="connsiteY9921"/>
            </a:cxn>
            <a:cxn ang="0">
              <a:pos x="connsiteX9922" y="connsiteY9922"/>
            </a:cxn>
            <a:cxn ang="0">
              <a:pos x="connsiteX9923" y="connsiteY9923"/>
            </a:cxn>
            <a:cxn ang="0">
              <a:pos x="connsiteX9924" y="connsiteY9924"/>
            </a:cxn>
            <a:cxn ang="0">
              <a:pos x="connsiteX9925" y="connsiteY9925"/>
            </a:cxn>
            <a:cxn ang="0">
              <a:pos x="connsiteX9926" y="connsiteY9926"/>
            </a:cxn>
            <a:cxn ang="0">
              <a:pos x="connsiteX9927" y="connsiteY9927"/>
            </a:cxn>
            <a:cxn ang="0">
              <a:pos x="connsiteX9928" y="connsiteY9928"/>
            </a:cxn>
            <a:cxn ang="0">
              <a:pos x="connsiteX9929" y="connsiteY9929"/>
            </a:cxn>
            <a:cxn ang="0">
              <a:pos x="connsiteX9930" y="connsiteY9930"/>
            </a:cxn>
            <a:cxn ang="0">
              <a:pos x="connsiteX9931" y="connsiteY9931"/>
            </a:cxn>
            <a:cxn ang="0">
              <a:pos x="connsiteX9932" y="connsiteY9932"/>
            </a:cxn>
            <a:cxn ang="0">
              <a:pos x="connsiteX9933" y="connsiteY9933"/>
            </a:cxn>
            <a:cxn ang="0">
              <a:pos x="connsiteX9934" y="connsiteY9934"/>
            </a:cxn>
            <a:cxn ang="0">
              <a:pos x="connsiteX9935" y="connsiteY9935"/>
            </a:cxn>
            <a:cxn ang="0">
              <a:pos x="connsiteX9936" y="connsiteY9936"/>
            </a:cxn>
            <a:cxn ang="0">
              <a:pos x="connsiteX9937" y="connsiteY9937"/>
            </a:cxn>
            <a:cxn ang="0">
              <a:pos x="connsiteX9938" y="connsiteY9938"/>
            </a:cxn>
            <a:cxn ang="0">
              <a:pos x="connsiteX9939" y="connsiteY9939"/>
            </a:cxn>
            <a:cxn ang="0">
              <a:pos x="connsiteX9940" y="connsiteY9940"/>
            </a:cxn>
            <a:cxn ang="0">
              <a:pos x="connsiteX9941" y="connsiteY9941"/>
            </a:cxn>
            <a:cxn ang="0">
              <a:pos x="connsiteX9942" y="connsiteY9942"/>
            </a:cxn>
            <a:cxn ang="0">
              <a:pos x="connsiteX9943" y="connsiteY9943"/>
            </a:cxn>
            <a:cxn ang="0">
              <a:pos x="connsiteX9944" y="connsiteY9944"/>
            </a:cxn>
            <a:cxn ang="0">
              <a:pos x="connsiteX9945" y="connsiteY9945"/>
            </a:cxn>
            <a:cxn ang="0">
              <a:pos x="connsiteX9946" y="connsiteY9946"/>
            </a:cxn>
            <a:cxn ang="0">
              <a:pos x="connsiteX9947" y="connsiteY9947"/>
            </a:cxn>
            <a:cxn ang="0">
              <a:pos x="connsiteX9948" y="connsiteY9948"/>
            </a:cxn>
            <a:cxn ang="0">
              <a:pos x="connsiteX9949" y="connsiteY9949"/>
            </a:cxn>
            <a:cxn ang="0">
              <a:pos x="connsiteX9950" y="connsiteY9950"/>
            </a:cxn>
            <a:cxn ang="0">
              <a:pos x="connsiteX9951" y="connsiteY9951"/>
            </a:cxn>
            <a:cxn ang="0">
              <a:pos x="connsiteX9952" y="connsiteY9952"/>
            </a:cxn>
            <a:cxn ang="0">
              <a:pos x="connsiteX9953" y="connsiteY9953"/>
            </a:cxn>
            <a:cxn ang="0">
              <a:pos x="connsiteX9954" y="connsiteY9954"/>
            </a:cxn>
            <a:cxn ang="0">
              <a:pos x="connsiteX9955" y="connsiteY9955"/>
            </a:cxn>
            <a:cxn ang="0">
              <a:pos x="connsiteX9956" y="connsiteY9956"/>
            </a:cxn>
            <a:cxn ang="0">
              <a:pos x="connsiteX9957" y="connsiteY9957"/>
            </a:cxn>
            <a:cxn ang="0">
              <a:pos x="connsiteX9958" y="connsiteY9958"/>
            </a:cxn>
            <a:cxn ang="0">
              <a:pos x="connsiteX9959" y="connsiteY9959"/>
            </a:cxn>
            <a:cxn ang="0">
              <a:pos x="connsiteX9960" y="connsiteY9960"/>
            </a:cxn>
            <a:cxn ang="0">
              <a:pos x="connsiteX9961" y="connsiteY9961"/>
            </a:cxn>
            <a:cxn ang="0">
              <a:pos x="connsiteX9962" y="connsiteY9962"/>
            </a:cxn>
            <a:cxn ang="0">
              <a:pos x="connsiteX9963" y="connsiteY9963"/>
            </a:cxn>
            <a:cxn ang="0">
              <a:pos x="connsiteX9964" y="connsiteY9964"/>
            </a:cxn>
            <a:cxn ang="0">
              <a:pos x="connsiteX9965" y="connsiteY9965"/>
            </a:cxn>
            <a:cxn ang="0">
              <a:pos x="connsiteX9966" y="connsiteY9966"/>
            </a:cxn>
            <a:cxn ang="0">
              <a:pos x="connsiteX9967" y="connsiteY9967"/>
            </a:cxn>
            <a:cxn ang="0">
              <a:pos x="connsiteX9968" y="connsiteY9968"/>
            </a:cxn>
            <a:cxn ang="0">
              <a:pos x="connsiteX9969" y="connsiteY9969"/>
            </a:cxn>
            <a:cxn ang="0">
              <a:pos x="connsiteX9970" y="connsiteY9970"/>
            </a:cxn>
            <a:cxn ang="0">
              <a:pos x="connsiteX9971" y="connsiteY9971"/>
            </a:cxn>
            <a:cxn ang="0">
              <a:pos x="connsiteX9972" y="connsiteY9972"/>
            </a:cxn>
            <a:cxn ang="0">
              <a:pos x="connsiteX9973" y="connsiteY9973"/>
            </a:cxn>
            <a:cxn ang="0">
              <a:pos x="connsiteX9974" y="connsiteY9974"/>
            </a:cxn>
            <a:cxn ang="0">
              <a:pos x="connsiteX9975" y="connsiteY9975"/>
            </a:cxn>
            <a:cxn ang="0">
              <a:pos x="connsiteX9976" y="connsiteY9976"/>
            </a:cxn>
            <a:cxn ang="0">
              <a:pos x="connsiteX9977" y="connsiteY9977"/>
            </a:cxn>
            <a:cxn ang="0">
              <a:pos x="connsiteX9978" y="connsiteY9978"/>
            </a:cxn>
            <a:cxn ang="0">
              <a:pos x="connsiteX9979" y="connsiteY9979"/>
            </a:cxn>
            <a:cxn ang="0">
              <a:pos x="connsiteX9980" y="connsiteY9980"/>
            </a:cxn>
            <a:cxn ang="0">
              <a:pos x="connsiteX9981" y="connsiteY9981"/>
            </a:cxn>
            <a:cxn ang="0">
              <a:pos x="connsiteX9982" y="connsiteY9982"/>
            </a:cxn>
            <a:cxn ang="0">
              <a:pos x="connsiteX9983" y="connsiteY9983"/>
            </a:cxn>
            <a:cxn ang="0">
              <a:pos x="connsiteX9984" y="connsiteY9984"/>
            </a:cxn>
            <a:cxn ang="0">
              <a:pos x="connsiteX9985" y="connsiteY9985"/>
            </a:cxn>
            <a:cxn ang="0">
              <a:pos x="connsiteX9986" y="connsiteY9986"/>
            </a:cxn>
            <a:cxn ang="0">
              <a:pos x="connsiteX9987" y="connsiteY9987"/>
            </a:cxn>
            <a:cxn ang="0">
              <a:pos x="connsiteX9988" y="connsiteY9988"/>
            </a:cxn>
            <a:cxn ang="0">
              <a:pos x="connsiteX9989" y="connsiteY9989"/>
            </a:cxn>
            <a:cxn ang="0">
              <a:pos x="connsiteX9990" y="connsiteY9990"/>
            </a:cxn>
            <a:cxn ang="0">
              <a:pos x="connsiteX9991" y="connsiteY9991"/>
            </a:cxn>
            <a:cxn ang="0">
              <a:pos x="connsiteX9992" y="connsiteY9992"/>
            </a:cxn>
            <a:cxn ang="0">
              <a:pos x="connsiteX9993" y="connsiteY9993"/>
            </a:cxn>
            <a:cxn ang="0">
              <a:pos x="connsiteX9994" y="connsiteY9994"/>
            </a:cxn>
            <a:cxn ang="0">
              <a:pos x="connsiteX9995" y="connsiteY9995"/>
            </a:cxn>
            <a:cxn ang="0">
              <a:pos x="connsiteX9996" y="connsiteY9996"/>
            </a:cxn>
            <a:cxn ang="0">
              <a:pos x="connsiteX9997" y="connsiteY9997"/>
            </a:cxn>
            <a:cxn ang="0">
              <a:pos x="connsiteX9998" y="connsiteY9998"/>
            </a:cxn>
            <a:cxn ang="0">
              <a:pos x="connsiteX9999" y="connsiteY9999"/>
            </a:cxn>
            <a:cxn ang="0">
              <a:pos x="connsiteX10000" y="connsiteY10000"/>
            </a:cxn>
            <a:cxn ang="0">
              <a:pos x="connsiteX10001" y="connsiteY10001"/>
            </a:cxn>
            <a:cxn ang="0">
              <a:pos x="connsiteX10002" y="connsiteY10002"/>
            </a:cxn>
            <a:cxn ang="0">
              <a:pos x="connsiteX10003" y="connsiteY10003"/>
            </a:cxn>
            <a:cxn ang="0">
              <a:pos x="connsiteX10004" y="connsiteY10004"/>
            </a:cxn>
            <a:cxn ang="0">
              <a:pos x="connsiteX10005" y="connsiteY10005"/>
            </a:cxn>
            <a:cxn ang="0">
              <a:pos x="connsiteX10006" y="connsiteY10006"/>
            </a:cxn>
            <a:cxn ang="0">
              <a:pos x="connsiteX10007" y="connsiteY10007"/>
            </a:cxn>
            <a:cxn ang="0">
              <a:pos x="connsiteX10008" y="connsiteY10008"/>
            </a:cxn>
            <a:cxn ang="0">
              <a:pos x="connsiteX10009" y="connsiteY10009"/>
            </a:cxn>
            <a:cxn ang="0">
              <a:pos x="connsiteX10010" y="connsiteY10010"/>
            </a:cxn>
            <a:cxn ang="0">
              <a:pos x="connsiteX10011" y="connsiteY10011"/>
            </a:cxn>
            <a:cxn ang="0">
              <a:pos x="connsiteX10012" y="connsiteY10012"/>
            </a:cxn>
            <a:cxn ang="0">
              <a:pos x="connsiteX10013" y="connsiteY10013"/>
            </a:cxn>
            <a:cxn ang="0">
              <a:pos x="connsiteX10014" y="connsiteY10014"/>
            </a:cxn>
            <a:cxn ang="0">
              <a:pos x="connsiteX10015" y="connsiteY10015"/>
            </a:cxn>
            <a:cxn ang="0">
              <a:pos x="connsiteX10016" y="connsiteY10016"/>
            </a:cxn>
            <a:cxn ang="0">
              <a:pos x="connsiteX10017" y="connsiteY10017"/>
            </a:cxn>
            <a:cxn ang="0">
              <a:pos x="connsiteX10018" y="connsiteY10018"/>
            </a:cxn>
            <a:cxn ang="0">
              <a:pos x="connsiteX10019" y="connsiteY10019"/>
            </a:cxn>
            <a:cxn ang="0">
              <a:pos x="connsiteX10020" y="connsiteY10020"/>
            </a:cxn>
            <a:cxn ang="0">
              <a:pos x="connsiteX10021" y="connsiteY10021"/>
            </a:cxn>
            <a:cxn ang="0">
              <a:pos x="connsiteX10022" y="connsiteY10022"/>
            </a:cxn>
            <a:cxn ang="0">
              <a:pos x="connsiteX10023" y="connsiteY10023"/>
            </a:cxn>
            <a:cxn ang="0">
              <a:pos x="connsiteX10024" y="connsiteY10024"/>
            </a:cxn>
            <a:cxn ang="0">
              <a:pos x="connsiteX10025" y="connsiteY10025"/>
            </a:cxn>
            <a:cxn ang="0">
              <a:pos x="connsiteX10026" y="connsiteY10026"/>
            </a:cxn>
            <a:cxn ang="0">
              <a:pos x="connsiteX10027" y="connsiteY10027"/>
            </a:cxn>
            <a:cxn ang="0">
              <a:pos x="connsiteX10028" y="connsiteY10028"/>
            </a:cxn>
            <a:cxn ang="0">
              <a:pos x="connsiteX10029" y="connsiteY10029"/>
            </a:cxn>
            <a:cxn ang="0">
              <a:pos x="connsiteX10030" y="connsiteY10030"/>
            </a:cxn>
            <a:cxn ang="0">
              <a:pos x="connsiteX10031" y="connsiteY10031"/>
            </a:cxn>
            <a:cxn ang="0">
              <a:pos x="connsiteX10032" y="connsiteY10032"/>
            </a:cxn>
            <a:cxn ang="0">
              <a:pos x="connsiteX10033" y="connsiteY10033"/>
            </a:cxn>
            <a:cxn ang="0">
              <a:pos x="connsiteX10034" y="connsiteY10034"/>
            </a:cxn>
            <a:cxn ang="0">
              <a:pos x="connsiteX10035" y="connsiteY10035"/>
            </a:cxn>
            <a:cxn ang="0">
              <a:pos x="connsiteX10036" y="connsiteY10036"/>
            </a:cxn>
            <a:cxn ang="0">
              <a:pos x="connsiteX10037" y="connsiteY10037"/>
            </a:cxn>
            <a:cxn ang="0">
              <a:pos x="connsiteX10038" y="connsiteY10038"/>
            </a:cxn>
            <a:cxn ang="0">
              <a:pos x="connsiteX10039" y="connsiteY10039"/>
            </a:cxn>
            <a:cxn ang="0">
              <a:pos x="connsiteX10040" y="connsiteY10040"/>
            </a:cxn>
            <a:cxn ang="0">
              <a:pos x="connsiteX10041" y="connsiteY10041"/>
            </a:cxn>
            <a:cxn ang="0">
              <a:pos x="connsiteX10042" y="connsiteY10042"/>
            </a:cxn>
            <a:cxn ang="0">
              <a:pos x="connsiteX10043" y="connsiteY10043"/>
            </a:cxn>
            <a:cxn ang="0">
              <a:pos x="connsiteX10044" y="connsiteY10044"/>
            </a:cxn>
            <a:cxn ang="0">
              <a:pos x="connsiteX10045" y="connsiteY10045"/>
            </a:cxn>
            <a:cxn ang="0">
              <a:pos x="connsiteX10046" y="connsiteY10046"/>
            </a:cxn>
            <a:cxn ang="0">
              <a:pos x="connsiteX10047" y="connsiteY10047"/>
            </a:cxn>
            <a:cxn ang="0">
              <a:pos x="connsiteX10048" y="connsiteY10048"/>
            </a:cxn>
            <a:cxn ang="0">
              <a:pos x="connsiteX10049" y="connsiteY10049"/>
            </a:cxn>
            <a:cxn ang="0">
              <a:pos x="connsiteX10050" y="connsiteY10050"/>
            </a:cxn>
            <a:cxn ang="0">
              <a:pos x="connsiteX10051" y="connsiteY10051"/>
            </a:cxn>
            <a:cxn ang="0">
              <a:pos x="connsiteX10052" y="connsiteY10052"/>
            </a:cxn>
            <a:cxn ang="0">
              <a:pos x="connsiteX10053" y="connsiteY10053"/>
            </a:cxn>
            <a:cxn ang="0">
              <a:pos x="connsiteX10054" y="connsiteY10054"/>
            </a:cxn>
            <a:cxn ang="0">
              <a:pos x="connsiteX10055" y="connsiteY10055"/>
            </a:cxn>
            <a:cxn ang="0">
              <a:pos x="connsiteX10056" y="connsiteY10056"/>
            </a:cxn>
            <a:cxn ang="0">
              <a:pos x="connsiteX10057" y="connsiteY10057"/>
            </a:cxn>
            <a:cxn ang="0">
              <a:pos x="connsiteX10058" y="connsiteY10058"/>
            </a:cxn>
            <a:cxn ang="0">
              <a:pos x="connsiteX10059" y="connsiteY10059"/>
            </a:cxn>
            <a:cxn ang="0">
              <a:pos x="connsiteX10060" y="connsiteY10060"/>
            </a:cxn>
            <a:cxn ang="0">
              <a:pos x="connsiteX10061" y="connsiteY10061"/>
            </a:cxn>
            <a:cxn ang="0">
              <a:pos x="connsiteX10062" y="connsiteY10062"/>
            </a:cxn>
            <a:cxn ang="0">
              <a:pos x="connsiteX10063" y="connsiteY10063"/>
            </a:cxn>
            <a:cxn ang="0">
              <a:pos x="connsiteX10064" y="connsiteY10064"/>
            </a:cxn>
            <a:cxn ang="0">
              <a:pos x="connsiteX10065" y="connsiteY10065"/>
            </a:cxn>
            <a:cxn ang="0">
              <a:pos x="connsiteX10066" y="connsiteY10066"/>
            </a:cxn>
            <a:cxn ang="0">
              <a:pos x="connsiteX10067" y="connsiteY10067"/>
            </a:cxn>
            <a:cxn ang="0">
              <a:pos x="connsiteX10068" y="connsiteY10068"/>
            </a:cxn>
            <a:cxn ang="0">
              <a:pos x="connsiteX10069" y="connsiteY10069"/>
            </a:cxn>
            <a:cxn ang="0">
              <a:pos x="connsiteX10070" y="connsiteY10070"/>
            </a:cxn>
            <a:cxn ang="0">
              <a:pos x="connsiteX10071" y="connsiteY10071"/>
            </a:cxn>
            <a:cxn ang="0">
              <a:pos x="connsiteX10072" y="connsiteY10072"/>
            </a:cxn>
            <a:cxn ang="0">
              <a:pos x="connsiteX10073" y="connsiteY10073"/>
            </a:cxn>
            <a:cxn ang="0">
              <a:pos x="connsiteX10074" y="connsiteY10074"/>
            </a:cxn>
            <a:cxn ang="0">
              <a:pos x="connsiteX10075" y="connsiteY10075"/>
            </a:cxn>
            <a:cxn ang="0">
              <a:pos x="connsiteX10076" y="connsiteY10076"/>
            </a:cxn>
            <a:cxn ang="0">
              <a:pos x="connsiteX10077" y="connsiteY10077"/>
            </a:cxn>
            <a:cxn ang="0">
              <a:pos x="connsiteX10078" y="connsiteY10078"/>
            </a:cxn>
            <a:cxn ang="0">
              <a:pos x="connsiteX10079" y="connsiteY10079"/>
            </a:cxn>
            <a:cxn ang="0">
              <a:pos x="connsiteX10080" y="connsiteY10080"/>
            </a:cxn>
            <a:cxn ang="0">
              <a:pos x="connsiteX10081" y="connsiteY10081"/>
            </a:cxn>
            <a:cxn ang="0">
              <a:pos x="connsiteX10082" y="connsiteY10082"/>
            </a:cxn>
            <a:cxn ang="0">
              <a:pos x="connsiteX10083" y="connsiteY10083"/>
            </a:cxn>
            <a:cxn ang="0">
              <a:pos x="connsiteX10084" y="connsiteY10084"/>
            </a:cxn>
            <a:cxn ang="0">
              <a:pos x="connsiteX10085" y="connsiteY10085"/>
            </a:cxn>
            <a:cxn ang="0">
              <a:pos x="connsiteX10086" y="connsiteY10086"/>
            </a:cxn>
            <a:cxn ang="0">
              <a:pos x="connsiteX10087" y="connsiteY10087"/>
            </a:cxn>
            <a:cxn ang="0">
              <a:pos x="connsiteX10088" y="connsiteY10088"/>
            </a:cxn>
            <a:cxn ang="0">
              <a:pos x="connsiteX10089" y="connsiteY10089"/>
            </a:cxn>
            <a:cxn ang="0">
              <a:pos x="connsiteX10090" y="connsiteY10090"/>
            </a:cxn>
            <a:cxn ang="0">
              <a:pos x="connsiteX10091" y="connsiteY10091"/>
            </a:cxn>
            <a:cxn ang="0">
              <a:pos x="connsiteX10092" y="connsiteY10092"/>
            </a:cxn>
            <a:cxn ang="0">
              <a:pos x="connsiteX10093" y="connsiteY10093"/>
            </a:cxn>
            <a:cxn ang="0">
              <a:pos x="connsiteX10094" y="connsiteY10094"/>
            </a:cxn>
            <a:cxn ang="0">
              <a:pos x="connsiteX10095" y="connsiteY10095"/>
            </a:cxn>
            <a:cxn ang="0">
              <a:pos x="connsiteX10096" y="connsiteY10096"/>
            </a:cxn>
            <a:cxn ang="0">
              <a:pos x="connsiteX10097" y="connsiteY10097"/>
            </a:cxn>
            <a:cxn ang="0">
              <a:pos x="connsiteX10098" y="connsiteY10098"/>
            </a:cxn>
            <a:cxn ang="0">
              <a:pos x="connsiteX10099" y="connsiteY10099"/>
            </a:cxn>
            <a:cxn ang="0">
              <a:pos x="connsiteX10100" y="connsiteY10100"/>
            </a:cxn>
            <a:cxn ang="0">
              <a:pos x="connsiteX10101" y="connsiteY10101"/>
            </a:cxn>
            <a:cxn ang="0">
              <a:pos x="connsiteX10102" y="connsiteY10102"/>
            </a:cxn>
            <a:cxn ang="0">
              <a:pos x="connsiteX10103" y="connsiteY10103"/>
            </a:cxn>
            <a:cxn ang="0">
              <a:pos x="connsiteX10104" y="connsiteY10104"/>
            </a:cxn>
            <a:cxn ang="0">
              <a:pos x="connsiteX10105" y="connsiteY10105"/>
            </a:cxn>
            <a:cxn ang="0">
              <a:pos x="connsiteX10106" y="connsiteY10106"/>
            </a:cxn>
            <a:cxn ang="0">
              <a:pos x="connsiteX10107" y="connsiteY10107"/>
            </a:cxn>
            <a:cxn ang="0">
              <a:pos x="connsiteX10108" y="connsiteY10108"/>
            </a:cxn>
            <a:cxn ang="0">
              <a:pos x="connsiteX10109" y="connsiteY10109"/>
            </a:cxn>
            <a:cxn ang="0">
              <a:pos x="connsiteX10110" y="connsiteY10110"/>
            </a:cxn>
            <a:cxn ang="0">
              <a:pos x="connsiteX10111" y="connsiteY10111"/>
            </a:cxn>
            <a:cxn ang="0">
              <a:pos x="connsiteX10112" y="connsiteY10112"/>
            </a:cxn>
            <a:cxn ang="0">
              <a:pos x="connsiteX10113" y="connsiteY10113"/>
            </a:cxn>
            <a:cxn ang="0">
              <a:pos x="connsiteX10114" y="connsiteY10114"/>
            </a:cxn>
            <a:cxn ang="0">
              <a:pos x="connsiteX10115" y="connsiteY10115"/>
            </a:cxn>
            <a:cxn ang="0">
              <a:pos x="connsiteX10116" y="connsiteY10116"/>
            </a:cxn>
            <a:cxn ang="0">
              <a:pos x="connsiteX10117" y="connsiteY10117"/>
            </a:cxn>
            <a:cxn ang="0">
              <a:pos x="connsiteX10118" y="connsiteY10118"/>
            </a:cxn>
            <a:cxn ang="0">
              <a:pos x="connsiteX10119" y="connsiteY10119"/>
            </a:cxn>
            <a:cxn ang="0">
              <a:pos x="connsiteX10120" y="connsiteY10120"/>
            </a:cxn>
            <a:cxn ang="0">
              <a:pos x="connsiteX10121" y="connsiteY10121"/>
            </a:cxn>
            <a:cxn ang="0">
              <a:pos x="connsiteX10122" y="connsiteY10122"/>
            </a:cxn>
            <a:cxn ang="0">
              <a:pos x="connsiteX10123" y="connsiteY10123"/>
            </a:cxn>
            <a:cxn ang="0">
              <a:pos x="connsiteX10124" y="connsiteY10124"/>
            </a:cxn>
            <a:cxn ang="0">
              <a:pos x="connsiteX10125" y="connsiteY10125"/>
            </a:cxn>
            <a:cxn ang="0">
              <a:pos x="connsiteX10126" y="connsiteY10126"/>
            </a:cxn>
            <a:cxn ang="0">
              <a:pos x="connsiteX10127" y="connsiteY10127"/>
            </a:cxn>
            <a:cxn ang="0">
              <a:pos x="connsiteX10128" y="connsiteY10128"/>
            </a:cxn>
            <a:cxn ang="0">
              <a:pos x="connsiteX10129" y="connsiteY10129"/>
            </a:cxn>
            <a:cxn ang="0">
              <a:pos x="connsiteX10130" y="connsiteY10130"/>
            </a:cxn>
            <a:cxn ang="0">
              <a:pos x="connsiteX10131" y="connsiteY10131"/>
            </a:cxn>
            <a:cxn ang="0">
              <a:pos x="connsiteX10132" y="connsiteY10132"/>
            </a:cxn>
            <a:cxn ang="0">
              <a:pos x="connsiteX10133" y="connsiteY10133"/>
            </a:cxn>
            <a:cxn ang="0">
              <a:pos x="connsiteX10134" y="connsiteY10134"/>
            </a:cxn>
            <a:cxn ang="0">
              <a:pos x="connsiteX10135" y="connsiteY10135"/>
            </a:cxn>
            <a:cxn ang="0">
              <a:pos x="connsiteX10136" y="connsiteY10136"/>
            </a:cxn>
            <a:cxn ang="0">
              <a:pos x="connsiteX10137" y="connsiteY10137"/>
            </a:cxn>
            <a:cxn ang="0">
              <a:pos x="connsiteX10138" y="connsiteY10138"/>
            </a:cxn>
            <a:cxn ang="0">
              <a:pos x="connsiteX10139" y="connsiteY10139"/>
            </a:cxn>
            <a:cxn ang="0">
              <a:pos x="connsiteX10140" y="connsiteY10140"/>
            </a:cxn>
            <a:cxn ang="0">
              <a:pos x="connsiteX10141" y="connsiteY10141"/>
            </a:cxn>
            <a:cxn ang="0">
              <a:pos x="connsiteX10142" y="connsiteY10142"/>
            </a:cxn>
            <a:cxn ang="0">
              <a:pos x="connsiteX10143" y="connsiteY10143"/>
            </a:cxn>
            <a:cxn ang="0">
              <a:pos x="connsiteX10144" y="connsiteY10144"/>
            </a:cxn>
            <a:cxn ang="0">
              <a:pos x="connsiteX10145" y="connsiteY10145"/>
            </a:cxn>
            <a:cxn ang="0">
              <a:pos x="connsiteX10146" y="connsiteY10146"/>
            </a:cxn>
            <a:cxn ang="0">
              <a:pos x="connsiteX10147" y="connsiteY10147"/>
            </a:cxn>
            <a:cxn ang="0">
              <a:pos x="connsiteX10148" y="connsiteY10148"/>
            </a:cxn>
            <a:cxn ang="0">
              <a:pos x="connsiteX10149" y="connsiteY10149"/>
            </a:cxn>
            <a:cxn ang="0">
              <a:pos x="connsiteX10150" y="connsiteY10150"/>
            </a:cxn>
            <a:cxn ang="0">
              <a:pos x="connsiteX10151" y="connsiteY10151"/>
            </a:cxn>
            <a:cxn ang="0">
              <a:pos x="connsiteX10152" y="connsiteY10152"/>
            </a:cxn>
            <a:cxn ang="0">
              <a:pos x="connsiteX10153" y="connsiteY10153"/>
            </a:cxn>
            <a:cxn ang="0">
              <a:pos x="connsiteX10154" y="connsiteY10154"/>
            </a:cxn>
            <a:cxn ang="0">
              <a:pos x="connsiteX10155" y="connsiteY10155"/>
            </a:cxn>
            <a:cxn ang="0">
              <a:pos x="connsiteX10156" y="connsiteY10156"/>
            </a:cxn>
            <a:cxn ang="0">
              <a:pos x="connsiteX10157" y="connsiteY10157"/>
            </a:cxn>
            <a:cxn ang="0">
              <a:pos x="connsiteX10158" y="connsiteY10158"/>
            </a:cxn>
            <a:cxn ang="0">
              <a:pos x="connsiteX10159" y="connsiteY10159"/>
            </a:cxn>
            <a:cxn ang="0">
              <a:pos x="connsiteX10160" y="connsiteY10160"/>
            </a:cxn>
            <a:cxn ang="0">
              <a:pos x="connsiteX10161" y="connsiteY10161"/>
            </a:cxn>
            <a:cxn ang="0">
              <a:pos x="connsiteX10162" y="connsiteY10162"/>
            </a:cxn>
            <a:cxn ang="0">
              <a:pos x="connsiteX10163" y="connsiteY10163"/>
            </a:cxn>
            <a:cxn ang="0">
              <a:pos x="connsiteX10164" y="connsiteY10164"/>
            </a:cxn>
            <a:cxn ang="0">
              <a:pos x="connsiteX10165" y="connsiteY10165"/>
            </a:cxn>
            <a:cxn ang="0">
              <a:pos x="connsiteX10166" y="connsiteY10166"/>
            </a:cxn>
            <a:cxn ang="0">
              <a:pos x="connsiteX10167" y="connsiteY10167"/>
            </a:cxn>
            <a:cxn ang="0">
              <a:pos x="connsiteX10168" y="connsiteY10168"/>
            </a:cxn>
            <a:cxn ang="0">
              <a:pos x="connsiteX10169" y="connsiteY10169"/>
            </a:cxn>
            <a:cxn ang="0">
              <a:pos x="connsiteX10170" y="connsiteY10170"/>
            </a:cxn>
            <a:cxn ang="0">
              <a:pos x="connsiteX10171" y="connsiteY10171"/>
            </a:cxn>
            <a:cxn ang="0">
              <a:pos x="connsiteX10172" y="connsiteY10172"/>
            </a:cxn>
            <a:cxn ang="0">
              <a:pos x="connsiteX10173" y="connsiteY10173"/>
            </a:cxn>
            <a:cxn ang="0">
              <a:pos x="connsiteX10174" y="connsiteY10174"/>
            </a:cxn>
            <a:cxn ang="0">
              <a:pos x="connsiteX10175" y="connsiteY10175"/>
            </a:cxn>
            <a:cxn ang="0">
              <a:pos x="connsiteX10176" y="connsiteY10176"/>
            </a:cxn>
            <a:cxn ang="0">
              <a:pos x="connsiteX10177" y="connsiteY10177"/>
            </a:cxn>
            <a:cxn ang="0">
              <a:pos x="connsiteX10178" y="connsiteY10178"/>
            </a:cxn>
            <a:cxn ang="0">
              <a:pos x="connsiteX10179" y="connsiteY10179"/>
            </a:cxn>
            <a:cxn ang="0">
              <a:pos x="connsiteX10180" y="connsiteY10180"/>
            </a:cxn>
            <a:cxn ang="0">
              <a:pos x="connsiteX10181" y="connsiteY10181"/>
            </a:cxn>
            <a:cxn ang="0">
              <a:pos x="connsiteX10182" y="connsiteY10182"/>
            </a:cxn>
            <a:cxn ang="0">
              <a:pos x="connsiteX10183" y="connsiteY10183"/>
            </a:cxn>
            <a:cxn ang="0">
              <a:pos x="connsiteX10184" y="connsiteY10184"/>
            </a:cxn>
            <a:cxn ang="0">
              <a:pos x="connsiteX10185" y="connsiteY10185"/>
            </a:cxn>
            <a:cxn ang="0">
              <a:pos x="connsiteX10186" y="connsiteY10186"/>
            </a:cxn>
            <a:cxn ang="0">
              <a:pos x="connsiteX10187" y="connsiteY10187"/>
            </a:cxn>
            <a:cxn ang="0">
              <a:pos x="connsiteX10188" y="connsiteY10188"/>
            </a:cxn>
            <a:cxn ang="0">
              <a:pos x="connsiteX10189" y="connsiteY10189"/>
            </a:cxn>
            <a:cxn ang="0">
              <a:pos x="connsiteX10190" y="connsiteY10190"/>
            </a:cxn>
            <a:cxn ang="0">
              <a:pos x="connsiteX10191" y="connsiteY10191"/>
            </a:cxn>
            <a:cxn ang="0">
              <a:pos x="connsiteX10192" y="connsiteY10192"/>
            </a:cxn>
            <a:cxn ang="0">
              <a:pos x="connsiteX10193" y="connsiteY10193"/>
            </a:cxn>
            <a:cxn ang="0">
              <a:pos x="connsiteX10194" y="connsiteY10194"/>
            </a:cxn>
            <a:cxn ang="0">
              <a:pos x="connsiteX10195" y="connsiteY10195"/>
            </a:cxn>
            <a:cxn ang="0">
              <a:pos x="connsiteX10196" y="connsiteY10196"/>
            </a:cxn>
            <a:cxn ang="0">
              <a:pos x="connsiteX10197" y="connsiteY10197"/>
            </a:cxn>
            <a:cxn ang="0">
              <a:pos x="connsiteX10198" y="connsiteY10198"/>
            </a:cxn>
            <a:cxn ang="0">
              <a:pos x="connsiteX10199" y="connsiteY10199"/>
            </a:cxn>
            <a:cxn ang="0">
              <a:pos x="connsiteX10200" y="connsiteY10200"/>
            </a:cxn>
            <a:cxn ang="0">
              <a:pos x="connsiteX10201" y="connsiteY10201"/>
            </a:cxn>
            <a:cxn ang="0">
              <a:pos x="connsiteX10202" y="connsiteY10202"/>
            </a:cxn>
            <a:cxn ang="0">
              <a:pos x="connsiteX10203" y="connsiteY10203"/>
            </a:cxn>
            <a:cxn ang="0">
              <a:pos x="connsiteX10204" y="connsiteY10204"/>
            </a:cxn>
            <a:cxn ang="0">
              <a:pos x="connsiteX10205" y="connsiteY10205"/>
            </a:cxn>
            <a:cxn ang="0">
              <a:pos x="connsiteX10206" y="connsiteY10206"/>
            </a:cxn>
            <a:cxn ang="0">
              <a:pos x="connsiteX10207" y="connsiteY10207"/>
            </a:cxn>
            <a:cxn ang="0">
              <a:pos x="connsiteX10208" y="connsiteY10208"/>
            </a:cxn>
            <a:cxn ang="0">
              <a:pos x="connsiteX10209" y="connsiteY10209"/>
            </a:cxn>
            <a:cxn ang="0">
              <a:pos x="connsiteX10210" y="connsiteY10210"/>
            </a:cxn>
            <a:cxn ang="0">
              <a:pos x="connsiteX10211" y="connsiteY10211"/>
            </a:cxn>
            <a:cxn ang="0">
              <a:pos x="connsiteX10212" y="connsiteY10212"/>
            </a:cxn>
            <a:cxn ang="0">
              <a:pos x="connsiteX10213" y="connsiteY10213"/>
            </a:cxn>
            <a:cxn ang="0">
              <a:pos x="connsiteX10214" y="connsiteY10214"/>
            </a:cxn>
            <a:cxn ang="0">
              <a:pos x="connsiteX10215" y="connsiteY10215"/>
            </a:cxn>
            <a:cxn ang="0">
              <a:pos x="connsiteX10216" y="connsiteY10216"/>
            </a:cxn>
            <a:cxn ang="0">
              <a:pos x="connsiteX10217" y="connsiteY10217"/>
            </a:cxn>
            <a:cxn ang="0">
              <a:pos x="connsiteX10218" y="connsiteY10218"/>
            </a:cxn>
            <a:cxn ang="0">
              <a:pos x="connsiteX10219" y="connsiteY10219"/>
            </a:cxn>
            <a:cxn ang="0">
              <a:pos x="connsiteX10220" y="connsiteY10220"/>
            </a:cxn>
            <a:cxn ang="0">
              <a:pos x="connsiteX10221" y="connsiteY10221"/>
            </a:cxn>
            <a:cxn ang="0">
              <a:pos x="connsiteX10222" y="connsiteY10222"/>
            </a:cxn>
            <a:cxn ang="0">
              <a:pos x="connsiteX10223" y="connsiteY10223"/>
            </a:cxn>
            <a:cxn ang="0">
              <a:pos x="connsiteX10224" y="connsiteY10224"/>
            </a:cxn>
            <a:cxn ang="0">
              <a:pos x="connsiteX10225" y="connsiteY10225"/>
            </a:cxn>
            <a:cxn ang="0">
              <a:pos x="connsiteX10226" y="connsiteY10226"/>
            </a:cxn>
            <a:cxn ang="0">
              <a:pos x="connsiteX10227" y="connsiteY10227"/>
            </a:cxn>
            <a:cxn ang="0">
              <a:pos x="connsiteX10228" y="connsiteY10228"/>
            </a:cxn>
            <a:cxn ang="0">
              <a:pos x="connsiteX10229" y="connsiteY10229"/>
            </a:cxn>
            <a:cxn ang="0">
              <a:pos x="connsiteX10230" y="connsiteY10230"/>
            </a:cxn>
            <a:cxn ang="0">
              <a:pos x="connsiteX10231" y="connsiteY10231"/>
            </a:cxn>
            <a:cxn ang="0">
              <a:pos x="connsiteX10232" y="connsiteY10232"/>
            </a:cxn>
            <a:cxn ang="0">
              <a:pos x="connsiteX10233" y="connsiteY10233"/>
            </a:cxn>
            <a:cxn ang="0">
              <a:pos x="connsiteX10234" y="connsiteY10234"/>
            </a:cxn>
            <a:cxn ang="0">
              <a:pos x="connsiteX10235" y="connsiteY10235"/>
            </a:cxn>
            <a:cxn ang="0">
              <a:pos x="connsiteX10236" y="connsiteY10236"/>
            </a:cxn>
            <a:cxn ang="0">
              <a:pos x="connsiteX10237" y="connsiteY10237"/>
            </a:cxn>
            <a:cxn ang="0">
              <a:pos x="connsiteX10238" y="connsiteY10238"/>
            </a:cxn>
            <a:cxn ang="0">
              <a:pos x="connsiteX10239" y="connsiteY10239"/>
            </a:cxn>
            <a:cxn ang="0">
              <a:pos x="connsiteX10240" y="connsiteY10240"/>
            </a:cxn>
            <a:cxn ang="0">
              <a:pos x="connsiteX10241" y="connsiteY10241"/>
            </a:cxn>
            <a:cxn ang="0">
              <a:pos x="connsiteX10242" y="connsiteY10242"/>
            </a:cxn>
            <a:cxn ang="0">
              <a:pos x="connsiteX10243" y="connsiteY10243"/>
            </a:cxn>
            <a:cxn ang="0">
              <a:pos x="connsiteX10244" y="connsiteY10244"/>
            </a:cxn>
            <a:cxn ang="0">
              <a:pos x="connsiteX10245" y="connsiteY10245"/>
            </a:cxn>
            <a:cxn ang="0">
              <a:pos x="connsiteX10246" y="connsiteY10246"/>
            </a:cxn>
            <a:cxn ang="0">
              <a:pos x="connsiteX10247" y="connsiteY10247"/>
            </a:cxn>
            <a:cxn ang="0">
              <a:pos x="connsiteX10248" y="connsiteY10248"/>
            </a:cxn>
            <a:cxn ang="0">
              <a:pos x="connsiteX10249" y="connsiteY10249"/>
            </a:cxn>
            <a:cxn ang="0">
              <a:pos x="connsiteX10250" y="connsiteY10250"/>
            </a:cxn>
            <a:cxn ang="0">
              <a:pos x="connsiteX10251" y="connsiteY10251"/>
            </a:cxn>
            <a:cxn ang="0">
              <a:pos x="connsiteX10252" y="connsiteY10252"/>
            </a:cxn>
            <a:cxn ang="0">
              <a:pos x="connsiteX10253" y="connsiteY10253"/>
            </a:cxn>
            <a:cxn ang="0">
              <a:pos x="connsiteX10254" y="connsiteY10254"/>
            </a:cxn>
            <a:cxn ang="0">
              <a:pos x="connsiteX10255" y="connsiteY10255"/>
            </a:cxn>
            <a:cxn ang="0">
              <a:pos x="connsiteX10256" y="connsiteY10256"/>
            </a:cxn>
            <a:cxn ang="0">
              <a:pos x="connsiteX10257" y="connsiteY10257"/>
            </a:cxn>
            <a:cxn ang="0">
              <a:pos x="connsiteX10258" y="connsiteY10258"/>
            </a:cxn>
            <a:cxn ang="0">
              <a:pos x="connsiteX10259" y="connsiteY10259"/>
            </a:cxn>
            <a:cxn ang="0">
              <a:pos x="connsiteX10260" y="connsiteY10260"/>
            </a:cxn>
            <a:cxn ang="0">
              <a:pos x="connsiteX10261" y="connsiteY10261"/>
            </a:cxn>
            <a:cxn ang="0">
              <a:pos x="connsiteX10262" y="connsiteY10262"/>
            </a:cxn>
            <a:cxn ang="0">
              <a:pos x="connsiteX10263" y="connsiteY10263"/>
            </a:cxn>
            <a:cxn ang="0">
              <a:pos x="connsiteX10264" y="connsiteY10264"/>
            </a:cxn>
            <a:cxn ang="0">
              <a:pos x="connsiteX10265" y="connsiteY10265"/>
            </a:cxn>
            <a:cxn ang="0">
              <a:pos x="connsiteX10266" y="connsiteY10266"/>
            </a:cxn>
            <a:cxn ang="0">
              <a:pos x="connsiteX10267" y="connsiteY10267"/>
            </a:cxn>
            <a:cxn ang="0">
              <a:pos x="connsiteX10268" y="connsiteY10268"/>
            </a:cxn>
            <a:cxn ang="0">
              <a:pos x="connsiteX10269" y="connsiteY10269"/>
            </a:cxn>
            <a:cxn ang="0">
              <a:pos x="connsiteX10270" y="connsiteY10270"/>
            </a:cxn>
            <a:cxn ang="0">
              <a:pos x="connsiteX10271" y="connsiteY10271"/>
            </a:cxn>
            <a:cxn ang="0">
              <a:pos x="connsiteX10272" y="connsiteY10272"/>
            </a:cxn>
            <a:cxn ang="0">
              <a:pos x="connsiteX10273" y="connsiteY10273"/>
            </a:cxn>
            <a:cxn ang="0">
              <a:pos x="connsiteX10274" y="connsiteY10274"/>
            </a:cxn>
            <a:cxn ang="0">
              <a:pos x="connsiteX10275" y="connsiteY10275"/>
            </a:cxn>
            <a:cxn ang="0">
              <a:pos x="connsiteX10276" y="connsiteY10276"/>
            </a:cxn>
            <a:cxn ang="0">
              <a:pos x="connsiteX10277" y="connsiteY10277"/>
            </a:cxn>
            <a:cxn ang="0">
              <a:pos x="connsiteX10278" y="connsiteY10278"/>
            </a:cxn>
            <a:cxn ang="0">
              <a:pos x="connsiteX10279" y="connsiteY10279"/>
            </a:cxn>
            <a:cxn ang="0">
              <a:pos x="connsiteX10280" y="connsiteY10280"/>
            </a:cxn>
            <a:cxn ang="0">
              <a:pos x="connsiteX10281" y="connsiteY10281"/>
            </a:cxn>
            <a:cxn ang="0">
              <a:pos x="connsiteX10282" y="connsiteY10282"/>
            </a:cxn>
            <a:cxn ang="0">
              <a:pos x="connsiteX10283" y="connsiteY10283"/>
            </a:cxn>
            <a:cxn ang="0">
              <a:pos x="connsiteX10284" y="connsiteY10284"/>
            </a:cxn>
            <a:cxn ang="0">
              <a:pos x="connsiteX10285" y="connsiteY10285"/>
            </a:cxn>
            <a:cxn ang="0">
              <a:pos x="connsiteX10286" y="connsiteY10286"/>
            </a:cxn>
            <a:cxn ang="0">
              <a:pos x="connsiteX10287" y="connsiteY10287"/>
            </a:cxn>
            <a:cxn ang="0">
              <a:pos x="connsiteX10288" y="connsiteY10288"/>
            </a:cxn>
            <a:cxn ang="0">
              <a:pos x="connsiteX10289" y="connsiteY10289"/>
            </a:cxn>
            <a:cxn ang="0">
              <a:pos x="connsiteX10290" y="connsiteY10290"/>
            </a:cxn>
            <a:cxn ang="0">
              <a:pos x="connsiteX10291" y="connsiteY10291"/>
            </a:cxn>
            <a:cxn ang="0">
              <a:pos x="connsiteX10292" y="connsiteY10292"/>
            </a:cxn>
            <a:cxn ang="0">
              <a:pos x="connsiteX10293" y="connsiteY10293"/>
            </a:cxn>
            <a:cxn ang="0">
              <a:pos x="connsiteX10294" y="connsiteY10294"/>
            </a:cxn>
            <a:cxn ang="0">
              <a:pos x="connsiteX10295" y="connsiteY10295"/>
            </a:cxn>
            <a:cxn ang="0">
              <a:pos x="connsiteX10296" y="connsiteY10296"/>
            </a:cxn>
            <a:cxn ang="0">
              <a:pos x="connsiteX10297" y="connsiteY10297"/>
            </a:cxn>
            <a:cxn ang="0">
              <a:pos x="connsiteX10298" y="connsiteY10298"/>
            </a:cxn>
            <a:cxn ang="0">
              <a:pos x="connsiteX10299" y="connsiteY10299"/>
            </a:cxn>
            <a:cxn ang="0">
              <a:pos x="connsiteX10300" y="connsiteY10300"/>
            </a:cxn>
            <a:cxn ang="0">
              <a:pos x="connsiteX10301" y="connsiteY10301"/>
            </a:cxn>
            <a:cxn ang="0">
              <a:pos x="connsiteX10302" y="connsiteY10302"/>
            </a:cxn>
            <a:cxn ang="0">
              <a:pos x="connsiteX10303" y="connsiteY10303"/>
            </a:cxn>
            <a:cxn ang="0">
              <a:pos x="connsiteX10304" y="connsiteY10304"/>
            </a:cxn>
            <a:cxn ang="0">
              <a:pos x="connsiteX10305" y="connsiteY10305"/>
            </a:cxn>
            <a:cxn ang="0">
              <a:pos x="connsiteX10306" y="connsiteY10306"/>
            </a:cxn>
            <a:cxn ang="0">
              <a:pos x="connsiteX10307" y="connsiteY10307"/>
            </a:cxn>
            <a:cxn ang="0">
              <a:pos x="connsiteX10308" y="connsiteY10308"/>
            </a:cxn>
            <a:cxn ang="0">
              <a:pos x="connsiteX10309" y="connsiteY10309"/>
            </a:cxn>
            <a:cxn ang="0">
              <a:pos x="connsiteX10310" y="connsiteY10310"/>
            </a:cxn>
            <a:cxn ang="0">
              <a:pos x="connsiteX10311" y="connsiteY10311"/>
            </a:cxn>
            <a:cxn ang="0">
              <a:pos x="connsiteX10312" y="connsiteY10312"/>
            </a:cxn>
            <a:cxn ang="0">
              <a:pos x="connsiteX10313" y="connsiteY10313"/>
            </a:cxn>
            <a:cxn ang="0">
              <a:pos x="connsiteX10314" y="connsiteY10314"/>
            </a:cxn>
            <a:cxn ang="0">
              <a:pos x="connsiteX10315" y="connsiteY10315"/>
            </a:cxn>
            <a:cxn ang="0">
              <a:pos x="connsiteX10316" y="connsiteY10316"/>
            </a:cxn>
            <a:cxn ang="0">
              <a:pos x="connsiteX10317" y="connsiteY10317"/>
            </a:cxn>
            <a:cxn ang="0">
              <a:pos x="connsiteX10318" y="connsiteY10318"/>
            </a:cxn>
            <a:cxn ang="0">
              <a:pos x="connsiteX10319" y="connsiteY10319"/>
            </a:cxn>
            <a:cxn ang="0">
              <a:pos x="connsiteX10320" y="connsiteY10320"/>
            </a:cxn>
            <a:cxn ang="0">
              <a:pos x="connsiteX10321" y="connsiteY10321"/>
            </a:cxn>
            <a:cxn ang="0">
              <a:pos x="connsiteX10322" y="connsiteY10322"/>
            </a:cxn>
            <a:cxn ang="0">
              <a:pos x="connsiteX10323" y="connsiteY10323"/>
            </a:cxn>
            <a:cxn ang="0">
              <a:pos x="connsiteX10324" y="connsiteY10324"/>
            </a:cxn>
            <a:cxn ang="0">
              <a:pos x="connsiteX10325" y="connsiteY10325"/>
            </a:cxn>
            <a:cxn ang="0">
              <a:pos x="connsiteX10326" y="connsiteY10326"/>
            </a:cxn>
            <a:cxn ang="0">
              <a:pos x="connsiteX10327" y="connsiteY10327"/>
            </a:cxn>
            <a:cxn ang="0">
              <a:pos x="connsiteX10328" y="connsiteY10328"/>
            </a:cxn>
            <a:cxn ang="0">
              <a:pos x="connsiteX10329" y="connsiteY10329"/>
            </a:cxn>
            <a:cxn ang="0">
              <a:pos x="connsiteX10330" y="connsiteY10330"/>
            </a:cxn>
            <a:cxn ang="0">
              <a:pos x="connsiteX10331" y="connsiteY10331"/>
            </a:cxn>
            <a:cxn ang="0">
              <a:pos x="connsiteX10332" y="connsiteY10332"/>
            </a:cxn>
            <a:cxn ang="0">
              <a:pos x="connsiteX10333" y="connsiteY10333"/>
            </a:cxn>
            <a:cxn ang="0">
              <a:pos x="connsiteX10334" y="connsiteY10334"/>
            </a:cxn>
            <a:cxn ang="0">
              <a:pos x="connsiteX10335" y="connsiteY10335"/>
            </a:cxn>
            <a:cxn ang="0">
              <a:pos x="connsiteX10336" y="connsiteY10336"/>
            </a:cxn>
            <a:cxn ang="0">
              <a:pos x="connsiteX10337" y="connsiteY10337"/>
            </a:cxn>
            <a:cxn ang="0">
              <a:pos x="connsiteX10338" y="connsiteY10338"/>
            </a:cxn>
            <a:cxn ang="0">
              <a:pos x="connsiteX10339" y="connsiteY10339"/>
            </a:cxn>
            <a:cxn ang="0">
              <a:pos x="connsiteX10340" y="connsiteY10340"/>
            </a:cxn>
            <a:cxn ang="0">
              <a:pos x="connsiteX10341" y="connsiteY10341"/>
            </a:cxn>
            <a:cxn ang="0">
              <a:pos x="connsiteX10342" y="connsiteY10342"/>
            </a:cxn>
            <a:cxn ang="0">
              <a:pos x="connsiteX10343" y="connsiteY10343"/>
            </a:cxn>
            <a:cxn ang="0">
              <a:pos x="connsiteX10344" y="connsiteY10344"/>
            </a:cxn>
            <a:cxn ang="0">
              <a:pos x="connsiteX10345" y="connsiteY10345"/>
            </a:cxn>
            <a:cxn ang="0">
              <a:pos x="connsiteX10346" y="connsiteY10346"/>
            </a:cxn>
            <a:cxn ang="0">
              <a:pos x="connsiteX10347" y="connsiteY10347"/>
            </a:cxn>
            <a:cxn ang="0">
              <a:pos x="connsiteX10348" y="connsiteY10348"/>
            </a:cxn>
            <a:cxn ang="0">
              <a:pos x="connsiteX10349" y="connsiteY10349"/>
            </a:cxn>
            <a:cxn ang="0">
              <a:pos x="connsiteX10350" y="connsiteY10350"/>
            </a:cxn>
            <a:cxn ang="0">
              <a:pos x="connsiteX10351" y="connsiteY10351"/>
            </a:cxn>
            <a:cxn ang="0">
              <a:pos x="connsiteX10352" y="connsiteY10352"/>
            </a:cxn>
            <a:cxn ang="0">
              <a:pos x="connsiteX10353" y="connsiteY10353"/>
            </a:cxn>
            <a:cxn ang="0">
              <a:pos x="connsiteX10354" y="connsiteY10354"/>
            </a:cxn>
            <a:cxn ang="0">
              <a:pos x="connsiteX10355" y="connsiteY10355"/>
            </a:cxn>
            <a:cxn ang="0">
              <a:pos x="connsiteX10356" y="connsiteY10356"/>
            </a:cxn>
            <a:cxn ang="0">
              <a:pos x="connsiteX10357" y="connsiteY10357"/>
            </a:cxn>
            <a:cxn ang="0">
              <a:pos x="connsiteX10358" y="connsiteY10358"/>
            </a:cxn>
            <a:cxn ang="0">
              <a:pos x="connsiteX10359" y="connsiteY10359"/>
            </a:cxn>
            <a:cxn ang="0">
              <a:pos x="connsiteX10360" y="connsiteY10360"/>
            </a:cxn>
            <a:cxn ang="0">
              <a:pos x="connsiteX10361" y="connsiteY10361"/>
            </a:cxn>
            <a:cxn ang="0">
              <a:pos x="connsiteX10362" y="connsiteY10362"/>
            </a:cxn>
            <a:cxn ang="0">
              <a:pos x="connsiteX10363" y="connsiteY10363"/>
            </a:cxn>
            <a:cxn ang="0">
              <a:pos x="connsiteX10364" y="connsiteY10364"/>
            </a:cxn>
            <a:cxn ang="0">
              <a:pos x="connsiteX10365" y="connsiteY10365"/>
            </a:cxn>
            <a:cxn ang="0">
              <a:pos x="connsiteX10366" y="connsiteY10366"/>
            </a:cxn>
            <a:cxn ang="0">
              <a:pos x="connsiteX10367" y="connsiteY10367"/>
            </a:cxn>
            <a:cxn ang="0">
              <a:pos x="connsiteX10368" y="connsiteY10368"/>
            </a:cxn>
            <a:cxn ang="0">
              <a:pos x="connsiteX10369" y="connsiteY10369"/>
            </a:cxn>
            <a:cxn ang="0">
              <a:pos x="connsiteX10370" y="connsiteY10370"/>
            </a:cxn>
            <a:cxn ang="0">
              <a:pos x="connsiteX10371" y="connsiteY10371"/>
            </a:cxn>
            <a:cxn ang="0">
              <a:pos x="connsiteX10372" y="connsiteY10372"/>
            </a:cxn>
            <a:cxn ang="0">
              <a:pos x="connsiteX10373" y="connsiteY10373"/>
            </a:cxn>
            <a:cxn ang="0">
              <a:pos x="connsiteX10374" y="connsiteY10374"/>
            </a:cxn>
            <a:cxn ang="0">
              <a:pos x="connsiteX10375" y="connsiteY10375"/>
            </a:cxn>
            <a:cxn ang="0">
              <a:pos x="connsiteX10376" y="connsiteY10376"/>
            </a:cxn>
            <a:cxn ang="0">
              <a:pos x="connsiteX10377" y="connsiteY10377"/>
            </a:cxn>
            <a:cxn ang="0">
              <a:pos x="connsiteX10378" y="connsiteY10378"/>
            </a:cxn>
            <a:cxn ang="0">
              <a:pos x="connsiteX10379" y="connsiteY10379"/>
            </a:cxn>
            <a:cxn ang="0">
              <a:pos x="connsiteX10380" y="connsiteY10380"/>
            </a:cxn>
            <a:cxn ang="0">
              <a:pos x="connsiteX10381" y="connsiteY10381"/>
            </a:cxn>
            <a:cxn ang="0">
              <a:pos x="connsiteX10382" y="connsiteY10382"/>
            </a:cxn>
            <a:cxn ang="0">
              <a:pos x="connsiteX10383" y="connsiteY10383"/>
            </a:cxn>
            <a:cxn ang="0">
              <a:pos x="connsiteX10384" y="connsiteY10384"/>
            </a:cxn>
            <a:cxn ang="0">
              <a:pos x="connsiteX10385" y="connsiteY10385"/>
            </a:cxn>
            <a:cxn ang="0">
              <a:pos x="connsiteX10386" y="connsiteY10386"/>
            </a:cxn>
            <a:cxn ang="0">
              <a:pos x="connsiteX10387" y="connsiteY10387"/>
            </a:cxn>
            <a:cxn ang="0">
              <a:pos x="connsiteX10388" y="connsiteY10388"/>
            </a:cxn>
            <a:cxn ang="0">
              <a:pos x="connsiteX10389" y="connsiteY10389"/>
            </a:cxn>
            <a:cxn ang="0">
              <a:pos x="connsiteX10390" y="connsiteY10390"/>
            </a:cxn>
            <a:cxn ang="0">
              <a:pos x="connsiteX10391" y="connsiteY10391"/>
            </a:cxn>
            <a:cxn ang="0">
              <a:pos x="connsiteX10392" y="connsiteY10392"/>
            </a:cxn>
            <a:cxn ang="0">
              <a:pos x="connsiteX10393" y="connsiteY10393"/>
            </a:cxn>
            <a:cxn ang="0">
              <a:pos x="connsiteX10394" y="connsiteY10394"/>
            </a:cxn>
            <a:cxn ang="0">
              <a:pos x="connsiteX10395" y="connsiteY10395"/>
            </a:cxn>
            <a:cxn ang="0">
              <a:pos x="connsiteX10396" y="connsiteY10396"/>
            </a:cxn>
            <a:cxn ang="0">
              <a:pos x="connsiteX10397" y="connsiteY10397"/>
            </a:cxn>
            <a:cxn ang="0">
              <a:pos x="connsiteX10398" y="connsiteY10398"/>
            </a:cxn>
            <a:cxn ang="0">
              <a:pos x="connsiteX10399" y="connsiteY10399"/>
            </a:cxn>
            <a:cxn ang="0">
              <a:pos x="connsiteX10400" y="connsiteY10400"/>
            </a:cxn>
            <a:cxn ang="0">
              <a:pos x="connsiteX10401" y="connsiteY10401"/>
            </a:cxn>
            <a:cxn ang="0">
              <a:pos x="connsiteX10402" y="connsiteY10402"/>
            </a:cxn>
            <a:cxn ang="0">
              <a:pos x="connsiteX10403" y="connsiteY10403"/>
            </a:cxn>
            <a:cxn ang="0">
              <a:pos x="connsiteX10404" y="connsiteY10404"/>
            </a:cxn>
            <a:cxn ang="0">
              <a:pos x="connsiteX10405" y="connsiteY10405"/>
            </a:cxn>
            <a:cxn ang="0">
              <a:pos x="connsiteX10406" y="connsiteY10406"/>
            </a:cxn>
            <a:cxn ang="0">
              <a:pos x="connsiteX10407" y="connsiteY10407"/>
            </a:cxn>
            <a:cxn ang="0">
              <a:pos x="connsiteX10408" y="connsiteY10408"/>
            </a:cxn>
            <a:cxn ang="0">
              <a:pos x="connsiteX10409" y="connsiteY10409"/>
            </a:cxn>
            <a:cxn ang="0">
              <a:pos x="connsiteX10410" y="connsiteY10410"/>
            </a:cxn>
            <a:cxn ang="0">
              <a:pos x="connsiteX10411" y="connsiteY10411"/>
            </a:cxn>
            <a:cxn ang="0">
              <a:pos x="connsiteX10412" y="connsiteY10412"/>
            </a:cxn>
            <a:cxn ang="0">
              <a:pos x="connsiteX10413" y="connsiteY10413"/>
            </a:cxn>
            <a:cxn ang="0">
              <a:pos x="connsiteX10414" y="connsiteY10414"/>
            </a:cxn>
            <a:cxn ang="0">
              <a:pos x="connsiteX10415" y="connsiteY10415"/>
            </a:cxn>
            <a:cxn ang="0">
              <a:pos x="connsiteX10416" y="connsiteY10416"/>
            </a:cxn>
            <a:cxn ang="0">
              <a:pos x="connsiteX10417" y="connsiteY10417"/>
            </a:cxn>
            <a:cxn ang="0">
              <a:pos x="connsiteX10418" y="connsiteY10418"/>
            </a:cxn>
            <a:cxn ang="0">
              <a:pos x="connsiteX10419" y="connsiteY10419"/>
            </a:cxn>
            <a:cxn ang="0">
              <a:pos x="connsiteX10420" y="connsiteY10420"/>
            </a:cxn>
            <a:cxn ang="0">
              <a:pos x="connsiteX10421" y="connsiteY10421"/>
            </a:cxn>
            <a:cxn ang="0">
              <a:pos x="connsiteX10422" y="connsiteY10422"/>
            </a:cxn>
            <a:cxn ang="0">
              <a:pos x="connsiteX10423" y="connsiteY10423"/>
            </a:cxn>
            <a:cxn ang="0">
              <a:pos x="connsiteX10424" y="connsiteY10424"/>
            </a:cxn>
            <a:cxn ang="0">
              <a:pos x="connsiteX10425" y="connsiteY10425"/>
            </a:cxn>
            <a:cxn ang="0">
              <a:pos x="connsiteX10426" y="connsiteY10426"/>
            </a:cxn>
            <a:cxn ang="0">
              <a:pos x="connsiteX10427" y="connsiteY10427"/>
            </a:cxn>
            <a:cxn ang="0">
              <a:pos x="connsiteX10428" y="connsiteY10428"/>
            </a:cxn>
            <a:cxn ang="0">
              <a:pos x="connsiteX10429" y="connsiteY10429"/>
            </a:cxn>
            <a:cxn ang="0">
              <a:pos x="connsiteX10430" y="connsiteY10430"/>
            </a:cxn>
            <a:cxn ang="0">
              <a:pos x="connsiteX10431" y="connsiteY10431"/>
            </a:cxn>
            <a:cxn ang="0">
              <a:pos x="connsiteX10432" y="connsiteY10432"/>
            </a:cxn>
            <a:cxn ang="0">
              <a:pos x="connsiteX10433" y="connsiteY10433"/>
            </a:cxn>
            <a:cxn ang="0">
              <a:pos x="connsiteX10434" y="connsiteY10434"/>
            </a:cxn>
            <a:cxn ang="0">
              <a:pos x="connsiteX10435" y="connsiteY10435"/>
            </a:cxn>
            <a:cxn ang="0">
              <a:pos x="connsiteX10436" y="connsiteY10436"/>
            </a:cxn>
            <a:cxn ang="0">
              <a:pos x="connsiteX10437" y="connsiteY10437"/>
            </a:cxn>
            <a:cxn ang="0">
              <a:pos x="connsiteX10438" y="connsiteY10438"/>
            </a:cxn>
            <a:cxn ang="0">
              <a:pos x="connsiteX10439" y="connsiteY10439"/>
            </a:cxn>
            <a:cxn ang="0">
              <a:pos x="connsiteX10440" y="connsiteY10440"/>
            </a:cxn>
            <a:cxn ang="0">
              <a:pos x="connsiteX10441" y="connsiteY10441"/>
            </a:cxn>
            <a:cxn ang="0">
              <a:pos x="connsiteX10442" y="connsiteY10442"/>
            </a:cxn>
            <a:cxn ang="0">
              <a:pos x="connsiteX10443" y="connsiteY10443"/>
            </a:cxn>
            <a:cxn ang="0">
              <a:pos x="connsiteX10444" y="connsiteY10444"/>
            </a:cxn>
            <a:cxn ang="0">
              <a:pos x="connsiteX10445" y="connsiteY10445"/>
            </a:cxn>
            <a:cxn ang="0">
              <a:pos x="connsiteX10446" y="connsiteY10446"/>
            </a:cxn>
            <a:cxn ang="0">
              <a:pos x="connsiteX10447" y="connsiteY10447"/>
            </a:cxn>
            <a:cxn ang="0">
              <a:pos x="connsiteX10448" y="connsiteY10448"/>
            </a:cxn>
            <a:cxn ang="0">
              <a:pos x="connsiteX10449" y="connsiteY10449"/>
            </a:cxn>
            <a:cxn ang="0">
              <a:pos x="connsiteX10450" y="connsiteY10450"/>
            </a:cxn>
            <a:cxn ang="0">
              <a:pos x="connsiteX10451" y="connsiteY10451"/>
            </a:cxn>
            <a:cxn ang="0">
              <a:pos x="connsiteX10452" y="connsiteY10452"/>
            </a:cxn>
            <a:cxn ang="0">
              <a:pos x="connsiteX10453" y="connsiteY10453"/>
            </a:cxn>
            <a:cxn ang="0">
              <a:pos x="connsiteX10454" y="connsiteY10454"/>
            </a:cxn>
            <a:cxn ang="0">
              <a:pos x="connsiteX10455" y="connsiteY10455"/>
            </a:cxn>
            <a:cxn ang="0">
              <a:pos x="connsiteX10456" y="connsiteY10456"/>
            </a:cxn>
            <a:cxn ang="0">
              <a:pos x="connsiteX10457" y="connsiteY10457"/>
            </a:cxn>
            <a:cxn ang="0">
              <a:pos x="connsiteX10458" y="connsiteY10458"/>
            </a:cxn>
            <a:cxn ang="0">
              <a:pos x="connsiteX10459" y="connsiteY10459"/>
            </a:cxn>
            <a:cxn ang="0">
              <a:pos x="connsiteX10460" y="connsiteY10460"/>
            </a:cxn>
            <a:cxn ang="0">
              <a:pos x="connsiteX10461" y="connsiteY10461"/>
            </a:cxn>
            <a:cxn ang="0">
              <a:pos x="connsiteX10462" y="connsiteY10462"/>
            </a:cxn>
            <a:cxn ang="0">
              <a:pos x="connsiteX10463" y="connsiteY10463"/>
            </a:cxn>
            <a:cxn ang="0">
              <a:pos x="connsiteX10464" y="connsiteY10464"/>
            </a:cxn>
            <a:cxn ang="0">
              <a:pos x="connsiteX10465" y="connsiteY10465"/>
            </a:cxn>
            <a:cxn ang="0">
              <a:pos x="connsiteX10466" y="connsiteY10466"/>
            </a:cxn>
            <a:cxn ang="0">
              <a:pos x="connsiteX10467" y="connsiteY10467"/>
            </a:cxn>
            <a:cxn ang="0">
              <a:pos x="connsiteX10468" y="connsiteY10468"/>
            </a:cxn>
            <a:cxn ang="0">
              <a:pos x="connsiteX10469" y="connsiteY10469"/>
            </a:cxn>
            <a:cxn ang="0">
              <a:pos x="connsiteX10470" y="connsiteY10470"/>
            </a:cxn>
            <a:cxn ang="0">
              <a:pos x="connsiteX10471" y="connsiteY10471"/>
            </a:cxn>
            <a:cxn ang="0">
              <a:pos x="connsiteX10472" y="connsiteY10472"/>
            </a:cxn>
            <a:cxn ang="0">
              <a:pos x="connsiteX10473" y="connsiteY10473"/>
            </a:cxn>
            <a:cxn ang="0">
              <a:pos x="connsiteX10474" y="connsiteY10474"/>
            </a:cxn>
            <a:cxn ang="0">
              <a:pos x="connsiteX10475" y="connsiteY10475"/>
            </a:cxn>
            <a:cxn ang="0">
              <a:pos x="connsiteX10476" y="connsiteY10476"/>
            </a:cxn>
            <a:cxn ang="0">
              <a:pos x="connsiteX10477" y="connsiteY10477"/>
            </a:cxn>
            <a:cxn ang="0">
              <a:pos x="connsiteX10478" y="connsiteY10478"/>
            </a:cxn>
            <a:cxn ang="0">
              <a:pos x="connsiteX10479" y="connsiteY10479"/>
            </a:cxn>
            <a:cxn ang="0">
              <a:pos x="connsiteX10480" y="connsiteY10480"/>
            </a:cxn>
            <a:cxn ang="0">
              <a:pos x="connsiteX10481" y="connsiteY10481"/>
            </a:cxn>
            <a:cxn ang="0">
              <a:pos x="connsiteX10482" y="connsiteY10482"/>
            </a:cxn>
            <a:cxn ang="0">
              <a:pos x="connsiteX10483" y="connsiteY10483"/>
            </a:cxn>
            <a:cxn ang="0">
              <a:pos x="connsiteX10484" y="connsiteY10484"/>
            </a:cxn>
            <a:cxn ang="0">
              <a:pos x="connsiteX10485" y="connsiteY10485"/>
            </a:cxn>
            <a:cxn ang="0">
              <a:pos x="connsiteX10486" y="connsiteY10486"/>
            </a:cxn>
            <a:cxn ang="0">
              <a:pos x="connsiteX10487" y="connsiteY10487"/>
            </a:cxn>
            <a:cxn ang="0">
              <a:pos x="connsiteX10488" y="connsiteY10488"/>
            </a:cxn>
            <a:cxn ang="0">
              <a:pos x="connsiteX10489" y="connsiteY10489"/>
            </a:cxn>
            <a:cxn ang="0">
              <a:pos x="connsiteX10490" y="connsiteY10490"/>
            </a:cxn>
            <a:cxn ang="0">
              <a:pos x="connsiteX10491" y="connsiteY10491"/>
            </a:cxn>
            <a:cxn ang="0">
              <a:pos x="connsiteX10492" y="connsiteY10492"/>
            </a:cxn>
            <a:cxn ang="0">
              <a:pos x="connsiteX10493" y="connsiteY10493"/>
            </a:cxn>
            <a:cxn ang="0">
              <a:pos x="connsiteX10494" y="connsiteY10494"/>
            </a:cxn>
            <a:cxn ang="0">
              <a:pos x="connsiteX10495" y="connsiteY10495"/>
            </a:cxn>
            <a:cxn ang="0">
              <a:pos x="connsiteX10496" y="connsiteY10496"/>
            </a:cxn>
            <a:cxn ang="0">
              <a:pos x="connsiteX10497" y="connsiteY10497"/>
            </a:cxn>
            <a:cxn ang="0">
              <a:pos x="connsiteX10498" y="connsiteY10498"/>
            </a:cxn>
            <a:cxn ang="0">
              <a:pos x="connsiteX10499" y="connsiteY10499"/>
            </a:cxn>
            <a:cxn ang="0">
              <a:pos x="connsiteX10500" y="connsiteY10500"/>
            </a:cxn>
            <a:cxn ang="0">
              <a:pos x="connsiteX10501" y="connsiteY10501"/>
            </a:cxn>
            <a:cxn ang="0">
              <a:pos x="connsiteX10502" y="connsiteY10502"/>
            </a:cxn>
            <a:cxn ang="0">
              <a:pos x="connsiteX10503" y="connsiteY10503"/>
            </a:cxn>
            <a:cxn ang="0">
              <a:pos x="connsiteX10504" y="connsiteY10504"/>
            </a:cxn>
            <a:cxn ang="0">
              <a:pos x="connsiteX10505" y="connsiteY10505"/>
            </a:cxn>
            <a:cxn ang="0">
              <a:pos x="connsiteX10506" y="connsiteY10506"/>
            </a:cxn>
            <a:cxn ang="0">
              <a:pos x="connsiteX10507" y="connsiteY10507"/>
            </a:cxn>
            <a:cxn ang="0">
              <a:pos x="connsiteX10508" y="connsiteY10508"/>
            </a:cxn>
            <a:cxn ang="0">
              <a:pos x="connsiteX10509" y="connsiteY10509"/>
            </a:cxn>
            <a:cxn ang="0">
              <a:pos x="connsiteX10510" y="connsiteY10510"/>
            </a:cxn>
            <a:cxn ang="0">
              <a:pos x="connsiteX10511" y="connsiteY10511"/>
            </a:cxn>
            <a:cxn ang="0">
              <a:pos x="connsiteX10512" y="connsiteY10512"/>
            </a:cxn>
            <a:cxn ang="0">
              <a:pos x="connsiteX10513" y="connsiteY10513"/>
            </a:cxn>
            <a:cxn ang="0">
              <a:pos x="connsiteX10514" y="connsiteY10514"/>
            </a:cxn>
            <a:cxn ang="0">
              <a:pos x="connsiteX10515" y="connsiteY10515"/>
            </a:cxn>
            <a:cxn ang="0">
              <a:pos x="connsiteX10516" y="connsiteY10516"/>
            </a:cxn>
            <a:cxn ang="0">
              <a:pos x="connsiteX10517" y="connsiteY10517"/>
            </a:cxn>
            <a:cxn ang="0">
              <a:pos x="connsiteX10518" y="connsiteY10518"/>
            </a:cxn>
            <a:cxn ang="0">
              <a:pos x="connsiteX10519" y="connsiteY10519"/>
            </a:cxn>
            <a:cxn ang="0">
              <a:pos x="connsiteX10520" y="connsiteY10520"/>
            </a:cxn>
            <a:cxn ang="0">
              <a:pos x="connsiteX10521" y="connsiteY10521"/>
            </a:cxn>
            <a:cxn ang="0">
              <a:pos x="connsiteX10522" y="connsiteY10522"/>
            </a:cxn>
            <a:cxn ang="0">
              <a:pos x="connsiteX10523" y="connsiteY10523"/>
            </a:cxn>
            <a:cxn ang="0">
              <a:pos x="connsiteX10524" y="connsiteY10524"/>
            </a:cxn>
            <a:cxn ang="0">
              <a:pos x="connsiteX10525" y="connsiteY10525"/>
            </a:cxn>
            <a:cxn ang="0">
              <a:pos x="connsiteX10526" y="connsiteY10526"/>
            </a:cxn>
            <a:cxn ang="0">
              <a:pos x="connsiteX10527" y="connsiteY10527"/>
            </a:cxn>
            <a:cxn ang="0">
              <a:pos x="connsiteX10528" y="connsiteY10528"/>
            </a:cxn>
            <a:cxn ang="0">
              <a:pos x="connsiteX10529" y="connsiteY10529"/>
            </a:cxn>
            <a:cxn ang="0">
              <a:pos x="connsiteX10530" y="connsiteY10530"/>
            </a:cxn>
            <a:cxn ang="0">
              <a:pos x="connsiteX10531" y="connsiteY10531"/>
            </a:cxn>
            <a:cxn ang="0">
              <a:pos x="connsiteX10532" y="connsiteY10532"/>
            </a:cxn>
            <a:cxn ang="0">
              <a:pos x="connsiteX10533" y="connsiteY10533"/>
            </a:cxn>
            <a:cxn ang="0">
              <a:pos x="connsiteX10534" y="connsiteY10534"/>
            </a:cxn>
            <a:cxn ang="0">
              <a:pos x="connsiteX10535" y="connsiteY10535"/>
            </a:cxn>
            <a:cxn ang="0">
              <a:pos x="connsiteX10536" y="connsiteY10536"/>
            </a:cxn>
            <a:cxn ang="0">
              <a:pos x="connsiteX10537" y="connsiteY10537"/>
            </a:cxn>
            <a:cxn ang="0">
              <a:pos x="connsiteX10538" y="connsiteY10538"/>
            </a:cxn>
            <a:cxn ang="0">
              <a:pos x="connsiteX10539" y="connsiteY10539"/>
            </a:cxn>
            <a:cxn ang="0">
              <a:pos x="connsiteX10540" y="connsiteY10540"/>
            </a:cxn>
            <a:cxn ang="0">
              <a:pos x="connsiteX10541" y="connsiteY10541"/>
            </a:cxn>
            <a:cxn ang="0">
              <a:pos x="connsiteX10542" y="connsiteY10542"/>
            </a:cxn>
            <a:cxn ang="0">
              <a:pos x="connsiteX10543" y="connsiteY10543"/>
            </a:cxn>
            <a:cxn ang="0">
              <a:pos x="connsiteX10544" y="connsiteY10544"/>
            </a:cxn>
            <a:cxn ang="0">
              <a:pos x="connsiteX10545" y="connsiteY10545"/>
            </a:cxn>
            <a:cxn ang="0">
              <a:pos x="connsiteX10546" y="connsiteY10546"/>
            </a:cxn>
            <a:cxn ang="0">
              <a:pos x="connsiteX10547" y="connsiteY10547"/>
            </a:cxn>
            <a:cxn ang="0">
              <a:pos x="connsiteX10548" y="connsiteY10548"/>
            </a:cxn>
            <a:cxn ang="0">
              <a:pos x="connsiteX10549" y="connsiteY10549"/>
            </a:cxn>
            <a:cxn ang="0">
              <a:pos x="connsiteX10550" y="connsiteY10550"/>
            </a:cxn>
            <a:cxn ang="0">
              <a:pos x="connsiteX10551" y="connsiteY10551"/>
            </a:cxn>
            <a:cxn ang="0">
              <a:pos x="connsiteX10552" y="connsiteY10552"/>
            </a:cxn>
            <a:cxn ang="0">
              <a:pos x="connsiteX10553" y="connsiteY10553"/>
            </a:cxn>
            <a:cxn ang="0">
              <a:pos x="connsiteX10554" y="connsiteY10554"/>
            </a:cxn>
            <a:cxn ang="0">
              <a:pos x="connsiteX10555" y="connsiteY10555"/>
            </a:cxn>
            <a:cxn ang="0">
              <a:pos x="connsiteX10556" y="connsiteY10556"/>
            </a:cxn>
            <a:cxn ang="0">
              <a:pos x="connsiteX10557" y="connsiteY10557"/>
            </a:cxn>
            <a:cxn ang="0">
              <a:pos x="connsiteX10558" y="connsiteY10558"/>
            </a:cxn>
            <a:cxn ang="0">
              <a:pos x="connsiteX10559" y="connsiteY10559"/>
            </a:cxn>
            <a:cxn ang="0">
              <a:pos x="connsiteX10560" y="connsiteY10560"/>
            </a:cxn>
            <a:cxn ang="0">
              <a:pos x="connsiteX10561" y="connsiteY10561"/>
            </a:cxn>
            <a:cxn ang="0">
              <a:pos x="connsiteX10562" y="connsiteY10562"/>
            </a:cxn>
            <a:cxn ang="0">
              <a:pos x="connsiteX10563" y="connsiteY10563"/>
            </a:cxn>
            <a:cxn ang="0">
              <a:pos x="connsiteX10564" y="connsiteY10564"/>
            </a:cxn>
            <a:cxn ang="0">
              <a:pos x="connsiteX10565" y="connsiteY10565"/>
            </a:cxn>
            <a:cxn ang="0">
              <a:pos x="connsiteX10566" y="connsiteY10566"/>
            </a:cxn>
            <a:cxn ang="0">
              <a:pos x="connsiteX10567" y="connsiteY10567"/>
            </a:cxn>
            <a:cxn ang="0">
              <a:pos x="connsiteX10568" y="connsiteY10568"/>
            </a:cxn>
            <a:cxn ang="0">
              <a:pos x="connsiteX10569" y="connsiteY10569"/>
            </a:cxn>
            <a:cxn ang="0">
              <a:pos x="connsiteX10570" y="connsiteY10570"/>
            </a:cxn>
            <a:cxn ang="0">
              <a:pos x="connsiteX10571" y="connsiteY10571"/>
            </a:cxn>
            <a:cxn ang="0">
              <a:pos x="connsiteX10572" y="connsiteY10572"/>
            </a:cxn>
            <a:cxn ang="0">
              <a:pos x="connsiteX10573" y="connsiteY10573"/>
            </a:cxn>
            <a:cxn ang="0">
              <a:pos x="connsiteX10574" y="connsiteY10574"/>
            </a:cxn>
            <a:cxn ang="0">
              <a:pos x="connsiteX10575" y="connsiteY10575"/>
            </a:cxn>
            <a:cxn ang="0">
              <a:pos x="connsiteX10576" y="connsiteY10576"/>
            </a:cxn>
            <a:cxn ang="0">
              <a:pos x="connsiteX10577" y="connsiteY10577"/>
            </a:cxn>
            <a:cxn ang="0">
              <a:pos x="connsiteX10578" y="connsiteY10578"/>
            </a:cxn>
            <a:cxn ang="0">
              <a:pos x="connsiteX10579" y="connsiteY10579"/>
            </a:cxn>
            <a:cxn ang="0">
              <a:pos x="connsiteX10580" y="connsiteY10580"/>
            </a:cxn>
            <a:cxn ang="0">
              <a:pos x="connsiteX10581" y="connsiteY10581"/>
            </a:cxn>
            <a:cxn ang="0">
              <a:pos x="connsiteX10582" y="connsiteY10582"/>
            </a:cxn>
            <a:cxn ang="0">
              <a:pos x="connsiteX10583" y="connsiteY10583"/>
            </a:cxn>
            <a:cxn ang="0">
              <a:pos x="connsiteX10584" y="connsiteY10584"/>
            </a:cxn>
            <a:cxn ang="0">
              <a:pos x="connsiteX10585" y="connsiteY10585"/>
            </a:cxn>
            <a:cxn ang="0">
              <a:pos x="connsiteX10586" y="connsiteY10586"/>
            </a:cxn>
            <a:cxn ang="0">
              <a:pos x="connsiteX10587" y="connsiteY10587"/>
            </a:cxn>
            <a:cxn ang="0">
              <a:pos x="connsiteX10588" y="connsiteY10588"/>
            </a:cxn>
            <a:cxn ang="0">
              <a:pos x="connsiteX10589" y="connsiteY10589"/>
            </a:cxn>
            <a:cxn ang="0">
              <a:pos x="connsiteX10590" y="connsiteY10590"/>
            </a:cxn>
            <a:cxn ang="0">
              <a:pos x="connsiteX10591" y="connsiteY10591"/>
            </a:cxn>
            <a:cxn ang="0">
              <a:pos x="connsiteX10592" y="connsiteY10592"/>
            </a:cxn>
            <a:cxn ang="0">
              <a:pos x="connsiteX10593" y="connsiteY10593"/>
            </a:cxn>
            <a:cxn ang="0">
              <a:pos x="connsiteX10594" y="connsiteY10594"/>
            </a:cxn>
            <a:cxn ang="0">
              <a:pos x="connsiteX10595" y="connsiteY10595"/>
            </a:cxn>
            <a:cxn ang="0">
              <a:pos x="connsiteX10596" y="connsiteY10596"/>
            </a:cxn>
            <a:cxn ang="0">
              <a:pos x="connsiteX10597" y="connsiteY10597"/>
            </a:cxn>
            <a:cxn ang="0">
              <a:pos x="connsiteX10598" y="connsiteY10598"/>
            </a:cxn>
            <a:cxn ang="0">
              <a:pos x="connsiteX10599" y="connsiteY10599"/>
            </a:cxn>
            <a:cxn ang="0">
              <a:pos x="connsiteX10600" y="connsiteY10600"/>
            </a:cxn>
            <a:cxn ang="0">
              <a:pos x="connsiteX10601" y="connsiteY10601"/>
            </a:cxn>
            <a:cxn ang="0">
              <a:pos x="connsiteX10602" y="connsiteY10602"/>
            </a:cxn>
            <a:cxn ang="0">
              <a:pos x="connsiteX10603" y="connsiteY10603"/>
            </a:cxn>
            <a:cxn ang="0">
              <a:pos x="connsiteX10604" y="connsiteY10604"/>
            </a:cxn>
            <a:cxn ang="0">
              <a:pos x="connsiteX10605" y="connsiteY10605"/>
            </a:cxn>
            <a:cxn ang="0">
              <a:pos x="connsiteX10606" y="connsiteY10606"/>
            </a:cxn>
            <a:cxn ang="0">
              <a:pos x="connsiteX10607" y="connsiteY10607"/>
            </a:cxn>
            <a:cxn ang="0">
              <a:pos x="connsiteX10608" y="connsiteY10608"/>
            </a:cxn>
            <a:cxn ang="0">
              <a:pos x="connsiteX10609" y="connsiteY10609"/>
            </a:cxn>
            <a:cxn ang="0">
              <a:pos x="connsiteX10610" y="connsiteY10610"/>
            </a:cxn>
            <a:cxn ang="0">
              <a:pos x="connsiteX10611" y="connsiteY10611"/>
            </a:cxn>
            <a:cxn ang="0">
              <a:pos x="connsiteX10612" y="connsiteY10612"/>
            </a:cxn>
            <a:cxn ang="0">
              <a:pos x="connsiteX10613" y="connsiteY10613"/>
            </a:cxn>
            <a:cxn ang="0">
              <a:pos x="connsiteX10614" y="connsiteY10614"/>
            </a:cxn>
            <a:cxn ang="0">
              <a:pos x="connsiteX10615" y="connsiteY10615"/>
            </a:cxn>
            <a:cxn ang="0">
              <a:pos x="connsiteX10616" y="connsiteY10616"/>
            </a:cxn>
            <a:cxn ang="0">
              <a:pos x="connsiteX10617" y="connsiteY10617"/>
            </a:cxn>
            <a:cxn ang="0">
              <a:pos x="connsiteX10618" y="connsiteY10618"/>
            </a:cxn>
            <a:cxn ang="0">
              <a:pos x="connsiteX10619" y="connsiteY10619"/>
            </a:cxn>
            <a:cxn ang="0">
              <a:pos x="connsiteX10620" y="connsiteY10620"/>
            </a:cxn>
            <a:cxn ang="0">
              <a:pos x="connsiteX10621" y="connsiteY10621"/>
            </a:cxn>
            <a:cxn ang="0">
              <a:pos x="connsiteX10622" y="connsiteY10622"/>
            </a:cxn>
            <a:cxn ang="0">
              <a:pos x="connsiteX10623" y="connsiteY10623"/>
            </a:cxn>
            <a:cxn ang="0">
              <a:pos x="connsiteX10624" y="connsiteY10624"/>
            </a:cxn>
            <a:cxn ang="0">
              <a:pos x="connsiteX10625" y="connsiteY10625"/>
            </a:cxn>
            <a:cxn ang="0">
              <a:pos x="connsiteX10626" y="connsiteY10626"/>
            </a:cxn>
            <a:cxn ang="0">
              <a:pos x="connsiteX10627" y="connsiteY10627"/>
            </a:cxn>
            <a:cxn ang="0">
              <a:pos x="connsiteX10628" y="connsiteY10628"/>
            </a:cxn>
            <a:cxn ang="0">
              <a:pos x="connsiteX10629" y="connsiteY10629"/>
            </a:cxn>
            <a:cxn ang="0">
              <a:pos x="connsiteX10630" y="connsiteY10630"/>
            </a:cxn>
            <a:cxn ang="0">
              <a:pos x="connsiteX10631" y="connsiteY10631"/>
            </a:cxn>
            <a:cxn ang="0">
              <a:pos x="connsiteX10632" y="connsiteY10632"/>
            </a:cxn>
            <a:cxn ang="0">
              <a:pos x="connsiteX10633" y="connsiteY10633"/>
            </a:cxn>
            <a:cxn ang="0">
              <a:pos x="connsiteX10634" y="connsiteY10634"/>
            </a:cxn>
            <a:cxn ang="0">
              <a:pos x="connsiteX10635" y="connsiteY10635"/>
            </a:cxn>
            <a:cxn ang="0">
              <a:pos x="connsiteX10636" y="connsiteY10636"/>
            </a:cxn>
            <a:cxn ang="0">
              <a:pos x="connsiteX10637" y="connsiteY10637"/>
            </a:cxn>
            <a:cxn ang="0">
              <a:pos x="connsiteX10638" y="connsiteY10638"/>
            </a:cxn>
            <a:cxn ang="0">
              <a:pos x="connsiteX10639" y="connsiteY10639"/>
            </a:cxn>
            <a:cxn ang="0">
              <a:pos x="connsiteX10640" y="connsiteY10640"/>
            </a:cxn>
            <a:cxn ang="0">
              <a:pos x="connsiteX10641" y="connsiteY10641"/>
            </a:cxn>
            <a:cxn ang="0">
              <a:pos x="connsiteX10642" y="connsiteY10642"/>
            </a:cxn>
            <a:cxn ang="0">
              <a:pos x="connsiteX10643" y="connsiteY10643"/>
            </a:cxn>
            <a:cxn ang="0">
              <a:pos x="connsiteX10644" y="connsiteY10644"/>
            </a:cxn>
            <a:cxn ang="0">
              <a:pos x="connsiteX10645" y="connsiteY10645"/>
            </a:cxn>
            <a:cxn ang="0">
              <a:pos x="connsiteX10646" y="connsiteY10646"/>
            </a:cxn>
            <a:cxn ang="0">
              <a:pos x="connsiteX10647" y="connsiteY10647"/>
            </a:cxn>
            <a:cxn ang="0">
              <a:pos x="connsiteX10648" y="connsiteY10648"/>
            </a:cxn>
            <a:cxn ang="0">
              <a:pos x="connsiteX10649" y="connsiteY10649"/>
            </a:cxn>
            <a:cxn ang="0">
              <a:pos x="connsiteX10650" y="connsiteY10650"/>
            </a:cxn>
            <a:cxn ang="0">
              <a:pos x="connsiteX10651" y="connsiteY10651"/>
            </a:cxn>
            <a:cxn ang="0">
              <a:pos x="connsiteX10652" y="connsiteY10652"/>
            </a:cxn>
            <a:cxn ang="0">
              <a:pos x="connsiteX10653" y="connsiteY10653"/>
            </a:cxn>
            <a:cxn ang="0">
              <a:pos x="connsiteX10654" y="connsiteY10654"/>
            </a:cxn>
            <a:cxn ang="0">
              <a:pos x="connsiteX10655" y="connsiteY10655"/>
            </a:cxn>
            <a:cxn ang="0">
              <a:pos x="connsiteX10656" y="connsiteY10656"/>
            </a:cxn>
            <a:cxn ang="0">
              <a:pos x="connsiteX10657" y="connsiteY10657"/>
            </a:cxn>
            <a:cxn ang="0">
              <a:pos x="connsiteX10658" y="connsiteY10658"/>
            </a:cxn>
            <a:cxn ang="0">
              <a:pos x="connsiteX10659" y="connsiteY10659"/>
            </a:cxn>
            <a:cxn ang="0">
              <a:pos x="connsiteX10660" y="connsiteY10660"/>
            </a:cxn>
            <a:cxn ang="0">
              <a:pos x="connsiteX10661" y="connsiteY10661"/>
            </a:cxn>
            <a:cxn ang="0">
              <a:pos x="connsiteX10662" y="connsiteY10662"/>
            </a:cxn>
            <a:cxn ang="0">
              <a:pos x="connsiteX10663" y="connsiteY10663"/>
            </a:cxn>
            <a:cxn ang="0">
              <a:pos x="connsiteX10664" y="connsiteY10664"/>
            </a:cxn>
            <a:cxn ang="0">
              <a:pos x="connsiteX10665" y="connsiteY10665"/>
            </a:cxn>
            <a:cxn ang="0">
              <a:pos x="connsiteX10666" y="connsiteY10666"/>
            </a:cxn>
            <a:cxn ang="0">
              <a:pos x="connsiteX10667" y="connsiteY10667"/>
            </a:cxn>
            <a:cxn ang="0">
              <a:pos x="connsiteX10668" y="connsiteY10668"/>
            </a:cxn>
            <a:cxn ang="0">
              <a:pos x="connsiteX10669" y="connsiteY10669"/>
            </a:cxn>
            <a:cxn ang="0">
              <a:pos x="connsiteX10670" y="connsiteY10670"/>
            </a:cxn>
            <a:cxn ang="0">
              <a:pos x="connsiteX10671" y="connsiteY10671"/>
            </a:cxn>
            <a:cxn ang="0">
              <a:pos x="connsiteX10672" y="connsiteY10672"/>
            </a:cxn>
            <a:cxn ang="0">
              <a:pos x="connsiteX10673" y="connsiteY10673"/>
            </a:cxn>
            <a:cxn ang="0">
              <a:pos x="connsiteX10674" y="connsiteY10674"/>
            </a:cxn>
            <a:cxn ang="0">
              <a:pos x="connsiteX10675" y="connsiteY10675"/>
            </a:cxn>
            <a:cxn ang="0">
              <a:pos x="connsiteX10676" y="connsiteY10676"/>
            </a:cxn>
            <a:cxn ang="0">
              <a:pos x="connsiteX10677" y="connsiteY10677"/>
            </a:cxn>
            <a:cxn ang="0">
              <a:pos x="connsiteX10678" y="connsiteY10678"/>
            </a:cxn>
            <a:cxn ang="0">
              <a:pos x="connsiteX10679" y="connsiteY10679"/>
            </a:cxn>
            <a:cxn ang="0">
              <a:pos x="connsiteX10680" y="connsiteY10680"/>
            </a:cxn>
            <a:cxn ang="0">
              <a:pos x="connsiteX10681" y="connsiteY10681"/>
            </a:cxn>
            <a:cxn ang="0">
              <a:pos x="connsiteX10682" y="connsiteY10682"/>
            </a:cxn>
            <a:cxn ang="0">
              <a:pos x="connsiteX10683" y="connsiteY10683"/>
            </a:cxn>
            <a:cxn ang="0">
              <a:pos x="connsiteX10684" y="connsiteY10684"/>
            </a:cxn>
            <a:cxn ang="0">
              <a:pos x="connsiteX10685" y="connsiteY10685"/>
            </a:cxn>
            <a:cxn ang="0">
              <a:pos x="connsiteX10686" y="connsiteY10686"/>
            </a:cxn>
            <a:cxn ang="0">
              <a:pos x="connsiteX10687" y="connsiteY10687"/>
            </a:cxn>
            <a:cxn ang="0">
              <a:pos x="connsiteX10688" y="connsiteY10688"/>
            </a:cxn>
            <a:cxn ang="0">
              <a:pos x="connsiteX10689" y="connsiteY10689"/>
            </a:cxn>
            <a:cxn ang="0">
              <a:pos x="connsiteX10690" y="connsiteY10690"/>
            </a:cxn>
            <a:cxn ang="0">
              <a:pos x="connsiteX10691" y="connsiteY10691"/>
            </a:cxn>
            <a:cxn ang="0">
              <a:pos x="connsiteX10692" y="connsiteY10692"/>
            </a:cxn>
            <a:cxn ang="0">
              <a:pos x="connsiteX10693" y="connsiteY10693"/>
            </a:cxn>
            <a:cxn ang="0">
              <a:pos x="connsiteX10694" y="connsiteY10694"/>
            </a:cxn>
            <a:cxn ang="0">
              <a:pos x="connsiteX10695" y="connsiteY10695"/>
            </a:cxn>
            <a:cxn ang="0">
              <a:pos x="connsiteX10696" y="connsiteY10696"/>
            </a:cxn>
            <a:cxn ang="0">
              <a:pos x="connsiteX10697" y="connsiteY10697"/>
            </a:cxn>
            <a:cxn ang="0">
              <a:pos x="connsiteX10698" y="connsiteY10698"/>
            </a:cxn>
            <a:cxn ang="0">
              <a:pos x="connsiteX10699" y="connsiteY10699"/>
            </a:cxn>
            <a:cxn ang="0">
              <a:pos x="connsiteX10700" y="connsiteY10700"/>
            </a:cxn>
            <a:cxn ang="0">
              <a:pos x="connsiteX10701" y="connsiteY10701"/>
            </a:cxn>
            <a:cxn ang="0">
              <a:pos x="connsiteX10702" y="connsiteY10702"/>
            </a:cxn>
            <a:cxn ang="0">
              <a:pos x="connsiteX10703" y="connsiteY10703"/>
            </a:cxn>
            <a:cxn ang="0">
              <a:pos x="connsiteX10704" y="connsiteY10704"/>
            </a:cxn>
            <a:cxn ang="0">
              <a:pos x="connsiteX10705" y="connsiteY10705"/>
            </a:cxn>
            <a:cxn ang="0">
              <a:pos x="connsiteX10706" y="connsiteY10706"/>
            </a:cxn>
            <a:cxn ang="0">
              <a:pos x="connsiteX10707" y="connsiteY10707"/>
            </a:cxn>
            <a:cxn ang="0">
              <a:pos x="connsiteX10708" y="connsiteY10708"/>
            </a:cxn>
            <a:cxn ang="0">
              <a:pos x="connsiteX10709" y="connsiteY10709"/>
            </a:cxn>
            <a:cxn ang="0">
              <a:pos x="connsiteX10710" y="connsiteY10710"/>
            </a:cxn>
            <a:cxn ang="0">
              <a:pos x="connsiteX10711" y="connsiteY10711"/>
            </a:cxn>
            <a:cxn ang="0">
              <a:pos x="connsiteX10712" y="connsiteY10712"/>
            </a:cxn>
            <a:cxn ang="0">
              <a:pos x="connsiteX10713" y="connsiteY10713"/>
            </a:cxn>
            <a:cxn ang="0">
              <a:pos x="connsiteX10714" y="connsiteY10714"/>
            </a:cxn>
            <a:cxn ang="0">
              <a:pos x="connsiteX10715" y="connsiteY10715"/>
            </a:cxn>
            <a:cxn ang="0">
              <a:pos x="connsiteX10716" y="connsiteY10716"/>
            </a:cxn>
            <a:cxn ang="0">
              <a:pos x="connsiteX10717" y="connsiteY10717"/>
            </a:cxn>
            <a:cxn ang="0">
              <a:pos x="connsiteX10718" y="connsiteY10718"/>
            </a:cxn>
            <a:cxn ang="0">
              <a:pos x="connsiteX10719" y="connsiteY10719"/>
            </a:cxn>
            <a:cxn ang="0">
              <a:pos x="connsiteX10720" y="connsiteY10720"/>
            </a:cxn>
            <a:cxn ang="0">
              <a:pos x="connsiteX10721" y="connsiteY10721"/>
            </a:cxn>
            <a:cxn ang="0">
              <a:pos x="connsiteX10722" y="connsiteY10722"/>
            </a:cxn>
            <a:cxn ang="0">
              <a:pos x="connsiteX10723" y="connsiteY10723"/>
            </a:cxn>
            <a:cxn ang="0">
              <a:pos x="connsiteX10724" y="connsiteY10724"/>
            </a:cxn>
            <a:cxn ang="0">
              <a:pos x="connsiteX10725" y="connsiteY10725"/>
            </a:cxn>
            <a:cxn ang="0">
              <a:pos x="connsiteX10726" y="connsiteY10726"/>
            </a:cxn>
            <a:cxn ang="0">
              <a:pos x="connsiteX10727" y="connsiteY10727"/>
            </a:cxn>
            <a:cxn ang="0">
              <a:pos x="connsiteX10728" y="connsiteY10728"/>
            </a:cxn>
            <a:cxn ang="0">
              <a:pos x="connsiteX10729" y="connsiteY10729"/>
            </a:cxn>
            <a:cxn ang="0">
              <a:pos x="connsiteX10730" y="connsiteY10730"/>
            </a:cxn>
            <a:cxn ang="0">
              <a:pos x="connsiteX10731" y="connsiteY10731"/>
            </a:cxn>
            <a:cxn ang="0">
              <a:pos x="connsiteX10732" y="connsiteY10732"/>
            </a:cxn>
            <a:cxn ang="0">
              <a:pos x="connsiteX10733" y="connsiteY10733"/>
            </a:cxn>
            <a:cxn ang="0">
              <a:pos x="connsiteX10734" y="connsiteY10734"/>
            </a:cxn>
            <a:cxn ang="0">
              <a:pos x="connsiteX10735" y="connsiteY10735"/>
            </a:cxn>
            <a:cxn ang="0">
              <a:pos x="connsiteX10736" y="connsiteY10736"/>
            </a:cxn>
            <a:cxn ang="0">
              <a:pos x="connsiteX10737" y="connsiteY10737"/>
            </a:cxn>
            <a:cxn ang="0">
              <a:pos x="connsiteX10738" y="connsiteY10738"/>
            </a:cxn>
            <a:cxn ang="0">
              <a:pos x="connsiteX10739" y="connsiteY10739"/>
            </a:cxn>
            <a:cxn ang="0">
              <a:pos x="connsiteX10740" y="connsiteY10740"/>
            </a:cxn>
            <a:cxn ang="0">
              <a:pos x="connsiteX10741" y="connsiteY10741"/>
            </a:cxn>
            <a:cxn ang="0">
              <a:pos x="connsiteX10742" y="connsiteY10742"/>
            </a:cxn>
            <a:cxn ang="0">
              <a:pos x="connsiteX10743" y="connsiteY10743"/>
            </a:cxn>
            <a:cxn ang="0">
              <a:pos x="connsiteX10744" y="connsiteY10744"/>
            </a:cxn>
            <a:cxn ang="0">
              <a:pos x="connsiteX10745" y="connsiteY10745"/>
            </a:cxn>
            <a:cxn ang="0">
              <a:pos x="connsiteX10746" y="connsiteY10746"/>
            </a:cxn>
            <a:cxn ang="0">
              <a:pos x="connsiteX10747" y="connsiteY10747"/>
            </a:cxn>
            <a:cxn ang="0">
              <a:pos x="connsiteX10748" y="connsiteY10748"/>
            </a:cxn>
            <a:cxn ang="0">
              <a:pos x="connsiteX10749" y="connsiteY10749"/>
            </a:cxn>
            <a:cxn ang="0">
              <a:pos x="connsiteX10750" y="connsiteY10750"/>
            </a:cxn>
            <a:cxn ang="0">
              <a:pos x="connsiteX10751" y="connsiteY10751"/>
            </a:cxn>
            <a:cxn ang="0">
              <a:pos x="connsiteX10752" y="connsiteY10752"/>
            </a:cxn>
            <a:cxn ang="0">
              <a:pos x="connsiteX10753" y="connsiteY10753"/>
            </a:cxn>
            <a:cxn ang="0">
              <a:pos x="connsiteX10754" y="connsiteY10754"/>
            </a:cxn>
            <a:cxn ang="0">
              <a:pos x="connsiteX10755" y="connsiteY10755"/>
            </a:cxn>
            <a:cxn ang="0">
              <a:pos x="connsiteX10756" y="connsiteY10756"/>
            </a:cxn>
            <a:cxn ang="0">
              <a:pos x="connsiteX10757" y="connsiteY10757"/>
            </a:cxn>
            <a:cxn ang="0">
              <a:pos x="connsiteX10758" y="connsiteY10758"/>
            </a:cxn>
            <a:cxn ang="0">
              <a:pos x="connsiteX10759" y="connsiteY10759"/>
            </a:cxn>
            <a:cxn ang="0">
              <a:pos x="connsiteX10760" y="connsiteY10760"/>
            </a:cxn>
            <a:cxn ang="0">
              <a:pos x="connsiteX10761" y="connsiteY10761"/>
            </a:cxn>
            <a:cxn ang="0">
              <a:pos x="connsiteX10762" y="connsiteY10762"/>
            </a:cxn>
            <a:cxn ang="0">
              <a:pos x="connsiteX10763" y="connsiteY10763"/>
            </a:cxn>
            <a:cxn ang="0">
              <a:pos x="connsiteX10764" y="connsiteY10764"/>
            </a:cxn>
            <a:cxn ang="0">
              <a:pos x="connsiteX10765" y="connsiteY10765"/>
            </a:cxn>
            <a:cxn ang="0">
              <a:pos x="connsiteX10766" y="connsiteY10766"/>
            </a:cxn>
            <a:cxn ang="0">
              <a:pos x="connsiteX10767" y="connsiteY10767"/>
            </a:cxn>
            <a:cxn ang="0">
              <a:pos x="connsiteX10768" y="connsiteY10768"/>
            </a:cxn>
            <a:cxn ang="0">
              <a:pos x="connsiteX10769" y="connsiteY10769"/>
            </a:cxn>
            <a:cxn ang="0">
              <a:pos x="connsiteX10770" y="connsiteY10770"/>
            </a:cxn>
            <a:cxn ang="0">
              <a:pos x="connsiteX10771" y="connsiteY10771"/>
            </a:cxn>
            <a:cxn ang="0">
              <a:pos x="connsiteX10772" y="connsiteY10772"/>
            </a:cxn>
            <a:cxn ang="0">
              <a:pos x="connsiteX10773" y="connsiteY10773"/>
            </a:cxn>
            <a:cxn ang="0">
              <a:pos x="connsiteX10774" y="connsiteY10774"/>
            </a:cxn>
            <a:cxn ang="0">
              <a:pos x="connsiteX10775" y="connsiteY10775"/>
            </a:cxn>
            <a:cxn ang="0">
              <a:pos x="connsiteX10776" y="connsiteY10776"/>
            </a:cxn>
            <a:cxn ang="0">
              <a:pos x="connsiteX10777" y="connsiteY10777"/>
            </a:cxn>
            <a:cxn ang="0">
              <a:pos x="connsiteX10778" y="connsiteY10778"/>
            </a:cxn>
            <a:cxn ang="0">
              <a:pos x="connsiteX10779" y="connsiteY10779"/>
            </a:cxn>
            <a:cxn ang="0">
              <a:pos x="connsiteX10780" y="connsiteY10780"/>
            </a:cxn>
            <a:cxn ang="0">
              <a:pos x="connsiteX10781" y="connsiteY10781"/>
            </a:cxn>
            <a:cxn ang="0">
              <a:pos x="connsiteX10782" y="connsiteY10782"/>
            </a:cxn>
            <a:cxn ang="0">
              <a:pos x="connsiteX10783" y="connsiteY10783"/>
            </a:cxn>
            <a:cxn ang="0">
              <a:pos x="connsiteX10784" y="connsiteY10784"/>
            </a:cxn>
            <a:cxn ang="0">
              <a:pos x="connsiteX10785" y="connsiteY10785"/>
            </a:cxn>
            <a:cxn ang="0">
              <a:pos x="connsiteX10786" y="connsiteY10786"/>
            </a:cxn>
            <a:cxn ang="0">
              <a:pos x="connsiteX10787" y="connsiteY10787"/>
            </a:cxn>
            <a:cxn ang="0">
              <a:pos x="connsiteX10788" y="connsiteY10788"/>
            </a:cxn>
            <a:cxn ang="0">
              <a:pos x="connsiteX10789" y="connsiteY10789"/>
            </a:cxn>
            <a:cxn ang="0">
              <a:pos x="connsiteX10790" y="connsiteY10790"/>
            </a:cxn>
            <a:cxn ang="0">
              <a:pos x="connsiteX10791" y="connsiteY10791"/>
            </a:cxn>
            <a:cxn ang="0">
              <a:pos x="connsiteX10792" y="connsiteY10792"/>
            </a:cxn>
            <a:cxn ang="0">
              <a:pos x="connsiteX10793" y="connsiteY10793"/>
            </a:cxn>
            <a:cxn ang="0">
              <a:pos x="connsiteX10794" y="connsiteY10794"/>
            </a:cxn>
            <a:cxn ang="0">
              <a:pos x="connsiteX10795" y="connsiteY10795"/>
            </a:cxn>
            <a:cxn ang="0">
              <a:pos x="connsiteX10796" y="connsiteY10796"/>
            </a:cxn>
            <a:cxn ang="0">
              <a:pos x="connsiteX10797" y="connsiteY10797"/>
            </a:cxn>
            <a:cxn ang="0">
              <a:pos x="connsiteX10798" y="connsiteY10798"/>
            </a:cxn>
            <a:cxn ang="0">
              <a:pos x="connsiteX10799" y="connsiteY10799"/>
            </a:cxn>
            <a:cxn ang="0">
              <a:pos x="connsiteX10800" y="connsiteY10800"/>
            </a:cxn>
            <a:cxn ang="0">
              <a:pos x="connsiteX10801" y="connsiteY10801"/>
            </a:cxn>
            <a:cxn ang="0">
              <a:pos x="connsiteX10802" y="connsiteY10802"/>
            </a:cxn>
            <a:cxn ang="0">
              <a:pos x="connsiteX10803" y="connsiteY10803"/>
            </a:cxn>
            <a:cxn ang="0">
              <a:pos x="connsiteX10804" y="connsiteY10804"/>
            </a:cxn>
            <a:cxn ang="0">
              <a:pos x="connsiteX10805" y="connsiteY10805"/>
            </a:cxn>
            <a:cxn ang="0">
              <a:pos x="connsiteX10806" y="connsiteY10806"/>
            </a:cxn>
            <a:cxn ang="0">
              <a:pos x="connsiteX10807" y="connsiteY10807"/>
            </a:cxn>
            <a:cxn ang="0">
              <a:pos x="connsiteX10808" y="connsiteY10808"/>
            </a:cxn>
            <a:cxn ang="0">
              <a:pos x="connsiteX10809" y="connsiteY10809"/>
            </a:cxn>
            <a:cxn ang="0">
              <a:pos x="connsiteX10810" y="connsiteY10810"/>
            </a:cxn>
            <a:cxn ang="0">
              <a:pos x="connsiteX10811" y="connsiteY10811"/>
            </a:cxn>
            <a:cxn ang="0">
              <a:pos x="connsiteX10812" y="connsiteY10812"/>
            </a:cxn>
            <a:cxn ang="0">
              <a:pos x="connsiteX10813" y="connsiteY10813"/>
            </a:cxn>
            <a:cxn ang="0">
              <a:pos x="connsiteX10814" y="connsiteY10814"/>
            </a:cxn>
            <a:cxn ang="0">
              <a:pos x="connsiteX10815" y="connsiteY10815"/>
            </a:cxn>
            <a:cxn ang="0">
              <a:pos x="connsiteX10816" y="connsiteY10816"/>
            </a:cxn>
            <a:cxn ang="0">
              <a:pos x="connsiteX10817" y="connsiteY10817"/>
            </a:cxn>
            <a:cxn ang="0">
              <a:pos x="connsiteX10818" y="connsiteY10818"/>
            </a:cxn>
            <a:cxn ang="0">
              <a:pos x="connsiteX10819" y="connsiteY10819"/>
            </a:cxn>
            <a:cxn ang="0">
              <a:pos x="connsiteX10820" y="connsiteY10820"/>
            </a:cxn>
            <a:cxn ang="0">
              <a:pos x="connsiteX10821" y="connsiteY10821"/>
            </a:cxn>
            <a:cxn ang="0">
              <a:pos x="connsiteX10822" y="connsiteY10822"/>
            </a:cxn>
            <a:cxn ang="0">
              <a:pos x="connsiteX10823" y="connsiteY10823"/>
            </a:cxn>
            <a:cxn ang="0">
              <a:pos x="connsiteX10824" y="connsiteY10824"/>
            </a:cxn>
            <a:cxn ang="0">
              <a:pos x="connsiteX10825" y="connsiteY10825"/>
            </a:cxn>
            <a:cxn ang="0">
              <a:pos x="connsiteX10826" y="connsiteY10826"/>
            </a:cxn>
            <a:cxn ang="0">
              <a:pos x="connsiteX10827" y="connsiteY10827"/>
            </a:cxn>
            <a:cxn ang="0">
              <a:pos x="connsiteX10828" y="connsiteY10828"/>
            </a:cxn>
            <a:cxn ang="0">
              <a:pos x="connsiteX10829" y="connsiteY10829"/>
            </a:cxn>
            <a:cxn ang="0">
              <a:pos x="connsiteX10830" y="connsiteY10830"/>
            </a:cxn>
            <a:cxn ang="0">
              <a:pos x="connsiteX10831" y="connsiteY10831"/>
            </a:cxn>
            <a:cxn ang="0">
              <a:pos x="connsiteX10832" y="connsiteY10832"/>
            </a:cxn>
            <a:cxn ang="0">
              <a:pos x="connsiteX10833" y="connsiteY10833"/>
            </a:cxn>
            <a:cxn ang="0">
              <a:pos x="connsiteX10834" y="connsiteY10834"/>
            </a:cxn>
            <a:cxn ang="0">
              <a:pos x="connsiteX10835" y="connsiteY10835"/>
            </a:cxn>
            <a:cxn ang="0">
              <a:pos x="connsiteX10836" y="connsiteY10836"/>
            </a:cxn>
            <a:cxn ang="0">
              <a:pos x="connsiteX10837" y="connsiteY10837"/>
            </a:cxn>
            <a:cxn ang="0">
              <a:pos x="connsiteX10838" y="connsiteY10838"/>
            </a:cxn>
            <a:cxn ang="0">
              <a:pos x="connsiteX10839" y="connsiteY10839"/>
            </a:cxn>
            <a:cxn ang="0">
              <a:pos x="connsiteX10840" y="connsiteY10840"/>
            </a:cxn>
            <a:cxn ang="0">
              <a:pos x="connsiteX10841" y="connsiteY10841"/>
            </a:cxn>
            <a:cxn ang="0">
              <a:pos x="connsiteX10842" y="connsiteY10842"/>
            </a:cxn>
            <a:cxn ang="0">
              <a:pos x="connsiteX10843" y="connsiteY10843"/>
            </a:cxn>
            <a:cxn ang="0">
              <a:pos x="connsiteX10844" y="connsiteY10844"/>
            </a:cxn>
            <a:cxn ang="0">
              <a:pos x="connsiteX10845" y="connsiteY10845"/>
            </a:cxn>
            <a:cxn ang="0">
              <a:pos x="connsiteX10846" y="connsiteY10846"/>
            </a:cxn>
            <a:cxn ang="0">
              <a:pos x="connsiteX10847" y="connsiteY10847"/>
            </a:cxn>
            <a:cxn ang="0">
              <a:pos x="connsiteX10848" y="connsiteY10848"/>
            </a:cxn>
            <a:cxn ang="0">
              <a:pos x="connsiteX10849" y="connsiteY10849"/>
            </a:cxn>
            <a:cxn ang="0">
              <a:pos x="connsiteX10850" y="connsiteY10850"/>
            </a:cxn>
            <a:cxn ang="0">
              <a:pos x="connsiteX10851" y="connsiteY10851"/>
            </a:cxn>
            <a:cxn ang="0">
              <a:pos x="connsiteX10852" y="connsiteY10852"/>
            </a:cxn>
            <a:cxn ang="0">
              <a:pos x="connsiteX10853" y="connsiteY10853"/>
            </a:cxn>
            <a:cxn ang="0">
              <a:pos x="connsiteX10854" y="connsiteY10854"/>
            </a:cxn>
            <a:cxn ang="0">
              <a:pos x="connsiteX10855" y="connsiteY10855"/>
            </a:cxn>
            <a:cxn ang="0">
              <a:pos x="connsiteX10856" y="connsiteY10856"/>
            </a:cxn>
            <a:cxn ang="0">
              <a:pos x="connsiteX10857" y="connsiteY10857"/>
            </a:cxn>
            <a:cxn ang="0">
              <a:pos x="connsiteX10858" y="connsiteY10858"/>
            </a:cxn>
            <a:cxn ang="0">
              <a:pos x="connsiteX10859" y="connsiteY10859"/>
            </a:cxn>
            <a:cxn ang="0">
              <a:pos x="connsiteX10860" y="connsiteY10860"/>
            </a:cxn>
            <a:cxn ang="0">
              <a:pos x="connsiteX10861" y="connsiteY10861"/>
            </a:cxn>
            <a:cxn ang="0">
              <a:pos x="connsiteX10862" y="connsiteY10862"/>
            </a:cxn>
            <a:cxn ang="0">
              <a:pos x="connsiteX10863" y="connsiteY10863"/>
            </a:cxn>
            <a:cxn ang="0">
              <a:pos x="connsiteX10864" y="connsiteY10864"/>
            </a:cxn>
            <a:cxn ang="0">
              <a:pos x="connsiteX10865" y="connsiteY10865"/>
            </a:cxn>
            <a:cxn ang="0">
              <a:pos x="connsiteX10866" y="connsiteY10866"/>
            </a:cxn>
            <a:cxn ang="0">
              <a:pos x="connsiteX10867" y="connsiteY10867"/>
            </a:cxn>
            <a:cxn ang="0">
              <a:pos x="connsiteX10868" y="connsiteY10868"/>
            </a:cxn>
            <a:cxn ang="0">
              <a:pos x="connsiteX10869" y="connsiteY10869"/>
            </a:cxn>
            <a:cxn ang="0">
              <a:pos x="connsiteX10870" y="connsiteY10870"/>
            </a:cxn>
            <a:cxn ang="0">
              <a:pos x="connsiteX10871" y="connsiteY10871"/>
            </a:cxn>
            <a:cxn ang="0">
              <a:pos x="connsiteX10872" y="connsiteY10872"/>
            </a:cxn>
            <a:cxn ang="0">
              <a:pos x="connsiteX10873" y="connsiteY10873"/>
            </a:cxn>
            <a:cxn ang="0">
              <a:pos x="connsiteX10874" y="connsiteY10874"/>
            </a:cxn>
            <a:cxn ang="0">
              <a:pos x="connsiteX10875" y="connsiteY10875"/>
            </a:cxn>
            <a:cxn ang="0">
              <a:pos x="connsiteX10876" y="connsiteY10876"/>
            </a:cxn>
            <a:cxn ang="0">
              <a:pos x="connsiteX10877" y="connsiteY10877"/>
            </a:cxn>
            <a:cxn ang="0">
              <a:pos x="connsiteX10878" y="connsiteY10878"/>
            </a:cxn>
            <a:cxn ang="0">
              <a:pos x="connsiteX10879" y="connsiteY10879"/>
            </a:cxn>
            <a:cxn ang="0">
              <a:pos x="connsiteX10880" y="connsiteY10880"/>
            </a:cxn>
            <a:cxn ang="0">
              <a:pos x="connsiteX10881" y="connsiteY10881"/>
            </a:cxn>
            <a:cxn ang="0">
              <a:pos x="connsiteX10882" y="connsiteY10882"/>
            </a:cxn>
            <a:cxn ang="0">
              <a:pos x="connsiteX10883" y="connsiteY10883"/>
            </a:cxn>
            <a:cxn ang="0">
              <a:pos x="connsiteX10884" y="connsiteY10884"/>
            </a:cxn>
            <a:cxn ang="0">
              <a:pos x="connsiteX10885" y="connsiteY10885"/>
            </a:cxn>
            <a:cxn ang="0">
              <a:pos x="connsiteX10886" y="connsiteY10886"/>
            </a:cxn>
            <a:cxn ang="0">
              <a:pos x="connsiteX10887" y="connsiteY10887"/>
            </a:cxn>
            <a:cxn ang="0">
              <a:pos x="connsiteX10888" y="connsiteY10888"/>
            </a:cxn>
            <a:cxn ang="0">
              <a:pos x="connsiteX10889" y="connsiteY10889"/>
            </a:cxn>
            <a:cxn ang="0">
              <a:pos x="connsiteX10890" y="connsiteY10890"/>
            </a:cxn>
            <a:cxn ang="0">
              <a:pos x="connsiteX10891" y="connsiteY10891"/>
            </a:cxn>
            <a:cxn ang="0">
              <a:pos x="connsiteX10892" y="connsiteY10892"/>
            </a:cxn>
            <a:cxn ang="0">
              <a:pos x="connsiteX10893" y="connsiteY10893"/>
            </a:cxn>
            <a:cxn ang="0">
              <a:pos x="connsiteX10894" y="connsiteY10894"/>
            </a:cxn>
            <a:cxn ang="0">
              <a:pos x="connsiteX10895" y="connsiteY10895"/>
            </a:cxn>
            <a:cxn ang="0">
              <a:pos x="connsiteX10896" y="connsiteY10896"/>
            </a:cxn>
            <a:cxn ang="0">
              <a:pos x="connsiteX10897" y="connsiteY10897"/>
            </a:cxn>
            <a:cxn ang="0">
              <a:pos x="connsiteX10898" y="connsiteY10898"/>
            </a:cxn>
            <a:cxn ang="0">
              <a:pos x="connsiteX10899" y="connsiteY10899"/>
            </a:cxn>
            <a:cxn ang="0">
              <a:pos x="connsiteX10900" y="connsiteY10900"/>
            </a:cxn>
            <a:cxn ang="0">
              <a:pos x="connsiteX10901" y="connsiteY10901"/>
            </a:cxn>
            <a:cxn ang="0">
              <a:pos x="connsiteX10902" y="connsiteY10902"/>
            </a:cxn>
            <a:cxn ang="0">
              <a:pos x="connsiteX10903" y="connsiteY10903"/>
            </a:cxn>
            <a:cxn ang="0">
              <a:pos x="connsiteX10904" y="connsiteY10904"/>
            </a:cxn>
            <a:cxn ang="0">
              <a:pos x="connsiteX10905" y="connsiteY10905"/>
            </a:cxn>
            <a:cxn ang="0">
              <a:pos x="connsiteX10906" y="connsiteY10906"/>
            </a:cxn>
            <a:cxn ang="0">
              <a:pos x="connsiteX10907" y="connsiteY10907"/>
            </a:cxn>
            <a:cxn ang="0">
              <a:pos x="connsiteX10908" y="connsiteY10908"/>
            </a:cxn>
            <a:cxn ang="0">
              <a:pos x="connsiteX10909" y="connsiteY10909"/>
            </a:cxn>
            <a:cxn ang="0">
              <a:pos x="connsiteX10910" y="connsiteY10910"/>
            </a:cxn>
            <a:cxn ang="0">
              <a:pos x="connsiteX10911" y="connsiteY10911"/>
            </a:cxn>
            <a:cxn ang="0">
              <a:pos x="connsiteX10912" y="connsiteY10912"/>
            </a:cxn>
            <a:cxn ang="0">
              <a:pos x="connsiteX10913" y="connsiteY10913"/>
            </a:cxn>
            <a:cxn ang="0">
              <a:pos x="connsiteX10914" y="connsiteY10914"/>
            </a:cxn>
            <a:cxn ang="0">
              <a:pos x="connsiteX10915" y="connsiteY10915"/>
            </a:cxn>
            <a:cxn ang="0">
              <a:pos x="connsiteX10916" y="connsiteY10916"/>
            </a:cxn>
            <a:cxn ang="0">
              <a:pos x="connsiteX10917" y="connsiteY10917"/>
            </a:cxn>
            <a:cxn ang="0">
              <a:pos x="connsiteX10918" y="connsiteY10918"/>
            </a:cxn>
            <a:cxn ang="0">
              <a:pos x="connsiteX10919" y="connsiteY10919"/>
            </a:cxn>
            <a:cxn ang="0">
              <a:pos x="connsiteX10920" y="connsiteY10920"/>
            </a:cxn>
            <a:cxn ang="0">
              <a:pos x="connsiteX10921" y="connsiteY10921"/>
            </a:cxn>
            <a:cxn ang="0">
              <a:pos x="connsiteX10922" y="connsiteY10922"/>
            </a:cxn>
            <a:cxn ang="0">
              <a:pos x="connsiteX10923" y="connsiteY10923"/>
            </a:cxn>
            <a:cxn ang="0">
              <a:pos x="connsiteX10924" y="connsiteY10924"/>
            </a:cxn>
            <a:cxn ang="0">
              <a:pos x="connsiteX10925" y="connsiteY10925"/>
            </a:cxn>
            <a:cxn ang="0">
              <a:pos x="connsiteX10926" y="connsiteY10926"/>
            </a:cxn>
            <a:cxn ang="0">
              <a:pos x="connsiteX10927" y="connsiteY10927"/>
            </a:cxn>
            <a:cxn ang="0">
              <a:pos x="connsiteX10928" y="connsiteY10928"/>
            </a:cxn>
            <a:cxn ang="0">
              <a:pos x="connsiteX10929" y="connsiteY10929"/>
            </a:cxn>
            <a:cxn ang="0">
              <a:pos x="connsiteX10930" y="connsiteY10930"/>
            </a:cxn>
            <a:cxn ang="0">
              <a:pos x="connsiteX10931" y="connsiteY10931"/>
            </a:cxn>
            <a:cxn ang="0">
              <a:pos x="connsiteX10932" y="connsiteY10932"/>
            </a:cxn>
            <a:cxn ang="0">
              <a:pos x="connsiteX10933" y="connsiteY10933"/>
            </a:cxn>
            <a:cxn ang="0">
              <a:pos x="connsiteX10934" y="connsiteY10934"/>
            </a:cxn>
            <a:cxn ang="0">
              <a:pos x="connsiteX10935" y="connsiteY10935"/>
            </a:cxn>
            <a:cxn ang="0">
              <a:pos x="connsiteX10936" y="connsiteY10936"/>
            </a:cxn>
            <a:cxn ang="0">
              <a:pos x="connsiteX10937" y="connsiteY10937"/>
            </a:cxn>
            <a:cxn ang="0">
              <a:pos x="connsiteX10938" y="connsiteY10938"/>
            </a:cxn>
            <a:cxn ang="0">
              <a:pos x="connsiteX10939" y="connsiteY10939"/>
            </a:cxn>
            <a:cxn ang="0">
              <a:pos x="connsiteX10940" y="connsiteY10940"/>
            </a:cxn>
            <a:cxn ang="0">
              <a:pos x="connsiteX10941" y="connsiteY10941"/>
            </a:cxn>
            <a:cxn ang="0">
              <a:pos x="connsiteX10942" y="connsiteY10942"/>
            </a:cxn>
            <a:cxn ang="0">
              <a:pos x="connsiteX10943" y="connsiteY10943"/>
            </a:cxn>
            <a:cxn ang="0">
              <a:pos x="connsiteX10944" y="connsiteY10944"/>
            </a:cxn>
            <a:cxn ang="0">
              <a:pos x="connsiteX10945" y="connsiteY10945"/>
            </a:cxn>
            <a:cxn ang="0">
              <a:pos x="connsiteX10946" y="connsiteY10946"/>
            </a:cxn>
            <a:cxn ang="0">
              <a:pos x="connsiteX10947" y="connsiteY10947"/>
            </a:cxn>
            <a:cxn ang="0">
              <a:pos x="connsiteX10948" y="connsiteY10948"/>
            </a:cxn>
            <a:cxn ang="0">
              <a:pos x="connsiteX10949" y="connsiteY10949"/>
            </a:cxn>
            <a:cxn ang="0">
              <a:pos x="connsiteX10950" y="connsiteY10950"/>
            </a:cxn>
            <a:cxn ang="0">
              <a:pos x="connsiteX10951" y="connsiteY10951"/>
            </a:cxn>
            <a:cxn ang="0">
              <a:pos x="connsiteX10952" y="connsiteY10952"/>
            </a:cxn>
            <a:cxn ang="0">
              <a:pos x="connsiteX10953" y="connsiteY10953"/>
            </a:cxn>
            <a:cxn ang="0">
              <a:pos x="connsiteX10954" y="connsiteY10954"/>
            </a:cxn>
            <a:cxn ang="0">
              <a:pos x="connsiteX10955" y="connsiteY10955"/>
            </a:cxn>
            <a:cxn ang="0">
              <a:pos x="connsiteX10956" y="connsiteY10956"/>
            </a:cxn>
            <a:cxn ang="0">
              <a:pos x="connsiteX10957" y="connsiteY10957"/>
            </a:cxn>
            <a:cxn ang="0">
              <a:pos x="connsiteX10958" y="connsiteY10958"/>
            </a:cxn>
            <a:cxn ang="0">
              <a:pos x="connsiteX10959" y="connsiteY10959"/>
            </a:cxn>
            <a:cxn ang="0">
              <a:pos x="connsiteX10960" y="connsiteY10960"/>
            </a:cxn>
            <a:cxn ang="0">
              <a:pos x="connsiteX10961" y="connsiteY10961"/>
            </a:cxn>
            <a:cxn ang="0">
              <a:pos x="connsiteX10962" y="connsiteY10962"/>
            </a:cxn>
            <a:cxn ang="0">
              <a:pos x="connsiteX10963" y="connsiteY10963"/>
            </a:cxn>
            <a:cxn ang="0">
              <a:pos x="connsiteX10964" y="connsiteY10964"/>
            </a:cxn>
            <a:cxn ang="0">
              <a:pos x="connsiteX10965" y="connsiteY10965"/>
            </a:cxn>
            <a:cxn ang="0">
              <a:pos x="connsiteX10966" y="connsiteY10966"/>
            </a:cxn>
            <a:cxn ang="0">
              <a:pos x="connsiteX10967" y="connsiteY10967"/>
            </a:cxn>
            <a:cxn ang="0">
              <a:pos x="connsiteX10968" y="connsiteY10968"/>
            </a:cxn>
            <a:cxn ang="0">
              <a:pos x="connsiteX10969" y="connsiteY10969"/>
            </a:cxn>
            <a:cxn ang="0">
              <a:pos x="connsiteX10970" y="connsiteY10970"/>
            </a:cxn>
            <a:cxn ang="0">
              <a:pos x="connsiteX10971" y="connsiteY10971"/>
            </a:cxn>
            <a:cxn ang="0">
              <a:pos x="connsiteX10972" y="connsiteY10972"/>
            </a:cxn>
            <a:cxn ang="0">
              <a:pos x="connsiteX10973" y="connsiteY10973"/>
            </a:cxn>
            <a:cxn ang="0">
              <a:pos x="connsiteX10974" y="connsiteY10974"/>
            </a:cxn>
            <a:cxn ang="0">
              <a:pos x="connsiteX10975" y="connsiteY10975"/>
            </a:cxn>
            <a:cxn ang="0">
              <a:pos x="connsiteX10976" y="connsiteY10976"/>
            </a:cxn>
            <a:cxn ang="0">
              <a:pos x="connsiteX10977" y="connsiteY10977"/>
            </a:cxn>
            <a:cxn ang="0">
              <a:pos x="connsiteX10978" y="connsiteY10978"/>
            </a:cxn>
            <a:cxn ang="0">
              <a:pos x="connsiteX10979" y="connsiteY10979"/>
            </a:cxn>
            <a:cxn ang="0">
              <a:pos x="connsiteX10980" y="connsiteY10980"/>
            </a:cxn>
            <a:cxn ang="0">
              <a:pos x="connsiteX10981" y="connsiteY10981"/>
            </a:cxn>
            <a:cxn ang="0">
              <a:pos x="connsiteX10982" y="connsiteY10982"/>
            </a:cxn>
            <a:cxn ang="0">
              <a:pos x="connsiteX10983" y="connsiteY10983"/>
            </a:cxn>
            <a:cxn ang="0">
              <a:pos x="connsiteX10984" y="connsiteY10984"/>
            </a:cxn>
            <a:cxn ang="0">
              <a:pos x="connsiteX10985" y="connsiteY10985"/>
            </a:cxn>
            <a:cxn ang="0">
              <a:pos x="connsiteX10986" y="connsiteY10986"/>
            </a:cxn>
            <a:cxn ang="0">
              <a:pos x="connsiteX10987" y="connsiteY10987"/>
            </a:cxn>
            <a:cxn ang="0">
              <a:pos x="connsiteX10988" y="connsiteY10988"/>
            </a:cxn>
            <a:cxn ang="0">
              <a:pos x="connsiteX10989" y="connsiteY10989"/>
            </a:cxn>
            <a:cxn ang="0">
              <a:pos x="connsiteX10990" y="connsiteY10990"/>
            </a:cxn>
            <a:cxn ang="0">
              <a:pos x="connsiteX10991" y="connsiteY10991"/>
            </a:cxn>
            <a:cxn ang="0">
              <a:pos x="connsiteX10992" y="connsiteY10992"/>
            </a:cxn>
            <a:cxn ang="0">
              <a:pos x="connsiteX10993" y="connsiteY10993"/>
            </a:cxn>
            <a:cxn ang="0">
              <a:pos x="connsiteX10994" y="connsiteY10994"/>
            </a:cxn>
            <a:cxn ang="0">
              <a:pos x="connsiteX10995" y="connsiteY10995"/>
            </a:cxn>
            <a:cxn ang="0">
              <a:pos x="connsiteX10996" y="connsiteY10996"/>
            </a:cxn>
            <a:cxn ang="0">
              <a:pos x="connsiteX10997" y="connsiteY10997"/>
            </a:cxn>
            <a:cxn ang="0">
              <a:pos x="connsiteX10998" y="connsiteY10998"/>
            </a:cxn>
            <a:cxn ang="0">
              <a:pos x="connsiteX10999" y="connsiteY10999"/>
            </a:cxn>
            <a:cxn ang="0">
              <a:pos x="connsiteX11000" y="connsiteY11000"/>
            </a:cxn>
            <a:cxn ang="0">
              <a:pos x="connsiteX11001" y="connsiteY11001"/>
            </a:cxn>
            <a:cxn ang="0">
              <a:pos x="connsiteX11002" y="connsiteY11002"/>
            </a:cxn>
            <a:cxn ang="0">
              <a:pos x="connsiteX11003" y="connsiteY11003"/>
            </a:cxn>
            <a:cxn ang="0">
              <a:pos x="connsiteX11004" y="connsiteY11004"/>
            </a:cxn>
            <a:cxn ang="0">
              <a:pos x="connsiteX11005" y="connsiteY11005"/>
            </a:cxn>
            <a:cxn ang="0">
              <a:pos x="connsiteX11006" y="connsiteY11006"/>
            </a:cxn>
            <a:cxn ang="0">
              <a:pos x="connsiteX11007" y="connsiteY11007"/>
            </a:cxn>
            <a:cxn ang="0">
              <a:pos x="connsiteX11008" y="connsiteY11008"/>
            </a:cxn>
            <a:cxn ang="0">
              <a:pos x="connsiteX11009" y="connsiteY11009"/>
            </a:cxn>
            <a:cxn ang="0">
              <a:pos x="connsiteX11010" y="connsiteY11010"/>
            </a:cxn>
            <a:cxn ang="0">
              <a:pos x="connsiteX11011" y="connsiteY11011"/>
            </a:cxn>
            <a:cxn ang="0">
              <a:pos x="connsiteX11012" y="connsiteY11012"/>
            </a:cxn>
            <a:cxn ang="0">
              <a:pos x="connsiteX11013" y="connsiteY11013"/>
            </a:cxn>
            <a:cxn ang="0">
              <a:pos x="connsiteX11014" y="connsiteY11014"/>
            </a:cxn>
            <a:cxn ang="0">
              <a:pos x="connsiteX11015" y="connsiteY11015"/>
            </a:cxn>
            <a:cxn ang="0">
              <a:pos x="connsiteX11016" y="connsiteY11016"/>
            </a:cxn>
            <a:cxn ang="0">
              <a:pos x="connsiteX11017" y="connsiteY11017"/>
            </a:cxn>
            <a:cxn ang="0">
              <a:pos x="connsiteX11018" y="connsiteY11018"/>
            </a:cxn>
            <a:cxn ang="0">
              <a:pos x="connsiteX11019" y="connsiteY11019"/>
            </a:cxn>
            <a:cxn ang="0">
              <a:pos x="connsiteX11020" y="connsiteY11020"/>
            </a:cxn>
            <a:cxn ang="0">
              <a:pos x="connsiteX11021" y="connsiteY11021"/>
            </a:cxn>
            <a:cxn ang="0">
              <a:pos x="connsiteX11022" y="connsiteY11022"/>
            </a:cxn>
            <a:cxn ang="0">
              <a:pos x="connsiteX11023" y="connsiteY11023"/>
            </a:cxn>
            <a:cxn ang="0">
              <a:pos x="connsiteX11024" y="connsiteY11024"/>
            </a:cxn>
            <a:cxn ang="0">
              <a:pos x="connsiteX11025" y="connsiteY11025"/>
            </a:cxn>
            <a:cxn ang="0">
              <a:pos x="connsiteX11026" y="connsiteY11026"/>
            </a:cxn>
            <a:cxn ang="0">
              <a:pos x="connsiteX11027" y="connsiteY11027"/>
            </a:cxn>
            <a:cxn ang="0">
              <a:pos x="connsiteX11028" y="connsiteY11028"/>
            </a:cxn>
            <a:cxn ang="0">
              <a:pos x="connsiteX11029" y="connsiteY11029"/>
            </a:cxn>
            <a:cxn ang="0">
              <a:pos x="connsiteX11030" y="connsiteY11030"/>
            </a:cxn>
            <a:cxn ang="0">
              <a:pos x="connsiteX11031" y="connsiteY11031"/>
            </a:cxn>
            <a:cxn ang="0">
              <a:pos x="connsiteX11032" y="connsiteY11032"/>
            </a:cxn>
            <a:cxn ang="0">
              <a:pos x="connsiteX11033" y="connsiteY11033"/>
            </a:cxn>
            <a:cxn ang="0">
              <a:pos x="connsiteX11034" y="connsiteY11034"/>
            </a:cxn>
            <a:cxn ang="0">
              <a:pos x="connsiteX11035" y="connsiteY11035"/>
            </a:cxn>
            <a:cxn ang="0">
              <a:pos x="connsiteX11036" y="connsiteY11036"/>
            </a:cxn>
            <a:cxn ang="0">
              <a:pos x="connsiteX11037" y="connsiteY11037"/>
            </a:cxn>
            <a:cxn ang="0">
              <a:pos x="connsiteX11038" y="connsiteY11038"/>
            </a:cxn>
            <a:cxn ang="0">
              <a:pos x="connsiteX11039" y="connsiteY11039"/>
            </a:cxn>
            <a:cxn ang="0">
              <a:pos x="connsiteX11040" y="connsiteY11040"/>
            </a:cxn>
            <a:cxn ang="0">
              <a:pos x="connsiteX11041" y="connsiteY11041"/>
            </a:cxn>
            <a:cxn ang="0">
              <a:pos x="connsiteX11042" y="connsiteY11042"/>
            </a:cxn>
            <a:cxn ang="0">
              <a:pos x="connsiteX11043" y="connsiteY11043"/>
            </a:cxn>
            <a:cxn ang="0">
              <a:pos x="connsiteX11044" y="connsiteY11044"/>
            </a:cxn>
            <a:cxn ang="0">
              <a:pos x="connsiteX11045" y="connsiteY11045"/>
            </a:cxn>
            <a:cxn ang="0">
              <a:pos x="connsiteX11046" y="connsiteY11046"/>
            </a:cxn>
            <a:cxn ang="0">
              <a:pos x="connsiteX11047" y="connsiteY11047"/>
            </a:cxn>
            <a:cxn ang="0">
              <a:pos x="connsiteX11048" y="connsiteY11048"/>
            </a:cxn>
            <a:cxn ang="0">
              <a:pos x="connsiteX11049" y="connsiteY11049"/>
            </a:cxn>
            <a:cxn ang="0">
              <a:pos x="connsiteX11050" y="connsiteY11050"/>
            </a:cxn>
            <a:cxn ang="0">
              <a:pos x="connsiteX11051" y="connsiteY11051"/>
            </a:cxn>
            <a:cxn ang="0">
              <a:pos x="connsiteX11052" y="connsiteY11052"/>
            </a:cxn>
            <a:cxn ang="0">
              <a:pos x="connsiteX11053" y="connsiteY11053"/>
            </a:cxn>
            <a:cxn ang="0">
              <a:pos x="connsiteX11054" y="connsiteY11054"/>
            </a:cxn>
            <a:cxn ang="0">
              <a:pos x="connsiteX11055" y="connsiteY11055"/>
            </a:cxn>
            <a:cxn ang="0">
              <a:pos x="connsiteX11056" y="connsiteY11056"/>
            </a:cxn>
            <a:cxn ang="0">
              <a:pos x="connsiteX11057" y="connsiteY11057"/>
            </a:cxn>
            <a:cxn ang="0">
              <a:pos x="connsiteX11058" y="connsiteY11058"/>
            </a:cxn>
            <a:cxn ang="0">
              <a:pos x="connsiteX11059" y="connsiteY11059"/>
            </a:cxn>
            <a:cxn ang="0">
              <a:pos x="connsiteX11060" y="connsiteY11060"/>
            </a:cxn>
            <a:cxn ang="0">
              <a:pos x="connsiteX11061" y="connsiteY11061"/>
            </a:cxn>
            <a:cxn ang="0">
              <a:pos x="connsiteX11062" y="connsiteY11062"/>
            </a:cxn>
            <a:cxn ang="0">
              <a:pos x="connsiteX11063" y="connsiteY11063"/>
            </a:cxn>
            <a:cxn ang="0">
              <a:pos x="connsiteX11064" y="connsiteY11064"/>
            </a:cxn>
            <a:cxn ang="0">
              <a:pos x="connsiteX11065" y="connsiteY11065"/>
            </a:cxn>
            <a:cxn ang="0">
              <a:pos x="connsiteX11066" y="connsiteY11066"/>
            </a:cxn>
            <a:cxn ang="0">
              <a:pos x="connsiteX11067" y="connsiteY11067"/>
            </a:cxn>
            <a:cxn ang="0">
              <a:pos x="connsiteX11068" y="connsiteY11068"/>
            </a:cxn>
            <a:cxn ang="0">
              <a:pos x="connsiteX11069" y="connsiteY11069"/>
            </a:cxn>
            <a:cxn ang="0">
              <a:pos x="connsiteX11070" y="connsiteY11070"/>
            </a:cxn>
            <a:cxn ang="0">
              <a:pos x="connsiteX11071" y="connsiteY11071"/>
            </a:cxn>
            <a:cxn ang="0">
              <a:pos x="connsiteX11072" y="connsiteY11072"/>
            </a:cxn>
            <a:cxn ang="0">
              <a:pos x="connsiteX11073" y="connsiteY11073"/>
            </a:cxn>
            <a:cxn ang="0">
              <a:pos x="connsiteX11074" y="connsiteY11074"/>
            </a:cxn>
            <a:cxn ang="0">
              <a:pos x="connsiteX11075" y="connsiteY11075"/>
            </a:cxn>
            <a:cxn ang="0">
              <a:pos x="connsiteX11076" y="connsiteY11076"/>
            </a:cxn>
            <a:cxn ang="0">
              <a:pos x="connsiteX11077" y="connsiteY11077"/>
            </a:cxn>
            <a:cxn ang="0">
              <a:pos x="connsiteX11078" y="connsiteY11078"/>
            </a:cxn>
            <a:cxn ang="0">
              <a:pos x="connsiteX11079" y="connsiteY11079"/>
            </a:cxn>
            <a:cxn ang="0">
              <a:pos x="connsiteX11080" y="connsiteY11080"/>
            </a:cxn>
            <a:cxn ang="0">
              <a:pos x="connsiteX11081" y="connsiteY11081"/>
            </a:cxn>
            <a:cxn ang="0">
              <a:pos x="connsiteX11082" y="connsiteY11082"/>
            </a:cxn>
            <a:cxn ang="0">
              <a:pos x="connsiteX11083" y="connsiteY11083"/>
            </a:cxn>
            <a:cxn ang="0">
              <a:pos x="connsiteX11084" y="connsiteY11084"/>
            </a:cxn>
            <a:cxn ang="0">
              <a:pos x="connsiteX11085" y="connsiteY11085"/>
            </a:cxn>
            <a:cxn ang="0">
              <a:pos x="connsiteX11086" y="connsiteY11086"/>
            </a:cxn>
            <a:cxn ang="0">
              <a:pos x="connsiteX11087" y="connsiteY11087"/>
            </a:cxn>
            <a:cxn ang="0">
              <a:pos x="connsiteX11088" y="connsiteY11088"/>
            </a:cxn>
            <a:cxn ang="0">
              <a:pos x="connsiteX11089" y="connsiteY11089"/>
            </a:cxn>
            <a:cxn ang="0">
              <a:pos x="connsiteX11090" y="connsiteY11090"/>
            </a:cxn>
            <a:cxn ang="0">
              <a:pos x="connsiteX11091" y="connsiteY11091"/>
            </a:cxn>
            <a:cxn ang="0">
              <a:pos x="connsiteX11092" y="connsiteY11092"/>
            </a:cxn>
            <a:cxn ang="0">
              <a:pos x="connsiteX11093" y="connsiteY11093"/>
            </a:cxn>
            <a:cxn ang="0">
              <a:pos x="connsiteX11094" y="connsiteY11094"/>
            </a:cxn>
            <a:cxn ang="0">
              <a:pos x="connsiteX11095" y="connsiteY11095"/>
            </a:cxn>
            <a:cxn ang="0">
              <a:pos x="connsiteX11096" y="connsiteY11096"/>
            </a:cxn>
            <a:cxn ang="0">
              <a:pos x="connsiteX11097" y="connsiteY11097"/>
            </a:cxn>
            <a:cxn ang="0">
              <a:pos x="connsiteX11098" y="connsiteY11098"/>
            </a:cxn>
            <a:cxn ang="0">
              <a:pos x="connsiteX11099" y="connsiteY11099"/>
            </a:cxn>
            <a:cxn ang="0">
              <a:pos x="connsiteX11100" y="connsiteY11100"/>
            </a:cxn>
            <a:cxn ang="0">
              <a:pos x="connsiteX11101" y="connsiteY11101"/>
            </a:cxn>
            <a:cxn ang="0">
              <a:pos x="connsiteX11102" y="connsiteY11102"/>
            </a:cxn>
            <a:cxn ang="0">
              <a:pos x="connsiteX11103" y="connsiteY11103"/>
            </a:cxn>
            <a:cxn ang="0">
              <a:pos x="connsiteX11104" y="connsiteY11104"/>
            </a:cxn>
            <a:cxn ang="0">
              <a:pos x="connsiteX11105" y="connsiteY11105"/>
            </a:cxn>
            <a:cxn ang="0">
              <a:pos x="connsiteX11106" y="connsiteY11106"/>
            </a:cxn>
            <a:cxn ang="0">
              <a:pos x="connsiteX11107" y="connsiteY11107"/>
            </a:cxn>
            <a:cxn ang="0">
              <a:pos x="connsiteX11108" y="connsiteY11108"/>
            </a:cxn>
            <a:cxn ang="0">
              <a:pos x="connsiteX11109" y="connsiteY11109"/>
            </a:cxn>
            <a:cxn ang="0">
              <a:pos x="connsiteX11110" y="connsiteY11110"/>
            </a:cxn>
            <a:cxn ang="0">
              <a:pos x="connsiteX11111" y="connsiteY11111"/>
            </a:cxn>
            <a:cxn ang="0">
              <a:pos x="connsiteX11112" y="connsiteY11112"/>
            </a:cxn>
            <a:cxn ang="0">
              <a:pos x="connsiteX11113" y="connsiteY11113"/>
            </a:cxn>
            <a:cxn ang="0">
              <a:pos x="connsiteX11114" y="connsiteY11114"/>
            </a:cxn>
            <a:cxn ang="0">
              <a:pos x="connsiteX11115" y="connsiteY11115"/>
            </a:cxn>
            <a:cxn ang="0">
              <a:pos x="connsiteX11116" y="connsiteY11116"/>
            </a:cxn>
            <a:cxn ang="0">
              <a:pos x="connsiteX11117" y="connsiteY11117"/>
            </a:cxn>
            <a:cxn ang="0">
              <a:pos x="connsiteX11118" y="connsiteY11118"/>
            </a:cxn>
            <a:cxn ang="0">
              <a:pos x="connsiteX11119" y="connsiteY11119"/>
            </a:cxn>
            <a:cxn ang="0">
              <a:pos x="connsiteX11120" y="connsiteY11120"/>
            </a:cxn>
            <a:cxn ang="0">
              <a:pos x="connsiteX11121" y="connsiteY11121"/>
            </a:cxn>
            <a:cxn ang="0">
              <a:pos x="connsiteX11122" y="connsiteY11122"/>
            </a:cxn>
            <a:cxn ang="0">
              <a:pos x="connsiteX11123" y="connsiteY11123"/>
            </a:cxn>
            <a:cxn ang="0">
              <a:pos x="connsiteX11124" y="connsiteY11124"/>
            </a:cxn>
            <a:cxn ang="0">
              <a:pos x="connsiteX11125" y="connsiteY11125"/>
            </a:cxn>
            <a:cxn ang="0">
              <a:pos x="connsiteX11126" y="connsiteY11126"/>
            </a:cxn>
            <a:cxn ang="0">
              <a:pos x="connsiteX11127" y="connsiteY11127"/>
            </a:cxn>
            <a:cxn ang="0">
              <a:pos x="connsiteX11128" y="connsiteY11128"/>
            </a:cxn>
            <a:cxn ang="0">
              <a:pos x="connsiteX11129" y="connsiteY11129"/>
            </a:cxn>
            <a:cxn ang="0">
              <a:pos x="connsiteX11130" y="connsiteY11130"/>
            </a:cxn>
            <a:cxn ang="0">
              <a:pos x="connsiteX11131" y="connsiteY11131"/>
            </a:cxn>
            <a:cxn ang="0">
              <a:pos x="connsiteX11132" y="connsiteY11132"/>
            </a:cxn>
            <a:cxn ang="0">
              <a:pos x="connsiteX11133" y="connsiteY11133"/>
            </a:cxn>
            <a:cxn ang="0">
              <a:pos x="connsiteX11134" y="connsiteY11134"/>
            </a:cxn>
            <a:cxn ang="0">
              <a:pos x="connsiteX11135" y="connsiteY11135"/>
            </a:cxn>
            <a:cxn ang="0">
              <a:pos x="connsiteX11136" y="connsiteY11136"/>
            </a:cxn>
            <a:cxn ang="0">
              <a:pos x="connsiteX11137" y="connsiteY11137"/>
            </a:cxn>
            <a:cxn ang="0">
              <a:pos x="connsiteX11138" y="connsiteY11138"/>
            </a:cxn>
            <a:cxn ang="0">
              <a:pos x="connsiteX11139" y="connsiteY11139"/>
            </a:cxn>
            <a:cxn ang="0">
              <a:pos x="connsiteX11140" y="connsiteY11140"/>
            </a:cxn>
            <a:cxn ang="0">
              <a:pos x="connsiteX11141" y="connsiteY11141"/>
            </a:cxn>
            <a:cxn ang="0">
              <a:pos x="connsiteX11142" y="connsiteY11142"/>
            </a:cxn>
            <a:cxn ang="0">
              <a:pos x="connsiteX11143" y="connsiteY11143"/>
            </a:cxn>
            <a:cxn ang="0">
              <a:pos x="connsiteX11144" y="connsiteY11144"/>
            </a:cxn>
            <a:cxn ang="0">
              <a:pos x="connsiteX11145" y="connsiteY11145"/>
            </a:cxn>
            <a:cxn ang="0">
              <a:pos x="connsiteX11146" y="connsiteY11146"/>
            </a:cxn>
            <a:cxn ang="0">
              <a:pos x="connsiteX11147" y="connsiteY11147"/>
            </a:cxn>
            <a:cxn ang="0">
              <a:pos x="connsiteX11148" y="connsiteY11148"/>
            </a:cxn>
            <a:cxn ang="0">
              <a:pos x="connsiteX11149" y="connsiteY11149"/>
            </a:cxn>
            <a:cxn ang="0">
              <a:pos x="connsiteX11150" y="connsiteY11150"/>
            </a:cxn>
            <a:cxn ang="0">
              <a:pos x="connsiteX11151" y="connsiteY11151"/>
            </a:cxn>
            <a:cxn ang="0">
              <a:pos x="connsiteX11152" y="connsiteY11152"/>
            </a:cxn>
            <a:cxn ang="0">
              <a:pos x="connsiteX11153" y="connsiteY11153"/>
            </a:cxn>
            <a:cxn ang="0">
              <a:pos x="connsiteX11154" y="connsiteY11154"/>
            </a:cxn>
            <a:cxn ang="0">
              <a:pos x="connsiteX11155" y="connsiteY11155"/>
            </a:cxn>
            <a:cxn ang="0">
              <a:pos x="connsiteX11156" y="connsiteY11156"/>
            </a:cxn>
            <a:cxn ang="0">
              <a:pos x="connsiteX11157" y="connsiteY11157"/>
            </a:cxn>
            <a:cxn ang="0">
              <a:pos x="connsiteX11158" y="connsiteY11158"/>
            </a:cxn>
            <a:cxn ang="0">
              <a:pos x="connsiteX11159" y="connsiteY11159"/>
            </a:cxn>
            <a:cxn ang="0">
              <a:pos x="connsiteX11160" y="connsiteY11160"/>
            </a:cxn>
            <a:cxn ang="0">
              <a:pos x="connsiteX11161" y="connsiteY11161"/>
            </a:cxn>
            <a:cxn ang="0">
              <a:pos x="connsiteX11162" y="connsiteY11162"/>
            </a:cxn>
            <a:cxn ang="0">
              <a:pos x="connsiteX11163" y="connsiteY11163"/>
            </a:cxn>
            <a:cxn ang="0">
              <a:pos x="connsiteX11164" y="connsiteY11164"/>
            </a:cxn>
            <a:cxn ang="0">
              <a:pos x="connsiteX11165" y="connsiteY11165"/>
            </a:cxn>
            <a:cxn ang="0">
              <a:pos x="connsiteX11166" y="connsiteY11166"/>
            </a:cxn>
            <a:cxn ang="0">
              <a:pos x="connsiteX11167" y="connsiteY11167"/>
            </a:cxn>
            <a:cxn ang="0">
              <a:pos x="connsiteX11168" y="connsiteY11168"/>
            </a:cxn>
            <a:cxn ang="0">
              <a:pos x="connsiteX11169" y="connsiteY11169"/>
            </a:cxn>
            <a:cxn ang="0">
              <a:pos x="connsiteX11170" y="connsiteY11170"/>
            </a:cxn>
            <a:cxn ang="0">
              <a:pos x="connsiteX11171" y="connsiteY11171"/>
            </a:cxn>
            <a:cxn ang="0">
              <a:pos x="connsiteX11172" y="connsiteY11172"/>
            </a:cxn>
            <a:cxn ang="0">
              <a:pos x="connsiteX11173" y="connsiteY11173"/>
            </a:cxn>
            <a:cxn ang="0">
              <a:pos x="connsiteX11174" y="connsiteY11174"/>
            </a:cxn>
            <a:cxn ang="0">
              <a:pos x="connsiteX11175" y="connsiteY11175"/>
            </a:cxn>
            <a:cxn ang="0">
              <a:pos x="connsiteX11176" y="connsiteY11176"/>
            </a:cxn>
            <a:cxn ang="0">
              <a:pos x="connsiteX11177" y="connsiteY11177"/>
            </a:cxn>
            <a:cxn ang="0">
              <a:pos x="connsiteX11178" y="connsiteY11178"/>
            </a:cxn>
            <a:cxn ang="0">
              <a:pos x="connsiteX11179" y="connsiteY11179"/>
            </a:cxn>
            <a:cxn ang="0">
              <a:pos x="connsiteX11180" y="connsiteY11180"/>
            </a:cxn>
            <a:cxn ang="0">
              <a:pos x="connsiteX11181" y="connsiteY11181"/>
            </a:cxn>
            <a:cxn ang="0">
              <a:pos x="connsiteX11182" y="connsiteY11182"/>
            </a:cxn>
            <a:cxn ang="0">
              <a:pos x="connsiteX11183" y="connsiteY11183"/>
            </a:cxn>
            <a:cxn ang="0">
              <a:pos x="connsiteX11184" y="connsiteY11184"/>
            </a:cxn>
            <a:cxn ang="0">
              <a:pos x="connsiteX11185" y="connsiteY11185"/>
            </a:cxn>
            <a:cxn ang="0">
              <a:pos x="connsiteX11186" y="connsiteY11186"/>
            </a:cxn>
            <a:cxn ang="0">
              <a:pos x="connsiteX11187" y="connsiteY11187"/>
            </a:cxn>
            <a:cxn ang="0">
              <a:pos x="connsiteX11188" y="connsiteY11188"/>
            </a:cxn>
            <a:cxn ang="0">
              <a:pos x="connsiteX11189" y="connsiteY11189"/>
            </a:cxn>
            <a:cxn ang="0">
              <a:pos x="connsiteX11190" y="connsiteY11190"/>
            </a:cxn>
            <a:cxn ang="0">
              <a:pos x="connsiteX11191" y="connsiteY11191"/>
            </a:cxn>
            <a:cxn ang="0">
              <a:pos x="connsiteX11192" y="connsiteY11192"/>
            </a:cxn>
            <a:cxn ang="0">
              <a:pos x="connsiteX11193" y="connsiteY11193"/>
            </a:cxn>
            <a:cxn ang="0">
              <a:pos x="connsiteX11194" y="connsiteY11194"/>
            </a:cxn>
            <a:cxn ang="0">
              <a:pos x="connsiteX11195" y="connsiteY11195"/>
            </a:cxn>
            <a:cxn ang="0">
              <a:pos x="connsiteX11196" y="connsiteY11196"/>
            </a:cxn>
            <a:cxn ang="0">
              <a:pos x="connsiteX11197" y="connsiteY11197"/>
            </a:cxn>
            <a:cxn ang="0">
              <a:pos x="connsiteX11198" y="connsiteY11198"/>
            </a:cxn>
            <a:cxn ang="0">
              <a:pos x="connsiteX11199" y="connsiteY11199"/>
            </a:cxn>
            <a:cxn ang="0">
              <a:pos x="connsiteX11200" y="connsiteY11200"/>
            </a:cxn>
            <a:cxn ang="0">
              <a:pos x="connsiteX11201" y="connsiteY11201"/>
            </a:cxn>
            <a:cxn ang="0">
              <a:pos x="connsiteX11202" y="connsiteY11202"/>
            </a:cxn>
            <a:cxn ang="0">
              <a:pos x="connsiteX11203" y="connsiteY11203"/>
            </a:cxn>
            <a:cxn ang="0">
              <a:pos x="connsiteX11204" y="connsiteY11204"/>
            </a:cxn>
            <a:cxn ang="0">
              <a:pos x="connsiteX11205" y="connsiteY11205"/>
            </a:cxn>
            <a:cxn ang="0">
              <a:pos x="connsiteX11206" y="connsiteY11206"/>
            </a:cxn>
            <a:cxn ang="0">
              <a:pos x="connsiteX11207" y="connsiteY11207"/>
            </a:cxn>
            <a:cxn ang="0">
              <a:pos x="connsiteX11208" y="connsiteY11208"/>
            </a:cxn>
            <a:cxn ang="0">
              <a:pos x="connsiteX11209" y="connsiteY11209"/>
            </a:cxn>
            <a:cxn ang="0">
              <a:pos x="connsiteX11210" y="connsiteY11210"/>
            </a:cxn>
            <a:cxn ang="0">
              <a:pos x="connsiteX11211" y="connsiteY11211"/>
            </a:cxn>
            <a:cxn ang="0">
              <a:pos x="connsiteX11212" y="connsiteY11212"/>
            </a:cxn>
            <a:cxn ang="0">
              <a:pos x="connsiteX11213" y="connsiteY11213"/>
            </a:cxn>
            <a:cxn ang="0">
              <a:pos x="connsiteX11214" y="connsiteY11214"/>
            </a:cxn>
            <a:cxn ang="0">
              <a:pos x="connsiteX11215" y="connsiteY11215"/>
            </a:cxn>
            <a:cxn ang="0">
              <a:pos x="connsiteX11216" y="connsiteY11216"/>
            </a:cxn>
            <a:cxn ang="0">
              <a:pos x="connsiteX11217" y="connsiteY11217"/>
            </a:cxn>
            <a:cxn ang="0">
              <a:pos x="connsiteX11218" y="connsiteY11218"/>
            </a:cxn>
            <a:cxn ang="0">
              <a:pos x="connsiteX11219" y="connsiteY11219"/>
            </a:cxn>
            <a:cxn ang="0">
              <a:pos x="connsiteX11220" y="connsiteY11220"/>
            </a:cxn>
            <a:cxn ang="0">
              <a:pos x="connsiteX11221" y="connsiteY11221"/>
            </a:cxn>
            <a:cxn ang="0">
              <a:pos x="connsiteX11222" y="connsiteY11222"/>
            </a:cxn>
            <a:cxn ang="0">
              <a:pos x="connsiteX11223" y="connsiteY11223"/>
            </a:cxn>
            <a:cxn ang="0">
              <a:pos x="connsiteX11224" y="connsiteY11224"/>
            </a:cxn>
            <a:cxn ang="0">
              <a:pos x="connsiteX11225" y="connsiteY11225"/>
            </a:cxn>
            <a:cxn ang="0">
              <a:pos x="connsiteX11226" y="connsiteY11226"/>
            </a:cxn>
            <a:cxn ang="0">
              <a:pos x="connsiteX11227" y="connsiteY11227"/>
            </a:cxn>
            <a:cxn ang="0">
              <a:pos x="connsiteX11228" y="connsiteY11228"/>
            </a:cxn>
            <a:cxn ang="0">
              <a:pos x="connsiteX11229" y="connsiteY11229"/>
            </a:cxn>
            <a:cxn ang="0">
              <a:pos x="connsiteX11230" y="connsiteY11230"/>
            </a:cxn>
            <a:cxn ang="0">
              <a:pos x="connsiteX11231" y="connsiteY11231"/>
            </a:cxn>
            <a:cxn ang="0">
              <a:pos x="connsiteX11232" y="connsiteY11232"/>
            </a:cxn>
            <a:cxn ang="0">
              <a:pos x="connsiteX11233" y="connsiteY11233"/>
            </a:cxn>
            <a:cxn ang="0">
              <a:pos x="connsiteX11234" y="connsiteY11234"/>
            </a:cxn>
            <a:cxn ang="0">
              <a:pos x="connsiteX11235" y="connsiteY11235"/>
            </a:cxn>
            <a:cxn ang="0">
              <a:pos x="connsiteX11236" y="connsiteY11236"/>
            </a:cxn>
            <a:cxn ang="0">
              <a:pos x="connsiteX11237" y="connsiteY11237"/>
            </a:cxn>
            <a:cxn ang="0">
              <a:pos x="connsiteX11238" y="connsiteY11238"/>
            </a:cxn>
            <a:cxn ang="0">
              <a:pos x="connsiteX11239" y="connsiteY11239"/>
            </a:cxn>
            <a:cxn ang="0">
              <a:pos x="connsiteX11240" y="connsiteY11240"/>
            </a:cxn>
            <a:cxn ang="0">
              <a:pos x="connsiteX11241" y="connsiteY11241"/>
            </a:cxn>
            <a:cxn ang="0">
              <a:pos x="connsiteX11242" y="connsiteY11242"/>
            </a:cxn>
            <a:cxn ang="0">
              <a:pos x="connsiteX11243" y="connsiteY11243"/>
            </a:cxn>
            <a:cxn ang="0">
              <a:pos x="connsiteX11244" y="connsiteY11244"/>
            </a:cxn>
            <a:cxn ang="0">
              <a:pos x="connsiteX11245" y="connsiteY11245"/>
            </a:cxn>
            <a:cxn ang="0">
              <a:pos x="connsiteX11246" y="connsiteY11246"/>
            </a:cxn>
            <a:cxn ang="0">
              <a:pos x="connsiteX11247" y="connsiteY11247"/>
            </a:cxn>
            <a:cxn ang="0">
              <a:pos x="connsiteX11248" y="connsiteY11248"/>
            </a:cxn>
            <a:cxn ang="0">
              <a:pos x="connsiteX11249" y="connsiteY11249"/>
            </a:cxn>
            <a:cxn ang="0">
              <a:pos x="connsiteX11250" y="connsiteY11250"/>
            </a:cxn>
            <a:cxn ang="0">
              <a:pos x="connsiteX11251" y="connsiteY11251"/>
            </a:cxn>
            <a:cxn ang="0">
              <a:pos x="connsiteX11252" y="connsiteY11252"/>
            </a:cxn>
            <a:cxn ang="0">
              <a:pos x="connsiteX11253" y="connsiteY11253"/>
            </a:cxn>
            <a:cxn ang="0">
              <a:pos x="connsiteX11254" y="connsiteY11254"/>
            </a:cxn>
            <a:cxn ang="0">
              <a:pos x="connsiteX11255" y="connsiteY11255"/>
            </a:cxn>
            <a:cxn ang="0">
              <a:pos x="connsiteX11256" y="connsiteY11256"/>
            </a:cxn>
            <a:cxn ang="0">
              <a:pos x="connsiteX11257" y="connsiteY11257"/>
            </a:cxn>
            <a:cxn ang="0">
              <a:pos x="connsiteX11258" y="connsiteY11258"/>
            </a:cxn>
            <a:cxn ang="0">
              <a:pos x="connsiteX11259" y="connsiteY11259"/>
            </a:cxn>
            <a:cxn ang="0">
              <a:pos x="connsiteX11260" y="connsiteY11260"/>
            </a:cxn>
            <a:cxn ang="0">
              <a:pos x="connsiteX11261" y="connsiteY11261"/>
            </a:cxn>
            <a:cxn ang="0">
              <a:pos x="connsiteX11262" y="connsiteY11262"/>
            </a:cxn>
            <a:cxn ang="0">
              <a:pos x="connsiteX11263" y="connsiteY11263"/>
            </a:cxn>
            <a:cxn ang="0">
              <a:pos x="connsiteX11264" y="connsiteY11264"/>
            </a:cxn>
            <a:cxn ang="0">
              <a:pos x="connsiteX11265" y="connsiteY11265"/>
            </a:cxn>
            <a:cxn ang="0">
              <a:pos x="connsiteX11266" y="connsiteY11266"/>
            </a:cxn>
            <a:cxn ang="0">
              <a:pos x="connsiteX11267" y="connsiteY11267"/>
            </a:cxn>
            <a:cxn ang="0">
              <a:pos x="connsiteX11268" y="connsiteY11268"/>
            </a:cxn>
            <a:cxn ang="0">
              <a:pos x="connsiteX11269" y="connsiteY11269"/>
            </a:cxn>
            <a:cxn ang="0">
              <a:pos x="connsiteX11270" y="connsiteY11270"/>
            </a:cxn>
            <a:cxn ang="0">
              <a:pos x="connsiteX11271" y="connsiteY11271"/>
            </a:cxn>
            <a:cxn ang="0">
              <a:pos x="connsiteX11272" y="connsiteY11272"/>
            </a:cxn>
            <a:cxn ang="0">
              <a:pos x="connsiteX11273" y="connsiteY11273"/>
            </a:cxn>
            <a:cxn ang="0">
              <a:pos x="connsiteX11274" y="connsiteY11274"/>
            </a:cxn>
            <a:cxn ang="0">
              <a:pos x="connsiteX11275" y="connsiteY11275"/>
            </a:cxn>
            <a:cxn ang="0">
              <a:pos x="connsiteX11276" y="connsiteY11276"/>
            </a:cxn>
            <a:cxn ang="0">
              <a:pos x="connsiteX11277" y="connsiteY11277"/>
            </a:cxn>
            <a:cxn ang="0">
              <a:pos x="connsiteX11278" y="connsiteY11278"/>
            </a:cxn>
            <a:cxn ang="0">
              <a:pos x="connsiteX11279" y="connsiteY11279"/>
            </a:cxn>
            <a:cxn ang="0">
              <a:pos x="connsiteX11280" y="connsiteY11280"/>
            </a:cxn>
            <a:cxn ang="0">
              <a:pos x="connsiteX11281" y="connsiteY11281"/>
            </a:cxn>
            <a:cxn ang="0">
              <a:pos x="connsiteX11282" y="connsiteY11282"/>
            </a:cxn>
            <a:cxn ang="0">
              <a:pos x="connsiteX11283" y="connsiteY11283"/>
            </a:cxn>
            <a:cxn ang="0">
              <a:pos x="connsiteX11284" y="connsiteY11284"/>
            </a:cxn>
            <a:cxn ang="0">
              <a:pos x="connsiteX11285" y="connsiteY11285"/>
            </a:cxn>
            <a:cxn ang="0">
              <a:pos x="connsiteX11286" y="connsiteY11286"/>
            </a:cxn>
            <a:cxn ang="0">
              <a:pos x="connsiteX11287" y="connsiteY11287"/>
            </a:cxn>
            <a:cxn ang="0">
              <a:pos x="connsiteX11288" y="connsiteY11288"/>
            </a:cxn>
            <a:cxn ang="0">
              <a:pos x="connsiteX11289" y="connsiteY11289"/>
            </a:cxn>
            <a:cxn ang="0">
              <a:pos x="connsiteX11290" y="connsiteY11290"/>
            </a:cxn>
            <a:cxn ang="0">
              <a:pos x="connsiteX11291" y="connsiteY11291"/>
            </a:cxn>
            <a:cxn ang="0">
              <a:pos x="connsiteX11292" y="connsiteY11292"/>
            </a:cxn>
            <a:cxn ang="0">
              <a:pos x="connsiteX11293" y="connsiteY11293"/>
            </a:cxn>
            <a:cxn ang="0">
              <a:pos x="connsiteX11294" y="connsiteY11294"/>
            </a:cxn>
            <a:cxn ang="0">
              <a:pos x="connsiteX11295" y="connsiteY11295"/>
            </a:cxn>
            <a:cxn ang="0">
              <a:pos x="connsiteX11296" y="connsiteY11296"/>
            </a:cxn>
            <a:cxn ang="0">
              <a:pos x="connsiteX11297" y="connsiteY11297"/>
            </a:cxn>
            <a:cxn ang="0">
              <a:pos x="connsiteX11298" y="connsiteY11298"/>
            </a:cxn>
            <a:cxn ang="0">
              <a:pos x="connsiteX11299" y="connsiteY11299"/>
            </a:cxn>
            <a:cxn ang="0">
              <a:pos x="connsiteX11300" y="connsiteY11300"/>
            </a:cxn>
            <a:cxn ang="0">
              <a:pos x="connsiteX11301" y="connsiteY11301"/>
            </a:cxn>
            <a:cxn ang="0">
              <a:pos x="connsiteX11302" y="connsiteY11302"/>
            </a:cxn>
            <a:cxn ang="0">
              <a:pos x="connsiteX11303" y="connsiteY11303"/>
            </a:cxn>
            <a:cxn ang="0">
              <a:pos x="connsiteX11304" y="connsiteY11304"/>
            </a:cxn>
            <a:cxn ang="0">
              <a:pos x="connsiteX11305" y="connsiteY11305"/>
            </a:cxn>
            <a:cxn ang="0">
              <a:pos x="connsiteX11306" y="connsiteY11306"/>
            </a:cxn>
            <a:cxn ang="0">
              <a:pos x="connsiteX11307" y="connsiteY11307"/>
            </a:cxn>
            <a:cxn ang="0">
              <a:pos x="connsiteX11308" y="connsiteY11308"/>
            </a:cxn>
            <a:cxn ang="0">
              <a:pos x="connsiteX11309" y="connsiteY11309"/>
            </a:cxn>
            <a:cxn ang="0">
              <a:pos x="connsiteX11310" y="connsiteY11310"/>
            </a:cxn>
            <a:cxn ang="0">
              <a:pos x="connsiteX11311" y="connsiteY11311"/>
            </a:cxn>
            <a:cxn ang="0">
              <a:pos x="connsiteX11312" y="connsiteY11312"/>
            </a:cxn>
            <a:cxn ang="0">
              <a:pos x="connsiteX11313" y="connsiteY11313"/>
            </a:cxn>
            <a:cxn ang="0">
              <a:pos x="connsiteX11314" y="connsiteY11314"/>
            </a:cxn>
            <a:cxn ang="0">
              <a:pos x="connsiteX11315" y="connsiteY11315"/>
            </a:cxn>
            <a:cxn ang="0">
              <a:pos x="connsiteX11316" y="connsiteY11316"/>
            </a:cxn>
            <a:cxn ang="0">
              <a:pos x="connsiteX11317" y="connsiteY11317"/>
            </a:cxn>
            <a:cxn ang="0">
              <a:pos x="connsiteX11318" y="connsiteY11318"/>
            </a:cxn>
            <a:cxn ang="0">
              <a:pos x="connsiteX11319" y="connsiteY11319"/>
            </a:cxn>
            <a:cxn ang="0">
              <a:pos x="connsiteX11320" y="connsiteY11320"/>
            </a:cxn>
            <a:cxn ang="0">
              <a:pos x="connsiteX11321" y="connsiteY11321"/>
            </a:cxn>
            <a:cxn ang="0">
              <a:pos x="connsiteX11322" y="connsiteY11322"/>
            </a:cxn>
            <a:cxn ang="0">
              <a:pos x="connsiteX11323" y="connsiteY11323"/>
            </a:cxn>
            <a:cxn ang="0">
              <a:pos x="connsiteX11324" y="connsiteY11324"/>
            </a:cxn>
            <a:cxn ang="0">
              <a:pos x="connsiteX11325" y="connsiteY11325"/>
            </a:cxn>
            <a:cxn ang="0">
              <a:pos x="connsiteX11326" y="connsiteY11326"/>
            </a:cxn>
            <a:cxn ang="0">
              <a:pos x="connsiteX11327" y="connsiteY11327"/>
            </a:cxn>
            <a:cxn ang="0">
              <a:pos x="connsiteX11328" y="connsiteY11328"/>
            </a:cxn>
            <a:cxn ang="0">
              <a:pos x="connsiteX11329" y="connsiteY11329"/>
            </a:cxn>
            <a:cxn ang="0">
              <a:pos x="connsiteX11330" y="connsiteY11330"/>
            </a:cxn>
            <a:cxn ang="0">
              <a:pos x="connsiteX11331" y="connsiteY11331"/>
            </a:cxn>
            <a:cxn ang="0">
              <a:pos x="connsiteX11332" y="connsiteY11332"/>
            </a:cxn>
            <a:cxn ang="0">
              <a:pos x="connsiteX11333" y="connsiteY11333"/>
            </a:cxn>
            <a:cxn ang="0">
              <a:pos x="connsiteX11334" y="connsiteY11334"/>
            </a:cxn>
            <a:cxn ang="0">
              <a:pos x="connsiteX11335" y="connsiteY11335"/>
            </a:cxn>
            <a:cxn ang="0">
              <a:pos x="connsiteX11336" y="connsiteY11336"/>
            </a:cxn>
            <a:cxn ang="0">
              <a:pos x="connsiteX11337" y="connsiteY11337"/>
            </a:cxn>
            <a:cxn ang="0">
              <a:pos x="connsiteX11338" y="connsiteY11338"/>
            </a:cxn>
            <a:cxn ang="0">
              <a:pos x="connsiteX11339" y="connsiteY11339"/>
            </a:cxn>
            <a:cxn ang="0">
              <a:pos x="connsiteX11340" y="connsiteY11340"/>
            </a:cxn>
            <a:cxn ang="0">
              <a:pos x="connsiteX11341" y="connsiteY11341"/>
            </a:cxn>
            <a:cxn ang="0">
              <a:pos x="connsiteX11342" y="connsiteY11342"/>
            </a:cxn>
            <a:cxn ang="0">
              <a:pos x="connsiteX11343" y="connsiteY11343"/>
            </a:cxn>
            <a:cxn ang="0">
              <a:pos x="connsiteX11344" y="connsiteY11344"/>
            </a:cxn>
            <a:cxn ang="0">
              <a:pos x="connsiteX11345" y="connsiteY11345"/>
            </a:cxn>
            <a:cxn ang="0">
              <a:pos x="connsiteX11346" y="connsiteY11346"/>
            </a:cxn>
            <a:cxn ang="0">
              <a:pos x="connsiteX11347" y="connsiteY11347"/>
            </a:cxn>
            <a:cxn ang="0">
              <a:pos x="connsiteX11348" y="connsiteY11348"/>
            </a:cxn>
            <a:cxn ang="0">
              <a:pos x="connsiteX11349" y="connsiteY11349"/>
            </a:cxn>
            <a:cxn ang="0">
              <a:pos x="connsiteX11350" y="connsiteY11350"/>
            </a:cxn>
            <a:cxn ang="0">
              <a:pos x="connsiteX11351" y="connsiteY11351"/>
            </a:cxn>
            <a:cxn ang="0">
              <a:pos x="connsiteX11352" y="connsiteY11352"/>
            </a:cxn>
            <a:cxn ang="0">
              <a:pos x="connsiteX11353" y="connsiteY11353"/>
            </a:cxn>
            <a:cxn ang="0">
              <a:pos x="connsiteX11354" y="connsiteY11354"/>
            </a:cxn>
            <a:cxn ang="0">
              <a:pos x="connsiteX11355" y="connsiteY11355"/>
            </a:cxn>
            <a:cxn ang="0">
              <a:pos x="connsiteX11356" y="connsiteY11356"/>
            </a:cxn>
            <a:cxn ang="0">
              <a:pos x="connsiteX11357" y="connsiteY11357"/>
            </a:cxn>
            <a:cxn ang="0">
              <a:pos x="connsiteX11358" y="connsiteY11358"/>
            </a:cxn>
            <a:cxn ang="0">
              <a:pos x="connsiteX11359" y="connsiteY11359"/>
            </a:cxn>
            <a:cxn ang="0">
              <a:pos x="connsiteX11360" y="connsiteY11360"/>
            </a:cxn>
            <a:cxn ang="0">
              <a:pos x="connsiteX11361" y="connsiteY11361"/>
            </a:cxn>
            <a:cxn ang="0">
              <a:pos x="connsiteX11362" y="connsiteY11362"/>
            </a:cxn>
            <a:cxn ang="0">
              <a:pos x="connsiteX11363" y="connsiteY11363"/>
            </a:cxn>
            <a:cxn ang="0">
              <a:pos x="connsiteX11364" y="connsiteY11364"/>
            </a:cxn>
            <a:cxn ang="0">
              <a:pos x="connsiteX11365" y="connsiteY11365"/>
            </a:cxn>
            <a:cxn ang="0">
              <a:pos x="connsiteX11366" y="connsiteY11366"/>
            </a:cxn>
            <a:cxn ang="0">
              <a:pos x="connsiteX11367" y="connsiteY11367"/>
            </a:cxn>
            <a:cxn ang="0">
              <a:pos x="connsiteX11368" y="connsiteY11368"/>
            </a:cxn>
            <a:cxn ang="0">
              <a:pos x="connsiteX11369" y="connsiteY11369"/>
            </a:cxn>
            <a:cxn ang="0">
              <a:pos x="connsiteX11370" y="connsiteY11370"/>
            </a:cxn>
            <a:cxn ang="0">
              <a:pos x="connsiteX11371" y="connsiteY11371"/>
            </a:cxn>
            <a:cxn ang="0">
              <a:pos x="connsiteX11372" y="connsiteY11372"/>
            </a:cxn>
            <a:cxn ang="0">
              <a:pos x="connsiteX11373" y="connsiteY11373"/>
            </a:cxn>
            <a:cxn ang="0">
              <a:pos x="connsiteX11374" y="connsiteY11374"/>
            </a:cxn>
            <a:cxn ang="0">
              <a:pos x="connsiteX11375" y="connsiteY11375"/>
            </a:cxn>
            <a:cxn ang="0">
              <a:pos x="connsiteX11376" y="connsiteY11376"/>
            </a:cxn>
            <a:cxn ang="0">
              <a:pos x="connsiteX11377" y="connsiteY11377"/>
            </a:cxn>
            <a:cxn ang="0">
              <a:pos x="connsiteX11378" y="connsiteY11378"/>
            </a:cxn>
            <a:cxn ang="0">
              <a:pos x="connsiteX11379" y="connsiteY11379"/>
            </a:cxn>
            <a:cxn ang="0">
              <a:pos x="connsiteX11380" y="connsiteY11380"/>
            </a:cxn>
            <a:cxn ang="0">
              <a:pos x="connsiteX11381" y="connsiteY11381"/>
            </a:cxn>
            <a:cxn ang="0">
              <a:pos x="connsiteX11382" y="connsiteY11382"/>
            </a:cxn>
            <a:cxn ang="0">
              <a:pos x="connsiteX11383" y="connsiteY11383"/>
            </a:cxn>
            <a:cxn ang="0">
              <a:pos x="connsiteX11384" y="connsiteY11384"/>
            </a:cxn>
            <a:cxn ang="0">
              <a:pos x="connsiteX11385" y="connsiteY11385"/>
            </a:cxn>
            <a:cxn ang="0">
              <a:pos x="connsiteX11386" y="connsiteY11386"/>
            </a:cxn>
            <a:cxn ang="0">
              <a:pos x="connsiteX11387" y="connsiteY11387"/>
            </a:cxn>
            <a:cxn ang="0">
              <a:pos x="connsiteX11388" y="connsiteY11388"/>
            </a:cxn>
            <a:cxn ang="0">
              <a:pos x="connsiteX11389" y="connsiteY11389"/>
            </a:cxn>
            <a:cxn ang="0">
              <a:pos x="connsiteX11390" y="connsiteY11390"/>
            </a:cxn>
            <a:cxn ang="0">
              <a:pos x="connsiteX11391" y="connsiteY11391"/>
            </a:cxn>
            <a:cxn ang="0">
              <a:pos x="connsiteX11392" y="connsiteY11392"/>
            </a:cxn>
            <a:cxn ang="0">
              <a:pos x="connsiteX11393" y="connsiteY11393"/>
            </a:cxn>
            <a:cxn ang="0">
              <a:pos x="connsiteX11394" y="connsiteY11394"/>
            </a:cxn>
            <a:cxn ang="0">
              <a:pos x="connsiteX11395" y="connsiteY11395"/>
            </a:cxn>
            <a:cxn ang="0">
              <a:pos x="connsiteX11396" y="connsiteY11396"/>
            </a:cxn>
            <a:cxn ang="0">
              <a:pos x="connsiteX11397" y="connsiteY11397"/>
            </a:cxn>
            <a:cxn ang="0">
              <a:pos x="connsiteX11398" y="connsiteY11398"/>
            </a:cxn>
            <a:cxn ang="0">
              <a:pos x="connsiteX11399" y="connsiteY11399"/>
            </a:cxn>
            <a:cxn ang="0">
              <a:pos x="connsiteX11400" y="connsiteY11400"/>
            </a:cxn>
            <a:cxn ang="0">
              <a:pos x="connsiteX11401" y="connsiteY11401"/>
            </a:cxn>
            <a:cxn ang="0">
              <a:pos x="connsiteX11402" y="connsiteY11402"/>
            </a:cxn>
            <a:cxn ang="0">
              <a:pos x="connsiteX11403" y="connsiteY11403"/>
            </a:cxn>
            <a:cxn ang="0">
              <a:pos x="connsiteX11404" y="connsiteY11404"/>
            </a:cxn>
            <a:cxn ang="0">
              <a:pos x="connsiteX11405" y="connsiteY11405"/>
            </a:cxn>
            <a:cxn ang="0">
              <a:pos x="connsiteX11406" y="connsiteY11406"/>
            </a:cxn>
            <a:cxn ang="0">
              <a:pos x="connsiteX11407" y="connsiteY11407"/>
            </a:cxn>
            <a:cxn ang="0">
              <a:pos x="connsiteX11408" y="connsiteY11408"/>
            </a:cxn>
            <a:cxn ang="0">
              <a:pos x="connsiteX11409" y="connsiteY11409"/>
            </a:cxn>
            <a:cxn ang="0">
              <a:pos x="connsiteX11410" y="connsiteY11410"/>
            </a:cxn>
            <a:cxn ang="0">
              <a:pos x="connsiteX11411" y="connsiteY11411"/>
            </a:cxn>
            <a:cxn ang="0">
              <a:pos x="connsiteX11412" y="connsiteY11412"/>
            </a:cxn>
            <a:cxn ang="0">
              <a:pos x="connsiteX11413" y="connsiteY11413"/>
            </a:cxn>
            <a:cxn ang="0">
              <a:pos x="connsiteX11414" y="connsiteY11414"/>
            </a:cxn>
            <a:cxn ang="0">
              <a:pos x="connsiteX11415" y="connsiteY11415"/>
            </a:cxn>
            <a:cxn ang="0">
              <a:pos x="connsiteX11416" y="connsiteY11416"/>
            </a:cxn>
            <a:cxn ang="0">
              <a:pos x="connsiteX11417" y="connsiteY11417"/>
            </a:cxn>
            <a:cxn ang="0">
              <a:pos x="connsiteX11418" y="connsiteY11418"/>
            </a:cxn>
            <a:cxn ang="0">
              <a:pos x="connsiteX11419" y="connsiteY11419"/>
            </a:cxn>
            <a:cxn ang="0">
              <a:pos x="connsiteX11420" y="connsiteY11420"/>
            </a:cxn>
            <a:cxn ang="0">
              <a:pos x="connsiteX11421" y="connsiteY11421"/>
            </a:cxn>
            <a:cxn ang="0">
              <a:pos x="connsiteX11422" y="connsiteY11422"/>
            </a:cxn>
            <a:cxn ang="0">
              <a:pos x="connsiteX11423" y="connsiteY11423"/>
            </a:cxn>
            <a:cxn ang="0">
              <a:pos x="connsiteX11424" y="connsiteY11424"/>
            </a:cxn>
            <a:cxn ang="0">
              <a:pos x="connsiteX11425" y="connsiteY11425"/>
            </a:cxn>
            <a:cxn ang="0">
              <a:pos x="connsiteX11426" y="connsiteY11426"/>
            </a:cxn>
            <a:cxn ang="0">
              <a:pos x="connsiteX11427" y="connsiteY11427"/>
            </a:cxn>
            <a:cxn ang="0">
              <a:pos x="connsiteX11428" y="connsiteY11428"/>
            </a:cxn>
            <a:cxn ang="0">
              <a:pos x="connsiteX11429" y="connsiteY11429"/>
            </a:cxn>
            <a:cxn ang="0">
              <a:pos x="connsiteX11430" y="connsiteY11430"/>
            </a:cxn>
            <a:cxn ang="0">
              <a:pos x="connsiteX11431" y="connsiteY11431"/>
            </a:cxn>
            <a:cxn ang="0">
              <a:pos x="connsiteX11432" y="connsiteY11432"/>
            </a:cxn>
            <a:cxn ang="0">
              <a:pos x="connsiteX11433" y="connsiteY11433"/>
            </a:cxn>
            <a:cxn ang="0">
              <a:pos x="connsiteX11434" y="connsiteY11434"/>
            </a:cxn>
            <a:cxn ang="0">
              <a:pos x="connsiteX11435" y="connsiteY11435"/>
            </a:cxn>
            <a:cxn ang="0">
              <a:pos x="connsiteX11436" y="connsiteY11436"/>
            </a:cxn>
            <a:cxn ang="0">
              <a:pos x="connsiteX11437" y="connsiteY11437"/>
            </a:cxn>
            <a:cxn ang="0">
              <a:pos x="connsiteX11438" y="connsiteY11438"/>
            </a:cxn>
            <a:cxn ang="0">
              <a:pos x="connsiteX11439" y="connsiteY11439"/>
            </a:cxn>
            <a:cxn ang="0">
              <a:pos x="connsiteX11440" y="connsiteY11440"/>
            </a:cxn>
            <a:cxn ang="0">
              <a:pos x="connsiteX11441" y="connsiteY11441"/>
            </a:cxn>
            <a:cxn ang="0">
              <a:pos x="connsiteX11442" y="connsiteY11442"/>
            </a:cxn>
            <a:cxn ang="0">
              <a:pos x="connsiteX11443" y="connsiteY11443"/>
            </a:cxn>
            <a:cxn ang="0">
              <a:pos x="connsiteX11444" y="connsiteY11444"/>
            </a:cxn>
            <a:cxn ang="0">
              <a:pos x="connsiteX11445" y="connsiteY11445"/>
            </a:cxn>
            <a:cxn ang="0">
              <a:pos x="connsiteX11446" y="connsiteY11446"/>
            </a:cxn>
            <a:cxn ang="0">
              <a:pos x="connsiteX11447" y="connsiteY11447"/>
            </a:cxn>
            <a:cxn ang="0">
              <a:pos x="connsiteX11448" y="connsiteY11448"/>
            </a:cxn>
            <a:cxn ang="0">
              <a:pos x="connsiteX11449" y="connsiteY11449"/>
            </a:cxn>
            <a:cxn ang="0">
              <a:pos x="connsiteX11450" y="connsiteY11450"/>
            </a:cxn>
            <a:cxn ang="0">
              <a:pos x="connsiteX11451" y="connsiteY11451"/>
            </a:cxn>
            <a:cxn ang="0">
              <a:pos x="connsiteX11452" y="connsiteY11452"/>
            </a:cxn>
            <a:cxn ang="0">
              <a:pos x="connsiteX11453" y="connsiteY11453"/>
            </a:cxn>
            <a:cxn ang="0">
              <a:pos x="connsiteX11454" y="connsiteY11454"/>
            </a:cxn>
            <a:cxn ang="0">
              <a:pos x="connsiteX11455" y="connsiteY11455"/>
            </a:cxn>
            <a:cxn ang="0">
              <a:pos x="connsiteX11456" y="connsiteY11456"/>
            </a:cxn>
            <a:cxn ang="0">
              <a:pos x="connsiteX11457" y="connsiteY11457"/>
            </a:cxn>
            <a:cxn ang="0">
              <a:pos x="connsiteX11458" y="connsiteY11458"/>
            </a:cxn>
            <a:cxn ang="0">
              <a:pos x="connsiteX11459" y="connsiteY11459"/>
            </a:cxn>
            <a:cxn ang="0">
              <a:pos x="connsiteX11460" y="connsiteY11460"/>
            </a:cxn>
            <a:cxn ang="0">
              <a:pos x="connsiteX11461" y="connsiteY11461"/>
            </a:cxn>
            <a:cxn ang="0">
              <a:pos x="connsiteX11462" y="connsiteY11462"/>
            </a:cxn>
            <a:cxn ang="0">
              <a:pos x="connsiteX11463" y="connsiteY11463"/>
            </a:cxn>
            <a:cxn ang="0">
              <a:pos x="connsiteX11464" y="connsiteY11464"/>
            </a:cxn>
            <a:cxn ang="0">
              <a:pos x="connsiteX11465" y="connsiteY11465"/>
            </a:cxn>
            <a:cxn ang="0">
              <a:pos x="connsiteX11466" y="connsiteY11466"/>
            </a:cxn>
            <a:cxn ang="0">
              <a:pos x="connsiteX11467" y="connsiteY11467"/>
            </a:cxn>
            <a:cxn ang="0">
              <a:pos x="connsiteX11468" y="connsiteY11468"/>
            </a:cxn>
            <a:cxn ang="0">
              <a:pos x="connsiteX11469" y="connsiteY11469"/>
            </a:cxn>
            <a:cxn ang="0">
              <a:pos x="connsiteX11470" y="connsiteY11470"/>
            </a:cxn>
            <a:cxn ang="0">
              <a:pos x="connsiteX11471" y="connsiteY11471"/>
            </a:cxn>
            <a:cxn ang="0">
              <a:pos x="connsiteX11472" y="connsiteY11472"/>
            </a:cxn>
            <a:cxn ang="0">
              <a:pos x="connsiteX11473" y="connsiteY11473"/>
            </a:cxn>
            <a:cxn ang="0">
              <a:pos x="connsiteX11474" y="connsiteY11474"/>
            </a:cxn>
            <a:cxn ang="0">
              <a:pos x="connsiteX11475" y="connsiteY11475"/>
            </a:cxn>
            <a:cxn ang="0">
              <a:pos x="connsiteX11476" y="connsiteY11476"/>
            </a:cxn>
            <a:cxn ang="0">
              <a:pos x="connsiteX11477" y="connsiteY11477"/>
            </a:cxn>
            <a:cxn ang="0">
              <a:pos x="connsiteX11478" y="connsiteY11478"/>
            </a:cxn>
            <a:cxn ang="0">
              <a:pos x="connsiteX11479" y="connsiteY11479"/>
            </a:cxn>
            <a:cxn ang="0">
              <a:pos x="connsiteX11480" y="connsiteY11480"/>
            </a:cxn>
            <a:cxn ang="0">
              <a:pos x="connsiteX11481" y="connsiteY11481"/>
            </a:cxn>
            <a:cxn ang="0">
              <a:pos x="connsiteX11482" y="connsiteY11482"/>
            </a:cxn>
            <a:cxn ang="0">
              <a:pos x="connsiteX11483" y="connsiteY11483"/>
            </a:cxn>
            <a:cxn ang="0">
              <a:pos x="connsiteX11484" y="connsiteY11484"/>
            </a:cxn>
            <a:cxn ang="0">
              <a:pos x="connsiteX11485" y="connsiteY11485"/>
            </a:cxn>
            <a:cxn ang="0">
              <a:pos x="connsiteX11486" y="connsiteY11486"/>
            </a:cxn>
            <a:cxn ang="0">
              <a:pos x="connsiteX11487" y="connsiteY11487"/>
            </a:cxn>
            <a:cxn ang="0">
              <a:pos x="connsiteX11488" y="connsiteY11488"/>
            </a:cxn>
            <a:cxn ang="0">
              <a:pos x="connsiteX11489" y="connsiteY11489"/>
            </a:cxn>
            <a:cxn ang="0">
              <a:pos x="connsiteX11490" y="connsiteY11490"/>
            </a:cxn>
            <a:cxn ang="0">
              <a:pos x="connsiteX11491" y="connsiteY11491"/>
            </a:cxn>
            <a:cxn ang="0">
              <a:pos x="connsiteX11492" y="connsiteY11492"/>
            </a:cxn>
            <a:cxn ang="0">
              <a:pos x="connsiteX11493" y="connsiteY11493"/>
            </a:cxn>
            <a:cxn ang="0">
              <a:pos x="connsiteX11494" y="connsiteY11494"/>
            </a:cxn>
            <a:cxn ang="0">
              <a:pos x="connsiteX11495" y="connsiteY11495"/>
            </a:cxn>
            <a:cxn ang="0">
              <a:pos x="connsiteX11496" y="connsiteY11496"/>
            </a:cxn>
            <a:cxn ang="0">
              <a:pos x="connsiteX11497" y="connsiteY11497"/>
            </a:cxn>
            <a:cxn ang="0">
              <a:pos x="connsiteX11498" y="connsiteY11498"/>
            </a:cxn>
            <a:cxn ang="0">
              <a:pos x="connsiteX11499" y="connsiteY11499"/>
            </a:cxn>
            <a:cxn ang="0">
              <a:pos x="connsiteX11500" y="connsiteY11500"/>
            </a:cxn>
            <a:cxn ang="0">
              <a:pos x="connsiteX11501" y="connsiteY11501"/>
            </a:cxn>
            <a:cxn ang="0">
              <a:pos x="connsiteX11502" y="connsiteY11502"/>
            </a:cxn>
            <a:cxn ang="0">
              <a:pos x="connsiteX11503" y="connsiteY11503"/>
            </a:cxn>
            <a:cxn ang="0">
              <a:pos x="connsiteX11504" y="connsiteY11504"/>
            </a:cxn>
            <a:cxn ang="0">
              <a:pos x="connsiteX11505" y="connsiteY11505"/>
            </a:cxn>
            <a:cxn ang="0">
              <a:pos x="connsiteX11506" y="connsiteY11506"/>
            </a:cxn>
            <a:cxn ang="0">
              <a:pos x="connsiteX11507" y="connsiteY11507"/>
            </a:cxn>
            <a:cxn ang="0">
              <a:pos x="connsiteX11508" y="connsiteY11508"/>
            </a:cxn>
            <a:cxn ang="0">
              <a:pos x="connsiteX11509" y="connsiteY11509"/>
            </a:cxn>
            <a:cxn ang="0">
              <a:pos x="connsiteX11510" y="connsiteY11510"/>
            </a:cxn>
            <a:cxn ang="0">
              <a:pos x="connsiteX11511" y="connsiteY11511"/>
            </a:cxn>
            <a:cxn ang="0">
              <a:pos x="connsiteX11512" y="connsiteY11512"/>
            </a:cxn>
            <a:cxn ang="0">
              <a:pos x="connsiteX11513" y="connsiteY11513"/>
            </a:cxn>
            <a:cxn ang="0">
              <a:pos x="connsiteX11514" y="connsiteY11514"/>
            </a:cxn>
            <a:cxn ang="0">
              <a:pos x="connsiteX11515" y="connsiteY11515"/>
            </a:cxn>
            <a:cxn ang="0">
              <a:pos x="connsiteX11516" y="connsiteY11516"/>
            </a:cxn>
            <a:cxn ang="0">
              <a:pos x="connsiteX11517" y="connsiteY11517"/>
            </a:cxn>
            <a:cxn ang="0">
              <a:pos x="connsiteX11518" y="connsiteY11518"/>
            </a:cxn>
            <a:cxn ang="0">
              <a:pos x="connsiteX11519" y="connsiteY11519"/>
            </a:cxn>
            <a:cxn ang="0">
              <a:pos x="connsiteX11520" y="connsiteY11520"/>
            </a:cxn>
            <a:cxn ang="0">
              <a:pos x="connsiteX11521" y="connsiteY11521"/>
            </a:cxn>
            <a:cxn ang="0">
              <a:pos x="connsiteX11522" y="connsiteY11522"/>
            </a:cxn>
            <a:cxn ang="0">
              <a:pos x="connsiteX11523" y="connsiteY11523"/>
            </a:cxn>
            <a:cxn ang="0">
              <a:pos x="connsiteX11524" y="connsiteY11524"/>
            </a:cxn>
            <a:cxn ang="0">
              <a:pos x="connsiteX11525" y="connsiteY11525"/>
            </a:cxn>
            <a:cxn ang="0">
              <a:pos x="connsiteX11526" y="connsiteY11526"/>
            </a:cxn>
            <a:cxn ang="0">
              <a:pos x="connsiteX11527" y="connsiteY11527"/>
            </a:cxn>
            <a:cxn ang="0">
              <a:pos x="connsiteX11528" y="connsiteY11528"/>
            </a:cxn>
            <a:cxn ang="0">
              <a:pos x="connsiteX11529" y="connsiteY11529"/>
            </a:cxn>
            <a:cxn ang="0">
              <a:pos x="connsiteX11530" y="connsiteY11530"/>
            </a:cxn>
            <a:cxn ang="0">
              <a:pos x="connsiteX11531" y="connsiteY11531"/>
            </a:cxn>
            <a:cxn ang="0">
              <a:pos x="connsiteX11532" y="connsiteY11532"/>
            </a:cxn>
            <a:cxn ang="0">
              <a:pos x="connsiteX11533" y="connsiteY11533"/>
            </a:cxn>
            <a:cxn ang="0">
              <a:pos x="connsiteX11534" y="connsiteY11534"/>
            </a:cxn>
            <a:cxn ang="0">
              <a:pos x="connsiteX11535" y="connsiteY11535"/>
            </a:cxn>
            <a:cxn ang="0">
              <a:pos x="connsiteX11536" y="connsiteY11536"/>
            </a:cxn>
            <a:cxn ang="0">
              <a:pos x="connsiteX11537" y="connsiteY11537"/>
            </a:cxn>
            <a:cxn ang="0">
              <a:pos x="connsiteX11538" y="connsiteY11538"/>
            </a:cxn>
            <a:cxn ang="0">
              <a:pos x="connsiteX11539" y="connsiteY11539"/>
            </a:cxn>
            <a:cxn ang="0">
              <a:pos x="connsiteX11540" y="connsiteY11540"/>
            </a:cxn>
            <a:cxn ang="0">
              <a:pos x="connsiteX11541" y="connsiteY11541"/>
            </a:cxn>
            <a:cxn ang="0">
              <a:pos x="connsiteX11542" y="connsiteY11542"/>
            </a:cxn>
            <a:cxn ang="0">
              <a:pos x="connsiteX11543" y="connsiteY11543"/>
            </a:cxn>
            <a:cxn ang="0">
              <a:pos x="connsiteX11544" y="connsiteY11544"/>
            </a:cxn>
            <a:cxn ang="0">
              <a:pos x="connsiteX11545" y="connsiteY11545"/>
            </a:cxn>
            <a:cxn ang="0">
              <a:pos x="connsiteX11546" y="connsiteY11546"/>
            </a:cxn>
            <a:cxn ang="0">
              <a:pos x="connsiteX11547" y="connsiteY11547"/>
            </a:cxn>
            <a:cxn ang="0">
              <a:pos x="connsiteX11548" y="connsiteY11548"/>
            </a:cxn>
            <a:cxn ang="0">
              <a:pos x="connsiteX11549" y="connsiteY11549"/>
            </a:cxn>
            <a:cxn ang="0">
              <a:pos x="connsiteX11550" y="connsiteY11550"/>
            </a:cxn>
            <a:cxn ang="0">
              <a:pos x="connsiteX11551" y="connsiteY11551"/>
            </a:cxn>
            <a:cxn ang="0">
              <a:pos x="connsiteX11552" y="connsiteY11552"/>
            </a:cxn>
            <a:cxn ang="0">
              <a:pos x="connsiteX11553" y="connsiteY11553"/>
            </a:cxn>
            <a:cxn ang="0">
              <a:pos x="connsiteX11554" y="connsiteY11554"/>
            </a:cxn>
            <a:cxn ang="0">
              <a:pos x="connsiteX11555" y="connsiteY11555"/>
            </a:cxn>
            <a:cxn ang="0">
              <a:pos x="connsiteX11556" y="connsiteY11556"/>
            </a:cxn>
            <a:cxn ang="0">
              <a:pos x="connsiteX11557" y="connsiteY11557"/>
            </a:cxn>
            <a:cxn ang="0">
              <a:pos x="connsiteX11558" y="connsiteY11558"/>
            </a:cxn>
            <a:cxn ang="0">
              <a:pos x="connsiteX11559" y="connsiteY11559"/>
            </a:cxn>
            <a:cxn ang="0">
              <a:pos x="connsiteX11560" y="connsiteY11560"/>
            </a:cxn>
            <a:cxn ang="0">
              <a:pos x="connsiteX11561" y="connsiteY11561"/>
            </a:cxn>
            <a:cxn ang="0">
              <a:pos x="connsiteX11562" y="connsiteY11562"/>
            </a:cxn>
            <a:cxn ang="0">
              <a:pos x="connsiteX11563" y="connsiteY11563"/>
            </a:cxn>
            <a:cxn ang="0">
              <a:pos x="connsiteX11564" y="connsiteY11564"/>
            </a:cxn>
            <a:cxn ang="0">
              <a:pos x="connsiteX11565" y="connsiteY11565"/>
            </a:cxn>
            <a:cxn ang="0">
              <a:pos x="connsiteX11566" y="connsiteY11566"/>
            </a:cxn>
            <a:cxn ang="0">
              <a:pos x="connsiteX11567" y="connsiteY11567"/>
            </a:cxn>
            <a:cxn ang="0">
              <a:pos x="connsiteX11568" y="connsiteY11568"/>
            </a:cxn>
            <a:cxn ang="0">
              <a:pos x="connsiteX11569" y="connsiteY11569"/>
            </a:cxn>
            <a:cxn ang="0">
              <a:pos x="connsiteX11570" y="connsiteY11570"/>
            </a:cxn>
            <a:cxn ang="0">
              <a:pos x="connsiteX11571" y="connsiteY11571"/>
            </a:cxn>
            <a:cxn ang="0">
              <a:pos x="connsiteX11572" y="connsiteY11572"/>
            </a:cxn>
            <a:cxn ang="0">
              <a:pos x="connsiteX11573" y="connsiteY11573"/>
            </a:cxn>
            <a:cxn ang="0">
              <a:pos x="connsiteX11574" y="connsiteY11574"/>
            </a:cxn>
            <a:cxn ang="0">
              <a:pos x="connsiteX11575" y="connsiteY11575"/>
            </a:cxn>
            <a:cxn ang="0">
              <a:pos x="connsiteX11576" y="connsiteY11576"/>
            </a:cxn>
            <a:cxn ang="0">
              <a:pos x="connsiteX11577" y="connsiteY11577"/>
            </a:cxn>
            <a:cxn ang="0">
              <a:pos x="connsiteX11578" y="connsiteY11578"/>
            </a:cxn>
            <a:cxn ang="0">
              <a:pos x="connsiteX11579" y="connsiteY11579"/>
            </a:cxn>
            <a:cxn ang="0">
              <a:pos x="connsiteX11580" y="connsiteY11580"/>
            </a:cxn>
            <a:cxn ang="0">
              <a:pos x="connsiteX11581" y="connsiteY11581"/>
            </a:cxn>
            <a:cxn ang="0">
              <a:pos x="connsiteX11582" y="connsiteY11582"/>
            </a:cxn>
            <a:cxn ang="0">
              <a:pos x="connsiteX11583" y="connsiteY11583"/>
            </a:cxn>
            <a:cxn ang="0">
              <a:pos x="connsiteX11584" y="connsiteY11584"/>
            </a:cxn>
            <a:cxn ang="0">
              <a:pos x="connsiteX11585" y="connsiteY11585"/>
            </a:cxn>
            <a:cxn ang="0">
              <a:pos x="connsiteX11586" y="connsiteY11586"/>
            </a:cxn>
            <a:cxn ang="0">
              <a:pos x="connsiteX11587" y="connsiteY11587"/>
            </a:cxn>
            <a:cxn ang="0">
              <a:pos x="connsiteX11588" y="connsiteY11588"/>
            </a:cxn>
            <a:cxn ang="0">
              <a:pos x="connsiteX11589" y="connsiteY11589"/>
            </a:cxn>
            <a:cxn ang="0">
              <a:pos x="connsiteX11590" y="connsiteY11590"/>
            </a:cxn>
            <a:cxn ang="0">
              <a:pos x="connsiteX11591" y="connsiteY11591"/>
            </a:cxn>
            <a:cxn ang="0">
              <a:pos x="connsiteX11592" y="connsiteY11592"/>
            </a:cxn>
            <a:cxn ang="0">
              <a:pos x="connsiteX11593" y="connsiteY11593"/>
            </a:cxn>
            <a:cxn ang="0">
              <a:pos x="connsiteX11594" y="connsiteY11594"/>
            </a:cxn>
            <a:cxn ang="0">
              <a:pos x="connsiteX11595" y="connsiteY11595"/>
            </a:cxn>
            <a:cxn ang="0">
              <a:pos x="connsiteX11596" y="connsiteY11596"/>
            </a:cxn>
            <a:cxn ang="0">
              <a:pos x="connsiteX11597" y="connsiteY11597"/>
            </a:cxn>
            <a:cxn ang="0">
              <a:pos x="connsiteX11598" y="connsiteY11598"/>
            </a:cxn>
            <a:cxn ang="0">
              <a:pos x="connsiteX11599" y="connsiteY11599"/>
            </a:cxn>
            <a:cxn ang="0">
              <a:pos x="connsiteX11600" y="connsiteY11600"/>
            </a:cxn>
            <a:cxn ang="0">
              <a:pos x="connsiteX11601" y="connsiteY11601"/>
            </a:cxn>
            <a:cxn ang="0">
              <a:pos x="connsiteX11602" y="connsiteY11602"/>
            </a:cxn>
            <a:cxn ang="0">
              <a:pos x="connsiteX11603" y="connsiteY11603"/>
            </a:cxn>
            <a:cxn ang="0">
              <a:pos x="connsiteX11604" y="connsiteY11604"/>
            </a:cxn>
            <a:cxn ang="0">
              <a:pos x="connsiteX11605" y="connsiteY11605"/>
            </a:cxn>
            <a:cxn ang="0">
              <a:pos x="connsiteX11606" y="connsiteY11606"/>
            </a:cxn>
            <a:cxn ang="0">
              <a:pos x="connsiteX11607" y="connsiteY11607"/>
            </a:cxn>
            <a:cxn ang="0">
              <a:pos x="connsiteX11608" y="connsiteY11608"/>
            </a:cxn>
            <a:cxn ang="0">
              <a:pos x="connsiteX11609" y="connsiteY11609"/>
            </a:cxn>
            <a:cxn ang="0">
              <a:pos x="connsiteX11610" y="connsiteY11610"/>
            </a:cxn>
            <a:cxn ang="0">
              <a:pos x="connsiteX11611" y="connsiteY11611"/>
            </a:cxn>
            <a:cxn ang="0">
              <a:pos x="connsiteX11612" y="connsiteY11612"/>
            </a:cxn>
            <a:cxn ang="0">
              <a:pos x="connsiteX11613" y="connsiteY11613"/>
            </a:cxn>
            <a:cxn ang="0">
              <a:pos x="connsiteX11614" y="connsiteY11614"/>
            </a:cxn>
            <a:cxn ang="0">
              <a:pos x="connsiteX11615" y="connsiteY11615"/>
            </a:cxn>
            <a:cxn ang="0">
              <a:pos x="connsiteX11616" y="connsiteY11616"/>
            </a:cxn>
            <a:cxn ang="0">
              <a:pos x="connsiteX11617" y="connsiteY11617"/>
            </a:cxn>
            <a:cxn ang="0">
              <a:pos x="connsiteX11618" y="connsiteY11618"/>
            </a:cxn>
            <a:cxn ang="0">
              <a:pos x="connsiteX11619" y="connsiteY11619"/>
            </a:cxn>
            <a:cxn ang="0">
              <a:pos x="connsiteX11620" y="connsiteY11620"/>
            </a:cxn>
            <a:cxn ang="0">
              <a:pos x="connsiteX11621" y="connsiteY11621"/>
            </a:cxn>
            <a:cxn ang="0">
              <a:pos x="connsiteX11622" y="connsiteY11622"/>
            </a:cxn>
            <a:cxn ang="0">
              <a:pos x="connsiteX11623" y="connsiteY11623"/>
            </a:cxn>
            <a:cxn ang="0">
              <a:pos x="connsiteX11624" y="connsiteY11624"/>
            </a:cxn>
            <a:cxn ang="0">
              <a:pos x="connsiteX11625" y="connsiteY11625"/>
            </a:cxn>
            <a:cxn ang="0">
              <a:pos x="connsiteX11626" y="connsiteY11626"/>
            </a:cxn>
            <a:cxn ang="0">
              <a:pos x="connsiteX11627" y="connsiteY11627"/>
            </a:cxn>
            <a:cxn ang="0">
              <a:pos x="connsiteX11628" y="connsiteY11628"/>
            </a:cxn>
            <a:cxn ang="0">
              <a:pos x="connsiteX11629" y="connsiteY11629"/>
            </a:cxn>
            <a:cxn ang="0">
              <a:pos x="connsiteX11630" y="connsiteY11630"/>
            </a:cxn>
            <a:cxn ang="0">
              <a:pos x="connsiteX11631" y="connsiteY11631"/>
            </a:cxn>
            <a:cxn ang="0">
              <a:pos x="connsiteX11632" y="connsiteY11632"/>
            </a:cxn>
            <a:cxn ang="0">
              <a:pos x="connsiteX11633" y="connsiteY11633"/>
            </a:cxn>
            <a:cxn ang="0">
              <a:pos x="connsiteX11634" y="connsiteY11634"/>
            </a:cxn>
            <a:cxn ang="0">
              <a:pos x="connsiteX11635" y="connsiteY11635"/>
            </a:cxn>
            <a:cxn ang="0">
              <a:pos x="connsiteX11636" y="connsiteY11636"/>
            </a:cxn>
            <a:cxn ang="0">
              <a:pos x="connsiteX11637" y="connsiteY11637"/>
            </a:cxn>
            <a:cxn ang="0">
              <a:pos x="connsiteX11638" y="connsiteY11638"/>
            </a:cxn>
            <a:cxn ang="0">
              <a:pos x="connsiteX11639" y="connsiteY11639"/>
            </a:cxn>
            <a:cxn ang="0">
              <a:pos x="connsiteX11640" y="connsiteY11640"/>
            </a:cxn>
            <a:cxn ang="0">
              <a:pos x="connsiteX11641" y="connsiteY11641"/>
            </a:cxn>
            <a:cxn ang="0">
              <a:pos x="connsiteX11642" y="connsiteY11642"/>
            </a:cxn>
            <a:cxn ang="0">
              <a:pos x="connsiteX11643" y="connsiteY11643"/>
            </a:cxn>
            <a:cxn ang="0">
              <a:pos x="connsiteX11644" y="connsiteY11644"/>
            </a:cxn>
            <a:cxn ang="0">
              <a:pos x="connsiteX11645" y="connsiteY11645"/>
            </a:cxn>
            <a:cxn ang="0">
              <a:pos x="connsiteX11646" y="connsiteY11646"/>
            </a:cxn>
            <a:cxn ang="0">
              <a:pos x="connsiteX11647" y="connsiteY11647"/>
            </a:cxn>
            <a:cxn ang="0">
              <a:pos x="connsiteX11648" y="connsiteY11648"/>
            </a:cxn>
            <a:cxn ang="0">
              <a:pos x="connsiteX11649" y="connsiteY11649"/>
            </a:cxn>
            <a:cxn ang="0">
              <a:pos x="connsiteX11650" y="connsiteY11650"/>
            </a:cxn>
            <a:cxn ang="0">
              <a:pos x="connsiteX11651" y="connsiteY11651"/>
            </a:cxn>
            <a:cxn ang="0">
              <a:pos x="connsiteX11652" y="connsiteY11652"/>
            </a:cxn>
            <a:cxn ang="0">
              <a:pos x="connsiteX11653" y="connsiteY11653"/>
            </a:cxn>
            <a:cxn ang="0">
              <a:pos x="connsiteX11654" y="connsiteY11654"/>
            </a:cxn>
            <a:cxn ang="0">
              <a:pos x="connsiteX11655" y="connsiteY11655"/>
            </a:cxn>
            <a:cxn ang="0">
              <a:pos x="connsiteX11656" y="connsiteY11656"/>
            </a:cxn>
            <a:cxn ang="0">
              <a:pos x="connsiteX11657" y="connsiteY11657"/>
            </a:cxn>
            <a:cxn ang="0">
              <a:pos x="connsiteX11658" y="connsiteY11658"/>
            </a:cxn>
            <a:cxn ang="0">
              <a:pos x="connsiteX11659" y="connsiteY11659"/>
            </a:cxn>
            <a:cxn ang="0">
              <a:pos x="connsiteX11660" y="connsiteY11660"/>
            </a:cxn>
            <a:cxn ang="0">
              <a:pos x="connsiteX11661" y="connsiteY11661"/>
            </a:cxn>
            <a:cxn ang="0">
              <a:pos x="connsiteX11662" y="connsiteY11662"/>
            </a:cxn>
            <a:cxn ang="0">
              <a:pos x="connsiteX11663" y="connsiteY11663"/>
            </a:cxn>
            <a:cxn ang="0">
              <a:pos x="connsiteX11664" y="connsiteY11664"/>
            </a:cxn>
            <a:cxn ang="0">
              <a:pos x="connsiteX11665" y="connsiteY11665"/>
            </a:cxn>
            <a:cxn ang="0">
              <a:pos x="connsiteX11666" y="connsiteY11666"/>
            </a:cxn>
            <a:cxn ang="0">
              <a:pos x="connsiteX11667" y="connsiteY11667"/>
            </a:cxn>
            <a:cxn ang="0">
              <a:pos x="connsiteX11668" y="connsiteY11668"/>
            </a:cxn>
            <a:cxn ang="0">
              <a:pos x="connsiteX11669" y="connsiteY11669"/>
            </a:cxn>
            <a:cxn ang="0">
              <a:pos x="connsiteX11670" y="connsiteY11670"/>
            </a:cxn>
            <a:cxn ang="0">
              <a:pos x="connsiteX11671" y="connsiteY11671"/>
            </a:cxn>
            <a:cxn ang="0">
              <a:pos x="connsiteX11672" y="connsiteY11672"/>
            </a:cxn>
            <a:cxn ang="0">
              <a:pos x="connsiteX11673" y="connsiteY11673"/>
            </a:cxn>
            <a:cxn ang="0">
              <a:pos x="connsiteX11674" y="connsiteY11674"/>
            </a:cxn>
            <a:cxn ang="0">
              <a:pos x="connsiteX11675" y="connsiteY11675"/>
            </a:cxn>
            <a:cxn ang="0">
              <a:pos x="connsiteX11676" y="connsiteY11676"/>
            </a:cxn>
            <a:cxn ang="0">
              <a:pos x="connsiteX11677" y="connsiteY11677"/>
            </a:cxn>
            <a:cxn ang="0">
              <a:pos x="connsiteX11678" y="connsiteY11678"/>
            </a:cxn>
            <a:cxn ang="0">
              <a:pos x="connsiteX11679" y="connsiteY11679"/>
            </a:cxn>
            <a:cxn ang="0">
              <a:pos x="connsiteX11680" y="connsiteY11680"/>
            </a:cxn>
            <a:cxn ang="0">
              <a:pos x="connsiteX11681" y="connsiteY11681"/>
            </a:cxn>
            <a:cxn ang="0">
              <a:pos x="connsiteX11682" y="connsiteY11682"/>
            </a:cxn>
            <a:cxn ang="0">
              <a:pos x="connsiteX11683" y="connsiteY11683"/>
            </a:cxn>
            <a:cxn ang="0">
              <a:pos x="connsiteX11684" y="connsiteY11684"/>
            </a:cxn>
            <a:cxn ang="0">
              <a:pos x="connsiteX11685" y="connsiteY11685"/>
            </a:cxn>
            <a:cxn ang="0">
              <a:pos x="connsiteX11686" y="connsiteY11686"/>
            </a:cxn>
            <a:cxn ang="0">
              <a:pos x="connsiteX11687" y="connsiteY11687"/>
            </a:cxn>
            <a:cxn ang="0">
              <a:pos x="connsiteX11688" y="connsiteY11688"/>
            </a:cxn>
            <a:cxn ang="0">
              <a:pos x="connsiteX11689" y="connsiteY11689"/>
            </a:cxn>
            <a:cxn ang="0">
              <a:pos x="connsiteX11690" y="connsiteY11690"/>
            </a:cxn>
            <a:cxn ang="0">
              <a:pos x="connsiteX11691" y="connsiteY11691"/>
            </a:cxn>
            <a:cxn ang="0">
              <a:pos x="connsiteX11692" y="connsiteY11692"/>
            </a:cxn>
            <a:cxn ang="0">
              <a:pos x="connsiteX11693" y="connsiteY11693"/>
            </a:cxn>
            <a:cxn ang="0">
              <a:pos x="connsiteX11694" y="connsiteY11694"/>
            </a:cxn>
            <a:cxn ang="0">
              <a:pos x="connsiteX11695" y="connsiteY11695"/>
            </a:cxn>
            <a:cxn ang="0">
              <a:pos x="connsiteX11696" y="connsiteY11696"/>
            </a:cxn>
            <a:cxn ang="0">
              <a:pos x="connsiteX11697" y="connsiteY11697"/>
            </a:cxn>
            <a:cxn ang="0">
              <a:pos x="connsiteX11698" y="connsiteY11698"/>
            </a:cxn>
            <a:cxn ang="0">
              <a:pos x="connsiteX11699" y="connsiteY11699"/>
            </a:cxn>
            <a:cxn ang="0">
              <a:pos x="connsiteX11700" y="connsiteY11700"/>
            </a:cxn>
            <a:cxn ang="0">
              <a:pos x="connsiteX11701" y="connsiteY11701"/>
            </a:cxn>
            <a:cxn ang="0">
              <a:pos x="connsiteX11702" y="connsiteY11702"/>
            </a:cxn>
            <a:cxn ang="0">
              <a:pos x="connsiteX11703" y="connsiteY11703"/>
            </a:cxn>
            <a:cxn ang="0">
              <a:pos x="connsiteX11704" y="connsiteY11704"/>
            </a:cxn>
            <a:cxn ang="0">
              <a:pos x="connsiteX11705" y="connsiteY11705"/>
            </a:cxn>
            <a:cxn ang="0">
              <a:pos x="connsiteX11706" y="connsiteY11706"/>
            </a:cxn>
            <a:cxn ang="0">
              <a:pos x="connsiteX11707" y="connsiteY11707"/>
            </a:cxn>
            <a:cxn ang="0">
              <a:pos x="connsiteX11708" y="connsiteY11708"/>
            </a:cxn>
            <a:cxn ang="0">
              <a:pos x="connsiteX11709" y="connsiteY11709"/>
            </a:cxn>
            <a:cxn ang="0">
              <a:pos x="connsiteX11710" y="connsiteY11710"/>
            </a:cxn>
            <a:cxn ang="0">
              <a:pos x="connsiteX11711" y="connsiteY11711"/>
            </a:cxn>
            <a:cxn ang="0">
              <a:pos x="connsiteX11712" y="connsiteY11712"/>
            </a:cxn>
            <a:cxn ang="0">
              <a:pos x="connsiteX11713" y="connsiteY11713"/>
            </a:cxn>
            <a:cxn ang="0">
              <a:pos x="connsiteX11714" y="connsiteY11714"/>
            </a:cxn>
            <a:cxn ang="0">
              <a:pos x="connsiteX11715" y="connsiteY11715"/>
            </a:cxn>
            <a:cxn ang="0">
              <a:pos x="connsiteX11716" y="connsiteY11716"/>
            </a:cxn>
            <a:cxn ang="0">
              <a:pos x="connsiteX11717" y="connsiteY11717"/>
            </a:cxn>
            <a:cxn ang="0">
              <a:pos x="connsiteX11718" y="connsiteY11718"/>
            </a:cxn>
            <a:cxn ang="0">
              <a:pos x="connsiteX11719" y="connsiteY11719"/>
            </a:cxn>
            <a:cxn ang="0">
              <a:pos x="connsiteX11720" y="connsiteY11720"/>
            </a:cxn>
            <a:cxn ang="0">
              <a:pos x="connsiteX11721" y="connsiteY11721"/>
            </a:cxn>
            <a:cxn ang="0">
              <a:pos x="connsiteX11722" y="connsiteY11722"/>
            </a:cxn>
            <a:cxn ang="0">
              <a:pos x="connsiteX11723" y="connsiteY11723"/>
            </a:cxn>
            <a:cxn ang="0">
              <a:pos x="connsiteX11724" y="connsiteY11724"/>
            </a:cxn>
            <a:cxn ang="0">
              <a:pos x="connsiteX11725" y="connsiteY11725"/>
            </a:cxn>
            <a:cxn ang="0">
              <a:pos x="connsiteX11726" y="connsiteY11726"/>
            </a:cxn>
            <a:cxn ang="0">
              <a:pos x="connsiteX11727" y="connsiteY11727"/>
            </a:cxn>
            <a:cxn ang="0">
              <a:pos x="connsiteX11728" y="connsiteY11728"/>
            </a:cxn>
            <a:cxn ang="0">
              <a:pos x="connsiteX11729" y="connsiteY11729"/>
            </a:cxn>
            <a:cxn ang="0">
              <a:pos x="connsiteX11730" y="connsiteY11730"/>
            </a:cxn>
            <a:cxn ang="0">
              <a:pos x="connsiteX11731" y="connsiteY11731"/>
            </a:cxn>
            <a:cxn ang="0">
              <a:pos x="connsiteX11732" y="connsiteY11732"/>
            </a:cxn>
            <a:cxn ang="0">
              <a:pos x="connsiteX11733" y="connsiteY11733"/>
            </a:cxn>
            <a:cxn ang="0">
              <a:pos x="connsiteX11734" y="connsiteY11734"/>
            </a:cxn>
            <a:cxn ang="0">
              <a:pos x="connsiteX11735" y="connsiteY11735"/>
            </a:cxn>
            <a:cxn ang="0">
              <a:pos x="connsiteX11736" y="connsiteY11736"/>
            </a:cxn>
            <a:cxn ang="0">
              <a:pos x="connsiteX11737" y="connsiteY11737"/>
            </a:cxn>
            <a:cxn ang="0">
              <a:pos x="connsiteX11738" y="connsiteY11738"/>
            </a:cxn>
            <a:cxn ang="0">
              <a:pos x="connsiteX11739" y="connsiteY11739"/>
            </a:cxn>
            <a:cxn ang="0">
              <a:pos x="connsiteX11740" y="connsiteY11740"/>
            </a:cxn>
            <a:cxn ang="0">
              <a:pos x="connsiteX11741" y="connsiteY11741"/>
            </a:cxn>
            <a:cxn ang="0">
              <a:pos x="connsiteX11742" y="connsiteY11742"/>
            </a:cxn>
            <a:cxn ang="0">
              <a:pos x="connsiteX11743" y="connsiteY11743"/>
            </a:cxn>
            <a:cxn ang="0">
              <a:pos x="connsiteX11744" y="connsiteY11744"/>
            </a:cxn>
            <a:cxn ang="0">
              <a:pos x="connsiteX11745" y="connsiteY11745"/>
            </a:cxn>
            <a:cxn ang="0">
              <a:pos x="connsiteX11746" y="connsiteY11746"/>
            </a:cxn>
            <a:cxn ang="0">
              <a:pos x="connsiteX11747" y="connsiteY11747"/>
            </a:cxn>
            <a:cxn ang="0">
              <a:pos x="connsiteX11748" y="connsiteY11748"/>
            </a:cxn>
            <a:cxn ang="0">
              <a:pos x="connsiteX11749" y="connsiteY11749"/>
            </a:cxn>
            <a:cxn ang="0">
              <a:pos x="connsiteX11750" y="connsiteY11750"/>
            </a:cxn>
            <a:cxn ang="0">
              <a:pos x="connsiteX11751" y="connsiteY11751"/>
            </a:cxn>
            <a:cxn ang="0">
              <a:pos x="connsiteX11752" y="connsiteY11752"/>
            </a:cxn>
            <a:cxn ang="0">
              <a:pos x="connsiteX11753" y="connsiteY11753"/>
            </a:cxn>
            <a:cxn ang="0">
              <a:pos x="connsiteX11754" y="connsiteY11754"/>
            </a:cxn>
            <a:cxn ang="0">
              <a:pos x="connsiteX11755" y="connsiteY11755"/>
            </a:cxn>
            <a:cxn ang="0">
              <a:pos x="connsiteX11756" y="connsiteY11756"/>
            </a:cxn>
            <a:cxn ang="0">
              <a:pos x="connsiteX11757" y="connsiteY11757"/>
            </a:cxn>
            <a:cxn ang="0">
              <a:pos x="connsiteX11758" y="connsiteY11758"/>
            </a:cxn>
            <a:cxn ang="0">
              <a:pos x="connsiteX11759" y="connsiteY11759"/>
            </a:cxn>
            <a:cxn ang="0">
              <a:pos x="connsiteX11760" y="connsiteY11760"/>
            </a:cxn>
            <a:cxn ang="0">
              <a:pos x="connsiteX11761" y="connsiteY11761"/>
            </a:cxn>
            <a:cxn ang="0">
              <a:pos x="connsiteX11762" y="connsiteY11762"/>
            </a:cxn>
            <a:cxn ang="0">
              <a:pos x="connsiteX11763" y="connsiteY11763"/>
            </a:cxn>
            <a:cxn ang="0">
              <a:pos x="connsiteX11764" y="connsiteY11764"/>
            </a:cxn>
            <a:cxn ang="0">
              <a:pos x="connsiteX11765" y="connsiteY11765"/>
            </a:cxn>
            <a:cxn ang="0">
              <a:pos x="connsiteX11766" y="connsiteY11766"/>
            </a:cxn>
            <a:cxn ang="0">
              <a:pos x="connsiteX11767" y="connsiteY11767"/>
            </a:cxn>
            <a:cxn ang="0">
              <a:pos x="connsiteX11768" y="connsiteY11768"/>
            </a:cxn>
            <a:cxn ang="0">
              <a:pos x="connsiteX11769" y="connsiteY11769"/>
            </a:cxn>
            <a:cxn ang="0">
              <a:pos x="connsiteX11770" y="connsiteY11770"/>
            </a:cxn>
            <a:cxn ang="0">
              <a:pos x="connsiteX11771" y="connsiteY11771"/>
            </a:cxn>
            <a:cxn ang="0">
              <a:pos x="connsiteX11772" y="connsiteY11772"/>
            </a:cxn>
            <a:cxn ang="0">
              <a:pos x="connsiteX11773" y="connsiteY11773"/>
            </a:cxn>
            <a:cxn ang="0">
              <a:pos x="connsiteX11774" y="connsiteY11774"/>
            </a:cxn>
            <a:cxn ang="0">
              <a:pos x="connsiteX11775" y="connsiteY11775"/>
            </a:cxn>
            <a:cxn ang="0">
              <a:pos x="connsiteX11776" y="connsiteY11776"/>
            </a:cxn>
            <a:cxn ang="0">
              <a:pos x="connsiteX11777" y="connsiteY11777"/>
            </a:cxn>
            <a:cxn ang="0">
              <a:pos x="connsiteX11778" y="connsiteY11778"/>
            </a:cxn>
            <a:cxn ang="0">
              <a:pos x="connsiteX11779" y="connsiteY11779"/>
            </a:cxn>
            <a:cxn ang="0">
              <a:pos x="connsiteX11780" y="connsiteY11780"/>
            </a:cxn>
            <a:cxn ang="0">
              <a:pos x="connsiteX11781" y="connsiteY11781"/>
            </a:cxn>
            <a:cxn ang="0">
              <a:pos x="connsiteX11782" y="connsiteY11782"/>
            </a:cxn>
            <a:cxn ang="0">
              <a:pos x="connsiteX11783" y="connsiteY11783"/>
            </a:cxn>
            <a:cxn ang="0">
              <a:pos x="connsiteX11784" y="connsiteY11784"/>
            </a:cxn>
            <a:cxn ang="0">
              <a:pos x="connsiteX11785" y="connsiteY11785"/>
            </a:cxn>
            <a:cxn ang="0">
              <a:pos x="connsiteX11786" y="connsiteY11786"/>
            </a:cxn>
            <a:cxn ang="0">
              <a:pos x="connsiteX11787" y="connsiteY11787"/>
            </a:cxn>
            <a:cxn ang="0">
              <a:pos x="connsiteX11788" y="connsiteY11788"/>
            </a:cxn>
            <a:cxn ang="0">
              <a:pos x="connsiteX11789" y="connsiteY11789"/>
            </a:cxn>
            <a:cxn ang="0">
              <a:pos x="connsiteX11790" y="connsiteY11790"/>
            </a:cxn>
            <a:cxn ang="0">
              <a:pos x="connsiteX11791" y="connsiteY11791"/>
            </a:cxn>
            <a:cxn ang="0">
              <a:pos x="connsiteX11792" y="connsiteY11792"/>
            </a:cxn>
            <a:cxn ang="0">
              <a:pos x="connsiteX11793" y="connsiteY11793"/>
            </a:cxn>
            <a:cxn ang="0">
              <a:pos x="connsiteX11794" y="connsiteY11794"/>
            </a:cxn>
            <a:cxn ang="0">
              <a:pos x="connsiteX11795" y="connsiteY11795"/>
            </a:cxn>
            <a:cxn ang="0">
              <a:pos x="connsiteX11796" y="connsiteY11796"/>
            </a:cxn>
            <a:cxn ang="0">
              <a:pos x="connsiteX11797" y="connsiteY11797"/>
            </a:cxn>
            <a:cxn ang="0">
              <a:pos x="connsiteX11798" y="connsiteY11798"/>
            </a:cxn>
            <a:cxn ang="0">
              <a:pos x="connsiteX11799" y="connsiteY11799"/>
            </a:cxn>
            <a:cxn ang="0">
              <a:pos x="connsiteX11800" y="connsiteY11800"/>
            </a:cxn>
            <a:cxn ang="0">
              <a:pos x="connsiteX11801" y="connsiteY11801"/>
            </a:cxn>
            <a:cxn ang="0">
              <a:pos x="connsiteX11802" y="connsiteY11802"/>
            </a:cxn>
            <a:cxn ang="0">
              <a:pos x="connsiteX11803" y="connsiteY11803"/>
            </a:cxn>
            <a:cxn ang="0">
              <a:pos x="connsiteX11804" y="connsiteY11804"/>
            </a:cxn>
            <a:cxn ang="0">
              <a:pos x="connsiteX11805" y="connsiteY11805"/>
            </a:cxn>
            <a:cxn ang="0">
              <a:pos x="connsiteX11806" y="connsiteY11806"/>
            </a:cxn>
            <a:cxn ang="0">
              <a:pos x="connsiteX11807" y="connsiteY11807"/>
            </a:cxn>
            <a:cxn ang="0">
              <a:pos x="connsiteX11808" y="connsiteY11808"/>
            </a:cxn>
            <a:cxn ang="0">
              <a:pos x="connsiteX11809" y="connsiteY11809"/>
            </a:cxn>
            <a:cxn ang="0">
              <a:pos x="connsiteX11810" y="connsiteY11810"/>
            </a:cxn>
            <a:cxn ang="0">
              <a:pos x="connsiteX11811" y="connsiteY11811"/>
            </a:cxn>
            <a:cxn ang="0">
              <a:pos x="connsiteX11812" y="connsiteY11812"/>
            </a:cxn>
            <a:cxn ang="0">
              <a:pos x="connsiteX11813" y="connsiteY11813"/>
            </a:cxn>
            <a:cxn ang="0">
              <a:pos x="connsiteX11814" y="connsiteY11814"/>
            </a:cxn>
            <a:cxn ang="0">
              <a:pos x="connsiteX11815" y="connsiteY11815"/>
            </a:cxn>
            <a:cxn ang="0">
              <a:pos x="connsiteX11816" y="connsiteY11816"/>
            </a:cxn>
            <a:cxn ang="0">
              <a:pos x="connsiteX11817" y="connsiteY11817"/>
            </a:cxn>
            <a:cxn ang="0">
              <a:pos x="connsiteX11818" y="connsiteY11818"/>
            </a:cxn>
            <a:cxn ang="0">
              <a:pos x="connsiteX11819" y="connsiteY11819"/>
            </a:cxn>
            <a:cxn ang="0">
              <a:pos x="connsiteX11820" y="connsiteY11820"/>
            </a:cxn>
            <a:cxn ang="0">
              <a:pos x="connsiteX11821" y="connsiteY11821"/>
            </a:cxn>
            <a:cxn ang="0">
              <a:pos x="connsiteX11822" y="connsiteY11822"/>
            </a:cxn>
            <a:cxn ang="0">
              <a:pos x="connsiteX11823" y="connsiteY11823"/>
            </a:cxn>
            <a:cxn ang="0">
              <a:pos x="connsiteX11824" y="connsiteY11824"/>
            </a:cxn>
            <a:cxn ang="0">
              <a:pos x="connsiteX11825" y="connsiteY11825"/>
            </a:cxn>
            <a:cxn ang="0">
              <a:pos x="connsiteX11826" y="connsiteY11826"/>
            </a:cxn>
            <a:cxn ang="0">
              <a:pos x="connsiteX11827" y="connsiteY11827"/>
            </a:cxn>
            <a:cxn ang="0">
              <a:pos x="connsiteX11828" y="connsiteY11828"/>
            </a:cxn>
            <a:cxn ang="0">
              <a:pos x="connsiteX11829" y="connsiteY11829"/>
            </a:cxn>
            <a:cxn ang="0">
              <a:pos x="connsiteX11830" y="connsiteY11830"/>
            </a:cxn>
            <a:cxn ang="0">
              <a:pos x="connsiteX11831" y="connsiteY11831"/>
            </a:cxn>
            <a:cxn ang="0">
              <a:pos x="connsiteX11832" y="connsiteY11832"/>
            </a:cxn>
            <a:cxn ang="0">
              <a:pos x="connsiteX11833" y="connsiteY11833"/>
            </a:cxn>
            <a:cxn ang="0">
              <a:pos x="connsiteX11834" y="connsiteY11834"/>
            </a:cxn>
            <a:cxn ang="0">
              <a:pos x="connsiteX11835" y="connsiteY11835"/>
            </a:cxn>
            <a:cxn ang="0">
              <a:pos x="connsiteX11836" y="connsiteY11836"/>
            </a:cxn>
            <a:cxn ang="0">
              <a:pos x="connsiteX11837" y="connsiteY11837"/>
            </a:cxn>
            <a:cxn ang="0">
              <a:pos x="connsiteX11838" y="connsiteY11838"/>
            </a:cxn>
            <a:cxn ang="0">
              <a:pos x="connsiteX11839" y="connsiteY11839"/>
            </a:cxn>
            <a:cxn ang="0">
              <a:pos x="connsiteX11840" y="connsiteY11840"/>
            </a:cxn>
            <a:cxn ang="0">
              <a:pos x="connsiteX11841" y="connsiteY11841"/>
            </a:cxn>
            <a:cxn ang="0">
              <a:pos x="connsiteX11842" y="connsiteY11842"/>
            </a:cxn>
            <a:cxn ang="0">
              <a:pos x="connsiteX11843" y="connsiteY11843"/>
            </a:cxn>
            <a:cxn ang="0">
              <a:pos x="connsiteX11844" y="connsiteY11844"/>
            </a:cxn>
            <a:cxn ang="0">
              <a:pos x="connsiteX11845" y="connsiteY11845"/>
            </a:cxn>
            <a:cxn ang="0">
              <a:pos x="connsiteX11846" y="connsiteY11846"/>
            </a:cxn>
            <a:cxn ang="0">
              <a:pos x="connsiteX11847" y="connsiteY11847"/>
            </a:cxn>
            <a:cxn ang="0">
              <a:pos x="connsiteX11848" y="connsiteY11848"/>
            </a:cxn>
            <a:cxn ang="0">
              <a:pos x="connsiteX11849" y="connsiteY11849"/>
            </a:cxn>
            <a:cxn ang="0">
              <a:pos x="connsiteX11850" y="connsiteY11850"/>
            </a:cxn>
            <a:cxn ang="0">
              <a:pos x="connsiteX11851" y="connsiteY11851"/>
            </a:cxn>
            <a:cxn ang="0">
              <a:pos x="connsiteX11852" y="connsiteY11852"/>
            </a:cxn>
            <a:cxn ang="0">
              <a:pos x="connsiteX11853" y="connsiteY11853"/>
            </a:cxn>
            <a:cxn ang="0">
              <a:pos x="connsiteX11854" y="connsiteY11854"/>
            </a:cxn>
            <a:cxn ang="0">
              <a:pos x="connsiteX11855" y="connsiteY11855"/>
            </a:cxn>
            <a:cxn ang="0">
              <a:pos x="connsiteX11856" y="connsiteY11856"/>
            </a:cxn>
            <a:cxn ang="0">
              <a:pos x="connsiteX11857" y="connsiteY11857"/>
            </a:cxn>
            <a:cxn ang="0">
              <a:pos x="connsiteX11858" y="connsiteY11858"/>
            </a:cxn>
            <a:cxn ang="0">
              <a:pos x="connsiteX11859" y="connsiteY11859"/>
            </a:cxn>
            <a:cxn ang="0">
              <a:pos x="connsiteX11860" y="connsiteY11860"/>
            </a:cxn>
            <a:cxn ang="0">
              <a:pos x="connsiteX11861" y="connsiteY11861"/>
            </a:cxn>
            <a:cxn ang="0">
              <a:pos x="connsiteX11862" y="connsiteY11862"/>
            </a:cxn>
            <a:cxn ang="0">
              <a:pos x="connsiteX11863" y="connsiteY11863"/>
            </a:cxn>
            <a:cxn ang="0">
              <a:pos x="connsiteX11864" y="connsiteY11864"/>
            </a:cxn>
            <a:cxn ang="0">
              <a:pos x="connsiteX11865" y="connsiteY11865"/>
            </a:cxn>
            <a:cxn ang="0">
              <a:pos x="connsiteX11866" y="connsiteY11866"/>
            </a:cxn>
            <a:cxn ang="0">
              <a:pos x="connsiteX11867" y="connsiteY11867"/>
            </a:cxn>
            <a:cxn ang="0">
              <a:pos x="connsiteX11868" y="connsiteY11868"/>
            </a:cxn>
            <a:cxn ang="0">
              <a:pos x="connsiteX11869" y="connsiteY11869"/>
            </a:cxn>
            <a:cxn ang="0">
              <a:pos x="connsiteX11870" y="connsiteY11870"/>
            </a:cxn>
            <a:cxn ang="0">
              <a:pos x="connsiteX11871" y="connsiteY11871"/>
            </a:cxn>
            <a:cxn ang="0">
              <a:pos x="connsiteX11872" y="connsiteY11872"/>
            </a:cxn>
            <a:cxn ang="0">
              <a:pos x="connsiteX11873" y="connsiteY11873"/>
            </a:cxn>
            <a:cxn ang="0">
              <a:pos x="connsiteX11874" y="connsiteY11874"/>
            </a:cxn>
            <a:cxn ang="0">
              <a:pos x="connsiteX11875" y="connsiteY11875"/>
            </a:cxn>
            <a:cxn ang="0">
              <a:pos x="connsiteX11876" y="connsiteY11876"/>
            </a:cxn>
            <a:cxn ang="0">
              <a:pos x="connsiteX11877" y="connsiteY11877"/>
            </a:cxn>
            <a:cxn ang="0">
              <a:pos x="connsiteX11878" y="connsiteY11878"/>
            </a:cxn>
            <a:cxn ang="0">
              <a:pos x="connsiteX11879" y="connsiteY11879"/>
            </a:cxn>
            <a:cxn ang="0">
              <a:pos x="connsiteX11880" y="connsiteY11880"/>
            </a:cxn>
            <a:cxn ang="0">
              <a:pos x="connsiteX11881" y="connsiteY11881"/>
            </a:cxn>
            <a:cxn ang="0">
              <a:pos x="connsiteX11882" y="connsiteY11882"/>
            </a:cxn>
            <a:cxn ang="0">
              <a:pos x="connsiteX11883" y="connsiteY11883"/>
            </a:cxn>
            <a:cxn ang="0">
              <a:pos x="connsiteX11884" y="connsiteY11884"/>
            </a:cxn>
            <a:cxn ang="0">
              <a:pos x="connsiteX11885" y="connsiteY11885"/>
            </a:cxn>
            <a:cxn ang="0">
              <a:pos x="connsiteX11886" y="connsiteY11886"/>
            </a:cxn>
            <a:cxn ang="0">
              <a:pos x="connsiteX11887" y="connsiteY11887"/>
            </a:cxn>
            <a:cxn ang="0">
              <a:pos x="connsiteX11888" y="connsiteY11888"/>
            </a:cxn>
            <a:cxn ang="0">
              <a:pos x="connsiteX11889" y="connsiteY11889"/>
            </a:cxn>
            <a:cxn ang="0">
              <a:pos x="connsiteX11890" y="connsiteY11890"/>
            </a:cxn>
            <a:cxn ang="0">
              <a:pos x="connsiteX11891" y="connsiteY11891"/>
            </a:cxn>
            <a:cxn ang="0">
              <a:pos x="connsiteX11892" y="connsiteY11892"/>
            </a:cxn>
            <a:cxn ang="0">
              <a:pos x="connsiteX11893" y="connsiteY11893"/>
            </a:cxn>
            <a:cxn ang="0">
              <a:pos x="connsiteX11894" y="connsiteY11894"/>
            </a:cxn>
            <a:cxn ang="0">
              <a:pos x="connsiteX11895" y="connsiteY11895"/>
            </a:cxn>
            <a:cxn ang="0">
              <a:pos x="connsiteX11896" y="connsiteY11896"/>
            </a:cxn>
            <a:cxn ang="0">
              <a:pos x="connsiteX11897" y="connsiteY11897"/>
            </a:cxn>
            <a:cxn ang="0">
              <a:pos x="connsiteX11898" y="connsiteY11898"/>
            </a:cxn>
            <a:cxn ang="0">
              <a:pos x="connsiteX11899" y="connsiteY11899"/>
            </a:cxn>
            <a:cxn ang="0">
              <a:pos x="connsiteX11900" y="connsiteY11900"/>
            </a:cxn>
            <a:cxn ang="0">
              <a:pos x="connsiteX11901" y="connsiteY11901"/>
            </a:cxn>
            <a:cxn ang="0">
              <a:pos x="connsiteX11902" y="connsiteY11902"/>
            </a:cxn>
            <a:cxn ang="0">
              <a:pos x="connsiteX11903" y="connsiteY11903"/>
            </a:cxn>
            <a:cxn ang="0">
              <a:pos x="connsiteX11904" y="connsiteY11904"/>
            </a:cxn>
            <a:cxn ang="0">
              <a:pos x="connsiteX11905" y="connsiteY11905"/>
            </a:cxn>
            <a:cxn ang="0">
              <a:pos x="connsiteX11906" y="connsiteY11906"/>
            </a:cxn>
            <a:cxn ang="0">
              <a:pos x="connsiteX11907" y="connsiteY11907"/>
            </a:cxn>
            <a:cxn ang="0">
              <a:pos x="connsiteX11908" y="connsiteY11908"/>
            </a:cxn>
            <a:cxn ang="0">
              <a:pos x="connsiteX11909" y="connsiteY11909"/>
            </a:cxn>
            <a:cxn ang="0">
              <a:pos x="connsiteX11910" y="connsiteY11910"/>
            </a:cxn>
            <a:cxn ang="0">
              <a:pos x="connsiteX11911" y="connsiteY11911"/>
            </a:cxn>
            <a:cxn ang="0">
              <a:pos x="connsiteX11912" y="connsiteY11912"/>
            </a:cxn>
            <a:cxn ang="0">
              <a:pos x="connsiteX11913" y="connsiteY11913"/>
            </a:cxn>
            <a:cxn ang="0">
              <a:pos x="connsiteX11914" y="connsiteY11914"/>
            </a:cxn>
            <a:cxn ang="0">
              <a:pos x="connsiteX11915" y="connsiteY11915"/>
            </a:cxn>
            <a:cxn ang="0">
              <a:pos x="connsiteX11916" y="connsiteY11916"/>
            </a:cxn>
            <a:cxn ang="0">
              <a:pos x="connsiteX11917" y="connsiteY11917"/>
            </a:cxn>
            <a:cxn ang="0">
              <a:pos x="connsiteX11918" y="connsiteY11918"/>
            </a:cxn>
            <a:cxn ang="0">
              <a:pos x="connsiteX11919" y="connsiteY11919"/>
            </a:cxn>
            <a:cxn ang="0">
              <a:pos x="connsiteX11920" y="connsiteY11920"/>
            </a:cxn>
            <a:cxn ang="0">
              <a:pos x="connsiteX11921" y="connsiteY11921"/>
            </a:cxn>
            <a:cxn ang="0">
              <a:pos x="connsiteX11922" y="connsiteY11922"/>
            </a:cxn>
            <a:cxn ang="0">
              <a:pos x="connsiteX11923" y="connsiteY11923"/>
            </a:cxn>
            <a:cxn ang="0">
              <a:pos x="connsiteX11924" y="connsiteY11924"/>
            </a:cxn>
            <a:cxn ang="0">
              <a:pos x="connsiteX11925" y="connsiteY11925"/>
            </a:cxn>
            <a:cxn ang="0">
              <a:pos x="connsiteX11926" y="connsiteY11926"/>
            </a:cxn>
            <a:cxn ang="0">
              <a:pos x="connsiteX11927" y="connsiteY11927"/>
            </a:cxn>
            <a:cxn ang="0">
              <a:pos x="connsiteX11928" y="connsiteY11928"/>
            </a:cxn>
            <a:cxn ang="0">
              <a:pos x="connsiteX11929" y="connsiteY11929"/>
            </a:cxn>
            <a:cxn ang="0">
              <a:pos x="connsiteX11930" y="connsiteY11930"/>
            </a:cxn>
            <a:cxn ang="0">
              <a:pos x="connsiteX11931" y="connsiteY11931"/>
            </a:cxn>
            <a:cxn ang="0">
              <a:pos x="connsiteX11932" y="connsiteY11932"/>
            </a:cxn>
            <a:cxn ang="0">
              <a:pos x="connsiteX11933" y="connsiteY11933"/>
            </a:cxn>
            <a:cxn ang="0">
              <a:pos x="connsiteX11934" y="connsiteY11934"/>
            </a:cxn>
            <a:cxn ang="0">
              <a:pos x="connsiteX11935" y="connsiteY11935"/>
            </a:cxn>
            <a:cxn ang="0">
              <a:pos x="connsiteX11936" y="connsiteY11936"/>
            </a:cxn>
            <a:cxn ang="0">
              <a:pos x="connsiteX11937" y="connsiteY11937"/>
            </a:cxn>
            <a:cxn ang="0">
              <a:pos x="connsiteX11938" y="connsiteY11938"/>
            </a:cxn>
            <a:cxn ang="0">
              <a:pos x="connsiteX11939" y="connsiteY11939"/>
            </a:cxn>
            <a:cxn ang="0">
              <a:pos x="connsiteX11940" y="connsiteY11940"/>
            </a:cxn>
            <a:cxn ang="0">
              <a:pos x="connsiteX11941" y="connsiteY11941"/>
            </a:cxn>
            <a:cxn ang="0">
              <a:pos x="connsiteX11942" y="connsiteY11942"/>
            </a:cxn>
            <a:cxn ang="0">
              <a:pos x="connsiteX11943" y="connsiteY11943"/>
            </a:cxn>
            <a:cxn ang="0">
              <a:pos x="connsiteX11944" y="connsiteY11944"/>
            </a:cxn>
            <a:cxn ang="0">
              <a:pos x="connsiteX11945" y="connsiteY11945"/>
            </a:cxn>
            <a:cxn ang="0">
              <a:pos x="connsiteX11946" y="connsiteY11946"/>
            </a:cxn>
            <a:cxn ang="0">
              <a:pos x="connsiteX11947" y="connsiteY11947"/>
            </a:cxn>
            <a:cxn ang="0">
              <a:pos x="connsiteX11948" y="connsiteY11948"/>
            </a:cxn>
            <a:cxn ang="0">
              <a:pos x="connsiteX11949" y="connsiteY11949"/>
            </a:cxn>
            <a:cxn ang="0">
              <a:pos x="connsiteX11950" y="connsiteY11950"/>
            </a:cxn>
            <a:cxn ang="0">
              <a:pos x="connsiteX11951" y="connsiteY11951"/>
            </a:cxn>
            <a:cxn ang="0">
              <a:pos x="connsiteX11952" y="connsiteY11952"/>
            </a:cxn>
            <a:cxn ang="0">
              <a:pos x="connsiteX11953" y="connsiteY11953"/>
            </a:cxn>
            <a:cxn ang="0">
              <a:pos x="connsiteX11954" y="connsiteY11954"/>
            </a:cxn>
            <a:cxn ang="0">
              <a:pos x="connsiteX11955" y="connsiteY11955"/>
            </a:cxn>
            <a:cxn ang="0">
              <a:pos x="connsiteX11956" y="connsiteY11956"/>
            </a:cxn>
            <a:cxn ang="0">
              <a:pos x="connsiteX11957" y="connsiteY11957"/>
            </a:cxn>
            <a:cxn ang="0">
              <a:pos x="connsiteX11958" y="connsiteY11958"/>
            </a:cxn>
            <a:cxn ang="0">
              <a:pos x="connsiteX11959" y="connsiteY11959"/>
            </a:cxn>
            <a:cxn ang="0">
              <a:pos x="connsiteX11960" y="connsiteY11960"/>
            </a:cxn>
            <a:cxn ang="0">
              <a:pos x="connsiteX11961" y="connsiteY11961"/>
            </a:cxn>
            <a:cxn ang="0">
              <a:pos x="connsiteX11962" y="connsiteY11962"/>
            </a:cxn>
            <a:cxn ang="0">
              <a:pos x="connsiteX11963" y="connsiteY11963"/>
            </a:cxn>
            <a:cxn ang="0">
              <a:pos x="connsiteX11964" y="connsiteY11964"/>
            </a:cxn>
            <a:cxn ang="0">
              <a:pos x="connsiteX11965" y="connsiteY11965"/>
            </a:cxn>
            <a:cxn ang="0">
              <a:pos x="connsiteX11966" y="connsiteY11966"/>
            </a:cxn>
            <a:cxn ang="0">
              <a:pos x="connsiteX11967" y="connsiteY11967"/>
            </a:cxn>
            <a:cxn ang="0">
              <a:pos x="connsiteX11968" y="connsiteY11968"/>
            </a:cxn>
            <a:cxn ang="0">
              <a:pos x="connsiteX11969" y="connsiteY11969"/>
            </a:cxn>
            <a:cxn ang="0">
              <a:pos x="connsiteX11970" y="connsiteY11970"/>
            </a:cxn>
            <a:cxn ang="0">
              <a:pos x="connsiteX11971" y="connsiteY11971"/>
            </a:cxn>
            <a:cxn ang="0">
              <a:pos x="connsiteX11972" y="connsiteY11972"/>
            </a:cxn>
            <a:cxn ang="0">
              <a:pos x="connsiteX11973" y="connsiteY11973"/>
            </a:cxn>
            <a:cxn ang="0">
              <a:pos x="connsiteX11974" y="connsiteY11974"/>
            </a:cxn>
            <a:cxn ang="0">
              <a:pos x="connsiteX11975" y="connsiteY11975"/>
            </a:cxn>
            <a:cxn ang="0">
              <a:pos x="connsiteX11976" y="connsiteY11976"/>
            </a:cxn>
            <a:cxn ang="0">
              <a:pos x="connsiteX11977" y="connsiteY11977"/>
            </a:cxn>
            <a:cxn ang="0">
              <a:pos x="connsiteX11978" y="connsiteY11978"/>
            </a:cxn>
            <a:cxn ang="0">
              <a:pos x="connsiteX11979" y="connsiteY11979"/>
            </a:cxn>
            <a:cxn ang="0">
              <a:pos x="connsiteX11980" y="connsiteY11980"/>
            </a:cxn>
            <a:cxn ang="0">
              <a:pos x="connsiteX11981" y="connsiteY11981"/>
            </a:cxn>
            <a:cxn ang="0">
              <a:pos x="connsiteX11982" y="connsiteY11982"/>
            </a:cxn>
            <a:cxn ang="0">
              <a:pos x="connsiteX11983" y="connsiteY11983"/>
            </a:cxn>
            <a:cxn ang="0">
              <a:pos x="connsiteX11984" y="connsiteY11984"/>
            </a:cxn>
            <a:cxn ang="0">
              <a:pos x="connsiteX11985" y="connsiteY11985"/>
            </a:cxn>
            <a:cxn ang="0">
              <a:pos x="connsiteX11986" y="connsiteY11986"/>
            </a:cxn>
            <a:cxn ang="0">
              <a:pos x="connsiteX11987" y="connsiteY11987"/>
            </a:cxn>
            <a:cxn ang="0">
              <a:pos x="connsiteX11988" y="connsiteY11988"/>
            </a:cxn>
            <a:cxn ang="0">
              <a:pos x="connsiteX11989" y="connsiteY11989"/>
            </a:cxn>
            <a:cxn ang="0">
              <a:pos x="connsiteX11990" y="connsiteY11990"/>
            </a:cxn>
            <a:cxn ang="0">
              <a:pos x="connsiteX11991" y="connsiteY11991"/>
            </a:cxn>
            <a:cxn ang="0">
              <a:pos x="connsiteX11992" y="connsiteY11992"/>
            </a:cxn>
            <a:cxn ang="0">
              <a:pos x="connsiteX11993" y="connsiteY11993"/>
            </a:cxn>
            <a:cxn ang="0">
              <a:pos x="connsiteX11994" y="connsiteY11994"/>
            </a:cxn>
            <a:cxn ang="0">
              <a:pos x="connsiteX11995" y="connsiteY11995"/>
            </a:cxn>
            <a:cxn ang="0">
              <a:pos x="connsiteX11996" y="connsiteY11996"/>
            </a:cxn>
            <a:cxn ang="0">
              <a:pos x="connsiteX11997" y="connsiteY11997"/>
            </a:cxn>
            <a:cxn ang="0">
              <a:pos x="connsiteX11998" y="connsiteY11998"/>
            </a:cxn>
            <a:cxn ang="0">
              <a:pos x="connsiteX11999" y="connsiteY11999"/>
            </a:cxn>
            <a:cxn ang="0">
              <a:pos x="connsiteX12000" y="connsiteY12000"/>
            </a:cxn>
            <a:cxn ang="0">
              <a:pos x="connsiteX12001" y="connsiteY12001"/>
            </a:cxn>
            <a:cxn ang="0">
              <a:pos x="connsiteX12002" y="connsiteY12002"/>
            </a:cxn>
            <a:cxn ang="0">
              <a:pos x="connsiteX12003" y="connsiteY12003"/>
            </a:cxn>
            <a:cxn ang="0">
              <a:pos x="connsiteX12004" y="connsiteY12004"/>
            </a:cxn>
            <a:cxn ang="0">
              <a:pos x="connsiteX12005" y="connsiteY12005"/>
            </a:cxn>
            <a:cxn ang="0">
              <a:pos x="connsiteX12006" y="connsiteY12006"/>
            </a:cxn>
            <a:cxn ang="0">
              <a:pos x="connsiteX12007" y="connsiteY12007"/>
            </a:cxn>
            <a:cxn ang="0">
              <a:pos x="connsiteX12008" y="connsiteY12008"/>
            </a:cxn>
            <a:cxn ang="0">
              <a:pos x="connsiteX12009" y="connsiteY12009"/>
            </a:cxn>
            <a:cxn ang="0">
              <a:pos x="connsiteX12010" y="connsiteY12010"/>
            </a:cxn>
            <a:cxn ang="0">
              <a:pos x="connsiteX12011" y="connsiteY12011"/>
            </a:cxn>
            <a:cxn ang="0">
              <a:pos x="connsiteX12012" y="connsiteY12012"/>
            </a:cxn>
            <a:cxn ang="0">
              <a:pos x="connsiteX12013" y="connsiteY12013"/>
            </a:cxn>
            <a:cxn ang="0">
              <a:pos x="connsiteX12014" y="connsiteY12014"/>
            </a:cxn>
            <a:cxn ang="0">
              <a:pos x="connsiteX12015" y="connsiteY12015"/>
            </a:cxn>
            <a:cxn ang="0">
              <a:pos x="connsiteX12016" y="connsiteY12016"/>
            </a:cxn>
            <a:cxn ang="0">
              <a:pos x="connsiteX12017" y="connsiteY12017"/>
            </a:cxn>
            <a:cxn ang="0">
              <a:pos x="connsiteX12018" y="connsiteY12018"/>
            </a:cxn>
            <a:cxn ang="0">
              <a:pos x="connsiteX12019" y="connsiteY12019"/>
            </a:cxn>
            <a:cxn ang="0">
              <a:pos x="connsiteX12020" y="connsiteY12020"/>
            </a:cxn>
            <a:cxn ang="0">
              <a:pos x="connsiteX12021" y="connsiteY12021"/>
            </a:cxn>
            <a:cxn ang="0">
              <a:pos x="connsiteX12022" y="connsiteY12022"/>
            </a:cxn>
            <a:cxn ang="0">
              <a:pos x="connsiteX12023" y="connsiteY12023"/>
            </a:cxn>
            <a:cxn ang="0">
              <a:pos x="connsiteX12024" y="connsiteY12024"/>
            </a:cxn>
            <a:cxn ang="0">
              <a:pos x="connsiteX12025" y="connsiteY12025"/>
            </a:cxn>
            <a:cxn ang="0">
              <a:pos x="connsiteX12026" y="connsiteY12026"/>
            </a:cxn>
            <a:cxn ang="0">
              <a:pos x="connsiteX12027" y="connsiteY12027"/>
            </a:cxn>
            <a:cxn ang="0">
              <a:pos x="connsiteX12028" y="connsiteY12028"/>
            </a:cxn>
            <a:cxn ang="0">
              <a:pos x="connsiteX12029" y="connsiteY12029"/>
            </a:cxn>
            <a:cxn ang="0">
              <a:pos x="connsiteX12030" y="connsiteY12030"/>
            </a:cxn>
            <a:cxn ang="0">
              <a:pos x="connsiteX12031" y="connsiteY12031"/>
            </a:cxn>
            <a:cxn ang="0">
              <a:pos x="connsiteX12032" y="connsiteY12032"/>
            </a:cxn>
            <a:cxn ang="0">
              <a:pos x="connsiteX12033" y="connsiteY12033"/>
            </a:cxn>
            <a:cxn ang="0">
              <a:pos x="connsiteX12034" y="connsiteY12034"/>
            </a:cxn>
            <a:cxn ang="0">
              <a:pos x="connsiteX12035" y="connsiteY12035"/>
            </a:cxn>
            <a:cxn ang="0">
              <a:pos x="connsiteX12036" y="connsiteY12036"/>
            </a:cxn>
            <a:cxn ang="0">
              <a:pos x="connsiteX12037" y="connsiteY12037"/>
            </a:cxn>
            <a:cxn ang="0">
              <a:pos x="connsiteX12038" y="connsiteY12038"/>
            </a:cxn>
            <a:cxn ang="0">
              <a:pos x="connsiteX12039" y="connsiteY12039"/>
            </a:cxn>
            <a:cxn ang="0">
              <a:pos x="connsiteX12040" y="connsiteY12040"/>
            </a:cxn>
            <a:cxn ang="0">
              <a:pos x="connsiteX12041" y="connsiteY12041"/>
            </a:cxn>
            <a:cxn ang="0">
              <a:pos x="connsiteX12042" y="connsiteY12042"/>
            </a:cxn>
            <a:cxn ang="0">
              <a:pos x="connsiteX12043" y="connsiteY12043"/>
            </a:cxn>
            <a:cxn ang="0">
              <a:pos x="connsiteX12044" y="connsiteY12044"/>
            </a:cxn>
            <a:cxn ang="0">
              <a:pos x="connsiteX12045" y="connsiteY12045"/>
            </a:cxn>
            <a:cxn ang="0">
              <a:pos x="connsiteX12046" y="connsiteY12046"/>
            </a:cxn>
            <a:cxn ang="0">
              <a:pos x="connsiteX12047" y="connsiteY12047"/>
            </a:cxn>
            <a:cxn ang="0">
              <a:pos x="connsiteX12048" y="connsiteY12048"/>
            </a:cxn>
            <a:cxn ang="0">
              <a:pos x="connsiteX12049" y="connsiteY12049"/>
            </a:cxn>
            <a:cxn ang="0">
              <a:pos x="connsiteX12050" y="connsiteY12050"/>
            </a:cxn>
            <a:cxn ang="0">
              <a:pos x="connsiteX12051" y="connsiteY12051"/>
            </a:cxn>
            <a:cxn ang="0">
              <a:pos x="connsiteX12052" y="connsiteY12052"/>
            </a:cxn>
            <a:cxn ang="0">
              <a:pos x="connsiteX12053" y="connsiteY12053"/>
            </a:cxn>
            <a:cxn ang="0">
              <a:pos x="connsiteX12054" y="connsiteY12054"/>
            </a:cxn>
            <a:cxn ang="0">
              <a:pos x="connsiteX12055" y="connsiteY12055"/>
            </a:cxn>
            <a:cxn ang="0">
              <a:pos x="connsiteX12056" y="connsiteY12056"/>
            </a:cxn>
            <a:cxn ang="0">
              <a:pos x="connsiteX12057" y="connsiteY12057"/>
            </a:cxn>
            <a:cxn ang="0">
              <a:pos x="connsiteX12058" y="connsiteY12058"/>
            </a:cxn>
            <a:cxn ang="0">
              <a:pos x="connsiteX12059" y="connsiteY12059"/>
            </a:cxn>
            <a:cxn ang="0">
              <a:pos x="connsiteX12060" y="connsiteY12060"/>
            </a:cxn>
            <a:cxn ang="0">
              <a:pos x="connsiteX12061" y="connsiteY12061"/>
            </a:cxn>
            <a:cxn ang="0">
              <a:pos x="connsiteX12062" y="connsiteY12062"/>
            </a:cxn>
            <a:cxn ang="0">
              <a:pos x="connsiteX12063" y="connsiteY12063"/>
            </a:cxn>
            <a:cxn ang="0">
              <a:pos x="connsiteX12064" y="connsiteY12064"/>
            </a:cxn>
            <a:cxn ang="0">
              <a:pos x="connsiteX12065" y="connsiteY12065"/>
            </a:cxn>
            <a:cxn ang="0">
              <a:pos x="connsiteX12066" y="connsiteY12066"/>
            </a:cxn>
            <a:cxn ang="0">
              <a:pos x="connsiteX12067" y="connsiteY12067"/>
            </a:cxn>
            <a:cxn ang="0">
              <a:pos x="connsiteX12068" y="connsiteY12068"/>
            </a:cxn>
            <a:cxn ang="0">
              <a:pos x="connsiteX12069" y="connsiteY12069"/>
            </a:cxn>
            <a:cxn ang="0">
              <a:pos x="connsiteX12070" y="connsiteY12070"/>
            </a:cxn>
            <a:cxn ang="0">
              <a:pos x="connsiteX12071" y="connsiteY12071"/>
            </a:cxn>
            <a:cxn ang="0">
              <a:pos x="connsiteX12072" y="connsiteY12072"/>
            </a:cxn>
            <a:cxn ang="0">
              <a:pos x="connsiteX12073" y="connsiteY12073"/>
            </a:cxn>
            <a:cxn ang="0">
              <a:pos x="connsiteX12074" y="connsiteY12074"/>
            </a:cxn>
            <a:cxn ang="0">
              <a:pos x="connsiteX12075" y="connsiteY12075"/>
            </a:cxn>
            <a:cxn ang="0">
              <a:pos x="connsiteX12076" y="connsiteY12076"/>
            </a:cxn>
            <a:cxn ang="0">
              <a:pos x="connsiteX12077" y="connsiteY12077"/>
            </a:cxn>
            <a:cxn ang="0">
              <a:pos x="connsiteX12078" y="connsiteY12078"/>
            </a:cxn>
            <a:cxn ang="0">
              <a:pos x="connsiteX12079" y="connsiteY12079"/>
            </a:cxn>
            <a:cxn ang="0">
              <a:pos x="connsiteX12080" y="connsiteY12080"/>
            </a:cxn>
            <a:cxn ang="0">
              <a:pos x="connsiteX12081" y="connsiteY12081"/>
            </a:cxn>
            <a:cxn ang="0">
              <a:pos x="connsiteX12082" y="connsiteY12082"/>
            </a:cxn>
            <a:cxn ang="0">
              <a:pos x="connsiteX12083" y="connsiteY12083"/>
            </a:cxn>
            <a:cxn ang="0">
              <a:pos x="connsiteX12084" y="connsiteY12084"/>
            </a:cxn>
            <a:cxn ang="0">
              <a:pos x="connsiteX12085" y="connsiteY12085"/>
            </a:cxn>
            <a:cxn ang="0">
              <a:pos x="connsiteX12086" y="connsiteY12086"/>
            </a:cxn>
            <a:cxn ang="0">
              <a:pos x="connsiteX12087" y="connsiteY12087"/>
            </a:cxn>
            <a:cxn ang="0">
              <a:pos x="connsiteX12088" y="connsiteY12088"/>
            </a:cxn>
            <a:cxn ang="0">
              <a:pos x="connsiteX12089" y="connsiteY12089"/>
            </a:cxn>
            <a:cxn ang="0">
              <a:pos x="connsiteX12090" y="connsiteY12090"/>
            </a:cxn>
            <a:cxn ang="0">
              <a:pos x="connsiteX12091" y="connsiteY12091"/>
            </a:cxn>
            <a:cxn ang="0">
              <a:pos x="connsiteX12092" y="connsiteY12092"/>
            </a:cxn>
            <a:cxn ang="0">
              <a:pos x="connsiteX12093" y="connsiteY12093"/>
            </a:cxn>
            <a:cxn ang="0">
              <a:pos x="connsiteX12094" y="connsiteY12094"/>
            </a:cxn>
            <a:cxn ang="0">
              <a:pos x="connsiteX12095" y="connsiteY12095"/>
            </a:cxn>
            <a:cxn ang="0">
              <a:pos x="connsiteX12096" y="connsiteY12096"/>
            </a:cxn>
            <a:cxn ang="0">
              <a:pos x="connsiteX12097" y="connsiteY12097"/>
            </a:cxn>
            <a:cxn ang="0">
              <a:pos x="connsiteX12098" y="connsiteY12098"/>
            </a:cxn>
            <a:cxn ang="0">
              <a:pos x="connsiteX12099" y="connsiteY12099"/>
            </a:cxn>
            <a:cxn ang="0">
              <a:pos x="connsiteX12100" y="connsiteY12100"/>
            </a:cxn>
            <a:cxn ang="0">
              <a:pos x="connsiteX12101" y="connsiteY12101"/>
            </a:cxn>
            <a:cxn ang="0">
              <a:pos x="connsiteX12102" y="connsiteY12102"/>
            </a:cxn>
            <a:cxn ang="0">
              <a:pos x="connsiteX12103" y="connsiteY12103"/>
            </a:cxn>
            <a:cxn ang="0">
              <a:pos x="connsiteX12104" y="connsiteY12104"/>
            </a:cxn>
            <a:cxn ang="0">
              <a:pos x="connsiteX12105" y="connsiteY12105"/>
            </a:cxn>
            <a:cxn ang="0">
              <a:pos x="connsiteX12106" y="connsiteY12106"/>
            </a:cxn>
            <a:cxn ang="0">
              <a:pos x="connsiteX12107" y="connsiteY12107"/>
            </a:cxn>
            <a:cxn ang="0">
              <a:pos x="connsiteX12108" y="connsiteY12108"/>
            </a:cxn>
            <a:cxn ang="0">
              <a:pos x="connsiteX12109" y="connsiteY12109"/>
            </a:cxn>
            <a:cxn ang="0">
              <a:pos x="connsiteX12110" y="connsiteY12110"/>
            </a:cxn>
            <a:cxn ang="0">
              <a:pos x="connsiteX12111" y="connsiteY12111"/>
            </a:cxn>
            <a:cxn ang="0">
              <a:pos x="connsiteX12112" y="connsiteY12112"/>
            </a:cxn>
            <a:cxn ang="0">
              <a:pos x="connsiteX12113" y="connsiteY12113"/>
            </a:cxn>
            <a:cxn ang="0">
              <a:pos x="connsiteX12114" y="connsiteY12114"/>
            </a:cxn>
            <a:cxn ang="0">
              <a:pos x="connsiteX12115" y="connsiteY12115"/>
            </a:cxn>
            <a:cxn ang="0">
              <a:pos x="connsiteX12116" y="connsiteY12116"/>
            </a:cxn>
            <a:cxn ang="0">
              <a:pos x="connsiteX12117" y="connsiteY12117"/>
            </a:cxn>
            <a:cxn ang="0">
              <a:pos x="connsiteX12118" y="connsiteY12118"/>
            </a:cxn>
            <a:cxn ang="0">
              <a:pos x="connsiteX12119" y="connsiteY12119"/>
            </a:cxn>
            <a:cxn ang="0">
              <a:pos x="connsiteX12120" y="connsiteY12120"/>
            </a:cxn>
            <a:cxn ang="0">
              <a:pos x="connsiteX12121" y="connsiteY12121"/>
            </a:cxn>
            <a:cxn ang="0">
              <a:pos x="connsiteX12122" y="connsiteY12122"/>
            </a:cxn>
            <a:cxn ang="0">
              <a:pos x="connsiteX12123" y="connsiteY12123"/>
            </a:cxn>
            <a:cxn ang="0">
              <a:pos x="connsiteX12124" y="connsiteY12124"/>
            </a:cxn>
            <a:cxn ang="0">
              <a:pos x="connsiteX12125" y="connsiteY12125"/>
            </a:cxn>
            <a:cxn ang="0">
              <a:pos x="connsiteX12126" y="connsiteY12126"/>
            </a:cxn>
            <a:cxn ang="0">
              <a:pos x="connsiteX12127" y="connsiteY12127"/>
            </a:cxn>
            <a:cxn ang="0">
              <a:pos x="connsiteX12128" y="connsiteY12128"/>
            </a:cxn>
            <a:cxn ang="0">
              <a:pos x="connsiteX12129" y="connsiteY12129"/>
            </a:cxn>
            <a:cxn ang="0">
              <a:pos x="connsiteX12130" y="connsiteY12130"/>
            </a:cxn>
            <a:cxn ang="0">
              <a:pos x="connsiteX12131" y="connsiteY12131"/>
            </a:cxn>
            <a:cxn ang="0">
              <a:pos x="connsiteX12132" y="connsiteY12132"/>
            </a:cxn>
            <a:cxn ang="0">
              <a:pos x="connsiteX12133" y="connsiteY12133"/>
            </a:cxn>
            <a:cxn ang="0">
              <a:pos x="connsiteX12134" y="connsiteY12134"/>
            </a:cxn>
            <a:cxn ang="0">
              <a:pos x="connsiteX12135" y="connsiteY12135"/>
            </a:cxn>
            <a:cxn ang="0">
              <a:pos x="connsiteX12136" y="connsiteY12136"/>
            </a:cxn>
            <a:cxn ang="0">
              <a:pos x="connsiteX12137" y="connsiteY12137"/>
            </a:cxn>
            <a:cxn ang="0">
              <a:pos x="connsiteX12138" y="connsiteY12138"/>
            </a:cxn>
            <a:cxn ang="0">
              <a:pos x="connsiteX12139" y="connsiteY12139"/>
            </a:cxn>
            <a:cxn ang="0">
              <a:pos x="connsiteX12140" y="connsiteY12140"/>
            </a:cxn>
            <a:cxn ang="0">
              <a:pos x="connsiteX12141" y="connsiteY12141"/>
            </a:cxn>
            <a:cxn ang="0">
              <a:pos x="connsiteX12142" y="connsiteY12142"/>
            </a:cxn>
            <a:cxn ang="0">
              <a:pos x="connsiteX12143" y="connsiteY12143"/>
            </a:cxn>
            <a:cxn ang="0">
              <a:pos x="connsiteX12144" y="connsiteY12144"/>
            </a:cxn>
            <a:cxn ang="0">
              <a:pos x="connsiteX12145" y="connsiteY12145"/>
            </a:cxn>
            <a:cxn ang="0">
              <a:pos x="connsiteX12146" y="connsiteY12146"/>
            </a:cxn>
            <a:cxn ang="0">
              <a:pos x="connsiteX12147" y="connsiteY12147"/>
            </a:cxn>
            <a:cxn ang="0">
              <a:pos x="connsiteX12148" y="connsiteY12148"/>
            </a:cxn>
            <a:cxn ang="0">
              <a:pos x="connsiteX12149" y="connsiteY12149"/>
            </a:cxn>
            <a:cxn ang="0">
              <a:pos x="connsiteX12150" y="connsiteY12150"/>
            </a:cxn>
            <a:cxn ang="0">
              <a:pos x="connsiteX12151" y="connsiteY12151"/>
            </a:cxn>
            <a:cxn ang="0">
              <a:pos x="connsiteX12152" y="connsiteY12152"/>
            </a:cxn>
            <a:cxn ang="0">
              <a:pos x="connsiteX12153" y="connsiteY12153"/>
            </a:cxn>
            <a:cxn ang="0">
              <a:pos x="connsiteX12154" y="connsiteY12154"/>
            </a:cxn>
            <a:cxn ang="0">
              <a:pos x="connsiteX12155" y="connsiteY12155"/>
            </a:cxn>
            <a:cxn ang="0">
              <a:pos x="connsiteX12156" y="connsiteY12156"/>
            </a:cxn>
            <a:cxn ang="0">
              <a:pos x="connsiteX12157" y="connsiteY12157"/>
            </a:cxn>
            <a:cxn ang="0">
              <a:pos x="connsiteX12158" y="connsiteY12158"/>
            </a:cxn>
            <a:cxn ang="0">
              <a:pos x="connsiteX12159" y="connsiteY12159"/>
            </a:cxn>
            <a:cxn ang="0">
              <a:pos x="connsiteX12160" y="connsiteY12160"/>
            </a:cxn>
            <a:cxn ang="0">
              <a:pos x="connsiteX12161" y="connsiteY12161"/>
            </a:cxn>
            <a:cxn ang="0">
              <a:pos x="connsiteX12162" y="connsiteY12162"/>
            </a:cxn>
            <a:cxn ang="0">
              <a:pos x="connsiteX12163" y="connsiteY12163"/>
            </a:cxn>
            <a:cxn ang="0">
              <a:pos x="connsiteX12164" y="connsiteY12164"/>
            </a:cxn>
            <a:cxn ang="0">
              <a:pos x="connsiteX12165" y="connsiteY12165"/>
            </a:cxn>
            <a:cxn ang="0">
              <a:pos x="connsiteX12166" y="connsiteY12166"/>
            </a:cxn>
            <a:cxn ang="0">
              <a:pos x="connsiteX12167" y="connsiteY12167"/>
            </a:cxn>
            <a:cxn ang="0">
              <a:pos x="connsiteX12168" y="connsiteY12168"/>
            </a:cxn>
            <a:cxn ang="0">
              <a:pos x="connsiteX12169" y="connsiteY12169"/>
            </a:cxn>
            <a:cxn ang="0">
              <a:pos x="connsiteX12170" y="connsiteY12170"/>
            </a:cxn>
            <a:cxn ang="0">
              <a:pos x="connsiteX12171" y="connsiteY12171"/>
            </a:cxn>
            <a:cxn ang="0">
              <a:pos x="connsiteX12172" y="connsiteY12172"/>
            </a:cxn>
            <a:cxn ang="0">
              <a:pos x="connsiteX12173" y="connsiteY12173"/>
            </a:cxn>
            <a:cxn ang="0">
              <a:pos x="connsiteX12174" y="connsiteY12174"/>
            </a:cxn>
            <a:cxn ang="0">
              <a:pos x="connsiteX12175" y="connsiteY12175"/>
            </a:cxn>
            <a:cxn ang="0">
              <a:pos x="connsiteX12176" y="connsiteY12176"/>
            </a:cxn>
            <a:cxn ang="0">
              <a:pos x="connsiteX12177" y="connsiteY12177"/>
            </a:cxn>
            <a:cxn ang="0">
              <a:pos x="connsiteX12178" y="connsiteY12178"/>
            </a:cxn>
            <a:cxn ang="0">
              <a:pos x="connsiteX12179" y="connsiteY12179"/>
            </a:cxn>
            <a:cxn ang="0">
              <a:pos x="connsiteX12180" y="connsiteY12180"/>
            </a:cxn>
            <a:cxn ang="0">
              <a:pos x="connsiteX12181" y="connsiteY12181"/>
            </a:cxn>
            <a:cxn ang="0">
              <a:pos x="connsiteX12182" y="connsiteY12182"/>
            </a:cxn>
            <a:cxn ang="0">
              <a:pos x="connsiteX12183" y="connsiteY12183"/>
            </a:cxn>
            <a:cxn ang="0">
              <a:pos x="connsiteX12184" y="connsiteY12184"/>
            </a:cxn>
            <a:cxn ang="0">
              <a:pos x="connsiteX12185" y="connsiteY12185"/>
            </a:cxn>
            <a:cxn ang="0">
              <a:pos x="connsiteX12186" y="connsiteY12186"/>
            </a:cxn>
            <a:cxn ang="0">
              <a:pos x="connsiteX12187" y="connsiteY12187"/>
            </a:cxn>
            <a:cxn ang="0">
              <a:pos x="connsiteX12188" y="connsiteY12188"/>
            </a:cxn>
            <a:cxn ang="0">
              <a:pos x="connsiteX12189" y="connsiteY12189"/>
            </a:cxn>
            <a:cxn ang="0">
              <a:pos x="connsiteX12190" y="connsiteY12190"/>
            </a:cxn>
            <a:cxn ang="0">
              <a:pos x="connsiteX12191" y="connsiteY12191"/>
            </a:cxn>
            <a:cxn ang="0">
              <a:pos x="connsiteX12192" y="connsiteY12192"/>
            </a:cxn>
            <a:cxn ang="0">
              <a:pos x="connsiteX12193" y="connsiteY12193"/>
            </a:cxn>
            <a:cxn ang="0">
              <a:pos x="connsiteX12194" y="connsiteY12194"/>
            </a:cxn>
            <a:cxn ang="0">
              <a:pos x="connsiteX12195" y="connsiteY12195"/>
            </a:cxn>
            <a:cxn ang="0">
              <a:pos x="connsiteX12196" y="connsiteY12196"/>
            </a:cxn>
            <a:cxn ang="0">
              <a:pos x="connsiteX12197" y="connsiteY12197"/>
            </a:cxn>
            <a:cxn ang="0">
              <a:pos x="connsiteX12198" y="connsiteY12198"/>
            </a:cxn>
            <a:cxn ang="0">
              <a:pos x="connsiteX12199" y="connsiteY12199"/>
            </a:cxn>
            <a:cxn ang="0">
              <a:pos x="connsiteX12200" y="connsiteY12200"/>
            </a:cxn>
            <a:cxn ang="0">
              <a:pos x="connsiteX12201" y="connsiteY12201"/>
            </a:cxn>
            <a:cxn ang="0">
              <a:pos x="connsiteX12202" y="connsiteY12202"/>
            </a:cxn>
            <a:cxn ang="0">
              <a:pos x="connsiteX12203" y="connsiteY12203"/>
            </a:cxn>
            <a:cxn ang="0">
              <a:pos x="connsiteX12204" y="connsiteY12204"/>
            </a:cxn>
            <a:cxn ang="0">
              <a:pos x="connsiteX12205" y="connsiteY12205"/>
            </a:cxn>
            <a:cxn ang="0">
              <a:pos x="connsiteX12206" y="connsiteY12206"/>
            </a:cxn>
            <a:cxn ang="0">
              <a:pos x="connsiteX12207" y="connsiteY12207"/>
            </a:cxn>
            <a:cxn ang="0">
              <a:pos x="connsiteX12208" y="connsiteY12208"/>
            </a:cxn>
            <a:cxn ang="0">
              <a:pos x="connsiteX12209" y="connsiteY12209"/>
            </a:cxn>
            <a:cxn ang="0">
              <a:pos x="connsiteX12210" y="connsiteY12210"/>
            </a:cxn>
            <a:cxn ang="0">
              <a:pos x="connsiteX12211" y="connsiteY12211"/>
            </a:cxn>
            <a:cxn ang="0">
              <a:pos x="connsiteX12212" y="connsiteY12212"/>
            </a:cxn>
            <a:cxn ang="0">
              <a:pos x="connsiteX12213" y="connsiteY12213"/>
            </a:cxn>
            <a:cxn ang="0">
              <a:pos x="connsiteX12214" y="connsiteY12214"/>
            </a:cxn>
            <a:cxn ang="0">
              <a:pos x="connsiteX12215" y="connsiteY12215"/>
            </a:cxn>
            <a:cxn ang="0">
              <a:pos x="connsiteX12216" y="connsiteY12216"/>
            </a:cxn>
            <a:cxn ang="0">
              <a:pos x="connsiteX12217" y="connsiteY12217"/>
            </a:cxn>
            <a:cxn ang="0">
              <a:pos x="connsiteX12218" y="connsiteY12218"/>
            </a:cxn>
            <a:cxn ang="0">
              <a:pos x="connsiteX12219" y="connsiteY12219"/>
            </a:cxn>
            <a:cxn ang="0">
              <a:pos x="connsiteX12220" y="connsiteY12220"/>
            </a:cxn>
            <a:cxn ang="0">
              <a:pos x="connsiteX12221" y="connsiteY12221"/>
            </a:cxn>
            <a:cxn ang="0">
              <a:pos x="connsiteX12222" y="connsiteY12222"/>
            </a:cxn>
            <a:cxn ang="0">
              <a:pos x="connsiteX12223" y="connsiteY12223"/>
            </a:cxn>
            <a:cxn ang="0">
              <a:pos x="connsiteX12224" y="connsiteY12224"/>
            </a:cxn>
            <a:cxn ang="0">
              <a:pos x="connsiteX12225" y="connsiteY12225"/>
            </a:cxn>
            <a:cxn ang="0">
              <a:pos x="connsiteX12226" y="connsiteY12226"/>
            </a:cxn>
            <a:cxn ang="0">
              <a:pos x="connsiteX12227" y="connsiteY12227"/>
            </a:cxn>
            <a:cxn ang="0">
              <a:pos x="connsiteX12228" y="connsiteY12228"/>
            </a:cxn>
            <a:cxn ang="0">
              <a:pos x="connsiteX12229" y="connsiteY12229"/>
            </a:cxn>
            <a:cxn ang="0">
              <a:pos x="connsiteX12230" y="connsiteY12230"/>
            </a:cxn>
            <a:cxn ang="0">
              <a:pos x="connsiteX12231" y="connsiteY12231"/>
            </a:cxn>
            <a:cxn ang="0">
              <a:pos x="connsiteX12232" y="connsiteY12232"/>
            </a:cxn>
            <a:cxn ang="0">
              <a:pos x="connsiteX12233" y="connsiteY12233"/>
            </a:cxn>
            <a:cxn ang="0">
              <a:pos x="connsiteX12234" y="connsiteY12234"/>
            </a:cxn>
            <a:cxn ang="0">
              <a:pos x="connsiteX12235" y="connsiteY12235"/>
            </a:cxn>
            <a:cxn ang="0">
              <a:pos x="connsiteX12236" y="connsiteY12236"/>
            </a:cxn>
            <a:cxn ang="0">
              <a:pos x="connsiteX12237" y="connsiteY12237"/>
            </a:cxn>
            <a:cxn ang="0">
              <a:pos x="connsiteX12238" y="connsiteY12238"/>
            </a:cxn>
            <a:cxn ang="0">
              <a:pos x="connsiteX12239" y="connsiteY12239"/>
            </a:cxn>
            <a:cxn ang="0">
              <a:pos x="connsiteX12240" y="connsiteY12240"/>
            </a:cxn>
            <a:cxn ang="0">
              <a:pos x="connsiteX12241" y="connsiteY12241"/>
            </a:cxn>
            <a:cxn ang="0">
              <a:pos x="connsiteX12242" y="connsiteY12242"/>
            </a:cxn>
            <a:cxn ang="0">
              <a:pos x="connsiteX12243" y="connsiteY12243"/>
            </a:cxn>
            <a:cxn ang="0">
              <a:pos x="connsiteX12244" y="connsiteY12244"/>
            </a:cxn>
            <a:cxn ang="0">
              <a:pos x="connsiteX12245" y="connsiteY12245"/>
            </a:cxn>
            <a:cxn ang="0">
              <a:pos x="connsiteX12246" y="connsiteY12246"/>
            </a:cxn>
            <a:cxn ang="0">
              <a:pos x="connsiteX12247" y="connsiteY12247"/>
            </a:cxn>
            <a:cxn ang="0">
              <a:pos x="connsiteX12248" y="connsiteY12248"/>
            </a:cxn>
            <a:cxn ang="0">
              <a:pos x="connsiteX12249" y="connsiteY12249"/>
            </a:cxn>
            <a:cxn ang="0">
              <a:pos x="connsiteX12250" y="connsiteY12250"/>
            </a:cxn>
            <a:cxn ang="0">
              <a:pos x="connsiteX12251" y="connsiteY12251"/>
            </a:cxn>
            <a:cxn ang="0">
              <a:pos x="connsiteX12252" y="connsiteY12252"/>
            </a:cxn>
            <a:cxn ang="0">
              <a:pos x="connsiteX12253" y="connsiteY12253"/>
            </a:cxn>
            <a:cxn ang="0">
              <a:pos x="connsiteX12254" y="connsiteY12254"/>
            </a:cxn>
            <a:cxn ang="0">
              <a:pos x="connsiteX12255" y="connsiteY12255"/>
            </a:cxn>
            <a:cxn ang="0">
              <a:pos x="connsiteX12256" y="connsiteY12256"/>
            </a:cxn>
            <a:cxn ang="0">
              <a:pos x="connsiteX12257" y="connsiteY12257"/>
            </a:cxn>
            <a:cxn ang="0">
              <a:pos x="connsiteX12258" y="connsiteY12258"/>
            </a:cxn>
            <a:cxn ang="0">
              <a:pos x="connsiteX12259" y="connsiteY12259"/>
            </a:cxn>
            <a:cxn ang="0">
              <a:pos x="connsiteX12260" y="connsiteY12260"/>
            </a:cxn>
            <a:cxn ang="0">
              <a:pos x="connsiteX12261" y="connsiteY12261"/>
            </a:cxn>
            <a:cxn ang="0">
              <a:pos x="connsiteX12262" y="connsiteY12262"/>
            </a:cxn>
            <a:cxn ang="0">
              <a:pos x="connsiteX12263" y="connsiteY12263"/>
            </a:cxn>
            <a:cxn ang="0">
              <a:pos x="connsiteX12264" y="connsiteY12264"/>
            </a:cxn>
            <a:cxn ang="0">
              <a:pos x="connsiteX12265" y="connsiteY12265"/>
            </a:cxn>
            <a:cxn ang="0">
              <a:pos x="connsiteX12266" y="connsiteY12266"/>
            </a:cxn>
            <a:cxn ang="0">
              <a:pos x="connsiteX12267" y="connsiteY12267"/>
            </a:cxn>
            <a:cxn ang="0">
              <a:pos x="connsiteX12268" y="connsiteY12268"/>
            </a:cxn>
            <a:cxn ang="0">
              <a:pos x="connsiteX12269" y="connsiteY12269"/>
            </a:cxn>
            <a:cxn ang="0">
              <a:pos x="connsiteX12270" y="connsiteY12270"/>
            </a:cxn>
            <a:cxn ang="0">
              <a:pos x="connsiteX12271" y="connsiteY12271"/>
            </a:cxn>
            <a:cxn ang="0">
              <a:pos x="connsiteX12272" y="connsiteY12272"/>
            </a:cxn>
            <a:cxn ang="0">
              <a:pos x="connsiteX12273" y="connsiteY12273"/>
            </a:cxn>
            <a:cxn ang="0">
              <a:pos x="connsiteX12274" y="connsiteY12274"/>
            </a:cxn>
            <a:cxn ang="0">
              <a:pos x="connsiteX12275" y="connsiteY12275"/>
            </a:cxn>
            <a:cxn ang="0">
              <a:pos x="connsiteX12276" y="connsiteY12276"/>
            </a:cxn>
            <a:cxn ang="0">
              <a:pos x="connsiteX12277" y="connsiteY12277"/>
            </a:cxn>
            <a:cxn ang="0">
              <a:pos x="connsiteX12278" y="connsiteY12278"/>
            </a:cxn>
            <a:cxn ang="0">
              <a:pos x="connsiteX12279" y="connsiteY12279"/>
            </a:cxn>
            <a:cxn ang="0">
              <a:pos x="connsiteX12280" y="connsiteY12280"/>
            </a:cxn>
            <a:cxn ang="0">
              <a:pos x="connsiteX12281" y="connsiteY12281"/>
            </a:cxn>
            <a:cxn ang="0">
              <a:pos x="connsiteX12282" y="connsiteY12282"/>
            </a:cxn>
            <a:cxn ang="0">
              <a:pos x="connsiteX12283" y="connsiteY12283"/>
            </a:cxn>
            <a:cxn ang="0">
              <a:pos x="connsiteX12284" y="connsiteY12284"/>
            </a:cxn>
            <a:cxn ang="0">
              <a:pos x="connsiteX12285" y="connsiteY12285"/>
            </a:cxn>
            <a:cxn ang="0">
              <a:pos x="connsiteX12286" y="connsiteY12286"/>
            </a:cxn>
            <a:cxn ang="0">
              <a:pos x="connsiteX12287" y="connsiteY12287"/>
            </a:cxn>
            <a:cxn ang="0">
              <a:pos x="connsiteX12288" y="connsiteY12288"/>
            </a:cxn>
            <a:cxn ang="0">
              <a:pos x="connsiteX12289" y="connsiteY12289"/>
            </a:cxn>
            <a:cxn ang="0">
              <a:pos x="connsiteX12290" y="connsiteY12290"/>
            </a:cxn>
            <a:cxn ang="0">
              <a:pos x="connsiteX12291" y="connsiteY12291"/>
            </a:cxn>
            <a:cxn ang="0">
              <a:pos x="connsiteX12292" y="connsiteY12292"/>
            </a:cxn>
            <a:cxn ang="0">
              <a:pos x="connsiteX12293" y="connsiteY12293"/>
            </a:cxn>
            <a:cxn ang="0">
              <a:pos x="connsiteX12294" y="connsiteY12294"/>
            </a:cxn>
            <a:cxn ang="0">
              <a:pos x="connsiteX12295" y="connsiteY12295"/>
            </a:cxn>
            <a:cxn ang="0">
              <a:pos x="connsiteX12296" y="connsiteY12296"/>
            </a:cxn>
            <a:cxn ang="0">
              <a:pos x="connsiteX12297" y="connsiteY12297"/>
            </a:cxn>
            <a:cxn ang="0">
              <a:pos x="connsiteX12298" y="connsiteY12298"/>
            </a:cxn>
            <a:cxn ang="0">
              <a:pos x="connsiteX12299" y="connsiteY12299"/>
            </a:cxn>
            <a:cxn ang="0">
              <a:pos x="connsiteX12300" y="connsiteY12300"/>
            </a:cxn>
            <a:cxn ang="0">
              <a:pos x="connsiteX12301" y="connsiteY12301"/>
            </a:cxn>
            <a:cxn ang="0">
              <a:pos x="connsiteX12302" y="connsiteY12302"/>
            </a:cxn>
            <a:cxn ang="0">
              <a:pos x="connsiteX12303" y="connsiteY12303"/>
            </a:cxn>
            <a:cxn ang="0">
              <a:pos x="connsiteX12304" y="connsiteY12304"/>
            </a:cxn>
            <a:cxn ang="0">
              <a:pos x="connsiteX12305" y="connsiteY12305"/>
            </a:cxn>
            <a:cxn ang="0">
              <a:pos x="connsiteX12306" y="connsiteY12306"/>
            </a:cxn>
            <a:cxn ang="0">
              <a:pos x="connsiteX12307" y="connsiteY12307"/>
            </a:cxn>
            <a:cxn ang="0">
              <a:pos x="connsiteX12308" y="connsiteY12308"/>
            </a:cxn>
            <a:cxn ang="0">
              <a:pos x="connsiteX12309" y="connsiteY12309"/>
            </a:cxn>
            <a:cxn ang="0">
              <a:pos x="connsiteX12310" y="connsiteY12310"/>
            </a:cxn>
            <a:cxn ang="0">
              <a:pos x="connsiteX12311" y="connsiteY12311"/>
            </a:cxn>
            <a:cxn ang="0">
              <a:pos x="connsiteX12312" y="connsiteY12312"/>
            </a:cxn>
            <a:cxn ang="0">
              <a:pos x="connsiteX12313" y="connsiteY12313"/>
            </a:cxn>
            <a:cxn ang="0">
              <a:pos x="connsiteX12314" y="connsiteY12314"/>
            </a:cxn>
            <a:cxn ang="0">
              <a:pos x="connsiteX12315" y="connsiteY12315"/>
            </a:cxn>
            <a:cxn ang="0">
              <a:pos x="connsiteX12316" y="connsiteY12316"/>
            </a:cxn>
            <a:cxn ang="0">
              <a:pos x="connsiteX12317" y="connsiteY12317"/>
            </a:cxn>
            <a:cxn ang="0">
              <a:pos x="connsiteX12318" y="connsiteY12318"/>
            </a:cxn>
            <a:cxn ang="0">
              <a:pos x="connsiteX12319" y="connsiteY12319"/>
            </a:cxn>
            <a:cxn ang="0">
              <a:pos x="connsiteX12320" y="connsiteY12320"/>
            </a:cxn>
            <a:cxn ang="0">
              <a:pos x="connsiteX12321" y="connsiteY12321"/>
            </a:cxn>
            <a:cxn ang="0">
              <a:pos x="connsiteX12322" y="connsiteY12322"/>
            </a:cxn>
            <a:cxn ang="0">
              <a:pos x="connsiteX12323" y="connsiteY12323"/>
            </a:cxn>
            <a:cxn ang="0">
              <a:pos x="connsiteX12324" y="connsiteY12324"/>
            </a:cxn>
            <a:cxn ang="0">
              <a:pos x="connsiteX12325" y="connsiteY12325"/>
            </a:cxn>
            <a:cxn ang="0">
              <a:pos x="connsiteX12326" y="connsiteY12326"/>
            </a:cxn>
            <a:cxn ang="0">
              <a:pos x="connsiteX12327" y="connsiteY12327"/>
            </a:cxn>
            <a:cxn ang="0">
              <a:pos x="connsiteX12328" y="connsiteY12328"/>
            </a:cxn>
            <a:cxn ang="0">
              <a:pos x="connsiteX12329" y="connsiteY12329"/>
            </a:cxn>
            <a:cxn ang="0">
              <a:pos x="connsiteX12330" y="connsiteY12330"/>
            </a:cxn>
            <a:cxn ang="0">
              <a:pos x="connsiteX12331" y="connsiteY12331"/>
            </a:cxn>
            <a:cxn ang="0">
              <a:pos x="connsiteX12332" y="connsiteY12332"/>
            </a:cxn>
            <a:cxn ang="0">
              <a:pos x="connsiteX12333" y="connsiteY12333"/>
            </a:cxn>
            <a:cxn ang="0">
              <a:pos x="connsiteX12334" y="connsiteY12334"/>
            </a:cxn>
            <a:cxn ang="0">
              <a:pos x="connsiteX12335" y="connsiteY12335"/>
            </a:cxn>
            <a:cxn ang="0">
              <a:pos x="connsiteX12336" y="connsiteY12336"/>
            </a:cxn>
            <a:cxn ang="0">
              <a:pos x="connsiteX12337" y="connsiteY12337"/>
            </a:cxn>
            <a:cxn ang="0">
              <a:pos x="connsiteX12338" y="connsiteY12338"/>
            </a:cxn>
            <a:cxn ang="0">
              <a:pos x="connsiteX12339" y="connsiteY12339"/>
            </a:cxn>
            <a:cxn ang="0">
              <a:pos x="connsiteX12340" y="connsiteY12340"/>
            </a:cxn>
            <a:cxn ang="0">
              <a:pos x="connsiteX12341" y="connsiteY12341"/>
            </a:cxn>
            <a:cxn ang="0">
              <a:pos x="connsiteX12342" y="connsiteY12342"/>
            </a:cxn>
            <a:cxn ang="0">
              <a:pos x="connsiteX12343" y="connsiteY12343"/>
            </a:cxn>
            <a:cxn ang="0">
              <a:pos x="connsiteX12344" y="connsiteY12344"/>
            </a:cxn>
            <a:cxn ang="0">
              <a:pos x="connsiteX12345" y="connsiteY12345"/>
            </a:cxn>
            <a:cxn ang="0">
              <a:pos x="connsiteX12346" y="connsiteY12346"/>
            </a:cxn>
            <a:cxn ang="0">
              <a:pos x="connsiteX12347" y="connsiteY12347"/>
            </a:cxn>
            <a:cxn ang="0">
              <a:pos x="connsiteX12348" y="connsiteY12348"/>
            </a:cxn>
            <a:cxn ang="0">
              <a:pos x="connsiteX12349" y="connsiteY12349"/>
            </a:cxn>
            <a:cxn ang="0">
              <a:pos x="connsiteX12350" y="connsiteY12350"/>
            </a:cxn>
            <a:cxn ang="0">
              <a:pos x="connsiteX12351" y="connsiteY12351"/>
            </a:cxn>
            <a:cxn ang="0">
              <a:pos x="connsiteX12352" y="connsiteY12352"/>
            </a:cxn>
            <a:cxn ang="0">
              <a:pos x="connsiteX12353" y="connsiteY12353"/>
            </a:cxn>
            <a:cxn ang="0">
              <a:pos x="connsiteX12354" y="connsiteY12354"/>
            </a:cxn>
            <a:cxn ang="0">
              <a:pos x="connsiteX12355" y="connsiteY12355"/>
            </a:cxn>
            <a:cxn ang="0">
              <a:pos x="connsiteX12356" y="connsiteY12356"/>
            </a:cxn>
            <a:cxn ang="0">
              <a:pos x="connsiteX12357" y="connsiteY12357"/>
            </a:cxn>
            <a:cxn ang="0">
              <a:pos x="connsiteX12358" y="connsiteY12358"/>
            </a:cxn>
            <a:cxn ang="0">
              <a:pos x="connsiteX12359" y="connsiteY12359"/>
            </a:cxn>
            <a:cxn ang="0">
              <a:pos x="connsiteX12360" y="connsiteY12360"/>
            </a:cxn>
            <a:cxn ang="0">
              <a:pos x="connsiteX12361" y="connsiteY12361"/>
            </a:cxn>
            <a:cxn ang="0">
              <a:pos x="connsiteX12362" y="connsiteY12362"/>
            </a:cxn>
            <a:cxn ang="0">
              <a:pos x="connsiteX12363" y="connsiteY12363"/>
            </a:cxn>
            <a:cxn ang="0">
              <a:pos x="connsiteX12364" y="connsiteY12364"/>
            </a:cxn>
            <a:cxn ang="0">
              <a:pos x="connsiteX12365" y="connsiteY12365"/>
            </a:cxn>
            <a:cxn ang="0">
              <a:pos x="connsiteX12366" y="connsiteY12366"/>
            </a:cxn>
            <a:cxn ang="0">
              <a:pos x="connsiteX12367" y="connsiteY12367"/>
            </a:cxn>
            <a:cxn ang="0">
              <a:pos x="connsiteX12368" y="connsiteY12368"/>
            </a:cxn>
            <a:cxn ang="0">
              <a:pos x="connsiteX12369" y="connsiteY12369"/>
            </a:cxn>
            <a:cxn ang="0">
              <a:pos x="connsiteX12370" y="connsiteY12370"/>
            </a:cxn>
            <a:cxn ang="0">
              <a:pos x="connsiteX12371" y="connsiteY12371"/>
            </a:cxn>
            <a:cxn ang="0">
              <a:pos x="connsiteX12372" y="connsiteY12372"/>
            </a:cxn>
            <a:cxn ang="0">
              <a:pos x="connsiteX12373" y="connsiteY12373"/>
            </a:cxn>
            <a:cxn ang="0">
              <a:pos x="connsiteX12374" y="connsiteY12374"/>
            </a:cxn>
            <a:cxn ang="0">
              <a:pos x="connsiteX12375" y="connsiteY12375"/>
            </a:cxn>
            <a:cxn ang="0">
              <a:pos x="connsiteX12376" y="connsiteY12376"/>
            </a:cxn>
            <a:cxn ang="0">
              <a:pos x="connsiteX12377" y="connsiteY12377"/>
            </a:cxn>
            <a:cxn ang="0">
              <a:pos x="connsiteX12378" y="connsiteY12378"/>
            </a:cxn>
            <a:cxn ang="0">
              <a:pos x="connsiteX12379" y="connsiteY12379"/>
            </a:cxn>
            <a:cxn ang="0">
              <a:pos x="connsiteX12380" y="connsiteY12380"/>
            </a:cxn>
            <a:cxn ang="0">
              <a:pos x="connsiteX12381" y="connsiteY12381"/>
            </a:cxn>
            <a:cxn ang="0">
              <a:pos x="connsiteX12382" y="connsiteY12382"/>
            </a:cxn>
            <a:cxn ang="0">
              <a:pos x="connsiteX12383" y="connsiteY12383"/>
            </a:cxn>
            <a:cxn ang="0">
              <a:pos x="connsiteX12384" y="connsiteY12384"/>
            </a:cxn>
            <a:cxn ang="0">
              <a:pos x="connsiteX12385" y="connsiteY12385"/>
            </a:cxn>
            <a:cxn ang="0">
              <a:pos x="connsiteX12386" y="connsiteY12386"/>
            </a:cxn>
            <a:cxn ang="0">
              <a:pos x="connsiteX12387" y="connsiteY12387"/>
            </a:cxn>
            <a:cxn ang="0">
              <a:pos x="connsiteX12388" y="connsiteY12388"/>
            </a:cxn>
            <a:cxn ang="0">
              <a:pos x="connsiteX12389" y="connsiteY12389"/>
            </a:cxn>
            <a:cxn ang="0">
              <a:pos x="connsiteX12390" y="connsiteY12390"/>
            </a:cxn>
            <a:cxn ang="0">
              <a:pos x="connsiteX12391" y="connsiteY12391"/>
            </a:cxn>
            <a:cxn ang="0">
              <a:pos x="connsiteX12392" y="connsiteY12392"/>
            </a:cxn>
            <a:cxn ang="0">
              <a:pos x="connsiteX12393" y="connsiteY12393"/>
            </a:cxn>
            <a:cxn ang="0">
              <a:pos x="connsiteX12394" y="connsiteY12394"/>
            </a:cxn>
            <a:cxn ang="0">
              <a:pos x="connsiteX12395" y="connsiteY12395"/>
            </a:cxn>
            <a:cxn ang="0">
              <a:pos x="connsiteX12396" y="connsiteY12396"/>
            </a:cxn>
            <a:cxn ang="0">
              <a:pos x="connsiteX12397" y="connsiteY12397"/>
            </a:cxn>
            <a:cxn ang="0">
              <a:pos x="connsiteX12398" y="connsiteY12398"/>
            </a:cxn>
            <a:cxn ang="0">
              <a:pos x="connsiteX12399" y="connsiteY12399"/>
            </a:cxn>
            <a:cxn ang="0">
              <a:pos x="connsiteX12400" y="connsiteY12400"/>
            </a:cxn>
            <a:cxn ang="0">
              <a:pos x="connsiteX12401" y="connsiteY12401"/>
            </a:cxn>
            <a:cxn ang="0">
              <a:pos x="connsiteX12402" y="connsiteY12402"/>
            </a:cxn>
            <a:cxn ang="0">
              <a:pos x="connsiteX12403" y="connsiteY12403"/>
            </a:cxn>
            <a:cxn ang="0">
              <a:pos x="connsiteX12404" y="connsiteY12404"/>
            </a:cxn>
            <a:cxn ang="0">
              <a:pos x="connsiteX12405" y="connsiteY12405"/>
            </a:cxn>
            <a:cxn ang="0">
              <a:pos x="connsiteX12406" y="connsiteY12406"/>
            </a:cxn>
            <a:cxn ang="0">
              <a:pos x="connsiteX12407" y="connsiteY12407"/>
            </a:cxn>
            <a:cxn ang="0">
              <a:pos x="connsiteX12408" y="connsiteY12408"/>
            </a:cxn>
            <a:cxn ang="0">
              <a:pos x="connsiteX12409" y="connsiteY12409"/>
            </a:cxn>
            <a:cxn ang="0">
              <a:pos x="connsiteX12410" y="connsiteY12410"/>
            </a:cxn>
            <a:cxn ang="0">
              <a:pos x="connsiteX12411" y="connsiteY12411"/>
            </a:cxn>
            <a:cxn ang="0">
              <a:pos x="connsiteX12412" y="connsiteY12412"/>
            </a:cxn>
            <a:cxn ang="0">
              <a:pos x="connsiteX12413" y="connsiteY12413"/>
            </a:cxn>
            <a:cxn ang="0">
              <a:pos x="connsiteX12414" y="connsiteY12414"/>
            </a:cxn>
            <a:cxn ang="0">
              <a:pos x="connsiteX12415" y="connsiteY12415"/>
            </a:cxn>
            <a:cxn ang="0">
              <a:pos x="connsiteX12416" y="connsiteY12416"/>
            </a:cxn>
            <a:cxn ang="0">
              <a:pos x="connsiteX12417" y="connsiteY12417"/>
            </a:cxn>
            <a:cxn ang="0">
              <a:pos x="connsiteX12418" y="connsiteY12418"/>
            </a:cxn>
            <a:cxn ang="0">
              <a:pos x="connsiteX12419" y="connsiteY12419"/>
            </a:cxn>
            <a:cxn ang="0">
              <a:pos x="connsiteX12420" y="connsiteY12420"/>
            </a:cxn>
            <a:cxn ang="0">
              <a:pos x="connsiteX12421" y="connsiteY12421"/>
            </a:cxn>
            <a:cxn ang="0">
              <a:pos x="connsiteX12422" y="connsiteY12422"/>
            </a:cxn>
            <a:cxn ang="0">
              <a:pos x="connsiteX12423" y="connsiteY12423"/>
            </a:cxn>
            <a:cxn ang="0">
              <a:pos x="connsiteX12424" y="connsiteY12424"/>
            </a:cxn>
            <a:cxn ang="0">
              <a:pos x="connsiteX12425" y="connsiteY12425"/>
            </a:cxn>
            <a:cxn ang="0">
              <a:pos x="connsiteX12426" y="connsiteY12426"/>
            </a:cxn>
            <a:cxn ang="0">
              <a:pos x="connsiteX12427" y="connsiteY12427"/>
            </a:cxn>
            <a:cxn ang="0">
              <a:pos x="connsiteX12428" y="connsiteY12428"/>
            </a:cxn>
            <a:cxn ang="0">
              <a:pos x="connsiteX12429" y="connsiteY12429"/>
            </a:cxn>
            <a:cxn ang="0">
              <a:pos x="connsiteX12430" y="connsiteY12430"/>
            </a:cxn>
            <a:cxn ang="0">
              <a:pos x="connsiteX12431" y="connsiteY12431"/>
            </a:cxn>
            <a:cxn ang="0">
              <a:pos x="connsiteX12432" y="connsiteY12432"/>
            </a:cxn>
            <a:cxn ang="0">
              <a:pos x="connsiteX12433" y="connsiteY12433"/>
            </a:cxn>
            <a:cxn ang="0">
              <a:pos x="connsiteX12434" y="connsiteY12434"/>
            </a:cxn>
            <a:cxn ang="0">
              <a:pos x="connsiteX12435" y="connsiteY12435"/>
            </a:cxn>
            <a:cxn ang="0">
              <a:pos x="connsiteX12436" y="connsiteY12436"/>
            </a:cxn>
            <a:cxn ang="0">
              <a:pos x="connsiteX12437" y="connsiteY12437"/>
            </a:cxn>
            <a:cxn ang="0">
              <a:pos x="connsiteX12438" y="connsiteY12438"/>
            </a:cxn>
            <a:cxn ang="0">
              <a:pos x="connsiteX12439" y="connsiteY12439"/>
            </a:cxn>
            <a:cxn ang="0">
              <a:pos x="connsiteX12440" y="connsiteY12440"/>
            </a:cxn>
            <a:cxn ang="0">
              <a:pos x="connsiteX12441" y="connsiteY12441"/>
            </a:cxn>
            <a:cxn ang="0">
              <a:pos x="connsiteX12442" y="connsiteY12442"/>
            </a:cxn>
            <a:cxn ang="0">
              <a:pos x="connsiteX12443" y="connsiteY12443"/>
            </a:cxn>
            <a:cxn ang="0">
              <a:pos x="connsiteX12444" y="connsiteY12444"/>
            </a:cxn>
            <a:cxn ang="0">
              <a:pos x="connsiteX12445" y="connsiteY12445"/>
            </a:cxn>
            <a:cxn ang="0">
              <a:pos x="connsiteX12446" y="connsiteY12446"/>
            </a:cxn>
            <a:cxn ang="0">
              <a:pos x="connsiteX12447" y="connsiteY12447"/>
            </a:cxn>
            <a:cxn ang="0">
              <a:pos x="connsiteX12448" y="connsiteY12448"/>
            </a:cxn>
            <a:cxn ang="0">
              <a:pos x="connsiteX12449" y="connsiteY12449"/>
            </a:cxn>
            <a:cxn ang="0">
              <a:pos x="connsiteX12450" y="connsiteY12450"/>
            </a:cxn>
            <a:cxn ang="0">
              <a:pos x="connsiteX12451" y="connsiteY12451"/>
            </a:cxn>
            <a:cxn ang="0">
              <a:pos x="connsiteX12452" y="connsiteY12452"/>
            </a:cxn>
            <a:cxn ang="0">
              <a:pos x="connsiteX12453" y="connsiteY12453"/>
            </a:cxn>
            <a:cxn ang="0">
              <a:pos x="connsiteX12454" y="connsiteY12454"/>
            </a:cxn>
            <a:cxn ang="0">
              <a:pos x="connsiteX12455" y="connsiteY12455"/>
            </a:cxn>
            <a:cxn ang="0">
              <a:pos x="connsiteX12456" y="connsiteY12456"/>
            </a:cxn>
            <a:cxn ang="0">
              <a:pos x="connsiteX12457" y="connsiteY12457"/>
            </a:cxn>
            <a:cxn ang="0">
              <a:pos x="connsiteX12458" y="connsiteY12458"/>
            </a:cxn>
            <a:cxn ang="0">
              <a:pos x="connsiteX12459" y="connsiteY12459"/>
            </a:cxn>
            <a:cxn ang="0">
              <a:pos x="connsiteX12460" y="connsiteY12460"/>
            </a:cxn>
            <a:cxn ang="0">
              <a:pos x="connsiteX12461" y="connsiteY12461"/>
            </a:cxn>
            <a:cxn ang="0">
              <a:pos x="connsiteX12462" y="connsiteY12462"/>
            </a:cxn>
            <a:cxn ang="0">
              <a:pos x="connsiteX12463" y="connsiteY12463"/>
            </a:cxn>
            <a:cxn ang="0">
              <a:pos x="connsiteX12464" y="connsiteY12464"/>
            </a:cxn>
            <a:cxn ang="0">
              <a:pos x="connsiteX12465" y="connsiteY12465"/>
            </a:cxn>
            <a:cxn ang="0">
              <a:pos x="connsiteX12466" y="connsiteY12466"/>
            </a:cxn>
            <a:cxn ang="0">
              <a:pos x="connsiteX12467" y="connsiteY12467"/>
            </a:cxn>
            <a:cxn ang="0">
              <a:pos x="connsiteX12468" y="connsiteY12468"/>
            </a:cxn>
            <a:cxn ang="0">
              <a:pos x="connsiteX12469" y="connsiteY12469"/>
            </a:cxn>
            <a:cxn ang="0">
              <a:pos x="connsiteX12470" y="connsiteY12470"/>
            </a:cxn>
            <a:cxn ang="0">
              <a:pos x="connsiteX12471" y="connsiteY12471"/>
            </a:cxn>
            <a:cxn ang="0">
              <a:pos x="connsiteX12472" y="connsiteY12472"/>
            </a:cxn>
            <a:cxn ang="0">
              <a:pos x="connsiteX12473" y="connsiteY12473"/>
            </a:cxn>
            <a:cxn ang="0">
              <a:pos x="connsiteX12474" y="connsiteY12474"/>
            </a:cxn>
            <a:cxn ang="0">
              <a:pos x="connsiteX12475" y="connsiteY12475"/>
            </a:cxn>
            <a:cxn ang="0">
              <a:pos x="connsiteX12476" y="connsiteY12476"/>
            </a:cxn>
            <a:cxn ang="0">
              <a:pos x="connsiteX12477" y="connsiteY12477"/>
            </a:cxn>
            <a:cxn ang="0">
              <a:pos x="connsiteX12478" y="connsiteY12478"/>
            </a:cxn>
            <a:cxn ang="0">
              <a:pos x="connsiteX12479" y="connsiteY12479"/>
            </a:cxn>
            <a:cxn ang="0">
              <a:pos x="connsiteX12480" y="connsiteY12480"/>
            </a:cxn>
            <a:cxn ang="0">
              <a:pos x="connsiteX12481" y="connsiteY12481"/>
            </a:cxn>
            <a:cxn ang="0">
              <a:pos x="connsiteX12482" y="connsiteY12482"/>
            </a:cxn>
            <a:cxn ang="0">
              <a:pos x="connsiteX12483" y="connsiteY12483"/>
            </a:cxn>
            <a:cxn ang="0">
              <a:pos x="connsiteX12484" y="connsiteY12484"/>
            </a:cxn>
            <a:cxn ang="0">
              <a:pos x="connsiteX12485" y="connsiteY12485"/>
            </a:cxn>
            <a:cxn ang="0">
              <a:pos x="connsiteX12486" y="connsiteY12486"/>
            </a:cxn>
            <a:cxn ang="0">
              <a:pos x="connsiteX12487" y="connsiteY12487"/>
            </a:cxn>
            <a:cxn ang="0">
              <a:pos x="connsiteX12488" y="connsiteY12488"/>
            </a:cxn>
            <a:cxn ang="0">
              <a:pos x="connsiteX12489" y="connsiteY12489"/>
            </a:cxn>
            <a:cxn ang="0">
              <a:pos x="connsiteX12490" y="connsiteY12490"/>
            </a:cxn>
            <a:cxn ang="0">
              <a:pos x="connsiteX12491" y="connsiteY12491"/>
            </a:cxn>
            <a:cxn ang="0">
              <a:pos x="connsiteX12492" y="connsiteY12492"/>
            </a:cxn>
            <a:cxn ang="0">
              <a:pos x="connsiteX12493" y="connsiteY12493"/>
            </a:cxn>
            <a:cxn ang="0">
              <a:pos x="connsiteX12494" y="connsiteY12494"/>
            </a:cxn>
            <a:cxn ang="0">
              <a:pos x="connsiteX12495" y="connsiteY12495"/>
            </a:cxn>
            <a:cxn ang="0">
              <a:pos x="connsiteX12496" y="connsiteY12496"/>
            </a:cxn>
            <a:cxn ang="0">
              <a:pos x="connsiteX12497" y="connsiteY12497"/>
            </a:cxn>
            <a:cxn ang="0">
              <a:pos x="connsiteX12498" y="connsiteY12498"/>
            </a:cxn>
            <a:cxn ang="0">
              <a:pos x="connsiteX12499" y="connsiteY12499"/>
            </a:cxn>
            <a:cxn ang="0">
              <a:pos x="connsiteX12500" y="connsiteY12500"/>
            </a:cxn>
            <a:cxn ang="0">
              <a:pos x="connsiteX12501" y="connsiteY12501"/>
            </a:cxn>
            <a:cxn ang="0">
              <a:pos x="connsiteX12502" y="connsiteY12502"/>
            </a:cxn>
            <a:cxn ang="0">
              <a:pos x="connsiteX12503" y="connsiteY12503"/>
            </a:cxn>
            <a:cxn ang="0">
              <a:pos x="connsiteX12504" y="connsiteY12504"/>
            </a:cxn>
            <a:cxn ang="0">
              <a:pos x="connsiteX12505" y="connsiteY12505"/>
            </a:cxn>
            <a:cxn ang="0">
              <a:pos x="connsiteX12506" y="connsiteY12506"/>
            </a:cxn>
            <a:cxn ang="0">
              <a:pos x="connsiteX12507" y="connsiteY12507"/>
            </a:cxn>
            <a:cxn ang="0">
              <a:pos x="connsiteX12508" y="connsiteY12508"/>
            </a:cxn>
            <a:cxn ang="0">
              <a:pos x="connsiteX12509" y="connsiteY12509"/>
            </a:cxn>
            <a:cxn ang="0">
              <a:pos x="connsiteX12510" y="connsiteY12510"/>
            </a:cxn>
            <a:cxn ang="0">
              <a:pos x="connsiteX12511" y="connsiteY12511"/>
            </a:cxn>
            <a:cxn ang="0">
              <a:pos x="connsiteX12512" y="connsiteY12512"/>
            </a:cxn>
            <a:cxn ang="0">
              <a:pos x="connsiteX12513" y="connsiteY12513"/>
            </a:cxn>
            <a:cxn ang="0">
              <a:pos x="connsiteX12514" y="connsiteY12514"/>
            </a:cxn>
            <a:cxn ang="0">
              <a:pos x="connsiteX12515" y="connsiteY12515"/>
            </a:cxn>
            <a:cxn ang="0">
              <a:pos x="connsiteX12516" y="connsiteY12516"/>
            </a:cxn>
            <a:cxn ang="0">
              <a:pos x="connsiteX12517" y="connsiteY12517"/>
            </a:cxn>
            <a:cxn ang="0">
              <a:pos x="connsiteX12518" y="connsiteY12518"/>
            </a:cxn>
            <a:cxn ang="0">
              <a:pos x="connsiteX12519" y="connsiteY12519"/>
            </a:cxn>
            <a:cxn ang="0">
              <a:pos x="connsiteX12520" y="connsiteY12520"/>
            </a:cxn>
            <a:cxn ang="0">
              <a:pos x="connsiteX12521" y="connsiteY12521"/>
            </a:cxn>
            <a:cxn ang="0">
              <a:pos x="connsiteX12522" y="connsiteY12522"/>
            </a:cxn>
            <a:cxn ang="0">
              <a:pos x="connsiteX12523" y="connsiteY12523"/>
            </a:cxn>
            <a:cxn ang="0">
              <a:pos x="connsiteX12524" y="connsiteY12524"/>
            </a:cxn>
            <a:cxn ang="0">
              <a:pos x="connsiteX12525" y="connsiteY12525"/>
            </a:cxn>
            <a:cxn ang="0">
              <a:pos x="connsiteX12526" y="connsiteY12526"/>
            </a:cxn>
            <a:cxn ang="0">
              <a:pos x="connsiteX12527" y="connsiteY12527"/>
            </a:cxn>
            <a:cxn ang="0">
              <a:pos x="connsiteX12528" y="connsiteY12528"/>
            </a:cxn>
            <a:cxn ang="0">
              <a:pos x="connsiteX12529" y="connsiteY12529"/>
            </a:cxn>
            <a:cxn ang="0">
              <a:pos x="connsiteX12530" y="connsiteY12530"/>
            </a:cxn>
            <a:cxn ang="0">
              <a:pos x="connsiteX12531" y="connsiteY12531"/>
            </a:cxn>
            <a:cxn ang="0">
              <a:pos x="connsiteX12532" y="connsiteY12532"/>
            </a:cxn>
            <a:cxn ang="0">
              <a:pos x="connsiteX12533" y="connsiteY12533"/>
            </a:cxn>
            <a:cxn ang="0">
              <a:pos x="connsiteX12534" y="connsiteY12534"/>
            </a:cxn>
            <a:cxn ang="0">
              <a:pos x="connsiteX12535" y="connsiteY12535"/>
            </a:cxn>
            <a:cxn ang="0">
              <a:pos x="connsiteX12536" y="connsiteY12536"/>
            </a:cxn>
            <a:cxn ang="0">
              <a:pos x="connsiteX12537" y="connsiteY12537"/>
            </a:cxn>
            <a:cxn ang="0">
              <a:pos x="connsiteX12538" y="connsiteY12538"/>
            </a:cxn>
            <a:cxn ang="0">
              <a:pos x="connsiteX12539" y="connsiteY12539"/>
            </a:cxn>
            <a:cxn ang="0">
              <a:pos x="connsiteX12540" y="connsiteY12540"/>
            </a:cxn>
            <a:cxn ang="0">
              <a:pos x="connsiteX12541" y="connsiteY12541"/>
            </a:cxn>
            <a:cxn ang="0">
              <a:pos x="connsiteX12542" y="connsiteY12542"/>
            </a:cxn>
            <a:cxn ang="0">
              <a:pos x="connsiteX12543" y="connsiteY12543"/>
            </a:cxn>
            <a:cxn ang="0">
              <a:pos x="connsiteX12544" y="connsiteY12544"/>
            </a:cxn>
            <a:cxn ang="0">
              <a:pos x="connsiteX12545" y="connsiteY12545"/>
            </a:cxn>
            <a:cxn ang="0">
              <a:pos x="connsiteX12546" y="connsiteY12546"/>
            </a:cxn>
            <a:cxn ang="0">
              <a:pos x="connsiteX12547" y="connsiteY12547"/>
            </a:cxn>
            <a:cxn ang="0">
              <a:pos x="connsiteX12548" y="connsiteY12548"/>
            </a:cxn>
            <a:cxn ang="0">
              <a:pos x="connsiteX12549" y="connsiteY12549"/>
            </a:cxn>
            <a:cxn ang="0">
              <a:pos x="connsiteX12550" y="connsiteY12550"/>
            </a:cxn>
            <a:cxn ang="0">
              <a:pos x="connsiteX12551" y="connsiteY12551"/>
            </a:cxn>
            <a:cxn ang="0">
              <a:pos x="connsiteX12552" y="connsiteY12552"/>
            </a:cxn>
            <a:cxn ang="0">
              <a:pos x="connsiteX12553" y="connsiteY12553"/>
            </a:cxn>
            <a:cxn ang="0">
              <a:pos x="connsiteX12554" y="connsiteY12554"/>
            </a:cxn>
            <a:cxn ang="0">
              <a:pos x="connsiteX12555" y="connsiteY12555"/>
            </a:cxn>
            <a:cxn ang="0">
              <a:pos x="connsiteX12556" y="connsiteY12556"/>
            </a:cxn>
            <a:cxn ang="0">
              <a:pos x="connsiteX12557" y="connsiteY12557"/>
            </a:cxn>
            <a:cxn ang="0">
              <a:pos x="connsiteX12558" y="connsiteY12558"/>
            </a:cxn>
            <a:cxn ang="0">
              <a:pos x="connsiteX12559" y="connsiteY12559"/>
            </a:cxn>
            <a:cxn ang="0">
              <a:pos x="connsiteX12560" y="connsiteY12560"/>
            </a:cxn>
            <a:cxn ang="0">
              <a:pos x="connsiteX12561" y="connsiteY12561"/>
            </a:cxn>
            <a:cxn ang="0">
              <a:pos x="connsiteX12562" y="connsiteY12562"/>
            </a:cxn>
            <a:cxn ang="0">
              <a:pos x="connsiteX12563" y="connsiteY12563"/>
            </a:cxn>
            <a:cxn ang="0">
              <a:pos x="connsiteX12564" y="connsiteY12564"/>
            </a:cxn>
            <a:cxn ang="0">
              <a:pos x="connsiteX12565" y="connsiteY12565"/>
            </a:cxn>
            <a:cxn ang="0">
              <a:pos x="connsiteX12566" y="connsiteY12566"/>
            </a:cxn>
            <a:cxn ang="0">
              <a:pos x="connsiteX12567" y="connsiteY12567"/>
            </a:cxn>
            <a:cxn ang="0">
              <a:pos x="connsiteX12568" y="connsiteY12568"/>
            </a:cxn>
            <a:cxn ang="0">
              <a:pos x="connsiteX12569" y="connsiteY12569"/>
            </a:cxn>
            <a:cxn ang="0">
              <a:pos x="connsiteX12570" y="connsiteY12570"/>
            </a:cxn>
            <a:cxn ang="0">
              <a:pos x="connsiteX12571" y="connsiteY12571"/>
            </a:cxn>
            <a:cxn ang="0">
              <a:pos x="connsiteX12572" y="connsiteY12572"/>
            </a:cxn>
            <a:cxn ang="0">
              <a:pos x="connsiteX12573" y="connsiteY12573"/>
            </a:cxn>
            <a:cxn ang="0">
              <a:pos x="connsiteX12574" y="connsiteY12574"/>
            </a:cxn>
            <a:cxn ang="0">
              <a:pos x="connsiteX12575" y="connsiteY12575"/>
            </a:cxn>
            <a:cxn ang="0">
              <a:pos x="connsiteX12576" y="connsiteY12576"/>
            </a:cxn>
            <a:cxn ang="0">
              <a:pos x="connsiteX12577" y="connsiteY12577"/>
            </a:cxn>
            <a:cxn ang="0">
              <a:pos x="connsiteX12578" y="connsiteY12578"/>
            </a:cxn>
            <a:cxn ang="0">
              <a:pos x="connsiteX12579" y="connsiteY12579"/>
            </a:cxn>
            <a:cxn ang="0">
              <a:pos x="connsiteX12580" y="connsiteY12580"/>
            </a:cxn>
            <a:cxn ang="0">
              <a:pos x="connsiteX12581" y="connsiteY12581"/>
            </a:cxn>
            <a:cxn ang="0">
              <a:pos x="connsiteX12582" y="connsiteY12582"/>
            </a:cxn>
            <a:cxn ang="0">
              <a:pos x="connsiteX12583" y="connsiteY12583"/>
            </a:cxn>
            <a:cxn ang="0">
              <a:pos x="connsiteX12584" y="connsiteY12584"/>
            </a:cxn>
            <a:cxn ang="0">
              <a:pos x="connsiteX12585" y="connsiteY12585"/>
            </a:cxn>
            <a:cxn ang="0">
              <a:pos x="connsiteX12586" y="connsiteY12586"/>
            </a:cxn>
            <a:cxn ang="0">
              <a:pos x="connsiteX12587" y="connsiteY12587"/>
            </a:cxn>
            <a:cxn ang="0">
              <a:pos x="connsiteX12588" y="connsiteY12588"/>
            </a:cxn>
            <a:cxn ang="0">
              <a:pos x="connsiteX12589" y="connsiteY12589"/>
            </a:cxn>
            <a:cxn ang="0">
              <a:pos x="connsiteX12590" y="connsiteY12590"/>
            </a:cxn>
            <a:cxn ang="0">
              <a:pos x="connsiteX12591" y="connsiteY12591"/>
            </a:cxn>
            <a:cxn ang="0">
              <a:pos x="connsiteX12592" y="connsiteY12592"/>
            </a:cxn>
            <a:cxn ang="0">
              <a:pos x="connsiteX12593" y="connsiteY12593"/>
            </a:cxn>
            <a:cxn ang="0">
              <a:pos x="connsiteX12594" y="connsiteY12594"/>
            </a:cxn>
            <a:cxn ang="0">
              <a:pos x="connsiteX12595" y="connsiteY12595"/>
            </a:cxn>
            <a:cxn ang="0">
              <a:pos x="connsiteX12596" y="connsiteY12596"/>
            </a:cxn>
            <a:cxn ang="0">
              <a:pos x="connsiteX12597" y="connsiteY12597"/>
            </a:cxn>
            <a:cxn ang="0">
              <a:pos x="connsiteX12598" y="connsiteY12598"/>
            </a:cxn>
            <a:cxn ang="0">
              <a:pos x="connsiteX12599" y="connsiteY12599"/>
            </a:cxn>
            <a:cxn ang="0">
              <a:pos x="connsiteX12600" y="connsiteY12600"/>
            </a:cxn>
            <a:cxn ang="0">
              <a:pos x="connsiteX12601" y="connsiteY12601"/>
            </a:cxn>
            <a:cxn ang="0">
              <a:pos x="connsiteX12602" y="connsiteY12602"/>
            </a:cxn>
            <a:cxn ang="0">
              <a:pos x="connsiteX12603" y="connsiteY12603"/>
            </a:cxn>
            <a:cxn ang="0">
              <a:pos x="connsiteX12604" y="connsiteY12604"/>
            </a:cxn>
            <a:cxn ang="0">
              <a:pos x="connsiteX12605" y="connsiteY12605"/>
            </a:cxn>
            <a:cxn ang="0">
              <a:pos x="connsiteX12606" y="connsiteY12606"/>
            </a:cxn>
            <a:cxn ang="0">
              <a:pos x="connsiteX12607" y="connsiteY12607"/>
            </a:cxn>
            <a:cxn ang="0">
              <a:pos x="connsiteX12608" y="connsiteY12608"/>
            </a:cxn>
            <a:cxn ang="0">
              <a:pos x="connsiteX12609" y="connsiteY12609"/>
            </a:cxn>
            <a:cxn ang="0">
              <a:pos x="connsiteX12610" y="connsiteY12610"/>
            </a:cxn>
            <a:cxn ang="0">
              <a:pos x="connsiteX12611" y="connsiteY12611"/>
            </a:cxn>
            <a:cxn ang="0">
              <a:pos x="connsiteX12612" y="connsiteY12612"/>
            </a:cxn>
            <a:cxn ang="0">
              <a:pos x="connsiteX12613" y="connsiteY12613"/>
            </a:cxn>
            <a:cxn ang="0">
              <a:pos x="connsiteX12614" y="connsiteY12614"/>
            </a:cxn>
            <a:cxn ang="0">
              <a:pos x="connsiteX12615" y="connsiteY12615"/>
            </a:cxn>
            <a:cxn ang="0">
              <a:pos x="connsiteX12616" y="connsiteY12616"/>
            </a:cxn>
            <a:cxn ang="0">
              <a:pos x="connsiteX12617" y="connsiteY12617"/>
            </a:cxn>
            <a:cxn ang="0">
              <a:pos x="connsiteX12618" y="connsiteY12618"/>
            </a:cxn>
            <a:cxn ang="0">
              <a:pos x="connsiteX12619" y="connsiteY12619"/>
            </a:cxn>
            <a:cxn ang="0">
              <a:pos x="connsiteX12620" y="connsiteY12620"/>
            </a:cxn>
            <a:cxn ang="0">
              <a:pos x="connsiteX12621" y="connsiteY12621"/>
            </a:cxn>
            <a:cxn ang="0">
              <a:pos x="connsiteX12622" y="connsiteY12622"/>
            </a:cxn>
            <a:cxn ang="0">
              <a:pos x="connsiteX12623" y="connsiteY12623"/>
            </a:cxn>
            <a:cxn ang="0">
              <a:pos x="connsiteX12624" y="connsiteY12624"/>
            </a:cxn>
            <a:cxn ang="0">
              <a:pos x="connsiteX12625" y="connsiteY12625"/>
            </a:cxn>
            <a:cxn ang="0">
              <a:pos x="connsiteX12626" y="connsiteY12626"/>
            </a:cxn>
            <a:cxn ang="0">
              <a:pos x="connsiteX12627" y="connsiteY12627"/>
            </a:cxn>
            <a:cxn ang="0">
              <a:pos x="connsiteX12628" y="connsiteY12628"/>
            </a:cxn>
            <a:cxn ang="0">
              <a:pos x="connsiteX12629" y="connsiteY12629"/>
            </a:cxn>
            <a:cxn ang="0">
              <a:pos x="connsiteX12630" y="connsiteY12630"/>
            </a:cxn>
            <a:cxn ang="0">
              <a:pos x="connsiteX12631" y="connsiteY12631"/>
            </a:cxn>
            <a:cxn ang="0">
              <a:pos x="connsiteX12632" y="connsiteY12632"/>
            </a:cxn>
            <a:cxn ang="0">
              <a:pos x="connsiteX12633" y="connsiteY12633"/>
            </a:cxn>
            <a:cxn ang="0">
              <a:pos x="connsiteX12634" y="connsiteY12634"/>
            </a:cxn>
            <a:cxn ang="0">
              <a:pos x="connsiteX12635" y="connsiteY12635"/>
            </a:cxn>
            <a:cxn ang="0">
              <a:pos x="connsiteX12636" y="connsiteY12636"/>
            </a:cxn>
            <a:cxn ang="0">
              <a:pos x="connsiteX12637" y="connsiteY12637"/>
            </a:cxn>
            <a:cxn ang="0">
              <a:pos x="connsiteX12638" y="connsiteY12638"/>
            </a:cxn>
            <a:cxn ang="0">
              <a:pos x="connsiteX12639" y="connsiteY12639"/>
            </a:cxn>
            <a:cxn ang="0">
              <a:pos x="connsiteX12640" y="connsiteY12640"/>
            </a:cxn>
            <a:cxn ang="0">
              <a:pos x="connsiteX12641" y="connsiteY12641"/>
            </a:cxn>
            <a:cxn ang="0">
              <a:pos x="connsiteX12642" y="connsiteY12642"/>
            </a:cxn>
            <a:cxn ang="0">
              <a:pos x="connsiteX12643" y="connsiteY12643"/>
            </a:cxn>
            <a:cxn ang="0">
              <a:pos x="connsiteX12644" y="connsiteY12644"/>
            </a:cxn>
            <a:cxn ang="0">
              <a:pos x="connsiteX12645" y="connsiteY12645"/>
            </a:cxn>
            <a:cxn ang="0">
              <a:pos x="connsiteX12646" y="connsiteY12646"/>
            </a:cxn>
            <a:cxn ang="0">
              <a:pos x="connsiteX12647" y="connsiteY12647"/>
            </a:cxn>
            <a:cxn ang="0">
              <a:pos x="connsiteX12648" y="connsiteY12648"/>
            </a:cxn>
            <a:cxn ang="0">
              <a:pos x="connsiteX12649" y="connsiteY12649"/>
            </a:cxn>
            <a:cxn ang="0">
              <a:pos x="connsiteX12650" y="connsiteY12650"/>
            </a:cxn>
            <a:cxn ang="0">
              <a:pos x="connsiteX12651" y="connsiteY12651"/>
            </a:cxn>
            <a:cxn ang="0">
              <a:pos x="connsiteX12652" y="connsiteY12652"/>
            </a:cxn>
            <a:cxn ang="0">
              <a:pos x="connsiteX12653" y="connsiteY12653"/>
            </a:cxn>
            <a:cxn ang="0">
              <a:pos x="connsiteX12654" y="connsiteY12654"/>
            </a:cxn>
            <a:cxn ang="0">
              <a:pos x="connsiteX12655" y="connsiteY12655"/>
            </a:cxn>
            <a:cxn ang="0">
              <a:pos x="connsiteX12656" y="connsiteY12656"/>
            </a:cxn>
            <a:cxn ang="0">
              <a:pos x="connsiteX12657" y="connsiteY12657"/>
            </a:cxn>
            <a:cxn ang="0">
              <a:pos x="connsiteX12658" y="connsiteY12658"/>
            </a:cxn>
            <a:cxn ang="0">
              <a:pos x="connsiteX12659" y="connsiteY12659"/>
            </a:cxn>
            <a:cxn ang="0">
              <a:pos x="connsiteX12660" y="connsiteY12660"/>
            </a:cxn>
            <a:cxn ang="0">
              <a:pos x="connsiteX12661" y="connsiteY12661"/>
            </a:cxn>
            <a:cxn ang="0">
              <a:pos x="connsiteX12662" y="connsiteY12662"/>
            </a:cxn>
            <a:cxn ang="0">
              <a:pos x="connsiteX12663" y="connsiteY12663"/>
            </a:cxn>
            <a:cxn ang="0">
              <a:pos x="connsiteX12664" y="connsiteY12664"/>
            </a:cxn>
            <a:cxn ang="0">
              <a:pos x="connsiteX12665" y="connsiteY12665"/>
            </a:cxn>
            <a:cxn ang="0">
              <a:pos x="connsiteX12666" y="connsiteY12666"/>
            </a:cxn>
            <a:cxn ang="0">
              <a:pos x="connsiteX12667" y="connsiteY12667"/>
            </a:cxn>
            <a:cxn ang="0">
              <a:pos x="connsiteX12668" y="connsiteY12668"/>
            </a:cxn>
            <a:cxn ang="0">
              <a:pos x="connsiteX12669" y="connsiteY12669"/>
            </a:cxn>
            <a:cxn ang="0">
              <a:pos x="connsiteX12670" y="connsiteY12670"/>
            </a:cxn>
            <a:cxn ang="0">
              <a:pos x="connsiteX12671" y="connsiteY12671"/>
            </a:cxn>
            <a:cxn ang="0">
              <a:pos x="connsiteX12672" y="connsiteY12672"/>
            </a:cxn>
            <a:cxn ang="0">
              <a:pos x="connsiteX12673" y="connsiteY12673"/>
            </a:cxn>
            <a:cxn ang="0">
              <a:pos x="connsiteX12674" y="connsiteY12674"/>
            </a:cxn>
            <a:cxn ang="0">
              <a:pos x="connsiteX12675" y="connsiteY12675"/>
            </a:cxn>
            <a:cxn ang="0">
              <a:pos x="connsiteX12676" y="connsiteY12676"/>
            </a:cxn>
            <a:cxn ang="0">
              <a:pos x="connsiteX12677" y="connsiteY12677"/>
            </a:cxn>
            <a:cxn ang="0">
              <a:pos x="connsiteX12678" y="connsiteY12678"/>
            </a:cxn>
            <a:cxn ang="0">
              <a:pos x="connsiteX12679" y="connsiteY12679"/>
            </a:cxn>
            <a:cxn ang="0">
              <a:pos x="connsiteX12680" y="connsiteY12680"/>
            </a:cxn>
            <a:cxn ang="0">
              <a:pos x="connsiteX12681" y="connsiteY12681"/>
            </a:cxn>
            <a:cxn ang="0">
              <a:pos x="connsiteX12682" y="connsiteY12682"/>
            </a:cxn>
            <a:cxn ang="0">
              <a:pos x="connsiteX12683" y="connsiteY12683"/>
            </a:cxn>
            <a:cxn ang="0">
              <a:pos x="connsiteX12684" y="connsiteY12684"/>
            </a:cxn>
            <a:cxn ang="0">
              <a:pos x="connsiteX12685" y="connsiteY12685"/>
            </a:cxn>
            <a:cxn ang="0">
              <a:pos x="connsiteX12686" y="connsiteY12686"/>
            </a:cxn>
            <a:cxn ang="0">
              <a:pos x="connsiteX12687" y="connsiteY12687"/>
            </a:cxn>
            <a:cxn ang="0">
              <a:pos x="connsiteX12688" y="connsiteY12688"/>
            </a:cxn>
            <a:cxn ang="0">
              <a:pos x="connsiteX12689" y="connsiteY12689"/>
            </a:cxn>
            <a:cxn ang="0">
              <a:pos x="connsiteX12690" y="connsiteY12690"/>
            </a:cxn>
            <a:cxn ang="0">
              <a:pos x="connsiteX12691" y="connsiteY12691"/>
            </a:cxn>
            <a:cxn ang="0">
              <a:pos x="connsiteX12692" y="connsiteY12692"/>
            </a:cxn>
            <a:cxn ang="0">
              <a:pos x="connsiteX12693" y="connsiteY12693"/>
            </a:cxn>
            <a:cxn ang="0">
              <a:pos x="connsiteX12694" y="connsiteY12694"/>
            </a:cxn>
            <a:cxn ang="0">
              <a:pos x="connsiteX12695" y="connsiteY12695"/>
            </a:cxn>
            <a:cxn ang="0">
              <a:pos x="connsiteX12696" y="connsiteY12696"/>
            </a:cxn>
            <a:cxn ang="0">
              <a:pos x="connsiteX12697" y="connsiteY12697"/>
            </a:cxn>
            <a:cxn ang="0">
              <a:pos x="connsiteX12698" y="connsiteY12698"/>
            </a:cxn>
            <a:cxn ang="0">
              <a:pos x="connsiteX12699" y="connsiteY12699"/>
            </a:cxn>
            <a:cxn ang="0">
              <a:pos x="connsiteX12700" y="connsiteY12700"/>
            </a:cxn>
            <a:cxn ang="0">
              <a:pos x="connsiteX12701" y="connsiteY12701"/>
            </a:cxn>
            <a:cxn ang="0">
              <a:pos x="connsiteX12702" y="connsiteY12702"/>
            </a:cxn>
            <a:cxn ang="0">
              <a:pos x="connsiteX12703" y="connsiteY12703"/>
            </a:cxn>
            <a:cxn ang="0">
              <a:pos x="connsiteX12704" y="connsiteY12704"/>
            </a:cxn>
            <a:cxn ang="0">
              <a:pos x="connsiteX12705" y="connsiteY12705"/>
            </a:cxn>
            <a:cxn ang="0">
              <a:pos x="connsiteX12706" y="connsiteY12706"/>
            </a:cxn>
            <a:cxn ang="0">
              <a:pos x="connsiteX12707" y="connsiteY12707"/>
            </a:cxn>
            <a:cxn ang="0">
              <a:pos x="connsiteX12708" y="connsiteY12708"/>
            </a:cxn>
            <a:cxn ang="0">
              <a:pos x="connsiteX12709" y="connsiteY12709"/>
            </a:cxn>
            <a:cxn ang="0">
              <a:pos x="connsiteX12710" y="connsiteY12710"/>
            </a:cxn>
            <a:cxn ang="0">
              <a:pos x="connsiteX12711" y="connsiteY12711"/>
            </a:cxn>
            <a:cxn ang="0">
              <a:pos x="connsiteX12712" y="connsiteY12712"/>
            </a:cxn>
            <a:cxn ang="0">
              <a:pos x="connsiteX12713" y="connsiteY12713"/>
            </a:cxn>
            <a:cxn ang="0">
              <a:pos x="connsiteX12714" y="connsiteY12714"/>
            </a:cxn>
            <a:cxn ang="0">
              <a:pos x="connsiteX12715" y="connsiteY12715"/>
            </a:cxn>
            <a:cxn ang="0">
              <a:pos x="connsiteX12716" y="connsiteY12716"/>
            </a:cxn>
            <a:cxn ang="0">
              <a:pos x="connsiteX12717" y="connsiteY12717"/>
            </a:cxn>
            <a:cxn ang="0">
              <a:pos x="connsiteX12718" y="connsiteY12718"/>
            </a:cxn>
            <a:cxn ang="0">
              <a:pos x="connsiteX12719" y="connsiteY12719"/>
            </a:cxn>
            <a:cxn ang="0">
              <a:pos x="connsiteX12720" y="connsiteY12720"/>
            </a:cxn>
            <a:cxn ang="0">
              <a:pos x="connsiteX12721" y="connsiteY12721"/>
            </a:cxn>
            <a:cxn ang="0">
              <a:pos x="connsiteX12722" y="connsiteY12722"/>
            </a:cxn>
            <a:cxn ang="0">
              <a:pos x="connsiteX12723" y="connsiteY12723"/>
            </a:cxn>
            <a:cxn ang="0">
              <a:pos x="connsiteX12724" y="connsiteY12724"/>
            </a:cxn>
            <a:cxn ang="0">
              <a:pos x="connsiteX12725" y="connsiteY12725"/>
            </a:cxn>
            <a:cxn ang="0">
              <a:pos x="connsiteX12726" y="connsiteY12726"/>
            </a:cxn>
            <a:cxn ang="0">
              <a:pos x="connsiteX12727" y="connsiteY12727"/>
            </a:cxn>
            <a:cxn ang="0">
              <a:pos x="connsiteX12728" y="connsiteY12728"/>
            </a:cxn>
            <a:cxn ang="0">
              <a:pos x="connsiteX12729" y="connsiteY12729"/>
            </a:cxn>
            <a:cxn ang="0">
              <a:pos x="connsiteX12730" y="connsiteY12730"/>
            </a:cxn>
            <a:cxn ang="0">
              <a:pos x="connsiteX12731" y="connsiteY12731"/>
            </a:cxn>
            <a:cxn ang="0">
              <a:pos x="connsiteX12732" y="connsiteY12732"/>
            </a:cxn>
            <a:cxn ang="0">
              <a:pos x="connsiteX12733" y="connsiteY12733"/>
            </a:cxn>
            <a:cxn ang="0">
              <a:pos x="connsiteX12734" y="connsiteY12734"/>
            </a:cxn>
            <a:cxn ang="0">
              <a:pos x="connsiteX12735" y="connsiteY12735"/>
            </a:cxn>
            <a:cxn ang="0">
              <a:pos x="connsiteX12736" y="connsiteY12736"/>
            </a:cxn>
            <a:cxn ang="0">
              <a:pos x="connsiteX12737" y="connsiteY12737"/>
            </a:cxn>
            <a:cxn ang="0">
              <a:pos x="connsiteX12738" y="connsiteY12738"/>
            </a:cxn>
            <a:cxn ang="0">
              <a:pos x="connsiteX12739" y="connsiteY12739"/>
            </a:cxn>
            <a:cxn ang="0">
              <a:pos x="connsiteX12740" y="connsiteY12740"/>
            </a:cxn>
            <a:cxn ang="0">
              <a:pos x="connsiteX12741" y="connsiteY12741"/>
            </a:cxn>
            <a:cxn ang="0">
              <a:pos x="connsiteX12742" y="connsiteY12742"/>
            </a:cxn>
            <a:cxn ang="0">
              <a:pos x="connsiteX12743" y="connsiteY12743"/>
            </a:cxn>
            <a:cxn ang="0">
              <a:pos x="connsiteX12744" y="connsiteY12744"/>
            </a:cxn>
            <a:cxn ang="0">
              <a:pos x="connsiteX12745" y="connsiteY12745"/>
            </a:cxn>
            <a:cxn ang="0">
              <a:pos x="connsiteX12746" y="connsiteY12746"/>
            </a:cxn>
            <a:cxn ang="0">
              <a:pos x="connsiteX12747" y="connsiteY12747"/>
            </a:cxn>
            <a:cxn ang="0">
              <a:pos x="connsiteX12748" y="connsiteY12748"/>
            </a:cxn>
            <a:cxn ang="0">
              <a:pos x="connsiteX12749" y="connsiteY12749"/>
            </a:cxn>
            <a:cxn ang="0">
              <a:pos x="connsiteX12750" y="connsiteY12750"/>
            </a:cxn>
            <a:cxn ang="0">
              <a:pos x="connsiteX12751" y="connsiteY12751"/>
            </a:cxn>
            <a:cxn ang="0">
              <a:pos x="connsiteX12752" y="connsiteY12752"/>
            </a:cxn>
            <a:cxn ang="0">
              <a:pos x="connsiteX12753" y="connsiteY12753"/>
            </a:cxn>
            <a:cxn ang="0">
              <a:pos x="connsiteX12754" y="connsiteY12754"/>
            </a:cxn>
            <a:cxn ang="0">
              <a:pos x="connsiteX12755" y="connsiteY12755"/>
            </a:cxn>
            <a:cxn ang="0">
              <a:pos x="connsiteX12756" y="connsiteY12756"/>
            </a:cxn>
            <a:cxn ang="0">
              <a:pos x="connsiteX12757" y="connsiteY12757"/>
            </a:cxn>
            <a:cxn ang="0">
              <a:pos x="connsiteX12758" y="connsiteY12758"/>
            </a:cxn>
            <a:cxn ang="0">
              <a:pos x="connsiteX12759" y="connsiteY12759"/>
            </a:cxn>
            <a:cxn ang="0">
              <a:pos x="connsiteX12760" y="connsiteY12760"/>
            </a:cxn>
            <a:cxn ang="0">
              <a:pos x="connsiteX12761" y="connsiteY12761"/>
            </a:cxn>
            <a:cxn ang="0">
              <a:pos x="connsiteX12762" y="connsiteY12762"/>
            </a:cxn>
            <a:cxn ang="0">
              <a:pos x="connsiteX12763" y="connsiteY12763"/>
            </a:cxn>
            <a:cxn ang="0">
              <a:pos x="connsiteX12764" y="connsiteY12764"/>
            </a:cxn>
            <a:cxn ang="0">
              <a:pos x="connsiteX12765" y="connsiteY12765"/>
            </a:cxn>
            <a:cxn ang="0">
              <a:pos x="connsiteX12766" y="connsiteY12766"/>
            </a:cxn>
            <a:cxn ang="0">
              <a:pos x="connsiteX12767" y="connsiteY12767"/>
            </a:cxn>
            <a:cxn ang="0">
              <a:pos x="connsiteX12768" y="connsiteY12768"/>
            </a:cxn>
            <a:cxn ang="0">
              <a:pos x="connsiteX12769" y="connsiteY12769"/>
            </a:cxn>
            <a:cxn ang="0">
              <a:pos x="connsiteX12770" y="connsiteY12770"/>
            </a:cxn>
            <a:cxn ang="0">
              <a:pos x="connsiteX12771" y="connsiteY12771"/>
            </a:cxn>
            <a:cxn ang="0">
              <a:pos x="connsiteX12772" y="connsiteY12772"/>
            </a:cxn>
            <a:cxn ang="0">
              <a:pos x="connsiteX12773" y="connsiteY12773"/>
            </a:cxn>
            <a:cxn ang="0">
              <a:pos x="connsiteX12774" y="connsiteY12774"/>
            </a:cxn>
            <a:cxn ang="0">
              <a:pos x="connsiteX12775" y="connsiteY12775"/>
            </a:cxn>
            <a:cxn ang="0">
              <a:pos x="connsiteX12776" y="connsiteY12776"/>
            </a:cxn>
            <a:cxn ang="0">
              <a:pos x="connsiteX12777" y="connsiteY12777"/>
            </a:cxn>
            <a:cxn ang="0">
              <a:pos x="connsiteX12778" y="connsiteY12778"/>
            </a:cxn>
            <a:cxn ang="0">
              <a:pos x="connsiteX12779" y="connsiteY12779"/>
            </a:cxn>
            <a:cxn ang="0">
              <a:pos x="connsiteX12780" y="connsiteY12780"/>
            </a:cxn>
            <a:cxn ang="0">
              <a:pos x="connsiteX12781" y="connsiteY12781"/>
            </a:cxn>
            <a:cxn ang="0">
              <a:pos x="connsiteX12782" y="connsiteY12782"/>
            </a:cxn>
            <a:cxn ang="0">
              <a:pos x="connsiteX12783" y="connsiteY12783"/>
            </a:cxn>
            <a:cxn ang="0">
              <a:pos x="connsiteX12784" y="connsiteY12784"/>
            </a:cxn>
            <a:cxn ang="0">
              <a:pos x="connsiteX12785" y="connsiteY12785"/>
            </a:cxn>
            <a:cxn ang="0">
              <a:pos x="connsiteX12786" y="connsiteY12786"/>
            </a:cxn>
            <a:cxn ang="0">
              <a:pos x="connsiteX12787" y="connsiteY12787"/>
            </a:cxn>
            <a:cxn ang="0">
              <a:pos x="connsiteX12788" y="connsiteY12788"/>
            </a:cxn>
            <a:cxn ang="0">
              <a:pos x="connsiteX12789" y="connsiteY12789"/>
            </a:cxn>
            <a:cxn ang="0">
              <a:pos x="connsiteX12790" y="connsiteY12790"/>
            </a:cxn>
            <a:cxn ang="0">
              <a:pos x="connsiteX12791" y="connsiteY12791"/>
            </a:cxn>
            <a:cxn ang="0">
              <a:pos x="connsiteX12792" y="connsiteY12792"/>
            </a:cxn>
            <a:cxn ang="0">
              <a:pos x="connsiteX12793" y="connsiteY12793"/>
            </a:cxn>
            <a:cxn ang="0">
              <a:pos x="connsiteX12794" y="connsiteY12794"/>
            </a:cxn>
            <a:cxn ang="0">
              <a:pos x="connsiteX12795" y="connsiteY12795"/>
            </a:cxn>
            <a:cxn ang="0">
              <a:pos x="connsiteX12796" y="connsiteY12796"/>
            </a:cxn>
            <a:cxn ang="0">
              <a:pos x="connsiteX12797" y="connsiteY12797"/>
            </a:cxn>
            <a:cxn ang="0">
              <a:pos x="connsiteX12798" y="connsiteY12798"/>
            </a:cxn>
            <a:cxn ang="0">
              <a:pos x="connsiteX12799" y="connsiteY12799"/>
            </a:cxn>
            <a:cxn ang="0">
              <a:pos x="connsiteX12800" y="connsiteY12800"/>
            </a:cxn>
            <a:cxn ang="0">
              <a:pos x="connsiteX12801" y="connsiteY12801"/>
            </a:cxn>
            <a:cxn ang="0">
              <a:pos x="connsiteX12802" y="connsiteY12802"/>
            </a:cxn>
            <a:cxn ang="0">
              <a:pos x="connsiteX12803" y="connsiteY12803"/>
            </a:cxn>
            <a:cxn ang="0">
              <a:pos x="connsiteX12804" y="connsiteY12804"/>
            </a:cxn>
            <a:cxn ang="0">
              <a:pos x="connsiteX12805" y="connsiteY12805"/>
            </a:cxn>
            <a:cxn ang="0">
              <a:pos x="connsiteX12806" y="connsiteY12806"/>
            </a:cxn>
            <a:cxn ang="0">
              <a:pos x="connsiteX12807" y="connsiteY12807"/>
            </a:cxn>
            <a:cxn ang="0">
              <a:pos x="connsiteX12808" y="connsiteY12808"/>
            </a:cxn>
            <a:cxn ang="0">
              <a:pos x="connsiteX12809" y="connsiteY12809"/>
            </a:cxn>
            <a:cxn ang="0">
              <a:pos x="connsiteX12810" y="connsiteY12810"/>
            </a:cxn>
            <a:cxn ang="0">
              <a:pos x="connsiteX12811" y="connsiteY12811"/>
            </a:cxn>
            <a:cxn ang="0">
              <a:pos x="connsiteX12812" y="connsiteY12812"/>
            </a:cxn>
            <a:cxn ang="0">
              <a:pos x="connsiteX12813" y="connsiteY12813"/>
            </a:cxn>
            <a:cxn ang="0">
              <a:pos x="connsiteX12814" y="connsiteY12814"/>
            </a:cxn>
            <a:cxn ang="0">
              <a:pos x="connsiteX12815" y="connsiteY12815"/>
            </a:cxn>
            <a:cxn ang="0">
              <a:pos x="connsiteX12816" y="connsiteY12816"/>
            </a:cxn>
            <a:cxn ang="0">
              <a:pos x="connsiteX12817" y="connsiteY12817"/>
            </a:cxn>
            <a:cxn ang="0">
              <a:pos x="connsiteX12818" y="connsiteY12818"/>
            </a:cxn>
            <a:cxn ang="0">
              <a:pos x="connsiteX12819" y="connsiteY12819"/>
            </a:cxn>
            <a:cxn ang="0">
              <a:pos x="connsiteX12820" y="connsiteY12820"/>
            </a:cxn>
            <a:cxn ang="0">
              <a:pos x="connsiteX12821" y="connsiteY12821"/>
            </a:cxn>
            <a:cxn ang="0">
              <a:pos x="connsiteX12822" y="connsiteY12822"/>
            </a:cxn>
            <a:cxn ang="0">
              <a:pos x="connsiteX12823" y="connsiteY12823"/>
            </a:cxn>
            <a:cxn ang="0">
              <a:pos x="connsiteX12824" y="connsiteY12824"/>
            </a:cxn>
            <a:cxn ang="0">
              <a:pos x="connsiteX12825" y="connsiteY12825"/>
            </a:cxn>
            <a:cxn ang="0">
              <a:pos x="connsiteX12826" y="connsiteY12826"/>
            </a:cxn>
            <a:cxn ang="0">
              <a:pos x="connsiteX12827" y="connsiteY12827"/>
            </a:cxn>
            <a:cxn ang="0">
              <a:pos x="connsiteX12828" y="connsiteY12828"/>
            </a:cxn>
            <a:cxn ang="0">
              <a:pos x="connsiteX12829" y="connsiteY12829"/>
            </a:cxn>
            <a:cxn ang="0">
              <a:pos x="connsiteX12830" y="connsiteY12830"/>
            </a:cxn>
            <a:cxn ang="0">
              <a:pos x="connsiteX12831" y="connsiteY12831"/>
            </a:cxn>
            <a:cxn ang="0">
              <a:pos x="connsiteX12832" y="connsiteY12832"/>
            </a:cxn>
            <a:cxn ang="0">
              <a:pos x="connsiteX12833" y="connsiteY12833"/>
            </a:cxn>
            <a:cxn ang="0">
              <a:pos x="connsiteX12834" y="connsiteY12834"/>
            </a:cxn>
            <a:cxn ang="0">
              <a:pos x="connsiteX12835" y="connsiteY12835"/>
            </a:cxn>
            <a:cxn ang="0">
              <a:pos x="connsiteX12836" y="connsiteY12836"/>
            </a:cxn>
            <a:cxn ang="0">
              <a:pos x="connsiteX12837" y="connsiteY12837"/>
            </a:cxn>
            <a:cxn ang="0">
              <a:pos x="connsiteX12838" y="connsiteY12838"/>
            </a:cxn>
            <a:cxn ang="0">
              <a:pos x="connsiteX12839" y="connsiteY12839"/>
            </a:cxn>
            <a:cxn ang="0">
              <a:pos x="connsiteX12840" y="connsiteY12840"/>
            </a:cxn>
            <a:cxn ang="0">
              <a:pos x="connsiteX12841" y="connsiteY12841"/>
            </a:cxn>
            <a:cxn ang="0">
              <a:pos x="connsiteX12842" y="connsiteY12842"/>
            </a:cxn>
            <a:cxn ang="0">
              <a:pos x="connsiteX12843" y="connsiteY12843"/>
            </a:cxn>
            <a:cxn ang="0">
              <a:pos x="connsiteX12844" y="connsiteY12844"/>
            </a:cxn>
            <a:cxn ang="0">
              <a:pos x="connsiteX12845" y="connsiteY12845"/>
            </a:cxn>
            <a:cxn ang="0">
              <a:pos x="connsiteX12846" y="connsiteY12846"/>
            </a:cxn>
            <a:cxn ang="0">
              <a:pos x="connsiteX12847" y="connsiteY12847"/>
            </a:cxn>
            <a:cxn ang="0">
              <a:pos x="connsiteX12848" y="connsiteY12848"/>
            </a:cxn>
            <a:cxn ang="0">
              <a:pos x="connsiteX12849" y="connsiteY12849"/>
            </a:cxn>
            <a:cxn ang="0">
              <a:pos x="connsiteX12850" y="connsiteY12850"/>
            </a:cxn>
            <a:cxn ang="0">
              <a:pos x="connsiteX12851" y="connsiteY12851"/>
            </a:cxn>
            <a:cxn ang="0">
              <a:pos x="connsiteX12852" y="connsiteY12852"/>
            </a:cxn>
            <a:cxn ang="0">
              <a:pos x="connsiteX12853" y="connsiteY12853"/>
            </a:cxn>
            <a:cxn ang="0">
              <a:pos x="connsiteX12854" y="connsiteY12854"/>
            </a:cxn>
            <a:cxn ang="0">
              <a:pos x="connsiteX12855" y="connsiteY12855"/>
            </a:cxn>
            <a:cxn ang="0">
              <a:pos x="connsiteX12856" y="connsiteY12856"/>
            </a:cxn>
            <a:cxn ang="0">
              <a:pos x="connsiteX12857" y="connsiteY12857"/>
            </a:cxn>
            <a:cxn ang="0">
              <a:pos x="connsiteX12858" y="connsiteY12858"/>
            </a:cxn>
            <a:cxn ang="0">
              <a:pos x="connsiteX12859" y="connsiteY12859"/>
            </a:cxn>
            <a:cxn ang="0">
              <a:pos x="connsiteX12860" y="connsiteY12860"/>
            </a:cxn>
            <a:cxn ang="0">
              <a:pos x="connsiteX12861" y="connsiteY12861"/>
            </a:cxn>
            <a:cxn ang="0">
              <a:pos x="connsiteX12862" y="connsiteY12862"/>
            </a:cxn>
            <a:cxn ang="0">
              <a:pos x="connsiteX12863" y="connsiteY12863"/>
            </a:cxn>
            <a:cxn ang="0">
              <a:pos x="connsiteX12864" y="connsiteY12864"/>
            </a:cxn>
            <a:cxn ang="0">
              <a:pos x="connsiteX12865" y="connsiteY12865"/>
            </a:cxn>
            <a:cxn ang="0">
              <a:pos x="connsiteX12866" y="connsiteY12866"/>
            </a:cxn>
            <a:cxn ang="0">
              <a:pos x="connsiteX12867" y="connsiteY12867"/>
            </a:cxn>
            <a:cxn ang="0">
              <a:pos x="connsiteX12868" y="connsiteY12868"/>
            </a:cxn>
            <a:cxn ang="0">
              <a:pos x="connsiteX12869" y="connsiteY12869"/>
            </a:cxn>
            <a:cxn ang="0">
              <a:pos x="connsiteX12870" y="connsiteY12870"/>
            </a:cxn>
            <a:cxn ang="0">
              <a:pos x="connsiteX12871" y="connsiteY12871"/>
            </a:cxn>
            <a:cxn ang="0">
              <a:pos x="connsiteX12872" y="connsiteY12872"/>
            </a:cxn>
            <a:cxn ang="0">
              <a:pos x="connsiteX12873" y="connsiteY12873"/>
            </a:cxn>
            <a:cxn ang="0">
              <a:pos x="connsiteX12874" y="connsiteY12874"/>
            </a:cxn>
            <a:cxn ang="0">
              <a:pos x="connsiteX12875" y="connsiteY12875"/>
            </a:cxn>
            <a:cxn ang="0">
              <a:pos x="connsiteX12876" y="connsiteY12876"/>
            </a:cxn>
            <a:cxn ang="0">
              <a:pos x="connsiteX12877" y="connsiteY12877"/>
            </a:cxn>
            <a:cxn ang="0">
              <a:pos x="connsiteX12878" y="connsiteY12878"/>
            </a:cxn>
            <a:cxn ang="0">
              <a:pos x="connsiteX12879" y="connsiteY12879"/>
            </a:cxn>
            <a:cxn ang="0">
              <a:pos x="connsiteX12880" y="connsiteY12880"/>
            </a:cxn>
            <a:cxn ang="0">
              <a:pos x="connsiteX12881" y="connsiteY12881"/>
            </a:cxn>
            <a:cxn ang="0">
              <a:pos x="connsiteX12882" y="connsiteY12882"/>
            </a:cxn>
            <a:cxn ang="0">
              <a:pos x="connsiteX12883" y="connsiteY12883"/>
            </a:cxn>
            <a:cxn ang="0">
              <a:pos x="connsiteX12884" y="connsiteY12884"/>
            </a:cxn>
            <a:cxn ang="0">
              <a:pos x="connsiteX12885" y="connsiteY12885"/>
            </a:cxn>
            <a:cxn ang="0">
              <a:pos x="connsiteX12886" y="connsiteY12886"/>
            </a:cxn>
            <a:cxn ang="0">
              <a:pos x="connsiteX12887" y="connsiteY12887"/>
            </a:cxn>
            <a:cxn ang="0">
              <a:pos x="connsiteX12888" y="connsiteY12888"/>
            </a:cxn>
            <a:cxn ang="0">
              <a:pos x="connsiteX12889" y="connsiteY12889"/>
            </a:cxn>
            <a:cxn ang="0">
              <a:pos x="connsiteX12890" y="connsiteY12890"/>
            </a:cxn>
            <a:cxn ang="0">
              <a:pos x="connsiteX12891" y="connsiteY12891"/>
            </a:cxn>
            <a:cxn ang="0">
              <a:pos x="connsiteX12892" y="connsiteY12892"/>
            </a:cxn>
            <a:cxn ang="0">
              <a:pos x="connsiteX12893" y="connsiteY12893"/>
            </a:cxn>
            <a:cxn ang="0">
              <a:pos x="connsiteX12894" y="connsiteY12894"/>
            </a:cxn>
            <a:cxn ang="0">
              <a:pos x="connsiteX12895" y="connsiteY12895"/>
            </a:cxn>
            <a:cxn ang="0">
              <a:pos x="connsiteX12896" y="connsiteY12896"/>
            </a:cxn>
            <a:cxn ang="0">
              <a:pos x="connsiteX12897" y="connsiteY12897"/>
            </a:cxn>
            <a:cxn ang="0">
              <a:pos x="connsiteX12898" y="connsiteY12898"/>
            </a:cxn>
            <a:cxn ang="0">
              <a:pos x="connsiteX12899" y="connsiteY12899"/>
            </a:cxn>
            <a:cxn ang="0">
              <a:pos x="connsiteX12900" y="connsiteY12900"/>
            </a:cxn>
            <a:cxn ang="0">
              <a:pos x="connsiteX12901" y="connsiteY12901"/>
            </a:cxn>
            <a:cxn ang="0">
              <a:pos x="connsiteX12902" y="connsiteY12902"/>
            </a:cxn>
            <a:cxn ang="0">
              <a:pos x="connsiteX12903" y="connsiteY12903"/>
            </a:cxn>
            <a:cxn ang="0">
              <a:pos x="connsiteX12904" y="connsiteY12904"/>
            </a:cxn>
            <a:cxn ang="0">
              <a:pos x="connsiteX12905" y="connsiteY12905"/>
            </a:cxn>
            <a:cxn ang="0">
              <a:pos x="connsiteX12906" y="connsiteY12906"/>
            </a:cxn>
            <a:cxn ang="0">
              <a:pos x="connsiteX12907" y="connsiteY12907"/>
            </a:cxn>
            <a:cxn ang="0">
              <a:pos x="connsiteX12908" y="connsiteY12908"/>
            </a:cxn>
            <a:cxn ang="0">
              <a:pos x="connsiteX12909" y="connsiteY12909"/>
            </a:cxn>
            <a:cxn ang="0">
              <a:pos x="connsiteX12910" y="connsiteY12910"/>
            </a:cxn>
            <a:cxn ang="0">
              <a:pos x="connsiteX12911" y="connsiteY12911"/>
            </a:cxn>
            <a:cxn ang="0">
              <a:pos x="connsiteX12912" y="connsiteY12912"/>
            </a:cxn>
            <a:cxn ang="0">
              <a:pos x="connsiteX12913" y="connsiteY12913"/>
            </a:cxn>
            <a:cxn ang="0">
              <a:pos x="connsiteX12914" y="connsiteY12914"/>
            </a:cxn>
            <a:cxn ang="0">
              <a:pos x="connsiteX12915" y="connsiteY12915"/>
            </a:cxn>
            <a:cxn ang="0">
              <a:pos x="connsiteX12916" y="connsiteY12916"/>
            </a:cxn>
            <a:cxn ang="0">
              <a:pos x="connsiteX12917" y="connsiteY12917"/>
            </a:cxn>
            <a:cxn ang="0">
              <a:pos x="connsiteX12918" y="connsiteY12918"/>
            </a:cxn>
            <a:cxn ang="0">
              <a:pos x="connsiteX12919" y="connsiteY12919"/>
            </a:cxn>
            <a:cxn ang="0">
              <a:pos x="connsiteX12920" y="connsiteY12920"/>
            </a:cxn>
            <a:cxn ang="0">
              <a:pos x="connsiteX12921" y="connsiteY12921"/>
            </a:cxn>
            <a:cxn ang="0">
              <a:pos x="connsiteX12922" y="connsiteY12922"/>
            </a:cxn>
            <a:cxn ang="0">
              <a:pos x="connsiteX12923" y="connsiteY12923"/>
            </a:cxn>
            <a:cxn ang="0">
              <a:pos x="connsiteX12924" y="connsiteY12924"/>
            </a:cxn>
            <a:cxn ang="0">
              <a:pos x="connsiteX12925" y="connsiteY12925"/>
            </a:cxn>
            <a:cxn ang="0">
              <a:pos x="connsiteX12926" y="connsiteY12926"/>
            </a:cxn>
            <a:cxn ang="0">
              <a:pos x="connsiteX12927" y="connsiteY12927"/>
            </a:cxn>
            <a:cxn ang="0">
              <a:pos x="connsiteX12928" y="connsiteY12928"/>
            </a:cxn>
            <a:cxn ang="0">
              <a:pos x="connsiteX12929" y="connsiteY12929"/>
            </a:cxn>
            <a:cxn ang="0">
              <a:pos x="connsiteX12930" y="connsiteY12930"/>
            </a:cxn>
            <a:cxn ang="0">
              <a:pos x="connsiteX12931" y="connsiteY12931"/>
            </a:cxn>
            <a:cxn ang="0">
              <a:pos x="connsiteX12932" y="connsiteY12932"/>
            </a:cxn>
            <a:cxn ang="0">
              <a:pos x="connsiteX12933" y="connsiteY12933"/>
            </a:cxn>
            <a:cxn ang="0">
              <a:pos x="connsiteX12934" y="connsiteY12934"/>
            </a:cxn>
            <a:cxn ang="0">
              <a:pos x="connsiteX12935" y="connsiteY12935"/>
            </a:cxn>
            <a:cxn ang="0">
              <a:pos x="connsiteX12936" y="connsiteY12936"/>
            </a:cxn>
            <a:cxn ang="0">
              <a:pos x="connsiteX12937" y="connsiteY12937"/>
            </a:cxn>
            <a:cxn ang="0">
              <a:pos x="connsiteX12938" y="connsiteY12938"/>
            </a:cxn>
            <a:cxn ang="0">
              <a:pos x="connsiteX12939" y="connsiteY12939"/>
            </a:cxn>
            <a:cxn ang="0">
              <a:pos x="connsiteX12940" y="connsiteY12940"/>
            </a:cxn>
            <a:cxn ang="0">
              <a:pos x="connsiteX12941" y="connsiteY12941"/>
            </a:cxn>
            <a:cxn ang="0">
              <a:pos x="connsiteX12942" y="connsiteY12942"/>
            </a:cxn>
            <a:cxn ang="0">
              <a:pos x="connsiteX12943" y="connsiteY12943"/>
            </a:cxn>
            <a:cxn ang="0">
              <a:pos x="connsiteX12944" y="connsiteY12944"/>
            </a:cxn>
            <a:cxn ang="0">
              <a:pos x="connsiteX12945" y="connsiteY12945"/>
            </a:cxn>
            <a:cxn ang="0">
              <a:pos x="connsiteX12946" y="connsiteY12946"/>
            </a:cxn>
            <a:cxn ang="0">
              <a:pos x="connsiteX12947" y="connsiteY12947"/>
            </a:cxn>
            <a:cxn ang="0">
              <a:pos x="connsiteX12948" y="connsiteY12948"/>
            </a:cxn>
            <a:cxn ang="0">
              <a:pos x="connsiteX12949" y="connsiteY12949"/>
            </a:cxn>
            <a:cxn ang="0">
              <a:pos x="connsiteX12950" y="connsiteY12950"/>
            </a:cxn>
            <a:cxn ang="0">
              <a:pos x="connsiteX12951" y="connsiteY12951"/>
            </a:cxn>
            <a:cxn ang="0">
              <a:pos x="connsiteX12952" y="connsiteY12952"/>
            </a:cxn>
            <a:cxn ang="0">
              <a:pos x="connsiteX12953" y="connsiteY12953"/>
            </a:cxn>
            <a:cxn ang="0">
              <a:pos x="connsiteX12954" y="connsiteY12954"/>
            </a:cxn>
            <a:cxn ang="0">
              <a:pos x="connsiteX12955" y="connsiteY12955"/>
            </a:cxn>
            <a:cxn ang="0">
              <a:pos x="connsiteX12956" y="connsiteY12956"/>
            </a:cxn>
            <a:cxn ang="0">
              <a:pos x="connsiteX12957" y="connsiteY12957"/>
            </a:cxn>
            <a:cxn ang="0">
              <a:pos x="connsiteX12958" y="connsiteY12958"/>
            </a:cxn>
            <a:cxn ang="0">
              <a:pos x="connsiteX12959" y="connsiteY12959"/>
            </a:cxn>
            <a:cxn ang="0">
              <a:pos x="connsiteX12960" y="connsiteY12960"/>
            </a:cxn>
            <a:cxn ang="0">
              <a:pos x="connsiteX12961" y="connsiteY12961"/>
            </a:cxn>
            <a:cxn ang="0">
              <a:pos x="connsiteX12962" y="connsiteY12962"/>
            </a:cxn>
            <a:cxn ang="0">
              <a:pos x="connsiteX12963" y="connsiteY12963"/>
            </a:cxn>
            <a:cxn ang="0">
              <a:pos x="connsiteX12964" y="connsiteY12964"/>
            </a:cxn>
            <a:cxn ang="0">
              <a:pos x="connsiteX12965" y="connsiteY12965"/>
            </a:cxn>
            <a:cxn ang="0">
              <a:pos x="connsiteX12966" y="connsiteY12966"/>
            </a:cxn>
            <a:cxn ang="0">
              <a:pos x="connsiteX12967" y="connsiteY12967"/>
            </a:cxn>
            <a:cxn ang="0">
              <a:pos x="connsiteX12968" y="connsiteY12968"/>
            </a:cxn>
            <a:cxn ang="0">
              <a:pos x="connsiteX12969" y="connsiteY12969"/>
            </a:cxn>
            <a:cxn ang="0">
              <a:pos x="connsiteX12970" y="connsiteY12970"/>
            </a:cxn>
            <a:cxn ang="0">
              <a:pos x="connsiteX12971" y="connsiteY12971"/>
            </a:cxn>
            <a:cxn ang="0">
              <a:pos x="connsiteX12972" y="connsiteY12972"/>
            </a:cxn>
            <a:cxn ang="0">
              <a:pos x="connsiteX12973" y="connsiteY12973"/>
            </a:cxn>
            <a:cxn ang="0">
              <a:pos x="connsiteX12974" y="connsiteY12974"/>
            </a:cxn>
            <a:cxn ang="0">
              <a:pos x="connsiteX12975" y="connsiteY12975"/>
            </a:cxn>
            <a:cxn ang="0">
              <a:pos x="connsiteX12976" y="connsiteY12976"/>
            </a:cxn>
            <a:cxn ang="0">
              <a:pos x="connsiteX12977" y="connsiteY12977"/>
            </a:cxn>
            <a:cxn ang="0">
              <a:pos x="connsiteX12978" y="connsiteY12978"/>
            </a:cxn>
            <a:cxn ang="0">
              <a:pos x="connsiteX12979" y="connsiteY12979"/>
            </a:cxn>
            <a:cxn ang="0">
              <a:pos x="connsiteX12980" y="connsiteY12980"/>
            </a:cxn>
            <a:cxn ang="0">
              <a:pos x="connsiteX12981" y="connsiteY12981"/>
            </a:cxn>
            <a:cxn ang="0">
              <a:pos x="connsiteX12982" y="connsiteY12982"/>
            </a:cxn>
            <a:cxn ang="0">
              <a:pos x="connsiteX12983" y="connsiteY12983"/>
            </a:cxn>
            <a:cxn ang="0">
              <a:pos x="connsiteX12984" y="connsiteY12984"/>
            </a:cxn>
            <a:cxn ang="0">
              <a:pos x="connsiteX12985" y="connsiteY12985"/>
            </a:cxn>
            <a:cxn ang="0">
              <a:pos x="connsiteX12986" y="connsiteY12986"/>
            </a:cxn>
            <a:cxn ang="0">
              <a:pos x="connsiteX12987" y="connsiteY12987"/>
            </a:cxn>
            <a:cxn ang="0">
              <a:pos x="connsiteX12988" y="connsiteY12988"/>
            </a:cxn>
            <a:cxn ang="0">
              <a:pos x="connsiteX12989" y="connsiteY12989"/>
            </a:cxn>
            <a:cxn ang="0">
              <a:pos x="connsiteX12990" y="connsiteY12990"/>
            </a:cxn>
            <a:cxn ang="0">
              <a:pos x="connsiteX12991" y="connsiteY12991"/>
            </a:cxn>
            <a:cxn ang="0">
              <a:pos x="connsiteX12992" y="connsiteY12992"/>
            </a:cxn>
            <a:cxn ang="0">
              <a:pos x="connsiteX12993" y="connsiteY12993"/>
            </a:cxn>
            <a:cxn ang="0">
              <a:pos x="connsiteX12994" y="connsiteY12994"/>
            </a:cxn>
            <a:cxn ang="0">
              <a:pos x="connsiteX12995" y="connsiteY12995"/>
            </a:cxn>
            <a:cxn ang="0">
              <a:pos x="connsiteX12996" y="connsiteY12996"/>
            </a:cxn>
            <a:cxn ang="0">
              <a:pos x="connsiteX12997" y="connsiteY12997"/>
            </a:cxn>
            <a:cxn ang="0">
              <a:pos x="connsiteX12998" y="connsiteY12998"/>
            </a:cxn>
            <a:cxn ang="0">
              <a:pos x="connsiteX12999" y="connsiteY12999"/>
            </a:cxn>
            <a:cxn ang="0">
              <a:pos x="connsiteX13000" y="connsiteY13000"/>
            </a:cxn>
            <a:cxn ang="0">
              <a:pos x="connsiteX13001" y="connsiteY13001"/>
            </a:cxn>
            <a:cxn ang="0">
              <a:pos x="connsiteX13002" y="connsiteY13002"/>
            </a:cxn>
            <a:cxn ang="0">
              <a:pos x="connsiteX13003" y="connsiteY13003"/>
            </a:cxn>
            <a:cxn ang="0">
              <a:pos x="connsiteX13004" y="connsiteY13004"/>
            </a:cxn>
            <a:cxn ang="0">
              <a:pos x="connsiteX13005" y="connsiteY13005"/>
            </a:cxn>
            <a:cxn ang="0">
              <a:pos x="connsiteX13006" y="connsiteY13006"/>
            </a:cxn>
            <a:cxn ang="0">
              <a:pos x="connsiteX13007" y="connsiteY13007"/>
            </a:cxn>
            <a:cxn ang="0">
              <a:pos x="connsiteX13008" y="connsiteY13008"/>
            </a:cxn>
            <a:cxn ang="0">
              <a:pos x="connsiteX13009" y="connsiteY13009"/>
            </a:cxn>
            <a:cxn ang="0">
              <a:pos x="connsiteX13010" y="connsiteY13010"/>
            </a:cxn>
            <a:cxn ang="0">
              <a:pos x="connsiteX13011" y="connsiteY13011"/>
            </a:cxn>
            <a:cxn ang="0">
              <a:pos x="connsiteX13012" y="connsiteY13012"/>
            </a:cxn>
            <a:cxn ang="0">
              <a:pos x="connsiteX13013" y="connsiteY13013"/>
            </a:cxn>
            <a:cxn ang="0">
              <a:pos x="connsiteX13014" y="connsiteY13014"/>
            </a:cxn>
            <a:cxn ang="0">
              <a:pos x="connsiteX13015" y="connsiteY13015"/>
            </a:cxn>
            <a:cxn ang="0">
              <a:pos x="connsiteX13016" y="connsiteY13016"/>
            </a:cxn>
            <a:cxn ang="0">
              <a:pos x="connsiteX13017" y="connsiteY13017"/>
            </a:cxn>
            <a:cxn ang="0">
              <a:pos x="connsiteX13018" y="connsiteY13018"/>
            </a:cxn>
            <a:cxn ang="0">
              <a:pos x="connsiteX13019" y="connsiteY13019"/>
            </a:cxn>
            <a:cxn ang="0">
              <a:pos x="connsiteX13020" y="connsiteY13020"/>
            </a:cxn>
            <a:cxn ang="0">
              <a:pos x="connsiteX13021" y="connsiteY13021"/>
            </a:cxn>
            <a:cxn ang="0">
              <a:pos x="connsiteX13022" y="connsiteY13022"/>
            </a:cxn>
            <a:cxn ang="0">
              <a:pos x="connsiteX13023" y="connsiteY13023"/>
            </a:cxn>
            <a:cxn ang="0">
              <a:pos x="connsiteX13024" y="connsiteY13024"/>
            </a:cxn>
            <a:cxn ang="0">
              <a:pos x="connsiteX13025" y="connsiteY13025"/>
            </a:cxn>
            <a:cxn ang="0">
              <a:pos x="connsiteX13026" y="connsiteY13026"/>
            </a:cxn>
            <a:cxn ang="0">
              <a:pos x="connsiteX13027" y="connsiteY13027"/>
            </a:cxn>
            <a:cxn ang="0">
              <a:pos x="connsiteX13028" y="connsiteY13028"/>
            </a:cxn>
            <a:cxn ang="0">
              <a:pos x="connsiteX13029" y="connsiteY13029"/>
            </a:cxn>
            <a:cxn ang="0">
              <a:pos x="connsiteX13030" y="connsiteY13030"/>
            </a:cxn>
            <a:cxn ang="0">
              <a:pos x="connsiteX13031" y="connsiteY13031"/>
            </a:cxn>
            <a:cxn ang="0">
              <a:pos x="connsiteX13032" y="connsiteY13032"/>
            </a:cxn>
            <a:cxn ang="0">
              <a:pos x="connsiteX13033" y="connsiteY13033"/>
            </a:cxn>
            <a:cxn ang="0">
              <a:pos x="connsiteX13034" y="connsiteY13034"/>
            </a:cxn>
            <a:cxn ang="0">
              <a:pos x="connsiteX13035" y="connsiteY13035"/>
            </a:cxn>
            <a:cxn ang="0">
              <a:pos x="connsiteX13036" y="connsiteY13036"/>
            </a:cxn>
            <a:cxn ang="0">
              <a:pos x="connsiteX13037" y="connsiteY13037"/>
            </a:cxn>
            <a:cxn ang="0">
              <a:pos x="connsiteX13038" y="connsiteY13038"/>
            </a:cxn>
            <a:cxn ang="0">
              <a:pos x="connsiteX13039" y="connsiteY13039"/>
            </a:cxn>
            <a:cxn ang="0">
              <a:pos x="connsiteX13040" y="connsiteY13040"/>
            </a:cxn>
            <a:cxn ang="0">
              <a:pos x="connsiteX13041" y="connsiteY13041"/>
            </a:cxn>
            <a:cxn ang="0">
              <a:pos x="connsiteX13042" y="connsiteY13042"/>
            </a:cxn>
            <a:cxn ang="0">
              <a:pos x="connsiteX13043" y="connsiteY13043"/>
            </a:cxn>
            <a:cxn ang="0">
              <a:pos x="connsiteX13044" y="connsiteY13044"/>
            </a:cxn>
            <a:cxn ang="0">
              <a:pos x="connsiteX13045" y="connsiteY13045"/>
            </a:cxn>
            <a:cxn ang="0">
              <a:pos x="connsiteX13046" y="connsiteY13046"/>
            </a:cxn>
            <a:cxn ang="0">
              <a:pos x="connsiteX13047" y="connsiteY13047"/>
            </a:cxn>
            <a:cxn ang="0">
              <a:pos x="connsiteX13048" y="connsiteY13048"/>
            </a:cxn>
            <a:cxn ang="0">
              <a:pos x="connsiteX13049" y="connsiteY13049"/>
            </a:cxn>
            <a:cxn ang="0">
              <a:pos x="connsiteX13050" y="connsiteY13050"/>
            </a:cxn>
            <a:cxn ang="0">
              <a:pos x="connsiteX13051" y="connsiteY13051"/>
            </a:cxn>
            <a:cxn ang="0">
              <a:pos x="connsiteX13052" y="connsiteY13052"/>
            </a:cxn>
            <a:cxn ang="0">
              <a:pos x="connsiteX13053" y="connsiteY13053"/>
            </a:cxn>
            <a:cxn ang="0">
              <a:pos x="connsiteX13054" y="connsiteY13054"/>
            </a:cxn>
            <a:cxn ang="0">
              <a:pos x="connsiteX13055" y="connsiteY13055"/>
            </a:cxn>
            <a:cxn ang="0">
              <a:pos x="connsiteX13056" y="connsiteY13056"/>
            </a:cxn>
            <a:cxn ang="0">
              <a:pos x="connsiteX13057" y="connsiteY13057"/>
            </a:cxn>
            <a:cxn ang="0">
              <a:pos x="connsiteX13058" y="connsiteY13058"/>
            </a:cxn>
            <a:cxn ang="0">
              <a:pos x="connsiteX13059" y="connsiteY13059"/>
            </a:cxn>
            <a:cxn ang="0">
              <a:pos x="connsiteX13060" y="connsiteY13060"/>
            </a:cxn>
            <a:cxn ang="0">
              <a:pos x="connsiteX13061" y="connsiteY13061"/>
            </a:cxn>
            <a:cxn ang="0">
              <a:pos x="connsiteX13062" y="connsiteY13062"/>
            </a:cxn>
            <a:cxn ang="0">
              <a:pos x="connsiteX13063" y="connsiteY13063"/>
            </a:cxn>
            <a:cxn ang="0">
              <a:pos x="connsiteX13064" y="connsiteY13064"/>
            </a:cxn>
            <a:cxn ang="0">
              <a:pos x="connsiteX13065" y="connsiteY13065"/>
            </a:cxn>
            <a:cxn ang="0">
              <a:pos x="connsiteX13066" y="connsiteY13066"/>
            </a:cxn>
            <a:cxn ang="0">
              <a:pos x="connsiteX13067" y="connsiteY13067"/>
            </a:cxn>
            <a:cxn ang="0">
              <a:pos x="connsiteX13068" y="connsiteY13068"/>
            </a:cxn>
            <a:cxn ang="0">
              <a:pos x="connsiteX13069" y="connsiteY13069"/>
            </a:cxn>
            <a:cxn ang="0">
              <a:pos x="connsiteX13070" y="connsiteY13070"/>
            </a:cxn>
            <a:cxn ang="0">
              <a:pos x="connsiteX13071" y="connsiteY13071"/>
            </a:cxn>
            <a:cxn ang="0">
              <a:pos x="connsiteX13072" y="connsiteY13072"/>
            </a:cxn>
            <a:cxn ang="0">
              <a:pos x="connsiteX13073" y="connsiteY13073"/>
            </a:cxn>
            <a:cxn ang="0">
              <a:pos x="connsiteX13074" y="connsiteY13074"/>
            </a:cxn>
            <a:cxn ang="0">
              <a:pos x="connsiteX13075" y="connsiteY13075"/>
            </a:cxn>
            <a:cxn ang="0">
              <a:pos x="connsiteX13076" y="connsiteY13076"/>
            </a:cxn>
            <a:cxn ang="0">
              <a:pos x="connsiteX13077" y="connsiteY13077"/>
            </a:cxn>
            <a:cxn ang="0">
              <a:pos x="connsiteX13078" y="connsiteY13078"/>
            </a:cxn>
            <a:cxn ang="0">
              <a:pos x="connsiteX13079" y="connsiteY13079"/>
            </a:cxn>
            <a:cxn ang="0">
              <a:pos x="connsiteX13080" y="connsiteY13080"/>
            </a:cxn>
            <a:cxn ang="0">
              <a:pos x="connsiteX13081" y="connsiteY13081"/>
            </a:cxn>
            <a:cxn ang="0">
              <a:pos x="connsiteX13082" y="connsiteY13082"/>
            </a:cxn>
            <a:cxn ang="0">
              <a:pos x="connsiteX13083" y="connsiteY13083"/>
            </a:cxn>
            <a:cxn ang="0">
              <a:pos x="connsiteX13084" y="connsiteY13084"/>
            </a:cxn>
            <a:cxn ang="0">
              <a:pos x="connsiteX13085" y="connsiteY13085"/>
            </a:cxn>
            <a:cxn ang="0">
              <a:pos x="connsiteX13086" y="connsiteY13086"/>
            </a:cxn>
            <a:cxn ang="0">
              <a:pos x="connsiteX13087" y="connsiteY13087"/>
            </a:cxn>
            <a:cxn ang="0">
              <a:pos x="connsiteX13088" y="connsiteY13088"/>
            </a:cxn>
            <a:cxn ang="0">
              <a:pos x="connsiteX13089" y="connsiteY13089"/>
            </a:cxn>
            <a:cxn ang="0">
              <a:pos x="connsiteX13090" y="connsiteY13090"/>
            </a:cxn>
            <a:cxn ang="0">
              <a:pos x="connsiteX13091" y="connsiteY13091"/>
            </a:cxn>
            <a:cxn ang="0">
              <a:pos x="connsiteX13092" y="connsiteY13092"/>
            </a:cxn>
            <a:cxn ang="0">
              <a:pos x="connsiteX13093" y="connsiteY13093"/>
            </a:cxn>
            <a:cxn ang="0">
              <a:pos x="connsiteX13094" y="connsiteY13094"/>
            </a:cxn>
            <a:cxn ang="0">
              <a:pos x="connsiteX13095" y="connsiteY13095"/>
            </a:cxn>
            <a:cxn ang="0">
              <a:pos x="connsiteX13096" y="connsiteY13096"/>
            </a:cxn>
            <a:cxn ang="0">
              <a:pos x="connsiteX13097" y="connsiteY13097"/>
            </a:cxn>
            <a:cxn ang="0">
              <a:pos x="connsiteX13098" y="connsiteY13098"/>
            </a:cxn>
            <a:cxn ang="0">
              <a:pos x="connsiteX13099" y="connsiteY13099"/>
            </a:cxn>
            <a:cxn ang="0">
              <a:pos x="connsiteX13100" y="connsiteY13100"/>
            </a:cxn>
            <a:cxn ang="0">
              <a:pos x="connsiteX13101" y="connsiteY13101"/>
            </a:cxn>
            <a:cxn ang="0">
              <a:pos x="connsiteX13102" y="connsiteY13102"/>
            </a:cxn>
            <a:cxn ang="0">
              <a:pos x="connsiteX13103" y="connsiteY13103"/>
            </a:cxn>
            <a:cxn ang="0">
              <a:pos x="connsiteX13104" y="connsiteY13104"/>
            </a:cxn>
            <a:cxn ang="0">
              <a:pos x="connsiteX13105" y="connsiteY13105"/>
            </a:cxn>
            <a:cxn ang="0">
              <a:pos x="connsiteX13106" y="connsiteY13106"/>
            </a:cxn>
            <a:cxn ang="0">
              <a:pos x="connsiteX13107" y="connsiteY13107"/>
            </a:cxn>
            <a:cxn ang="0">
              <a:pos x="connsiteX13108" y="connsiteY13108"/>
            </a:cxn>
            <a:cxn ang="0">
              <a:pos x="connsiteX13109" y="connsiteY13109"/>
            </a:cxn>
            <a:cxn ang="0">
              <a:pos x="connsiteX13110" y="connsiteY13110"/>
            </a:cxn>
            <a:cxn ang="0">
              <a:pos x="connsiteX13111" y="connsiteY13111"/>
            </a:cxn>
            <a:cxn ang="0">
              <a:pos x="connsiteX13112" y="connsiteY13112"/>
            </a:cxn>
            <a:cxn ang="0">
              <a:pos x="connsiteX13113" y="connsiteY13113"/>
            </a:cxn>
            <a:cxn ang="0">
              <a:pos x="connsiteX13114" y="connsiteY13114"/>
            </a:cxn>
            <a:cxn ang="0">
              <a:pos x="connsiteX13115" y="connsiteY13115"/>
            </a:cxn>
            <a:cxn ang="0">
              <a:pos x="connsiteX13116" y="connsiteY13116"/>
            </a:cxn>
            <a:cxn ang="0">
              <a:pos x="connsiteX13117" y="connsiteY13117"/>
            </a:cxn>
            <a:cxn ang="0">
              <a:pos x="connsiteX13118" y="connsiteY13118"/>
            </a:cxn>
            <a:cxn ang="0">
              <a:pos x="connsiteX13119" y="connsiteY13119"/>
            </a:cxn>
            <a:cxn ang="0">
              <a:pos x="connsiteX13120" y="connsiteY13120"/>
            </a:cxn>
            <a:cxn ang="0">
              <a:pos x="connsiteX13121" y="connsiteY13121"/>
            </a:cxn>
            <a:cxn ang="0">
              <a:pos x="connsiteX13122" y="connsiteY13122"/>
            </a:cxn>
            <a:cxn ang="0">
              <a:pos x="connsiteX13123" y="connsiteY13123"/>
            </a:cxn>
            <a:cxn ang="0">
              <a:pos x="connsiteX13124" y="connsiteY13124"/>
            </a:cxn>
            <a:cxn ang="0">
              <a:pos x="connsiteX13125" y="connsiteY13125"/>
            </a:cxn>
            <a:cxn ang="0">
              <a:pos x="connsiteX13126" y="connsiteY13126"/>
            </a:cxn>
            <a:cxn ang="0">
              <a:pos x="connsiteX13127" y="connsiteY13127"/>
            </a:cxn>
            <a:cxn ang="0">
              <a:pos x="connsiteX13128" y="connsiteY13128"/>
            </a:cxn>
            <a:cxn ang="0">
              <a:pos x="connsiteX13129" y="connsiteY13129"/>
            </a:cxn>
            <a:cxn ang="0">
              <a:pos x="connsiteX13130" y="connsiteY13130"/>
            </a:cxn>
            <a:cxn ang="0">
              <a:pos x="connsiteX13131" y="connsiteY13131"/>
            </a:cxn>
            <a:cxn ang="0">
              <a:pos x="connsiteX13132" y="connsiteY13132"/>
            </a:cxn>
            <a:cxn ang="0">
              <a:pos x="connsiteX13133" y="connsiteY13133"/>
            </a:cxn>
            <a:cxn ang="0">
              <a:pos x="connsiteX13134" y="connsiteY13134"/>
            </a:cxn>
            <a:cxn ang="0">
              <a:pos x="connsiteX13135" y="connsiteY13135"/>
            </a:cxn>
            <a:cxn ang="0">
              <a:pos x="connsiteX13136" y="connsiteY13136"/>
            </a:cxn>
            <a:cxn ang="0">
              <a:pos x="connsiteX13137" y="connsiteY13137"/>
            </a:cxn>
            <a:cxn ang="0">
              <a:pos x="connsiteX13138" y="connsiteY13138"/>
            </a:cxn>
            <a:cxn ang="0">
              <a:pos x="connsiteX13139" y="connsiteY13139"/>
            </a:cxn>
            <a:cxn ang="0">
              <a:pos x="connsiteX13140" y="connsiteY13140"/>
            </a:cxn>
            <a:cxn ang="0">
              <a:pos x="connsiteX13141" y="connsiteY13141"/>
            </a:cxn>
            <a:cxn ang="0">
              <a:pos x="connsiteX13142" y="connsiteY13142"/>
            </a:cxn>
            <a:cxn ang="0">
              <a:pos x="connsiteX13143" y="connsiteY13143"/>
            </a:cxn>
            <a:cxn ang="0">
              <a:pos x="connsiteX13144" y="connsiteY13144"/>
            </a:cxn>
            <a:cxn ang="0">
              <a:pos x="connsiteX13145" y="connsiteY13145"/>
            </a:cxn>
            <a:cxn ang="0">
              <a:pos x="connsiteX13146" y="connsiteY13146"/>
            </a:cxn>
            <a:cxn ang="0">
              <a:pos x="connsiteX13147" y="connsiteY13147"/>
            </a:cxn>
            <a:cxn ang="0">
              <a:pos x="connsiteX13148" y="connsiteY13148"/>
            </a:cxn>
            <a:cxn ang="0">
              <a:pos x="connsiteX13149" y="connsiteY13149"/>
            </a:cxn>
            <a:cxn ang="0">
              <a:pos x="connsiteX13150" y="connsiteY13150"/>
            </a:cxn>
            <a:cxn ang="0">
              <a:pos x="connsiteX13151" y="connsiteY13151"/>
            </a:cxn>
            <a:cxn ang="0">
              <a:pos x="connsiteX13152" y="connsiteY13152"/>
            </a:cxn>
            <a:cxn ang="0">
              <a:pos x="connsiteX13153" y="connsiteY13153"/>
            </a:cxn>
            <a:cxn ang="0">
              <a:pos x="connsiteX13154" y="connsiteY13154"/>
            </a:cxn>
            <a:cxn ang="0">
              <a:pos x="connsiteX13155" y="connsiteY13155"/>
            </a:cxn>
            <a:cxn ang="0">
              <a:pos x="connsiteX13156" y="connsiteY13156"/>
            </a:cxn>
            <a:cxn ang="0">
              <a:pos x="connsiteX13157" y="connsiteY13157"/>
            </a:cxn>
            <a:cxn ang="0">
              <a:pos x="connsiteX13158" y="connsiteY13158"/>
            </a:cxn>
            <a:cxn ang="0">
              <a:pos x="connsiteX13159" y="connsiteY13159"/>
            </a:cxn>
            <a:cxn ang="0">
              <a:pos x="connsiteX13160" y="connsiteY13160"/>
            </a:cxn>
            <a:cxn ang="0">
              <a:pos x="connsiteX13161" y="connsiteY13161"/>
            </a:cxn>
            <a:cxn ang="0">
              <a:pos x="connsiteX13162" y="connsiteY13162"/>
            </a:cxn>
            <a:cxn ang="0">
              <a:pos x="connsiteX13163" y="connsiteY13163"/>
            </a:cxn>
            <a:cxn ang="0">
              <a:pos x="connsiteX13164" y="connsiteY13164"/>
            </a:cxn>
            <a:cxn ang="0">
              <a:pos x="connsiteX13165" y="connsiteY13165"/>
            </a:cxn>
            <a:cxn ang="0">
              <a:pos x="connsiteX13166" y="connsiteY13166"/>
            </a:cxn>
            <a:cxn ang="0">
              <a:pos x="connsiteX13167" y="connsiteY13167"/>
            </a:cxn>
            <a:cxn ang="0">
              <a:pos x="connsiteX13168" y="connsiteY13168"/>
            </a:cxn>
            <a:cxn ang="0">
              <a:pos x="connsiteX13169" y="connsiteY13169"/>
            </a:cxn>
            <a:cxn ang="0">
              <a:pos x="connsiteX13170" y="connsiteY13170"/>
            </a:cxn>
            <a:cxn ang="0">
              <a:pos x="connsiteX13171" y="connsiteY13171"/>
            </a:cxn>
            <a:cxn ang="0">
              <a:pos x="connsiteX13172" y="connsiteY13172"/>
            </a:cxn>
            <a:cxn ang="0">
              <a:pos x="connsiteX13173" y="connsiteY13173"/>
            </a:cxn>
            <a:cxn ang="0">
              <a:pos x="connsiteX13174" y="connsiteY13174"/>
            </a:cxn>
            <a:cxn ang="0">
              <a:pos x="connsiteX13175" y="connsiteY13175"/>
            </a:cxn>
            <a:cxn ang="0">
              <a:pos x="connsiteX13176" y="connsiteY13176"/>
            </a:cxn>
            <a:cxn ang="0">
              <a:pos x="connsiteX13177" y="connsiteY13177"/>
            </a:cxn>
            <a:cxn ang="0">
              <a:pos x="connsiteX13178" y="connsiteY13178"/>
            </a:cxn>
            <a:cxn ang="0">
              <a:pos x="connsiteX13179" y="connsiteY13179"/>
            </a:cxn>
            <a:cxn ang="0">
              <a:pos x="connsiteX13180" y="connsiteY13180"/>
            </a:cxn>
            <a:cxn ang="0">
              <a:pos x="connsiteX13181" y="connsiteY13181"/>
            </a:cxn>
            <a:cxn ang="0">
              <a:pos x="connsiteX13182" y="connsiteY13182"/>
            </a:cxn>
            <a:cxn ang="0">
              <a:pos x="connsiteX13183" y="connsiteY13183"/>
            </a:cxn>
            <a:cxn ang="0">
              <a:pos x="connsiteX13184" y="connsiteY13184"/>
            </a:cxn>
            <a:cxn ang="0">
              <a:pos x="connsiteX13185" y="connsiteY13185"/>
            </a:cxn>
            <a:cxn ang="0">
              <a:pos x="connsiteX13186" y="connsiteY13186"/>
            </a:cxn>
            <a:cxn ang="0">
              <a:pos x="connsiteX13187" y="connsiteY13187"/>
            </a:cxn>
            <a:cxn ang="0">
              <a:pos x="connsiteX13188" y="connsiteY13188"/>
            </a:cxn>
            <a:cxn ang="0">
              <a:pos x="connsiteX13189" y="connsiteY13189"/>
            </a:cxn>
            <a:cxn ang="0">
              <a:pos x="connsiteX13190" y="connsiteY13190"/>
            </a:cxn>
            <a:cxn ang="0">
              <a:pos x="connsiteX13191" y="connsiteY13191"/>
            </a:cxn>
            <a:cxn ang="0">
              <a:pos x="connsiteX13192" y="connsiteY13192"/>
            </a:cxn>
            <a:cxn ang="0">
              <a:pos x="connsiteX13193" y="connsiteY13193"/>
            </a:cxn>
            <a:cxn ang="0">
              <a:pos x="connsiteX13194" y="connsiteY13194"/>
            </a:cxn>
            <a:cxn ang="0">
              <a:pos x="connsiteX13195" y="connsiteY13195"/>
            </a:cxn>
            <a:cxn ang="0">
              <a:pos x="connsiteX13196" y="connsiteY13196"/>
            </a:cxn>
            <a:cxn ang="0">
              <a:pos x="connsiteX13197" y="connsiteY13197"/>
            </a:cxn>
            <a:cxn ang="0">
              <a:pos x="connsiteX13198" y="connsiteY13198"/>
            </a:cxn>
            <a:cxn ang="0">
              <a:pos x="connsiteX13199" y="connsiteY13199"/>
            </a:cxn>
            <a:cxn ang="0">
              <a:pos x="connsiteX13200" y="connsiteY13200"/>
            </a:cxn>
            <a:cxn ang="0">
              <a:pos x="connsiteX13201" y="connsiteY13201"/>
            </a:cxn>
            <a:cxn ang="0">
              <a:pos x="connsiteX13202" y="connsiteY13202"/>
            </a:cxn>
            <a:cxn ang="0">
              <a:pos x="connsiteX13203" y="connsiteY13203"/>
            </a:cxn>
            <a:cxn ang="0">
              <a:pos x="connsiteX13204" y="connsiteY13204"/>
            </a:cxn>
            <a:cxn ang="0">
              <a:pos x="connsiteX13205" y="connsiteY13205"/>
            </a:cxn>
            <a:cxn ang="0">
              <a:pos x="connsiteX13206" y="connsiteY13206"/>
            </a:cxn>
            <a:cxn ang="0">
              <a:pos x="connsiteX13207" y="connsiteY13207"/>
            </a:cxn>
            <a:cxn ang="0">
              <a:pos x="connsiteX13208" y="connsiteY13208"/>
            </a:cxn>
            <a:cxn ang="0">
              <a:pos x="connsiteX13209" y="connsiteY13209"/>
            </a:cxn>
            <a:cxn ang="0">
              <a:pos x="connsiteX13210" y="connsiteY13210"/>
            </a:cxn>
            <a:cxn ang="0">
              <a:pos x="connsiteX13211" y="connsiteY13211"/>
            </a:cxn>
            <a:cxn ang="0">
              <a:pos x="connsiteX13212" y="connsiteY13212"/>
            </a:cxn>
            <a:cxn ang="0">
              <a:pos x="connsiteX13213" y="connsiteY13213"/>
            </a:cxn>
            <a:cxn ang="0">
              <a:pos x="connsiteX13214" y="connsiteY13214"/>
            </a:cxn>
            <a:cxn ang="0">
              <a:pos x="connsiteX13215" y="connsiteY13215"/>
            </a:cxn>
            <a:cxn ang="0">
              <a:pos x="connsiteX13216" y="connsiteY13216"/>
            </a:cxn>
            <a:cxn ang="0">
              <a:pos x="connsiteX13217" y="connsiteY13217"/>
            </a:cxn>
            <a:cxn ang="0">
              <a:pos x="connsiteX13218" y="connsiteY13218"/>
            </a:cxn>
            <a:cxn ang="0">
              <a:pos x="connsiteX13219" y="connsiteY13219"/>
            </a:cxn>
            <a:cxn ang="0">
              <a:pos x="connsiteX13220" y="connsiteY13220"/>
            </a:cxn>
            <a:cxn ang="0">
              <a:pos x="connsiteX13221" y="connsiteY13221"/>
            </a:cxn>
            <a:cxn ang="0">
              <a:pos x="connsiteX13222" y="connsiteY13222"/>
            </a:cxn>
            <a:cxn ang="0">
              <a:pos x="connsiteX13223" y="connsiteY13223"/>
            </a:cxn>
            <a:cxn ang="0">
              <a:pos x="connsiteX13224" y="connsiteY13224"/>
            </a:cxn>
            <a:cxn ang="0">
              <a:pos x="connsiteX13225" y="connsiteY13225"/>
            </a:cxn>
            <a:cxn ang="0">
              <a:pos x="connsiteX13226" y="connsiteY13226"/>
            </a:cxn>
            <a:cxn ang="0">
              <a:pos x="connsiteX13227" y="connsiteY13227"/>
            </a:cxn>
            <a:cxn ang="0">
              <a:pos x="connsiteX13228" y="connsiteY13228"/>
            </a:cxn>
            <a:cxn ang="0">
              <a:pos x="connsiteX13229" y="connsiteY13229"/>
            </a:cxn>
            <a:cxn ang="0">
              <a:pos x="connsiteX13230" y="connsiteY13230"/>
            </a:cxn>
            <a:cxn ang="0">
              <a:pos x="connsiteX13231" y="connsiteY13231"/>
            </a:cxn>
            <a:cxn ang="0">
              <a:pos x="connsiteX13232" y="connsiteY13232"/>
            </a:cxn>
            <a:cxn ang="0">
              <a:pos x="connsiteX13233" y="connsiteY13233"/>
            </a:cxn>
            <a:cxn ang="0">
              <a:pos x="connsiteX13234" y="connsiteY13234"/>
            </a:cxn>
            <a:cxn ang="0">
              <a:pos x="connsiteX13235" y="connsiteY13235"/>
            </a:cxn>
            <a:cxn ang="0">
              <a:pos x="connsiteX13236" y="connsiteY13236"/>
            </a:cxn>
            <a:cxn ang="0">
              <a:pos x="connsiteX13237" y="connsiteY13237"/>
            </a:cxn>
            <a:cxn ang="0">
              <a:pos x="connsiteX13238" y="connsiteY13238"/>
            </a:cxn>
            <a:cxn ang="0">
              <a:pos x="connsiteX13239" y="connsiteY13239"/>
            </a:cxn>
            <a:cxn ang="0">
              <a:pos x="connsiteX13240" y="connsiteY13240"/>
            </a:cxn>
            <a:cxn ang="0">
              <a:pos x="connsiteX13241" y="connsiteY13241"/>
            </a:cxn>
            <a:cxn ang="0">
              <a:pos x="connsiteX13242" y="connsiteY13242"/>
            </a:cxn>
            <a:cxn ang="0">
              <a:pos x="connsiteX13243" y="connsiteY13243"/>
            </a:cxn>
            <a:cxn ang="0">
              <a:pos x="connsiteX13244" y="connsiteY13244"/>
            </a:cxn>
            <a:cxn ang="0">
              <a:pos x="connsiteX13245" y="connsiteY13245"/>
            </a:cxn>
            <a:cxn ang="0">
              <a:pos x="connsiteX13246" y="connsiteY13246"/>
            </a:cxn>
            <a:cxn ang="0">
              <a:pos x="connsiteX13247" y="connsiteY13247"/>
            </a:cxn>
            <a:cxn ang="0">
              <a:pos x="connsiteX13248" y="connsiteY13248"/>
            </a:cxn>
            <a:cxn ang="0">
              <a:pos x="connsiteX13249" y="connsiteY13249"/>
            </a:cxn>
            <a:cxn ang="0">
              <a:pos x="connsiteX13250" y="connsiteY13250"/>
            </a:cxn>
            <a:cxn ang="0">
              <a:pos x="connsiteX13251" y="connsiteY13251"/>
            </a:cxn>
            <a:cxn ang="0">
              <a:pos x="connsiteX13252" y="connsiteY13252"/>
            </a:cxn>
            <a:cxn ang="0">
              <a:pos x="connsiteX13253" y="connsiteY13253"/>
            </a:cxn>
            <a:cxn ang="0">
              <a:pos x="connsiteX13254" y="connsiteY13254"/>
            </a:cxn>
            <a:cxn ang="0">
              <a:pos x="connsiteX13255" y="connsiteY13255"/>
            </a:cxn>
            <a:cxn ang="0">
              <a:pos x="connsiteX13256" y="connsiteY13256"/>
            </a:cxn>
            <a:cxn ang="0">
              <a:pos x="connsiteX13257" y="connsiteY13257"/>
            </a:cxn>
            <a:cxn ang="0">
              <a:pos x="connsiteX13258" y="connsiteY13258"/>
            </a:cxn>
            <a:cxn ang="0">
              <a:pos x="connsiteX13259" y="connsiteY13259"/>
            </a:cxn>
            <a:cxn ang="0">
              <a:pos x="connsiteX13260" y="connsiteY13260"/>
            </a:cxn>
            <a:cxn ang="0">
              <a:pos x="connsiteX13261" y="connsiteY13261"/>
            </a:cxn>
            <a:cxn ang="0">
              <a:pos x="connsiteX13262" y="connsiteY13262"/>
            </a:cxn>
            <a:cxn ang="0">
              <a:pos x="connsiteX13263" y="connsiteY13263"/>
            </a:cxn>
            <a:cxn ang="0">
              <a:pos x="connsiteX13264" y="connsiteY13264"/>
            </a:cxn>
            <a:cxn ang="0">
              <a:pos x="connsiteX13265" y="connsiteY13265"/>
            </a:cxn>
            <a:cxn ang="0">
              <a:pos x="connsiteX13266" y="connsiteY13266"/>
            </a:cxn>
            <a:cxn ang="0">
              <a:pos x="connsiteX13267" y="connsiteY13267"/>
            </a:cxn>
            <a:cxn ang="0">
              <a:pos x="connsiteX13268" y="connsiteY13268"/>
            </a:cxn>
            <a:cxn ang="0">
              <a:pos x="connsiteX13269" y="connsiteY13269"/>
            </a:cxn>
            <a:cxn ang="0">
              <a:pos x="connsiteX13270" y="connsiteY13270"/>
            </a:cxn>
            <a:cxn ang="0">
              <a:pos x="connsiteX13271" y="connsiteY13271"/>
            </a:cxn>
            <a:cxn ang="0">
              <a:pos x="connsiteX13272" y="connsiteY13272"/>
            </a:cxn>
            <a:cxn ang="0">
              <a:pos x="connsiteX13273" y="connsiteY13273"/>
            </a:cxn>
            <a:cxn ang="0">
              <a:pos x="connsiteX13274" y="connsiteY13274"/>
            </a:cxn>
            <a:cxn ang="0">
              <a:pos x="connsiteX13275" y="connsiteY13275"/>
            </a:cxn>
            <a:cxn ang="0">
              <a:pos x="connsiteX13276" y="connsiteY13276"/>
            </a:cxn>
            <a:cxn ang="0">
              <a:pos x="connsiteX13277" y="connsiteY13277"/>
            </a:cxn>
            <a:cxn ang="0">
              <a:pos x="connsiteX13278" y="connsiteY13278"/>
            </a:cxn>
            <a:cxn ang="0">
              <a:pos x="connsiteX13279" y="connsiteY13279"/>
            </a:cxn>
            <a:cxn ang="0">
              <a:pos x="connsiteX13280" y="connsiteY13280"/>
            </a:cxn>
            <a:cxn ang="0">
              <a:pos x="connsiteX13281" y="connsiteY13281"/>
            </a:cxn>
            <a:cxn ang="0">
              <a:pos x="connsiteX13282" y="connsiteY13282"/>
            </a:cxn>
            <a:cxn ang="0">
              <a:pos x="connsiteX13283" y="connsiteY13283"/>
            </a:cxn>
            <a:cxn ang="0">
              <a:pos x="connsiteX13284" y="connsiteY13284"/>
            </a:cxn>
            <a:cxn ang="0">
              <a:pos x="connsiteX13285" y="connsiteY13285"/>
            </a:cxn>
            <a:cxn ang="0">
              <a:pos x="connsiteX13286" y="connsiteY13286"/>
            </a:cxn>
            <a:cxn ang="0">
              <a:pos x="connsiteX13287" y="connsiteY13287"/>
            </a:cxn>
            <a:cxn ang="0">
              <a:pos x="connsiteX13288" y="connsiteY13288"/>
            </a:cxn>
            <a:cxn ang="0">
              <a:pos x="connsiteX13289" y="connsiteY13289"/>
            </a:cxn>
            <a:cxn ang="0">
              <a:pos x="connsiteX13290" y="connsiteY13290"/>
            </a:cxn>
            <a:cxn ang="0">
              <a:pos x="connsiteX13291" y="connsiteY13291"/>
            </a:cxn>
            <a:cxn ang="0">
              <a:pos x="connsiteX13292" y="connsiteY13292"/>
            </a:cxn>
            <a:cxn ang="0">
              <a:pos x="connsiteX13293" y="connsiteY13293"/>
            </a:cxn>
            <a:cxn ang="0">
              <a:pos x="connsiteX13294" y="connsiteY13294"/>
            </a:cxn>
            <a:cxn ang="0">
              <a:pos x="connsiteX13295" y="connsiteY13295"/>
            </a:cxn>
            <a:cxn ang="0">
              <a:pos x="connsiteX13296" y="connsiteY13296"/>
            </a:cxn>
            <a:cxn ang="0">
              <a:pos x="connsiteX13297" y="connsiteY13297"/>
            </a:cxn>
            <a:cxn ang="0">
              <a:pos x="connsiteX13298" y="connsiteY13298"/>
            </a:cxn>
            <a:cxn ang="0">
              <a:pos x="connsiteX13299" y="connsiteY13299"/>
            </a:cxn>
            <a:cxn ang="0">
              <a:pos x="connsiteX13300" y="connsiteY13300"/>
            </a:cxn>
            <a:cxn ang="0">
              <a:pos x="connsiteX13301" y="connsiteY13301"/>
            </a:cxn>
            <a:cxn ang="0">
              <a:pos x="connsiteX13302" y="connsiteY13302"/>
            </a:cxn>
            <a:cxn ang="0">
              <a:pos x="connsiteX13303" y="connsiteY13303"/>
            </a:cxn>
            <a:cxn ang="0">
              <a:pos x="connsiteX13304" y="connsiteY13304"/>
            </a:cxn>
            <a:cxn ang="0">
              <a:pos x="connsiteX13305" y="connsiteY13305"/>
            </a:cxn>
            <a:cxn ang="0">
              <a:pos x="connsiteX13306" y="connsiteY13306"/>
            </a:cxn>
            <a:cxn ang="0">
              <a:pos x="connsiteX13307" y="connsiteY13307"/>
            </a:cxn>
            <a:cxn ang="0">
              <a:pos x="connsiteX13308" y="connsiteY13308"/>
            </a:cxn>
            <a:cxn ang="0">
              <a:pos x="connsiteX13309" y="connsiteY13309"/>
            </a:cxn>
            <a:cxn ang="0">
              <a:pos x="connsiteX13310" y="connsiteY13310"/>
            </a:cxn>
            <a:cxn ang="0">
              <a:pos x="connsiteX13311" y="connsiteY13311"/>
            </a:cxn>
            <a:cxn ang="0">
              <a:pos x="connsiteX13312" y="connsiteY13312"/>
            </a:cxn>
            <a:cxn ang="0">
              <a:pos x="connsiteX13313" y="connsiteY13313"/>
            </a:cxn>
            <a:cxn ang="0">
              <a:pos x="connsiteX13314" y="connsiteY13314"/>
            </a:cxn>
            <a:cxn ang="0">
              <a:pos x="connsiteX13315" y="connsiteY13315"/>
            </a:cxn>
            <a:cxn ang="0">
              <a:pos x="connsiteX13316" y="connsiteY13316"/>
            </a:cxn>
            <a:cxn ang="0">
              <a:pos x="connsiteX13317" y="connsiteY13317"/>
            </a:cxn>
            <a:cxn ang="0">
              <a:pos x="connsiteX13318" y="connsiteY13318"/>
            </a:cxn>
            <a:cxn ang="0">
              <a:pos x="connsiteX13319" y="connsiteY13319"/>
            </a:cxn>
            <a:cxn ang="0">
              <a:pos x="connsiteX13320" y="connsiteY13320"/>
            </a:cxn>
            <a:cxn ang="0">
              <a:pos x="connsiteX13321" y="connsiteY13321"/>
            </a:cxn>
            <a:cxn ang="0">
              <a:pos x="connsiteX13322" y="connsiteY13322"/>
            </a:cxn>
            <a:cxn ang="0">
              <a:pos x="connsiteX13323" y="connsiteY13323"/>
            </a:cxn>
            <a:cxn ang="0">
              <a:pos x="connsiteX13324" y="connsiteY13324"/>
            </a:cxn>
            <a:cxn ang="0">
              <a:pos x="connsiteX13325" y="connsiteY13325"/>
            </a:cxn>
            <a:cxn ang="0">
              <a:pos x="connsiteX13326" y="connsiteY13326"/>
            </a:cxn>
            <a:cxn ang="0">
              <a:pos x="connsiteX13327" y="connsiteY13327"/>
            </a:cxn>
            <a:cxn ang="0">
              <a:pos x="connsiteX13328" y="connsiteY13328"/>
            </a:cxn>
            <a:cxn ang="0">
              <a:pos x="connsiteX13329" y="connsiteY13329"/>
            </a:cxn>
            <a:cxn ang="0">
              <a:pos x="connsiteX13330" y="connsiteY13330"/>
            </a:cxn>
            <a:cxn ang="0">
              <a:pos x="connsiteX13331" y="connsiteY13331"/>
            </a:cxn>
            <a:cxn ang="0">
              <a:pos x="connsiteX13332" y="connsiteY13332"/>
            </a:cxn>
            <a:cxn ang="0">
              <a:pos x="connsiteX13333" y="connsiteY13333"/>
            </a:cxn>
            <a:cxn ang="0">
              <a:pos x="connsiteX13334" y="connsiteY13334"/>
            </a:cxn>
            <a:cxn ang="0">
              <a:pos x="connsiteX13335" y="connsiteY13335"/>
            </a:cxn>
            <a:cxn ang="0">
              <a:pos x="connsiteX13336" y="connsiteY13336"/>
            </a:cxn>
            <a:cxn ang="0">
              <a:pos x="connsiteX13337" y="connsiteY13337"/>
            </a:cxn>
            <a:cxn ang="0">
              <a:pos x="connsiteX13338" y="connsiteY13338"/>
            </a:cxn>
            <a:cxn ang="0">
              <a:pos x="connsiteX13339" y="connsiteY13339"/>
            </a:cxn>
            <a:cxn ang="0">
              <a:pos x="connsiteX13340" y="connsiteY13340"/>
            </a:cxn>
            <a:cxn ang="0">
              <a:pos x="connsiteX13341" y="connsiteY13341"/>
            </a:cxn>
            <a:cxn ang="0">
              <a:pos x="connsiteX13342" y="connsiteY13342"/>
            </a:cxn>
            <a:cxn ang="0">
              <a:pos x="connsiteX13343" y="connsiteY13343"/>
            </a:cxn>
            <a:cxn ang="0">
              <a:pos x="connsiteX13344" y="connsiteY13344"/>
            </a:cxn>
            <a:cxn ang="0">
              <a:pos x="connsiteX13345" y="connsiteY13345"/>
            </a:cxn>
            <a:cxn ang="0">
              <a:pos x="connsiteX13346" y="connsiteY13346"/>
            </a:cxn>
            <a:cxn ang="0">
              <a:pos x="connsiteX13347" y="connsiteY13347"/>
            </a:cxn>
            <a:cxn ang="0">
              <a:pos x="connsiteX13348" y="connsiteY13348"/>
            </a:cxn>
            <a:cxn ang="0">
              <a:pos x="connsiteX13349" y="connsiteY13349"/>
            </a:cxn>
            <a:cxn ang="0">
              <a:pos x="connsiteX13350" y="connsiteY13350"/>
            </a:cxn>
            <a:cxn ang="0">
              <a:pos x="connsiteX13351" y="connsiteY13351"/>
            </a:cxn>
            <a:cxn ang="0">
              <a:pos x="connsiteX13352" y="connsiteY13352"/>
            </a:cxn>
            <a:cxn ang="0">
              <a:pos x="connsiteX13353" y="connsiteY13353"/>
            </a:cxn>
            <a:cxn ang="0">
              <a:pos x="connsiteX13354" y="connsiteY13354"/>
            </a:cxn>
            <a:cxn ang="0">
              <a:pos x="connsiteX13355" y="connsiteY13355"/>
            </a:cxn>
            <a:cxn ang="0">
              <a:pos x="connsiteX13356" y="connsiteY13356"/>
            </a:cxn>
            <a:cxn ang="0">
              <a:pos x="connsiteX13357" y="connsiteY13357"/>
            </a:cxn>
            <a:cxn ang="0">
              <a:pos x="connsiteX13358" y="connsiteY13358"/>
            </a:cxn>
            <a:cxn ang="0">
              <a:pos x="connsiteX13359" y="connsiteY13359"/>
            </a:cxn>
            <a:cxn ang="0">
              <a:pos x="connsiteX13360" y="connsiteY13360"/>
            </a:cxn>
            <a:cxn ang="0">
              <a:pos x="connsiteX13361" y="connsiteY13361"/>
            </a:cxn>
            <a:cxn ang="0">
              <a:pos x="connsiteX13362" y="connsiteY13362"/>
            </a:cxn>
            <a:cxn ang="0">
              <a:pos x="connsiteX13363" y="connsiteY13363"/>
            </a:cxn>
            <a:cxn ang="0">
              <a:pos x="connsiteX13364" y="connsiteY13364"/>
            </a:cxn>
            <a:cxn ang="0">
              <a:pos x="connsiteX13365" y="connsiteY13365"/>
            </a:cxn>
            <a:cxn ang="0">
              <a:pos x="connsiteX13366" y="connsiteY13366"/>
            </a:cxn>
            <a:cxn ang="0">
              <a:pos x="connsiteX13367" y="connsiteY13367"/>
            </a:cxn>
            <a:cxn ang="0">
              <a:pos x="connsiteX13368" y="connsiteY13368"/>
            </a:cxn>
            <a:cxn ang="0">
              <a:pos x="connsiteX13369" y="connsiteY13369"/>
            </a:cxn>
            <a:cxn ang="0">
              <a:pos x="connsiteX13370" y="connsiteY13370"/>
            </a:cxn>
            <a:cxn ang="0">
              <a:pos x="connsiteX13371" y="connsiteY13371"/>
            </a:cxn>
            <a:cxn ang="0">
              <a:pos x="connsiteX13372" y="connsiteY13372"/>
            </a:cxn>
            <a:cxn ang="0">
              <a:pos x="connsiteX13373" y="connsiteY13373"/>
            </a:cxn>
            <a:cxn ang="0">
              <a:pos x="connsiteX13374" y="connsiteY13374"/>
            </a:cxn>
            <a:cxn ang="0">
              <a:pos x="connsiteX13375" y="connsiteY13375"/>
            </a:cxn>
            <a:cxn ang="0">
              <a:pos x="connsiteX13376" y="connsiteY13376"/>
            </a:cxn>
            <a:cxn ang="0">
              <a:pos x="connsiteX13377" y="connsiteY13377"/>
            </a:cxn>
            <a:cxn ang="0">
              <a:pos x="connsiteX13378" y="connsiteY13378"/>
            </a:cxn>
            <a:cxn ang="0">
              <a:pos x="connsiteX13379" y="connsiteY13379"/>
            </a:cxn>
            <a:cxn ang="0">
              <a:pos x="connsiteX13380" y="connsiteY13380"/>
            </a:cxn>
            <a:cxn ang="0">
              <a:pos x="connsiteX13381" y="connsiteY13381"/>
            </a:cxn>
            <a:cxn ang="0">
              <a:pos x="connsiteX13382" y="connsiteY13382"/>
            </a:cxn>
            <a:cxn ang="0">
              <a:pos x="connsiteX13383" y="connsiteY13383"/>
            </a:cxn>
            <a:cxn ang="0">
              <a:pos x="connsiteX13384" y="connsiteY13384"/>
            </a:cxn>
            <a:cxn ang="0">
              <a:pos x="connsiteX13385" y="connsiteY13385"/>
            </a:cxn>
            <a:cxn ang="0">
              <a:pos x="connsiteX13386" y="connsiteY13386"/>
            </a:cxn>
            <a:cxn ang="0">
              <a:pos x="connsiteX13387" y="connsiteY13387"/>
            </a:cxn>
            <a:cxn ang="0">
              <a:pos x="connsiteX13388" y="connsiteY13388"/>
            </a:cxn>
            <a:cxn ang="0">
              <a:pos x="connsiteX13389" y="connsiteY13389"/>
            </a:cxn>
            <a:cxn ang="0">
              <a:pos x="connsiteX13390" y="connsiteY13390"/>
            </a:cxn>
            <a:cxn ang="0">
              <a:pos x="connsiteX13391" y="connsiteY13391"/>
            </a:cxn>
            <a:cxn ang="0">
              <a:pos x="connsiteX13392" y="connsiteY13392"/>
            </a:cxn>
            <a:cxn ang="0">
              <a:pos x="connsiteX13393" y="connsiteY13393"/>
            </a:cxn>
            <a:cxn ang="0">
              <a:pos x="connsiteX13394" y="connsiteY13394"/>
            </a:cxn>
            <a:cxn ang="0">
              <a:pos x="connsiteX13395" y="connsiteY13395"/>
            </a:cxn>
            <a:cxn ang="0">
              <a:pos x="connsiteX13396" y="connsiteY13396"/>
            </a:cxn>
            <a:cxn ang="0">
              <a:pos x="connsiteX13397" y="connsiteY13397"/>
            </a:cxn>
            <a:cxn ang="0">
              <a:pos x="connsiteX13398" y="connsiteY13398"/>
            </a:cxn>
            <a:cxn ang="0">
              <a:pos x="connsiteX13399" y="connsiteY13399"/>
            </a:cxn>
            <a:cxn ang="0">
              <a:pos x="connsiteX13400" y="connsiteY13400"/>
            </a:cxn>
            <a:cxn ang="0">
              <a:pos x="connsiteX13401" y="connsiteY13401"/>
            </a:cxn>
            <a:cxn ang="0">
              <a:pos x="connsiteX13402" y="connsiteY13402"/>
            </a:cxn>
            <a:cxn ang="0">
              <a:pos x="connsiteX13403" y="connsiteY13403"/>
            </a:cxn>
            <a:cxn ang="0">
              <a:pos x="connsiteX13404" y="connsiteY13404"/>
            </a:cxn>
            <a:cxn ang="0">
              <a:pos x="connsiteX13405" y="connsiteY13405"/>
            </a:cxn>
            <a:cxn ang="0">
              <a:pos x="connsiteX13406" y="connsiteY13406"/>
            </a:cxn>
            <a:cxn ang="0">
              <a:pos x="connsiteX13407" y="connsiteY13407"/>
            </a:cxn>
            <a:cxn ang="0">
              <a:pos x="connsiteX13408" y="connsiteY13408"/>
            </a:cxn>
            <a:cxn ang="0">
              <a:pos x="connsiteX13409" y="connsiteY13409"/>
            </a:cxn>
            <a:cxn ang="0">
              <a:pos x="connsiteX13410" y="connsiteY13410"/>
            </a:cxn>
            <a:cxn ang="0">
              <a:pos x="connsiteX13411" y="connsiteY13411"/>
            </a:cxn>
            <a:cxn ang="0">
              <a:pos x="connsiteX13412" y="connsiteY13412"/>
            </a:cxn>
            <a:cxn ang="0">
              <a:pos x="connsiteX13413" y="connsiteY13413"/>
            </a:cxn>
            <a:cxn ang="0">
              <a:pos x="connsiteX13414" y="connsiteY13414"/>
            </a:cxn>
            <a:cxn ang="0">
              <a:pos x="connsiteX13415" y="connsiteY13415"/>
            </a:cxn>
            <a:cxn ang="0">
              <a:pos x="connsiteX13416" y="connsiteY13416"/>
            </a:cxn>
            <a:cxn ang="0">
              <a:pos x="connsiteX13417" y="connsiteY13417"/>
            </a:cxn>
            <a:cxn ang="0">
              <a:pos x="connsiteX13418" y="connsiteY13418"/>
            </a:cxn>
            <a:cxn ang="0">
              <a:pos x="connsiteX13419" y="connsiteY13419"/>
            </a:cxn>
            <a:cxn ang="0">
              <a:pos x="connsiteX13420" y="connsiteY13420"/>
            </a:cxn>
            <a:cxn ang="0">
              <a:pos x="connsiteX13421" y="connsiteY13421"/>
            </a:cxn>
            <a:cxn ang="0">
              <a:pos x="connsiteX13422" y="connsiteY13422"/>
            </a:cxn>
            <a:cxn ang="0">
              <a:pos x="connsiteX13423" y="connsiteY13423"/>
            </a:cxn>
            <a:cxn ang="0">
              <a:pos x="connsiteX13424" y="connsiteY13424"/>
            </a:cxn>
            <a:cxn ang="0">
              <a:pos x="connsiteX13425" y="connsiteY13425"/>
            </a:cxn>
            <a:cxn ang="0">
              <a:pos x="connsiteX13426" y="connsiteY13426"/>
            </a:cxn>
            <a:cxn ang="0">
              <a:pos x="connsiteX13427" y="connsiteY13427"/>
            </a:cxn>
            <a:cxn ang="0">
              <a:pos x="connsiteX13428" y="connsiteY13428"/>
            </a:cxn>
            <a:cxn ang="0">
              <a:pos x="connsiteX13429" y="connsiteY13429"/>
            </a:cxn>
            <a:cxn ang="0">
              <a:pos x="connsiteX13430" y="connsiteY13430"/>
            </a:cxn>
            <a:cxn ang="0">
              <a:pos x="connsiteX13431" y="connsiteY13431"/>
            </a:cxn>
            <a:cxn ang="0">
              <a:pos x="connsiteX13432" y="connsiteY13432"/>
            </a:cxn>
            <a:cxn ang="0">
              <a:pos x="connsiteX13433" y="connsiteY13433"/>
            </a:cxn>
            <a:cxn ang="0">
              <a:pos x="connsiteX13434" y="connsiteY13434"/>
            </a:cxn>
            <a:cxn ang="0">
              <a:pos x="connsiteX13435" y="connsiteY13435"/>
            </a:cxn>
            <a:cxn ang="0">
              <a:pos x="connsiteX13436" y="connsiteY13436"/>
            </a:cxn>
            <a:cxn ang="0">
              <a:pos x="connsiteX13437" y="connsiteY13437"/>
            </a:cxn>
            <a:cxn ang="0">
              <a:pos x="connsiteX13438" y="connsiteY13438"/>
            </a:cxn>
            <a:cxn ang="0">
              <a:pos x="connsiteX13439" y="connsiteY13439"/>
            </a:cxn>
            <a:cxn ang="0">
              <a:pos x="connsiteX13440" y="connsiteY13440"/>
            </a:cxn>
            <a:cxn ang="0">
              <a:pos x="connsiteX13441" y="connsiteY13441"/>
            </a:cxn>
            <a:cxn ang="0">
              <a:pos x="connsiteX13442" y="connsiteY13442"/>
            </a:cxn>
            <a:cxn ang="0">
              <a:pos x="connsiteX13443" y="connsiteY13443"/>
            </a:cxn>
            <a:cxn ang="0">
              <a:pos x="connsiteX13444" y="connsiteY13444"/>
            </a:cxn>
            <a:cxn ang="0">
              <a:pos x="connsiteX13445" y="connsiteY13445"/>
            </a:cxn>
            <a:cxn ang="0">
              <a:pos x="connsiteX13446" y="connsiteY13446"/>
            </a:cxn>
            <a:cxn ang="0">
              <a:pos x="connsiteX13447" y="connsiteY13447"/>
            </a:cxn>
            <a:cxn ang="0">
              <a:pos x="connsiteX13448" y="connsiteY13448"/>
            </a:cxn>
            <a:cxn ang="0">
              <a:pos x="connsiteX13449" y="connsiteY13449"/>
            </a:cxn>
            <a:cxn ang="0">
              <a:pos x="connsiteX13450" y="connsiteY13450"/>
            </a:cxn>
            <a:cxn ang="0">
              <a:pos x="connsiteX13451" y="connsiteY13451"/>
            </a:cxn>
            <a:cxn ang="0">
              <a:pos x="connsiteX13452" y="connsiteY13452"/>
            </a:cxn>
            <a:cxn ang="0">
              <a:pos x="connsiteX13453" y="connsiteY13453"/>
            </a:cxn>
            <a:cxn ang="0">
              <a:pos x="connsiteX13454" y="connsiteY13454"/>
            </a:cxn>
            <a:cxn ang="0">
              <a:pos x="connsiteX13455" y="connsiteY13455"/>
            </a:cxn>
            <a:cxn ang="0">
              <a:pos x="connsiteX13456" y="connsiteY13456"/>
            </a:cxn>
            <a:cxn ang="0">
              <a:pos x="connsiteX13457" y="connsiteY13457"/>
            </a:cxn>
            <a:cxn ang="0">
              <a:pos x="connsiteX13458" y="connsiteY13458"/>
            </a:cxn>
            <a:cxn ang="0">
              <a:pos x="connsiteX13459" y="connsiteY13459"/>
            </a:cxn>
            <a:cxn ang="0">
              <a:pos x="connsiteX13460" y="connsiteY13460"/>
            </a:cxn>
            <a:cxn ang="0">
              <a:pos x="connsiteX13461" y="connsiteY13461"/>
            </a:cxn>
            <a:cxn ang="0">
              <a:pos x="connsiteX13462" y="connsiteY13462"/>
            </a:cxn>
            <a:cxn ang="0">
              <a:pos x="connsiteX13463" y="connsiteY13463"/>
            </a:cxn>
            <a:cxn ang="0">
              <a:pos x="connsiteX13464" y="connsiteY13464"/>
            </a:cxn>
            <a:cxn ang="0">
              <a:pos x="connsiteX13465" y="connsiteY13465"/>
            </a:cxn>
            <a:cxn ang="0">
              <a:pos x="connsiteX13466" y="connsiteY13466"/>
            </a:cxn>
            <a:cxn ang="0">
              <a:pos x="connsiteX13467" y="connsiteY13467"/>
            </a:cxn>
            <a:cxn ang="0">
              <a:pos x="connsiteX13468" y="connsiteY13468"/>
            </a:cxn>
            <a:cxn ang="0">
              <a:pos x="connsiteX13469" y="connsiteY13469"/>
            </a:cxn>
            <a:cxn ang="0">
              <a:pos x="connsiteX13470" y="connsiteY13470"/>
            </a:cxn>
            <a:cxn ang="0">
              <a:pos x="connsiteX13471" y="connsiteY13471"/>
            </a:cxn>
            <a:cxn ang="0">
              <a:pos x="connsiteX13472" y="connsiteY13472"/>
            </a:cxn>
            <a:cxn ang="0">
              <a:pos x="connsiteX13473" y="connsiteY13473"/>
            </a:cxn>
            <a:cxn ang="0">
              <a:pos x="connsiteX13474" y="connsiteY13474"/>
            </a:cxn>
            <a:cxn ang="0">
              <a:pos x="connsiteX13475" y="connsiteY13475"/>
            </a:cxn>
            <a:cxn ang="0">
              <a:pos x="connsiteX13476" y="connsiteY13476"/>
            </a:cxn>
            <a:cxn ang="0">
              <a:pos x="connsiteX13477" y="connsiteY13477"/>
            </a:cxn>
            <a:cxn ang="0">
              <a:pos x="connsiteX13478" y="connsiteY13478"/>
            </a:cxn>
            <a:cxn ang="0">
              <a:pos x="connsiteX13479" y="connsiteY13479"/>
            </a:cxn>
            <a:cxn ang="0">
              <a:pos x="connsiteX13480" y="connsiteY13480"/>
            </a:cxn>
            <a:cxn ang="0">
              <a:pos x="connsiteX13481" y="connsiteY13481"/>
            </a:cxn>
            <a:cxn ang="0">
              <a:pos x="connsiteX13482" y="connsiteY13482"/>
            </a:cxn>
            <a:cxn ang="0">
              <a:pos x="connsiteX13483" y="connsiteY13483"/>
            </a:cxn>
            <a:cxn ang="0">
              <a:pos x="connsiteX13484" y="connsiteY13484"/>
            </a:cxn>
            <a:cxn ang="0">
              <a:pos x="connsiteX13485" y="connsiteY13485"/>
            </a:cxn>
            <a:cxn ang="0">
              <a:pos x="connsiteX13486" y="connsiteY13486"/>
            </a:cxn>
            <a:cxn ang="0">
              <a:pos x="connsiteX13487" y="connsiteY13487"/>
            </a:cxn>
            <a:cxn ang="0">
              <a:pos x="connsiteX13488" y="connsiteY13488"/>
            </a:cxn>
            <a:cxn ang="0">
              <a:pos x="connsiteX13489" y="connsiteY13489"/>
            </a:cxn>
            <a:cxn ang="0">
              <a:pos x="connsiteX13490" y="connsiteY13490"/>
            </a:cxn>
            <a:cxn ang="0">
              <a:pos x="connsiteX13491" y="connsiteY13491"/>
            </a:cxn>
            <a:cxn ang="0">
              <a:pos x="connsiteX13492" y="connsiteY13492"/>
            </a:cxn>
            <a:cxn ang="0">
              <a:pos x="connsiteX13493" y="connsiteY13493"/>
            </a:cxn>
            <a:cxn ang="0">
              <a:pos x="connsiteX13494" y="connsiteY13494"/>
            </a:cxn>
            <a:cxn ang="0">
              <a:pos x="connsiteX13495" y="connsiteY13495"/>
            </a:cxn>
            <a:cxn ang="0">
              <a:pos x="connsiteX13496" y="connsiteY13496"/>
            </a:cxn>
            <a:cxn ang="0">
              <a:pos x="connsiteX13497" y="connsiteY13497"/>
            </a:cxn>
            <a:cxn ang="0">
              <a:pos x="connsiteX13498" y="connsiteY13498"/>
            </a:cxn>
            <a:cxn ang="0">
              <a:pos x="connsiteX13499" y="connsiteY13499"/>
            </a:cxn>
            <a:cxn ang="0">
              <a:pos x="connsiteX13500" y="connsiteY13500"/>
            </a:cxn>
            <a:cxn ang="0">
              <a:pos x="connsiteX13501" y="connsiteY13501"/>
            </a:cxn>
            <a:cxn ang="0">
              <a:pos x="connsiteX13502" y="connsiteY13502"/>
            </a:cxn>
            <a:cxn ang="0">
              <a:pos x="connsiteX13503" y="connsiteY13503"/>
            </a:cxn>
            <a:cxn ang="0">
              <a:pos x="connsiteX13504" y="connsiteY13504"/>
            </a:cxn>
            <a:cxn ang="0">
              <a:pos x="connsiteX13505" y="connsiteY13505"/>
            </a:cxn>
            <a:cxn ang="0">
              <a:pos x="connsiteX13506" y="connsiteY13506"/>
            </a:cxn>
            <a:cxn ang="0">
              <a:pos x="connsiteX13507" y="connsiteY13507"/>
            </a:cxn>
            <a:cxn ang="0">
              <a:pos x="connsiteX13508" y="connsiteY13508"/>
            </a:cxn>
            <a:cxn ang="0">
              <a:pos x="connsiteX13509" y="connsiteY13509"/>
            </a:cxn>
            <a:cxn ang="0">
              <a:pos x="connsiteX13510" y="connsiteY13510"/>
            </a:cxn>
            <a:cxn ang="0">
              <a:pos x="connsiteX13511" y="connsiteY13511"/>
            </a:cxn>
            <a:cxn ang="0">
              <a:pos x="connsiteX13512" y="connsiteY13512"/>
            </a:cxn>
            <a:cxn ang="0">
              <a:pos x="connsiteX13513" y="connsiteY13513"/>
            </a:cxn>
            <a:cxn ang="0">
              <a:pos x="connsiteX13514" y="connsiteY13514"/>
            </a:cxn>
            <a:cxn ang="0">
              <a:pos x="connsiteX13515" y="connsiteY13515"/>
            </a:cxn>
            <a:cxn ang="0">
              <a:pos x="connsiteX13516" y="connsiteY13516"/>
            </a:cxn>
            <a:cxn ang="0">
              <a:pos x="connsiteX13517" y="connsiteY13517"/>
            </a:cxn>
            <a:cxn ang="0">
              <a:pos x="connsiteX13518" y="connsiteY13518"/>
            </a:cxn>
            <a:cxn ang="0">
              <a:pos x="connsiteX13519" y="connsiteY13519"/>
            </a:cxn>
            <a:cxn ang="0">
              <a:pos x="connsiteX13520" y="connsiteY13520"/>
            </a:cxn>
            <a:cxn ang="0">
              <a:pos x="connsiteX13521" y="connsiteY13521"/>
            </a:cxn>
            <a:cxn ang="0">
              <a:pos x="connsiteX13522" y="connsiteY13522"/>
            </a:cxn>
            <a:cxn ang="0">
              <a:pos x="connsiteX13523" y="connsiteY13523"/>
            </a:cxn>
            <a:cxn ang="0">
              <a:pos x="connsiteX13524" y="connsiteY13524"/>
            </a:cxn>
            <a:cxn ang="0">
              <a:pos x="connsiteX13525" y="connsiteY13525"/>
            </a:cxn>
            <a:cxn ang="0">
              <a:pos x="connsiteX13526" y="connsiteY13526"/>
            </a:cxn>
            <a:cxn ang="0">
              <a:pos x="connsiteX13527" y="connsiteY13527"/>
            </a:cxn>
            <a:cxn ang="0">
              <a:pos x="connsiteX13528" y="connsiteY13528"/>
            </a:cxn>
            <a:cxn ang="0">
              <a:pos x="connsiteX13529" y="connsiteY13529"/>
            </a:cxn>
            <a:cxn ang="0">
              <a:pos x="connsiteX13530" y="connsiteY13530"/>
            </a:cxn>
            <a:cxn ang="0">
              <a:pos x="connsiteX13531" y="connsiteY13531"/>
            </a:cxn>
            <a:cxn ang="0">
              <a:pos x="connsiteX13532" y="connsiteY13532"/>
            </a:cxn>
            <a:cxn ang="0">
              <a:pos x="connsiteX13533" y="connsiteY13533"/>
            </a:cxn>
            <a:cxn ang="0">
              <a:pos x="connsiteX13534" y="connsiteY13534"/>
            </a:cxn>
            <a:cxn ang="0">
              <a:pos x="connsiteX13535" y="connsiteY13535"/>
            </a:cxn>
            <a:cxn ang="0">
              <a:pos x="connsiteX13536" y="connsiteY13536"/>
            </a:cxn>
            <a:cxn ang="0">
              <a:pos x="connsiteX13537" y="connsiteY13537"/>
            </a:cxn>
            <a:cxn ang="0">
              <a:pos x="connsiteX13538" y="connsiteY13538"/>
            </a:cxn>
            <a:cxn ang="0">
              <a:pos x="connsiteX13539" y="connsiteY13539"/>
            </a:cxn>
            <a:cxn ang="0">
              <a:pos x="connsiteX13540" y="connsiteY13540"/>
            </a:cxn>
            <a:cxn ang="0">
              <a:pos x="connsiteX13541" y="connsiteY13541"/>
            </a:cxn>
            <a:cxn ang="0">
              <a:pos x="connsiteX13542" y="connsiteY13542"/>
            </a:cxn>
            <a:cxn ang="0">
              <a:pos x="connsiteX13543" y="connsiteY13543"/>
            </a:cxn>
            <a:cxn ang="0">
              <a:pos x="connsiteX13544" y="connsiteY13544"/>
            </a:cxn>
            <a:cxn ang="0">
              <a:pos x="connsiteX13545" y="connsiteY13545"/>
            </a:cxn>
            <a:cxn ang="0">
              <a:pos x="connsiteX13546" y="connsiteY13546"/>
            </a:cxn>
            <a:cxn ang="0">
              <a:pos x="connsiteX13547" y="connsiteY13547"/>
            </a:cxn>
            <a:cxn ang="0">
              <a:pos x="connsiteX13548" y="connsiteY13548"/>
            </a:cxn>
            <a:cxn ang="0">
              <a:pos x="connsiteX13549" y="connsiteY13549"/>
            </a:cxn>
            <a:cxn ang="0">
              <a:pos x="connsiteX13550" y="connsiteY13550"/>
            </a:cxn>
            <a:cxn ang="0">
              <a:pos x="connsiteX13551" y="connsiteY13551"/>
            </a:cxn>
            <a:cxn ang="0">
              <a:pos x="connsiteX13552" y="connsiteY13552"/>
            </a:cxn>
            <a:cxn ang="0">
              <a:pos x="connsiteX13553" y="connsiteY13553"/>
            </a:cxn>
            <a:cxn ang="0">
              <a:pos x="connsiteX13554" y="connsiteY13554"/>
            </a:cxn>
            <a:cxn ang="0">
              <a:pos x="connsiteX13555" y="connsiteY13555"/>
            </a:cxn>
            <a:cxn ang="0">
              <a:pos x="connsiteX13556" y="connsiteY13556"/>
            </a:cxn>
            <a:cxn ang="0">
              <a:pos x="connsiteX13557" y="connsiteY13557"/>
            </a:cxn>
            <a:cxn ang="0">
              <a:pos x="connsiteX13558" y="connsiteY13558"/>
            </a:cxn>
            <a:cxn ang="0">
              <a:pos x="connsiteX13559" y="connsiteY13559"/>
            </a:cxn>
            <a:cxn ang="0">
              <a:pos x="connsiteX13560" y="connsiteY13560"/>
            </a:cxn>
            <a:cxn ang="0">
              <a:pos x="connsiteX13561" y="connsiteY13561"/>
            </a:cxn>
            <a:cxn ang="0">
              <a:pos x="connsiteX13562" y="connsiteY13562"/>
            </a:cxn>
            <a:cxn ang="0">
              <a:pos x="connsiteX13563" y="connsiteY13563"/>
            </a:cxn>
            <a:cxn ang="0">
              <a:pos x="connsiteX13564" y="connsiteY13564"/>
            </a:cxn>
            <a:cxn ang="0">
              <a:pos x="connsiteX13565" y="connsiteY13565"/>
            </a:cxn>
            <a:cxn ang="0">
              <a:pos x="connsiteX13566" y="connsiteY13566"/>
            </a:cxn>
            <a:cxn ang="0">
              <a:pos x="connsiteX13567" y="connsiteY13567"/>
            </a:cxn>
            <a:cxn ang="0">
              <a:pos x="connsiteX13568" y="connsiteY13568"/>
            </a:cxn>
            <a:cxn ang="0">
              <a:pos x="connsiteX13569" y="connsiteY13569"/>
            </a:cxn>
            <a:cxn ang="0">
              <a:pos x="connsiteX13570" y="connsiteY13570"/>
            </a:cxn>
            <a:cxn ang="0">
              <a:pos x="connsiteX13571" y="connsiteY13571"/>
            </a:cxn>
            <a:cxn ang="0">
              <a:pos x="connsiteX13572" y="connsiteY13572"/>
            </a:cxn>
            <a:cxn ang="0">
              <a:pos x="connsiteX13573" y="connsiteY13573"/>
            </a:cxn>
            <a:cxn ang="0">
              <a:pos x="connsiteX13574" y="connsiteY13574"/>
            </a:cxn>
            <a:cxn ang="0">
              <a:pos x="connsiteX13575" y="connsiteY13575"/>
            </a:cxn>
            <a:cxn ang="0">
              <a:pos x="connsiteX13576" y="connsiteY13576"/>
            </a:cxn>
            <a:cxn ang="0">
              <a:pos x="connsiteX13577" y="connsiteY13577"/>
            </a:cxn>
            <a:cxn ang="0">
              <a:pos x="connsiteX13578" y="connsiteY13578"/>
            </a:cxn>
            <a:cxn ang="0">
              <a:pos x="connsiteX13579" y="connsiteY13579"/>
            </a:cxn>
            <a:cxn ang="0">
              <a:pos x="connsiteX13580" y="connsiteY13580"/>
            </a:cxn>
            <a:cxn ang="0">
              <a:pos x="connsiteX13581" y="connsiteY13581"/>
            </a:cxn>
            <a:cxn ang="0">
              <a:pos x="connsiteX13582" y="connsiteY13582"/>
            </a:cxn>
            <a:cxn ang="0">
              <a:pos x="connsiteX13583" y="connsiteY13583"/>
            </a:cxn>
            <a:cxn ang="0">
              <a:pos x="connsiteX13584" y="connsiteY13584"/>
            </a:cxn>
            <a:cxn ang="0">
              <a:pos x="connsiteX13585" y="connsiteY13585"/>
            </a:cxn>
            <a:cxn ang="0">
              <a:pos x="connsiteX13586" y="connsiteY13586"/>
            </a:cxn>
            <a:cxn ang="0">
              <a:pos x="connsiteX13587" y="connsiteY13587"/>
            </a:cxn>
            <a:cxn ang="0">
              <a:pos x="connsiteX13588" y="connsiteY13588"/>
            </a:cxn>
            <a:cxn ang="0">
              <a:pos x="connsiteX13589" y="connsiteY13589"/>
            </a:cxn>
            <a:cxn ang="0">
              <a:pos x="connsiteX13590" y="connsiteY13590"/>
            </a:cxn>
            <a:cxn ang="0">
              <a:pos x="connsiteX13591" y="connsiteY13591"/>
            </a:cxn>
            <a:cxn ang="0">
              <a:pos x="connsiteX13592" y="connsiteY13592"/>
            </a:cxn>
            <a:cxn ang="0">
              <a:pos x="connsiteX13593" y="connsiteY13593"/>
            </a:cxn>
            <a:cxn ang="0">
              <a:pos x="connsiteX13594" y="connsiteY13594"/>
            </a:cxn>
            <a:cxn ang="0">
              <a:pos x="connsiteX13595" y="connsiteY13595"/>
            </a:cxn>
            <a:cxn ang="0">
              <a:pos x="connsiteX13596" y="connsiteY13596"/>
            </a:cxn>
            <a:cxn ang="0">
              <a:pos x="connsiteX13597" y="connsiteY13597"/>
            </a:cxn>
            <a:cxn ang="0">
              <a:pos x="connsiteX13598" y="connsiteY13598"/>
            </a:cxn>
            <a:cxn ang="0">
              <a:pos x="connsiteX13599" y="connsiteY13599"/>
            </a:cxn>
            <a:cxn ang="0">
              <a:pos x="connsiteX13600" y="connsiteY13600"/>
            </a:cxn>
            <a:cxn ang="0">
              <a:pos x="connsiteX13601" y="connsiteY13601"/>
            </a:cxn>
            <a:cxn ang="0">
              <a:pos x="connsiteX13602" y="connsiteY13602"/>
            </a:cxn>
            <a:cxn ang="0">
              <a:pos x="connsiteX13603" y="connsiteY13603"/>
            </a:cxn>
            <a:cxn ang="0">
              <a:pos x="connsiteX13604" y="connsiteY13604"/>
            </a:cxn>
            <a:cxn ang="0">
              <a:pos x="connsiteX13605" y="connsiteY13605"/>
            </a:cxn>
            <a:cxn ang="0">
              <a:pos x="connsiteX13606" y="connsiteY13606"/>
            </a:cxn>
            <a:cxn ang="0">
              <a:pos x="connsiteX13607" y="connsiteY13607"/>
            </a:cxn>
            <a:cxn ang="0">
              <a:pos x="connsiteX13608" y="connsiteY13608"/>
            </a:cxn>
            <a:cxn ang="0">
              <a:pos x="connsiteX13609" y="connsiteY13609"/>
            </a:cxn>
            <a:cxn ang="0">
              <a:pos x="connsiteX13610" y="connsiteY13610"/>
            </a:cxn>
            <a:cxn ang="0">
              <a:pos x="connsiteX13611" y="connsiteY13611"/>
            </a:cxn>
            <a:cxn ang="0">
              <a:pos x="connsiteX13612" y="connsiteY13612"/>
            </a:cxn>
            <a:cxn ang="0">
              <a:pos x="connsiteX13613" y="connsiteY13613"/>
            </a:cxn>
            <a:cxn ang="0">
              <a:pos x="connsiteX13614" y="connsiteY13614"/>
            </a:cxn>
            <a:cxn ang="0">
              <a:pos x="connsiteX13615" y="connsiteY13615"/>
            </a:cxn>
            <a:cxn ang="0">
              <a:pos x="connsiteX13616" y="connsiteY13616"/>
            </a:cxn>
            <a:cxn ang="0">
              <a:pos x="connsiteX13617" y="connsiteY13617"/>
            </a:cxn>
            <a:cxn ang="0">
              <a:pos x="connsiteX13618" y="connsiteY13618"/>
            </a:cxn>
            <a:cxn ang="0">
              <a:pos x="connsiteX13619" y="connsiteY13619"/>
            </a:cxn>
            <a:cxn ang="0">
              <a:pos x="connsiteX13620" y="connsiteY13620"/>
            </a:cxn>
            <a:cxn ang="0">
              <a:pos x="connsiteX13621" y="connsiteY13621"/>
            </a:cxn>
            <a:cxn ang="0">
              <a:pos x="connsiteX13622" y="connsiteY13622"/>
            </a:cxn>
            <a:cxn ang="0">
              <a:pos x="connsiteX13623" y="connsiteY13623"/>
            </a:cxn>
            <a:cxn ang="0">
              <a:pos x="connsiteX13624" y="connsiteY13624"/>
            </a:cxn>
            <a:cxn ang="0">
              <a:pos x="connsiteX13625" y="connsiteY13625"/>
            </a:cxn>
            <a:cxn ang="0">
              <a:pos x="connsiteX13626" y="connsiteY13626"/>
            </a:cxn>
            <a:cxn ang="0">
              <a:pos x="connsiteX13627" y="connsiteY13627"/>
            </a:cxn>
            <a:cxn ang="0">
              <a:pos x="connsiteX13628" y="connsiteY13628"/>
            </a:cxn>
            <a:cxn ang="0">
              <a:pos x="connsiteX13629" y="connsiteY13629"/>
            </a:cxn>
            <a:cxn ang="0">
              <a:pos x="connsiteX13630" y="connsiteY13630"/>
            </a:cxn>
            <a:cxn ang="0">
              <a:pos x="connsiteX13631" y="connsiteY13631"/>
            </a:cxn>
            <a:cxn ang="0">
              <a:pos x="connsiteX13632" y="connsiteY13632"/>
            </a:cxn>
            <a:cxn ang="0">
              <a:pos x="connsiteX13633" y="connsiteY13633"/>
            </a:cxn>
            <a:cxn ang="0">
              <a:pos x="connsiteX13634" y="connsiteY13634"/>
            </a:cxn>
            <a:cxn ang="0">
              <a:pos x="connsiteX13635" y="connsiteY13635"/>
            </a:cxn>
            <a:cxn ang="0">
              <a:pos x="connsiteX13636" y="connsiteY13636"/>
            </a:cxn>
            <a:cxn ang="0">
              <a:pos x="connsiteX13637" y="connsiteY13637"/>
            </a:cxn>
            <a:cxn ang="0">
              <a:pos x="connsiteX13638" y="connsiteY13638"/>
            </a:cxn>
            <a:cxn ang="0">
              <a:pos x="connsiteX13639" y="connsiteY13639"/>
            </a:cxn>
            <a:cxn ang="0">
              <a:pos x="connsiteX13640" y="connsiteY13640"/>
            </a:cxn>
            <a:cxn ang="0">
              <a:pos x="connsiteX13641" y="connsiteY13641"/>
            </a:cxn>
            <a:cxn ang="0">
              <a:pos x="connsiteX13642" y="connsiteY13642"/>
            </a:cxn>
            <a:cxn ang="0">
              <a:pos x="connsiteX13643" y="connsiteY13643"/>
            </a:cxn>
            <a:cxn ang="0">
              <a:pos x="connsiteX13644" y="connsiteY13644"/>
            </a:cxn>
            <a:cxn ang="0">
              <a:pos x="connsiteX13645" y="connsiteY13645"/>
            </a:cxn>
            <a:cxn ang="0">
              <a:pos x="connsiteX13646" y="connsiteY13646"/>
            </a:cxn>
            <a:cxn ang="0">
              <a:pos x="connsiteX13647" y="connsiteY13647"/>
            </a:cxn>
            <a:cxn ang="0">
              <a:pos x="connsiteX13648" y="connsiteY13648"/>
            </a:cxn>
            <a:cxn ang="0">
              <a:pos x="connsiteX13649" y="connsiteY13649"/>
            </a:cxn>
            <a:cxn ang="0">
              <a:pos x="connsiteX13650" y="connsiteY13650"/>
            </a:cxn>
            <a:cxn ang="0">
              <a:pos x="connsiteX13651" y="connsiteY13651"/>
            </a:cxn>
            <a:cxn ang="0">
              <a:pos x="connsiteX13652" y="connsiteY13652"/>
            </a:cxn>
            <a:cxn ang="0">
              <a:pos x="connsiteX13653" y="connsiteY13653"/>
            </a:cxn>
            <a:cxn ang="0">
              <a:pos x="connsiteX13654" y="connsiteY13654"/>
            </a:cxn>
            <a:cxn ang="0">
              <a:pos x="connsiteX13655" y="connsiteY13655"/>
            </a:cxn>
            <a:cxn ang="0">
              <a:pos x="connsiteX13656" y="connsiteY13656"/>
            </a:cxn>
            <a:cxn ang="0">
              <a:pos x="connsiteX13657" y="connsiteY13657"/>
            </a:cxn>
            <a:cxn ang="0">
              <a:pos x="connsiteX13658" y="connsiteY13658"/>
            </a:cxn>
            <a:cxn ang="0">
              <a:pos x="connsiteX13659" y="connsiteY13659"/>
            </a:cxn>
            <a:cxn ang="0">
              <a:pos x="connsiteX13660" y="connsiteY13660"/>
            </a:cxn>
            <a:cxn ang="0">
              <a:pos x="connsiteX13661" y="connsiteY13661"/>
            </a:cxn>
            <a:cxn ang="0">
              <a:pos x="connsiteX13662" y="connsiteY13662"/>
            </a:cxn>
            <a:cxn ang="0">
              <a:pos x="connsiteX13663" y="connsiteY13663"/>
            </a:cxn>
            <a:cxn ang="0">
              <a:pos x="connsiteX13664" y="connsiteY13664"/>
            </a:cxn>
            <a:cxn ang="0">
              <a:pos x="connsiteX13665" y="connsiteY13665"/>
            </a:cxn>
            <a:cxn ang="0">
              <a:pos x="connsiteX13666" y="connsiteY13666"/>
            </a:cxn>
            <a:cxn ang="0">
              <a:pos x="connsiteX13667" y="connsiteY13667"/>
            </a:cxn>
            <a:cxn ang="0">
              <a:pos x="connsiteX13668" y="connsiteY13668"/>
            </a:cxn>
            <a:cxn ang="0">
              <a:pos x="connsiteX13669" y="connsiteY13669"/>
            </a:cxn>
            <a:cxn ang="0">
              <a:pos x="connsiteX13670" y="connsiteY13670"/>
            </a:cxn>
            <a:cxn ang="0">
              <a:pos x="connsiteX13671" y="connsiteY13671"/>
            </a:cxn>
            <a:cxn ang="0">
              <a:pos x="connsiteX13672" y="connsiteY13672"/>
            </a:cxn>
            <a:cxn ang="0">
              <a:pos x="connsiteX13673" y="connsiteY13673"/>
            </a:cxn>
            <a:cxn ang="0">
              <a:pos x="connsiteX13674" y="connsiteY13674"/>
            </a:cxn>
            <a:cxn ang="0">
              <a:pos x="connsiteX13675" y="connsiteY13675"/>
            </a:cxn>
            <a:cxn ang="0">
              <a:pos x="connsiteX13676" y="connsiteY13676"/>
            </a:cxn>
            <a:cxn ang="0">
              <a:pos x="connsiteX13677" y="connsiteY13677"/>
            </a:cxn>
            <a:cxn ang="0">
              <a:pos x="connsiteX13678" y="connsiteY13678"/>
            </a:cxn>
            <a:cxn ang="0">
              <a:pos x="connsiteX13679" y="connsiteY13679"/>
            </a:cxn>
            <a:cxn ang="0">
              <a:pos x="connsiteX13680" y="connsiteY13680"/>
            </a:cxn>
            <a:cxn ang="0">
              <a:pos x="connsiteX13681" y="connsiteY13681"/>
            </a:cxn>
            <a:cxn ang="0">
              <a:pos x="connsiteX13682" y="connsiteY13682"/>
            </a:cxn>
            <a:cxn ang="0">
              <a:pos x="connsiteX13683" y="connsiteY13683"/>
            </a:cxn>
            <a:cxn ang="0">
              <a:pos x="connsiteX13684" y="connsiteY13684"/>
            </a:cxn>
            <a:cxn ang="0">
              <a:pos x="connsiteX13685" y="connsiteY13685"/>
            </a:cxn>
            <a:cxn ang="0">
              <a:pos x="connsiteX13686" y="connsiteY13686"/>
            </a:cxn>
            <a:cxn ang="0">
              <a:pos x="connsiteX13687" y="connsiteY13687"/>
            </a:cxn>
            <a:cxn ang="0">
              <a:pos x="connsiteX13688" y="connsiteY13688"/>
            </a:cxn>
            <a:cxn ang="0">
              <a:pos x="connsiteX13689" y="connsiteY13689"/>
            </a:cxn>
            <a:cxn ang="0">
              <a:pos x="connsiteX13690" y="connsiteY13690"/>
            </a:cxn>
            <a:cxn ang="0">
              <a:pos x="connsiteX13691" y="connsiteY13691"/>
            </a:cxn>
            <a:cxn ang="0">
              <a:pos x="connsiteX13692" y="connsiteY13692"/>
            </a:cxn>
            <a:cxn ang="0">
              <a:pos x="connsiteX13693" y="connsiteY13693"/>
            </a:cxn>
            <a:cxn ang="0">
              <a:pos x="connsiteX13694" y="connsiteY13694"/>
            </a:cxn>
            <a:cxn ang="0">
              <a:pos x="connsiteX13695" y="connsiteY13695"/>
            </a:cxn>
            <a:cxn ang="0">
              <a:pos x="connsiteX13696" y="connsiteY13696"/>
            </a:cxn>
            <a:cxn ang="0">
              <a:pos x="connsiteX13697" y="connsiteY13697"/>
            </a:cxn>
            <a:cxn ang="0">
              <a:pos x="connsiteX13698" y="connsiteY13698"/>
            </a:cxn>
            <a:cxn ang="0">
              <a:pos x="connsiteX13699" y="connsiteY13699"/>
            </a:cxn>
            <a:cxn ang="0">
              <a:pos x="connsiteX13700" y="connsiteY13700"/>
            </a:cxn>
            <a:cxn ang="0">
              <a:pos x="connsiteX13701" y="connsiteY13701"/>
            </a:cxn>
            <a:cxn ang="0">
              <a:pos x="connsiteX13702" y="connsiteY13702"/>
            </a:cxn>
            <a:cxn ang="0">
              <a:pos x="connsiteX13703" y="connsiteY13703"/>
            </a:cxn>
            <a:cxn ang="0">
              <a:pos x="connsiteX13704" y="connsiteY13704"/>
            </a:cxn>
            <a:cxn ang="0">
              <a:pos x="connsiteX13705" y="connsiteY13705"/>
            </a:cxn>
            <a:cxn ang="0">
              <a:pos x="connsiteX13706" y="connsiteY13706"/>
            </a:cxn>
            <a:cxn ang="0">
              <a:pos x="connsiteX13707" y="connsiteY13707"/>
            </a:cxn>
            <a:cxn ang="0">
              <a:pos x="connsiteX13708" y="connsiteY13708"/>
            </a:cxn>
            <a:cxn ang="0">
              <a:pos x="connsiteX13709" y="connsiteY13709"/>
            </a:cxn>
            <a:cxn ang="0">
              <a:pos x="connsiteX13710" y="connsiteY13710"/>
            </a:cxn>
            <a:cxn ang="0">
              <a:pos x="connsiteX13711" y="connsiteY13711"/>
            </a:cxn>
            <a:cxn ang="0">
              <a:pos x="connsiteX13712" y="connsiteY13712"/>
            </a:cxn>
            <a:cxn ang="0">
              <a:pos x="connsiteX13713" y="connsiteY13713"/>
            </a:cxn>
            <a:cxn ang="0">
              <a:pos x="connsiteX13714" y="connsiteY13714"/>
            </a:cxn>
            <a:cxn ang="0">
              <a:pos x="connsiteX13715" y="connsiteY13715"/>
            </a:cxn>
            <a:cxn ang="0">
              <a:pos x="connsiteX13716" y="connsiteY13716"/>
            </a:cxn>
            <a:cxn ang="0">
              <a:pos x="connsiteX13717" y="connsiteY13717"/>
            </a:cxn>
            <a:cxn ang="0">
              <a:pos x="connsiteX13718" y="connsiteY13718"/>
            </a:cxn>
            <a:cxn ang="0">
              <a:pos x="connsiteX13719" y="connsiteY13719"/>
            </a:cxn>
            <a:cxn ang="0">
              <a:pos x="connsiteX13720" y="connsiteY13720"/>
            </a:cxn>
            <a:cxn ang="0">
              <a:pos x="connsiteX13721" y="connsiteY13721"/>
            </a:cxn>
            <a:cxn ang="0">
              <a:pos x="connsiteX13722" y="connsiteY13722"/>
            </a:cxn>
            <a:cxn ang="0">
              <a:pos x="connsiteX13723" y="connsiteY13723"/>
            </a:cxn>
            <a:cxn ang="0">
              <a:pos x="connsiteX13724" y="connsiteY13724"/>
            </a:cxn>
            <a:cxn ang="0">
              <a:pos x="connsiteX13725" y="connsiteY13725"/>
            </a:cxn>
            <a:cxn ang="0">
              <a:pos x="connsiteX13726" y="connsiteY13726"/>
            </a:cxn>
            <a:cxn ang="0">
              <a:pos x="connsiteX13727" y="connsiteY13727"/>
            </a:cxn>
            <a:cxn ang="0">
              <a:pos x="connsiteX13728" y="connsiteY13728"/>
            </a:cxn>
            <a:cxn ang="0">
              <a:pos x="connsiteX13729" y="connsiteY13729"/>
            </a:cxn>
            <a:cxn ang="0">
              <a:pos x="connsiteX13730" y="connsiteY13730"/>
            </a:cxn>
            <a:cxn ang="0">
              <a:pos x="connsiteX13731" y="connsiteY13731"/>
            </a:cxn>
            <a:cxn ang="0">
              <a:pos x="connsiteX13732" y="connsiteY13732"/>
            </a:cxn>
            <a:cxn ang="0">
              <a:pos x="connsiteX13733" y="connsiteY13733"/>
            </a:cxn>
            <a:cxn ang="0">
              <a:pos x="connsiteX13734" y="connsiteY13734"/>
            </a:cxn>
            <a:cxn ang="0">
              <a:pos x="connsiteX13735" y="connsiteY13735"/>
            </a:cxn>
            <a:cxn ang="0">
              <a:pos x="connsiteX13736" y="connsiteY13736"/>
            </a:cxn>
            <a:cxn ang="0">
              <a:pos x="connsiteX13737" y="connsiteY13737"/>
            </a:cxn>
            <a:cxn ang="0">
              <a:pos x="connsiteX13738" y="connsiteY13738"/>
            </a:cxn>
            <a:cxn ang="0">
              <a:pos x="connsiteX13739" y="connsiteY13739"/>
            </a:cxn>
            <a:cxn ang="0">
              <a:pos x="connsiteX13740" y="connsiteY13740"/>
            </a:cxn>
            <a:cxn ang="0">
              <a:pos x="connsiteX13741" y="connsiteY13741"/>
            </a:cxn>
            <a:cxn ang="0">
              <a:pos x="connsiteX13742" y="connsiteY13742"/>
            </a:cxn>
            <a:cxn ang="0">
              <a:pos x="connsiteX13743" y="connsiteY13743"/>
            </a:cxn>
            <a:cxn ang="0">
              <a:pos x="connsiteX13744" y="connsiteY13744"/>
            </a:cxn>
            <a:cxn ang="0">
              <a:pos x="connsiteX13745" y="connsiteY13745"/>
            </a:cxn>
            <a:cxn ang="0">
              <a:pos x="connsiteX13746" y="connsiteY13746"/>
            </a:cxn>
            <a:cxn ang="0">
              <a:pos x="connsiteX13747" y="connsiteY13747"/>
            </a:cxn>
            <a:cxn ang="0">
              <a:pos x="connsiteX13748" y="connsiteY13748"/>
            </a:cxn>
            <a:cxn ang="0">
              <a:pos x="connsiteX13749" y="connsiteY13749"/>
            </a:cxn>
            <a:cxn ang="0">
              <a:pos x="connsiteX13750" y="connsiteY13750"/>
            </a:cxn>
            <a:cxn ang="0">
              <a:pos x="connsiteX13751" y="connsiteY13751"/>
            </a:cxn>
            <a:cxn ang="0">
              <a:pos x="connsiteX13752" y="connsiteY13752"/>
            </a:cxn>
            <a:cxn ang="0">
              <a:pos x="connsiteX13753" y="connsiteY13753"/>
            </a:cxn>
            <a:cxn ang="0">
              <a:pos x="connsiteX13754" y="connsiteY13754"/>
            </a:cxn>
            <a:cxn ang="0">
              <a:pos x="connsiteX13755" y="connsiteY13755"/>
            </a:cxn>
            <a:cxn ang="0">
              <a:pos x="connsiteX13756" y="connsiteY13756"/>
            </a:cxn>
            <a:cxn ang="0">
              <a:pos x="connsiteX13757" y="connsiteY13757"/>
            </a:cxn>
            <a:cxn ang="0">
              <a:pos x="connsiteX13758" y="connsiteY13758"/>
            </a:cxn>
            <a:cxn ang="0">
              <a:pos x="connsiteX13759" y="connsiteY13759"/>
            </a:cxn>
            <a:cxn ang="0">
              <a:pos x="connsiteX13760" y="connsiteY13760"/>
            </a:cxn>
            <a:cxn ang="0">
              <a:pos x="connsiteX13761" y="connsiteY13761"/>
            </a:cxn>
            <a:cxn ang="0">
              <a:pos x="connsiteX13762" y="connsiteY13762"/>
            </a:cxn>
            <a:cxn ang="0">
              <a:pos x="connsiteX13763" y="connsiteY13763"/>
            </a:cxn>
            <a:cxn ang="0">
              <a:pos x="connsiteX13764" y="connsiteY13764"/>
            </a:cxn>
            <a:cxn ang="0">
              <a:pos x="connsiteX13765" y="connsiteY13765"/>
            </a:cxn>
            <a:cxn ang="0">
              <a:pos x="connsiteX13766" y="connsiteY13766"/>
            </a:cxn>
            <a:cxn ang="0">
              <a:pos x="connsiteX13767" y="connsiteY13767"/>
            </a:cxn>
            <a:cxn ang="0">
              <a:pos x="connsiteX13768" y="connsiteY13768"/>
            </a:cxn>
            <a:cxn ang="0">
              <a:pos x="connsiteX13769" y="connsiteY13769"/>
            </a:cxn>
            <a:cxn ang="0">
              <a:pos x="connsiteX13770" y="connsiteY13770"/>
            </a:cxn>
            <a:cxn ang="0">
              <a:pos x="connsiteX13771" y="connsiteY13771"/>
            </a:cxn>
            <a:cxn ang="0">
              <a:pos x="connsiteX13772" y="connsiteY13772"/>
            </a:cxn>
            <a:cxn ang="0">
              <a:pos x="connsiteX13773" y="connsiteY13773"/>
            </a:cxn>
            <a:cxn ang="0">
              <a:pos x="connsiteX13774" y="connsiteY13774"/>
            </a:cxn>
            <a:cxn ang="0">
              <a:pos x="connsiteX13775" y="connsiteY13775"/>
            </a:cxn>
            <a:cxn ang="0">
              <a:pos x="connsiteX13776" y="connsiteY13776"/>
            </a:cxn>
            <a:cxn ang="0">
              <a:pos x="connsiteX13777" y="connsiteY13777"/>
            </a:cxn>
            <a:cxn ang="0">
              <a:pos x="connsiteX13778" y="connsiteY13778"/>
            </a:cxn>
            <a:cxn ang="0">
              <a:pos x="connsiteX13779" y="connsiteY13779"/>
            </a:cxn>
            <a:cxn ang="0">
              <a:pos x="connsiteX13780" y="connsiteY13780"/>
            </a:cxn>
            <a:cxn ang="0">
              <a:pos x="connsiteX13781" y="connsiteY13781"/>
            </a:cxn>
            <a:cxn ang="0">
              <a:pos x="connsiteX13782" y="connsiteY13782"/>
            </a:cxn>
            <a:cxn ang="0">
              <a:pos x="connsiteX13783" y="connsiteY13783"/>
            </a:cxn>
            <a:cxn ang="0">
              <a:pos x="connsiteX13784" y="connsiteY13784"/>
            </a:cxn>
            <a:cxn ang="0">
              <a:pos x="connsiteX13785" y="connsiteY13785"/>
            </a:cxn>
            <a:cxn ang="0">
              <a:pos x="connsiteX13786" y="connsiteY13786"/>
            </a:cxn>
            <a:cxn ang="0">
              <a:pos x="connsiteX13787" y="connsiteY13787"/>
            </a:cxn>
            <a:cxn ang="0">
              <a:pos x="connsiteX13788" y="connsiteY13788"/>
            </a:cxn>
            <a:cxn ang="0">
              <a:pos x="connsiteX13789" y="connsiteY13789"/>
            </a:cxn>
            <a:cxn ang="0">
              <a:pos x="connsiteX13790" y="connsiteY13790"/>
            </a:cxn>
            <a:cxn ang="0">
              <a:pos x="connsiteX13791" y="connsiteY13791"/>
            </a:cxn>
            <a:cxn ang="0">
              <a:pos x="connsiteX13792" y="connsiteY13792"/>
            </a:cxn>
            <a:cxn ang="0">
              <a:pos x="connsiteX13793" y="connsiteY13793"/>
            </a:cxn>
            <a:cxn ang="0">
              <a:pos x="connsiteX13794" y="connsiteY13794"/>
            </a:cxn>
            <a:cxn ang="0">
              <a:pos x="connsiteX13795" y="connsiteY13795"/>
            </a:cxn>
            <a:cxn ang="0">
              <a:pos x="connsiteX13796" y="connsiteY13796"/>
            </a:cxn>
            <a:cxn ang="0">
              <a:pos x="connsiteX13797" y="connsiteY13797"/>
            </a:cxn>
            <a:cxn ang="0">
              <a:pos x="connsiteX13798" y="connsiteY13798"/>
            </a:cxn>
            <a:cxn ang="0">
              <a:pos x="connsiteX13799" y="connsiteY13799"/>
            </a:cxn>
            <a:cxn ang="0">
              <a:pos x="connsiteX13800" y="connsiteY13800"/>
            </a:cxn>
            <a:cxn ang="0">
              <a:pos x="connsiteX13801" y="connsiteY13801"/>
            </a:cxn>
            <a:cxn ang="0">
              <a:pos x="connsiteX13802" y="connsiteY13802"/>
            </a:cxn>
            <a:cxn ang="0">
              <a:pos x="connsiteX13803" y="connsiteY13803"/>
            </a:cxn>
            <a:cxn ang="0">
              <a:pos x="connsiteX13804" y="connsiteY13804"/>
            </a:cxn>
            <a:cxn ang="0">
              <a:pos x="connsiteX13805" y="connsiteY13805"/>
            </a:cxn>
            <a:cxn ang="0">
              <a:pos x="connsiteX13806" y="connsiteY13806"/>
            </a:cxn>
            <a:cxn ang="0">
              <a:pos x="connsiteX13807" y="connsiteY13807"/>
            </a:cxn>
            <a:cxn ang="0">
              <a:pos x="connsiteX13808" y="connsiteY13808"/>
            </a:cxn>
            <a:cxn ang="0">
              <a:pos x="connsiteX13809" y="connsiteY13809"/>
            </a:cxn>
            <a:cxn ang="0">
              <a:pos x="connsiteX13810" y="connsiteY13810"/>
            </a:cxn>
            <a:cxn ang="0">
              <a:pos x="connsiteX13811" y="connsiteY13811"/>
            </a:cxn>
            <a:cxn ang="0">
              <a:pos x="connsiteX13812" y="connsiteY13812"/>
            </a:cxn>
            <a:cxn ang="0">
              <a:pos x="connsiteX13813" y="connsiteY13813"/>
            </a:cxn>
            <a:cxn ang="0">
              <a:pos x="connsiteX13814" y="connsiteY13814"/>
            </a:cxn>
            <a:cxn ang="0">
              <a:pos x="connsiteX13815" y="connsiteY13815"/>
            </a:cxn>
            <a:cxn ang="0">
              <a:pos x="connsiteX13816" y="connsiteY13816"/>
            </a:cxn>
            <a:cxn ang="0">
              <a:pos x="connsiteX13817" y="connsiteY13817"/>
            </a:cxn>
            <a:cxn ang="0">
              <a:pos x="connsiteX13818" y="connsiteY13818"/>
            </a:cxn>
            <a:cxn ang="0">
              <a:pos x="connsiteX13819" y="connsiteY13819"/>
            </a:cxn>
            <a:cxn ang="0">
              <a:pos x="connsiteX13820" y="connsiteY13820"/>
            </a:cxn>
            <a:cxn ang="0">
              <a:pos x="connsiteX13821" y="connsiteY13821"/>
            </a:cxn>
            <a:cxn ang="0">
              <a:pos x="connsiteX13822" y="connsiteY13822"/>
            </a:cxn>
            <a:cxn ang="0">
              <a:pos x="connsiteX13823" y="connsiteY13823"/>
            </a:cxn>
            <a:cxn ang="0">
              <a:pos x="connsiteX13824" y="connsiteY13824"/>
            </a:cxn>
            <a:cxn ang="0">
              <a:pos x="connsiteX13825" y="connsiteY13825"/>
            </a:cxn>
            <a:cxn ang="0">
              <a:pos x="connsiteX13826" y="connsiteY13826"/>
            </a:cxn>
            <a:cxn ang="0">
              <a:pos x="connsiteX13827" y="connsiteY13827"/>
            </a:cxn>
            <a:cxn ang="0">
              <a:pos x="connsiteX13828" y="connsiteY13828"/>
            </a:cxn>
            <a:cxn ang="0">
              <a:pos x="connsiteX13829" y="connsiteY13829"/>
            </a:cxn>
            <a:cxn ang="0">
              <a:pos x="connsiteX13830" y="connsiteY13830"/>
            </a:cxn>
            <a:cxn ang="0">
              <a:pos x="connsiteX13831" y="connsiteY13831"/>
            </a:cxn>
            <a:cxn ang="0">
              <a:pos x="connsiteX13832" y="connsiteY13832"/>
            </a:cxn>
            <a:cxn ang="0">
              <a:pos x="connsiteX13833" y="connsiteY13833"/>
            </a:cxn>
            <a:cxn ang="0">
              <a:pos x="connsiteX13834" y="connsiteY13834"/>
            </a:cxn>
            <a:cxn ang="0">
              <a:pos x="connsiteX13835" y="connsiteY13835"/>
            </a:cxn>
            <a:cxn ang="0">
              <a:pos x="connsiteX13836" y="connsiteY13836"/>
            </a:cxn>
            <a:cxn ang="0">
              <a:pos x="connsiteX13837" y="connsiteY13837"/>
            </a:cxn>
            <a:cxn ang="0">
              <a:pos x="connsiteX13838" y="connsiteY13838"/>
            </a:cxn>
            <a:cxn ang="0">
              <a:pos x="connsiteX13839" y="connsiteY13839"/>
            </a:cxn>
            <a:cxn ang="0">
              <a:pos x="connsiteX13840" y="connsiteY13840"/>
            </a:cxn>
            <a:cxn ang="0">
              <a:pos x="connsiteX13841" y="connsiteY13841"/>
            </a:cxn>
            <a:cxn ang="0">
              <a:pos x="connsiteX13842" y="connsiteY13842"/>
            </a:cxn>
            <a:cxn ang="0">
              <a:pos x="connsiteX13843" y="connsiteY13843"/>
            </a:cxn>
            <a:cxn ang="0">
              <a:pos x="connsiteX13844" y="connsiteY13844"/>
            </a:cxn>
            <a:cxn ang="0">
              <a:pos x="connsiteX13845" y="connsiteY13845"/>
            </a:cxn>
            <a:cxn ang="0">
              <a:pos x="connsiteX13846" y="connsiteY13846"/>
            </a:cxn>
            <a:cxn ang="0">
              <a:pos x="connsiteX13847" y="connsiteY13847"/>
            </a:cxn>
            <a:cxn ang="0">
              <a:pos x="connsiteX13848" y="connsiteY13848"/>
            </a:cxn>
            <a:cxn ang="0">
              <a:pos x="connsiteX13849" y="connsiteY13849"/>
            </a:cxn>
            <a:cxn ang="0">
              <a:pos x="connsiteX13850" y="connsiteY13850"/>
            </a:cxn>
            <a:cxn ang="0">
              <a:pos x="connsiteX13851" y="connsiteY13851"/>
            </a:cxn>
            <a:cxn ang="0">
              <a:pos x="connsiteX13852" y="connsiteY13852"/>
            </a:cxn>
            <a:cxn ang="0">
              <a:pos x="connsiteX13853" y="connsiteY13853"/>
            </a:cxn>
            <a:cxn ang="0">
              <a:pos x="connsiteX13854" y="connsiteY13854"/>
            </a:cxn>
            <a:cxn ang="0">
              <a:pos x="connsiteX13855" y="connsiteY13855"/>
            </a:cxn>
            <a:cxn ang="0">
              <a:pos x="connsiteX13856" y="connsiteY13856"/>
            </a:cxn>
            <a:cxn ang="0">
              <a:pos x="connsiteX13857" y="connsiteY13857"/>
            </a:cxn>
            <a:cxn ang="0">
              <a:pos x="connsiteX13858" y="connsiteY13858"/>
            </a:cxn>
            <a:cxn ang="0">
              <a:pos x="connsiteX13859" y="connsiteY13859"/>
            </a:cxn>
            <a:cxn ang="0">
              <a:pos x="connsiteX13860" y="connsiteY13860"/>
            </a:cxn>
            <a:cxn ang="0">
              <a:pos x="connsiteX13861" y="connsiteY13861"/>
            </a:cxn>
            <a:cxn ang="0">
              <a:pos x="connsiteX13862" y="connsiteY13862"/>
            </a:cxn>
            <a:cxn ang="0">
              <a:pos x="connsiteX13863" y="connsiteY13863"/>
            </a:cxn>
            <a:cxn ang="0">
              <a:pos x="connsiteX13864" y="connsiteY13864"/>
            </a:cxn>
            <a:cxn ang="0">
              <a:pos x="connsiteX13865" y="connsiteY13865"/>
            </a:cxn>
            <a:cxn ang="0">
              <a:pos x="connsiteX13866" y="connsiteY13866"/>
            </a:cxn>
            <a:cxn ang="0">
              <a:pos x="connsiteX13867" y="connsiteY13867"/>
            </a:cxn>
            <a:cxn ang="0">
              <a:pos x="connsiteX13868" y="connsiteY13868"/>
            </a:cxn>
            <a:cxn ang="0">
              <a:pos x="connsiteX13869" y="connsiteY13869"/>
            </a:cxn>
            <a:cxn ang="0">
              <a:pos x="connsiteX13870" y="connsiteY13870"/>
            </a:cxn>
            <a:cxn ang="0">
              <a:pos x="connsiteX13871" y="connsiteY13871"/>
            </a:cxn>
            <a:cxn ang="0">
              <a:pos x="connsiteX13872" y="connsiteY13872"/>
            </a:cxn>
            <a:cxn ang="0">
              <a:pos x="connsiteX13873" y="connsiteY13873"/>
            </a:cxn>
            <a:cxn ang="0">
              <a:pos x="connsiteX13874" y="connsiteY13874"/>
            </a:cxn>
            <a:cxn ang="0">
              <a:pos x="connsiteX13875" y="connsiteY13875"/>
            </a:cxn>
            <a:cxn ang="0">
              <a:pos x="connsiteX13876" y="connsiteY13876"/>
            </a:cxn>
            <a:cxn ang="0">
              <a:pos x="connsiteX13877" y="connsiteY13877"/>
            </a:cxn>
            <a:cxn ang="0">
              <a:pos x="connsiteX13878" y="connsiteY13878"/>
            </a:cxn>
            <a:cxn ang="0">
              <a:pos x="connsiteX13879" y="connsiteY13879"/>
            </a:cxn>
            <a:cxn ang="0">
              <a:pos x="connsiteX13880" y="connsiteY13880"/>
            </a:cxn>
            <a:cxn ang="0">
              <a:pos x="connsiteX13881" y="connsiteY13881"/>
            </a:cxn>
            <a:cxn ang="0">
              <a:pos x="connsiteX13882" y="connsiteY13882"/>
            </a:cxn>
            <a:cxn ang="0">
              <a:pos x="connsiteX13883" y="connsiteY13883"/>
            </a:cxn>
            <a:cxn ang="0">
              <a:pos x="connsiteX13884" y="connsiteY13884"/>
            </a:cxn>
            <a:cxn ang="0">
              <a:pos x="connsiteX13885" y="connsiteY13885"/>
            </a:cxn>
            <a:cxn ang="0">
              <a:pos x="connsiteX13886" y="connsiteY13886"/>
            </a:cxn>
            <a:cxn ang="0">
              <a:pos x="connsiteX13887" y="connsiteY13887"/>
            </a:cxn>
            <a:cxn ang="0">
              <a:pos x="connsiteX13888" y="connsiteY13888"/>
            </a:cxn>
            <a:cxn ang="0">
              <a:pos x="connsiteX13889" y="connsiteY13889"/>
            </a:cxn>
            <a:cxn ang="0">
              <a:pos x="connsiteX13890" y="connsiteY13890"/>
            </a:cxn>
            <a:cxn ang="0">
              <a:pos x="connsiteX13891" y="connsiteY13891"/>
            </a:cxn>
            <a:cxn ang="0">
              <a:pos x="connsiteX13892" y="connsiteY13892"/>
            </a:cxn>
            <a:cxn ang="0">
              <a:pos x="connsiteX13893" y="connsiteY13893"/>
            </a:cxn>
            <a:cxn ang="0">
              <a:pos x="connsiteX13894" y="connsiteY13894"/>
            </a:cxn>
            <a:cxn ang="0">
              <a:pos x="connsiteX13895" y="connsiteY13895"/>
            </a:cxn>
            <a:cxn ang="0">
              <a:pos x="connsiteX13896" y="connsiteY13896"/>
            </a:cxn>
            <a:cxn ang="0">
              <a:pos x="connsiteX13897" y="connsiteY13897"/>
            </a:cxn>
            <a:cxn ang="0">
              <a:pos x="connsiteX13898" y="connsiteY13898"/>
            </a:cxn>
            <a:cxn ang="0">
              <a:pos x="connsiteX13899" y="connsiteY13899"/>
            </a:cxn>
            <a:cxn ang="0">
              <a:pos x="connsiteX13900" y="connsiteY13900"/>
            </a:cxn>
            <a:cxn ang="0">
              <a:pos x="connsiteX13901" y="connsiteY13901"/>
            </a:cxn>
            <a:cxn ang="0">
              <a:pos x="connsiteX13902" y="connsiteY13902"/>
            </a:cxn>
            <a:cxn ang="0">
              <a:pos x="connsiteX13903" y="connsiteY13903"/>
            </a:cxn>
            <a:cxn ang="0">
              <a:pos x="connsiteX13904" y="connsiteY13904"/>
            </a:cxn>
            <a:cxn ang="0">
              <a:pos x="connsiteX13905" y="connsiteY13905"/>
            </a:cxn>
            <a:cxn ang="0">
              <a:pos x="connsiteX13906" y="connsiteY13906"/>
            </a:cxn>
            <a:cxn ang="0">
              <a:pos x="connsiteX13907" y="connsiteY13907"/>
            </a:cxn>
            <a:cxn ang="0">
              <a:pos x="connsiteX13908" y="connsiteY13908"/>
            </a:cxn>
            <a:cxn ang="0">
              <a:pos x="connsiteX13909" y="connsiteY13909"/>
            </a:cxn>
            <a:cxn ang="0">
              <a:pos x="connsiteX13910" y="connsiteY13910"/>
            </a:cxn>
            <a:cxn ang="0">
              <a:pos x="connsiteX13911" y="connsiteY13911"/>
            </a:cxn>
            <a:cxn ang="0">
              <a:pos x="connsiteX13912" y="connsiteY13912"/>
            </a:cxn>
            <a:cxn ang="0">
              <a:pos x="connsiteX13913" y="connsiteY13913"/>
            </a:cxn>
            <a:cxn ang="0">
              <a:pos x="connsiteX13914" y="connsiteY13914"/>
            </a:cxn>
            <a:cxn ang="0">
              <a:pos x="connsiteX13915" y="connsiteY13915"/>
            </a:cxn>
            <a:cxn ang="0">
              <a:pos x="connsiteX13916" y="connsiteY13916"/>
            </a:cxn>
            <a:cxn ang="0">
              <a:pos x="connsiteX13917" y="connsiteY13917"/>
            </a:cxn>
            <a:cxn ang="0">
              <a:pos x="connsiteX13918" y="connsiteY13918"/>
            </a:cxn>
            <a:cxn ang="0">
              <a:pos x="connsiteX13919" y="connsiteY13919"/>
            </a:cxn>
            <a:cxn ang="0">
              <a:pos x="connsiteX13920" y="connsiteY13920"/>
            </a:cxn>
            <a:cxn ang="0">
              <a:pos x="connsiteX13921" y="connsiteY13921"/>
            </a:cxn>
            <a:cxn ang="0">
              <a:pos x="connsiteX13922" y="connsiteY13922"/>
            </a:cxn>
            <a:cxn ang="0">
              <a:pos x="connsiteX13923" y="connsiteY13923"/>
            </a:cxn>
            <a:cxn ang="0">
              <a:pos x="connsiteX13924" y="connsiteY13924"/>
            </a:cxn>
            <a:cxn ang="0">
              <a:pos x="connsiteX13925" y="connsiteY13925"/>
            </a:cxn>
            <a:cxn ang="0">
              <a:pos x="connsiteX13926" y="connsiteY13926"/>
            </a:cxn>
            <a:cxn ang="0">
              <a:pos x="connsiteX13927" y="connsiteY13927"/>
            </a:cxn>
            <a:cxn ang="0">
              <a:pos x="connsiteX13928" y="connsiteY13928"/>
            </a:cxn>
            <a:cxn ang="0">
              <a:pos x="connsiteX13929" y="connsiteY13929"/>
            </a:cxn>
            <a:cxn ang="0">
              <a:pos x="connsiteX13930" y="connsiteY13930"/>
            </a:cxn>
            <a:cxn ang="0">
              <a:pos x="connsiteX13931" y="connsiteY13931"/>
            </a:cxn>
            <a:cxn ang="0">
              <a:pos x="connsiteX13932" y="connsiteY13932"/>
            </a:cxn>
            <a:cxn ang="0">
              <a:pos x="connsiteX13933" y="connsiteY13933"/>
            </a:cxn>
            <a:cxn ang="0">
              <a:pos x="connsiteX13934" y="connsiteY13934"/>
            </a:cxn>
            <a:cxn ang="0">
              <a:pos x="connsiteX13935" y="connsiteY13935"/>
            </a:cxn>
            <a:cxn ang="0">
              <a:pos x="connsiteX13936" y="connsiteY13936"/>
            </a:cxn>
            <a:cxn ang="0">
              <a:pos x="connsiteX13937" y="connsiteY13937"/>
            </a:cxn>
            <a:cxn ang="0">
              <a:pos x="connsiteX13938" y="connsiteY13938"/>
            </a:cxn>
            <a:cxn ang="0">
              <a:pos x="connsiteX13939" y="connsiteY13939"/>
            </a:cxn>
            <a:cxn ang="0">
              <a:pos x="connsiteX13940" y="connsiteY13940"/>
            </a:cxn>
            <a:cxn ang="0">
              <a:pos x="connsiteX13941" y="connsiteY13941"/>
            </a:cxn>
            <a:cxn ang="0">
              <a:pos x="connsiteX13942" y="connsiteY13942"/>
            </a:cxn>
            <a:cxn ang="0">
              <a:pos x="connsiteX13943" y="connsiteY13943"/>
            </a:cxn>
            <a:cxn ang="0">
              <a:pos x="connsiteX13944" y="connsiteY13944"/>
            </a:cxn>
            <a:cxn ang="0">
              <a:pos x="connsiteX13945" y="connsiteY13945"/>
            </a:cxn>
            <a:cxn ang="0">
              <a:pos x="connsiteX13946" y="connsiteY13946"/>
            </a:cxn>
            <a:cxn ang="0">
              <a:pos x="connsiteX13947" y="connsiteY13947"/>
            </a:cxn>
            <a:cxn ang="0">
              <a:pos x="connsiteX13948" y="connsiteY13948"/>
            </a:cxn>
            <a:cxn ang="0">
              <a:pos x="connsiteX13949" y="connsiteY13949"/>
            </a:cxn>
            <a:cxn ang="0">
              <a:pos x="connsiteX13950" y="connsiteY13950"/>
            </a:cxn>
            <a:cxn ang="0">
              <a:pos x="connsiteX13951" y="connsiteY13951"/>
            </a:cxn>
            <a:cxn ang="0">
              <a:pos x="connsiteX13952" y="connsiteY13952"/>
            </a:cxn>
            <a:cxn ang="0">
              <a:pos x="connsiteX13953" y="connsiteY13953"/>
            </a:cxn>
            <a:cxn ang="0">
              <a:pos x="connsiteX13954" y="connsiteY13954"/>
            </a:cxn>
            <a:cxn ang="0">
              <a:pos x="connsiteX13955" y="connsiteY13955"/>
            </a:cxn>
            <a:cxn ang="0">
              <a:pos x="connsiteX13956" y="connsiteY13956"/>
            </a:cxn>
            <a:cxn ang="0">
              <a:pos x="connsiteX13957" y="connsiteY13957"/>
            </a:cxn>
            <a:cxn ang="0">
              <a:pos x="connsiteX13958" y="connsiteY13958"/>
            </a:cxn>
            <a:cxn ang="0">
              <a:pos x="connsiteX13959" y="connsiteY13959"/>
            </a:cxn>
            <a:cxn ang="0">
              <a:pos x="connsiteX13960" y="connsiteY13960"/>
            </a:cxn>
            <a:cxn ang="0">
              <a:pos x="connsiteX13961" y="connsiteY13961"/>
            </a:cxn>
            <a:cxn ang="0">
              <a:pos x="connsiteX13962" y="connsiteY13962"/>
            </a:cxn>
            <a:cxn ang="0">
              <a:pos x="connsiteX13963" y="connsiteY13963"/>
            </a:cxn>
            <a:cxn ang="0">
              <a:pos x="connsiteX13964" y="connsiteY13964"/>
            </a:cxn>
            <a:cxn ang="0">
              <a:pos x="connsiteX13965" y="connsiteY13965"/>
            </a:cxn>
            <a:cxn ang="0">
              <a:pos x="connsiteX13966" y="connsiteY13966"/>
            </a:cxn>
            <a:cxn ang="0">
              <a:pos x="connsiteX13967" y="connsiteY13967"/>
            </a:cxn>
            <a:cxn ang="0">
              <a:pos x="connsiteX13968" y="connsiteY13968"/>
            </a:cxn>
            <a:cxn ang="0">
              <a:pos x="connsiteX13969" y="connsiteY13969"/>
            </a:cxn>
            <a:cxn ang="0">
              <a:pos x="connsiteX13970" y="connsiteY13970"/>
            </a:cxn>
            <a:cxn ang="0">
              <a:pos x="connsiteX13971" y="connsiteY13971"/>
            </a:cxn>
            <a:cxn ang="0">
              <a:pos x="connsiteX13972" y="connsiteY13972"/>
            </a:cxn>
            <a:cxn ang="0">
              <a:pos x="connsiteX13973" y="connsiteY13973"/>
            </a:cxn>
            <a:cxn ang="0">
              <a:pos x="connsiteX13974" y="connsiteY13974"/>
            </a:cxn>
            <a:cxn ang="0">
              <a:pos x="connsiteX13975" y="connsiteY13975"/>
            </a:cxn>
            <a:cxn ang="0">
              <a:pos x="connsiteX13976" y="connsiteY13976"/>
            </a:cxn>
            <a:cxn ang="0">
              <a:pos x="connsiteX13977" y="connsiteY13977"/>
            </a:cxn>
            <a:cxn ang="0">
              <a:pos x="connsiteX13978" y="connsiteY13978"/>
            </a:cxn>
            <a:cxn ang="0">
              <a:pos x="connsiteX13979" y="connsiteY13979"/>
            </a:cxn>
            <a:cxn ang="0">
              <a:pos x="connsiteX13980" y="connsiteY13980"/>
            </a:cxn>
            <a:cxn ang="0">
              <a:pos x="connsiteX13981" y="connsiteY13981"/>
            </a:cxn>
            <a:cxn ang="0">
              <a:pos x="connsiteX13982" y="connsiteY13982"/>
            </a:cxn>
            <a:cxn ang="0">
              <a:pos x="connsiteX13983" y="connsiteY13983"/>
            </a:cxn>
            <a:cxn ang="0">
              <a:pos x="connsiteX13984" y="connsiteY13984"/>
            </a:cxn>
            <a:cxn ang="0">
              <a:pos x="connsiteX13985" y="connsiteY13985"/>
            </a:cxn>
            <a:cxn ang="0">
              <a:pos x="connsiteX13986" y="connsiteY13986"/>
            </a:cxn>
            <a:cxn ang="0">
              <a:pos x="connsiteX13987" y="connsiteY13987"/>
            </a:cxn>
            <a:cxn ang="0">
              <a:pos x="connsiteX13988" y="connsiteY13988"/>
            </a:cxn>
            <a:cxn ang="0">
              <a:pos x="connsiteX13989" y="connsiteY13989"/>
            </a:cxn>
            <a:cxn ang="0">
              <a:pos x="connsiteX13990" y="connsiteY13990"/>
            </a:cxn>
            <a:cxn ang="0">
              <a:pos x="connsiteX13991" y="connsiteY13991"/>
            </a:cxn>
            <a:cxn ang="0">
              <a:pos x="connsiteX13992" y="connsiteY13992"/>
            </a:cxn>
            <a:cxn ang="0">
              <a:pos x="connsiteX13993" y="connsiteY13993"/>
            </a:cxn>
            <a:cxn ang="0">
              <a:pos x="connsiteX13994" y="connsiteY13994"/>
            </a:cxn>
            <a:cxn ang="0">
              <a:pos x="connsiteX13995" y="connsiteY13995"/>
            </a:cxn>
            <a:cxn ang="0">
              <a:pos x="connsiteX13996" y="connsiteY13996"/>
            </a:cxn>
            <a:cxn ang="0">
              <a:pos x="connsiteX13997" y="connsiteY13997"/>
            </a:cxn>
            <a:cxn ang="0">
              <a:pos x="connsiteX13998" y="connsiteY13998"/>
            </a:cxn>
            <a:cxn ang="0">
              <a:pos x="connsiteX13999" y="connsiteY13999"/>
            </a:cxn>
            <a:cxn ang="0">
              <a:pos x="connsiteX14000" y="connsiteY14000"/>
            </a:cxn>
            <a:cxn ang="0">
              <a:pos x="connsiteX14001" y="connsiteY14001"/>
            </a:cxn>
            <a:cxn ang="0">
              <a:pos x="connsiteX14002" y="connsiteY14002"/>
            </a:cxn>
            <a:cxn ang="0">
              <a:pos x="connsiteX14003" y="connsiteY14003"/>
            </a:cxn>
            <a:cxn ang="0">
              <a:pos x="connsiteX14004" y="connsiteY14004"/>
            </a:cxn>
            <a:cxn ang="0">
              <a:pos x="connsiteX14005" y="connsiteY14005"/>
            </a:cxn>
            <a:cxn ang="0">
              <a:pos x="connsiteX14006" y="connsiteY14006"/>
            </a:cxn>
            <a:cxn ang="0">
              <a:pos x="connsiteX14007" y="connsiteY14007"/>
            </a:cxn>
            <a:cxn ang="0">
              <a:pos x="connsiteX14008" y="connsiteY14008"/>
            </a:cxn>
            <a:cxn ang="0">
              <a:pos x="connsiteX14009" y="connsiteY14009"/>
            </a:cxn>
            <a:cxn ang="0">
              <a:pos x="connsiteX14010" y="connsiteY14010"/>
            </a:cxn>
            <a:cxn ang="0">
              <a:pos x="connsiteX14011" y="connsiteY14011"/>
            </a:cxn>
            <a:cxn ang="0">
              <a:pos x="connsiteX14012" y="connsiteY14012"/>
            </a:cxn>
            <a:cxn ang="0">
              <a:pos x="connsiteX14013" y="connsiteY14013"/>
            </a:cxn>
            <a:cxn ang="0">
              <a:pos x="connsiteX14014" y="connsiteY14014"/>
            </a:cxn>
            <a:cxn ang="0">
              <a:pos x="connsiteX14015" y="connsiteY14015"/>
            </a:cxn>
            <a:cxn ang="0">
              <a:pos x="connsiteX14016" y="connsiteY14016"/>
            </a:cxn>
            <a:cxn ang="0">
              <a:pos x="connsiteX14017" y="connsiteY14017"/>
            </a:cxn>
            <a:cxn ang="0">
              <a:pos x="connsiteX14018" y="connsiteY14018"/>
            </a:cxn>
            <a:cxn ang="0">
              <a:pos x="connsiteX14019" y="connsiteY14019"/>
            </a:cxn>
            <a:cxn ang="0">
              <a:pos x="connsiteX14020" y="connsiteY14020"/>
            </a:cxn>
            <a:cxn ang="0">
              <a:pos x="connsiteX14021" y="connsiteY14021"/>
            </a:cxn>
            <a:cxn ang="0">
              <a:pos x="connsiteX14022" y="connsiteY14022"/>
            </a:cxn>
            <a:cxn ang="0">
              <a:pos x="connsiteX14023" y="connsiteY14023"/>
            </a:cxn>
            <a:cxn ang="0">
              <a:pos x="connsiteX14024" y="connsiteY14024"/>
            </a:cxn>
            <a:cxn ang="0">
              <a:pos x="connsiteX14025" y="connsiteY14025"/>
            </a:cxn>
            <a:cxn ang="0">
              <a:pos x="connsiteX14026" y="connsiteY14026"/>
            </a:cxn>
            <a:cxn ang="0">
              <a:pos x="connsiteX14027" y="connsiteY14027"/>
            </a:cxn>
            <a:cxn ang="0">
              <a:pos x="connsiteX14028" y="connsiteY14028"/>
            </a:cxn>
            <a:cxn ang="0">
              <a:pos x="connsiteX14029" y="connsiteY14029"/>
            </a:cxn>
            <a:cxn ang="0">
              <a:pos x="connsiteX14030" y="connsiteY14030"/>
            </a:cxn>
            <a:cxn ang="0">
              <a:pos x="connsiteX14031" y="connsiteY14031"/>
            </a:cxn>
            <a:cxn ang="0">
              <a:pos x="connsiteX14032" y="connsiteY14032"/>
            </a:cxn>
            <a:cxn ang="0">
              <a:pos x="connsiteX14033" y="connsiteY14033"/>
            </a:cxn>
            <a:cxn ang="0">
              <a:pos x="connsiteX14034" y="connsiteY14034"/>
            </a:cxn>
            <a:cxn ang="0">
              <a:pos x="connsiteX14035" y="connsiteY14035"/>
            </a:cxn>
            <a:cxn ang="0">
              <a:pos x="connsiteX14036" y="connsiteY14036"/>
            </a:cxn>
            <a:cxn ang="0">
              <a:pos x="connsiteX14037" y="connsiteY14037"/>
            </a:cxn>
            <a:cxn ang="0">
              <a:pos x="connsiteX14038" y="connsiteY14038"/>
            </a:cxn>
            <a:cxn ang="0">
              <a:pos x="connsiteX14039" y="connsiteY14039"/>
            </a:cxn>
            <a:cxn ang="0">
              <a:pos x="connsiteX14040" y="connsiteY14040"/>
            </a:cxn>
            <a:cxn ang="0">
              <a:pos x="connsiteX14041" y="connsiteY14041"/>
            </a:cxn>
            <a:cxn ang="0">
              <a:pos x="connsiteX14042" y="connsiteY14042"/>
            </a:cxn>
            <a:cxn ang="0">
              <a:pos x="connsiteX14043" y="connsiteY14043"/>
            </a:cxn>
            <a:cxn ang="0">
              <a:pos x="connsiteX14044" y="connsiteY14044"/>
            </a:cxn>
            <a:cxn ang="0">
              <a:pos x="connsiteX14045" y="connsiteY14045"/>
            </a:cxn>
            <a:cxn ang="0">
              <a:pos x="connsiteX14046" y="connsiteY14046"/>
            </a:cxn>
            <a:cxn ang="0">
              <a:pos x="connsiteX14047" y="connsiteY14047"/>
            </a:cxn>
            <a:cxn ang="0">
              <a:pos x="connsiteX14048" y="connsiteY14048"/>
            </a:cxn>
            <a:cxn ang="0">
              <a:pos x="connsiteX14049" y="connsiteY14049"/>
            </a:cxn>
            <a:cxn ang="0">
              <a:pos x="connsiteX14050" y="connsiteY14050"/>
            </a:cxn>
            <a:cxn ang="0">
              <a:pos x="connsiteX14051" y="connsiteY14051"/>
            </a:cxn>
            <a:cxn ang="0">
              <a:pos x="connsiteX14052" y="connsiteY14052"/>
            </a:cxn>
            <a:cxn ang="0">
              <a:pos x="connsiteX14053" y="connsiteY14053"/>
            </a:cxn>
            <a:cxn ang="0">
              <a:pos x="connsiteX14054" y="connsiteY14054"/>
            </a:cxn>
            <a:cxn ang="0">
              <a:pos x="connsiteX14055" y="connsiteY14055"/>
            </a:cxn>
            <a:cxn ang="0">
              <a:pos x="connsiteX14056" y="connsiteY14056"/>
            </a:cxn>
            <a:cxn ang="0">
              <a:pos x="connsiteX14057" y="connsiteY14057"/>
            </a:cxn>
            <a:cxn ang="0">
              <a:pos x="connsiteX14058" y="connsiteY14058"/>
            </a:cxn>
            <a:cxn ang="0">
              <a:pos x="connsiteX14059" y="connsiteY14059"/>
            </a:cxn>
            <a:cxn ang="0">
              <a:pos x="connsiteX14060" y="connsiteY14060"/>
            </a:cxn>
            <a:cxn ang="0">
              <a:pos x="connsiteX14061" y="connsiteY14061"/>
            </a:cxn>
            <a:cxn ang="0">
              <a:pos x="connsiteX14062" y="connsiteY14062"/>
            </a:cxn>
            <a:cxn ang="0">
              <a:pos x="connsiteX14063" y="connsiteY14063"/>
            </a:cxn>
            <a:cxn ang="0">
              <a:pos x="connsiteX14064" y="connsiteY14064"/>
            </a:cxn>
            <a:cxn ang="0">
              <a:pos x="connsiteX14065" y="connsiteY14065"/>
            </a:cxn>
            <a:cxn ang="0">
              <a:pos x="connsiteX14066" y="connsiteY14066"/>
            </a:cxn>
            <a:cxn ang="0">
              <a:pos x="connsiteX14067" y="connsiteY14067"/>
            </a:cxn>
            <a:cxn ang="0">
              <a:pos x="connsiteX14068" y="connsiteY14068"/>
            </a:cxn>
            <a:cxn ang="0">
              <a:pos x="connsiteX14069" y="connsiteY14069"/>
            </a:cxn>
            <a:cxn ang="0">
              <a:pos x="connsiteX14070" y="connsiteY14070"/>
            </a:cxn>
            <a:cxn ang="0">
              <a:pos x="connsiteX14071" y="connsiteY14071"/>
            </a:cxn>
            <a:cxn ang="0">
              <a:pos x="connsiteX14072" y="connsiteY14072"/>
            </a:cxn>
            <a:cxn ang="0">
              <a:pos x="connsiteX14073" y="connsiteY14073"/>
            </a:cxn>
            <a:cxn ang="0">
              <a:pos x="connsiteX14074" y="connsiteY14074"/>
            </a:cxn>
            <a:cxn ang="0">
              <a:pos x="connsiteX14075" y="connsiteY14075"/>
            </a:cxn>
            <a:cxn ang="0">
              <a:pos x="connsiteX14076" y="connsiteY14076"/>
            </a:cxn>
            <a:cxn ang="0">
              <a:pos x="connsiteX14077" y="connsiteY14077"/>
            </a:cxn>
            <a:cxn ang="0">
              <a:pos x="connsiteX14078" y="connsiteY14078"/>
            </a:cxn>
            <a:cxn ang="0">
              <a:pos x="connsiteX14079" y="connsiteY14079"/>
            </a:cxn>
            <a:cxn ang="0">
              <a:pos x="connsiteX14080" y="connsiteY14080"/>
            </a:cxn>
            <a:cxn ang="0">
              <a:pos x="connsiteX14081" y="connsiteY14081"/>
            </a:cxn>
            <a:cxn ang="0">
              <a:pos x="connsiteX14082" y="connsiteY14082"/>
            </a:cxn>
            <a:cxn ang="0">
              <a:pos x="connsiteX14083" y="connsiteY14083"/>
            </a:cxn>
            <a:cxn ang="0">
              <a:pos x="connsiteX14084" y="connsiteY14084"/>
            </a:cxn>
            <a:cxn ang="0">
              <a:pos x="connsiteX14085" y="connsiteY14085"/>
            </a:cxn>
            <a:cxn ang="0">
              <a:pos x="connsiteX14086" y="connsiteY14086"/>
            </a:cxn>
            <a:cxn ang="0">
              <a:pos x="connsiteX14087" y="connsiteY14087"/>
            </a:cxn>
            <a:cxn ang="0">
              <a:pos x="connsiteX14088" y="connsiteY14088"/>
            </a:cxn>
            <a:cxn ang="0">
              <a:pos x="connsiteX14089" y="connsiteY14089"/>
            </a:cxn>
            <a:cxn ang="0">
              <a:pos x="connsiteX14090" y="connsiteY14090"/>
            </a:cxn>
            <a:cxn ang="0">
              <a:pos x="connsiteX14091" y="connsiteY14091"/>
            </a:cxn>
            <a:cxn ang="0">
              <a:pos x="connsiteX14092" y="connsiteY14092"/>
            </a:cxn>
            <a:cxn ang="0">
              <a:pos x="connsiteX14093" y="connsiteY14093"/>
            </a:cxn>
            <a:cxn ang="0">
              <a:pos x="connsiteX14094" y="connsiteY14094"/>
            </a:cxn>
            <a:cxn ang="0">
              <a:pos x="connsiteX14095" y="connsiteY14095"/>
            </a:cxn>
            <a:cxn ang="0">
              <a:pos x="connsiteX14096" y="connsiteY14096"/>
            </a:cxn>
            <a:cxn ang="0">
              <a:pos x="connsiteX14097" y="connsiteY14097"/>
            </a:cxn>
            <a:cxn ang="0">
              <a:pos x="connsiteX14098" y="connsiteY14098"/>
            </a:cxn>
            <a:cxn ang="0">
              <a:pos x="connsiteX14099" y="connsiteY14099"/>
            </a:cxn>
            <a:cxn ang="0">
              <a:pos x="connsiteX14100" y="connsiteY14100"/>
            </a:cxn>
            <a:cxn ang="0">
              <a:pos x="connsiteX14101" y="connsiteY14101"/>
            </a:cxn>
            <a:cxn ang="0">
              <a:pos x="connsiteX14102" y="connsiteY14102"/>
            </a:cxn>
            <a:cxn ang="0">
              <a:pos x="connsiteX14103" y="connsiteY14103"/>
            </a:cxn>
            <a:cxn ang="0">
              <a:pos x="connsiteX14104" y="connsiteY14104"/>
            </a:cxn>
            <a:cxn ang="0">
              <a:pos x="connsiteX14105" y="connsiteY14105"/>
            </a:cxn>
            <a:cxn ang="0">
              <a:pos x="connsiteX14106" y="connsiteY14106"/>
            </a:cxn>
            <a:cxn ang="0">
              <a:pos x="connsiteX14107" y="connsiteY14107"/>
            </a:cxn>
            <a:cxn ang="0">
              <a:pos x="connsiteX14108" y="connsiteY14108"/>
            </a:cxn>
            <a:cxn ang="0">
              <a:pos x="connsiteX14109" y="connsiteY14109"/>
            </a:cxn>
            <a:cxn ang="0">
              <a:pos x="connsiteX14110" y="connsiteY14110"/>
            </a:cxn>
            <a:cxn ang="0">
              <a:pos x="connsiteX14111" y="connsiteY14111"/>
            </a:cxn>
            <a:cxn ang="0">
              <a:pos x="connsiteX14112" y="connsiteY14112"/>
            </a:cxn>
            <a:cxn ang="0">
              <a:pos x="connsiteX14113" y="connsiteY14113"/>
            </a:cxn>
            <a:cxn ang="0">
              <a:pos x="connsiteX14114" y="connsiteY14114"/>
            </a:cxn>
            <a:cxn ang="0">
              <a:pos x="connsiteX14115" y="connsiteY14115"/>
            </a:cxn>
            <a:cxn ang="0">
              <a:pos x="connsiteX14116" y="connsiteY14116"/>
            </a:cxn>
            <a:cxn ang="0">
              <a:pos x="connsiteX14117" y="connsiteY14117"/>
            </a:cxn>
            <a:cxn ang="0">
              <a:pos x="connsiteX14118" y="connsiteY14118"/>
            </a:cxn>
            <a:cxn ang="0">
              <a:pos x="connsiteX14119" y="connsiteY14119"/>
            </a:cxn>
            <a:cxn ang="0">
              <a:pos x="connsiteX14120" y="connsiteY14120"/>
            </a:cxn>
            <a:cxn ang="0">
              <a:pos x="connsiteX14121" y="connsiteY14121"/>
            </a:cxn>
            <a:cxn ang="0">
              <a:pos x="connsiteX14122" y="connsiteY14122"/>
            </a:cxn>
            <a:cxn ang="0">
              <a:pos x="connsiteX14123" y="connsiteY14123"/>
            </a:cxn>
            <a:cxn ang="0">
              <a:pos x="connsiteX14124" y="connsiteY14124"/>
            </a:cxn>
            <a:cxn ang="0">
              <a:pos x="connsiteX14125" y="connsiteY14125"/>
            </a:cxn>
            <a:cxn ang="0">
              <a:pos x="connsiteX14126" y="connsiteY14126"/>
            </a:cxn>
            <a:cxn ang="0">
              <a:pos x="connsiteX14127" y="connsiteY14127"/>
            </a:cxn>
            <a:cxn ang="0">
              <a:pos x="connsiteX14128" y="connsiteY14128"/>
            </a:cxn>
            <a:cxn ang="0">
              <a:pos x="connsiteX14129" y="connsiteY14129"/>
            </a:cxn>
            <a:cxn ang="0">
              <a:pos x="connsiteX14130" y="connsiteY14130"/>
            </a:cxn>
            <a:cxn ang="0">
              <a:pos x="connsiteX14131" y="connsiteY14131"/>
            </a:cxn>
            <a:cxn ang="0">
              <a:pos x="connsiteX14132" y="connsiteY14132"/>
            </a:cxn>
            <a:cxn ang="0">
              <a:pos x="connsiteX14133" y="connsiteY14133"/>
            </a:cxn>
            <a:cxn ang="0">
              <a:pos x="connsiteX14134" y="connsiteY14134"/>
            </a:cxn>
            <a:cxn ang="0">
              <a:pos x="connsiteX14135" y="connsiteY14135"/>
            </a:cxn>
            <a:cxn ang="0">
              <a:pos x="connsiteX14136" y="connsiteY14136"/>
            </a:cxn>
            <a:cxn ang="0">
              <a:pos x="connsiteX14137" y="connsiteY14137"/>
            </a:cxn>
            <a:cxn ang="0">
              <a:pos x="connsiteX14138" y="connsiteY14138"/>
            </a:cxn>
            <a:cxn ang="0">
              <a:pos x="connsiteX14139" y="connsiteY14139"/>
            </a:cxn>
            <a:cxn ang="0">
              <a:pos x="connsiteX14140" y="connsiteY14140"/>
            </a:cxn>
            <a:cxn ang="0">
              <a:pos x="connsiteX14141" y="connsiteY14141"/>
            </a:cxn>
            <a:cxn ang="0">
              <a:pos x="connsiteX14142" y="connsiteY14142"/>
            </a:cxn>
            <a:cxn ang="0">
              <a:pos x="connsiteX14143" y="connsiteY14143"/>
            </a:cxn>
            <a:cxn ang="0">
              <a:pos x="connsiteX14144" y="connsiteY14144"/>
            </a:cxn>
            <a:cxn ang="0">
              <a:pos x="connsiteX14145" y="connsiteY14145"/>
            </a:cxn>
            <a:cxn ang="0">
              <a:pos x="connsiteX14146" y="connsiteY14146"/>
            </a:cxn>
            <a:cxn ang="0">
              <a:pos x="connsiteX14147" y="connsiteY14147"/>
            </a:cxn>
            <a:cxn ang="0">
              <a:pos x="connsiteX14148" y="connsiteY14148"/>
            </a:cxn>
            <a:cxn ang="0">
              <a:pos x="connsiteX14149" y="connsiteY14149"/>
            </a:cxn>
            <a:cxn ang="0">
              <a:pos x="connsiteX14150" y="connsiteY14150"/>
            </a:cxn>
            <a:cxn ang="0">
              <a:pos x="connsiteX14151" y="connsiteY14151"/>
            </a:cxn>
            <a:cxn ang="0">
              <a:pos x="connsiteX14152" y="connsiteY14152"/>
            </a:cxn>
            <a:cxn ang="0">
              <a:pos x="connsiteX14153" y="connsiteY14153"/>
            </a:cxn>
            <a:cxn ang="0">
              <a:pos x="connsiteX14154" y="connsiteY14154"/>
            </a:cxn>
            <a:cxn ang="0">
              <a:pos x="connsiteX14155" y="connsiteY14155"/>
            </a:cxn>
            <a:cxn ang="0">
              <a:pos x="connsiteX14156" y="connsiteY14156"/>
            </a:cxn>
            <a:cxn ang="0">
              <a:pos x="connsiteX14157" y="connsiteY14157"/>
            </a:cxn>
            <a:cxn ang="0">
              <a:pos x="connsiteX14158" y="connsiteY14158"/>
            </a:cxn>
            <a:cxn ang="0">
              <a:pos x="connsiteX14159" y="connsiteY14159"/>
            </a:cxn>
            <a:cxn ang="0">
              <a:pos x="connsiteX14160" y="connsiteY14160"/>
            </a:cxn>
            <a:cxn ang="0">
              <a:pos x="connsiteX14161" y="connsiteY14161"/>
            </a:cxn>
            <a:cxn ang="0">
              <a:pos x="connsiteX14162" y="connsiteY14162"/>
            </a:cxn>
            <a:cxn ang="0">
              <a:pos x="connsiteX14163" y="connsiteY14163"/>
            </a:cxn>
            <a:cxn ang="0">
              <a:pos x="connsiteX14164" y="connsiteY14164"/>
            </a:cxn>
            <a:cxn ang="0">
              <a:pos x="connsiteX14165" y="connsiteY14165"/>
            </a:cxn>
            <a:cxn ang="0">
              <a:pos x="connsiteX14166" y="connsiteY14166"/>
            </a:cxn>
            <a:cxn ang="0">
              <a:pos x="connsiteX14167" y="connsiteY14167"/>
            </a:cxn>
            <a:cxn ang="0">
              <a:pos x="connsiteX14168" y="connsiteY14168"/>
            </a:cxn>
            <a:cxn ang="0">
              <a:pos x="connsiteX14169" y="connsiteY14169"/>
            </a:cxn>
            <a:cxn ang="0">
              <a:pos x="connsiteX14170" y="connsiteY14170"/>
            </a:cxn>
            <a:cxn ang="0">
              <a:pos x="connsiteX14171" y="connsiteY14171"/>
            </a:cxn>
            <a:cxn ang="0">
              <a:pos x="connsiteX14172" y="connsiteY14172"/>
            </a:cxn>
            <a:cxn ang="0">
              <a:pos x="connsiteX14173" y="connsiteY14173"/>
            </a:cxn>
            <a:cxn ang="0">
              <a:pos x="connsiteX14174" y="connsiteY14174"/>
            </a:cxn>
            <a:cxn ang="0">
              <a:pos x="connsiteX14175" y="connsiteY14175"/>
            </a:cxn>
            <a:cxn ang="0">
              <a:pos x="connsiteX14176" y="connsiteY14176"/>
            </a:cxn>
            <a:cxn ang="0">
              <a:pos x="connsiteX14177" y="connsiteY14177"/>
            </a:cxn>
            <a:cxn ang="0">
              <a:pos x="connsiteX14178" y="connsiteY14178"/>
            </a:cxn>
            <a:cxn ang="0">
              <a:pos x="connsiteX14179" y="connsiteY14179"/>
            </a:cxn>
            <a:cxn ang="0">
              <a:pos x="connsiteX14180" y="connsiteY14180"/>
            </a:cxn>
            <a:cxn ang="0">
              <a:pos x="connsiteX14181" y="connsiteY14181"/>
            </a:cxn>
            <a:cxn ang="0">
              <a:pos x="connsiteX14182" y="connsiteY14182"/>
            </a:cxn>
            <a:cxn ang="0">
              <a:pos x="connsiteX14183" y="connsiteY14183"/>
            </a:cxn>
            <a:cxn ang="0">
              <a:pos x="connsiteX14184" y="connsiteY14184"/>
            </a:cxn>
            <a:cxn ang="0">
              <a:pos x="connsiteX14185" y="connsiteY14185"/>
            </a:cxn>
            <a:cxn ang="0">
              <a:pos x="connsiteX14186" y="connsiteY14186"/>
            </a:cxn>
            <a:cxn ang="0">
              <a:pos x="connsiteX14187" y="connsiteY14187"/>
            </a:cxn>
            <a:cxn ang="0">
              <a:pos x="connsiteX14188" y="connsiteY14188"/>
            </a:cxn>
            <a:cxn ang="0">
              <a:pos x="connsiteX14189" y="connsiteY14189"/>
            </a:cxn>
            <a:cxn ang="0">
              <a:pos x="connsiteX14190" y="connsiteY14190"/>
            </a:cxn>
            <a:cxn ang="0">
              <a:pos x="connsiteX14191" y="connsiteY14191"/>
            </a:cxn>
            <a:cxn ang="0">
              <a:pos x="connsiteX14192" y="connsiteY14192"/>
            </a:cxn>
            <a:cxn ang="0">
              <a:pos x="connsiteX14193" y="connsiteY14193"/>
            </a:cxn>
            <a:cxn ang="0">
              <a:pos x="connsiteX14194" y="connsiteY14194"/>
            </a:cxn>
            <a:cxn ang="0">
              <a:pos x="connsiteX14195" y="connsiteY14195"/>
            </a:cxn>
            <a:cxn ang="0">
              <a:pos x="connsiteX14196" y="connsiteY14196"/>
            </a:cxn>
            <a:cxn ang="0">
              <a:pos x="connsiteX14197" y="connsiteY14197"/>
            </a:cxn>
            <a:cxn ang="0">
              <a:pos x="connsiteX14198" y="connsiteY14198"/>
            </a:cxn>
            <a:cxn ang="0">
              <a:pos x="connsiteX14199" y="connsiteY14199"/>
            </a:cxn>
            <a:cxn ang="0">
              <a:pos x="connsiteX14200" y="connsiteY14200"/>
            </a:cxn>
            <a:cxn ang="0">
              <a:pos x="connsiteX14201" y="connsiteY14201"/>
            </a:cxn>
            <a:cxn ang="0">
              <a:pos x="connsiteX14202" y="connsiteY14202"/>
            </a:cxn>
            <a:cxn ang="0">
              <a:pos x="connsiteX14203" y="connsiteY14203"/>
            </a:cxn>
            <a:cxn ang="0">
              <a:pos x="connsiteX14204" y="connsiteY14204"/>
            </a:cxn>
            <a:cxn ang="0">
              <a:pos x="connsiteX14205" y="connsiteY14205"/>
            </a:cxn>
            <a:cxn ang="0">
              <a:pos x="connsiteX14206" y="connsiteY14206"/>
            </a:cxn>
            <a:cxn ang="0">
              <a:pos x="connsiteX14207" y="connsiteY14207"/>
            </a:cxn>
            <a:cxn ang="0">
              <a:pos x="connsiteX14208" y="connsiteY14208"/>
            </a:cxn>
            <a:cxn ang="0">
              <a:pos x="connsiteX14209" y="connsiteY14209"/>
            </a:cxn>
            <a:cxn ang="0">
              <a:pos x="connsiteX14210" y="connsiteY14210"/>
            </a:cxn>
            <a:cxn ang="0">
              <a:pos x="connsiteX14211" y="connsiteY14211"/>
            </a:cxn>
            <a:cxn ang="0">
              <a:pos x="connsiteX14212" y="connsiteY14212"/>
            </a:cxn>
            <a:cxn ang="0">
              <a:pos x="connsiteX14213" y="connsiteY14213"/>
            </a:cxn>
            <a:cxn ang="0">
              <a:pos x="connsiteX14214" y="connsiteY14214"/>
            </a:cxn>
            <a:cxn ang="0">
              <a:pos x="connsiteX14215" y="connsiteY14215"/>
            </a:cxn>
            <a:cxn ang="0">
              <a:pos x="connsiteX14216" y="connsiteY14216"/>
            </a:cxn>
            <a:cxn ang="0">
              <a:pos x="connsiteX14217" y="connsiteY14217"/>
            </a:cxn>
            <a:cxn ang="0">
              <a:pos x="connsiteX14218" y="connsiteY14218"/>
            </a:cxn>
            <a:cxn ang="0">
              <a:pos x="connsiteX14219" y="connsiteY14219"/>
            </a:cxn>
            <a:cxn ang="0">
              <a:pos x="connsiteX14220" y="connsiteY14220"/>
            </a:cxn>
            <a:cxn ang="0">
              <a:pos x="connsiteX14221" y="connsiteY14221"/>
            </a:cxn>
            <a:cxn ang="0">
              <a:pos x="connsiteX14222" y="connsiteY14222"/>
            </a:cxn>
            <a:cxn ang="0">
              <a:pos x="connsiteX14223" y="connsiteY14223"/>
            </a:cxn>
            <a:cxn ang="0">
              <a:pos x="connsiteX14224" y="connsiteY14224"/>
            </a:cxn>
            <a:cxn ang="0">
              <a:pos x="connsiteX14225" y="connsiteY14225"/>
            </a:cxn>
            <a:cxn ang="0">
              <a:pos x="connsiteX14226" y="connsiteY14226"/>
            </a:cxn>
            <a:cxn ang="0">
              <a:pos x="connsiteX14227" y="connsiteY14227"/>
            </a:cxn>
            <a:cxn ang="0">
              <a:pos x="connsiteX14228" y="connsiteY14228"/>
            </a:cxn>
            <a:cxn ang="0">
              <a:pos x="connsiteX14229" y="connsiteY14229"/>
            </a:cxn>
            <a:cxn ang="0">
              <a:pos x="connsiteX14230" y="connsiteY14230"/>
            </a:cxn>
            <a:cxn ang="0">
              <a:pos x="connsiteX14231" y="connsiteY14231"/>
            </a:cxn>
            <a:cxn ang="0">
              <a:pos x="connsiteX14232" y="connsiteY14232"/>
            </a:cxn>
            <a:cxn ang="0">
              <a:pos x="connsiteX14233" y="connsiteY14233"/>
            </a:cxn>
            <a:cxn ang="0">
              <a:pos x="connsiteX14234" y="connsiteY14234"/>
            </a:cxn>
            <a:cxn ang="0">
              <a:pos x="connsiteX14235" y="connsiteY14235"/>
            </a:cxn>
            <a:cxn ang="0">
              <a:pos x="connsiteX14236" y="connsiteY14236"/>
            </a:cxn>
            <a:cxn ang="0">
              <a:pos x="connsiteX14237" y="connsiteY14237"/>
            </a:cxn>
            <a:cxn ang="0">
              <a:pos x="connsiteX14238" y="connsiteY14238"/>
            </a:cxn>
            <a:cxn ang="0">
              <a:pos x="connsiteX14239" y="connsiteY14239"/>
            </a:cxn>
            <a:cxn ang="0">
              <a:pos x="connsiteX14240" y="connsiteY14240"/>
            </a:cxn>
            <a:cxn ang="0">
              <a:pos x="connsiteX14241" y="connsiteY14241"/>
            </a:cxn>
            <a:cxn ang="0">
              <a:pos x="connsiteX14242" y="connsiteY14242"/>
            </a:cxn>
            <a:cxn ang="0">
              <a:pos x="connsiteX14243" y="connsiteY14243"/>
            </a:cxn>
            <a:cxn ang="0">
              <a:pos x="connsiteX14244" y="connsiteY14244"/>
            </a:cxn>
            <a:cxn ang="0">
              <a:pos x="connsiteX14245" y="connsiteY14245"/>
            </a:cxn>
            <a:cxn ang="0">
              <a:pos x="connsiteX14246" y="connsiteY14246"/>
            </a:cxn>
            <a:cxn ang="0">
              <a:pos x="connsiteX14247" y="connsiteY14247"/>
            </a:cxn>
            <a:cxn ang="0">
              <a:pos x="connsiteX14248" y="connsiteY14248"/>
            </a:cxn>
            <a:cxn ang="0">
              <a:pos x="connsiteX14249" y="connsiteY14249"/>
            </a:cxn>
            <a:cxn ang="0">
              <a:pos x="connsiteX14250" y="connsiteY14250"/>
            </a:cxn>
            <a:cxn ang="0">
              <a:pos x="connsiteX14251" y="connsiteY14251"/>
            </a:cxn>
            <a:cxn ang="0">
              <a:pos x="connsiteX14252" y="connsiteY14252"/>
            </a:cxn>
            <a:cxn ang="0">
              <a:pos x="connsiteX14253" y="connsiteY14253"/>
            </a:cxn>
            <a:cxn ang="0">
              <a:pos x="connsiteX14254" y="connsiteY14254"/>
            </a:cxn>
            <a:cxn ang="0">
              <a:pos x="connsiteX14255" y="connsiteY14255"/>
            </a:cxn>
            <a:cxn ang="0">
              <a:pos x="connsiteX14256" y="connsiteY14256"/>
            </a:cxn>
            <a:cxn ang="0">
              <a:pos x="connsiteX14257" y="connsiteY14257"/>
            </a:cxn>
            <a:cxn ang="0">
              <a:pos x="connsiteX14258" y="connsiteY14258"/>
            </a:cxn>
            <a:cxn ang="0">
              <a:pos x="connsiteX14259" y="connsiteY14259"/>
            </a:cxn>
            <a:cxn ang="0">
              <a:pos x="connsiteX14260" y="connsiteY14260"/>
            </a:cxn>
            <a:cxn ang="0">
              <a:pos x="connsiteX14261" y="connsiteY14261"/>
            </a:cxn>
            <a:cxn ang="0">
              <a:pos x="connsiteX14262" y="connsiteY14262"/>
            </a:cxn>
            <a:cxn ang="0">
              <a:pos x="connsiteX14263" y="connsiteY14263"/>
            </a:cxn>
            <a:cxn ang="0">
              <a:pos x="connsiteX14264" y="connsiteY14264"/>
            </a:cxn>
            <a:cxn ang="0">
              <a:pos x="connsiteX14265" y="connsiteY14265"/>
            </a:cxn>
            <a:cxn ang="0">
              <a:pos x="connsiteX14266" y="connsiteY14266"/>
            </a:cxn>
            <a:cxn ang="0">
              <a:pos x="connsiteX14267" y="connsiteY14267"/>
            </a:cxn>
            <a:cxn ang="0">
              <a:pos x="connsiteX14268" y="connsiteY14268"/>
            </a:cxn>
            <a:cxn ang="0">
              <a:pos x="connsiteX14269" y="connsiteY14269"/>
            </a:cxn>
            <a:cxn ang="0">
              <a:pos x="connsiteX14270" y="connsiteY14270"/>
            </a:cxn>
            <a:cxn ang="0">
              <a:pos x="connsiteX14271" y="connsiteY14271"/>
            </a:cxn>
            <a:cxn ang="0">
              <a:pos x="connsiteX14272" y="connsiteY14272"/>
            </a:cxn>
            <a:cxn ang="0">
              <a:pos x="connsiteX14273" y="connsiteY14273"/>
            </a:cxn>
            <a:cxn ang="0">
              <a:pos x="connsiteX14274" y="connsiteY14274"/>
            </a:cxn>
            <a:cxn ang="0">
              <a:pos x="connsiteX14275" y="connsiteY14275"/>
            </a:cxn>
            <a:cxn ang="0">
              <a:pos x="connsiteX14276" y="connsiteY14276"/>
            </a:cxn>
            <a:cxn ang="0">
              <a:pos x="connsiteX14277" y="connsiteY14277"/>
            </a:cxn>
            <a:cxn ang="0">
              <a:pos x="connsiteX14278" y="connsiteY14278"/>
            </a:cxn>
            <a:cxn ang="0">
              <a:pos x="connsiteX14279" y="connsiteY14279"/>
            </a:cxn>
            <a:cxn ang="0">
              <a:pos x="connsiteX14280" y="connsiteY14280"/>
            </a:cxn>
            <a:cxn ang="0">
              <a:pos x="connsiteX14281" y="connsiteY14281"/>
            </a:cxn>
            <a:cxn ang="0">
              <a:pos x="connsiteX14282" y="connsiteY14282"/>
            </a:cxn>
            <a:cxn ang="0">
              <a:pos x="connsiteX14283" y="connsiteY14283"/>
            </a:cxn>
            <a:cxn ang="0">
              <a:pos x="connsiteX14284" y="connsiteY14284"/>
            </a:cxn>
            <a:cxn ang="0">
              <a:pos x="connsiteX14285" y="connsiteY14285"/>
            </a:cxn>
            <a:cxn ang="0">
              <a:pos x="connsiteX14286" y="connsiteY14286"/>
            </a:cxn>
            <a:cxn ang="0">
              <a:pos x="connsiteX14287" y="connsiteY14287"/>
            </a:cxn>
            <a:cxn ang="0">
              <a:pos x="connsiteX14288" y="connsiteY14288"/>
            </a:cxn>
            <a:cxn ang="0">
              <a:pos x="connsiteX14289" y="connsiteY14289"/>
            </a:cxn>
            <a:cxn ang="0">
              <a:pos x="connsiteX14290" y="connsiteY14290"/>
            </a:cxn>
            <a:cxn ang="0">
              <a:pos x="connsiteX14291" y="connsiteY14291"/>
            </a:cxn>
            <a:cxn ang="0">
              <a:pos x="connsiteX14292" y="connsiteY14292"/>
            </a:cxn>
            <a:cxn ang="0">
              <a:pos x="connsiteX14293" y="connsiteY14293"/>
            </a:cxn>
            <a:cxn ang="0">
              <a:pos x="connsiteX14294" y="connsiteY14294"/>
            </a:cxn>
            <a:cxn ang="0">
              <a:pos x="connsiteX14295" y="connsiteY14295"/>
            </a:cxn>
            <a:cxn ang="0">
              <a:pos x="connsiteX14296" y="connsiteY14296"/>
            </a:cxn>
            <a:cxn ang="0">
              <a:pos x="connsiteX14297" y="connsiteY14297"/>
            </a:cxn>
            <a:cxn ang="0">
              <a:pos x="connsiteX14298" y="connsiteY14298"/>
            </a:cxn>
            <a:cxn ang="0">
              <a:pos x="connsiteX14299" y="connsiteY14299"/>
            </a:cxn>
            <a:cxn ang="0">
              <a:pos x="connsiteX14300" y="connsiteY14300"/>
            </a:cxn>
            <a:cxn ang="0">
              <a:pos x="connsiteX14301" y="connsiteY14301"/>
            </a:cxn>
            <a:cxn ang="0">
              <a:pos x="connsiteX14302" y="connsiteY14302"/>
            </a:cxn>
            <a:cxn ang="0">
              <a:pos x="connsiteX14303" y="connsiteY14303"/>
            </a:cxn>
            <a:cxn ang="0">
              <a:pos x="connsiteX14304" y="connsiteY14304"/>
            </a:cxn>
            <a:cxn ang="0">
              <a:pos x="connsiteX14305" y="connsiteY14305"/>
            </a:cxn>
            <a:cxn ang="0">
              <a:pos x="connsiteX14306" y="connsiteY14306"/>
            </a:cxn>
            <a:cxn ang="0">
              <a:pos x="connsiteX14307" y="connsiteY14307"/>
            </a:cxn>
            <a:cxn ang="0">
              <a:pos x="connsiteX14308" y="connsiteY14308"/>
            </a:cxn>
            <a:cxn ang="0">
              <a:pos x="connsiteX14309" y="connsiteY14309"/>
            </a:cxn>
            <a:cxn ang="0">
              <a:pos x="connsiteX14310" y="connsiteY14310"/>
            </a:cxn>
            <a:cxn ang="0">
              <a:pos x="connsiteX14311" y="connsiteY14311"/>
            </a:cxn>
            <a:cxn ang="0">
              <a:pos x="connsiteX14312" y="connsiteY14312"/>
            </a:cxn>
            <a:cxn ang="0">
              <a:pos x="connsiteX14313" y="connsiteY14313"/>
            </a:cxn>
            <a:cxn ang="0">
              <a:pos x="connsiteX14314" y="connsiteY14314"/>
            </a:cxn>
            <a:cxn ang="0">
              <a:pos x="connsiteX14315" y="connsiteY14315"/>
            </a:cxn>
            <a:cxn ang="0">
              <a:pos x="connsiteX14316" y="connsiteY14316"/>
            </a:cxn>
            <a:cxn ang="0">
              <a:pos x="connsiteX14317" y="connsiteY14317"/>
            </a:cxn>
            <a:cxn ang="0">
              <a:pos x="connsiteX14318" y="connsiteY14318"/>
            </a:cxn>
            <a:cxn ang="0">
              <a:pos x="connsiteX14319" y="connsiteY14319"/>
            </a:cxn>
            <a:cxn ang="0">
              <a:pos x="connsiteX14320" y="connsiteY14320"/>
            </a:cxn>
            <a:cxn ang="0">
              <a:pos x="connsiteX14321" y="connsiteY14321"/>
            </a:cxn>
            <a:cxn ang="0">
              <a:pos x="connsiteX14322" y="connsiteY14322"/>
            </a:cxn>
            <a:cxn ang="0">
              <a:pos x="connsiteX14323" y="connsiteY14323"/>
            </a:cxn>
            <a:cxn ang="0">
              <a:pos x="connsiteX14324" y="connsiteY14324"/>
            </a:cxn>
            <a:cxn ang="0">
              <a:pos x="connsiteX14325" y="connsiteY14325"/>
            </a:cxn>
            <a:cxn ang="0">
              <a:pos x="connsiteX14326" y="connsiteY14326"/>
            </a:cxn>
            <a:cxn ang="0">
              <a:pos x="connsiteX14327" y="connsiteY14327"/>
            </a:cxn>
            <a:cxn ang="0">
              <a:pos x="connsiteX14328" y="connsiteY14328"/>
            </a:cxn>
            <a:cxn ang="0">
              <a:pos x="connsiteX14329" y="connsiteY14329"/>
            </a:cxn>
            <a:cxn ang="0">
              <a:pos x="connsiteX14330" y="connsiteY14330"/>
            </a:cxn>
            <a:cxn ang="0">
              <a:pos x="connsiteX14331" y="connsiteY14331"/>
            </a:cxn>
            <a:cxn ang="0">
              <a:pos x="connsiteX14332" y="connsiteY14332"/>
            </a:cxn>
            <a:cxn ang="0">
              <a:pos x="connsiteX14333" y="connsiteY14333"/>
            </a:cxn>
            <a:cxn ang="0">
              <a:pos x="connsiteX14334" y="connsiteY14334"/>
            </a:cxn>
            <a:cxn ang="0">
              <a:pos x="connsiteX14335" y="connsiteY14335"/>
            </a:cxn>
            <a:cxn ang="0">
              <a:pos x="connsiteX14336" y="connsiteY14336"/>
            </a:cxn>
            <a:cxn ang="0">
              <a:pos x="connsiteX14337" y="connsiteY14337"/>
            </a:cxn>
            <a:cxn ang="0">
              <a:pos x="connsiteX14338" y="connsiteY14338"/>
            </a:cxn>
            <a:cxn ang="0">
              <a:pos x="connsiteX14339" y="connsiteY14339"/>
            </a:cxn>
            <a:cxn ang="0">
              <a:pos x="connsiteX14340" y="connsiteY14340"/>
            </a:cxn>
            <a:cxn ang="0">
              <a:pos x="connsiteX14341" y="connsiteY14341"/>
            </a:cxn>
            <a:cxn ang="0">
              <a:pos x="connsiteX14342" y="connsiteY14342"/>
            </a:cxn>
            <a:cxn ang="0">
              <a:pos x="connsiteX14343" y="connsiteY14343"/>
            </a:cxn>
            <a:cxn ang="0">
              <a:pos x="connsiteX14344" y="connsiteY14344"/>
            </a:cxn>
            <a:cxn ang="0">
              <a:pos x="connsiteX14345" y="connsiteY14345"/>
            </a:cxn>
            <a:cxn ang="0">
              <a:pos x="connsiteX14346" y="connsiteY14346"/>
            </a:cxn>
            <a:cxn ang="0">
              <a:pos x="connsiteX14347" y="connsiteY14347"/>
            </a:cxn>
            <a:cxn ang="0">
              <a:pos x="connsiteX14348" y="connsiteY14348"/>
            </a:cxn>
            <a:cxn ang="0">
              <a:pos x="connsiteX14349" y="connsiteY14349"/>
            </a:cxn>
            <a:cxn ang="0">
              <a:pos x="connsiteX14350" y="connsiteY14350"/>
            </a:cxn>
            <a:cxn ang="0">
              <a:pos x="connsiteX14351" y="connsiteY14351"/>
            </a:cxn>
            <a:cxn ang="0">
              <a:pos x="connsiteX14352" y="connsiteY14352"/>
            </a:cxn>
            <a:cxn ang="0">
              <a:pos x="connsiteX14353" y="connsiteY14353"/>
            </a:cxn>
            <a:cxn ang="0">
              <a:pos x="connsiteX14354" y="connsiteY14354"/>
            </a:cxn>
            <a:cxn ang="0">
              <a:pos x="connsiteX14355" y="connsiteY14355"/>
            </a:cxn>
            <a:cxn ang="0">
              <a:pos x="connsiteX14356" y="connsiteY14356"/>
            </a:cxn>
            <a:cxn ang="0">
              <a:pos x="connsiteX14357" y="connsiteY14357"/>
            </a:cxn>
            <a:cxn ang="0">
              <a:pos x="connsiteX14358" y="connsiteY14358"/>
            </a:cxn>
            <a:cxn ang="0">
              <a:pos x="connsiteX14359" y="connsiteY14359"/>
            </a:cxn>
            <a:cxn ang="0">
              <a:pos x="connsiteX14360" y="connsiteY14360"/>
            </a:cxn>
            <a:cxn ang="0">
              <a:pos x="connsiteX14361" y="connsiteY14361"/>
            </a:cxn>
            <a:cxn ang="0">
              <a:pos x="connsiteX14362" y="connsiteY14362"/>
            </a:cxn>
            <a:cxn ang="0">
              <a:pos x="connsiteX14363" y="connsiteY14363"/>
            </a:cxn>
            <a:cxn ang="0">
              <a:pos x="connsiteX14364" y="connsiteY14364"/>
            </a:cxn>
            <a:cxn ang="0">
              <a:pos x="connsiteX14365" y="connsiteY14365"/>
            </a:cxn>
            <a:cxn ang="0">
              <a:pos x="connsiteX14366" y="connsiteY14366"/>
            </a:cxn>
            <a:cxn ang="0">
              <a:pos x="connsiteX14367" y="connsiteY14367"/>
            </a:cxn>
            <a:cxn ang="0">
              <a:pos x="connsiteX14368" y="connsiteY14368"/>
            </a:cxn>
            <a:cxn ang="0">
              <a:pos x="connsiteX14369" y="connsiteY14369"/>
            </a:cxn>
            <a:cxn ang="0">
              <a:pos x="connsiteX14370" y="connsiteY14370"/>
            </a:cxn>
            <a:cxn ang="0">
              <a:pos x="connsiteX14371" y="connsiteY14371"/>
            </a:cxn>
            <a:cxn ang="0">
              <a:pos x="connsiteX14372" y="connsiteY14372"/>
            </a:cxn>
            <a:cxn ang="0">
              <a:pos x="connsiteX14373" y="connsiteY14373"/>
            </a:cxn>
            <a:cxn ang="0">
              <a:pos x="connsiteX14374" y="connsiteY14374"/>
            </a:cxn>
            <a:cxn ang="0">
              <a:pos x="connsiteX14375" y="connsiteY14375"/>
            </a:cxn>
            <a:cxn ang="0">
              <a:pos x="connsiteX14376" y="connsiteY14376"/>
            </a:cxn>
            <a:cxn ang="0">
              <a:pos x="connsiteX14377" y="connsiteY14377"/>
            </a:cxn>
            <a:cxn ang="0">
              <a:pos x="connsiteX14378" y="connsiteY14378"/>
            </a:cxn>
            <a:cxn ang="0">
              <a:pos x="connsiteX14379" y="connsiteY14379"/>
            </a:cxn>
            <a:cxn ang="0">
              <a:pos x="connsiteX14380" y="connsiteY14380"/>
            </a:cxn>
            <a:cxn ang="0">
              <a:pos x="connsiteX14381" y="connsiteY14381"/>
            </a:cxn>
            <a:cxn ang="0">
              <a:pos x="connsiteX14382" y="connsiteY14382"/>
            </a:cxn>
            <a:cxn ang="0">
              <a:pos x="connsiteX14383" y="connsiteY14383"/>
            </a:cxn>
            <a:cxn ang="0">
              <a:pos x="connsiteX14384" y="connsiteY14384"/>
            </a:cxn>
            <a:cxn ang="0">
              <a:pos x="connsiteX14385" y="connsiteY14385"/>
            </a:cxn>
            <a:cxn ang="0">
              <a:pos x="connsiteX14386" y="connsiteY14386"/>
            </a:cxn>
            <a:cxn ang="0">
              <a:pos x="connsiteX14387" y="connsiteY14387"/>
            </a:cxn>
            <a:cxn ang="0">
              <a:pos x="connsiteX14388" y="connsiteY14388"/>
            </a:cxn>
            <a:cxn ang="0">
              <a:pos x="connsiteX14389" y="connsiteY14389"/>
            </a:cxn>
            <a:cxn ang="0">
              <a:pos x="connsiteX14390" y="connsiteY14390"/>
            </a:cxn>
            <a:cxn ang="0">
              <a:pos x="connsiteX14391" y="connsiteY14391"/>
            </a:cxn>
            <a:cxn ang="0">
              <a:pos x="connsiteX14392" y="connsiteY14392"/>
            </a:cxn>
            <a:cxn ang="0">
              <a:pos x="connsiteX14393" y="connsiteY14393"/>
            </a:cxn>
            <a:cxn ang="0">
              <a:pos x="connsiteX14394" y="connsiteY14394"/>
            </a:cxn>
            <a:cxn ang="0">
              <a:pos x="connsiteX14395" y="connsiteY14395"/>
            </a:cxn>
            <a:cxn ang="0">
              <a:pos x="connsiteX14396" y="connsiteY14396"/>
            </a:cxn>
            <a:cxn ang="0">
              <a:pos x="connsiteX14397" y="connsiteY14397"/>
            </a:cxn>
            <a:cxn ang="0">
              <a:pos x="connsiteX14398" y="connsiteY14398"/>
            </a:cxn>
            <a:cxn ang="0">
              <a:pos x="connsiteX14399" y="connsiteY14399"/>
            </a:cxn>
            <a:cxn ang="0">
              <a:pos x="connsiteX14400" y="connsiteY14400"/>
            </a:cxn>
            <a:cxn ang="0">
              <a:pos x="connsiteX14401" y="connsiteY14401"/>
            </a:cxn>
            <a:cxn ang="0">
              <a:pos x="connsiteX14402" y="connsiteY14402"/>
            </a:cxn>
            <a:cxn ang="0">
              <a:pos x="connsiteX14403" y="connsiteY14403"/>
            </a:cxn>
            <a:cxn ang="0">
              <a:pos x="connsiteX14404" y="connsiteY14404"/>
            </a:cxn>
            <a:cxn ang="0">
              <a:pos x="connsiteX14405" y="connsiteY14405"/>
            </a:cxn>
            <a:cxn ang="0">
              <a:pos x="connsiteX14406" y="connsiteY14406"/>
            </a:cxn>
            <a:cxn ang="0">
              <a:pos x="connsiteX14407" y="connsiteY14407"/>
            </a:cxn>
            <a:cxn ang="0">
              <a:pos x="connsiteX14408" y="connsiteY14408"/>
            </a:cxn>
            <a:cxn ang="0">
              <a:pos x="connsiteX14409" y="connsiteY14409"/>
            </a:cxn>
            <a:cxn ang="0">
              <a:pos x="connsiteX14410" y="connsiteY14410"/>
            </a:cxn>
            <a:cxn ang="0">
              <a:pos x="connsiteX14411" y="connsiteY14411"/>
            </a:cxn>
            <a:cxn ang="0">
              <a:pos x="connsiteX14412" y="connsiteY14412"/>
            </a:cxn>
            <a:cxn ang="0">
              <a:pos x="connsiteX14413" y="connsiteY14413"/>
            </a:cxn>
            <a:cxn ang="0">
              <a:pos x="connsiteX14414" y="connsiteY14414"/>
            </a:cxn>
            <a:cxn ang="0">
              <a:pos x="connsiteX14415" y="connsiteY14415"/>
            </a:cxn>
            <a:cxn ang="0">
              <a:pos x="connsiteX14416" y="connsiteY14416"/>
            </a:cxn>
            <a:cxn ang="0">
              <a:pos x="connsiteX14417" y="connsiteY14417"/>
            </a:cxn>
            <a:cxn ang="0">
              <a:pos x="connsiteX14418" y="connsiteY14418"/>
            </a:cxn>
            <a:cxn ang="0">
              <a:pos x="connsiteX14419" y="connsiteY14419"/>
            </a:cxn>
            <a:cxn ang="0">
              <a:pos x="connsiteX14420" y="connsiteY14420"/>
            </a:cxn>
            <a:cxn ang="0">
              <a:pos x="connsiteX14421" y="connsiteY14421"/>
            </a:cxn>
            <a:cxn ang="0">
              <a:pos x="connsiteX14422" y="connsiteY14422"/>
            </a:cxn>
            <a:cxn ang="0">
              <a:pos x="connsiteX14423" y="connsiteY14423"/>
            </a:cxn>
            <a:cxn ang="0">
              <a:pos x="connsiteX14424" y="connsiteY14424"/>
            </a:cxn>
            <a:cxn ang="0">
              <a:pos x="connsiteX14425" y="connsiteY14425"/>
            </a:cxn>
            <a:cxn ang="0">
              <a:pos x="connsiteX14426" y="connsiteY14426"/>
            </a:cxn>
            <a:cxn ang="0">
              <a:pos x="connsiteX14427" y="connsiteY14427"/>
            </a:cxn>
            <a:cxn ang="0">
              <a:pos x="connsiteX14428" y="connsiteY14428"/>
            </a:cxn>
            <a:cxn ang="0">
              <a:pos x="connsiteX14429" y="connsiteY14429"/>
            </a:cxn>
            <a:cxn ang="0">
              <a:pos x="connsiteX14430" y="connsiteY14430"/>
            </a:cxn>
            <a:cxn ang="0">
              <a:pos x="connsiteX14431" y="connsiteY14431"/>
            </a:cxn>
            <a:cxn ang="0">
              <a:pos x="connsiteX14432" y="connsiteY14432"/>
            </a:cxn>
            <a:cxn ang="0">
              <a:pos x="connsiteX14433" y="connsiteY14433"/>
            </a:cxn>
            <a:cxn ang="0">
              <a:pos x="connsiteX14434" y="connsiteY14434"/>
            </a:cxn>
            <a:cxn ang="0">
              <a:pos x="connsiteX14435" y="connsiteY14435"/>
            </a:cxn>
            <a:cxn ang="0">
              <a:pos x="connsiteX14436" y="connsiteY14436"/>
            </a:cxn>
            <a:cxn ang="0">
              <a:pos x="connsiteX14437" y="connsiteY14437"/>
            </a:cxn>
            <a:cxn ang="0">
              <a:pos x="connsiteX14438" y="connsiteY14438"/>
            </a:cxn>
            <a:cxn ang="0">
              <a:pos x="connsiteX14439" y="connsiteY14439"/>
            </a:cxn>
            <a:cxn ang="0">
              <a:pos x="connsiteX14440" y="connsiteY14440"/>
            </a:cxn>
            <a:cxn ang="0">
              <a:pos x="connsiteX14441" y="connsiteY14441"/>
            </a:cxn>
            <a:cxn ang="0">
              <a:pos x="connsiteX14442" y="connsiteY14442"/>
            </a:cxn>
            <a:cxn ang="0">
              <a:pos x="connsiteX14443" y="connsiteY14443"/>
            </a:cxn>
            <a:cxn ang="0">
              <a:pos x="connsiteX14444" y="connsiteY14444"/>
            </a:cxn>
            <a:cxn ang="0">
              <a:pos x="connsiteX14445" y="connsiteY14445"/>
            </a:cxn>
            <a:cxn ang="0">
              <a:pos x="connsiteX14446" y="connsiteY14446"/>
            </a:cxn>
            <a:cxn ang="0">
              <a:pos x="connsiteX14447" y="connsiteY14447"/>
            </a:cxn>
            <a:cxn ang="0">
              <a:pos x="connsiteX14448" y="connsiteY14448"/>
            </a:cxn>
            <a:cxn ang="0">
              <a:pos x="connsiteX14449" y="connsiteY14449"/>
            </a:cxn>
            <a:cxn ang="0">
              <a:pos x="connsiteX14450" y="connsiteY14450"/>
            </a:cxn>
            <a:cxn ang="0">
              <a:pos x="connsiteX14451" y="connsiteY14451"/>
            </a:cxn>
            <a:cxn ang="0">
              <a:pos x="connsiteX14452" y="connsiteY14452"/>
            </a:cxn>
            <a:cxn ang="0">
              <a:pos x="connsiteX14453" y="connsiteY14453"/>
            </a:cxn>
            <a:cxn ang="0">
              <a:pos x="connsiteX14454" y="connsiteY14454"/>
            </a:cxn>
            <a:cxn ang="0">
              <a:pos x="connsiteX14455" y="connsiteY14455"/>
            </a:cxn>
            <a:cxn ang="0">
              <a:pos x="connsiteX14456" y="connsiteY14456"/>
            </a:cxn>
            <a:cxn ang="0">
              <a:pos x="connsiteX14457" y="connsiteY14457"/>
            </a:cxn>
            <a:cxn ang="0">
              <a:pos x="connsiteX14458" y="connsiteY14458"/>
            </a:cxn>
            <a:cxn ang="0">
              <a:pos x="connsiteX14459" y="connsiteY14459"/>
            </a:cxn>
            <a:cxn ang="0">
              <a:pos x="connsiteX14460" y="connsiteY14460"/>
            </a:cxn>
            <a:cxn ang="0">
              <a:pos x="connsiteX14461" y="connsiteY14461"/>
            </a:cxn>
            <a:cxn ang="0">
              <a:pos x="connsiteX14462" y="connsiteY14462"/>
            </a:cxn>
            <a:cxn ang="0">
              <a:pos x="connsiteX14463" y="connsiteY14463"/>
            </a:cxn>
            <a:cxn ang="0">
              <a:pos x="connsiteX14464" y="connsiteY14464"/>
            </a:cxn>
            <a:cxn ang="0">
              <a:pos x="connsiteX14465" y="connsiteY14465"/>
            </a:cxn>
            <a:cxn ang="0">
              <a:pos x="connsiteX14466" y="connsiteY14466"/>
            </a:cxn>
            <a:cxn ang="0">
              <a:pos x="connsiteX14467" y="connsiteY14467"/>
            </a:cxn>
            <a:cxn ang="0">
              <a:pos x="connsiteX14468" y="connsiteY14468"/>
            </a:cxn>
            <a:cxn ang="0">
              <a:pos x="connsiteX14469" y="connsiteY14469"/>
            </a:cxn>
            <a:cxn ang="0">
              <a:pos x="connsiteX14470" y="connsiteY14470"/>
            </a:cxn>
            <a:cxn ang="0">
              <a:pos x="connsiteX14471" y="connsiteY14471"/>
            </a:cxn>
            <a:cxn ang="0">
              <a:pos x="connsiteX14472" y="connsiteY14472"/>
            </a:cxn>
            <a:cxn ang="0">
              <a:pos x="connsiteX14473" y="connsiteY14473"/>
            </a:cxn>
            <a:cxn ang="0">
              <a:pos x="connsiteX14474" y="connsiteY14474"/>
            </a:cxn>
            <a:cxn ang="0">
              <a:pos x="connsiteX14475" y="connsiteY14475"/>
            </a:cxn>
            <a:cxn ang="0">
              <a:pos x="connsiteX14476" y="connsiteY14476"/>
            </a:cxn>
            <a:cxn ang="0">
              <a:pos x="connsiteX14477" y="connsiteY14477"/>
            </a:cxn>
            <a:cxn ang="0">
              <a:pos x="connsiteX14478" y="connsiteY14478"/>
            </a:cxn>
            <a:cxn ang="0">
              <a:pos x="connsiteX14479" y="connsiteY14479"/>
            </a:cxn>
            <a:cxn ang="0">
              <a:pos x="connsiteX14480" y="connsiteY14480"/>
            </a:cxn>
            <a:cxn ang="0">
              <a:pos x="connsiteX14481" y="connsiteY14481"/>
            </a:cxn>
            <a:cxn ang="0">
              <a:pos x="connsiteX14482" y="connsiteY14482"/>
            </a:cxn>
            <a:cxn ang="0">
              <a:pos x="connsiteX14483" y="connsiteY14483"/>
            </a:cxn>
            <a:cxn ang="0">
              <a:pos x="connsiteX14484" y="connsiteY14484"/>
            </a:cxn>
            <a:cxn ang="0">
              <a:pos x="connsiteX14485" y="connsiteY14485"/>
            </a:cxn>
            <a:cxn ang="0">
              <a:pos x="connsiteX14486" y="connsiteY14486"/>
            </a:cxn>
            <a:cxn ang="0">
              <a:pos x="connsiteX14487" y="connsiteY14487"/>
            </a:cxn>
            <a:cxn ang="0">
              <a:pos x="connsiteX14488" y="connsiteY14488"/>
            </a:cxn>
            <a:cxn ang="0">
              <a:pos x="connsiteX14489" y="connsiteY14489"/>
            </a:cxn>
            <a:cxn ang="0">
              <a:pos x="connsiteX14490" y="connsiteY14490"/>
            </a:cxn>
            <a:cxn ang="0">
              <a:pos x="connsiteX14491" y="connsiteY14491"/>
            </a:cxn>
            <a:cxn ang="0">
              <a:pos x="connsiteX14492" y="connsiteY14492"/>
            </a:cxn>
            <a:cxn ang="0">
              <a:pos x="connsiteX14493" y="connsiteY14493"/>
            </a:cxn>
            <a:cxn ang="0">
              <a:pos x="connsiteX14494" y="connsiteY14494"/>
            </a:cxn>
            <a:cxn ang="0">
              <a:pos x="connsiteX14495" y="connsiteY14495"/>
            </a:cxn>
            <a:cxn ang="0">
              <a:pos x="connsiteX14496" y="connsiteY14496"/>
            </a:cxn>
            <a:cxn ang="0">
              <a:pos x="connsiteX14497" y="connsiteY14497"/>
            </a:cxn>
            <a:cxn ang="0">
              <a:pos x="connsiteX14498" y="connsiteY14498"/>
            </a:cxn>
            <a:cxn ang="0">
              <a:pos x="connsiteX14499" y="connsiteY14499"/>
            </a:cxn>
            <a:cxn ang="0">
              <a:pos x="connsiteX14500" y="connsiteY14500"/>
            </a:cxn>
            <a:cxn ang="0">
              <a:pos x="connsiteX14501" y="connsiteY14501"/>
            </a:cxn>
            <a:cxn ang="0">
              <a:pos x="connsiteX14502" y="connsiteY14502"/>
            </a:cxn>
            <a:cxn ang="0">
              <a:pos x="connsiteX14503" y="connsiteY14503"/>
            </a:cxn>
            <a:cxn ang="0">
              <a:pos x="connsiteX14504" y="connsiteY14504"/>
            </a:cxn>
            <a:cxn ang="0">
              <a:pos x="connsiteX14505" y="connsiteY14505"/>
            </a:cxn>
            <a:cxn ang="0">
              <a:pos x="connsiteX14506" y="connsiteY14506"/>
            </a:cxn>
            <a:cxn ang="0">
              <a:pos x="connsiteX14507" y="connsiteY14507"/>
            </a:cxn>
            <a:cxn ang="0">
              <a:pos x="connsiteX14508" y="connsiteY14508"/>
            </a:cxn>
            <a:cxn ang="0">
              <a:pos x="connsiteX14509" y="connsiteY14509"/>
            </a:cxn>
            <a:cxn ang="0">
              <a:pos x="connsiteX14510" y="connsiteY14510"/>
            </a:cxn>
            <a:cxn ang="0">
              <a:pos x="connsiteX14511" y="connsiteY14511"/>
            </a:cxn>
            <a:cxn ang="0">
              <a:pos x="connsiteX14512" y="connsiteY14512"/>
            </a:cxn>
            <a:cxn ang="0">
              <a:pos x="connsiteX14513" y="connsiteY14513"/>
            </a:cxn>
            <a:cxn ang="0">
              <a:pos x="connsiteX14514" y="connsiteY14514"/>
            </a:cxn>
            <a:cxn ang="0">
              <a:pos x="connsiteX14515" y="connsiteY14515"/>
            </a:cxn>
            <a:cxn ang="0">
              <a:pos x="connsiteX14516" y="connsiteY14516"/>
            </a:cxn>
            <a:cxn ang="0">
              <a:pos x="connsiteX14517" y="connsiteY14517"/>
            </a:cxn>
            <a:cxn ang="0">
              <a:pos x="connsiteX14518" y="connsiteY14518"/>
            </a:cxn>
            <a:cxn ang="0">
              <a:pos x="connsiteX14519" y="connsiteY14519"/>
            </a:cxn>
            <a:cxn ang="0">
              <a:pos x="connsiteX14520" y="connsiteY14520"/>
            </a:cxn>
            <a:cxn ang="0">
              <a:pos x="connsiteX14521" y="connsiteY14521"/>
            </a:cxn>
            <a:cxn ang="0">
              <a:pos x="connsiteX14522" y="connsiteY14522"/>
            </a:cxn>
            <a:cxn ang="0">
              <a:pos x="connsiteX14523" y="connsiteY14523"/>
            </a:cxn>
            <a:cxn ang="0">
              <a:pos x="connsiteX14524" y="connsiteY14524"/>
            </a:cxn>
            <a:cxn ang="0">
              <a:pos x="connsiteX14525" y="connsiteY14525"/>
            </a:cxn>
            <a:cxn ang="0">
              <a:pos x="connsiteX14526" y="connsiteY14526"/>
            </a:cxn>
            <a:cxn ang="0">
              <a:pos x="connsiteX14527" y="connsiteY14527"/>
            </a:cxn>
            <a:cxn ang="0">
              <a:pos x="connsiteX14528" y="connsiteY14528"/>
            </a:cxn>
            <a:cxn ang="0">
              <a:pos x="connsiteX14529" y="connsiteY14529"/>
            </a:cxn>
            <a:cxn ang="0">
              <a:pos x="connsiteX14530" y="connsiteY14530"/>
            </a:cxn>
            <a:cxn ang="0">
              <a:pos x="connsiteX14531" y="connsiteY14531"/>
            </a:cxn>
            <a:cxn ang="0">
              <a:pos x="connsiteX14532" y="connsiteY14532"/>
            </a:cxn>
            <a:cxn ang="0">
              <a:pos x="connsiteX14533" y="connsiteY14533"/>
            </a:cxn>
            <a:cxn ang="0">
              <a:pos x="connsiteX14534" y="connsiteY14534"/>
            </a:cxn>
            <a:cxn ang="0">
              <a:pos x="connsiteX14535" y="connsiteY14535"/>
            </a:cxn>
            <a:cxn ang="0">
              <a:pos x="connsiteX14536" y="connsiteY14536"/>
            </a:cxn>
            <a:cxn ang="0">
              <a:pos x="connsiteX14537" y="connsiteY14537"/>
            </a:cxn>
            <a:cxn ang="0">
              <a:pos x="connsiteX14538" y="connsiteY14538"/>
            </a:cxn>
            <a:cxn ang="0">
              <a:pos x="connsiteX14539" y="connsiteY14539"/>
            </a:cxn>
            <a:cxn ang="0">
              <a:pos x="connsiteX14540" y="connsiteY14540"/>
            </a:cxn>
            <a:cxn ang="0">
              <a:pos x="connsiteX14541" y="connsiteY14541"/>
            </a:cxn>
            <a:cxn ang="0">
              <a:pos x="connsiteX14542" y="connsiteY14542"/>
            </a:cxn>
            <a:cxn ang="0">
              <a:pos x="connsiteX14543" y="connsiteY14543"/>
            </a:cxn>
            <a:cxn ang="0">
              <a:pos x="connsiteX14544" y="connsiteY14544"/>
            </a:cxn>
            <a:cxn ang="0">
              <a:pos x="connsiteX14545" y="connsiteY14545"/>
            </a:cxn>
            <a:cxn ang="0">
              <a:pos x="connsiteX14546" y="connsiteY14546"/>
            </a:cxn>
            <a:cxn ang="0">
              <a:pos x="connsiteX14547" y="connsiteY14547"/>
            </a:cxn>
            <a:cxn ang="0">
              <a:pos x="connsiteX14548" y="connsiteY14548"/>
            </a:cxn>
            <a:cxn ang="0">
              <a:pos x="connsiteX14549" y="connsiteY14549"/>
            </a:cxn>
            <a:cxn ang="0">
              <a:pos x="connsiteX14550" y="connsiteY14550"/>
            </a:cxn>
            <a:cxn ang="0">
              <a:pos x="connsiteX14551" y="connsiteY14551"/>
            </a:cxn>
            <a:cxn ang="0">
              <a:pos x="connsiteX14552" y="connsiteY14552"/>
            </a:cxn>
            <a:cxn ang="0">
              <a:pos x="connsiteX14553" y="connsiteY14553"/>
            </a:cxn>
            <a:cxn ang="0">
              <a:pos x="connsiteX14554" y="connsiteY14554"/>
            </a:cxn>
            <a:cxn ang="0">
              <a:pos x="connsiteX14555" y="connsiteY14555"/>
            </a:cxn>
            <a:cxn ang="0">
              <a:pos x="connsiteX14556" y="connsiteY14556"/>
            </a:cxn>
            <a:cxn ang="0">
              <a:pos x="connsiteX14557" y="connsiteY14557"/>
            </a:cxn>
            <a:cxn ang="0">
              <a:pos x="connsiteX14558" y="connsiteY14558"/>
            </a:cxn>
            <a:cxn ang="0">
              <a:pos x="connsiteX14559" y="connsiteY14559"/>
            </a:cxn>
            <a:cxn ang="0">
              <a:pos x="connsiteX14560" y="connsiteY14560"/>
            </a:cxn>
            <a:cxn ang="0">
              <a:pos x="connsiteX14561" y="connsiteY14561"/>
            </a:cxn>
            <a:cxn ang="0">
              <a:pos x="connsiteX14562" y="connsiteY14562"/>
            </a:cxn>
            <a:cxn ang="0">
              <a:pos x="connsiteX14563" y="connsiteY14563"/>
            </a:cxn>
            <a:cxn ang="0">
              <a:pos x="connsiteX14564" y="connsiteY14564"/>
            </a:cxn>
            <a:cxn ang="0">
              <a:pos x="connsiteX14565" y="connsiteY14565"/>
            </a:cxn>
            <a:cxn ang="0">
              <a:pos x="connsiteX14566" y="connsiteY14566"/>
            </a:cxn>
            <a:cxn ang="0">
              <a:pos x="connsiteX14567" y="connsiteY14567"/>
            </a:cxn>
            <a:cxn ang="0">
              <a:pos x="connsiteX14568" y="connsiteY14568"/>
            </a:cxn>
            <a:cxn ang="0">
              <a:pos x="connsiteX14569" y="connsiteY14569"/>
            </a:cxn>
            <a:cxn ang="0">
              <a:pos x="connsiteX14570" y="connsiteY14570"/>
            </a:cxn>
            <a:cxn ang="0">
              <a:pos x="connsiteX14571" y="connsiteY14571"/>
            </a:cxn>
            <a:cxn ang="0">
              <a:pos x="connsiteX14572" y="connsiteY14572"/>
            </a:cxn>
            <a:cxn ang="0">
              <a:pos x="connsiteX14573" y="connsiteY14573"/>
            </a:cxn>
            <a:cxn ang="0">
              <a:pos x="connsiteX14574" y="connsiteY14574"/>
            </a:cxn>
            <a:cxn ang="0">
              <a:pos x="connsiteX14575" y="connsiteY14575"/>
            </a:cxn>
            <a:cxn ang="0">
              <a:pos x="connsiteX14576" y="connsiteY14576"/>
            </a:cxn>
            <a:cxn ang="0">
              <a:pos x="connsiteX14577" y="connsiteY14577"/>
            </a:cxn>
            <a:cxn ang="0">
              <a:pos x="connsiteX14578" y="connsiteY14578"/>
            </a:cxn>
            <a:cxn ang="0">
              <a:pos x="connsiteX14579" y="connsiteY14579"/>
            </a:cxn>
            <a:cxn ang="0">
              <a:pos x="connsiteX14580" y="connsiteY14580"/>
            </a:cxn>
            <a:cxn ang="0">
              <a:pos x="connsiteX14581" y="connsiteY14581"/>
            </a:cxn>
            <a:cxn ang="0">
              <a:pos x="connsiteX14582" y="connsiteY14582"/>
            </a:cxn>
            <a:cxn ang="0">
              <a:pos x="connsiteX14583" y="connsiteY14583"/>
            </a:cxn>
            <a:cxn ang="0">
              <a:pos x="connsiteX14584" y="connsiteY14584"/>
            </a:cxn>
            <a:cxn ang="0">
              <a:pos x="connsiteX14585" y="connsiteY14585"/>
            </a:cxn>
            <a:cxn ang="0">
              <a:pos x="connsiteX14586" y="connsiteY14586"/>
            </a:cxn>
            <a:cxn ang="0">
              <a:pos x="connsiteX14587" y="connsiteY14587"/>
            </a:cxn>
            <a:cxn ang="0">
              <a:pos x="connsiteX14588" y="connsiteY14588"/>
            </a:cxn>
            <a:cxn ang="0">
              <a:pos x="connsiteX14589" y="connsiteY14589"/>
            </a:cxn>
            <a:cxn ang="0">
              <a:pos x="connsiteX14590" y="connsiteY14590"/>
            </a:cxn>
            <a:cxn ang="0">
              <a:pos x="connsiteX14591" y="connsiteY14591"/>
            </a:cxn>
            <a:cxn ang="0">
              <a:pos x="connsiteX14592" y="connsiteY14592"/>
            </a:cxn>
            <a:cxn ang="0">
              <a:pos x="connsiteX14593" y="connsiteY14593"/>
            </a:cxn>
            <a:cxn ang="0">
              <a:pos x="connsiteX14594" y="connsiteY14594"/>
            </a:cxn>
            <a:cxn ang="0">
              <a:pos x="connsiteX14595" y="connsiteY14595"/>
            </a:cxn>
            <a:cxn ang="0">
              <a:pos x="connsiteX14596" y="connsiteY14596"/>
            </a:cxn>
            <a:cxn ang="0">
              <a:pos x="connsiteX14597" y="connsiteY14597"/>
            </a:cxn>
            <a:cxn ang="0">
              <a:pos x="connsiteX14598" y="connsiteY14598"/>
            </a:cxn>
            <a:cxn ang="0">
              <a:pos x="connsiteX14599" y="connsiteY14599"/>
            </a:cxn>
            <a:cxn ang="0">
              <a:pos x="connsiteX14600" y="connsiteY14600"/>
            </a:cxn>
            <a:cxn ang="0">
              <a:pos x="connsiteX14601" y="connsiteY14601"/>
            </a:cxn>
            <a:cxn ang="0">
              <a:pos x="connsiteX14602" y="connsiteY14602"/>
            </a:cxn>
            <a:cxn ang="0">
              <a:pos x="connsiteX14603" y="connsiteY14603"/>
            </a:cxn>
            <a:cxn ang="0">
              <a:pos x="connsiteX14604" y="connsiteY14604"/>
            </a:cxn>
            <a:cxn ang="0">
              <a:pos x="connsiteX14605" y="connsiteY14605"/>
            </a:cxn>
            <a:cxn ang="0">
              <a:pos x="connsiteX14606" y="connsiteY14606"/>
            </a:cxn>
            <a:cxn ang="0">
              <a:pos x="connsiteX14607" y="connsiteY14607"/>
            </a:cxn>
            <a:cxn ang="0">
              <a:pos x="connsiteX14608" y="connsiteY14608"/>
            </a:cxn>
            <a:cxn ang="0">
              <a:pos x="connsiteX14609" y="connsiteY14609"/>
            </a:cxn>
            <a:cxn ang="0">
              <a:pos x="connsiteX14610" y="connsiteY14610"/>
            </a:cxn>
            <a:cxn ang="0">
              <a:pos x="connsiteX14611" y="connsiteY14611"/>
            </a:cxn>
            <a:cxn ang="0">
              <a:pos x="connsiteX14612" y="connsiteY14612"/>
            </a:cxn>
            <a:cxn ang="0">
              <a:pos x="connsiteX14613" y="connsiteY14613"/>
            </a:cxn>
            <a:cxn ang="0">
              <a:pos x="connsiteX14614" y="connsiteY14614"/>
            </a:cxn>
            <a:cxn ang="0">
              <a:pos x="connsiteX14615" y="connsiteY14615"/>
            </a:cxn>
            <a:cxn ang="0">
              <a:pos x="connsiteX14616" y="connsiteY14616"/>
            </a:cxn>
            <a:cxn ang="0">
              <a:pos x="connsiteX14617" y="connsiteY14617"/>
            </a:cxn>
            <a:cxn ang="0">
              <a:pos x="connsiteX14618" y="connsiteY14618"/>
            </a:cxn>
            <a:cxn ang="0">
              <a:pos x="connsiteX14619" y="connsiteY14619"/>
            </a:cxn>
            <a:cxn ang="0">
              <a:pos x="connsiteX14620" y="connsiteY14620"/>
            </a:cxn>
            <a:cxn ang="0">
              <a:pos x="connsiteX14621" y="connsiteY14621"/>
            </a:cxn>
            <a:cxn ang="0">
              <a:pos x="connsiteX14622" y="connsiteY14622"/>
            </a:cxn>
            <a:cxn ang="0">
              <a:pos x="connsiteX14623" y="connsiteY14623"/>
            </a:cxn>
            <a:cxn ang="0">
              <a:pos x="connsiteX14624" y="connsiteY14624"/>
            </a:cxn>
            <a:cxn ang="0">
              <a:pos x="connsiteX14625" y="connsiteY14625"/>
            </a:cxn>
            <a:cxn ang="0">
              <a:pos x="connsiteX14626" y="connsiteY14626"/>
            </a:cxn>
            <a:cxn ang="0">
              <a:pos x="connsiteX14627" y="connsiteY14627"/>
            </a:cxn>
            <a:cxn ang="0">
              <a:pos x="connsiteX14628" y="connsiteY14628"/>
            </a:cxn>
            <a:cxn ang="0">
              <a:pos x="connsiteX14629" y="connsiteY14629"/>
            </a:cxn>
            <a:cxn ang="0">
              <a:pos x="connsiteX14630" y="connsiteY14630"/>
            </a:cxn>
            <a:cxn ang="0">
              <a:pos x="connsiteX14631" y="connsiteY14631"/>
            </a:cxn>
            <a:cxn ang="0">
              <a:pos x="connsiteX14632" y="connsiteY14632"/>
            </a:cxn>
            <a:cxn ang="0">
              <a:pos x="connsiteX14633" y="connsiteY14633"/>
            </a:cxn>
            <a:cxn ang="0">
              <a:pos x="connsiteX14634" y="connsiteY14634"/>
            </a:cxn>
            <a:cxn ang="0">
              <a:pos x="connsiteX14635" y="connsiteY14635"/>
            </a:cxn>
            <a:cxn ang="0">
              <a:pos x="connsiteX14636" y="connsiteY14636"/>
            </a:cxn>
            <a:cxn ang="0">
              <a:pos x="connsiteX14637" y="connsiteY14637"/>
            </a:cxn>
            <a:cxn ang="0">
              <a:pos x="connsiteX14638" y="connsiteY14638"/>
            </a:cxn>
            <a:cxn ang="0">
              <a:pos x="connsiteX14639" y="connsiteY14639"/>
            </a:cxn>
            <a:cxn ang="0">
              <a:pos x="connsiteX14640" y="connsiteY14640"/>
            </a:cxn>
            <a:cxn ang="0">
              <a:pos x="connsiteX14641" y="connsiteY14641"/>
            </a:cxn>
            <a:cxn ang="0">
              <a:pos x="connsiteX14642" y="connsiteY14642"/>
            </a:cxn>
            <a:cxn ang="0">
              <a:pos x="connsiteX14643" y="connsiteY14643"/>
            </a:cxn>
            <a:cxn ang="0">
              <a:pos x="connsiteX14644" y="connsiteY14644"/>
            </a:cxn>
            <a:cxn ang="0">
              <a:pos x="connsiteX14645" y="connsiteY14645"/>
            </a:cxn>
            <a:cxn ang="0">
              <a:pos x="connsiteX14646" y="connsiteY14646"/>
            </a:cxn>
            <a:cxn ang="0">
              <a:pos x="connsiteX14647" y="connsiteY14647"/>
            </a:cxn>
            <a:cxn ang="0">
              <a:pos x="connsiteX14648" y="connsiteY14648"/>
            </a:cxn>
            <a:cxn ang="0">
              <a:pos x="connsiteX14649" y="connsiteY14649"/>
            </a:cxn>
            <a:cxn ang="0">
              <a:pos x="connsiteX14650" y="connsiteY14650"/>
            </a:cxn>
            <a:cxn ang="0">
              <a:pos x="connsiteX14651" y="connsiteY14651"/>
            </a:cxn>
            <a:cxn ang="0">
              <a:pos x="connsiteX14652" y="connsiteY14652"/>
            </a:cxn>
            <a:cxn ang="0">
              <a:pos x="connsiteX14653" y="connsiteY14653"/>
            </a:cxn>
            <a:cxn ang="0">
              <a:pos x="connsiteX14654" y="connsiteY14654"/>
            </a:cxn>
            <a:cxn ang="0">
              <a:pos x="connsiteX14655" y="connsiteY14655"/>
            </a:cxn>
            <a:cxn ang="0">
              <a:pos x="connsiteX14656" y="connsiteY14656"/>
            </a:cxn>
            <a:cxn ang="0">
              <a:pos x="connsiteX14657" y="connsiteY14657"/>
            </a:cxn>
            <a:cxn ang="0">
              <a:pos x="connsiteX14658" y="connsiteY14658"/>
            </a:cxn>
            <a:cxn ang="0">
              <a:pos x="connsiteX14659" y="connsiteY14659"/>
            </a:cxn>
            <a:cxn ang="0">
              <a:pos x="connsiteX14660" y="connsiteY14660"/>
            </a:cxn>
            <a:cxn ang="0">
              <a:pos x="connsiteX14661" y="connsiteY14661"/>
            </a:cxn>
            <a:cxn ang="0">
              <a:pos x="connsiteX14662" y="connsiteY14662"/>
            </a:cxn>
            <a:cxn ang="0">
              <a:pos x="connsiteX14663" y="connsiteY14663"/>
            </a:cxn>
            <a:cxn ang="0">
              <a:pos x="connsiteX14664" y="connsiteY14664"/>
            </a:cxn>
            <a:cxn ang="0">
              <a:pos x="connsiteX14665" y="connsiteY14665"/>
            </a:cxn>
            <a:cxn ang="0">
              <a:pos x="connsiteX14666" y="connsiteY14666"/>
            </a:cxn>
            <a:cxn ang="0">
              <a:pos x="connsiteX14667" y="connsiteY14667"/>
            </a:cxn>
            <a:cxn ang="0">
              <a:pos x="connsiteX14668" y="connsiteY14668"/>
            </a:cxn>
            <a:cxn ang="0">
              <a:pos x="connsiteX14669" y="connsiteY14669"/>
            </a:cxn>
            <a:cxn ang="0">
              <a:pos x="connsiteX14670" y="connsiteY14670"/>
            </a:cxn>
            <a:cxn ang="0">
              <a:pos x="connsiteX14671" y="connsiteY14671"/>
            </a:cxn>
            <a:cxn ang="0">
              <a:pos x="connsiteX14672" y="connsiteY14672"/>
            </a:cxn>
            <a:cxn ang="0">
              <a:pos x="connsiteX14673" y="connsiteY14673"/>
            </a:cxn>
            <a:cxn ang="0">
              <a:pos x="connsiteX14674" y="connsiteY14674"/>
            </a:cxn>
            <a:cxn ang="0">
              <a:pos x="connsiteX14675" y="connsiteY14675"/>
            </a:cxn>
            <a:cxn ang="0">
              <a:pos x="connsiteX14676" y="connsiteY14676"/>
            </a:cxn>
            <a:cxn ang="0">
              <a:pos x="connsiteX14677" y="connsiteY14677"/>
            </a:cxn>
            <a:cxn ang="0">
              <a:pos x="connsiteX14678" y="connsiteY14678"/>
            </a:cxn>
            <a:cxn ang="0">
              <a:pos x="connsiteX14679" y="connsiteY14679"/>
            </a:cxn>
            <a:cxn ang="0">
              <a:pos x="connsiteX14680" y="connsiteY14680"/>
            </a:cxn>
            <a:cxn ang="0">
              <a:pos x="connsiteX14681" y="connsiteY14681"/>
            </a:cxn>
            <a:cxn ang="0">
              <a:pos x="connsiteX14682" y="connsiteY14682"/>
            </a:cxn>
            <a:cxn ang="0">
              <a:pos x="connsiteX14683" y="connsiteY14683"/>
            </a:cxn>
            <a:cxn ang="0">
              <a:pos x="connsiteX14684" y="connsiteY14684"/>
            </a:cxn>
            <a:cxn ang="0">
              <a:pos x="connsiteX14685" y="connsiteY14685"/>
            </a:cxn>
            <a:cxn ang="0">
              <a:pos x="connsiteX14686" y="connsiteY14686"/>
            </a:cxn>
            <a:cxn ang="0">
              <a:pos x="connsiteX14687" y="connsiteY14687"/>
            </a:cxn>
            <a:cxn ang="0">
              <a:pos x="connsiteX14688" y="connsiteY14688"/>
            </a:cxn>
            <a:cxn ang="0">
              <a:pos x="connsiteX14689" y="connsiteY14689"/>
            </a:cxn>
            <a:cxn ang="0">
              <a:pos x="connsiteX14690" y="connsiteY14690"/>
            </a:cxn>
            <a:cxn ang="0">
              <a:pos x="connsiteX14691" y="connsiteY14691"/>
            </a:cxn>
            <a:cxn ang="0">
              <a:pos x="connsiteX14692" y="connsiteY14692"/>
            </a:cxn>
            <a:cxn ang="0">
              <a:pos x="connsiteX14693" y="connsiteY14693"/>
            </a:cxn>
            <a:cxn ang="0">
              <a:pos x="connsiteX14694" y="connsiteY14694"/>
            </a:cxn>
            <a:cxn ang="0">
              <a:pos x="connsiteX14695" y="connsiteY14695"/>
            </a:cxn>
            <a:cxn ang="0">
              <a:pos x="connsiteX14696" y="connsiteY14696"/>
            </a:cxn>
            <a:cxn ang="0">
              <a:pos x="connsiteX14697" y="connsiteY14697"/>
            </a:cxn>
            <a:cxn ang="0">
              <a:pos x="connsiteX14698" y="connsiteY14698"/>
            </a:cxn>
            <a:cxn ang="0">
              <a:pos x="connsiteX14699" y="connsiteY14699"/>
            </a:cxn>
            <a:cxn ang="0">
              <a:pos x="connsiteX14700" y="connsiteY14700"/>
            </a:cxn>
            <a:cxn ang="0">
              <a:pos x="connsiteX14701" y="connsiteY14701"/>
            </a:cxn>
            <a:cxn ang="0">
              <a:pos x="connsiteX14702" y="connsiteY14702"/>
            </a:cxn>
            <a:cxn ang="0">
              <a:pos x="connsiteX14703" y="connsiteY14703"/>
            </a:cxn>
            <a:cxn ang="0">
              <a:pos x="connsiteX14704" y="connsiteY14704"/>
            </a:cxn>
            <a:cxn ang="0">
              <a:pos x="connsiteX14705" y="connsiteY14705"/>
            </a:cxn>
            <a:cxn ang="0">
              <a:pos x="connsiteX14706" y="connsiteY14706"/>
            </a:cxn>
            <a:cxn ang="0">
              <a:pos x="connsiteX14707" y="connsiteY14707"/>
            </a:cxn>
            <a:cxn ang="0">
              <a:pos x="connsiteX14708" y="connsiteY14708"/>
            </a:cxn>
            <a:cxn ang="0">
              <a:pos x="connsiteX14709" y="connsiteY14709"/>
            </a:cxn>
            <a:cxn ang="0">
              <a:pos x="connsiteX14710" y="connsiteY14710"/>
            </a:cxn>
            <a:cxn ang="0">
              <a:pos x="connsiteX14711" y="connsiteY14711"/>
            </a:cxn>
            <a:cxn ang="0">
              <a:pos x="connsiteX14712" y="connsiteY14712"/>
            </a:cxn>
            <a:cxn ang="0">
              <a:pos x="connsiteX14713" y="connsiteY14713"/>
            </a:cxn>
            <a:cxn ang="0">
              <a:pos x="connsiteX14714" y="connsiteY14714"/>
            </a:cxn>
            <a:cxn ang="0">
              <a:pos x="connsiteX14715" y="connsiteY14715"/>
            </a:cxn>
            <a:cxn ang="0">
              <a:pos x="connsiteX14716" y="connsiteY14716"/>
            </a:cxn>
            <a:cxn ang="0">
              <a:pos x="connsiteX14717" y="connsiteY14717"/>
            </a:cxn>
            <a:cxn ang="0">
              <a:pos x="connsiteX14718" y="connsiteY14718"/>
            </a:cxn>
            <a:cxn ang="0">
              <a:pos x="connsiteX14719" y="connsiteY14719"/>
            </a:cxn>
            <a:cxn ang="0">
              <a:pos x="connsiteX14720" y="connsiteY14720"/>
            </a:cxn>
            <a:cxn ang="0">
              <a:pos x="connsiteX14721" y="connsiteY14721"/>
            </a:cxn>
            <a:cxn ang="0">
              <a:pos x="connsiteX14722" y="connsiteY14722"/>
            </a:cxn>
            <a:cxn ang="0">
              <a:pos x="connsiteX14723" y="connsiteY14723"/>
            </a:cxn>
            <a:cxn ang="0">
              <a:pos x="connsiteX14724" y="connsiteY14724"/>
            </a:cxn>
            <a:cxn ang="0">
              <a:pos x="connsiteX14725" y="connsiteY14725"/>
            </a:cxn>
            <a:cxn ang="0">
              <a:pos x="connsiteX14726" y="connsiteY14726"/>
            </a:cxn>
            <a:cxn ang="0">
              <a:pos x="connsiteX14727" y="connsiteY14727"/>
            </a:cxn>
            <a:cxn ang="0">
              <a:pos x="connsiteX14728" y="connsiteY14728"/>
            </a:cxn>
            <a:cxn ang="0">
              <a:pos x="connsiteX14729" y="connsiteY14729"/>
            </a:cxn>
            <a:cxn ang="0">
              <a:pos x="connsiteX14730" y="connsiteY14730"/>
            </a:cxn>
            <a:cxn ang="0">
              <a:pos x="connsiteX14731" y="connsiteY14731"/>
            </a:cxn>
            <a:cxn ang="0">
              <a:pos x="connsiteX14732" y="connsiteY14732"/>
            </a:cxn>
            <a:cxn ang="0">
              <a:pos x="connsiteX14733" y="connsiteY14733"/>
            </a:cxn>
            <a:cxn ang="0">
              <a:pos x="connsiteX14734" y="connsiteY14734"/>
            </a:cxn>
            <a:cxn ang="0">
              <a:pos x="connsiteX14735" y="connsiteY14735"/>
            </a:cxn>
            <a:cxn ang="0">
              <a:pos x="connsiteX14736" y="connsiteY14736"/>
            </a:cxn>
            <a:cxn ang="0">
              <a:pos x="connsiteX14737" y="connsiteY14737"/>
            </a:cxn>
            <a:cxn ang="0">
              <a:pos x="connsiteX14738" y="connsiteY14738"/>
            </a:cxn>
            <a:cxn ang="0">
              <a:pos x="connsiteX14739" y="connsiteY14739"/>
            </a:cxn>
            <a:cxn ang="0">
              <a:pos x="connsiteX14740" y="connsiteY14740"/>
            </a:cxn>
            <a:cxn ang="0">
              <a:pos x="connsiteX14741" y="connsiteY14741"/>
            </a:cxn>
            <a:cxn ang="0">
              <a:pos x="connsiteX14742" y="connsiteY14742"/>
            </a:cxn>
            <a:cxn ang="0">
              <a:pos x="connsiteX14743" y="connsiteY14743"/>
            </a:cxn>
            <a:cxn ang="0">
              <a:pos x="connsiteX14744" y="connsiteY14744"/>
            </a:cxn>
            <a:cxn ang="0">
              <a:pos x="connsiteX14745" y="connsiteY14745"/>
            </a:cxn>
            <a:cxn ang="0">
              <a:pos x="connsiteX14746" y="connsiteY14746"/>
            </a:cxn>
            <a:cxn ang="0">
              <a:pos x="connsiteX14747" y="connsiteY14747"/>
            </a:cxn>
            <a:cxn ang="0">
              <a:pos x="connsiteX14748" y="connsiteY14748"/>
            </a:cxn>
            <a:cxn ang="0">
              <a:pos x="connsiteX14749" y="connsiteY14749"/>
            </a:cxn>
            <a:cxn ang="0">
              <a:pos x="connsiteX14750" y="connsiteY14750"/>
            </a:cxn>
            <a:cxn ang="0">
              <a:pos x="connsiteX14751" y="connsiteY14751"/>
            </a:cxn>
            <a:cxn ang="0">
              <a:pos x="connsiteX14752" y="connsiteY14752"/>
            </a:cxn>
            <a:cxn ang="0">
              <a:pos x="connsiteX14753" y="connsiteY14753"/>
            </a:cxn>
            <a:cxn ang="0">
              <a:pos x="connsiteX14754" y="connsiteY14754"/>
            </a:cxn>
            <a:cxn ang="0">
              <a:pos x="connsiteX14755" y="connsiteY14755"/>
            </a:cxn>
            <a:cxn ang="0">
              <a:pos x="connsiteX14756" y="connsiteY14756"/>
            </a:cxn>
            <a:cxn ang="0">
              <a:pos x="connsiteX14757" y="connsiteY14757"/>
            </a:cxn>
            <a:cxn ang="0">
              <a:pos x="connsiteX14758" y="connsiteY14758"/>
            </a:cxn>
            <a:cxn ang="0">
              <a:pos x="connsiteX14759" y="connsiteY14759"/>
            </a:cxn>
            <a:cxn ang="0">
              <a:pos x="connsiteX14760" y="connsiteY14760"/>
            </a:cxn>
            <a:cxn ang="0">
              <a:pos x="connsiteX14761" y="connsiteY14761"/>
            </a:cxn>
            <a:cxn ang="0">
              <a:pos x="connsiteX14762" y="connsiteY14762"/>
            </a:cxn>
            <a:cxn ang="0">
              <a:pos x="connsiteX14763" y="connsiteY14763"/>
            </a:cxn>
            <a:cxn ang="0">
              <a:pos x="connsiteX14764" y="connsiteY14764"/>
            </a:cxn>
            <a:cxn ang="0">
              <a:pos x="connsiteX14765" y="connsiteY14765"/>
            </a:cxn>
            <a:cxn ang="0">
              <a:pos x="connsiteX14766" y="connsiteY14766"/>
            </a:cxn>
            <a:cxn ang="0">
              <a:pos x="connsiteX14767" y="connsiteY14767"/>
            </a:cxn>
            <a:cxn ang="0">
              <a:pos x="connsiteX14768" y="connsiteY14768"/>
            </a:cxn>
            <a:cxn ang="0">
              <a:pos x="connsiteX14769" y="connsiteY14769"/>
            </a:cxn>
            <a:cxn ang="0">
              <a:pos x="connsiteX14770" y="connsiteY14770"/>
            </a:cxn>
            <a:cxn ang="0">
              <a:pos x="connsiteX14771" y="connsiteY14771"/>
            </a:cxn>
            <a:cxn ang="0">
              <a:pos x="connsiteX14772" y="connsiteY14772"/>
            </a:cxn>
            <a:cxn ang="0">
              <a:pos x="connsiteX14773" y="connsiteY14773"/>
            </a:cxn>
            <a:cxn ang="0">
              <a:pos x="connsiteX14774" y="connsiteY14774"/>
            </a:cxn>
            <a:cxn ang="0">
              <a:pos x="connsiteX14775" y="connsiteY14775"/>
            </a:cxn>
            <a:cxn ang="0">
              <a:pos x="connsiteX14776" y="connsiteY14776"/>
            </a:cxn>
            <a:cxn ang="0">
              <a:pos x="connsiteX14777" y="connsiteY14777"/>
            </a:cxn>
            <a:cxn ang="0">
              <a:pos x="connsiteX14778" y="connsiteY14778"/>
            </a:cxn>
            <a:cxn ang="0">
              <a:pos x="connsiteX14779" y="connsiteY14779"/>
            </a:cxn>
            <a:cxn ang="0">
              <a:pos x="connsiteX14780" y="connsiteY14780"/>
            </a:cxn>
            <a:cxn ang="0">
              <a:pos x="connsiteX14781" y="connsiteY14781"/>
            </a:cxn>
            <a:cxn ang="0">
              <a:pos x="connsiteX14782" y="connsiteY14782"/>
            </a:cxn>
            <a:cxn ang="0">
              <a:pos x="connsiteX14783" y="connsiteY14783"/>
            </a:cxn>
            <a:cxn ang="0">
              <a:pos x="connsiteX14784" y="connsiteY14784"/>
            </a:cxn>
            <a:cxn ang="0">
              <a:pos x="connsiteX14785" y="connsiteY14785"/>
            </a:cxn>
            <a:cxn ang="0">
              <a:pos x="connsiteX14786" y="connsiteY14786"/>
            </a:cxn>
            <a:cxn ang="0">
              <a:pos x="connsiteX14787" y="connsiteY14787"/>
            </a:cxn>
            <a:cxn ang="0">
              <a:pos x="connsiteX14788" y="connsiteY14788"/>
            </a:cxn>
            <a:cxn ang="0">
              <a:pos x="connsiteX14789" y="connsiteY14789"/>
            </a:cxn>
            <a:cxn ang="0">
              <a:pos x="connsiteX14790" y="connsiteY14790"/>
            </a:cxn>
            <a:cxn ang="0">
              <a:pos x="connsiteX14791" y="connsiteY14791"/>
            </a:cxn>
            <a:cxn ang="0">
              <a:pos x="connsiteX14792" y="connsiteY14792"/>
            </a:cxn>
            <a:cxn ang="0">
              <a:pos x="connsiteX14793" y="connsiteY14793"/>
            </a:cxn>
            <a:cxn ang="0">
              <a:pos x="connsiteX14794" y="connsiteY14794"/>
            </a:cxn>
            <a:cxn ang="0">
              <a:pos x="connsiteX14795" y="connsiteY14795"/>
            </a:cxn>
            <a:cxn ang="0">
              <a:pos x="connsiteX14796" y="connsiteY14796"/>
            </a:cxn>
            <a:cxn ang="0">
              <a:pos x="connsiteX14797" y="connsiteY14797"/>
            </a:cxn>
            <a:cxn ang="0">
              <a:pos x="connsiteX14798" y="connsiteY14798"/>
            </a:cxn>
            <a:cxn ang="0">
              <a:pos x="connsiteX14799" y="connsiteY14799"/>
            </a:cxn>
            <a:cxn ang="0">
              <a:pos x="connsiteX14800" y="connsiteY14800"/>
            </a:cxn>
            <a:cxn ang="0">
              <a:pos x="connsiteX14801" y="connsiteY14801"/>
            </a:cxn>
            <a:cxn ang="0">
              <a:pos x="connsiteX14802" y="connsiteY14802"/>
            </a:cxn>
            <a:cxn ang="0">
              <a:pos x="connsiteX14803" y="connsiteY14803"/>
            </a:cxn>
            <a:cxn ang="0">
              <a:pos x="connsiteX14804" y="connsiteY14804"/>
            </a:cxn>
            <a:cxn ang="0">
              <a:pos x="connsiteX14805" y="connsiteY14805"/>
            </a:cxn>
            <a:cxn ang="0">
              <a:pos x="connsiteX14806" y="connsiteY14806"/>
            </a:cxn>
            <a:cxn ang="0">
              <a:pos x="connsiteX14807" y="connsiteY14807"/>
            </a:cxn>
            <a:cxn ang="0">
              <a:pos x="connsiteX14808" y="connsiteY14808"/>
            </a:cxn>
            <a:cxn ang="0">
              <a:pos x="connsiteX14809" y="connsiteY14809"/>
            </a:cxn>
            <a:cxn ang="0">
              <a:pos x="connsiteX14810" y="connsiteY14810"/>
            </a:cxn>
            <a:cxn ang="0">
              <a:pos x="connsiteX14811" y="connsiteY14811"/>
            </a:cxn>
            <a:cxn ang="0">
              <a:pos x="connsiteX14812" y="connsiteY14812"/>
            </a:cxn>
            <a:cxn ang="0">
              <a:pos x="connsiteX14813" y="connsiteY14813"/>
            </a:cxn>
            <a:cxn ang="0">
              <a:pos x="connsiteX14814" y="connsiteY14814"/>
            </a:cxn>
            <a:cxn ang="0">
              <a:pos x="connsiteX14815" y="connsiteY14815"/>
            </a:cxn>
            <a:cxn ang="0">
              <a:pos x="connsiteX14816" y="connsiteY14816"/>
            </a:cxn>
            <a:cxn ang="0">
              <a:pos x="connsiteX14817" y="connsiteY14817"/>
            </a:cxn>
            <a:cxn ang="0">
              <a:pos x="connsiteX14818" y="connsiteY14818"/>
            </a:cxn>
            <a:cxn ang="0">
              <a:pos x="connsiteX14819" y="connsiteY14819"/>
            </a:cxn>
            <a:cxn ang="0">
              <a:pos x="connsiteX14820" y="connsiteY14820"/>
            </a:cxn>
            <a:cxn ang="0">
              <a:pos x="connsiteX14821" y="connsiteY14821"/>
            </a:cxn>
            <a:cxn ang="0">
              <a:pos x="connsiteX14822" y="connsiteY14822"/>
            </a:cxn>
            <a:cxn ang="0">
              <a:pos x="connsiteX14823" y="connsiteY14823"/>
            </a:cxn>
            <a:cxn ang="0">
              <a:pos x="connsiteX14824" y="connsiteY14824"/>
            </a:cxn>
            <a:cxn ang="0">
              <a:pos x="connsiteX14825" y="connsiteY14825"/>
            </a:cxn>
            <a:cxn ang="0">
              <a:pos x="connsiteX14826" y="connsiteY14826"/>
            </a:cxn>
            <a:cxn ang="0">
              <a:pos x="connsiteX14827" y="connsiteY14827"/>
            </a:cxn>
            <a:cxn ang="0">
              <a:pos x="connsiteX14828" y="connsiteY14828"/>
            </a:cxn>
            <a:cxn ang="0">
              <a:pos x="connsiteX14829" y="connsiteY14829"/>
            </a:cxn>
            <a:cxn ang="0">
              <a:pos x="connsiteX14830" y="connsiteY14830"/>
            </a:cxn>
            <a:cxn ang="0">
              <a:pos x="connsiteX14831" y="connsiteY14831"/>
            </a:cxn>
            <a:cxn ang="0">
              <a:pos x="connsiteX14832" y="connsiteY14832"/>
            </a:cxn>
            <a:cxn ang="0">
              <a:pos x="connsiteX14833" y="connsiteY14833"/>
            </a:cxn>
            <a:cxn ang="0">
              <a:pos x="connsiteX14834" y="connsiteY14834"/>
            </a:cxn>
            <a:cxn ang="0">
              <a:pos x="connsiteX14835" y="connsiteY14835"/>
            </a:cxn>
            <a:cxn ang="0">
              <a:pos x="connsiteX14836" y="connsiteY14836"/>
            </a:cxn>
            <a:cxn ang="0">
              <a:pos x="connsiteX14837" y="connsiteY14837"/>
            </a:cxn>
            <a:cxn ang="0">
              <a:pos x="connsiteX14838" y="connsiteY14838"/>
            </a:cxn>
            <a:cxn ang="0">
              <a:pos x="connsiteX14839" y="connsiteY14839"/>
            </a:cxn>
            <a:cxn ang="0">
              <a:pos x="connsiteX14840" y="connsiteY14840"/>
            </a:cxn>
            <a:cxn ang="0">
              <a:pos x="connsiteX14841" y="connsiteY14841"/>
            </a:cxn>
            <a:cxn ang="0">
              <a:pos x="connsiteX14842" y="connsiteY14842"/>
            </a:cxn>
            <a:cxn ang="0">
              <a:pos x="connsiteX14843" y="connsiteY14843"/>
            </a:cxn>
            <a:cxn ang="0">
              <a:pos x="connsiteX14844" y="connsiteY14844"/>
            </a:cxn>
            <a:cxn ang="0">
              <a:pos x="connsiteX14845" y="connsiteY14845"/>
            </a:cxn>
            <a:cxn ang="0">
              <a:pos x="connsiteX14846" y="connsiteY14846"/>
            </a:cxn>
            <a:cxn ang="0">
              <a:pos x="connsiteX14847" y="connsiteY14847"/>
            </a:cxn>
            <a:cxn ang="0">
              <a:pos x="connsiteX14848" y="connsiteY14848"/>
            </a:cxn>
            <a:cxn ang="0">
              <a:pos x="connsiteX14849" y="connsiteY14849"/>
            </a:cxn>
            <a:cxn ang="0">
              <a:pos x="connsiteX14850" y="connsiteY14850"/>
            </a:cxn>
            <a:cxn ang="0">
              <a:pos x="connsiteX14851" y="connsiteY14851"/>
            </a:cxn>
            <a:cxn ang="0">
              <a:pos x="connsiteX14852" y="connsiteY14852"/>
            </a:cxn>
            <a:cxn ang="0">
              <a:pos x="connsiteX14853" y="connsiteY14853"/>
            </a:cxn>
            <a:cxn ang="0">
              <a:pos x="connsiteX14854" y="connsiteY14854"/>
            </a:cxn>
            <a:cxn ang="0">
              <a:pos x="connsiteX14855" y="connsiteY14855"/>
            </a:cxn>
            <a:cxn ang="0">
              <a:pos x="connsiteX14856" y="connsiteY14856"/>
            </a:cxn>
            <a:cxn ang="0">
              <a:pos x="connsiteX14857" y="connsiteY14857"/>
            </a:cxn>
            <a:cxn ang="0">
              <a:pos x="connsiteX14858" y="connsiteY14858"/>
            </a:cxn>
            <a:cxn ang="0">
              <a:pos x="connsiteX14859" y="connsiteY14859"/>
            </a:cxn>
            <a:cxn ang="0">
              <a:pos x="connsiteX14860" y="connsiteY14860"/>
            </a:cxn>
            <a:cxn ang="0">
              <a:pos x="connsiteX14861" y="connsiteY14861"/>
            </a:cxn>
            <a:cxn ang="0">
              <a:pos x="connsiteX14862" y="connsiteY14862"/>
            </a:cxn>
            <a:cxn ang="0">
              <a:pos x="connsiteX14863" y="connsiteY14863"/>
            </a:cxn>
            <a:cxn ang="0">
              <a:pos x="connsiteX14864" y="connsiteY14864"/>
            </a:cxn>
            <a:cxn ang="0">
              <a:pos x="connsiteX14865" y="connsiteY14865"/>
            </a:cxn>
            <a:cxn ang="0">
              <a:pos x="connsiteX14866" y="connsiteY14866"/>
            </a:cxn>
            <a:cxn ang="0">
              <a:pos x="connsiteX14867" y="connsiteY14867"/>
            </a:cxn>
            <a:cxn ang="0">
              <a:pos x="connsiteX14868" y="connsiteY14868"/>
            </a:cxn>
            <a:cxn ang="0">
              <a:pos x="connsiteX14869" y="connsiteY14869"/>
            </a:cxn>
            <a:cxn ang="0">
              <a:pos x="connsiteX14870" y="connsiteY14870"/>
            </a:cxn>
            <a:cxn ang="0">
              <a:pos x="connsiteX14871" y="connsiteY14871"/>
            </a:cxn>
            <a:cxn ang="0">
              <a:pos x="connsiteX14872" y="connsiteY14872"/>
            </a:cxn>
            <a:cxn ang="0">
              <a:pos x="connsiteX14873" y="connsiteY14873"/>
            </a:cxn>
            <a:cxn ang="0">
              <a:pos x="connsiteX14874" y="connsiteY14874"/>
            </a:cxn>
            <a:cxn ang="0">
              <a:pos x="connsiteX14875" y="connsiteY14875"/>
            </a:cxn>
            <a:cxn ang="0">
              <a:pos x="connsiteX14876" y="connsiteY14876"/>
            </a:cxn>
            <a:cxn ang="0">
              <a:pos x="connsiteX14877" y="connsiteY14877"/>
            </a:cxn>
            <a:cxn ang="0">
              <a:pos x="connsiteX14878" y="connsiteY14878"/>
            </a:cxn>
            <a:cxn ang="0">
              <a:pos x="connsiteX14879" y="connsiteY14879"/>
            </a:cxn>
            <a:cxn ang="0">
              <a:pos x="connsiteX14880" y="connsiteY14880"/>
            </a:cxn>
            <a:cxn ang="0">
              <a:pos x="connsiteX14881" y="connsiteY14881"/>
            </a:cxn>
            <a:cxn ang="0">
              <a:pos x="connsiteX14882" y="connsiteY14882"/>
            </a:cxn>
            <a:cxn ang="0">
              <a:pos x="connsiteX14883" y="connsiteY14883"/>
            </a:cxn>
            <a:cxn ang="0">
              <a:pos x="connsiteX14884" y="connsiteY14884"/>
            </a:cxn>
            <a:cxn ang="0">
              <a:pos x="connsiteX14885" y="connsiteY14885"/>
            </a:cxn>
            <a:cxn ang="0">
              <a:pos x="connsiteX14886" y="connsiteY14886"/>
            </a:cxn>
            <a:cxn ang="0">
              <a:pos x="connsiteX14887" y="connsiteY14887"/>
            </a:cxn>
            <a:cxn ang="0">
              <a:pos x="connsiteX14888" y="connsiteY14888"/>
            </a:cxn>
            <a:cxn ang="0">
              <a:pos x="connsiteX14889" y="connsiteY14889"/>
            </a:cxn>
            <a:cxn ang="0">
              <a:pos x="connsiteX14890" y="connsiteY14890"/>
            </a:cxn>
            <a:cxn ang="0">
              <a:pos x="connsiteX14891" y="connsiteY14891"/>
            </a:cxn>
            <a:cxn ang="0">
              <a:pos x="connsiteX14892" y="connsiteY14892"/>
            </a:cxn>
            <a:cxn ang="0">
              <a:pos x="connsiteX14893" y="connsiteY14893"/>
            </a:cxn>
            <a:cxn ang="0">
              <a:pos x="connsiteX14894" y="connsiteY14894"/>
            </a:cxn>
            <a:cxn ang="0">
              <a:pos x="connsiteX14895" y="connsiteY14895"/>
            </a:cxn>
            <a:cxn ang="0">
              <a:pos x="connsiteX14896" y="connsiteY14896"/>
            </a:cxn>
            <a:cxn ang="0">
              <a:pos x="connsiteX14897" y="connsiteY14897"/>
            </a:cxn>
            <a:cxn ang="0">
              <a:pos x="connsiteX14898" y="connsiteY14898"/>
            </a:cxn>
            <a:cxn ang="0">
              <a:pos x="connsiteX14899" y="connsiteY14899"/>
            </a:cxn>
            <a:cxn ang="0">
              <a:pos x="connsiteX14900" y="connsiteY14900"/>
            </a:cxn>
            <a:cxn ang="0">
              <a:pos x="connsiteX14901" y="connsiteY14901"/>
            </a:cxn>
            <a:cxn ang="0">
              <a:pos x="connsiteX14902" y="connsiteY14902"/>
            </a:cxn>
            <a:cxn ang="0">
              <a:pos x="connsiteX14903" y="connsiteY14903"/>
            </a:cxn>
            <a:cxn ang="0">
              <a:pos x="connsiteX14904" y="connsiteY14904"/>
            </a:cxn>
            <a:cxn ang="0">
              <a:pos x="connsiteX14905" y="connsiteY14905"/>
            </a:cxn>
            <a:cxn ang="0">
              <a:pos x="connsiteX14906" y="connsiteY14906"/>
            </a:cxn>
            <a:cxn ang="0">
              <a:pos x="connsiteX14907" y="connsiteY14907"/>
            </a:cxn>
            <a:cxn ang="0">
              <a:pos x="connsiteX14908" y="connsiteY14908"/>
            </a:cxn>
            <a:cxn ang="0">
              <a:pos x="connsiteX14909" y="connsiteY14909"/>
            </a:cxn>
            <a:cxn ang="0">
              <a:pos x="connsiteX14910" y="connsiteY14910"/>
            </a:cxn>
            <a:cxn ang="0">
              <a:pos x="connsiteX14911" y="connsiteY14911"/>
            </a:cxn>
            <a:cxn ang="0">
              <a:pos x="connsiteX14912" y="connsiteY14912"/>
            </a:cxn>
            <a:cxn ang="0">
              <a:pos x="connsiteX14913" y="connsiteY14913"/>
            </a:cxn>
            <a:cxn ang="0">
              <a:pos x="connsiteX14914" y="connsiteY14914"/>
            </a:cxn>
            <a:cxn ang="0">
              <a:pos x="connsiteX14915" y="connsiteY14915"/>
            </a:cxn>
            <a:cxn ang="0">
              <a:pos x="connsiteX14916" y="connsiteY14916"/>
            </a:cxn>
            <a:cxn ang="0">
              <a:pos x="connsiteX14917" y="connsiteY14917"/>
            </a:cxn>
            <a:cxn ang="0">
              <a:pos x="connsiteX14918" y="connsiteY14918"/>
            </a:cxn>
            <a:cxn ang="0">
              <a:pos x="connsiteX14919" y="connsiteY14919"/>
            </a:cxn>
            <a:cxn ang="0">
              <a:pos x="connsiteX14920" y="connsiteY14920"/>
            </a:cxn>
            <a:cxn ang="0">
              <a:pos x="connsiteX14921" y="connsiteY14921"/>
            </a:cxn>
            <a:cxn ang="0">
              <a:pos x="connsiteX14922" y="connsiteY14922"/>
            </a:cxn>
            <a:cxn ang="0">
              <a:pos x="connsiteX14923" y="connsiteY14923"/>
            </a:cxn>
            <a:cxn ang="0">
              <a:pos x="connsiteX14924" y="connsiteY14924"/>
            </a:cxn>
            <a:cxn ang="0">
              <a:pos x="connsiteX14925" y="connsiteY14925"/>
            </a:cxn>
            <a:cxn ang="0">
              <a:pos x="connsiteX14926" y="connsiteY14926"/>
            </a:cxn>
            <a:cxn ang="0">
              <a:pos x="connsiteX14927" y="connsiteY14927"/>
            </a:cxn>
            <a:cxn ang="0">
              <a:pos x="connsiteX14928" y="connsiteY14928"/>
            </a:cxn>
            <a:cxn ang="0">
              <a:pos x="connsiteX14929" y="connsiteY14929"/>
            </a:cxn>
            <a:cxn ang="0">
              <a:pos x="connsiteX14930" y="connsiteY14930"/>
            </a:cxn>
            <a:cxn ang="0">
              <a:pos x="connsiteX14931" y="connsiteY14931"/>
            </a:cxn>
            <a:cxn ang="0">
              <a:pos x="connsiteX14932" y="connsiteY14932"/>
            </a:cxn>
            <a:cxn ang="0">
              <a:pos x="connsiteX14933" y="connsiteY14933"/>
            </a:cxn>
            <a:cxn ang="0">
              <a:pos x="connsiteX14934" y="connsiteY14934"/>
            </a:cxn>
            <a:cxn ang="0">
              <a:pos x="connsiteX14935" y="connsiteY14935"/>
            </a:cxn>
            <a:cxn ang="0">
              <a:pos x="connsiteX14936" y="connsiteY14936"/>
            </a:cxn>
            <a:cxn ang="0">
              <a:pos x="connsiteX14937" y="connsiteY14937"/>
            </a:cxn>
            <a:cxn ang="0">
              <a:pos x="connsiteX14938" y="connsiteY14938"/>
            </a:cxn>
            <a:cxn ang="0">
              <a:pos x="connsiteX14939" y="connsiteY14939"/>
            </a:cxn>
            <a:cxn ang="0">
              <a:pos x="connsiteX14940" y="connsiteY14940"/>
            </a:cxn>
            <a:cxn ang="0">
              <a:pos x="connsiteX14941" y="connsiteY14941"/>
            </a:cxn>
            <a:cxn ang="0">
              <a:pos x="connsiteX14942" y="connsiteY14942"/>
            </a:cxn>
            <a:cxn ang="0">
              <a:pos x="connsiteX14943" y="connsiteY14943"/>
            </a:cxn>
            <a:cxn ang="0">
              <a:pos x="connsiteX14944" y="connsiteY14944"/>
            </a:cxn>
            <a:cxn ang="0">
              <a:pos x="connsiteX14945" y="connsiteY14945"/>
            </a:cxn>
            <a:cxn ang="0">
              <a:pos x="connsiteX14946" y="connsiteY14946"/>
            </a:cxn>
            <a:cxn ang="0">
              <a:pos x="connsiteX14947" y="connsiteY14947"/>
            </a:cxn>
            <a:cxn ang="0">
              <a:pos x="connsiteX14948" y="connsiteY14948"/>
            </a:cxn>
            <a:cxn ang="0">
              <a:pos x="connsiteX14949" y="connsiteY14949"/>
            </a:cxn>
            <a:cxn ang="0">
              <a:pos x="connsiteX14950" y="connsiteY14950"/>
            </a:cxn>
            <a:cxn ang="0">
              <a:pos x="connsiteX14951" y="connsiteY14951"/>
            </a:cxn>
            <a:cxn ang="0">
              <a:pos x="connsiteX14952" y="connsiteY14952"/>
            </a:cxn>
            <a:cxn ang="0">
              <a:pos x="connsiteX14953" y="connsiteY14953"/>
            </a:cxn>
            <a:cxn ang="0">
              <a:pos x="connsiteX14954" y="connsiteY14954"/>
            </a:cxn>
            <a:cxn ang="0">
              <a:pos x="connsiteX14955" y="connsiteY14955"/>
            </a:cxn>
            <a:cxn ang="0">
              <a:pos x="connsiteX14956" y="connsiteY14956"/>
            </a:cxn>
            <a:cxn ang="0">
              <a:pos x="connsiteX14957" y="connsiteY14957"/>
            </a:cxn>
            <a:cxn ang="0">
              <a:pos x="connsiteX14958" y="connsiteY14958"/>
            </a:cxn>
            <a:cxn ang="0">
              <a:pos x="connsiteX14959" y="connsiteY14959"/>
            </a:cxn>
            <a:cxn ang="0">
              <a:pos x="connsiteX14960" y="connsiteY14960"/>
            </a:cxn>
            <a:cxn ang="0">
              <a:pos x="connsiteX14961" y="connsiteY14961"/>
            </a:cxn>
            <a:cxn ang="0">
              <a:pos x="connsiteX14962" y="connsiteY14962"/>
            </a:cxn>
            <a:cxn ang="0">
              <a:pos x="connsiteX14963" y="connsiteY14963"/>
            </a:cxn>
            <a:cxn ang="0">
              <a:pos x="connsiteX14964" y="connsiteY14964"/>
            </a:cxn>
            <a:cxn ang="0">
              <a:pos x="connsiteX14965" y="connsiteY14965"/>
            </a:cxn>
            <a:cxn ang="0">
              <a:pos x="connsiteX14966" y="connsiteY14966"/>
            </a:cxn>
            <a:cxn ang="0">
              <a:pos x="connsiteX14967" y="connsiteY14967"/>
            </a:cxn>
            <a:cxn ang="0">
              <a:pos x="connsiteX14968" y="connsiteY14968"/>
            </a:cxn>
            <a:cxn ang="0">
              <a:pos x="connsiteX14969" y="connsiteY14969"/>
            </a:cxn>
            <a:cxn ang="0">
              <a:pos x="connsiteX14970" y="connsiteY14970"/>
            </a:cxn>
            <a:cxn ang="0">
              <a:pos x="connsiteX14971" y="connsiteY14971"/>
            </a:cxn>
            <a:cxn ang="0">
              <a:pos x="connsiteX14972" y="connsiteY14972"/>
            </a:cxn>
            <a:cxn ang="0">
              <a:pos x="connsiteX14973" y="connsiteY14973"/>
            </a:cxn>
            <a:cxn ang="0">
              <a:pos x="connsiteX14974" y="connsiteY14974"/>
            </a:cxn>
            <a:cxn ang="0">
              <a:pos x="connsiteX14975" y="connsiteY14975"/>
            </a:cxn>
            <a:cxn ang="0">
              <a:pos x="connsiteX14976" y="connsiteY14976"/>
            </a:cxn>
            <a:cxn ang="0">
              <a:pos x="connsiteX14977" y="connsiteY14977"/>
            </a:cxn>
            <a:cxn ang="0">
              <a:pos x="connsiteX14978" y="connsiteY14978"/>
            </a:cxn>
            <a:cxn ang="0">
              <a:pos x="connsiteX14979" y="connsiteY14979"/>
            </a:cxn>
            <a:cxn ang="0">
              <a:pos x="connsiteX14980" y="connsiteY14980"/>
            </a:cxn>
            <a:cxn ang="0">
              <a:pos x="connsiteX14981" y="connsiteY14981"/>
            </a:cxn>
            <a:cxn ang="0">
              <a:pos x="connsiteX14982" y="connsiteY14982"/>
            </a:cxn>
            <a:cxn ang="0">
              <a:pos x="connsiteX14983" y="connsiteY14983"/>
            </a:cxn>
            <a:cxn ang="0">
              <a:pos x="connsiteX14984" y="connsiteY14984"/>
            </a:cxn>
            <a:cxn ang="0">
              <a:pos x="connsiteX14985" y="connsiteY14985"/>
            </a:cxn>
            <a:cxn ang="0">
              <a:pos x="connsiteX14986" y="connsiteY14986"/>
            </a:cxn>
            <a:cxn ang="0">
              <a:pos x="connsiteX14987" y="connsiteY14987"/>
            </a:cxn>
            <a:cxn ang="0">
              <a:pos x="connsiteX14988" y="connsiteY14988"/>
            </a:cxn>
            <a:cxn ang="0">
              <a:pos x="connsiteX14989" y="connsiteY14989"/>
            </a:cxn>
            <a:cxn ang="0">
              <a:pos x="connsiteX14990" y="connsiteY14990"/>
            </a:cxn>
            <a:cxn ang="0">
              <a:pos x="connsiteX14991" y="connsiteY14991"/>
            </a:cxn>
            <a:cxn ang="0">
              <a:pos x="connsiteX14992" y="connsiteY14992"/>
            </a:cxn>
            <a:cxn ang="0">
              <a:pos x="connsiteX14993" y="connsiteY14993"/>
            </a:cxn>
            <a:cxn ang="0">
              <a:pos x="connsiteX14994" y="connsiteY14994"/>
            </a:cxn>
            <a:cxn ang="0">
              <a:pos x="connsiteX14995" y="connsiteY14995"/>
            </a:cxn>
            <a:cxn ang="0">
              <a:pos x="connsiteX14996" y="connsiteY14996"/>
            </a:cxn>
            <a:cxn ang="0">
              <a:pos x="connsiteX14997" y="connsiteY14997"/>
            </a:cxn>
            <a:cxn ang="0">
              <a:pos x="connsiteX14998" y="connsiteY14998"/>
            </a:cxn>
            <a:cxn ang="0">
              <a:pos x="connsiteX14999" y="connsiteY14999"/>
            </a:cxn>
            <a:cxn ang="0">
              <a:pos x="connsiteX15000" y="connsiteY15000"/>
            </a:cxn>
            <a:cxn ang="0">
              <a:pos x="connsiteX15001" y="connsiteY15001"/>
            </a:cxn>
            <a:cxn ang="0">
              <a:pos x="connsiteX15002" y="connsiteY15002"/>
            </a:cxn>
            <a:cxn ang="0">
              <a:pos x="connsiteX15003" y="connsiteY15003"/>
            </a:cxn>
            <a:cxn ang="0">
              <a:pos x="connsiteX15004" y="connsiteY15004"/>
            </a:cxn>
            <a:cxn ang="0">
              <a:pos x="connsiteX15005" y="connsiteY15005"/>
            </a:cxn>
            <a:cxn ang="0">
              <a:pos x="connsiteX15006" y="connsiteY15006"/>
            </a:cxn>
            <a:cxn ang="0">
              <a:pos x="connsiteX15007" y="connsiteY15007"/>
            </a:cxn>
            <a:cxn ang="0">
              <a:pos x="connsiteX15008" y="connsiteY15008"/>
            </a:cxn>
            <a:cxn ang="0">
              <a:pos x="connsiteX15009" y="connsiteY15009"/>
            </a:cxn>
            <a:cxn ang="0">
              <a:pos x="connsiteX15010" y="connsiteY15010"/>
            </a:cxn>
            <a:cxn ang="0">
              <a:pos x="connsiteX15011" y="connsiteY15011"/>
            </a:cxn>
            <a:cxn ang="0">
              <a:pos x="connsiteX15012" y="connsiteY15012"/>
            </a:cxn>
            <a:cxn ang="0">
              <a:pos x="connsiteX15013" y="connsiteY15013"/>
            </a:cxn>
            <a:cxn ang="0">
              <a:pos x="connsiteX15014" y="connsiteY15014"/>
            </a:cxn>
            <a:cxn ang="0">
              <a:pos x="connsiteX15015" y="connsiteY15015"/>
            </a:cxn>
            <a:cxn ang="0">
              <a:pos x="connsiteX15016" y="connsiteY15016"/>
            </a:cxn>
            <a:cxn ang="0">
              <a:pos x="connsiteX15017" y="connsiteY15017"/>
            </a:cxn>
            <a:cxn ang="0">
              <a:pos x="connsiteX15018" y="connsiteY15018"/>
            </a:cxn>
            <a:cxn ang="0">
              <a:pos x="connsiteX15019" y="connsiteY15019"/>
            </a:cxn>
            <a:cxn ang="0">
              <a:pos x="connsiteX15020" y="connsiteY15020"/>
            </a:cxn>
            <a:cxn ang="0">
              <a:pos x="connsiteX15021" y="connsiteY15021"/>
            </a:cxn>
            <a:cxn ang="0">
              <a:pos x="connsiteX15022" y="connsiteY15022"/>
            </a:cxn>
            <a:cxn ang="0">
              <a:pos x="connsiteX15023" y="connsiteY15023"/>
            </a:cxn>
            <a:cxn ang="0">
              <a:pos x="connsiteX15024" y="connsiteY15024"/>
            </a:cxn>
            <a:cxn ang="0">
              <a:pos x="connsiteX15025" y="connsiteY15025"/>
            </a:cxn>
            <a:cxn ang="0">
              <a:pos x="connsiteX15026" y="connsiteY15026"/>
            </a:cxn>
            <a:cxn ang="0">
              <a:pos x="connsiteX15027" y="connsiteY15027"/>
            </a:cxn>
            <a:cxn ang="0">
              <a:pos x="connsiteX15028" y="connsiteY15028"/>
            </a:cxn>
            <a:cxn ang="0">
              <a:pos x="connsiteX15029" y="connsiteY15029"/>
            </a:cxn>
            <a:cxn ang="0">
              <a:pos x="connsiteX15030" y="connsiteY15030"/>
            </a:cxn>
            <a:cxn ang="0">
              <a:pos x="connsiteX15031" y="connsiteY15031"/>
            </a:cxn>
            <a:cxn ang="0">
              <a:pos x="connsiteX15032" y="connsiteY15032"/>
            </a:cxn>
            <a:cxn ang="0">
              <a:pos x="connsiteX15033" y="connsiteY15033"/>
            </a:cxn>
            <a:cxn ang="0">
              <a:pos x="connsiteX15034" y="connsiteY15034"/>
            </a:cxn>
            <a:cxn ang="0">
              <a:pos x="connsiteX15035" y="connsiteY15035"/>
            </a:cxn>
            <a:cxn ang="0">
              <a:pos x="connsiteX15036" y="connsiteY15036"/>
            </a:cxn>
            <a:cxn ang="0">
              <a:pos x="connsiteX15037" y="connsiteY15037"/>
            </a:cxn>
            <a:cxn ang="0">
              <a:pos x="connsiteX15038" y="connsiteY15038"/>
            </a:cxn>
            <a:cxn ang="0">
              <a:pos x="connsiteX15039" y="connsiteY15039"/>
            </a:cxn>
            <a:cxn ang="0">
              <a:pos x="connsiteX15040" y="connsiteY15040"/>
            </a:cxn>
            <a:cxn ang="0">
              <a:pos x="connsiteX15041" y="connsiteY15041"/>
            </a:cxn>
            <a:cxn ang="0">
              <a:pos x="connsiteX15042" y="connsiteY15042"/>
            </a:cxn>
            <a:cxn ang="0">
              <a:pos x="connsiteX15043" y="connsiteY15043"/>
            </a:cxn>
            <a:cxn ang="0">
              <a:pos x="connsiteX15044" y="connsiteY15044"/>
            </a:cxn>
            <a:cxn ang="0">
              <a:pos x="connsiteX15045" y="connsiteY15045"/>
            </a:cxn>
            <a:cxn ang="0">
              <a:pos x="connsiteX15046" y="connsiteY15046"/>
            </a:cxn>
            <a:cxn ang="0">
              <a:pos x="connsiteX15047" y="connsiteY15047"/>
            </a:cxn>
            <a:cxn ang="0">
              <a:pos x="connsiteX15048" y="connsiteY15048"/>
            </a:cxn>
            <a:cxn ang="0">
              <a:pos x="connsiteX15049" y="connsiteY15049"/>
            </a:cxn>
            <a:cxn ang="0">
              <a:pos x="connsiteX15050" y="connsiteY15050"/>
            </a:cxn>
            <a:cxn ang="0">
              <a:pos x="connsiteX15051" y="connsiteY15051"/>
            </a:cxn>
            <a:cxn ang="0">
              <a:pos x="connsiteX15052" y="connsiteY15052"/>
            </a:cxn>
            <a:cxn ang="0">
              <a:pos x="connsiteX15053" y="connsiteY15053"/>
            </a:cxn>
            <a:cxn ang="0">
              <a:pos x="connsiteX15054" y="connsiteY15054"/>
            </a:cxn>
            <a:cxn ang="0">
              <a:pos x="connsiteX15055" y="connsiteY15055"/>
            </a:cxn>
            <a:cxn ang="0">
              <a:pos x="connsiteX15056" y="connsiteY15056"/>
            </a:cxn>
            <a:cxn ang="0">
              <a:pos x="connsiteX15057" y="connsiteY15057"/>
            </a:cxn>
            <a:cxn ang="0">
              <a:pos x="connsiteX15058" y="connsiteY15058"/>
            </a:cxn>
            <a:cxn ang="0">
              <a:pos x="connsiteX15059" y="connsiteY15059"/>
            </a:cxn>
            <a:cxn ang="0">
              <a:pos x="connsiteX15060" y="connsiteY15060"/>
            </a:cxn>
            <a:cxn ang="0">
              <a:pos x="connsiteX15061" y="connsiteY15061"/>
            </a:cxn>
            <a:cxn ang="0">
              <a:pos x="connsiteX15062" y="connsiteY15062"/>
            </a:cxn>
            <a:cxn ang="0">
              <a:pos x="connsiteX15063" y="connsiteY15063"/>
            </a:cxn>
            <a:cxn ang="0">
              <a:pos x="connsiteX15064" y="connsiteY15064"/>
            </a:cxn>
            <a:cxn ang="0">
              <a:pos x="connsiteX15065" y="connsiteY15065"/>
            </a:cxn>
            <a:cxn ang="0">
              <a:pos x="connsiteX15066" y="connsiteY15066"/>
            </a:cxn>
            <a:cxn ang="0">
              <a:pos x="connsiteX15067" y="connsiteY15067"/>
            </a:cxn>
            <a:cxn ang="0">
              <a:pos x="connsiteX15068" y="connsiteY15068"/>
            </a:cxn>
            <a:cxn ang="0">
              <a:pos x="connsiteX15069" y="connsiteY15069"/>
            </a:cxn>
            <a:cxn ang="0">
              <a:pos x="connsiteX15070" y="connsiteY15070"/>
            </a:cxn>
            <a:cxn ang="0">
              <a:pos x="connsiteX15071" y="connsiteY15071"/>
            </a:cxn>
            <a:cxn ang="0">
              <a:pos x="connsiteX15072" y="connsiteY15072"/>
            </a:cxn>
            <a:cxn ang="0">
              <a:pos x="connsiteX15073" y="connsiteY15073"/>
            </a:cxn>
            <a:cxn ang="0">
              <a:pos x="connsiteX15074" y="connsiteY15074"/>
            </a:cxn>
            <a:cxn ang="0">
              <a:pos x="connsiteX15075" y="connsiteY15075"/>
            </a:cxn>
            <a:cxn ang="0">
              <a:pos x="connsiteX15076" y="connsiteY15076"/>
            </a:cxn>
            <a:cxn ang="0">
              <a:pos x="connsiteX15077" y="connsiteY15077"/>
            </a:cxn>
            <a:cxn ang="0">
              <a:pos x="connsiteX15078" y="connsiteY15078"/>
            </a:cxn>
            <a:cxn ang="0">
              <a:pos x="connsiteX15079" y="connsiteY15079"/>
            </a:cxn>
            <a:cxn ang="0">
              <a:pos x="connsiteX15080" y="connsiteY15080"/>
            </a:cxn>
            <a:cxn ang="0">
              <a:pos x="connsiteX15081" y="connsiteY15081"/>
            </a:cxn>
            <a:cxn ang="0">
              <a:pos x="connsiteX15082" y="connsiteY15082"/>
            </a:cxn>
            <a:cxn ang="0">
              <a:pos x="connsiteX15083" y="connsiteY15083"/>
            </a:cxn>
            <a:cxn ang="0">
              <a:pos x="connsiteX15084" y="connsiteY15084"/>
            </a:cxn>
            <a:cxn ang="0">
              <a:pos x="connsiteX15085" y="connsiteY15085"/>
            </a:cxn>
            <a:cxn ang="0">
              <a:pos x="connsiteX15086" y="connsiteY15086"/>
            </a:cxn>
            <a:cxn ang="0">
              <a:pos x="connsiteX15087" y="connsiteY15087"/>
            </a:cxn>
            <a:cxn ang="0">
              <a:pos x="connsiteX15088" y="connsiteY15088"/>
            </a:cxn>
            <a:cxn ang="0">
              <a:pos x="connsiteX15089" y="connsiteY15089"/>
            </a:cxn>
            <a:cxn ang="0">
              <a:pos x="connsiteX15090" y="connsiteY15090"/>
            </a:cxn>
            <a:cxn ang="0">
              <a:pos x="connsiteX15091" y="connsiteY15091"/>
            </a:cxn>
            <a:cxn ang="0">
              <a:pos x="connsiteX15092" y="connsiteY15092"/>
            </a:cxn>
            <a:cxn ang="0">
              <a:pos x="connsiteX15093" y="connsiteY15093"/>
            </a:cxn>
            <a:cxn ang="0">
              <a:pos x="connsiteX15094" y="connsiteY15094"/>
            </a:cxn>
            <a:cxn ang="0">
              <a:pos x="connsiteX15095" y="connsiteY15095"/>
            </a:cxn>
            <a:cxn ang="0">
              <a:pos x="connsiteX15096" y="connsiteY15096"/>
            </a:cxn>
            <a:cxn ang="0">
              <a:pos x="connsiteX15097" y="connsiteY15097"/>
            </a:cxn>
            <a:cxn ang="0">
              <a:pos x="connsiteX15098" y="connsiteY15098"/>
            </a:cxn>
            <a:cxn ang="0">
              <a:pos x="connsiteX15099" y="connsiteY15099"/>
            </a:cxn>
            <a:cxn ang="0">
              <a:pos x="connsiteX15100" y="connsiteY15100"/>
            </a:cxn>
            <a:cxn ang="0">
              <a:pos x="connsiteX15101" y="connsiteY15101"/>
            </a:cxn>
            <a:cxn ang="0">
              <a:pos x="connsiteX15102" y="connsiteY15102"/>
            </a:cxn>
            <a:cxn ang="0">
              <a:pos x="connsiteX15103" y="connsiteY15103"/>
            </a:cxn>
            <a:cxn ang="0">
              <a:pos x="connsiteX15104" y="connsiteY15104"/>
            </a:cxn>
            <a:cxn ang="0">
              <a:pos x="connsiteX15105" y="connsiteY15105"/>
            </a:cxn>
            <a:cxn ang="0">
              <a:pos x="connsiteX15106" y="connsiteY15106"/>
            </a:cxn>
            <a:cxn ang="0">
              <a:pos x="connsiteX15107" y="connsiteY15107"/>
            </a:cxn>
            <a:cxn ang="0">
              <a:pos x="connsiteX15108" y="connsiteY15108"/>
            </a:cxn>
            <a:cxn ang="0">
              <a:pos x="connsiteX15109" y="connsiteY15109"/>
            </a:cxn>
            <a:cxn ang="0">
              <a:pos x="connsiteX15110" y="connsiteY15110"/>
            </a:cxn>
            <a:cxn ang="0">
              <a:pos x="connsiteX15111" y="connsiteY15111"/>
            </a:cxn>
            <a:cxn ang="0">
              <a:pos x="connsiteX15112" y="connsiteY15112"/>
            </a:cxn>
            <a:cxn ang="0">
              <a:pos x="connsiteX15113" y="connsiteY15113"/>
            </a:cxn>
            <a:cxn ang="0">
              <a:pos x="connsiteX15114" y="connsiteY15114"/>
            </a:cxn>
            <a:cxn ang="0">
              <a:pos x="connsiteX15115" y="connsiteY15115"/>
            </a:cxn>
            <a:cxn ang="0">
              <a:pos x="connsiteX15116" y="connsiteY15116"/>
            </a:cxn>
            <a:cxn ang="0">
              <a:pos x="connsiteX15117" y="connsiteY15117"/>
            </a:cxn>
            <a:cxn ang="0">
              <a:pos x="connsiteX15118" y="connsiteY15118"/>
            </a:cxn>
            <a:cxn ang="0">
              <a:pos x="connsiteX15119" y="connsiteY15119"/>
            </a:cxn>
            <a:cxn ang="0">
              <a:pos x="connsiteX15120" y="connsiteY15120"/>
            </a:cxn>
            <a:cxn ang="0">
              <a:pos x="connsiteX15121" y="connsiteY15121"/>
            </a:cxn>
            <a:cxn ang="0">
              <a:pos x="connsiteX15122" y="connsiteY15122"/>
            </a:cxn>
            <a:cxn ang="0">
              <a:pos x="connsiteX15123" y="connsiteY15123"/>
            </a:cxn>
            <a:cxn ang="0">
              <a:pos x="connsiteX15124" y="connsiteY15124"/>
            </a:cxn>
            <a:cxn ang="0">
              <a:pos x="connsiteX15125" y="connsiteY15125"/>
            </a:cxn>
            <a:cxn ang="0">
              <a:pos x="connsiteX15126" y="connsiteY15126"/>
            </a:cxn>
            <a:cxn ang="0">
              <a:pos x="connsiteX15127" y="connsiteY15127"/>
            </a:cxn>
            <a:cxn ang="0">
              <a:pos x="connsiteX15128" y="connsiteY15128"/>
            </a:cxn>
            <a:cxn ang="0">
              <a:pos x="connsiteX15129" y="connsiteY15129"/>
            </a:cxn>
            <a:cxn ang="0">
              <a:pos x="connsiteX15130" y="connsiteY15130"/>
            </a:cxn>
            <a:cxn ang="0">
              <a:pos x="connsiteX15131" y="connsiteY15131"/>
            </a:cxn>
            <a:cxn ang="0">
              <a:pos x="connsiteX15132" y="connsiteY15132"/>
            </a:cxn>
            <a:cxn ang="0">
              <a:pos x="connsiteX15133" y="connsiteY15133"/>
            </a:cxn>
            <a:cxn ang="0">
              <a:pos x="connsiteX15134" y="connsiteY15134"/>
            </a:cxn>
            <a:cxn ang="0">
              <a:pos x="connsiteX15135" y="connsiteY15135"/>
            </a:cxn>
            <a:cxn ang="0">
              <a:pos x="connsiteX15136" y="connsiteY15136"/>
            </a:cxn>
            <a:cxn ang="0">
              <a:pos x="connsiteX15137" y="connsiteY15137"/>
            </a:cxn>
            <a:cxn ang="0">
              <a:pos x="connsiteX15138" y="connsiteY15138"/>
            </a:cxn>
            <a:cxn ang="0">
              <a:pos x="connsiteX15139" y="connsiteY15139"/>
            </a:cxn>
            <a:cxn ang="0">
              <a:pos x="connsiteX15140" y="connsiteY15140"/>
            </a:cxn>
            <a:cxn ang="0">
              <a:pos x="connsiteX15141" y="connsiteY15141"/>
            </a:cxn>
            <a:cxn ang="0">
              <a:pos x="connsiteX15142" y="connsiteY15142"/>
            </a:cxn>
            <a:cxn ang="0">
              <a:pos x="connsiteX15143" y="connsiteY15143"/>
            </a:cxn>
            <a:cxn ang="0">
              <a:pos x="connsiteX15144" y="connsiteY15144"/>
            </a:cxn>
            <a:cxn ang="0">
              <a:pos x="connsiteX15145" y="connsiteY15145"/>
            </a:cxn>
            <a:cxn ang="0">
              <a:pos x="connsiteX15146" y="connsiteY15146"/>
            </a:cxn>
            <a:cxn ang="0">
              <a:pos x="connsiteX15147" y="connsiteY15147"/>
            </a:cxn>
            <a:cxn ang="0">
              <a:pos x="connsiteX15148" y="connsiteY15148"/>
            </a:cxn>
            <a:cxn ang="0">
              <a:pos x="connsiteX15149" y="connsiteY15149"/>
            </a:cxn>
            <a:cxn ang="0">
              <a:pos x="connsiteX15150" y="connsiteY15150"/>
            </a:cxn>
            <a:cxn ang="0">
              <a:pos x="connsiteX15151" y="connsiteY15151"/>
            </a:cxn>
            <a:cxn ang="0">
              <a:pos x="connsiteX15152" y="connsiteY15152"/>
            </a:cxn>
            <a:cxn ang="0">
              <a:pos x="connsiteX15153" y="connsiteY15153"/>
            </a:cxn>
            <a:cxn ang="0">
              <a:pos x="connsiteX15154" y="connsiteY15154"/>
            </a:cxn>
            <a:cxn ang="0">
              <a:pos x="connsiteX15155" y="connsiteY15155"/>
            </a:cxn>
            <a:cxn ang="0">
              <a:pos x="connsiteX15156" y="connsiteY15156"/>
            </a:cxn>
            <a:cxn ang="0">
              <a:pos x="connsiteX15157" y="connsiteY15157"/>
            </a:cxn>
            <a:cxn ang="0">
              <a:pos x="connsiteX15158" y="connsiteY15158"/>
            </a:cxn>
            <a:cxn ang="0">
              <a:pos x="connsiteX15159" y="connsiteY15159"/>
            </a:cxn>
            <a:cxn ang="0">
              <a:pos x="connsiteX15160" y="connsiteY15160"/>
            </a:cxn>
            <a:cxn ang="0">
              <a:pos x="connsiteX15161" y="connsiteY15161"/>
            </a:cxn>
            <a:cxn ang="0">
              <a:pos x="connsiteX15162" y="connsiteY15162"/>
            </a:cxn>
            <a:cxn ang="0">
              <a:pos x="connsiteX15163" y="connsiteY15163"/>
            </a:cxn>
            <a:cxn ang="0">
              <a:pos x="connsiteX15164" y="connsiteY15164"/>
            </a:cxn>
            <a:cxn ang="0">
              <a:pos x="connsiteX15165" y="connsiteY15165"/>
            </a:cxn>
            <a:cxn ang="0">
              <a:pos x="connsiteX15166" y="connsiteY15166"/>
            </a:cxn>
            <a:cxn ang="0">
              <a:pos x="connsiteX15167" y="connsiteY15167"/>
            </a:cxn>
            <a:cxn ang="0">
              <a:pos x="connsiteX15168" y="connsiteY15168"/>
            </a:cxn>
            <a:cxn ang="0">
              <a:pos x="connsiteX15169" y="connsiteY15169"/>
            </a:cxn>
            <a:cxn ang="0">
              <a:pos x="connsiteX15170" y="connsiteY15170"/>
            </a:cxn>
            <a:cxn ang="0">
              <a:pos x="connsiteX15171" y="connsiteY15171"/>
            </a:cxn>
            <a:cxn ang="0">
              <a:pos x="connsiteX15172" y="connsiteY15172"/>
            </a:cxn>
            <a:cxn ang="0">
              <a:pos x="connsiteX15173" y="connsiteY15173"/>
            </a:cxn>
            <a:cxn ang="0">
              <a:pos x="connsiteX15174" y="connsiteY15174"/>
            </a:cxn>
            <a:cxn ang="0">
              <a:pos x="connsiteX15175" y="connsiteY15175"/>
            </a:cxn>
            <a:cxn ang="0">
              <a:pos x="connsiteX15176" y="connsiteY15176"/>
            </a:cxn>
            <a:cxn ang="0">
              <a:pos x="connsiteX15177" y="connsiteY15177"/>
            </a:cxn>
            <a:cxn ang="0">
              <a:pos x="connsiteX15178" y="connsiteY15178"/>
            </a:cxn>
            <a:cxn ang="0">
              <a:pos x="connsiteX15179" y="connsiteY15179"/>
            </a:cxn>
            <a:cxn ang="0">
              <a:pos x="connsiteX15180" y="connsiteY15180"/>
            </a:cxn>
            <a:cxn ang="0">
              <a:pos x="connsiteX15181" y="connsiteY15181"/>
            </a:cxn>
            <a:cxn ang="0">
              <a:pos x="connsiteX15182" y="connsiteY15182"/>
            </a:cxn>
            <a:cxn ang="0">
              <a:pos x="connsiteX15183" y="connsiteY15183"/>
            </a:cxn>
            <a:cxn ang="0">
              <a:pos x="connsiteX15184" y="connsiteY15184"/>
            </a:cxn>
            <a:cxn ang="0">
              <a:pos x="connsiteX15185" y="connsiteY15185"/>
            </a:cxn>
            <a:cxn ang="0">
              <a:pos x="connsiteX15186" y="connsiteY15186"/>
            </a:cxn>
            <a:cxn ang="0">
              <a:pos x="connsiteX15187" y="connsiteY15187"/>
            </a:cxn>
            <a:cxn ang="0">
              <a:pos x="connsiteX15188" y="connsiteY15188"/>
            </a:cxn>
            <a:cxn ang="0">
              <a:pos x="connsiteX15189" y="connsiteY15189"/>
            </a:cxn>
            <a:cxn ang="0">
              <a:pos x="connsiteX15190" y="connsiteY15190"/>
            </a:cxn>
            <a:cxn ang="0">
              <a:pos x="connsiteX15191" y="connsiteY15191"/>
            </a:cxn>
            <a:cxn ang="0">
              <a:pos x="connsiteX15192" y="connsiteY15192"/>
            </a:cxn>
            <a:cxn ang="0">
              <a:pos x="connsiteX15193" y="connsiteY15193"/>
            </a:cxn>
            <a:cxn ang="0">
              <a:pos x="connsiteX15194" y="connsiteY15194"/>
            </a:cxn>
            <a:cxn ang="0">
              <a:pos x="connsiteX15195" y="connsiteY15195"/>
            </a:cxn>
            <a:cxn ang="0">
              <a:pos x="connsiteX15196" y="connsiteY15196"/>
            </a:cxn>
            <a:cxn ang="0">
              <a:pos x="connsiteX15197" y="connsiteY15197"/>
            </a:cxn>
            <a:cxn ang="0">
              <a:pos x="connsiteX15198" y="connsiteY15198"/>
            </a:cxn>
            <a:cxn ang="0">
              <a:pos x="connsiteX15199" y="connsiteY15199"/>
            </a:cxn>
            <a:cxn ang="0">
              <a:pos x="connsiteX15200" y="connsiteY15200"/>
            </a:cxn>
            <a:cxn ang="0">
              <a:pos x="connsiteX15201" y="connsiteY15201"/>
            </a:cxn>
            <a:cxn ang="0">
              <a:pos x="connsiteX15202" y="connsiteY15202"/>
            </a:cxn>
            <a:cxn ang="0">
              <a:pos x="connsiteX15203" y="connsiteY15203"/>
            </a:cxn>
            <a:cxn ang="0">
              <a:pos x="connsiteX15204" y="connsiteY15204"/>
            </a:cxn>
            <a:cxn ang="0">
              <a:pos x="connsiteX15205" y="connsiteY15205"/>
            </a:cxn>
            <a:cxn ang="0">
              <a:pos x="connsiteX15206" y="connsiteY15206"/>
            </a:cxn>
            <a:cxn ang="0">
              <a:pos x="connsiteX15207" y="connsiteY15207"/>
            </a:cxn>
            <a:cxn ang="0">
              <a:pos x="connsiteX15208" y="connsiteY15208"/>
            </a:cxn>
            <a:cxn ang="0">
              <a:pos x="connsiteX15209" y="connsiteY15209"/>
            </a:cxn>
            <a:cxn ang="0">
              <a:pos x="connsiteX15210" y="connsiteY15210"/>
            </a:cxn>
            <a:cxn ang="0">
              <a:pos x="connsiteX15211" y="connsiteY15211"/>
            </a:cxn>
            <a:cxn ang="0">
              <a:pos x="connsiteX15212" y="connsiteY15212"/>
            </a:cxn>
            <a:cxn ang="0">
              <a:pos x="connsiteX15213" y="connsiteY15213"/>
            </a:cxn>
            <a:cxn ang="0">
              <a:pos x="connsiteX15214" y="connsiteY15214"/>
            </a:cxn>
            <a:cxn ang="0">
              <a:pos x="connsiteX15215" y="connsiteY15215"/>
            </a:cxn>
            <a:cxn ang="0">
              <a:pos x="connsiteX15216" y="connsiteY15216"/>
            </a:cxn>
            <a:cxn ang="0">
              <a:pos x="connsiteX15217" y="connsiteY15217"/>
            </a:cxn>
            <a:cxn ang="0">
              <a:pos x="connsiteX15218" y="connsiteY15218"/>
            </a:cxn>
            <a:cxn ang="0">
              <a:pos x="connsiteX15219" y="connsiteY15219"/>
            </a:cxn>
            <a:cxn ang="0">
              <a:pos x="connsiteX15220" y="connsiteY15220"/>
            </a:cxn>
            <a:cxn ang="0">
              <a:pos x="connsiteX15221" y="connsiteY15221"/>
            </a:cxn>
            <a:cxn ang="0">
              <a:pos x="connsiteX15222" y="connsiteY15222"/>
            </a:cxn>
            <a:cxn ang="0">
              <a:pos x="connsiteX15223" y="connsiteY15223"/>
            </a:cxn>
            <a:cxn ang="0">
              <a:pos x="connsiteX15224" y="connsiteY15224"/>
            </a:cxn>
            <a:cxn ang="0">
              <a:pos x="connsiteX15225" y="connsiteY15225"/>
            </a:cxn>
            <a:cxn ang="0">
              <a:pos x="connsiteX15226" y="connsiteY15226"/>
            </a:cxn>
            <a:cxn ang="0">
              <a:pos x="connsiteX15227" y="connsiteY15227"/>
            </a:cxn>
            <a:cxn ang="0">
              <a:pos x="connsiteX15228" y="connsiteY15228"/>
            </a:cxn>
            <a:cxn ang="0">
              <a:pos x="connsiteX15229" y="connsiteY15229"/>
            </a:cxn>
            <a:cxn ang="0">
              <a:pos x="connsiteX15230" y="connsiteY15230"/>
            </a:cxn>
            <a:cxn ang="0">
              <a:pos x="connsiteX15231" y="connsiteY15231"/>
            </a:cxn>
            <a:cxn ang="0">
              <a:pos x="connsiteX15232" y="connsiteY15232"/>
            </a:cxn>
            <a:cxn ang="0">
              <a:pos x="connsiteX15233" y="connsiteY15233"/>
            </a:cxn>
            <a:cxn ang="0">
              <a:pos x="connsiteX15234" y="connsiteY15234"/>
            </a:cxn>
            <a:cxn ang="0">
              <a:pos x="connsiteX15235" y="connsiteY15235"/>
            </a:cxn>
            <a:cxn ang="0">
              <a:pos x="connsiteX15236" y="connsiteY15236"/>
            </a:cxn>
            <a:cxn ang="0">
              <a:pos x="connsiteX15237" y="connsiteY15237"/>
            </a:cxn>
            <a:cxn ang="0">
              <a:pos x="connsiteX15238" y="connsiteY15238"/>
            </a:cxn>
            <a:cxn ang="0">
              <a:pos x="connsiteX15239" y="connsiteY15239"/>
            </a:cxn>
            <a:cxn ang="0">
              <a:pos x="connsiteX15240" y="connsiteY15240"/>
            </a:cxn>
            <a:cxn ang="0">
              <a:pos x="connsiteX15241" y="connsiteY15241"/>
            </a:cxn>
            <a:cxn ang="0">
              <a:pos x="connsiteX15242" y="connsiteY15242"/>
            </a:cxn>
            <a:cxn ang="0">
              <a:pos x="connsiteX15243" y="connsiteY15243"/>
            </a:cxn>
            <a:cxn ang="0">
              <a:pos x="connsiteX15244" y="connsiteY15244"/>
            </a:cxn>
            <a:cxn ang="0">
              <a:pos x="connsiteX15245" y="connsiteY15245"/>
            </a:cxn>
            <a:cxn ang="0">
              <a:pos x="connsiteX15246" y="connsiteY15246"/>
            </a:cxn>
            <a:cxn ang="0">
              <a:pos x="connsiteX15247" y="connsiteY15247"/>
            </a:cxn>
            <a:cxn ang="0">
              <a:pos x="connsiteX15248" y="connsiteY15248"/>
            </a:cxn>
            <a:cxn ang="0">
              <a:pos x="connsiteX15249" y="connsiteY15249"/>
            </a:cxn>
            <a:cxn ang="0">
              <a:pos x="connsiteX15250" y="connsiteY15250"/>
            </a:cxn>
            <a:cxn ang="0">
              <a:pos x="connsiteX15251" y="connsiteY15251"/>
            </a:cxn>
            <a:cxn ang="0">
              <a:pos x="connsiteX15252" y="connsiteY15252"/>
            </a:cxn>
            <a:cxn ang="0">
              <a:pos x="connsiteX15253" y="connsiteY15253"/>
            </a:cxn>
            <a:cxn ang="0">
              <a:pos x="connsiteX15254" y="connsiteY15254"/>
            </a:cxn>
            <a:cxn ang="0">
              <a:pos x="connsiteX15255" y="connsiteY15255"/>
            </a:cxn>
            <a:cxn ang="0">
              <a:pos x="connsiteX15256" y="connsiteY15256"/>
            </a:cxn>
            <a:cxn ang="0">
              <a:pos x="connsiteX15257" y="connsiteY15257"/>
            </a:cxn>
            <a:cxn ang="0">
              <a:pos x="connsiteX15258" y="connsiteY15258"/>
            </a:cxn>
            <a:cxn ang="0">
              <a:pos x="connsiteX15259" y="connsiteY15259"/>
            </a:cxn>
            <a:cxn ang="0">
              <a:pos x="connsiteX15260" y="connsiteY15260"/>
            </a:cxn>
            <a:cxn ang="0">
              <a:pos x="connsiteX15261" y="connsiteY15261"/>
            </a:cxn>
            <a:cxn ang="0">
              <a:pos x="connsiteX15262" y="connsiteY15262"/>
            </a:cxn>
            <a:cxn ang="0">
              <a:pos x="connsiteX15263" y="connsiteY15263"/>
            </a:cxn>
            <a:cxn ang="0">
              <a:pos x="connsiteX15264" y="connsiteY15264"/>
            </a:cxn>
            <a:cxn ang="0">
              <a:pos x="connsiteX15265" y="connsiteY15265"/>
            </a:cxn>
            <a:cxn ang="0">
              <a:pos x="connsiteX15266" y="connsiteY15266"/>
            </a:cxn>
            <a:cxn ang="0">
              <a:pos x="connsiteX15267" y="connsiteY15267"/>
            </a:cxn>
            <a:cxn ang="0">
              <a:pos x="connsiteX15268" y="connsiteY15268"/>
            </a:cxn>
            <a:cxn ang="0">
              <a:pos x="connsiteX15269" y="connsiteY15269"/>
            </a:cxn>
            <a:cxn ang="0">
              <a:pos x="connsiteX15270" y="connsiteY15270"/>
            </a:cxn>
            <a:cxn ang="0">
              <a:pos x="connsiteX15271" y="connsiteY15271"/>
            </a:cxn>
            <a:cxn ang="0">
              <a:pos x="connsiteX15272" y="connsiteY15272"/>
            </a:cxn>
            <a:cxn ang="0">
              <a:pos x="connsiteX15273" y="connsiteY15273"/>
            </a:cxn>
            <a:cxn ang="0">
              <a:pos x="connsiteX15274" y="connsiteY15274"/>
            </a:cxn>
            <a:cxn ang="0">
              <a:pos x="connsiteX15275" y="connsiteY15275"/>
            </a:cxn>
            <a:cxn ang="0">
              <a:pos x="connsiteX15276" y="connsiteY15276"/>
            </a:cxn>
            <a:cxn ang="0">
              <a:pos x="connsiteX15277" y="connsiteY15277"/>
            </a:cxn>
            <a:cxn ang="0">
              <a:pos x="connsiteX15278" y="connsiteY15278"/>
            </a:cxn>
            <a:cxn ang="0">
              <a:pos x="connsiteX15279" y="connsiteY15279"/>
            </a:cxn>
            <a:cxn ang="0">
              <a:pos x="connsiteX15280" y="connsiteY15280"/>
            </a:cxn>
            <a:cxn ang="0">
              <a:pos x="connsiteX15281" y="connsiteY15281"/>
            </a:cxn>
            <a:cxn ang="0">
              <a:pos x="connsiteX15282" y="connsiteY15282"/>
            </a:cxn>
            <a:cxn ang="0">
              <a:pos x="connsiteX15283" y="connsiteY15283"/>
            </a:cxn>
            <a:cxn ang="0">
              <a:pos x="connsiteX15284" y="connsiteY15284"/>
            </a:cxn>
            <a:cxn ang="0">
              <a:pos x="connsiteX15285" y="connsiteY15285"/>
            </a:cxn>
            <a:cxn ang="0">
              <a:pos x="connsiteX15286" y="connsiteY15286"/>
            </a:cxn>
            <a:cxn ang="0">
              <a:pos x="connsiteX15287" y="connsiteY15287"/>
            </a:cxn>
            <a:cxn ang="0">
              <a:pos x="connsiteX15288" y="connsiteY15288"/>
            </a:cxn>
            <a:cxn ang="0">
              <a:pos x="connsiteX15289" y="connsiteY15289"/>
            </a:cxn>
            <a:cxn ang="0">
              <a:pos x="connsiteX15290" y="connsiteY15290"/>
            </a:cxn>
            <a:cxn ang="0">
              <a:pos x="connsiteX15291" y="connsiteY15291"/>
            </a:cxn>
            <a:cxn ang="0">
              <a:pos x="connsiteX15292" y="connsiteY15292"/>
            </a:cxn>
            <a:cxn ang="0">
              <a:pos x="connsiteX15293" y="connsiteY15293"/>
            </a:cxn>
            <a:cxn ang="0">
              <a:pos x="connsiteX15294" y="connsiteY15294"/>
            </a:cxn>
            <a:cxn ang="0">
              <a:pos x="connsiteX15295" y="connsiteY15295"/>
            </a:cxn>
            <a:cxn ang="0">
              <a:pos x="connsiteX15296" y="connsiteY15296"/>
            </a:cxn>
            <a:cxn ang="0">
              <a:pos x="connsiteX15297" y="connsiteY15297"/>
            </a:cxn>
            <a:cxn ang="0">
              <a:pos x="connsiteX15298" y="connsiteY15298"/>
            </a:cxn>
            <a:cxn ang="0">
              <a:pos x="connsiteX15299" y="connsiteY15299"/>
            </a:cxn>
            <a:cxn ang="0">
              <a:pos x="connsiteX15300" y="connsiteY15300"/>
            </a:cxn>
            <a:cxn ang="0">
              <a:pos x="connsiteX15301" y="connsiteY15301"/>
            </a:cxn>
            <a:cxn ang="0">
              <a:pos x="connsiteX15302" y="connsiteY15302"/>
            </a:cxn>
            <a:cxn ang="0">
              <a:pos x="connsiteX15303" y="connsiteY15303"/>
            </a:cxn>
            <a:cxn ang="0">
              <a:pos x="connsiteX15304" y="connsiteY15304"/>
            </a:cxn>
            <a:cxn ang="0">
              <a:pos x="connsiteX15305" y="connsiteY15305"/>
            </a:cxn>
            <a:cxn ang="0">
              <a:pos x="connsiteX15306" y="connsiteY15306"/>
            </a:cxn>
            <a:cxn ang="0">
              <a:pos x="connsiteX15307" y="connsiteY15307"/>
            </a:cxn>
            <a:cxn ang="0">
              <a:pos x="connsiteX15308" y="connsiteY15308"/>
            </a:cxn>
            <a:cxn ang="0">
              <a:pos x="connsiteX15309" y="connsiteY15309"/>
            </a:cxn>
            <a:cxn ang="0">
              <a:pos x="connsiteX15310" y="connsiteY15310"/>
            </a:cxn>
            <a:cxn ang="0">
              <a:pos x="connsiteX15311" y="connsiteY15311"/>
            </a:cxn>
            <a:cxn ang="0">
              <a:pos x="connsiteX15312" y="connsiteY15312"/>
            </a:cxn>
            <a:cxn ang="0">
              <a:pos x="connsiteX15313" y="connsiteY15313"/>
            </a:cxn>
            <a:cxn ang="0">
              <a:pos x="connsiteX15314" y="connsiteY15314"/>
            </a:cxn>
            <a:cxn ang="0">
              <a:pos x="connsiteX15315" y="connsiteY15315"/>
            </a:cxn>
            <a:cxn ang="0">
              <a:pos x="connsiteX15316" y="connsiteY15316"/>
            </a:cxn>
            <a:cxn ang="0">
              <a:pos x="connsiteX15317" y="connsiteY15317"/>
            </a:cxn>
            <a:cxn ang="0">
              <a:pos x="connsiteX15318" y="connsiteY15318"/>
            </a:cxn>
            <a:cxn ang="0">
              <a:pos x="connsiteX15319" y="connsiteY15319"/>
            </a:cxn>
            <a:cxn ang="0">
              <a:pos x="connsiteX15320" y="connsiteY15320"/>
            </a:cxn>
            <a:cxn ang="0">
              <a:pos x="connsiteX15321" y="connsiteY15321"/>
            </a:cxn>
            <a:cxn ang="0">
              <a:pos x="connsiteX15322" y="connsiteY15322"/>
            </a:cxn>
            <a:cxn ang="0">
              <a:pos x="connsiteX15323" y="connsiteY15323"/>
            </a:cxn>
            <a:cxn ang="0">
              <a:pos x="connsiteX15324" y="connsiteY15324"/>
            </a:cxn>
            <a:cxn ang="0">
              <a:pos x="connsiteX15325" y="connsiteY15325"/>
            </a:cxn>
            <a:cxn ang="0">
              <a:pos x="connsiteX15326" y="connsiteY15326"/>
            </a:cxn>
            <a:cxn ang="0">
              <a:pos x="connsiteX15327" y="connsiteY15327"/>
            </a:cxn>
            <a:cxn ang="0">
              <a:pos x="connsiteX15328" y="connsiteY15328"/>
            </a:cxn>
            <a:cxn ang="0">
              <a:pos x="connsiteX15329" y="connsiteY15329"/>
            </a:cxn>
            <a:cxn ang="0">
              <a:pos x="connsiteX15330" y="connsiteY15330"/>
            </a:cxn>
            <a:cxn ang="0">
              <a:pos x="connsiteX15331" y="connsiteY15331"/>
            </a:cxn>
            <a:cxn ang="0">
              <a:pos x="connsiteX15332" y="connsiteY15332"/>
            </a:cxn>
            <a:cxn ang="0">
              <a:pos x="connsiteX15333" y="connsiteY15333"/>
            </a:cxn>
            <a:cxn ang="0">
              <a:pos x="connsiteX15334" y="connsiteY15334"/>
            </a:cxn>
            <a:cxn ang="0">
              <a:pos x="connsiteX15335" y="connsiteY15335"/>
            </a:cxn>
            <a:cxn ang="0">
              <a:pos x="connsiteX15336" y="connsiteY15336"/>
            </a:cxn>
            <a:cxn ang="0">
              <a:pos x="connsiteX15337" y="connsiteY15337"/>
            </a:cxn>
            <a:cxn ang="0">
              <a:pos x="connsiteX15338" y="connsiteY15338"/>
            </a:cxn>
            <a:cxn ang="0">
              <a:pos x="connsiteX15339" y="connsiteY15339"/>
            </a:cxn>
            <a:cxn ang="0">
              <a:pos x="connsiteX15340" y="connsiteY15340"/>
            </a:cxn>
            <a:cxn ang="0">
              <a:pos x="connsiteX15341" y="connsiteY15341"/>
            </a:cxn>
            <a:cxn ang="0">
              <a:pos x="connsiteX15342" y="connsiteY15342"/>
            </a:cxn>
            <a:cxn ang="0">
              <a:pos x="connsiteX15343" y="connsiteY15343"/>
            </a:cxn>
            <a:cxn ang="0">
              <a:pos x="connsiteX15344" y="connsiteY15344"/>
            </a:cxn>
            <a:cxn ang="0">
              <a:pos x="connsiteX15345" y="connsiteY15345"/>
            </a:cxn>
            <a:cxn ang="0">
              <a:pos x="connsiteX15346" y="connsiteY15346"/>
            </a:cxn>
            <a:cxn ang="0">
              <a:pos x="connsiteX15347" y="connsiteY15347"/>
            </a:cxn>
            <a:cxn ang="0">
              <a:pos x="connsiteX15348" y="connsiteY15348"/>
            </a:cxn>
            <a:cxn ang="0">
              <a:pos x="connsiteX15349" y="connsiteY15349"/>
            </a:cxn>
            <a:cxn ang="0">
              <a:pos x="connsiteX15350" y="connsiteY15350"/>
            </a:cxn>
            <a:cxn ang="0">
              <a:pos x="connsiteX15351" y="connsiteY15351"/>
            </a:cxn>
            <a:cxn ang="0">
              <a:pos x="connsiteX15352" y="connsiteY15352"/>
            </a:cxn>
            <a:cxn ang="0">
              <a:pos x="connsiteX15353" y="connsiteY15353"/>
            </a:cxn>
            <a:cxn ang="0">
              <a:pos x="connsiteX15354" y="connsiteY15354"/>
            </a:cxn>
            <a:cxn ang="0">
              <a:pos x="connsiteX15355" y="connsiteY15355"/>
            </a:cxn>
            <a:cxn ang="0">
              <a:pos x="connsiteX15356" y="connsiteY15356"/>
            </a:cxn>
            <a:cxn ang="0">
              <a:pos x="connsiteX15357" y="connsiteY15357"/>
            </a:cxn>
            <a:cxn ang="0">
              <a:pos x="connsiteX15358" y="connsiteY15358"/>
            </a:cxn>
            <a:cxn ang="0">
              <a:pos x="connsiteX15359" y="connsiteY15359"/>
            </a:cxn>
            <a:cxn ang="0">
              <a:pos x="connsiteX15360" y="connsiteY15360"/>
            </a:cxn>
            <a:cxn ang="0">
              <a:pos x="connsiteX15361" y="connsiteY15361"/>
            </a:cxn>
            <a:cxn ang="0">
              <a:pos x="connsiteX15362" y="connsiteY15362"/>
            </a:cxn>
            <a:cxn ang="0">
              <a:pos x="connsiteX15363" y="connsiteY15363"/>
            </a:cxn>
            <a:cxn ang="0">
              <a:pos x="connsiteX15364" y="connsiteY15364"/>
            </a:cxn>
            <a:cxn ang="0">
              <a:pos x="connsiteX15365" y="connsiteY15365"/>
            </a:cxn>
            <a:cxn ang="0">
              <a:pos x="connsiteX15366" y="connsiteY15366"/>
            </a:cxn>
            <a:cxn ang="0">
              <a:pos x="connsiteX15367" y="connsiteY15367"/>
            </a:cxn>
            <a:cxn ang="0">
              <a:pos x="connsiteX15368" y="connsiteY15368"/>
            </a:cxn>
            <a:cxn ang="0">
              <a:pos x="connsiteX15369" y="connsiteY15369"/>
            </a:cxn>
            <a:cxn ang="0">
              <a:pos x="connsiteX15370" y="connsiteY15370"/>
            </a:cxn>
            <a:cxn ang="0">
              <a:pos x="connsiteX15371" y="connsiteY15371"/>
            </a:cxn>
            <a:cxn ang="0">
              <a:pos x="connsiteX15372" y="connsiteY15372"/>
            </a:cxn>
            <a:cxn ang="0">
              <a:pos x="connsiteX15373" y="connsiteY15373"/>
            </a:cxn>
            <a:cxn ang="0">
              <a:pos x="connsiteX15374" y="connsiteY15374"/>
            </a:cxn>
            <a:cxn ang="0">
              <a:pos x="connsiteX15375" y="connsiteY15375"/>
            </a:cxn>
            <a:cxn ang="0">
              <a:pos x="connsiteX15376" y="connsiteY15376"/>
            </a:cxn>
            <a:cxn ang="0">
              <a:pos x="connsiteX15377" y="connsiteY15377"/>
            </a:cxn>
            <a:cxn ang="0">
              <a:pos x="connsiteX15378" y="connsiteY15378"/>
            </a:cxn>
            <a:cxn ang="0">
              <a:pos x="connsiteX15379" y="connsiteY15379"/>
            </a:cxn>
            <a:cxn ang="0">
              <a:pos x="connsiteX15380" y="connsiteY15380"/>
            </a:cxn>
            <a:cxn ang="0">
              <a:pos x="connsiteX15381" y="connsiteY15381"/>
            </a:cxn>
            <a:cxn ang="0">
              <a:pos x="connsiteX15382" y="connsiteY15382"/>
            </a:cxn>
            <a:cxn ang="0">
              <a:pos x="connsiteX15383" y="connsiteY15383"/>
            </a:cxn>
            <a:cxn ang="0">
              <a:pos x="connsiteX15384" y="connsiteY15384"/>
            </a:cxn>
            <a:cxn ang="0">
              <a:pos x="connsiteX15385" y="connsiteY15385"/>
            </a:cxn>
            <a:cxn ang="0">
              <a:pos x="connsiteX15386" y="connsiteY15386"/>
            </a:cxn>
            <a:cxn ang="0">
              <a:pos x="connsiteX15387" y="connsiteY15387"/>
            </a:cxn>
            <a:cxn ang="0">
              <a:pos x="connsiteX15388" y="connsiteY15388"/>
            </a:cxn>
            <a:cxn ang="0">
              <a:pos x="connsiteX15389" y="connsiteY15389"/>
            </a:cxn>
            <a:cxn ang="0">
              <a:pos x="connsiteX15390" y="connsiteY15390"/>
            </a:cxn>
            <a:cxn ang="0">
              <a:pos x="connsiteX15391" y="connsiteY15391"/>
            </a:cxn>
            <a:cxn ang="0">
              <a:pos x="connsiteX15392" y="connsiteY15392"/>
            </a:cxn>
            <a:cxn ang="0">
              <a:pos x="connsiteX15393" y="connsiteY15393"/>
            </a:cxn>
            <a:cxn ang="0">
              <a:pos x="connsiteX15394" y="connsiteY15394"/>
            </a:cxn>
            <a:cxn ang="0">
              <a:pos x="connsiteX15395" y="connsiteY15395"/>
            </a:cxn>
            <a:cxn ang="0">
              <a:pos x="connsiteX15396" y="connsiteY15396"/>
            </a:cxn>
            <a:cxn ang="0">
              <a:pos x="connsiteX15397" y="connsiteY15397"/>
            </a:cxn>
            <a:cxn ang="0">
              <a:pos x="connsiteX15398" y="connsiteY15398"/>
            </a:cxn>
            <a:cxn ang="0">
              <a:pos x="connsiteX15399" y="connsiteY15399"/>
            </a:cxn>
            <a:cxn ang="0">
              <a:pos x="connsiteX15400" y="connsiteY15400"/>
            </a:cxn>
            <a:cxn ang="0">
              <a:pos x="connsiteX15401" y="connsiteY15401"/>
            </a:cxn>
            <a:cxn ang="0">
              <a:pos x="connsiteX15402" y="connsiteY15402"/>
            </a:cxn>
            <a:cxn ang="0">
              <a:pos x="connsiteX15403" y="connsiteY15403"/>
            </a:cxn>
            <a:cxn ang="0">
              <a:pos x="connsiteX15404" y="connsiteY15404"/>
            </a:cxn>
            <a:cxn ang="0">
              <a:pos x="connsiteX15405" y="connsiteY15405"/>
            </a:cxn>
            <a:cxn ang="0">
              <a:pos x="connsiteX15406" y="connsiteY15406"/>
            </a:cxn>
            <a:cxn ang="0">
              <a:pos x="connsiteX15407" y="connsiteY15407"/>
            </a:cxn>
            <a:cxn ang="0">
              <a:pos x="connsiteX15408" y="connsiteY15408"/>
            </a:cxn>
            <a:cxn ang="0">
              <a:pos x="connsiteX15409" y="connsiteY15409"/>
            </a:cxn>
            <a:cxn ang="0">
              <a:pos x="connsiteX15410" y="connsiteY15410"/>
            </a:cxn>
            <a:cxn ang="0">
              <a:pos x="connsiteX15411" y="connsiteY15411"/>
            </a:cxn>
            <a:cxn ang="0">
              <a:pos x="connsiteX15412" y="connsiteY15412"/>
            </a:cxn>
            <a:cxn ang="0">
              <a:pos x="connsiteX15413" y="connsiteY15413"/>
            </a:cxn>
            <a:cxn ang="0">
              <a:pos x="connsiteX15414" y="connsiteY15414"/>
            </a:cxn>
            <a:cxn ang="0">
              <a:pos x="connsiteX15415" y="connsiteY15415"/>
            </a:cxn>
            <a:cxn ang="0">
              <a:pos x="connsiteX15416" y="connsiteY15416"/>
            </a:cxn>
            <a:cxn ang="0">
              <a:pos x="connsiteX15417" y="connsiteY15417"/>
            </a:cxn>
            <a:cxn ang="0">
              <a:pos x="connsiteX15418" y="connsiteY15418"/>
            </a:cxn>
            <a:cxn ang="0">
              <a:pos x="connsiteX15419" y="connsiteY15419"/>
            </a:cxn>
            <a:cxn ang="0">
              <a:pos x="connsiteX15420" y="connsiteY15420"/>
            </a:cxn>
            <a:cxn ang="0">
              <a:pos x="connsiteX15421" y="connsiteY15421"/>
            </a:cxn>
            <a:cxn ang="0">
              <a:pos x="connsiteX15422" y="connsiteY15422"/>
            </a:cxn>
            <a:cxn ang="0">
              <a:pos x="connsiteX15423" y="connsiteY15423"/>
            </a:cxn>
            <a:cxn ang="0">
              <a:pos x="connsiteX15424" y="connsiteY15424"/>
            </a:cxn>
            <a:cxn ang="0">
              <a:pos x="connsiteX15425" y="connsiteY15425"/>
            </a:cxn>
            <a:cxn ang="0">
              <a:pos x="connsiteX15426" y="connsiteY15426"/>
            </a:cxn>
            <a:cxn ang="0">
              <a:pos x="connsiteX15427" y="connsiteY15427"/>
            </a:cxn>
            <a:cxn ang="0">
              <a:pos x="connsiteX15428" y="connsiteY15428"/>
            </a:cxn>
            <a:cxn ang="0">
              <a:pos x="connsiteX15429" y="connsiteY15429"/>
            </a:cxn>
            <a:cxn ang="0">
              <a:pos x="connsiteX15430" y="connsiteY15430"/>
            </a:cxn>
            <a:cxn ang="0">
              <a:pos x="connsiteX15431" y="connsiteY15431"/>
            </a:cxn>
            <a:cxn ang="0">
              <a:pos x="connsiteX15432" y="connsiteY15432"/>
            </a:cxn>
            <a:cxn ang="0">
              <a:pos x="connsiteX15433" y="connsiteY15433"/>
            </a:cxn>
            <a:cxn ang="0">
              <a:pos x="connsiteX15434" y="connsiteY15434"/>
            </a:cxn>
            <a:cxn ang="0">
              <a:pos x="connsiteX15435" y="connsiteY15435"/>
            </a:cxn>
            <a:cxn ang="0">
              <a:pos x="connsiteX15436" y="connsiteY15436"/>
            </a:cxn>
            <a:cxn ang="0">
              <a:pos x="connsiteX15437" y="connsiteY15437"/>
            </a:cxn>
            <a:cxn ang="0">
              <a:pos x="connsiteX15438" y="connsiteY15438"/>
            </a:cxn>
            <a:cxn ang="0">
              <a:pos x="connsiteX15439" y="connsiteY15439"/>
            </a:cxn>
            <a:cxn ang="0">
              <a:pos x="connsiteX15440" y="connsiteY15440"/>
            </a:cxn>
            <a:cxn ang="0">
              <a:pos x="connsiteX15441" y="connsiteY15441"/>
            </a:cxn>
            <a:cxn ang="0">
              <a:pos x="connsiteX15442" y="connsiteY15442"/>
            </a:cxn>
            <a:cxn ang="0">
              <a:pos x="connsiteX15443" y="connsiteY15443"/>
            </a:cxn>
            <a:cxn ang="0">
              <a:pos x="connsiteX15444" y="connsiteY15444"/>
            </a:cxn>
            <a:cxn ang="0">
              <a:pos x="connsiteX15445" y="connsiteY15445"/>
            </a:cxn>
            <a:cxn ang="0">
              <a:pos x="connsiteX15446" y="connsiteY15446"/>
            </a:cxn>
            <a:cxn ang="0">
              <a:pos x="connsiteX15447" y="connsiteY15447"/>
            </a:cxn>
            <a:cxn ang="0">
              <a:pos x="connsiteX15448" y="connsiteY15448"/>
            </a:cxn>
            <a:cxn ang="0">
              <a:pos x="connsiteX15449" y="connsiteY15449"/>
            </a:cxn>
            <a:cxn ang="0">
              <a:pos x="connsiteX15450" y="connsiteY15450"/>
            </a:cxn>
            <a:cxn ang="0">
              <a:pos x="connsiteX15451" y="connsiteY15451"/>
            </a:cxn>
            <a:cxn ang="0">
              <a:pos x="connsiteX15452" y="connsiteY15452"/>
            </a:cxn>
            <a:cxn ang="0">
              <a:pos x="connsiteX15453" y="connsiteY15453"/>
            </a:cxn>
            <a:cxn ang="0">
              <a:pos x="connsiteX15454" y="connsiteY15454"/>
            </a:cxn>
            <a:cxn ang="0">
              <a:pos x="connsiteX15455" y="connsiteY15455"/>
            </a:cxn>
            <a:cxn ang="0">
              <a:pos x="connsiteX15456" y="connsiteY15456"/>
            </a:cxn>
            <a:cxn ang="0">
              <a:pos x="connsiteX15457" y="connsiteY15457"/>
            </a:cxn>
            <a:cxn ang="0">
              <a:pos x="connsiteX15458" y="connsiteY15458"/>
            </a:cxn>
            <a:cxn ang="0">
              <a:pos x="connsiteX15459" y="connsiteY15459"/>
            </a:cxn>
            <a:cxn ang="0">
              <a:pos x="connsiteX15460" y="connsiteY15460"/>
            </a:cxn>
            <a:cxn ang="0">
              <a:pos x="connsiteX15461" y="connsiteY15461"/>
            </a:cxn>
            <a:cxn ang="0">
              <a:pos x="connsiteX15462" y="connsiteY15462"/>
            </a:cxn>
            <a:cxn ang="0">
              <a:pos x="connsiteX15463" y="connsiteY15463"/>
            </a:cxn>
            <a:cxn ang="0">
              <a:pos x="connsiteX15464" y="connsiteY15464"/>
            </a:cxn>
            <a:cxn ang="0">
              <a:pos x="connsiteX15465" y="connsiteY15465"/>
            </a:cxn>
            <a:cxn ang="0">
              <a:pos x="connsiteX15466" y="connsiteY15466"/>
            </a:cxn>
            <a:cxn ang="0">
              <a:pos x="connsiteX15467" y="connsiteY15467"/>
            </a:cxn>
            <a:cxn ang="0">
              <a:pos x="connsiteX15468" y="connsiteY15468"/>
            </a:cxn>
            <a:cxn ang="0">
              <a:pos x="connsiteX15469" y="connsiteY15469"/>
            </a:cxn>
            <a:cxn ang="0">
              <a:pos x="connsiteX15470" y="connsiteY15470"/>
            </a:cxn>
            <a:cxn ang="0">
              <a:pos x="connsiteX15471" y="connsiteY15471"/>
            </a:cxn>
            <a:cxn ang="0">
              <a:pos x="connsiteX15472" y="connsiteY15472"/>
            </a:cxn>
            <a:cxn ang="0">
              <a:pos x="connsiteX15473" y="connsiteY15473"/>
            </a:cxn>
            <a:cxn ang="0">
              <a:pos x="connsiteX15474" y="connsiteY15474"/>
            </a:cxn>
            <a:cxn ang="0">
              <a:pos x="connsiteX15475" y="connsiteY15475"/>
            </a:cxn>
            <a:cxn ang="0">
              <a:pos x="connsiteX15476" y="connsiteY15476"/>
            </a:cxn>
            <a:cxn ang="0">
              <a:pos x="connsiteX15477" y="connsiteY15477"/>
            </a:cxn>
            <a:cxn ang="0">
              <a:pos x="connsiteX15478" y="connsiteY15478"/>
            </a:cxn>
            <a:cxn ang="0">
              <a:pos x="connsiteX15479" y="connsiteY15479"/>
            </a:cxn>
            <a:cxn ang="0">
              <a:pos x="connsiteX15480" y="connsiteY15480"/>
            </a:cxn>
            <a:cxn ang="0">
              <a:pos x="connsiteX15481" y="connsiteY15481"/>
            </a:cxn>
            <a:cxn ang="0">
              <a:pos x="connsiteX15482" y="connsiteY15482"/>
            </a:cxn>
            <a:cxn ang="0">
              <a:pos x="connsiteX15483" y="connsiteY15483"/>
            </a:cxn>
            <a:cxn ang="0">
              <a:pos x="connsiteX15484" y="connsiteY15484"/>
            </a:cxn>
            <a:cxn ang="0">
              <a:pos x="connsiteX15485" y="connsiteY15485"/>
            </a:cxn>
            <a:cxn ang="0">
              <a:pos x="connsiteX15486" y="connsiteY15486"/>
            </a:cxn>
            <a:cxn ang="0">
              <a:pos x="connsiteX15487" y="connsiteY15487"/>
            </a:cxn>
            <a:cxn ang="0">
              <a:pos x="connsiteX15488" y="connsiteY15488"/>
            </a:cxn>
            <a:cxn ang="0">
              <a:pos x="connsiteX15489" y="connsiteY15489"/>
            </a:cxn>
            <a:cxn ang="0">
              <a:pos x="connsiteX15490" y="connsiteY15490"/>
            </a:cxn>
            <a:cxn ang="0">
              <a:pos x="connsiteX15491" y="connsiteY15491"/>
            </a:cxn>
            <a:cxn ang="0">
              <a:pos x="connsiteX15492" y="connsiteY15492"/>
            </a:cxn>
            <a:cxn ang="0">
              <a:pos x="connsiteX15493" y="connsiteY15493"/>
            </a:cxn>
            <a:cxn ang="0">
              <a:pos x="connsiteX15494" y="connsiteY15494"/>
            </a:cxn>
            <a:cxn ang="0">
              <a:pos x="connsiteX15495" y="connsiteY15495"/>
            </a:cxn>
            <a:cxn ang="0">
              <a:pos x="connsiteX15496" y="connsiteY15496"/>
            </a:cxn>
            <a:cxn ang="0">
              <a:pos x="connsiteX15497" y="connsiteY15497"/>
            </a:cxn>
            <a:cxn ang="0">
              <a:pos x="connsiteX15498" y="connsiteY15498"/>
            </a:cxn>
            <a:cxn ang="0">
              <a:pos x="connsiteX15499" y="connsiteY15499"/>
            </a:cxn>
            <a:cxn ang="0">
              <a:pos x="connsiteX15500" y="connsiteY15500"/>
            </a:cxn>
            <a:cxn ang="0">
              <a:pos x="connsiteX15501" y="connsiteY15501"/>
            </a:cxn>
            <a:cxn ang="0">
              <a:pos x="connsiteX15502" y="connsiteY15502"/>
            </a:cxn>
            <a:cxn ang="0">
              <a:pos x="connsiteX15503" y="connsiteY15503"/>
            </a:cxn>
            <a:cxn ang="0">
              <a:pos x="connsiteX15504" y="connsiteY15504"/>
            </a:cxn>
            <a:cxn ang="0">
              <a:pos x="connsiteX15505" y="connsiteY15505"/>
            </a:cxn>
            <a:cxn ang="0">
              <a:pos x="connsiteX15506" y="connsiteY15506"/>
            </a:cxn>
            <a:cxn ang="0">
              <a:pos x="connsiteX15507" y="connsiteY15507"/>
            </a:cxn>
            <a:cxn ang="0">
              <a:pos x="connsiteX15508" y="connsiteY15508"/>
            </a:cxn>
            <a:cxn ang="0">
              <a:pos x="connsiteX15509" y="connsiteY15509"/>
            </a:cxn>
            <a:cxn ang="0">
              <a:pos x="connsiteX15510" y="connsiteY15510"/>
            </a:cxn>
            <a:cxn ang="0">
              <a:pos x="connsiteX15511" y="connsiteY15511"/>
            </a:cxn>
            <a:cxn ang="0">
              <a:pos x="connsiteX15512" y="connsiteY15512"/>
            </a:cxn>
            <a:cxn ang="0">
              <a:pos x="connsiteX15513" y="connsiteY15513"/>
            </a:cxn>
            <a:cxn ang="0">
              <a:pos x="connsiteX15514" y="connsiteY15514"/>
            </a:cxn>
            <a:cxn ang="0">
              <a:pos x="connsiteX15515" y="connsiteY15515"/>
            </a:cxn>
            <a:cxn ang="0">
              <a:pos x="connsiteX15516" y="connsiteY15516"/>
            </a:cxn>
            <a:cxn ang="0">
              <a:pos x="connsiteX15517" y="connsiteY15517"/>
            </a:cxn>
            <a:cxn ang="0">
              <a:pos x="connsiteX15518" y="connsiteY15518"/>
            </a:cxn>
            <a:cxn ang="0">
              <a:pos x="connsiteX15519" y="connsiteY15519"/>
            </a:cxn>
            <a:cxn ang="0">
              <a:pos x="connsiteX15520" y="connsiteY15520"/>
            </a:cxn>
            <a:cxn ang="0">
              <a:pos x="connsiteX15521" y="connsiteY15521"/>
            </a:cxn>
            <a:cxn ang="0">
              <a:pos x="connsiteX15522" y="connsiteY15522"/>
            </a:cxn>
            <a:cxn ang="0">
              <a:pos x="connsiteX15523" y="connsiteY15523"/>
            </a:cxn>
            <a:cxn ang="0">
              <a:pos x="connsiteX15524" y="connsiteY15524"/>
            </a:cxn>
            <a:cxn ang="0">
              <a:pos x="connsiteX15525" y="connsiteY15525"/>
            </a:cxn>
            <a:cxn ang="0">
              <a:pos x="connsiteX15526" y="connsiteY15526"/>
            </a:cxn>
            <a:cxn ang="0">
              <a:pos x="connsiteX15527" y="connsiteY15527"/>
            </a:cxn>
            <a:cxn ang="0">
              <a:pos x="connsiteX15528" y="connsiteY15528"/>
            </a:cxn>
            <a:cxn ang="0">
              <a:pos x="connsiteX15529" y="connsiteY15529"/>
            </a:cxn>
            <a:cxn ang="0">
              <a:pos x="connsiteX15530" y="connsiteY15530"/>
            </a:cxn>
            <a:cxn ang="0">
              <a:pos x="connsiteX15531" y="connsiteY15531"/>
            </a:cxn>
            <a:cxn ang="0">
              <a:pos x="connsiteX15532" y="connsiteY15532"/>
            </a:cxn>
            <a:cxn ang="0">
              <a:pos x="connsiteX15533" y="connsiteY15533"/>
            </a:cxn>
            <a:cxn ang="0">
              <a:pos x="connsiteX15534" y="connsiteY15534"/>
            </a:cxn>
            <a:cxn ang="0">
              <a:pos x="connsiteX15535" y="connsiteY15535"/>
            </a:cxn>
            <a:cxn ang="0">
              <a:pos x="connsiteX15536" y="connsiteY15536"/>
            </a:cxn>
            <a:cxn ang="0">
              <a:pos x="connsiteX15537" y="connsiteY15537"/>
            </a:cxn>
            <a:cxn ang="0">
              <a:pos x="connsiteX15538" y="connsiteY15538"/>
            </a:cxn>
            <a:cxn ang="0">
              <a:pos x="connsiteX15539" y="connsiteY15539"/>
            </a:cxn>
            <a:cxn ang="0">
              <a:pos x="connsiteX15540" y="connsiteY15540"/>
            </a:cxn>
            <a:cxn ang="0">
              <a:pos x="connsiteX15541" y="connsiteY15541"/>
            </a:cxn>
            <a:cxn ang="0">
              <a:pos x="connsiteX15542" y="connsiteY15542"/>
            </a:cxn>
            <a:cxn ang="0">
              <a:pos x="connsiteX15543" y="connsiteY15543"/>
            </a:cxn>
            <a:cxn ang="0">
              <a:pos x="connsiteX15544" y="connsiteY15544"/>
            </a:cxn>
            <a:cxn ang="0">
              <a:pos x="connsiteX15545" y="connsiteY15545"/>
            </a:cxn>
            <a:cxn ang="0">
              <a:pos x="connsiteX15546" y="connsiteY15546"/>
            </a:cxn>
            <a:cxn ang="0">
              <a:pos x="connsiteX15547" y="connsiteY15547"/>
            </a:cxn>
            <a:cxn ang="0">
              <a:pos x="connsiteX15548" y="connsiteY15548"/>
            </a:cxn>
            <a:cxn ang="0">
              <a:pos x="connsiteX15549" y="connsiteY15549"/>
            </a:cxn>
            <a:cxn ang="0">
              <a:pos x="connsiteX15550" y="connsiteY15550"/>
            </a:cxn>
            <a:cxn ang="0">
              <a:pos x="connsiteX15551" y="connsiteY15551"/>
            </a:cxn>
            <a:cxn ang="0">
              <a:pos x="connsiteX15552" y="connsiteY15552"/>
            </a:cxn>
            <a:cxn ang="0">
              <a:pos x="connsiteX15553" y="connsiteY15553"/>
            </a:cxn>
            <a:cxn ang="0">
              <a:pos x="connsiteX15554" y="connsiteY15554"/>
            </a:cxn>
            <a:cxn ang="0">
              <a:pos x="connsiteX15555" y="connsiteY15555"/>
            </a:cxn>
            <a:cxn ang="0">
              <a:pos x="connsiteX15556" y="connsiteY15556"/>
            </a:cxn>
            <a:cxn ang="0">
              <a:pos x="connsiteX15557" y="connsiteY15557"/>
            </a:cxn>
            <a:cxn ang="0">
              <a:pos x="connsiteX15558" y="connsiteY15558"/>
            </a:cxn>
            <a:cxn ang="0">
              <a:pos x="connsiteX15559" y="connsiteY15559"/>
            </a:cxn>
            <a:cxn ang="0">
              <a:pos x="connsiteX15560" y="connsiteY15560"/>
            </a:cxn>
            <a:cxn ang="0">
              <a:pos x="connsiteX15561" y="connsiteY15561"/>
            </a:cxn>
            <a:cxn ang="0">
              <a:pos x="connsiteX15562" y="connsiteY15562"/>
            </a:cxn>
            <a:cxn ang="0">
              <a:pos x="connsiteX15563" y="connsiteY15563"/>
            </a:cxn>
            <a:cxn ang="0">
              <a:pos x="connsiteX15564" y="connsiteY15564"/>
            </a:cxn>
            <a:cxn ang="0">
              <a:pos x="connsiteX15565" y="connsiteY15565"/>
            </a:cxn>
            <a:cxn ang="0">
              <a:pos x="connsiteX15566" y="connsiteY15566"/>
            </a:cxn>
            <a:cxn ang="0">
              <a:pos x="connsiteX15567" y="connsiteY15567"/>
            </a:cxn>
            <a:cxn ang="0">
              <a:pos x="connsiteX15568" y="connsiteY15568"/>
            </a:cxn>
            <a:cxn ang="0">
              <a:pos x="connsiteX15569" y="connsiteY15569"/>
            </a:cxn>
            <a:cxn ang="0">
              <a:pos x="connsiteX15570" y="connsiteY15570"/>
            </a:cxn>
            <a:cxn ang="0">
              <a:pos x="connsiteX15571" y="connsiteY15571"/>
            </a:cxn>
            <a:cxn ang="0">
              <a:pos x="connsiteX15572" y="connsiteY15572"/>
            </a:cxn>
            <a:cxn ang="0">
              <a:pos x="connsiteX15573" y="connsiteY15573"/>
            </a:cxn>
            <a:cxn ang="0">
              <a:pos x="connsiteX15574" y="connsiteY15574"/>
            </a:cxn>
            <a:cxn ang="0">
              <a:pos x="connsiteX15575" y="connsiteY15575"/>
            </a:cxn>
            <a:cxn ang="0">
              <a:pos x="connsiteX15576" y="connsiteY15576"/>
            </a:cxn>
            <a:cxn ang="0">
              <a:pos x="connsiteX15577" y="connsiteY15577"/>
            </a:cxn>
            <a:cxn ang="0">
              <a:pos x="connsiteX15578" y="connsiteY15578"/>
            </a:cxn>
            <a:cxn ang="0">
              <a:pos x="connsiteX15579" y="connsiteY15579"/>
            </a:cxn>
            <a:cxn ang="0">
              <a:pos x="connsiteX15580" y="connsiteY15580"/>
            </a:cxn>
            <a:cxn ang="0">
              <a:pos x="connsiteX15581" y="connsiteY15581"/>
            </a:cxn>
            <a:cxn ang="0">
              <a:pos x="connsiteX15582" y="connsiteY15582"/>
            </a:cxn>
            <a:cxn ang="0">
              <a:pos x="connsiteX15583" y="connsiteY15583"/>
            </a:cxn>
            <a:cxn ang="0">
              <a:pos x="connsiteX15584" y="connsiteY15584"/>
            </a:cxn>
            <a:cxn ang="0">
              <a:pos x="connsiteX15585" y="connsiteY15585"/>
            </a:cxn>
            <a:cxn ang="0">
              <a:pos x="connsiteX15586" y="connsiteY15586"/>
            </a:cxn>
            <a:cxn ang="0">
              <a:pos x="connsiteX15587" y="connsiteY15587"/>
            </a:cxn>
            <a:cxn ang="0">
              <a:pos x="connsiteX15588" y="connsiteY15588"/>
            </a:cxn>
            <a:cxn ang="0">
              <a:pos x="connsiteX15589" y="connsiteY15589"/>
            </a:cxn>
            <a:cxn ang="0">
              <a:pos x="connsiteX15590" y="connsiteY15590"/>
            </a:cxn>
            <a:cxn ang="0">
              <a:pos x="connsiteX15591" y="connsiteY15591"/>
            </a:cxn>
            <a:cxn ang="0">
              <a:pos x="connsiteX15592" y="connsiteY15592"/>
            </a:cxn>
            <a:cxn ang="0">
              <a:pos x="connsiteX15593" y="connsiteY15593"/>
            </a:cxn>
            <a:cxn ang="0">
              <a:pos x="connsiteX15594" y="connsiteY15594"/>
            </a:cxn>
            <a:cxn ang="0">
              <a:pos x="connsiteX15595" y="connsiteY15595"/>
            </a:cxn>
            <a:cxn ang="0">
              <a:pos x="connsiteX15596" y="connsiteY15596"/>
            </a:cxn>
            <a:cxn ang="0">
              <a:pos x="connsiteX15597" y="connsiteY15597"/>
            </a:cxn>
            <a:cxn ang="0">
              <a:pos x="connsiteX15598" y="connsiteY15598"/>
            </a:cxn>
            <a:cxn ang="0">
              <a:pos x="connsiteX15599" y="connsiteY15599"/>
            </a:cxn>
            <a:cxn ang="0">
              <a:pos x="connsiteX15600" y="connsiteY15600"/>
            </a:cxn>
            <a:cxn ang="0">
              <a:pos x="connsiteX15601" y="connsiteY15601"/>
            </a:cxn>
            <a:cxn ang="0">
              <a:pos x="connsiteX15602" y="connsiteY15602"/>
            </a:cxn>
            <a:cxn ang="0">
              <a:pos x="connsiteX15603" y="connsiteY15603"/>
            </a:cxn>
            <a:cxn ang="0">
              <a:pos x="connsiteX15604" y="connsiteY15604"/>
            </a:cxn>
            <a:cxn ang="0">
              <a:pos x="connsiteX15605" y="connsiteY15605"/>
            </a:cxn>
            <a:cxn ang="0">
              <a:pos x="connsiteX15606" y="connsiteY15606"/>
            </a:cxn>
            <a:cxn ang="0">
              <a:pos x="connsiteX15607" y="connsiteY15607"/>
            </a:cxn>
            <a:cxn ang="0">
              <a:pos x="connsiteX15608" y="connsiteY15608"/>
            </a:cxn>
            <a:cxn ang="0">
              <a:pos x="connsiteX15609" y="connsiteY15609"/>
            </a:cxn>
            <a:cxn ang="0">
              <a:pos x="connsiteX15610" y="connsiteY15610"/>
            </a:cxn>
            <a:cxn ang="0">
              <a:pos x="connsiteX15611" y="connsiteY15611"/>
            </a:cxn>
            <a:cxn ang="0">
              <a:pos x="connsiteX15612" y="connsiteY15612"/>
            </a:cxn>
            <a:cxn ang="0">
              <a:pos x="connsiteX15613" y="connsiteY15613"/>
            </a:cxn>
            <a:cxn ang="0">
              <a:pos x="connsiteX15614" y="connsiteY15614"/>
            </a:cxn>
            <a:cxn ang="0">
              <a:pos x="connsiteX15615" y="connsiteY15615"/>
            </a:cxn>
            <a:cxn ang="0">
              <a:pos x="connsiteX15616" y="connsiteY15616"/>
            </a:cxn>
            <a:cxn ang="0">
              <a:pos x="connsiteX15617" y="connsiteY15617"/>
            </a:cxn>
            <a:cxn ang="0">
              <a:pos x="connsiteX15618" y="connsiteY15618"/>
            </a:cxn>
            <a:cxn ang="0">
              <a:pos x="connsiteX15619" y="connsiteY15619"/>
            </a:cxn>
            <a:cxn ang="0">
              <a:pos x="connsiteX15620" y="connsiteY15620"/>
            </a:cxn>
            <a:cxn ang="0">
              <a:pos x="connsiteX15621" y="connsiteY15621"/>
            </a:cxn>
            <a:cxn ang="0">
              <a:pos x="connsiteX15622" y="connsiteY15622"/>
            </a:cxn>
            <a:cxn ang="0">
              <a:pos x="connsiteX15623" y="connsiteY15623"/>
            </a:cxn>
            <a:cxn ang="0">
              <a:pos x="connsiteX15624" y="connsiteY15624"/>
            </a:cxn>
            <a:cxn ang="0">
              <a:pos x="connsiteX15625" y="connsiteY15625"/>
            </a:cxn>
            <a:cxn ang="0">
              <a:pos x="connsiteX15626" y="connsiteY15626"/>
            </a:cxn>
            <a:cxn ang="0">
              <a:pos x="connsiteX15627" y="connsiteY15627"/>
            </a:cxn>
            <a:cxn ang="0">
              <a:pos x="connsiteX15628" y="connsiteY15628"/>
            </a:cxn>
            <a:cxn ang="0">
              <a:pos x="connsiteX15629" y="connsiteY15629"/>
            </a:cxn>
            <a:cxn ang="0">
              <a:pos x="connsiteX15630" y="connsiteY15630"/>
            </a:cxn>
            <a:cxn ang="0">
              <a:pos x="connsiteX15631" y="connsiteY15631"/>
            </a:cxn>
            <a:cxn ang="0">
              <a:pos x="connsiteX15632" y="connsiteY15632"/>
            </a:cxn>
            <a:cxn ang="0">
              <a:pos x="connsiteX15633" y="connsiteY15633"/>
            </a:cxn>
            <a:cxn ang="0">
              <a:pos x="connsiteX15634" y="connsiteY15634"/>
            </a:cxn>
            <a:cxn ang="0">
              <a:pos x="connsiteX15635" y="connsiteY15635"/>
            </a:cxn>
            <a:cxn ang="0">
              <a:pos x="connsiteX15636" y="connsiteY15636"/>
            </a:cxn>
            <a:cxn ang="0">
              <a:pos x="connsiteX15637" y="connsiteY15637"/>
            </a:cxn>
            <a:cxn ang="0">
              <a:pos x="connsiteX15638" y="connsiteY15638"/>
            </a:cxn>
            <a:cxn ang="0">
              <a:pos x="connsiteX15639" y="connsiteY15639"/>
            </a:cxn>
            <a:cxn ang="0">
              <a:pos x="connsiteX15640" y="connsiteY15640"/>
            </a:cxn>
            <a:cxn ang="0">
              <a:pos x="connsiteX15641" y="connsiteY15641"/>
            </a:cxn>
            <a:cxn ang="0">
              <a:pos x="connsiteX15642" y="connsiteY15642"/>
            </a:cxn>
            <a:cxn ang="0">
              <a:pos x="connsiteX15643" y="connsiteY15643"/>
            </a:cxn>
            <a:cxn ang="0">
              <a:pos x="connsiteX15644" y="connsiteY15644"/>
            </a:cxn>
            <a:cxn ang="0">
              <a:pos x="connsiteX15645" y="connsiteY15645"/>
            </a:cxn>
            <a:cxn ang="0">
              <a:pos x="connsiteX15646" y="connsiteY15646"/>
            </a:cxn>
            <a:cxn ang="0">
              <a:pos x="connsiteX15647" y="connsiteY15647"/>
            </a:cxn>
            <a:cxn ang="0">
              <a:pos x="connsiteX15648" y="connsiteY15648"/>
            </a:cxn>
            <a:cxn ang="0">
              <a:pos x="connsiteX15649" y="connsiteY15649"/>
            </a:cxn>
            <a:cxn ang="0">
              <a:pos x="connsiteX15650" y="connsiteY15650"/>
            </a:cxn>
            <a:cxn ang="0">
              <a:pos x="connsiteX15651" y="connsiteY15651"/>
            </a:cxn>
            <a:cxn ang="0">
              <a:pos x="connsiteX15652" y="connsiteY15652"/>
            </a:cxn>
            <a:cxn ang="0">
              <a:pos x="connsiteX15653" y="connsiteY15653"/>
            </a:cxn>
            <a:cxn ang="0">
              <a:pos x="connsiteX15654" y="connsiteY15654"/>
            </a:cxn>
            <a:cxn ang="0">
              <a:pos x="connsiteX15655" y="connsiteY15655"/>
            </a:cxn>
            <a:cxn ang="0">
              <a:pos x="connsiteX15656" y="connsiteY15656"/>
            </a:cxn>
            <a:cxn ang="0">
              <a:pos x="connsiteX15657" y="connsiteY15657"/>
            </a:cxn>
            <a:cxn ang="0">
              <a:pos x="connsiteX15658" y="connsiteY15658"/>
            </a:cxn>
            <a:cxn ang="0">
              <a:pos x="connsiteX15659" y="connsiteY15659"/>
            </a:cxn>
            <a:cxn ang="0">
              <a:pos x="connsiteX15660" y="connsiteY15660"/>
            </a:cxn>
            <a:cxn ang="0">
              <a:pos x="connsiteX15661" y="connsiteY15661"/>
            </a:cxn>
            <a:cxn ang="0">
              <a:pos x="connsiteX15662" y="connsiteY15662"/>
            </a:cxn>
            <a:cxn ang="0">
              <a:pos x="connsiteX15663" y="connsiteY15663"/>
            </a:cxn>
            <a:cxn ang="0">
              <a:pos x="connsiteX15664" y="connsiteY15664"/>
            </a:cxn>
            <a:cxn ang="0">
              <a:pos x="connsiteX15665" y="connsiteY15665"/>
            </a:cxn>
            <a:cxn ang="0">
              <a:pos x="connsiteX15666" y="connsiteY15666"/>
            </a:cxn>
            <a:cxn ang="0">
              <a:pos x="connsiteX15667" y="connsiteY15667"/>
            </a:cxn>
            <a:cxn ang="0">
              <a:pos x="connsiteX15668" y="connsiteY15668"/>
            </a:cxn>
            <a:cxn ang="0">
              <a:pos x="connsiteX15669" y="connsiteY15669"/>
            </a:cxn>
            <a:cxn ang="0">
              <a:pos x="connsiteX15670" y="connsiteY15670"/>
            </a:cxn>
            <a:cxn ang="0">
              <a:pos x="connsiteX15671" y="connsiteY15671"/>
            </a:cxn>
            <a:cxn ang="0">
              <a:pos x="connsiteX15672" y="connsiteY15672"/>
            </a:cxn>
            <a:cxn ang="0">
              <a:pos x="connsiteX15673" y="connsiteY15673"/>
            </a:cxn>
            <a:cxn ang="0">
              <a:pos x="connsiteX15674" y="connsiteY15674"/>
            </a:cxn>
            <a:cxn ang="0">
              <a:pos x="connsiteX15675" y="connsiteY15675"/>
            </a:cxn>
            <a:cxn ang="0">
              <a:pos x="connsiteX15676" y="connsiteY15676"/>
            </a:cxn>
            <a:cxn ang="0">
              <a:pos x="connsiteX15677" y="connsiteY15677"/>
            </a:cxn>
            <a:cxn ang="0">
              <a:pos x="connsiteX15678" y="connsiteY15678"/>
            </a:cxn>
            <a:cxn ang="0">
              <a:pos x="connsiteX15679" y="connsiteY15679"/>
            </a:cxn>
            <a:cxn ang="0">
              <a:pos x="connsiteX15680" y="connsiteY15680"/>
            </a:cxn>
            <a:cxn ang="0">
              <a:pos x="connsiteX15681" y="connsiteY15681"/>
            </a:cxn>
            <a:cxn ang="0">
              <a:pos x="connsiteX15682" y="connsiteY15682"/>
            </a:cxn>
            <a:cxn ang="0">
              <a:pos x="connsiteX15683" y="connsiteY15683"/>
            </a:cxn>
            <a:cxn ang="0">
              <a:pos x="connsiteX15684" y="connsiteY15684"/>
            </a:cxn>
            <a:cxn ang="0">
              <a:pos x="connsiteX15685" y="connsiteY15685"/>
            </a:cxn>
            <a:cxn ang="0">
              <a:pos x="connsiteX15686" y="connsiteY15686"/>
            </a:cxn>
            <a:cxn ang="0">
              <a:pos x="connsiteX15687" y="connsiteY15687"/>
            </a:cxn>
            <a:cxn ang="0">
              <a:pos x="connsiteX15688" y="connsiteY15688"/>
            </a:cxn>
            <a:cxn ang="0">
              <a:pos x="connsiteX15689" y="connsiteY15689"/>
            </a:cxn>
            <a:cxn ang="0">
              <a:pos x="connsiteX15690" y="connsiteY15690"/>
            </a:cxn>
            <a:cxn ang="0">
              <a:pos x="connsiteX15691" y="connsiteY15691"/>
            </a:cxn>
            <a:cxn ang="0">
              <a:pos x="connsiteX15692" y="connsiteY15692"/>
            </a:cxn>
            <a:cxn ang="0">
              <a:pos x="connsiteX15693" y="connsiteY15693"/>
            </a:cxn>
            <a:cxn ang="0">
              <a:pos x="connsiteX15694" y="connsiteY15694"/>
            </a:cxn>
            <a:cxn ang="0">
              <a:pos x="connsiteX15695" y="connsiteY15695"/>
            </a:cxn>
            <a:cxn ang="0">
              <a:pos x="connsiteX15696" y="connsiteY15696"/>
            </a:cxn>
            <a:cxn ang="0">
              <a:pos x="connsiteX15697" y="connsiteY15697"/>
            </a:cxn>
            <a:cxn ang="0">
              <a:pos x="connsiteX15698" y="connsiteY15698"/>
            </a:cxn>
            <a:cxn ang="0">
              <a:pos x="connsiteX15699" y="connsiteY15699"/>
            </a:cxn>
            <a:cxn ang="0">
              <a:pos x="connsiteX15700" y="connsiteY15700"/>
            </a:cxn>
            <a:cxn ang="0">
              <a:pos x="connsiteX15701" y="connsiteY15701"/>
            </a:cxn>
            <a:cxn ang="0">
              <a:pos x="connsiteX15702" y="connsiteY15702"/>
            </a:cxn>
            <a:cxn ang="0">
              <a:pos x="connsiteX15703" y="connsiteY15703"/>
            </a:cxn>
            <a:cxn ang="0">
              <a:pos x="connsiteX15704" y="connsiteY15704"/>
            </a:cxn>
            <a:cxn ang="0">
              <a:pos x="connsiteX15705" y="connsiteY15705"/>
            </a:cxn>
            <a:cxn ang="0">
              <a:pos x="connsiteX15706" y="connsiteY15706"/>
            </a:cxn>
            <a:cxn ang="0">
              <a:pos x="connsiteX15707" y="connsiteY15707"/>
            </a:cxn>
            <a:cxn ang="0">
              <a:pos x="connsiteX15708" y="connsiteY15708"/>
            </a:cxn>
            <a:cxn ang="0">
              <a:pos x="connsiteX15709" y="connsiteY15709"/>
            </a:cxn>
            <a:cxn ang="0">
              <a:pos x="connsiteX15710" y="connsiteY15710"/>
            </a:cxn>
            <a:cxn ang="0">
              <a:pos x="connsiteX15711" y="connsiteY15711"/>
            </a:cxn>
            <a:cxn ang="0">
              <a:pos x="connsiteX15712" y="connsiteY15712"/>
            </a:cxn>
            <a:cxn ang="0">
              <a:pos x="connsiteX15713" y="connsiteY15713"/>
            </a:cxn>
            <a:cxn ang="0">
              <a:pos x="connsiteX15714" y="connsiteY15714"/>
            </a:cxn>
            <a:cxn ang="0">
              <a:pos x="connsiteX15715" y="connsiteY15715"/>
            </a:cxn>
            <a:cxn ang="0">
              <a:pos x="connsiteX15716" y="connsiteY15716"/>
            </a:cxn>
            <a:cxn ang="0">
              <a:pos x="connsiteX15717" y="connsiteY15717"/>
            </a:cxn>
            <a:cxn ang="0">
              <a:pos x="connsiteX15718" y="connsiteY15718"/>
            </a:cxn>
            <a:cxn ang="0">
              <a:pos x="connsiteX15719" y="connsiteY15719"/>
            </a:cxn>
            <a:cxn ang="0">
              <a:pos x="connsiteX15720" y="connsiteY15720"/>
            </a:cxn>
            <a:cxn ang="0">
              <a:pos x="connsiteX15721" y="connsiteY15721"/>
            </a:cxn>
            <a:cxn ang="0">
              <a:pos x="connsiteX15722" y="connsiteY15722"/>
            </a:cxn>
            <a:cxn ang="0">
              <a:pos x="connsiteX15723" y="connsiteY15723"/>
            </a:cxn>
            <a:cxn ang="0">
              <a:pos x="connsiteX15724" y="connsiteY15724"/>
            </a:cxn>
            <a:cxn ang="0">
              <a:pos x="connsiteX15725" y="connsiteY15725"/>
            </a:cxn>
            <a:cxn ang="0">
              <a:pos x="connsiteX15726" y="connsiteY15726"/>
            </a:cxn>
            <a:cxn ang="0">
              <a:pos x="connsiteX15727" y="connsiteY15727"/>
            </a:cxn>
            <a:cxn ang="0">
              <a:pos x="connsiteX15728" y="connsiteY15728"/>
            </a:cxn>
            <a:cxn ang="0">
              <a:pos x="connsiteX15729" y="connsiteY15729"/>
            </a:cxn>
            <a:cxn ang="0">
              <a:pos x="connsiteX15730" y="connsiteY15730"/>
            </a:cxn>
            <a:cxn ang="0">
              <a:pos x="connsiteX15731" y="connsiteY15731"/>
            </a:cxn>
            <a:cxn ang="0">
              <a:pos x="connsiteX15732" y="connsiteY15732"/>
            </a:cxn>
            <a:cxn ang="0">
              <a:pos x="connsiteX15733" y="connsiteY15733"/>
            </a:cxn>
            <a:cxn ang="0">
              <a:pos x="connsiteX15734" y="connsiteY15734"/>
            </a:cxn>
            <a:cxn ang="0">
              <a:pos x="connsiteX15735" y="connsiteY15735"/>
            </a:cxn>
            <a:cxn ang="0">
              <a:pos x="connsiteX15736" y="connsiteY15736"/>
            </a:cxn>
            <a:cxn ang="0">
              <a:pos x="connsiteX15737" y="connsiteY15737"/>
            </a:cxn>
            <a:cxn ang="0">
              <a:pos x="connsiteX15738" y="connsiteY15738"/>
            </a:cxn>
            <a:cxn ang="0">
              <a:pos x="connsiteX15739" y="connsiteY15739"/>
            </a:cxn>
            <a:cxn ang="0">
              <a:pos x="connsiteX15740" y="connsiteY15740"/>
            </a:cxn>
            <a:cxn ang="0">
              <a:pos x="connsiteX15741" y="connsiteY15741"/>
            </a:cxn>
            <a:cxn ang="0">
              <a:pos x="connsiteX15742" y="connsiteY15742"/>
            </a:cxn>
            <a:cxn ang="0">
              <a:pos x="connsiteX15743" y="connsiteY15743"/>
            </a:cxn>
            <a:cxn ang="0">
              <a:pos x="connsiteX15744" y="connsiteY15744"/>
            </a:cxn>
            <a:cxn ang="0">
              <a:pos x="connsiteX15745" y="connsiteY15745"/>
            </a:cxn>
            <a:cxn ang="0">
              <a:pos x="connsiteX15746" y="connsiteY15746"/>
            </a:cxn>
            <a:cxn ang="0">
              <a:pos x="connsiteX15747" y="connsiteY15747"/>
            </a:cxn>
            <a:cxn ang="0">
              <a:pos x="connsiteX15748" y="connsiteY15748"/>
            </a:cxn>
            <a:cxn ang="0">
              <a:pos x="connsiteX15749" y="connsiteY15749"/>
            </a:cxn>
            <a:cxn ang="0">
              <a:pos x="connsiteX15750" y="connsiteY15750"/>
            </a:cxn>
            <a:cxn ang="0">
              <a:pos x="connsiteX15751" y="connsiteY15751"/>
            </a:cxn>
            <a:cxn ang="0">
              <a:pos x="connsiteX15752" y="connsiteY15752"/>
            </a:cxn>
            <a:cxn ang="0">
              <a:pos x="connsiteX15753" y="connsiteY15753"/>
            </a:cxn>
            <a:cxn ang="0">
              <a:pos x="connsiteX15754" y="connsiteY15754"/>
            </a:cxn>
            <a:cxn ang="0">
              <a:pos x="connsiteX15755" y="connsiteY15755"/>
            </a:cxn>
            <a:cxn ang="0">
              <a:pos x="connsiteX15756" y="connsiteY15756"/>
            </a:cxn>
            <a:cxn ang="0">
              <a:pos x="connsiteX15757" y="connsiteY15757"/>
            </a:cxn>
            <a:cxn ang="0">
              <a:pos x="connsiteX15758" y="connsiteY15758"/>
            </a:cxn>
            <a:cxn ang="0">
              <a:pos x="connsiteX15759" y="connsiteY15759"/>
            </a:cxn>
            <a:cxn ang="0">
              <a:pos x="connsiteX15760" y="connsiteY15760"/>
            </a:cxn>
            <a:cxn ang="0">
              <a:pos x="connsiteX15761" y="connsiteY15761"/>
            </a:cxn>
            <a:cxn ang="0">
              <a:pos x="connsiteX15762" y="connsiteY15762"/>
            </a:cxn>
            <a:cxn ang="0">
              <a:pos x="connsiteX15763" y="connsiteY15763"/>
            </a:cxn>
            <a:cxn ang="0">
              <a:pos x="connsiteX15764" y="connsiteY15764"/>
            </a:cxn>
            <a:cxn ang="0">
              <a:pos x="connsiteX15765" y="connsiteY15765"/>
            </a:cxn>
            <a:cxn ang="0">
              <a:pos x="connsiteX15766" y="connsiteY15766"/>
            </a:cxn>
            <a:cxn ang="0">
              <a:pos x="connsiteX15767" y="connsiteY15767"/>
            </a:cxn>
            <a:cxn ang="0">
              <a:pos x="connsiteX15768" y="connsiteY15768"/>
            </a:cxn>
            <a:cxn ang="0">
              <a:pos x="connsiteX15769" y="connsiteY15769"/>
            </a:cxn>
            <a:cxn ang="0">
              <a:pos x="connsiteX15770" y="connsiteY15770"/>
            </a:cxn>
            <a:cxn ang="0">
              <a:pos x="connsiteX15771" y="connsiteY15771"/>
            </a:cxn>
            <a:cxn ang="0">
              <a:pos x="connsiteX15772" y="connsiteY15772"/>
            </a:cxn>
            <a:cxn ang="0">
              <a:pos x="connsiteX15773" y="connsiteY15773"/>
            </a:cxn>
            <a:cxn ang="0">
              <a:pos x="connsiteX15774" y="connsiteY15774"/>
            </a:cxn>
            <a:cxn ang="0">
              <a:pos x="connsiteX15775" y="connsiteY15775"/>
            </a:cxn>
            <a:cxn ang="0">
              <a:pos x="connsiteX15776" y="connsiteY15776"/>
            </a:cxn>
            <a:cxn ang="0">
              <a:pos x="connsiteX15777" y="connsiteY15777"/>
            </a:cxn>
            <a:cxn ang="0">
              <a:pos x="connsiteX15778" y="connsiteY15778"/>
            </a:cxn>
            <a:cxn ang="0">
              <a:pos x="connsiteX15779" y="connsiteY15779"/>
            </a:cxn>
            <a:cxn ang="0">
              <a:pos x="connsiteX15780" y="connsiteY15780"/>
            </a:cxn>
            <a:cxn ang="0">
              <a:pos x="connsiteX15781" y="connsiteY15781"/>
            </a:cxn>
            <a:cxn ang="0">
              <a:pos x="connsiteX15782" y="connsiteY15782"/>
            </a:cxn>
            <a:cxn ang="0">
              <a:pos x="connsiteX15783" y="connsiteY15783"/>
            </a:cxn>
            <a:cxn ang="0">
              <a:pos x="connsiteX15784" y="connsiteY15784"/>
            </a:cxn>
            <a:cxn ang="0">
              <a:pos x="connsiteX15785" y="connsiteY15785"/>
            </a:cxn>
            <a:cxn ang="0">
              <a:pos x="connsiteX15786" y="connsiteY15786"/>
            </a:cxn>
            <a:cxn ang="0">
              <a:pos x="connsiteX15787" y="connsiteY15787"/>
            </a:cxn>
            <a:cxn ang="0">
              <a:pos x="connsiteX15788" y="connsiteY15788"/>
            </a:cxn>
            <a:cxn ang="0">
              <a:pos x="connsiteX15789" y="connsiteY15789"/>
            </a:cxn>
            <a:cxn ang="0">
              <a:pos x="connsiteX15790" y="connsiteY15790"/>
            </a:cxn>
            <a:cxn ang="0">
              <a:pos x="connsiteX15791" y="connsiteY15791"/>
            </a:cxn>
            <a:cxn ang="0">
              <a:pos x="connsiteX15792" y="connsiteY15792"/>
            </a:cxn>
            <a:cxn ang="0">
              <a:pos x="connsiteX15793" y="connsiteY15793"/>
            </a:cxn>
            <a:cxn ang="0">
              <a:pos x="connsiteX15794" y="connsiteY15794"/>
            </a:cxn>
            <a:cxn ang="0">
              <a:pos x="connsiteX15795" y="connsiteY15795"/>
            </a:cxn>
            <a:cxn ang="0">
              <a:pos x="connsiteX15796" y="connsiteY15796"/>
            </a:cxn>
            <a:cxn ang="0">
              <a:pos x="connsiteX15797" y="connsiteY15797"/>
            </a:cxn>
            <a:cxn ang="0">
              <a:pos x="connsiteX15798" y="connsiteY15798"/>
            </a:cxn>
            <a:cxn ang="0">
              <a:pos x="connsiteX15799" y="connsiteY15799"/>
            </a:cxn>
            <a:cxn ang="0">
              <a:pos x="connsiteX15800" y="connsiteY15800"/>
            </a:cxn>
            <a:cxn ang="0">
              <a:pos x="connsiteX15801" y="connsiteY15801"/>
            </a:cxn>
            <a:cxn ang="0">
              <a:pos x="connsiteX15802" y="connsiteY15802"/>
            </a:cxn>
            <a:cxn ang="0">
              <a:pos x="connsiteX15803" y="connsiteY15803"/>
            </a:cxn>
            <a:cxn ang="0">
              <a:pos x="connsiteX15804" y="connsiteY15804"/>
            </a:cxn>
            <a:cxn ang="0">
              <a:pos x="connsiteX15805" y="connsiteY15805"/>
            </a:cxn>
            <a:cxn ang="0">
              <a:pos x="connsiteX15806" y="connsiteY15806"/>
            </a:cxn>
            <a:cxn ang="0">
              <a:pos x="connsiteX15807" y="connsiteY15807"/>
            </a:cxn>
            <a:cxn ang="0">
              <a:pos x="connsiteX15808" y="connsiteY15808"/>
            </a:cxn>
            <a:cxn ang="0">
              <a:pos x="connsiteX15809" y="connsiteY15809"/>
            </a:cxn>
            <a:cxn ang="0">
              <a:pos x="connsiteX15810" y="connsiteY15810"/>
            </a:cxn>
            <a:cxn ang="0">
              <a:pos x="connsiteX15811" y="connsiteY15811"/>
            </a:cxn>
            <a:cxn ang="0">
              <a:pos x="connsiteX15812" y="connsiteY15812"/>
            </a:cxn>
            <a:cxn ang="0">
              <a:pos x="connsiteX15813" y="connsiteY15813"/>
            </a:cxn>
            <a:cxn ang="0">
              <a:pos x="connsiteX15814" y="connsiteY15814"/>
            </a:cxn>
            <a:cxn ang="0">
              <a:pos x="connsiteX15815" y="connsiteY15815"/>
            </a:cxn>
            <a:cxn ang="0">
              <a:pos x="connsiteX15816" y="connsiteY15816"/>
            </a:cxn>
            <a:cxn ang="0">
              <a:pos x="connsiteX15817" y="connsiteY15817"/>
            </a:cxn>
            <a:cxn ang="0">
              <a:pos x="connsiteX15818" y="connsiteY15818"/>
            </a:cxn>
            <a:cxn ang="0">
              <a:pos x="connsiteX15819" y="connsiteY15819"/>
            </a:cxn>
            <a:cxn ang="0">
              <a:pos x="connsiteX15820" y="connsiteY15820"/>
            </a:cxn>
            <a:cxn ang="0">
              <a:pos x="connsiteX15821" y="connsiteY15821"/>
            </a:cxn>
            <a:cxn ang="0">
              <a:pos x="connsiteX15822" y="connsiteY15822"/>
            </a:cxn>
            <a:cxn ang="0">
              <a:pos x="connsiteX15823" y="connsiteY15823"/>
            </a:cxn>
            <a:cxn ang="0">
              <a:pos x="connsiteX15824" y="connsiteY15824"/>
            </a:cxn>
            <a:cxn ang="0">
              <a:pos x="connsiteX15825" y="connsiteY15825"/>
            </a:cxn>
            <a:cxn ang="0">
              <a:pos x="connsiteX15826" y="connsiteY15826"/>
            </a:cxn>
            <a:cxn ang="0">
              <a:pos x="connsiteX15827" y="connsiteY15827"/>
            </a:cxn>
            <a:cxn ang="0">
              <a:pos x="connsiteX15828" y="connsiteY15828"/>
            </a:cxn>
            <a:cxn ang="0">
              <a:pos x="connsiteX15829" y="connsiteY15829"/>
            </a:cxn>
            <a:cxn ang="0">
              <a:pos x="connsiteX15830" y="connsiteY15830"/>
            </a:cxn>
            <a:cxn ang="0">
              <a:pos x="connsiteX15831" y="connsiteY15831"/>
            </a:cxn>
            <a:cxn ang="0">
              <a:pos x="connsiteX15832" y="connsiteY15832"/>
            </a:cxn>
            <a:cxn ang="0">
              <a:pos x="connsiteX15833" y="connsiteY15833"/>
            </a:cxn>
            <a:cxn ang="0">
              <a:pos x="connsiteX15834" y="connsiteY15834"/>
            </a:cxn>
            <a:cxn ang="0">
              <a:pos x="connsiteX15835" y="connsiteY15835"/>
            </a:cxn>
            <a:cxn ang="0">
              <a:pos x="connsiteX15836" y="connsiteY15836"/>
            </a:cxn>
            <a:cxn ang="0">
              <a:pos x="connsiteX15837" y="connsiteY15837"/>
            </a:cxn>
            <a:cxn ang="0">
              <a:pos x="connsiteX15838" y="connsiteY15838"/>
            </a:cxn>
            <a:cxn ang="0">
              <a:pos x="connsiteX15839" y="connsiteY15839"/>
            </a:cxn>
            <a:cxn ang="0">
              <a:pos x="connsiteX15840" y="connsiteY15840"/>
            </a:cxn>
            <a:cxn ang="0">
              <a:pos x="connsiteX15841" y="connsiteY15841"/>
            </a:cxn>
            <a:cxn ang="0">
              <a:pos x="connsiteX15842" y="connsiteY15842"/>
            </a:cxn>
            <a:cxn ang="0">
              <a:pos x="connsiteX15843" y="connsiteY15843"/>
            </a:cxn>
            <a:cxn ang="0">
              <a:pos x="connsiteX15844" y="connsiteY15844"/>
            </a:cxn>
            <a:cxn ang="0">
              <a:pos x="connsiteX15845" y="connsiteY15845"/>
            </a:cxn>
            <a:cxn ang="0">
              <a:pos x="connsiteX15846" y="connsiteY15846"/>
            </a:cxn>
            <a:cxn ang="0">
              <a:pos x="connsiteX15847" y="connsiteY15847"/>
            </a:cxn>
            <a:cxn ang="0">
              <a:pos x="connsiteX15848" y="connsiteY15848"/>
            </a:cxn>
            <a:cxn ang="0">
              <a:pos x="connsiteX15849" y="connsiteY15849"/>
            </a:cxn>
            <a:cxn ang="0">
              <a:pos x="connsiteX15850" y="connsiteY15850"/>
            </a:cxn>
            <a:cxn ang="0">
              <a:pos x="connsiteX15851" y="connsiteY15851"/>
            </a:cxn>
            <a:cxn ang="0">
              <a:pos x="connsiteX15852" y="connsiteY15852"/>
            </a:cxn>
            <a:cxn ang="0">
              <a:pos x="connsiteX15853" y="connsiteY15853"/>
            </a:cxn>
            <a:cxn ang="0">
              <a:pos x="connsiteX15854" y="connsiteY15854"/>
            </a:cxn>
            <a:cxn ang="0">
              <a:pos x="connsiteX15855" y="connsiteY15855"/>
            </a:cxn>
            <a:cxn ang="0">
              <a:pos x="connsiteX15856" y="connsiteY15856"/>
            </a:cxn>
            <a:cxn ang="0">
              <a:pos x="connsiteX15857" y="connsiteY15857"/>
            </a:cxn>
            <a:cxn ang="0">
              <a:pos x="connsiteX15858" y="connsiteY15858"/>
            </a:cxn>
            <a:cxn ang="0">
              <a:pos x="connsiteX15859" y="connsiteY15859"/>
            </a:cxn>
            <a:cxn ang="0">
              <a:pos x="connsiteX15860" y="connsiteY15860"/>
            </a:cxn>
            <a:cxn ang="0">
              <a:pos x="connsiteX15861" y="connsiteY15861"/>
            </a:cxn>
            <a:cxn ang="0">
              <a:pos x="connsiteX15862" y="connsiteY15862"/>
            </a:cxn>
            <a:cxn ang="0">
              <a:pos x="connsiteX15863" y="connsiteY15863"/>
            </a:cxn>
            <a:cxn ang="0">
              <a:pos x="connsiteX15864" y="connsiteY15864"/>
            </a:cxn>
            <a:cxn ang="0">
              <a:pos x="connsiteX15865" y="connsiteY15865"/>
            </a:cxn>
            <a:cxn ang="0">
              <a:pos x="connsiteX15866" y="connsiteY15866"/>
            </a:cxn>
            <a:cxn ang="0">
              <a:pos x="connsiteX15867" y="connsiteY15867"/>
            </a:cxn>
            <a:cxn ang="0">
              <a:pos x="connsiteX15868" y="connsiteY15868"/>
            </a:cxn>
            <a:cxn ang="0">
              <a:pos x="connsiteX15869" y="connsiteY15869"/>
            </a:cxn>
            <a:cxn ang="0">
              <a:pos x="connsiteX15870" y="connsiteY15870"/>
            </a:cxn>
            <a:cxn ang="0">
              <a:pos x="connsiteX15871" y="connsiteY15871"/>
            </a:cxn>
            <a:cxn ang="0">
              <a:pos x="connsiteX15872" y="connsiteY15872"/>
            </a:cxn>
            <a:cxn ang="0">
              <a:pos x="connsiteX15873" y="connsiteY15873"/>
            </a:cxn>
            <a:cxn ang="0">
              <a:pos x="connsiteX15874" y="connsiteY15874"/>
            </a:cxn>
            <a:cxn ang="0">
              <a:pos x="connsiteX15875" y="connsiteY15875"/>
            </a:cxn>
            <a:cxn ang="0">
              <a:pos x="connsiteX15876" y="connsiteY15876"/>
            </a:cxn>
            <a:cxn ang="0">
              <a:pos x="connsiteX15877" y="connsiteY15877"/>
            </a:cxn>
            <a:cxn ang="0">
              <a:pos x="connsiteX15878" y="connsiteY15878"/>
            </a:cxn>
            <a:cxn ang="0">
              <a:pos x="connsiteX15879" y="connsiteY15879"/>
            </a:cxn>
            <a:cxn ang="0">
              <a:pos x="connsiteX15880" y="connsiteY15880"/>
            </a:cxn>
            <a:cxn ang="0">
              <a:pos x="connsiteX15881" y="connsiteY15881"/>
            </a:cxn>
            <a:cxn ang="0">
              <a:pos x="connsiteX15882" y="connsiteY15882"/>
            </a:cxn>
            <a:cxn ang="0">
              <a:pos x="connsiteX15883" y="connsiteY15883"/>
            </a:cxn>
            <a:cxn ang="0">
              <a:pos x="connsiteX15884" y="connsiteY15884"/>
            </a:cxn>
            <a:cxn ang="0">
              <a:pos x="connsiteX15885" y="connsiteY15885"/>
            </a:cxn>
            <a:cxn ang="0">
              <a:pos x="connsiteX15886" y="connsiteY15886"/>
            </a:cxn>
            <a:cxn ang="0">
              <a:pos x="connsiteX15887" y="connsiteY15887"/>
            </a:cxn>
            <a:cxn ang="0">
              <a:pos x="connsiteX15888" y="connsiteY15888"/>
            </a:cxn>
            <a:cxn ang="0">
              <a:pos x="connsiteX15889" y="connsiteY15889"/>
            </a:cxn>
            <a:cxn ang="0">
              <a:pos x="connsiteX15890" y="connsiteY15890"/>
            </a:cxn>
            <a:cxn ang="0">
              <a:pos x="connsiteX15891" y="connsiteY15891"/>
            </a:cxn>
            <a:cxn ang="0">
              <a:pos x="connsiteX15892" y="connsiteY15892"/>
            </a:cxn>
            <a:cxn ang="0">
              <a:pos x="connsiteX15893" y="connsiteY15893"/>
            </a:cxn>
            <a:cxn ang="0">
              <a:pos x="connsiteX15894" y="connsiteY15894"/>
            </a:cxn>
            <a:cxn ang="0">
              <a:pos x="connsiteX15895" y="connsiteY15895"/>
            </a:cxn>
            <a:cxn ang="0">
              <a:pos x="connsiteX15896" y="connsiteY15896"/>
            </a:cxn>
            <a:cxn ang="0">
              <a:pos x="connsiteX15897" y="connsiteY15897"/>
            </a:cxn>
            <a:cxn ang="0">
              <a:pos x="connsiteX15898" y="connsiteY15898"/>
            </a:cxn>
            <a:cxn ang="0">
              <a:pos x="connsiteX15899" y="connsiteY15899"/>
            </a:cxn>
            <a:cxn ang="0">
              <a:pos x="connsiteX15900" y="connsiteY15900"/>
            </a:cxn>
            <a:cxn ang="0">
              <a:pos x="connsiteX15901" y="connsiteY15901"/>
            </a:cxn>
            <a:cxn ang="0">
              <a:pos x="connsiteX15902" y="connsiteY15902"/>
            </a:cxn>
            <a:cxn ang="0">
              <a:pos x="connsiteX15903" y="connsiteY15903"/>
            </a:cxn>
            <a:cxn ang="0">
              <a:pos x="connsiteX15904" y="connsiteY15904"/>
            </a:cxn>
            <a:cxn ang="0">
              <a:pos x="connsiteX15905" y="connsiteY15905"/>
            </a:cxn>
            <a:cxn ang="0">
              <a:pos x="connsiteX15906" y="connsiteY15906"/>
            </a:cxn>
            <a:cxn ang="0">
              <a:pos x="connsiteX15907" y="connsiteY15907"/>
            </a:cxn>
            <a:cxn ang="0">
              <a:pos x="connsiteX15908" y="connsiteY15908"/>
            </a:cxn>
            <a:cxn ang="0">
              <a:pos x="connsiteX15909" y="connsiteY15909"/>
            </a:cxn>
            <a:cxn ang="0">
              <a:pos x="connsiteX15910" y="connsiteY15910"/>
            </a:cxn>
            <a:cxn ang="0">
              <a:pos x="connsiteX15911" y="connsiteY15911"/>
            </a:cxn>
            <a:cxn ang="0">
              <a:pos x="connsiteX15912" y="connsiteY15912"/>
            </a:cxn>
            <a:cxn ang="0">
              <a:pos x="connsiteX15913" y="connsiteY15913"/>
            </a:cxn>
            <a:cxn ang="0">
              <a:pos x="connsiteX15914" y="connsiteY15914"/>
            </a:cxn>
            <a:cxn ang="0">
              <a:pos x="connsiteX15915" y="connsiteY15915"/>
            </a:cxn>
            <a:cxn ang="0">
              <a:pos x="connsiteX15916" y="connsiteY15916"/>
            </a:cxn>
            <a:cxn ang="0">
              <a:pos x="connsiteX15917" y="connsiteY15917"/>
            </a:cxn>
            <a:cxn ang="0">
              <a:pos x="connsiteX15918" y="connsiteY15918"/>
            </a:cxn>
            <a:cxn ang="0">
              <a:pos x="connsiteX15919" y="connsiteY15919"/>
            </a:cxn>
            <a:cxn ang="0">
              <a:pos x="connsiteX15920" y="connsiteY15920"/>
            </a:cxn>
            <a:cxn ang="0">
              <a:pos x="connsiteX15921" y="connsiteY15921"/>
            </a:cxn>
            <a:cxn ang="0">
              <a:pos x="connsiteX15922" y="connsiteY15922"/>
            </a:cxn>
            <a:cxn ang="0">
              <a:pos x="connsiteX15923" y="connsiteY15923"/>
            </a:cxn>
            <a:cxn ang="0">
              <a:pos x="connsiteX15924" y="connsiteY15924"/>
            </a:cxn>
            <a:cxn ang="0">
              <a:pos x="connsiteX15925" y="connsiteY15925"/>
            </a:cxn>
            <a:cxn ang="0">
              <a:pos x="connsiteX15926" y="connsiteY15926"/>
            </a:cxn>
            <a:cxn ang="0">
              <a:pos x="connsiteX15927" y="connsiteY15927"/>
            </a:cxn>
            <a:cxn ang="0">
              <a:pos x="connsiteX15928" y="connsiteY15928"/>
            </a:cxn>
            <a:cxn ang="0">
              <a:pos x="connsiteX15929" y="connsiteY15929"/>
            </a:cxn>
            <a:cxn ang="0">
              <a:pos x="connsiteX15930" y="connsiteY15930"/>
            </a:cxn>
            <a:cxn ang="0">
              <a:pos x="connsiteX15931" y="connsiteY15931"/>
            </a:cxn>
            <a:cxn ang="0">
              <a:pos x="connsiteX15932" y="connsiteY15932"/>
            </a:cxn>
            <a:cxn ang="0">
              <a:pos x="connsiteX15933" y="connsiteY15933"/>
            </a:cxn>
            <a:cxn ang="0">
              <a:pos x="connsiteX15934" y="connsiteY15934"/>
            </a:cxn>
            <a:cxn ang="0">
              <a:pos x="connsiteX15935" y="connsiteY15935"/>
            </a:cxn>
            <a:cxn ang="0">
              <a:pos x="connsiteX15936" y="connsiteY15936"/>
            </a:cxn>
            <a:cxn ang="0">
              <a:pos x="connsiteX15937" y="connsiteY15937"/>
            </a:cxn>
            <a:cxn ang="0">
              <a:pos x="connsiteX15938" y="connsiteY15938"/>
            </a:cxn>
            <a:cxn ang="0">
              <a:pos x="connsiteX15939" y="connsiteY15939"/>
            </a:cxn>
            <a:cxn ang="0">
              <a:pos x="connsiteX15940" y="connsiteY15940"/>
            </a:cxn>
            <a:cxn ang="0">
              <a:pos x="connsiteX15941" y="connsiteY15941"/>
            </a:cxn>
            <a:cxn ang="0">
              <a:pos x="connsiteX15942" y="connsiteY15942"/>
            </a:cxn>
            <a:cxn ang="0">
              <a:pos x="connsiteX15943" y="connsiteY15943"/>
            </a:cxn>
            <a:cxn ang="0">
              <a:pos x="connsiteX15944" y="connsiteY15944"/>
            </a:cxn>
            <a:cxn ang="0">
              <a:pos x="connsiteX15945" y="connsiteY15945"/>
            </a:cxn>
            <a:cxn ang="0">
              <a:pos x="connsiteX15946" y="connsiteY15946"/>
            </a:cxn>
            <a:cxn ang="0">
              <a:pos x="connsiteX15947" y="connsiteY15947"/>
            </a:cxn>
            <a:cxn ang="0">
              <a:pos x="connsiteX15948" y="connsiteY15948"/>
            </a:cxn>
            <a:cxn ang="0">
              <a:pos x="connsiteX15949" y="connsiteY15949"/>
            </a:cxn>
            <a:cxn ang="0">
              <a:pos x="connsiteX15950" y="connsiteY15950"/>
            </a:cxn>
            <a:cxn ang="0">
              <a:pos x="connsiteX15951" y="connsiteY15951"/>
            </a:cxn>
            <a:cxn ang="0">
              <a:pos x="connsiteX15952" y="connsiteY15952"/>
            </a:cxn>
            <a:cxn ang="0">
              <a:pos x="connsiteX15953" y="connsiteY15953"/>
            </a:cxn>
            <a:cxn ang="0">
              <a:pos x="connsiteX15954" y="connsiteY15954"/>
            </a:cxn>
            <a:cxn ang="0">
              <a:pos x="connsiteX15955" y="connsiteY15955"/>
            </a:cxn>
            <a:cxn ang="0">
              <a:pos x="connsiteX15956" y="connsiteY15956"/>
            </a:cxn>
            <a:cxn ang="0">
              <a:pos x="connsiteX15957" y="connsiteY15957"/>
            </a:cxn>
            <a:cxn ang="0">
              <a:pos x="connsiteX15958" y="connsiteY15958"/>
            </a:cxn>
            <a:cxn ang="0">
              <a:pos x="connsiteX15959" y="connsiteY15959"/>
            </a:cxn>
            <a:cxn ang="0">
              <a:pos x="connsiteX15960" y="connsiteY15960"/>
            </a:cxn>
            <a:cxn ang="0">
              <a:pos x="connsiteX15961" y="connsiteY15961"/>
            </a:cxn>
            <a:cxn ang="0">
              <a:pos x="connsiteX15962" y="connsiteY15962"/>
            </a:cxn>
            <a:cxn ang="0">
              <a:pos x="connsiteX15963" y="connsiteY15963"/>
            </a:cxn>
            <a:cxn ang="0">
              <a:pos x="connsiteX15964" y="connsiteY15964"/>
            </a:cxn>
            <a:cxn ang="0">
              <a:pos x="connsiteX15965" y="connsiteY15965"/>
            </a:cxn>
            <a:cxn ang="0">
              <a:pos x="connsiteX15966" y="connsiteY15966"/>
            </a:cxn>
            <a:cxn ang="0">
              <a:pos x="connsiteX15967" y="connsiteY15967"/>
            </a:cxn>
            <a:cxn ang="0">
              <a:pos x="connsiteX15968" y="connsiteY15968"/>
            </a:cxn>
            <a:cxn ang="0">
              <a:pos x="connsiteX15969" y="connsiteY15969"/>
            </a:cxn>
            <a:cxn ang="0">
              <a:pos x="connsiteX15970" y="connsiteY15970"/>
            </a:cxn>
            <a:cxn ang="0">
              <a:pos x="connsiteX15971" y="connsiteY15971"/>
            </a:cxn>
            <a:cxn ang="0">
              <a:pos x="connsiteX15972" y="connsiteY15972"/>
            </a:cxn>
            <a:cxn ang="0">
              <a:pos x="connsiteX15973" y="connsiteY15973"/>
            </a:cxn>
            <a:cxn ang="0">
              <a:pos x="connsiteX15974" y="connsiteY15974"/>
            </a:cxn>
            <a:cxn ang="0">
              <a:pos x="connsiteX15975" y="connsiteY15975"/>
            </a:cxn>
            <a:cxn ang="0">
              <a:pos x="connsiteX15976" y="connsiteY15976"/>
            </a:cxn>
            <a:cxn ang="0">
              <a:pos x="connsiteX15977" y="connsiteY15977"/>
            </a:cxn>
            <a:cxn ang="0">
              <a:pos x="connsiteX15978" y="connsiteY15978"/>
            </a:cxn>
            <a:cxn ang="0">
              <a:pos x="connsiteX15979" y="connsiteY15979"/>
            </a:cxn>
            <a:cxn ang="0">
              <a:pos x="connsiteX15980" y="connsiteY15980"/>
            </a:cxn>
            <a:cxn ang="0">
              <a:pos x="connsiteX15981" y="connsiteY15981"/>
            </a:cxn>
            <a:cxn ang="0">
              <a:pos x="connsiteX15982" y="connsiteY15982"/>
            </a:cxn>
            <a:cxn ang="0">
              <a:pos x="connsiteX15983" y="connsiteY15983"/>
            </a:cxn>
            <a:cxn ang="0">
              <a:pos x="connsiteX15984" y="connsiteY15984"/>
            </a:cxn>
            <a:cxn ang="0">
              <a:pos x="connsiteX15985" y="connsiteY15985"/>
            </a:cxn>
            <a:cxn ang="0">
              <a:pos x="connsiteX15986" y="connsiteY15986"/>
            </a:cxn>
            <a:cxn ang="0">
              <a:pos x="connsiteX15987" y="connsiteY15987"/>
            </a:cxn>
            <a:cxn ang="0">
              <a:pos x="connsiteX15988" y="connsiteY15988"/>
            </a:cxn>
            <a:cxn ang="0">
              <a:pos x="connsiteX15989" y="connsiteY15989"/>
            </a:cxn>
            <a:cxn ang="0">
              <a:pos x="connsiteX15990" y="connsiteY15990"/>
            </a:cxn>
            <a:cxn ang="0">
              <a:pos x="connsiteX15991" y="connsiteY15991"/>
            </a:cxn>
            <a:cxn ang="0">
              <a:pos x="connsiteX15992" y="connsiteY15992"/>
            </a:cxn>
            <a:cxn ang="0">
              <a:pos x="connsiteX15993" y="connsiteY15993"/>
            </a:cxn>
            <a:cxn ang="0">
              <a:pos x="connsiteX15994" y="connsiteY15994"/>
            </a:cxn>
            <a:cxn ang="0">
              <a:pos x="connsiteX15995" y="connsiteY15995"/>
            </a:cxn>
            <a:cxn ang="0">
              <a:pos x="connsiteX15996" y="connsiteY15996"/>
            </a:cxn>
            <a:cxn ang="0">
              <a:pos x="connsiteX15997" y="connsiteY15997"/>
            </a:cxn>
            <a:cxn ang="0">
              <a:pos x="connsiteX15998" y="connsiteY15998"/>
            </a:cxn>
            <a:cxn ang="0">
              <a:pos x="connsiteX15999" y="connsiteY15999"/>
            </a:cxn>
            <a:cxn ang="0">
              <a:pos x="connsiteX16000" y="connsiteY16000"/>
            </a:cxn>
            <a:cxn ang="0">
              <a:pos x="connsiteX16001" y="connsiteY16001"/>
            </a:cxn>
            <a:cxn ang="0">
              <a:pos x="connsiteX16002" y="connsiteY16002"/>
            </a:cxn>
            <a:cxn ang="0">
              <a:pos x="connsiteX16003" y="connsiteY16003"/>
            </a:cxn>
            <a:cxn ang="0">
              <a:pos x="connsiteX16004" y="connsiteY16004"/>
            </a:cxn>
            <a:cxn ang="0">
              <a:pos x="connsiteX16005" y="connsiteY16005"/>
            </a:cxn>
            <a:cxn ang="0">
              <a:pos x="connsiteX16006" y="connsiteY16006"/>
            </a:cxn>
            <a:cxn ang="0">
              <a:pos x="connsiteX16007" y="connsiteY16007"/>
            </a:cxn>
            <a:cxn ang="0">
              <a:pos x="connsiteX16008" y="connsiteY16008"/>
            </a:cxn>
            <a:cxn ang="0">
              <a:pos x="connsiteX16009" y="connsiteY16009"/>
            </a:cxn>
            <a:cxn ang="0">
              <a:pos x="connsiteX16010" y="connsiteY16010"/>
            </a:cxn>
            <a:cxn ang="0">
              <a:pos x="connsiteX16011" y="connsiteY16011"/>
            </a:cxn>
            <a:cxn ang="0">
              <a:pos x="connsiteX16012" y="connsiteY16012"/>
            </a:cxn>
            <a:cxn ang="0">
              <a:pos x="connsiteX16013" y="connsiteY16013"/>
            </a:cxn>
            <a:cxn ang="0">
              <a:pos x="connsiteX16014" y="connsiteY16014"/>
            </a:cxn>
            <a:cxn ang="0">
              <a:pos x="connsiteX16015" y="connsiteY16015"/>
            </a:cxn>
            <a:cxn ang="0">
              <a:pos x="connsiteX16016" y="connsiteY16016"/>
            </a:cxn>
            <a:cxn ang="0">
              <a:pos x="connsiteX16017" y="connsiteY16017"/>
            </a:cxn>
            <a:cxn ang="0">
              <a:pos x="connsiteX16018" y="connsiteY16018"/>
            </a:cxn>
            <a:cxn ang="0">
              <a:pos x="connsiteX16019" y="connsiteY16019"/>
            </a:cxn>
            <a:cxn ang="0">
              <a:pos x="connsiteX16020" y="connsiteY16020"/>
            </a:cxn>
            <a:cxn ang="0">
              <a:pos x="connsiteX16021" y="connsiteY16021"/>
            </a:cxn>
            <a:cxn ang="0">
              <a:pos x="connsiteX16022" y="connsiteY16022"/>
            </a:cxn>
            <a:cxn ang="0">
              <a:pos x="connsiteX16023" y="connsiteY16023"/>
            </a:cxn>
            <a:cxn ang="0">
              <a:pos x="connsiteX16024" y="connsiteY16024"/>
            </a:cxn>
            <a:cxn ang="0">
              <a:pos x="connsiteX16025" y="connsiteY16025"/>
            </a:cxn>
            <a:cxn ang="0">
              <a:pos x="connsiteX16026" y="connsiteY16026"/>
            </a:cxn>
            <a:cxn ang="0">
              <a:pos x="connsiteX16027" y="connsiteY16027"/>
            </a:cxn>
            <a:cxn ang="0">
              <a:pos x="connsiteX16028" y="connsiteY16028"/>
            </a:cxn>
            <a:cxn ang="0">
              <a:pos x="connsiteX16029" y="connsiteY16029"/>
            </a:cxn>
            <a:cxn ang="0">
              <a:pos x="connsiteX16030" y="connsiteY16030"/>
            </a:cxn>
            <a:cxn ang="0">
              <a:pos x="connsiteX16031" y="connsiteY16031"/>
            </a:cxn>
            <a:cxn ang="0">
              <a:pos x="connsiteX16032" y="connsiteY16032"/>
            </a:cxn>
            <a:cxn ang="0">
              <a:pos x="connsiteX16033" y="connsiteY16033"/>
            </a:cxn>
            <a:cxn ang="0">
              <a:pos x="connsiteX16034" y="connsiteY16034"/>
            </a:cxn>
            <a:cxn ang="0">
              <a:pos x="connsiteX16035" y="connsiteY16035"/>
            </a:cxn>
            <a:cxn ang="0">
              <a:pos x="connsiteX16036" y="connsiteY16036"/>
            </a:cxn>
            <a:cxn ang="0">
              <a:pos x="connsiteX16037" y="connsiteY16037"/>
            </a:cxn>
            <a:cxn ang="0">
              <a:pos x="connsiteX16038" y="connsiteY16038"/>
            </a:cxn>
            <a:cxn ang="0">
              <a:pos x="connsiteX16039" y="connsiteY16039"/>
            </a:cxn>
            <a:cxn ang="0">
              <a:pos x="connsiteX16040" y="connsiteY16040"/>
            </a:cxn>
            <a:cxn ang="0">
              <a:pos x="connsiteX16041" y="connsiteY16041"/>
            </a:cxn>
            <a:cxn ang="0">
              <a:pos x="connsiteX16042" y="connsiteY16042"/>
            </a:cxn>
            <a:cxn ang="0">
              <a:pos x="connsiteX16043" y="connsiteY16043"/>
            </a:cxn>
            <a:cxn ang="0">
              <a:pos x="connsiteX16044" y="connsiteY16044"/>
            </a:cxn>
            <a:cxn ang="0">
              <a:pos x="connsiteX16045" y="connsiteY16045"/>
            </a:cxn>
            <a:cxn ang="0">
              <a:pos x="connsiteX16046" y="connsiteY16046"/>
            </a:cxn>
            <a:cxn ang="0">
              <a:pos x="connsiteX16047" y="connsiteY16047"/>
            </a:cxn>
            <a:cxn ang="0">
              <a:pos x="connsiteX16048" y="connsiteY16048"/>
            </a:cxn>
            <a:cxn ang="0">
              <a:pos x="connsiteX16049" y="connsiteY16049"/>
            </a:cxn>
            <a:cxn ang="0">
              <a:pos x="connsiteX16050" y="connsiteY16050"/>
            </a:cxn>
            <a:cxn ang="0">
              <a:pos x="connsiteX16051" y="connsiteY16051"/>
            </a:cxn>
            <a:cxn ang="0">
              <a:pos x="connsiteX16052" y="connsiteY16052"/>
            </a:cxn>
            <a:cxn ang="0">
              <a:pos x="connsiteX16053" y="connsiteY16053"/>
            </a:cxn>
            <a:cxn ang="0">
              <a:pos x="connsiteX16054" y="connsiteY16054"/>
            </a:cxn>
            <a:cxn ang="0">
              <a:pos x="connsiteX16055" y="connsiteY16055"/>
            </a:cxn>
            <a:cxn ang="0">
              <a:pos x="connsiteX16056" y="connsiteY16056"/>
            </a:cxn>
            <a:cxn ang="0">
              <a:pos x="connsiteX16057" y="connsiteY16057"/>
            </a:cxn>
            <a:cxn ang="0">
              <a:pos x="connsiteX16058" y="connsiteY16058"/>
            </a:cxn>
            <a:cxn ang="0">
              <a:pos x="connsiteX16059" y="connsiteY16059"/>
            </a:cxn>
            <a:cxn ang="0">
              <a:pos x="connsiteX16060" y="connsiteY16060"/>
            </a:cxn>
            <a:cxn ang="0">
              <a:pos x="connsiteX16061" y="connsiteY16061"/>
            </a:cxn>
            <a:cxn ang="0">
              <a:pos x="connsiteX16062" y="connsiteY16062"/>
            </a:cxn>
            <a:cxn ang="0">
              <a:pos x="connsiteX16063" y="connsiteY16063"/>
            </a:cxn>
            <a:cxn ang="0">
              <a:pos x="connsiteX16064" y="connsiteY16064"/>
            </a:cxn>
            <a:cxn ang="0">
              <a:pos x="connsiteX16065" y="connsiteY16065"/>
            </a:cxn>
            <a:cxn ang="0">
              <a:pos x="connsiteX16066" y="connsiteY16066"/>
            </a:cxn>
            <a:cxn ang="0">
              <a:pos x="connsiteX16067" y="connsiteY16067"/>
            </a:cxn>
            <a:cxn ang="0">
              <a:pos x="connsiteX16068" y="connsiteY16068"/>
            </a:cxn>
            <a:cxn ang="0">
              <a:pos x="connsiteX16069" y="connsiteY16069"/>
            </a:cxn>
            <a:cxn ang="0">
              <a:pos x="connsiteX16070" y="connsiteY16070"/>
            </a:cxn>
            <a:cxn ang="0">
              <a:pos x="connsiteX16071" y="connsiteY16071"/>
            </a:cxn>
            <a:cxn ang="0">
              <a:pos x="connsiteX16072" y="connsiteY16072"/>
            </a:cxn>
            <a:cxn ang="0">
              <a:pos x="connsiteX16073" y="connsiteY16073"/>
            </a:cxn>
            <a:cxn ang="0">
              <a:pos x="connsiteX16074" y="connsiteY16074"/>
            </a:cxn>
            <a:cxn ang="0">
              <a:pos x="connsiteX16075" y="connsiteY16075"/>
            </a:cxn>
            <a:cxn ang="0">
              <a:pos x="connsiteX16076" y="connsiteY16076"/>
            </a:cxn>
            <a:cxn ang="0">
              <a:pos x="connsiteX16077" y="connsiteY16077"/>
            </a:cxn>
            <a:cxn ang="0">
              <a:pos x="connsiteX16078" y="connsiteY16078"/>
            </a:cxn>
            <a:cxn ang="0">
              <a:pos x="connsiteX16079" y="connsiteY16079"/>
            </a:cxn>
            <a:cxn ang="0">
              <a:pos x="connsiteX16080" y="connsiteY16080"/>
            </a:cxn>
            <a:cxn ang="0">
              <a:pos x="connsiteX16081" y="connsiteY16081"/>
            </a:cxn>
            <a:cxn ang="0">
              <a:pos x="connsiteX16082" y="connsiteY16082"/>
            </a:cxn>
            <a:cxn ang="0">
              <a:pos x="connsiteX16083" y="connsiteY16083"/>
            </a:cxn>
            <a:cxn ang="0">
              <a:pos x="connsiteX16084" y="connsiteY16084"/>
            </a:cxn>
            <a:cxn ang="0">
              <a:pos x="connsiteX16085" y="connsiteY16085"/>
            </a:cxn>
            <a:cxn ang="0">
              <a:pos x="connsiteX16086" y="connsiteY16086"/>
            </a:cxn>
            <a:cxn ang="0">
              <a:pos x="connsiteX16087" y="connsiteY16087"/>
            </a:cxn>
            <a:cxn ang="0">
              <a:pos x="connsiteX16088" y="connsiteY16088"/>
            </a:cxn>
            <a:cxn ang="0">
              <a:pos x="connsiteX16089" y="connsiteY16089"/>
            </a:cxn>
            <a:cxn ang="0">
              <a:pos x="connsiteX16090" y="connsiteY16090"/>
            </a:cxn>
            <a:cxn ang="0">
              <a:pos x="connsiteX16091" y="connsiteY16091"/>
            </a:cxn>
            <a:cxn ang="0">
              <a:pos x="connsiteX16092" y="connsiteY16092"/>
            </a:cxn>
            <a:cxn ang="0">
              <a:pos x="connsiteX16093" y="connsiteY16093"/>
            </a:cxn>
            <a:cxn ang="0">
              <a:pos x="connsiteX16094" y="connsiteY16094"/>
            </a:cxn>
            <a:cxn ang="0">
              <a:pos x="connsiteX16095" y="connsiteY16095"/>
            </a:cxn>
            <a:cxn ang="0">
              <a:pos x="connsiteX16096" y="connsiteY16096"/>
            </a:cxn>
            <a:cxn ang="0">
              <a:pos x="connsiteX16097" y="connsiteY16097"/>
            </a:cxn>
            <a:cxn ang="0">
              <a:pos x="connsiteX16098" y="connsiteY16098"/>
            </a:cxn>
            <a:cxn ang="0">
              <a:pos x="connsiteX16099" y="connsiteY16099"/>
            </a:cxn>
            <a:cxn ang="0">
              <a:pos x="connsiteX16100" y="connsiteY16100"/>
            </a:cxn>
            <a:cxn ang="0">
              <a:pos x="connsiteX16101" y="connsiteY16101"/>
            </a:cxn>
            <a:cxn ang="0">
              <a:pos x="connsiteX16102" y="connsiteY16102"/>
            </a:cxn>
            <a:cxn ang="0">
              <a:pos x="connsiteX16103" y="connsiteY16103"/>
            </a:cxn>
            <a:cxn ang="0">
              <a:pos x="connsiteX16104" y="connsiteY16104"/>
            </a:cxn>
            <a:cxn ang="0">
              <a:pos x="connsiteX16105" y="connsiteY16105"/>
            </a:cxn>
            <a:cxn ang="0">
              <a:pos x="connsiteX16106" y="connsiteY16106"/>
            </a:cxn>
            <a:cxn ang="0">
              <a:pos x="connsiteX16107" y="connsiteY16107"/>
            </a:cxn>
            <a:cxn ang="0">
              <a:pos x="connsiteX16108" y="connsiteY16108"/>
            </a:cxn>
            <a:cxn ang="0">
              <a:pos x="connsiteX16109" y="connsiteY16109"/>
            </a:cxn>
            <a:cxn ang="0">
              <a:pos x="connsiteX16110" y="connsiteY16110"/>
            </a:cxn>
            <a:cxn ang="0">
              <a:pos x="connsiteX16111" y="connsiteY16111"/>
            </a:cxn>
            <a:cxn ang="0">
              <a:pos x="connsiteX16112" y="connsiteY16112"/>
            </a:cxn>
            <a:cxn ang="0">
              <a:pos x="connsiteX16113" y="connsiteY16113"/>
            </a:cxn>
            <a:cxn ang="0">
              <a:pos x="connsiteX16114" y="connsiteY16114"/>
            </a:cxn>
            <a:cxn ang="0">
              <a:pos x="connsiteX16115" y="connsiteY16115"/>
            </a:cxn>
            <a:cxn ang="0">
              <a:pos x="connsiteX16116" y="connsiteY16116"/>
            </a:cxn>
            <a:cxn ang="0">
              <a:pos x="connsiteX16117" y="connsiteY16117"/>
            </a:cxn>
            <a:cxn ang="0">
              <a:pos x="connsiteX16118" y="connsiteY16118"/>
            </a:cxn>
            <a:cxn ang="0">
              <a:pos x="connsiteX16119" y="connsiteY16119"/>
            </a:cxn>
            <a:cxn ang="0">
              <a:pos x="connsiteX16120" y="connsiteY16120"/>
            </a:cxn>
            <a:cxn ang="0">
              <a:pos x="connsiteX16121" y="connsiteY16121"/>
            </a:cxn>
            <a:cxn ang="0">
              <a:pos x="connsiteX16122" y="connsiteY16122"/>
            </a:cxn>
            <a:cxn ang="0">
              <a:pos x="connsiteX16123" y="connsiteY16123"/>
            </a:cxn>
            <a:cxn ang="0">
              <a:pos x="connsiteX16124" y="connsiteY16124"/>
            </a:cxn>
            <a:cxn ang="0">
              <a:pos x="connsiteX16125" y="connsiteY16125"/>
            </a:cxn>
            <a:cxn ang="0">
              <a:pos x="connsiteX16126" y="connsiteY16126"/>
            </a:cxn>
            <a:cxn ang="0">
              <a:pos x="connsiteX16127" y="connsiteY16127"/>
            </a:cxn>
            <a:cxn ang="0">
              <a:pos x="connsiteX16128" y="connsiteY16128"/>
            </a:cxn>
            <a:cxn ang="0">
              <a:pos x="connsiteX16129" y="connsiteY16129"/>
            </a:cxn>
            <a:cxn ang="0">
              <a:pos x="connsiteX16130" y="connsiteY16130"/>
            </a:cxn>
            <a:cxn ang="0">
              <a:pos x="connsiteX16131" y="connsiteY16131"/>
            </a:cxn>
            <a:cxn ang="0">
              <a:pos x="connsiteX16132" y="connsiteY16132"/>
            </a:cxn>
            <a:cxn ang="0">
              <a:pos x="connsiteX16133" y="connsiteY16133"/>
            </a:cxn>
            <a:cxn ang="0">
              <a:pos x="connsiteX16134" y="connsiteY16134"/>
            </a:cxn>
            <a:cxn ang="0">
              <a:pos x="connsiteX16135" y="connsiteY16135"/>
            </a:cxn>
            <a:cxn ang="0">
              <a:pos x="connsiteX16136" y="connsiteY16136"/>
            </a:cxn>
            <a:cxn ang="0">
              <a:pos x="connsiteX16137" y="connsiteY16137"/>
            </a:cxn>
            <a:cxn ang="0">
              <a:pos x="connsiteX16138" y="connsiteY16138"/>
            </a:cxn>
            <a:cxn ang="0">
              <a:pos x="connsiteX16139" y="connsiteY16139"/>
            </a:cxn>
            <a:cxn ang="0">
              <a:pos x="connsiteX16140" y="connsiteY16140"/>
            </a:cxn>
            <a:cxn ang="0">
              <a:pos x="connsiteX16141" y="connsiteY16141"/>
            </a:cxn>
            <a:cxn ang="0">
              <a:pos x="connsiteX16142" y="connsiteY16142"/>
            </a:cxn>
            <a:cxn ang="0">
              <a:pos x="connsiteX16143" y="connsiteY16143"/>
            </a:cxn>
            <a:cxn ang="0">
              <a:pos x="connsiteX16144" y="connsiteY16144"/>
            </a:cxn>
            <a:cxn ang="0">
              <a:pos x="connsiteX16145" y="connsiteY16145"/>
            </a:cxn>
            <a:cxn ang="0">
              <a:pos x="connsiteX16146" y="connsiteY16146"/>
            </a:cxn>
            <a:cxn ang="0">
              <a:pos x="connsiteX16147" y="connsiteY16147"/>
            </a:cxn>
            <a:cxn ang="0">
              <a:pos x="connsiteX16148" y="connsiteY16148"/>
            </a:cxn>
            <a:cxn ang="0">
              <a:pos x="connsiteX16149" y="connsiteY16149"/>
            </a:cxn>
            <a:cxn ang="0">
              <a:pos x="connsiteX16150" y="connsiteY16150"/>
            </a:cxn>
            <a:cxn ang="0">
              <a:pos x="connsiteX16151" y="connsiteY16151"/>
            </a:cxn>
            <a:cxn ang="0">
              <a:pos x="connsiteX16152" y="connsiteY16152"/>
            </a:cxn>
            <a:cxn ang="0">
              <a:pos x="connsiteX16153" y="connsiteY16153"/>
            </a:cxn>
            <a:cxn ang="0">
              <a:pos x="connsiteX16154" y="connsiteY16154"/>
            </a:cxn>
            <a:cxn ang="0">
              <a:pos x="connsiteX16155" y="connsiteY16155"/>
            </a:cxn>
            <a:cxn ang="0">
              <a:pos x="connsiteX16156" y="connsiteY16156"/>
            </a:cxn>
            <a:cxn ang="0">
              <a:pos x="connsiteX16157" y="connsiteY16157"/>
            </a:cxn>
            <a:cxn ang="0">
              <a:pos x="connsiteX16158" y="connsiteY16158"/>
            </a:cxn>
            <a:cxn ang="0">
              <a:pos x="connsiteX16159" y="connsiteY16159"/>
            </a:cxn>
            <a:cxn ang="0">
              <a:pos x="connsiteX16160" y="connsiteY16160"/>
            </a:cxn>
            <a:cxn ang="0">
              <a:pos x="connsiteX16161" y="connsiteY16161"/>
            </a:cxn>
            <a:cxn ang="0">
              <a:pos x="connsiteX16162" y="connsiteY16162"/>
            </a:cxn>
            <a:cxn ang="0">
              <a:pos x="connsiteX16163" y="connsiteY16163"/>
            </a:cxn>
            <a:cxn ang="0">
              <a:pos x="connsiteX16164" y="connsiteY16164"/>
            </a:cxn>
            <a:cxn ang="0">
              <a:pos x="connsiteX16165" y="connsiteY16165"/>
            </a:cxn>
            <a:cxn ang="0">
              <a:pos x="connsiteX16166" y="connsiteY16166"/>
            </a:cxn>
            <a:cxn ang="0">
              <a:pos x="connsiteX16167" y="connsiteY16167"/>
            </a:cxn>
            <a:cxn ang="0">
              <a:pos x="connsiteX16168" y="connsiteY16168"/>
            </a:cxn>
            <a:cxn ang="0">
              <a:pos x="connsiteX16169" y="connsiteY16169"/>
            </a:cxn>
            <a:cxn ang="0">
              <a:pos x="connsiteX16170" y="connsiteY16170"/>
            </a:cxn>
            <a:cxn ang="0">
              <a:pos x="connsiteX16171" y="connsiteY16171"/>
            </a:cxn>
            <a:cxn ang="0">
              <a:pos x="connsiteX16172" y="connsiteY16172"/>
            </a:cxn>
            <a:cxn ang="0">
              <a:pos x="connsiteX16173" y="connsiteY16173"/>
            </a:cxn>
            <a:cxn ang="0">
              <a:pos x="connsiteX16174" y="connsiteY16174"/>
            </a:cxn>
            <a:cxn ang="0">
              <a:pos x="connsiteX16175" y="connsiteY16175"/>
            </a:cxn>
            <a:cxn ang="0">
              <a:pos x="connsiteX16176" y="connsiteY16176"/>
            </a:cxn>
            <a:cxn ang="0">
              <a:pos x="connsiteX16177" y="connsiteY16177"/>
            </a:cxn>
            <a:cxn ang="0">
              <a:pos x="connsiteX16178" y="connsiteY16178"/>
            </a:cxn>
            <a:cxn ang="0">
              <a:pos x="connsiteX16179" y="connsiteY16179"/>
            </a:cxn>
            <a:cxn ang="0">
              <a:pos x="connsiteX16180" y="connsiteY16180"/>
            </a:cxn>
            <a:cxn ang="0">
              <a:pos x="connsiteX16181" y="connsiteY16181"/>
            </a:cxn>
            <a:cxn ang="0">
              <a:pos x="connsiteX16182" y="connsiteY16182"/>
            </a:cxn>
            <a:cxn ang="0">
              <a:pos x="connsiteX16183" y="connsiteY16183"/>
            </a:cxn>
            <a:cxn ang="0">
              <a:pos x="connsiteX16184" y="connsiteY16184"/>
            </a:cxn>
            <a:cxn ang="0">
              <a:pos x="connsiteX16185" y="connsiteY16185"/>
            </a:cxn>
            <a:cxn ang="0">
              <a:pos x="connsiteX16186" y="connsiteY16186"/>
            </a:cxn>
            <a:cxn ang="0">
              <a:pos x="connsiteX16187" y="connsiteY16187"/>
            </a:cxn>
            <a:cxn ang="0">
              <a:pos x="connsiteX16188" y="connsiteY16188"/>
            </a:cxn>
            <a:cxn ang="0">
              <a:pos x="connsiteX16189" y="connsiteY16189"/>
            </a:cxn>
            <a:cxn ang="0">
              <a:pos x="connsiteX16190" y="connsiteY16190"/>
            </a:cxn>
            <a:cxn ang="0">
              <a:pos x="connsiteX16191" y="connsiteY16191"/>
            </a:cxn>
            <a:cxn ang="0">
              <a:pos x="connsiteX16192" y="connsiteY16192"/>
            </a:cxn>
            <a:cxn ang="0">
              <a:pos x="connsiteX16193" y="connsiteY16193"/>
            </a:cxn>
            <a:cxn ang="0">
              <a:pos x="connsiteX16194" y="connsiteY16194"/>
            </a:cxn>
            <a:cxn ang="0">
              <a:pos x="connsiteX16195" y="connsiteY16195"/>
            </a:cxn>
            <a:cxn ang="0">
              <a:pos x="connsiteX16196" y="connsiteY16196"/>
            </a:cxn>
            <a:cxn ang="0">
              <a:pos x="connsiteX16197" y="connsiteY16197"/>
            </a:cxn>
            <a:cxn ang="0">
              <a:pos x="connsiteX16198" y="connsiteY16198"/>
            </a:cxn>
            <a:cxn ang="0">
              <a:pos x="connsiteX16199" y="connsiteY16199"/>
            </a:cxn>
            <a:cxn ang="0">
              <a:pos x="connsiteX16200" y="connsiteY16200"/>
            </a:cxn>
            <a:cxn ang="0">
              <a:pos x="connsiteX16201" y="connsiteY16201"/>
            </a:cxn>
            <a:cxn ang="0">
              <a:pos x="connsiteX16202" y="connsiteY16202"/>
            </a:cxn>
            <a:cxn ang="0">
              <a:pos x="connsiteX16203" y="connsiteY16203"/>
            </a:cxn>
            <a:cxn ang="0">
              <a:pos x="connsiteX16204" y="connsiteY16204"/>
            </a:cxn>
            <a:cxn ang="0">
              <a:pos x="connsiteX16205" y="connsiteY16205"/>
            </a:cxn>
            <a:cxn ang="0">
              <a:pos x="connsiteX16206" y="connsiteY16206"/>
            </a:cxn>
            <a:cxn ang="0">
              <a:pos x="connsiteX16207" y="connsiteY16207"/>
            </a:cxn>
            <a:cxn ang="0">
              <a:pos x="connsiteX16208" y="connsiteY16208"/>
            </a:cxn>
            <a:cxn ang="0">
              <a:pos x="connsiteX16209" y="connsiteY16209"/>
            </a:cxn>
            <a:cxn ang="0">
              <a:pos x="connsiteX16210" y="connsiteY16210"/>
            </a:cxn>
            <a:cxn ang="0">
              <a:pos x="connsiteX16211" y="connsiteY16211"/>
            </a:cxn>
            <a:cxn ang="0">
              <a:pos x="connsiteX16212" y="connsiteY16212"/>
            </a:cxn>
            <a:cxn ang="0">
              <a:pos x="connsiteX16213" y="connsiteY16213"/>
            </a:cxn>
            <a:cxn ang="0">
              <a:pos x="connsiteX16214" y="connsiteY16214"/>
            </a:cxn>
            <a:cxn ang="0">
              <a:pos x="connsiteX16215" y="connsiteY16215"/>
            </a:cxn>
            <a:cxn ang="0">
              <a:pos x="connsiteX16216" y="connsiteY16216"/>
            </a:cxn>
            <a:cxn ang="0">
              <a:pos x="connsiteX16217" y="connsiteY16217"/>
            </a:cxn>
            <a:cxn ang="0">
              <a:pos x="connsiteX16218" y="connsiteY16218"/>
            </a:cxn>
            <a:cxn ang="0">
              <a:pos x="connsiteX16219" y="connsiteY16219"/>
            </a:cxn>
            <a:cxn ang="0">
              <a:pos x="connsiteX16220" y="connsiteY16220"/>
            </a:cxn>
            <a:cxn ang="0">
              <a:pos x="connsiteX16221" y="connsiteY16221"/>
            </a:cxn>
            <a:cxn ang="0">
              <a:pos x="connsiteX16222" y="connsiteY16222"/>
            </a:cxn>
            <a:cxn ang="0">
              <a:pos x="connsiteX16223" y="connsiteY16223"/>
            </a:cxn>
            <a:cxn ang="0">
              <a:pos x="connsiteX16224" y="connsiteY16224"/>
            </a:cxn>
            <a:cxn ang="0">
              <a:pos x="connsiteX16225" y="connsiteY16225"/>
            </a:cxn>
            <a:cxn ang="0">
              <a:pos x="connsiteX16226" y="connsiteY16226"/>
            </a:cxn>
            <a:cxn ang="0">
              <a:pos x="connsiteX16227" y="connsiteY16227"/>
            </a:cxn>
            <a:cxn ang="0">
              <a:pos x="connsiteX16228" y="connsiteY16228"/>
            </a:cxn>
            <a:cxn ang="0">
              <a:pos x="connsiteX16229" y="connsiteY16229"/>
            </a:cxn>
            <a:cxn ang="0">
              <a:pos x="connsiteX16230" y="connsiteY16230"/>
            </a:cxn>
            <a:cxn ang="0">
              <a:pos x="connsiteX16231" y="connsiteY16231"/>
            </a:cxn>
            <a:cxn ang="0">
              <a:pos x="connsiteX16232" y="connsiteY16232"/>
            </a:cxn>
            <a:cxn ang="0">
              <a:pos x="connsiteX16233" y="connsiteY16233"/>
            </a:cxn>
            <a:cxn ang="0">
              <a:pos x="connsiteX16234" y="connsiteY16234"/>
            </a:cxn>
            <a:cxn ang="0">
              <a:pos x="connsiteX16235" y="connsiteY16235"/>
            </a:cxn>
            <a:cxn ang="0">
              <a:pos x="connsiteX16236" y="connsiteY16236"/>
            </a:cxn>
            <a:cxn ang="0">
              <a:pos x="connsiteX16237" y="connsiteY16237"/>
            </a:cxn>
            <a:cxn ang="0">
              <a:pos x="connsiteX16238" y="connsiteY16238"/>
            </a:cxn>
            <a:cxn ang="0">
              <a:pos x="connsiteX16239" y="connsiteY16239"/>
            </a:cxn>
            <a:cxn ang="0">
              <a:pos x="connsiteX16240" y="connsiteY16240"/>
            </a:cxn>
            <a:cxn ang="0">
              <a:pos x="connsiteX16241" y="connsiteY16241"/>
            </a:cxn>
            <a:cxn ang="0">
              <a:pos x="connsiteX16242" y="connsiteY16242"/>
            </a:cxn>
            <a:cxn ang="0">
              <a:pos x="connsiteX16243" y="connsiteY16243"/>
            </a:cxn>
            <a:cxn ang="0">
              <a:pos x="connsiteX16244" y="connsiteY16244"/>
            </a:cxn>
            <a:cxn ang="0">
              <a:pos x="connsiteX16245" y="connsiteY16245"/>
            </a:cxn>
            <a:cxn ang="0">
              <a:pos x="connsiteX16246" y="connsiteY16246"/>
            </a:cxn>
            <a:cxn ang="0">
              <a:pos x="connsiteX16247" y="connsiteY16247"/>
            </a:cxn>
            <a:cxn ang="0">
              <a:pos x="connsiteX16248" y="connsiteY16248"/>
            </a:cxn>
            <a:cxn ang="0">
              <a:pos x="connsiteX16249" y="connsiteY16249"/>
            </a:cxn>
            <a:cxn ang="0">
              <a:pos x="connsiteX16250" y="connsiteY16250"/>
            </a:cxn>
            <a:cxn ang="0">
              <a:pos x="connsiteX16251" y="connsiteY16251"/>
            </a:cxn>
            <a:cxn ang="0">
              <a:pos x="connsiteX16252" y="connsiteY16252"/>
            </a:cxn>
            <a:cxn ang="0">
              <a:pos x="connsiteX16253" y="connsiteY16253"/>
            </a:cxn>
            <a:cxn ang="0">
              <a:pos x="connsiteX16254" y="connsiteY16254"/>
            </a:cxn>
            <a:cxn ang="0">
              <a:pos x="connsiteX16255" y="connsiteY16255"/>
            </a:cxn>
            <a:cxn ang="0">
              <a:pos x="connsiteX16256" y="connsiteY16256"/>
            </a:cxn>
            <a:cxn ang="0">
              <a:pos x="connsiteX16257" y="connsiteY16257"/>
            </a:cxn>
            <a:cxn ang="0">
              <a:pos x="connsiteX16258" y="connsiteY16258"/>
            </a:cxn>
            <a:cxn ang="0">
              <a:pos x="connsiteX16259" y="connsiteY16259"/>
            </a:cxn>
            <a:cxn ang="0">
              <a:pos x="connsiteX16260" y="connsiteY16260"/>
            </a:cxn>
            <a:cxn ang="0">
              <a:pos x="connsiteX16261" y="connsiteY16261"/>
            </a:cxn>
            <a:cxn ang="0">
              <a:pos x="connsiteX16262" y="connsiteY16262"/>
            </a:cxn>
            <a:cxn ang="0">
              <a:pos x="connsiteX16263" y="connsiteY16263"/>
            </a:cxn>
            <a:cxn ang="0">
              <a:pos x="connsiteX16264" y="connsiteY16264"/>
            </a:cxn>
            <a:cxn ang="0">
              <a:pos x="connsiteX16265" y="connsiteY16265"/>
            </a:cxn>
            <a:cxn ang="0">
              <a:pos x="connsiteX16266" y="connsiteY16266"/>
            </a:cxn>
            <a:cxn ang="0">
              <a:pos x="connsiteX16267" y="connsiteY16267"/>
            </a:cxn>
            <a:cxn ang="0">
              <a:pos x="connsiteX16268" y="connsiteY16268"/>
            </a:cxn>
            <a:cxn ang="0">
              <a:pos x="connsiteX16269" y="connsiteY16269"/>
            </a:cxn>
            <a:cxn ang="0">
              <a:pos x="connsiteX16270" y="connsiteY16270"/>
            </a:cxn>
            <a:cxn ang="0">
              <a:pos x="connsiteX16271" y="connsiteY16271"/>
            </a:cxn>
            <a:cxn ang="0">
              <a:pos x="connsiteX16272" y="connsiteY16272"/>
            </a:cxn>
            <a:cxn ang="0">
              <a:pos x="connsiteX16273" y="connsiteY16273"/>
            </a:cxn>
            <a:cxn ang="0">
              <a:pos x="connsiteX16274" y="connsiteY16274"/>
            </a:cxn>
            <a:cxn ang="0">
              <a:pos x="connsiteX16275" y="connsiteY16275"/>
            </a:cxn>
            <a:cxn ang="0">
              <a:pos x="connsiteX16276" y="connsiteY16276"/>
            </a:cxn>
            <a:cxn ang="0">
              <a:pos x="connsiteX16277" y="connsiteY16277"/>
            </a:cxn>
            <a:cxn ang="0">
              <a:pos x="connsiteX16278" y="connsiteY16278"/>
            </a:cxn>
            <a:cxn ang="0">
              <a:pos x="connsiteX16279" y="connsiteY16279"/>
            </a:cxn>
            <a:cxn ang="0">
              <a:pos x="connsiteX16280" y="connsiteY16280"/>
            </a:cxn>
            <a:cxn ang="0">
              <a:pos x="connsiteX16281" y="connsiteY16281"/>
            </a:cxn>
            <a:cxn ang="0">
              <a:pos x="connsiteX16282" y="connsiteY16282"/>
            </a:cxn>
            <a:cxn ang="0">
              <a:pos x="connsiteX16283" y="connsiteY16283"/>
            </a:cxn>
            <a:cxn ang="0">
              <a:pos x="connsiteX16284" y="connsiteY16284"/>
            </a:cxn>
            <a:cxn ang="0">
              <a:pos x="connsiteX16285" y="connsiteY16285"/>
            </a:cxn>
            <a:cxn ang="0">
              <a:pos x="connsiteX16286" y="connsiteY16286"/>
            </a:cxn>
            <a:cxn ang="0">
              <a:pos x="connsiteX16287" y="connsiteY16287"/>
            </a:cxn>
            <a:cxn ang="0">
              <a:pos x="connsiteX16288" y="connsiteY16288"/>
            </a:cxn>
            <a:cxn ang="0">
              <a:pos x="connsiteX16289" y="connsiteY16289"/>
            </a:cxn>
            <a:cxn ang="0">
              <a:pos x="connsiteX16290" y="connsiteY16290"/>
            </a:cxn>
            <a:cxn ang="0">
              <a:pos x="connsiteX16291" y="connsiteY16291"/>
            </a:cxn>
            <a:cxn ang="0">
              <a:pos x="connsiteX16292" y="connsiteY16292"/>
            </a:cxn>
            <a:cxn ang="0">
              <a:pos x="connsiteX16293" y="connsiteY16293"/>
            </a:cxn>
            <a:cxn ang="0">
              <a:pos x="connsiteX16294" y="connsiteY16294"/>
            </a:cxn>
            <a:cxn ang="0">
              <a:pos x="connsiteX16295" y="connsiteY16295"/>
            </a:cxn>
            <a:cxn ang="0">
              <a:pos x="connsiteX16296" y="connsiteY16296"/>
            </a:cxn>
            <a:cxn ang="0">
              <a:pos x="connsiteX16297" y="connsiteY16297"/>
            </a:cxn>
            <a:cxn ang="0">
              <a:pos x="connsiteX16298" y="connsiteY16298"/>
            </a:cxn>
            <a:cxn ang="0">
              <a:pos x="connsiteX16299" y="connsiteY16299"/>
            </a:cxn>
            <a:cxn ang="0">
              <a:pos x="connsiteX16300" y="connsiteY16300"/>
            </a:cxn>
            <a:cxn ang="0">
              <a:pos x="connsiteX16301" y="connsiteY16301"/>
            </a:cxn>
            <a:cxn ang="0">
              <a:pos x="connsiteX16302" y="connsiteY16302"/>
            </a:cxn>
            <a:cxn ang="0">
              <a:pos x="connsiteX16303" y="connsiteY16303"/>
            </a:cxn>
            <a:cxn ang="0">
              <a:pos x="connsiteX16304" y="connsiteY16304"/>
            </a:cxn>
            <a:cxn ang="0">
              <a:pos x="connsiteX16305" y="connsiteY16305"/>
            </a:cxn>
            <a:cxn ang="0">
              <a:pos x="connsiteX16306" y="connsiteY16306"/>
            </a:cxn>
            <a:cxn ang="0">
              <a:pos x="connsiteX16307" y="connsiteY16307"/>
            </a:cxn>
            <a:cxn ang="0">
              <a:pos x="connsiteX16308" y="connsiteY16308"/>
            </a:cxn>
            <a:cxn ang="0">
              <a:pos x="connsiteX16309" y="connsiteY16309"/>
            </a:cxn>
            <a:cxn ang="0">
              <a:pos x="connsiteX16310" y="connsiteY16310"/>
            </a:cxn>
            <a:cxn ang="0">
              <a:pos x="connsiteX16311" y="connsiteY16311"/>
            </a:cxn>
            <a:cxn ang="0">
              <a:pos x="connsiteX16312" y="connsiteY16312"/>
            </a:cxn>
            <a:cxn ang="0">
              <a:pos x="connsiteX16313" y="connsiteY16313"/>
            </a:cxn>
            <a:cxn ang="0">
              <a:pos x="connsiteX16314" y="connsiteY16314"/>
            </a:cxn>
            <a:cxn ang="0">
              <a:pos x="connsiteX16315" y="connsiteY16315"/>
            </a:cxn>
            <a:cxn ang="0">
              <a:pos x="connsiteX16316" y="connsiteY16316"/>
            </a:cxn>
            <a:cxn ang="0">
              <a:pos x="connsiteX16317" y="connsiteY16317"/>
            </a:cxn>
            <a:cxn ang="0">
              <a:pos x="connsiteX16318" y="connsiteY16318"/>
            </a:cxn>
            <a:cxn ang="0">
              <a:pos x="connsiteX16319" y="connsiteY16319"/>
            </a:cxn>
            <a:cxn ang="0">
              <a:pos x="connsiteX16320" y="connsiteY16320"/>
            </a:cxn>
            <a:cxn ang="0">
              <a:pos x="connsiteX16321" y="connsiteY16321"/>
            </a:cxn>
            <a:cxn ang="0">
              <a:pos x="connsiteX16322" y="connsiteY16322"/>
            </a:cxn>
            <a:cxn ang="0">
              <a:pos x="connsiteX16323" y="connsiteY16323"/>
            </a:cxn>
            <a:cxn ang="0">
              <a:pos x="connsiteX16324" y="connsiteY16324"/>
            </a:cxn>
            <a:cxn ang="0">
              <a:pos x="connsiteX16325" y="connsiteY16325"/>
            </a:cxn>
            <a:cxn ang="0">
              <a:pos x="connsiteX16326" y="connsiteY16326"/>
            </a:cxn>
            <a:cxn ang="0">
              <a:pos x="connsiteX16327" y="connsiteY16327"/>
            </a:cxn>
            <a:cxn ang="0">
              <a:pos x="connsiteX16328" y="connsiteY16328"/>
            </a:cxn>
            <a:cxn ang="0">
              <a:pos x="connsiteX16329" y="connsiteY16329"/>
            </a:cxn>
            <a:cxn ang="0">
              <a:pos x="connsiteX16330" y="connsiteY16330"/>
            </a:cxn>
            <a:cxn ang="0">
              <a:pos x="connsiteX16331" y="connsiteY16331"/>
            </a:cxn>
            <a:cxn ang="0">
              <a:pos x="connsiteX16332" y="connsiteY16332"/>
            </a:cxn>
            <a:cxn ang="0">
              <a:pos x="connsiteX16333" y="connsiteY16333"/>
            </a:cxn>
            <a:cxn ang="0">
              <a:pos x="connsiteX16334" y="connsiteY16334"/>
            </a:cxn>
            <a:cxn ang="0">
              <a:pos x="connsiteX16335" y="connsiteY16335"/>
            </a:cxn>
            <a:cxn ang="0">
              <a:pos x="connsiteX16336" y="connsiteY16336"/>
            </a:cxn>
            <a:cxn ang="0">
              <a:pos x="connsiteX16337" y="connsiteY16337"/>
            </a:cxn>
            <a:cxn ang="0">
              <a:pos x="connsiteX16338" y="connsiteY16338"/>
            </a:cxn>
            <a:cxn ang="0">
              <a:pos x="connsiteX16339" y="connsiteY16339"/>
            </a:cxn>
            <a:cxn ang="0">
              <a:pos x="connsiteX16340" y="connsiteY16340"/>
            </a:cxn>
            <a:cxn ang="0">
              <a:pos x="connsiteX16341" y="connsiteY16341"/>
            </a:cxn>
            <a:cxn ang="0">
              <a:pos x="connsiteX16342" y="connsiteY16342"/>
            </a:cxn>
            <a:cxn ang="0">
              <a:pos x="connsiteX16343" y="connsiteY16343"/>
            </a:cxn>
            <a:cxn ang="0">
              <a:pos x="connsiteX16344" y="connsiteY16344"/>
            </a:cxn>
            <a:cxn ang="0">
              <a:pos x="connsiteX16345" y="connsiteY16345"/>
            </a:cxn>
            <a:cxn ang="0">
              <a:pos x="connsiteX16346" y="connsiteY16346"/>
            </a:cxn>
            <a:cxn ang="0">
              <a:pos x="connsiteX16347" y="connsiteY16347"/>
            </a:cxn>
            <a:cxn ang="0">
              <a:pos x="connsiteX16348" y="connsiteY16348"/>
            </a:cxn>
            <a:cxn ang="0">
              <a:pos x="connsiteX16349" y="connsiteY16349"/>
            </a:cxn>
            <a:cxn ang="0">
              <a:pos x="connsiteX16350" y="connsiteY16350"/>
            </a:cxn>
            <a:cxn ang="0">
              <a:pos x="connsiteX16351" y="connsiteY16351"/>
            </a:cxn>
            <a:cxn ang="0">
              <a:pos x="connsiteX16352" y="connsiteY16352"/>
            </a:cxn>
            <a:cxn ang="0">
              <a:pos x="connsiteX16353" y="connsiteY16353"/>
            </a:cxn>
            <a:cxn ang="0">
              <a:pos x="connsiteX16354" y="connsiteY16354"/>
            </a:cxn>
            <a:cxn ang="0">
              <a:pos x="connsiteX16355" y="connsiteY16355"/>
            </a:cxn>
            <a:cxn ang="0">
              <a:pos x="connsiteX16356" y="connsiteY16356"/>
            </a:cxn>
            <a:cxn ang="0">
              <a:pos x="connsiteX16357" y="connsiteY16357"/>
            </a:cxn>
            <a:cxn ang="0">
              <a:pos x="connsiteX16358" y="connsiteY16358"/>
            </a:cxn>
            <a:cxn ang="0">
              <a:pos x="connsiteX16359" y="connsiteY16359"/>
            </a:cxn>
            <a:cxn ang="0">
              <a:pos x="connsiteX16360" y="connsiteY16360"/>
            </a:cxn>
            <a:cxn ang="0">
              <a:pos x="connsiteX16361" y="connsiteY16361"/>
            </a:cxn>
            <a:cxn ang="0">
              <a:pos x="connsiteX16362" y="connsiteY16362"/>
            </a:cxn>
            <a:cxn ang="0">
              <a:pos x="connsiteX16363" y="connsiteY16363"/>
            </a:cxn>
            <a:cxn ang="0">
              <a:pos x="connsiteX16364" y="connsiteY16364"/>
            </a:cxn>
            <a:cxn ang="0">
              <a:pos x="connsiteX16365" y="connsiteY16365"/>
            </a:cxn>
            <a:cxn ang="0">
              <a:pos x="connsiteX16366" y="connsiteY16366"/>
            </a:cxn>
            <a:cxn ang="0">
              <a:pos x="connsiteX16367" y="connsiteY16367"/>
            </a:cxn>
            <a:cxn ang="0">
              <a:pos x="connsiteX16368" y="connsiteY16368"/>
            </a:cxn>
            <a:cxn ang="0">
              <a:pos x="connsiteX16369" y="connsiteY16369"/>
            </a:cxn>
            <a:cxn ang="0">
              <a:pos x="connsiteX16370" y="connsiteY16370"/>
            </a:cxn>
            <a:cxn ang="0">
              <a:pos x="connsiteX16371" y="connsiteY16371"/>
            </a:cxn>
            <a:cxn ang="0">
              <a:pos x="connsiteX16372" y="connsiteY16372"/>
            </a:cxn>
            <a:cxn ang="0">
              <a:pos x="connsiteX16373" y="connsiteY16373"/>
            </a:cxn>
            <a:cxn ang="0">
              <a:pos x="connsiteX16374" y="connsiteY16374"/>
            </a:cxn>
            <a:cxn ang="0">
              <a:pos x="connsiteX16375" y="connsiteY16375"/>
            </a:cxn>
            <a:cxn ang="0">
              <a:pos x="connsiteX16376" y="connsiteY16376"/>
            </a:cxn>
            <a:cxn ang="0">
              <a:pos x="connsiteX16377" y="connsiteY16377"/>
            </a:cxn>
            <a:cxn ang="0">
              <a:pos x="connsiteX16378" y="connsiteY16378"/>
            </a:cxn>
            <a:cxn ang="0">
              <a:pos x="connsiteX16379" y="connsiteY16379"/>
            </a:cxn>
            <a:cxn ang="0">
              <a:pos x="connsiteX16380" y="connsiteY16380"/>
            </a:cxn>
            <a:cxn ang="0">
              <a:pos x="connsiteX16381" y="connsiteY16381"/>
            </a:cxn>
            <a:cxn ang="0">
              <a:pos x="connsiteX16382" y="connsiteY16382"/>
            </a:cxn>
            <a:cxn ang="0">
              <a:pos x="connsiteX16383" y="connsiteY16383"/>
            </a:cxn>
            <a:cxn ang="0">
              <a:pos x="connsiteX16384" y="connsiteY16384"/>
            </a:cxn>
            <a:cxn ang="0">
              <a:pos x="connsiteX16385" y="connsiteY16385"/>
            </a:cxn>
            <a:cxn ang="0">
              <a:pos x="connsiteX16386" y="connsiteY16386"/>
            </a:cxn>
            <a:cxn ang="0">
              <a:pos x="connsiteX16387" y="connsiteY16387"/>
            </a:cxn>
            <a:cxn ang="0">
              <a:pos x="connsiteX16388" y="connsiteY16388"/>
            </a:cxn>
            <a:cxn ang="0">
              <a:pos x="connsiteX16389" y="connsiteY16389"/>
            </a:cxn>
            <a:cxn ang="0">
              <a:pos x="connsiteX16390" y="connsiteY16390"/>
            </a:cxn>
            <a:cxn ang="0">
              <a:pos x="connsiteX16391" y="connsiteY16391"/>
            </a:cxn>
            <a:cxn ang="0">
              <a:pos x="connsiteX16392" y="connsiteY16392"/>
            </a:cxn>
            <a:cxn ang="0">
              <a:pos x="connsiteX16393" y="connsiteY16393"/>
            </a:cxn>
            <a:cxn ang="0">
              <a:pos x="connsiteX16394" y="connsiteY16394"/>
            </a:cxn>
            <a:cxn ang="0">
              <a:pos x="connsiteX16395" y="connsiteY16395"/>
            </a:cxn>
            <a:cxn ang="0">
              <a:pos x="connsiteX16396" y="connsiteY16396"/>
            </a:cxn>
            <a:cxn ang="0">
              <a:pos x="connsiteX16397" y="connsiteY16397"/>
            </a:cxn>
            <a:cxn ang="0">
              <a:pos x="connsiteX16398" y="connsiteY16398"/>
            </a:cxn>
            <a:cxn ang="0">
              <a:pos x="connsiteX16399" y="connsiteY16399"/>
            </a:cxn>
            <a:cxn ang="0">
              <a:pos x="connsiteX16400" y="connsiteY16400"/>
            </a:cxn>
            <a:cxn ang="0">
              <a:pos x="connsiteX16401" y="connsiteY16401"/>
            </a:cxn>
            <a:cxn ang="0">
              <a:pos x="connsiteX16402" y="connsiteY16402"/>
            </a:cxn>
            <a:cxn ang="0">
              <a:pos x="connsiteX16403" y="connsiteY16403"/>
            </a:cxn>
            <a:cxn ang="0">
              <a:pos x="connsiteX16404" y="connsiteY16404"/>
            </a:cxn>
            <a:cxn ang="0">
              <a:pos x="connsiteX16405" y="connsiteY16405"/>
            </a:cxn>
            <a:cxn ang="0">
              <a:pos x="connsiteX16406" y="connsiteY16406"/>
            </a:cxn>
            <a:cxn ang="0">
              <a:pos x="connsiteX16407" y="connsiteY16407"/>
            </a:cxn>
            <a:cxn ang="0">
              <a:pos x="connsiteX16408" y="connsiteY16408"/>
            </a:cxn>
            <a:cxn ang="0">
              <a:pos x="connsiteX16409" y="connsiteY16409"/>
            </a:cxn>
            <a:cxn ang="0">
              <a:pos x="connsiteX16410" y="connsiteY16410"/>
            </a:cxn>
            <a:cxn ang="0">
              <a:pos x="connsiteX16411" y="connsiteY16411"/>
            </a:cxn>
            <a:cxn ang="0">
              <a:pos x="connsiteX16412" y="connsiteY16412"/>
            </a:cxn>
            <a:cxn ang="0">
              <a:pos x="connsiteX16413" y="connsiteY16413"/>
            </a:cxn>
            <a:cxn ang="0">
              <a:pos x="connsiteX16414" y="connsiteY16414"/>
            </a:cxn>
            <a:cxn ang="0">
              <a:pos x="connsiteX16415" y="connsiteY16415"/>
            </a:cxn>
            <a:cxn ang="0">
              <a:pos x="connsiteX16416" y="connsiteY16416"/>
            </a:cxn>
            <a:cxn ang="0">
              <a:pos x="connsiteX16417" y="connsiteY16417"/>
            </a:cxn>
            <a:cxn ang="0">
              <a:pos x="connsiteX16418" y="connsiteY16418"/>
            </a:cxn>
            <a:cxn ang="0">
              <a:pos x="connsiteX16419" y="connsiteY16419"/>
            </a:cxn>
            <a:cxn ang="0">
              <a:pos x="connsiteX16420" y="connsiteY16420"/>
            </a:cxn>
            <a:cxn ang="0">
              <a:pos x="connsiteX16421" y="connsiteY16421"/>
            </a:cxn>
            <a:cxn ang="0">
              <a:pos x="connsiteX16422" y="connsiteY16422"/>
            </a:cxn>
            <a:cxn ang="0">
              <a:pos x="connsiteX16423" y="connsiteY16423"/>
            </a:cxn>
            <a:cxn ang="0">
              <a:pos x="connsiteX16424" y="connsiteY16424"/>
            </a:cxn>
            <a:cxn ang="0">
              <a:pos x="connsiteX16425" y="connsiteY16425"/>
            </a:cxn>
            <a:cxn ang="0">
              <a:pos x="connsiteX16426" y="connsiteY16426"/>
            </a:cxn>
            <a:cxn ang="0">
              <a:pos x="connsiteX16427" y="connsiteY16427"/>
            </a:cxn>
            <a:cxn ang="0">
              <a:pos x="connsiteX16428" y="connsiteY16428"/>
            </a:cxn>
            <a:cxn ang="0">
              <a:pos x="connsiteX16429" y="connsiteY16429"/>
            </a:cxn>
            <a:cxn ang="0">
              <a:pos x="connsiteX16430" y="connsiteY16430"/>
            </a:cxn>
            <a:cxn ang="0">
              <a:pos x="connsiteX16431" y="connsiteY16431"/>
            </a:cxn>
            <a:cxn ang="0">
              <a:pos x="connsiteX16432" y="connsiteY16432"/>
            </a:cxn>
            <a:cxn ang="0">
              <a:pos x="connsiteX16433" y="connsiteY16433"/>
            </a:cxn>
            <a:cxn ang="0">
              <a:pos x="connsiteX16434" y="connsiteY16434"/>
            </a:cxn>
            <a:cxn ang="0">
              <a:pos x="connsiteX16435" y="connsiteY16435"/>
            </a:cxn>
            <a:cxn ang="0">
              <a:pos x="connsiteX16436" y="connsiteY16436"/>
            </a:cxn>
            <a:cxn ang="0">
              <a:pos x="connsiteX16437" y="connsiteY16437"/>
            </a:cxn>
            <a:cxn ang="0">
              <a:pos x="connsiteX16438" y="connsiteY16438"/>
            </a:cxn>
            <a:cxn ang="0">
              <a:pos x="connsiteX16439" y="connsiteY16439"/>
            </a:cxn>
            <a:cxn ang="0">
              <a:pos x="connsiteX16440" y="connsiteY16440"/>
            </a:cxn>
            <a:cxn ang="0">
              <a:pos x="connsiteX16441" y="connsiteY16441"/>
            </a:cxn>
            <a:cxn ang="0">
              <a:pos x="connsiteX16442" y="connsiteY16442"/>
            </a:cxn>
            <a:cxn ang="0">
              <a:pos x="connsiteX16443" y="connsiteY16443"/>
            </a:cxn>
            <a:cxn ang="0">
              <a:pos x="connsiteX16444" y="connsiteY16444"/>
            </a:cxn>
            <a:cxn ang="0">
              <a:pos x="connsiteX16445" y="connsiteY16445"/>
            </a:cxn>
            <a:cxn ang="0">
              <a:pos x="connsiteX16446" y="connsiteY16446"/>
            </a:cxn>
            <a:cxn ang="0">
              <a:pos x="connsiteX16447" y="connsiteY16447"/>
            </a:cxn>
            <a:cxn ang="0">
              <a:pos x="connsiteX16448" y="connsiteY16448"/>
            </a:cxn>
            <a:cxn ang="0">
              <a:pos x="connsiteX16449" y="connsiteY16449"/>
            </a:cxn>
            <a:cxn ang="0">
              <a:pos x="connsiteX16450" y="connsiteY16450"/>
            </a:cxn>
            <a:cxn ang="0">
              <a:pos x="connsiteX16451" y="connsiteY16451"/>
            </a:cxn>
            <a:cxn ang="0">
              <a:pos x="connsiteX16452" y="connsiteY16452"/>
            </a:cxn>
            <a:cxn ang="0">
              <a:pos x="connsiteX16453" y="connsiteY16453"/>
            </a:cxn>
            <a:cxn ang="0">
              <a:pos x="connsiteX16454" y="connsiteY16454"/>
            </a:cxn>
            <a:cxn ang="0">
              <a:pos x="connsiteX16455" y="connsiteY16455"/>
            </a:cxn>
            <a:cxn ang="0">
              <a:pos x="connsiteX16456" y="connsiteY16456"/>
            </a:cxn>
            <a:cxn ang="0">
              <a:pos x="connsiteX16457" y="connsiteY16457"/>
            </a:cxn>
            <a:cxn ang="0">
              <a:pos x="connsiteX16458" y="connsiteY16458"/>
            </a:cxn>
            <a:cxn ang="0">
              <a:pos x="connsiteX16459" y="connsiteY16459"/>
            </a:cxn>
            <a:cxn ang="0">
              <a:pos x="connsiteX16460" y="connsiteY16460"/>
            </a:cxn>
            <a:cxn ang="0">
              <a:pos x="connsiteX16461" y="connsiteY16461"/>
            </a:cxn>
            <a:cxn ang="0">
              <a:pos x="connsiteX16462" y="connsiteY16462"/>
            </a:cxn>
            <a:cxn ang="0">
              <a:pos x="connsiteX16463" y="connsiteY16463"/>
            </a:cxn>
            <a:cxn ang="0">
              <a:pos x="connsiteX16464" y="connsiteY16464"/>
            </a:cxn>
            <a:cxn ang="0">
              <a:pos x="connsiteX16465" y="connsiteY16465"/>
            </a:cxn>
            <a:cxn ang="0">
              <a:pos x="connsiteX16466" y="connsiteY16466"/>
            </a:cxn>
            <a:cxn ang="0">
              <a:pos x="connsiteX16467" y="connsiteY16467"/>
            </a:cxn>
            <a:cxn ang="0">
              <a:pos x="connsiteX16468" y="connsiteY16468"/>
            </a:cxn>
            <a:cxn ang="0">
              <a:pos x="connsiteX16469" y="connsiteY16469"/>
            </a:cxn>
            <a:cxn ang="0">
              <a:pos x="connsiteX16470" y="connsiteY16470"/>
            </a:cxn>
            <a:cxn ang="0">
              <a:pos x="connsiteX16471" y="connsiteY16471"/>
            </a:cxn>
            <a:cxn ang="0">
              <a:pos x="connsiteX16472" y="connsiteY16472"/>
            </a:cxn>
            <a:cxn ang="0">
              <a:pos x="connsiteX16473" y="connsiteY16473"/>
            </a:cxn>
            <a:cxn ang="0">
              <a:pos x="connsiteX16474" y="connsiteY16474"/>
            </a:cxn>
            <a:cxn ang="0">
              <a:pos x="connsiteX16475" y="connsiteY16475"/>
            </a:cxn>
            <a:cxn ang="0">
              <a:pos x="connsiteX16476" y="connsiteY16476"/>
            </a:cxn>
            <a:cxn ang="0">
              <a:pos x="connsiteX16477" y="connsiteY16477"/>
            </a:cxn>
            <a:cxn ang="0">
              <a:pos x="connsiteX16478" y="connsiteY16478"/>
            </a:cxn>
            <a:cxn ang="0">
              <a:pos x="connsiteX16479" y="connsiteY16479"/>
            </a:cxn>
            <a:cxn ang="0">
              <a:pos x="connsiteX16480" y="connsiteY16480"/>
            </a:cxn>
            <a:cxn ang="0">
              <a:pos x="connsiteX16481" y="connsiteY16481"/>
            </a:cxn>
            <a:cxn ang="0">
              <a:pos x="connsiteX16482" y="connsiteY16482"/>
            </a:cxn>
            <a:cxn ang="0">
              <a:pos x="connsiteX16483" y="connsiteY16483"/>
            </a:cxn>
            <a:cxn ang="0">
              <a:pos x="connsiteX16484" y="connsiteY16484"/>
            </a:cxn>
            <a:cxn ang="0">
              <a:pos x="connsiteX16485" y="connsiteY16485"/>
            </a:cxn>
            <a:cxn ang="0">
              <a:pos x="connsiteX16486" y="connsiteY16486"/>
            </a:cxn>
            <a:cxn ang="0">
              <a:pos x="connsiteX16487" y="connsiteY16487"/>
            </a:cxn>
            <a:cxn ang="0">
              <a:pos x="connsiteX16488" y="connsiteY16488"/>
            </a:cxn>
            <a:cxn ang="0">
              <a:pos x="connsiteX16489" y="connsiteY16489"/>
            </a:cxn>
            <a:cxn ang="0">
              <a:pos x="connsiteX16490" y="connsiteY16490"/>
            </a:cxn>
            <a:cxn ang="0">
              <a:pos x="connsiteX16491" y="connsiteY16491"/>
            </a:cxn>
            <a:cxn ang="0">
              <a:pos x="connsiteX16492" y="connsiteY16492"/>
            </a:cxn>
            <a:cxn ang="0">
              <a:pos x="connsiteX16493" y="connsiteY16493"/>
            </a:cxn>
            <a:cxn ang="0">
              <a:pos x="connsiteX16494" y="connsiteY16494"/>
            </a:cxn>
            <a:cxn ang="0">
              <a:pos x="connsiteX16495" y="connsiteY16495"/>
            </a:cxn>
            <a:cxn ang="0">
              <a:pos x="connsiteX16496" y="connsiteY16496"/>
            </a:cxn>
            <a:cxn ang="0">
              <a:pos x="connsiteX16497" y="connsiteY16497"/>
            </a:cxn>
            <a:cxn ang="0">
              <a:pos x="connsiteX16498" y="connsiteY16498"/>
            </a:cxn>
            <a:cxn ang="0">
              <a:pos x="connsiteX16499" y="connsiteY16499"/>
            </a:cxn>
            <a:cxn ang="0">
              <a:pos x="connsiteX16500" y="connsiteY16500"/>
            </a:cxn>
            <a:cxn ang="0">
              <a:pos x="connsiteX16501" y="connsiteY16501"/>
            </a:cxn>
            <a:cxn ang="0">
              <a:pos x="connsiteX16502" y="connsiteY16502"/>
            </a:cxn>
            <a:cxn ang="0">
              <a:pos x="connsiteX16503" y="connsiteY16503"/>
            </a:cxn>
            <a:cxn ang="0">
              <a:pos x="connsiteX16504" y="connsiteY16504"/>
            </a:cxn>
            <a:cxn ang="0">
              <a:pos x="connsiteX16505" y="connsiteY16505"/>
            </a:cxn>
            <a:cxn ang="0">
              <a:pos x="connsiteX16506" y="connsiteY16506"/>
            </a:cxn>
            <a:cxn ang="0">
              <a:pos x="connsiteX16507" y="connsiteY16507"/>
            </a:cxn>
            <a:cxn ang="0">
              <a:pos x="connsiteX16508" y="connsiteY16508"/>
            </a:cxn>
            <a:cxn ang="0">
              <a:pos x="connsiteX16509" y="connsiteY16509"/>
            </a:cxn>
            <a:cxn ang="0">
              <a:pos x="connsiteX16510" y="connsiteY16510"/>
            </a:cxn>
            <a:cxn ang="0">
              <a:pos x="connsiteX16511" y="connsiteY16511"/>
            </a:cxn>
            <a:cxn ang="0">
              <a:pos x="connsiteX16512" y="connsiteY16512"/>
            </a:cxn>
            <a:cxn ang="0">
              <a:pos x="connsiteX16513" y="connsiteY16513"/>
            </a:cxn>
            <a:cxn ang="0">
              <a:pos x="connsiteX16514" y="connsiteY16514"/>
            </a:cxn>
            <a:cxn ang="0">
              <a:pos x="connsiteX16515" y="connsiteY16515"/>
            </a:cxn>
            <a:cxn ang="0">
              <a:pos x="connsiteX16516" y="connsiteY16516"/>
            </a:cxn>
            <a:cxn ang="0">
              <a:pos x="connsiteX16517" y="connsiteY16517"/>
            </a:cxn>
            <a:cxn ang="0">
              <a:pos x="connsiteX16518" y="connsiteY16518"/>
            </a:cxn>
            <a:cxn ang="0">
              <a:pos x="connsiteX16519" y="connsiteY16519"/>
            </a:cxn>
            <a:cxn ang="0">
              <a:pos x="connsiteX16520" y="connsiteY16520"/>
            </a:cxn>
            <a:cxn ang="0">
              <a:pos x="connsiteX16521" y="connsiteY16521"/>
            </a:cxn>
            <a:cxn ang="0">
              <a:pos x="connsiteX16522" y="connsiteY16522"/>
            </a:cxn>
            <a:cxn ang="0">
              <a:pos x="connsiteX16523" y="connsiteY16523"/>
            </a:cxn>
            <a:cxn ang="0">
              <a:pos x="connsiteX16524" y="connsiteY16524"/>
            </a:cxn>
            <a:cxn ang="0">
              <a:pos x="connsiteX16525" y="connsiteY16525"/>
            </a:cxn>
            <a:cxn ang="0">
              <a:pos x="connsiteX16526" y="connsiteY16526"/>
            </a:cxn>
            <a:cxn ang="0">
              <a:pos x="connsiteX16527" y="connsiteY16527"/>
            </a:cxn>
            <a:cxn ang="0">
              <a:pos x="connsiteX16528" y="connsiteY16528"/>
            </a:cxn>
            <a:cxn ang="0">
              <a:pos x="connsiteX16529" y="connsiteY16529"/>
            </a:cxn>
            <a:cxn ang="0">
              <a:pos x="connsiteX16530" y="connsiteY16530"/>
            </a:cxn>
            <a:cxn ang="0">
              <a:pos x="connsiteX16531" y="connsiteY16531"/>
            </a:cxn>
            <a:cxn ang="0">
              <a:pos x="connsiteX16532" y="connsiteY16532"/>
            </a:cxn>
            <a:cxn ang="0">
              <a:pos x="connsiteX16533" y="connsiteY16533"/>
            </a:cxn>
            <a:cxn ang="0">
              <a:pos x="connsiteX16534" y="connsiteY16534"/>
            </a:cxn>
            <a:cxn ang="0">
              <a:pos x="connsiteX16535" y="connsiteY16535"/>
            </a:cxn>
            <a:cxn ang="0">
              <a:pos x="connsiteX16536" y="connsiteY16536"/>
            </a:cxn>
            <a:cxn ang="0">
              <a:pos x="connsiteX16537" y="connsiteY16537"/>
            </a:cxn>
            <a:cxn ang="0">
              <a:pos x="connsiteX16538" y="connsiteY16538"/>
            </a:cxn>
            <a:cxn ang="0">
              <a:pos x="connsiteX16539" y="connsiteY16539"/>
            </a:cxn>
            <a:cxn ang="0">
              <a:pos x="connsiteX16540" y="connsiteY16540"/>
            </a:cxn>
            <a:cxn ang="0">
              <a:pos x="connsiteX16541" y="connsiteY16541"/>
            </a:cxn>
            <a:cxn ang="0">
              <a:pos x="connsiteX16542" y="connsiteY16542"/>
            </a:cxn>
            <a:cxn ang="0">
              <a:pos x="connsiteX16543" y="connsiteY16543"/>
            </a:cxn>
            <a:cxn ang="0">
              <a:pos x="connsiteX16544" y="connsiteY16544"/>
            </a:cxn>
            <a:cxn ang="0">
              <a:pos x="connsiteX16545" y="connsiteY16545"/>
            </a:cxn>
            <a:cxn ang="0">
              <a:pos x="connsiteX16546" y="connsiteY16546"/>
            </a:cxn>
            <a:cxn ang="0">
              <a:pos x="connsiteX16547" y="connsiteY16547"/>
            </a:cxn>
            <a:cxn ang="0">
              <a:pos x="connsiteX16548" y="connsiteY16548"/>
            </a:cxn>
            <a:cxn ang="0">
              <a:pos x="connsiteX16549" y="connsiteY16549"/>
            </a:cxn>
            <a:cxn ang="0">
              <a:pos x="connsiteX16550" y="connsiteY16550"/>
            </a:cxn>
            <a:cxn ang="0">
              <a:pos x="connsiteX16551" y="connsiteY16551"/>
            </a:cxn>
            <a:cxn ang="0">
              <a:pos x="connsiteX16552" y="connsiteY16552"/>
            </a:cxn>
            <a:cxn ang="0">
              <a:pos x="connsiteX16553" y="connsiteY16553"/>
            </a:cxn>
            <a:cxn ang="0">
              <a:pos x="connsiteX16554" y="connsiteY16554"/>
            </a:cxn>
            <a:cxn ang="0">
              <a:pos x="connsiteX16555" y="connsiteY16555"/>
            </a:cxn>
            <a:cxn ang="0">
              <a:pos x="connsiteX16556" y="connsiteY16556"/>
            </a:cxn>
            <a:cxn ang="0">
              <a:pos x="connsiteX16557" y="connsiteY16557"/>
            </a:cxn>
            <a:cxn ang="0">
              <a:pos x="connsiteX16558" y="connsiteY16558"/>
            </a:cxn>
            <a:cxn ang="0">
              <a:pos x="connsiteX16559" y="connsiteY16559"/>
            </a:cxn>
            <a:cxn ang="0">
              <a:pos x="connsiteX16560" y="connsiteY16560"/>
            </a:cxn>
            <a:cxn ang="0">
              <a:pos x="connsiteX16561" y="connsiteY16561"/>
            </a:cxn>
            <a:cxn ang="0">
              <a:pos x="connsiteX16562" y="connsiteY16562"/>
            </a:cxn>
            <a:cxn ang="0">
              <a:pos x="connsiteX16563" y="connsiteY16563"/>
            </a:cxn>
            <a:cxn ang="0">
              <a:pos x="connsiteX16564" y="connsiteY16564"/>
            </a:cxn>
            <a:cxn ang="0">
              <a:pos x="connsiteX16565" y="connsiteY16565"/>
            </a:cxn>
            <a:cxn ang="0">
              <a:pos x="connsiteX16566" y="connsiteY16566"/>
            </a:cxn>
            <a:cxn ang="0">
              <a:pos x="connsiteX16567" y="connsiteY16567"/>
            </a:cxn>
            <a:cxn ang="0">
              <a:pos x="connsiteX16568" y="connsiteY16568"/>
            </a:cxn>
            <a:cxn ang="0">
              <a:pos x="connsiteX16569" y="connsiteY16569"/>
            </a:cxn>
            <a:cxn ang="0">
              <a:pos x="connsiteX16570" y="connsiteY16570"/>
            </a:cxn>
            <a:cxn ang="0">
              <a:pos x="connsiteX16571" y="connsiteY16571"/>
            </a:cxn>
            <a:cxn ang="0">
              <a:pos x="connsiteX16572" y="connsiteY16572"/>
            </a:cxn>
            <a:cxn ang="0">
              <a:pos x="connsiteX16573" y="connsiteY16573"/>
            </a:cxn>
            <a:cxn ang="0">
              <a:pos x="connsiteX16574" y="connsiteY16574"/>
            </a:cxn>
            <a:cxn ang="0">
              <a:pos x="connsiteX16575" y="connsiteY16575"/>
            </a:cxn>
            <a:cxn ang="0">
              <a:pos x="connsiteX16576" y="connsiteY16576"/>
            </a:cxn>
            <a:cxn ang="0">
              <a:pos x="connsiteX16577" y="connsiteY16577"/>
            </a:cxn>
            <a:cxn ang="0">
              <a:pos x="connsiteX16578" y="connsiteY16578"/>
            </a:cxn>
            <a:cxn ang="0">
              <a:pos x="connsiteX16579" y="connsiteY16579"/>
            </a:cxn>
            <a:cxn ang="0">
              <a:pos x="connsiteX16580" y="connsiteY16580"/>
            </a:cxn>
            <a:cxn ang="0">
              <a:pos x="connsiteX16581" y="connsiteY16581"/>
            </a:cxn>
            <a:cxn ang="0">
              <a:pos x="connsiteX16582" y="connsiteY16582"/>
            </a:cxn>
            <a:cxn ang="0">
              <a:pos x="connsiteX16583" y="connsiteY16583"/>
            </a:cxn>
            <a:cxn ang="0">
              <a:pos x="connsiteX16584" y="connsiteY16584"/>
            </a:cxn>
            <a:cxn ang="0">
              <a:pos x="connsiteX16585" y="connsiteY16585"/>
            </a:cxn>
            <a:cxn ang="0">
              <a:pos x="connsiteX16586" y="connsiteY16586"/>
            </a:cxn>
            <a:cxn ang="0">
              <a:pos x="connsiteX16587" y="connsiteY16587"/>
            </a:cxn>
            <a:cxn ang="0">
              <a:pos x="connsiteX16588" y="connsiteY16588"/>
            </a:cxn>
            <a:cxn ang="0">
              <a:pos x="connsiteX16589" y="connsiteY16589"/>
            </a:cxn>
            <a:cxn ang="0">
              <a:pos x="connsiteX16590" y="connsiteY16590"/>
            </a:cxn>
            <a:cxn ang="0">
              <a:pos x="connsiteX16591" y="connsiteY16591"/>
            </a:cxn>
            <a:cxn ang="0">
              <a:pos x="connsiteX16592" y="connsiteY16592"/>
            </a:cxn>
            <a:cxn ang="0">
              <a:pos x="connsiteX16593" y="connsiteY16593"/>
            </a:cxn>
            <a:cxn ang="0">
              <a:pos x="connsiteX16594" y="connsiteY16594"/>
            </a:cxn>
            <a:cxn ang="0">
              <a:pos x="connsiteX16595" y="connsiteY16595"/>
            </a:cxn>
            <a:cxn ang="0">
              <a:pos x="connsiteX16596" y="connsiteY16596"/>
            </a:cxn>
            <a:cxn ang="0">
              <a:pos x="connsiteX16597" y="connsiteY16597"/>
            </a:cxn>
            <a:cxn ang="0">
              <a:pos x="connsiteX16598" y="connsiteY16598"/>
            </a:cxn>
            <a:cxn ang="0">
              <a:pos x="connsiteX16599" y="connsiteY16599"/>
            </a:cxn>
            <a:cxn ang="0">
              <a:pos x="connsiteX16600" y="connsiteY16600"/>
            </a:cxn>
            <a:cxn ang="0">
              <a:pos x="connsiteX16601" y="connsiteY16601"/>
            </a:cxn>
            <a:cxn ang="0">
              <a:pos x="connsiteX16602" y="connsiteY16602"/>
            </a:cxn>
            <a:cxn ang="0">
              <a:pos x="connsiteX16603" y="connsiteY16603"/>
            </a:cxn>
            <a:cxn ang="0">
              <a:pos x="connsiteX16604" y="connsiteY16604"/>
            </a:cxn>
            <a:cxn ang="0">
              <a:pos x="connsiteX16605" y="connsiteY16605"/>
            </a:cxn>
            <a:cxn ang="0">
              <a:pos x="connsiteX16606" y="connsiteY16606"/>
            </a:cxn>
            <a:cxn ang="0">
              <a:pos x="connsiteX16607" y="connsiteY16607"/>
            </a:cxn>
            <a:cxn ang="0">
              <a:pos x="connsiteX16608" y="connsiteY16608"/>
            </a:cxn>
            <a:cxn ang="0">
              <a:pos x="connsiteX16609" y="connsiteY16609"/>
            </a:cxn>
            <a:cxn ang="0">
              <a:pos x="connsiteX16610" y="connsiteY16610"/>
            </a:cxn>
            <a:cxn ang="0">
              <a:pos x="connsiteX16611" y="connsiteY16611"/>
            </a:cxn>
            <a:cxn ang="0">
              <a:pos x="connsiteX16612" y="connsiteY16612"/>
            </a:cxn>
            <a:cxn ang="0">
              <a:pos x="connsiteX16613" y="connsiteY16613"/>
            </a:cxn>
            <a:cxn ang="0">
              <a:pos x="connsiteX16614" y="connsiteY16614"/>
            </a:cxn>
            <a:cxn ang="0">
              <a:pos x="connsiteX16615" y="connsiteY16615"/>
            </a:cxn>
            <a:cxn ang="0">
              <a:pos x="connsiteX16616" y="connsiteY16616"/>
            </a:cxn>
            <a:cxn ang="0">
              <a:pos x="connsiteX16617" y="connsiteY16617"/>
            </a:cxn>
            <a:cxn ang="0">
              <a:pos x="connsiteX16618" y="connsiteY16618"/>
            </a:cxn>
            <a:cxn ang="0">
              <a:pos x="connsiteX16619" y="connsiteY16619"/>
            </a:cxn>
            <a:cxn ang="0">
              <a:pos x="connsiteX16620" y="connsiteY16620"/>
            </a:cxn>
            <a:cxn ang="0">
              <a:pos x="connsiteX16621" y="connsiteY16621"/>
            </a:cxn>
            <a:cxn ang="0">
              <a:pos x="connsiteX16622" y="connsiteY16622"/>
            </a:cxn>
            <a:cxn ang="0">
              <a:pos x="connsiteX16623" y="connsiteY16623"/>
            </a:cxn>
            <a:cxn ang="0">
              <a:pos x="connsiteX16624" y="connsiteY16624"/>
            </a:cxn>
            <a:cxn ang="0">
              <a:pos x="connsiteX16625" y="connsiteY16625"/>
            </a:cxn>
            <a:cxn ang="0">
              <a:pos x="connsiteX16626" y="connsiteY16626"/>
            </a:cxn>
            <a:cxn ang="0">
              <a:pos x="connsiteX16627" y="connsiteY16627"/>
            </a:cxn>
            <a:cxn ang="0">
              <a:pos x="connsiteX16628" y="connsiteY16628"/>
            </a:cxn>
            <a:cxn ang="0">
              <a:pos x="connsiteX16629" y="connsiteY16629"/>
            </a:cxn>
            <a:cxn ang="0">
              <a:pos x="connsiteX16630" y="connsiteY16630"/>
            </a:cxn>
            <a:cxn ang="0">
              <a:pos x="connsiteX16631" y="connsiteY16631"/>
            </a:cxn>
            <a:cxn ang="0">
              <a:pos x="connsiteX16632" y="connsiteY16632"/>
            </a:cxn>
            <a:cxn ang="0">
              <a:pos x="connsiteX16633" y="connsiteY16633"/>
            </a:cxn>
            <a:cxn ang="0">
              <a:pos x="connsiteX16634" y="connsiteY16634"/>
            </a:cxn>
            <a:cxn ang="0">
              <a:pos x="connsiteX16635" y="connsiteY16635"/>
            </a:cxn>
            <a:cxn ang="0">
              <a:pos x="connsiteX16636" y="connsiteY16636"/>
            </a:cxn>
            <a:cxn ang="0">
              <a:pos x="connsiteX16637" y="connsiteY16637"/>
            </a:cxn>
            <a:cxn ang="0">
              <a:pos x="connsiteX16638" y="connsiteY16638"/>
            </a:cxn>
            <a:cxn ang="0">
              <a:pos x="connsiteX16639" y="connsiteY16639"/>
            </a:cxn>
            <a:cxn ang="0">
              <a:pos x="connsiteX16640" y="connsiteY16640"/>
            </a:cxn>
            <a:cxn ang="0">
              <a:pos x="connsiteX16641" y="connsiteY16641"/>
            </a:cxn>
            <a:cxn ang="0">
              <a:pos x="connsiteX16642" y="connsiteY16642"/>
            </a:cxn>
            <a:cxn ang="0">
              <a:pos x="connsiteX16643" y="connsiteY16643"/>
            </a:cxn>
            <a:cxn ang="0">
              <a:pos x="connsiteX16644" y="connsiteY16644"/>
            </a:cxn>
            <a:cxn ang="0">
              <a:pos x="connsiteX16645" y="connsiteY16645"/>
            </a:cxn>
            <a:cxn ang="0">
              <a:pos x="connsiteX16646" y="connsiteY16646"/>
            </a:cxn>
            <a:cxn ang="0">
              <a:pos x="connsiteX16647" y="connsiteY16647"/>
            </a:cxn>
            <a:cxn ang="0">
              <a:pos x="connsiteX16648" y="connsiteY16648"/>
            </a:cxn>
            <a:cxn ang="0">
              <a:pos x="connsiteX16649" y="connsiteY16649"/>
            </a:cxn>
            <a:cxn ang="0">
              <a:pos x="connsiteX16650" y="connsiteY16650"/>
            </a:cxn>
            <a:cxn ang="0">
              <a:pos x="connsiteX16651" y="connsiteY16651"/>
            </a:cxn>
            <a:cxn ang="0">
              <a:pos x="connsiteX16652" y="connsiteY16652"/>
            </a:cxn>
            <a:cxn ang="0">
              <a:pos x="connsiteX16653" y="connsiteY16653"/>
            </a:cxn>
            <a:cxn ang="0">
              <a:pos x="connsiteX16654" y="connsiteY16654"/>
            </a:cxn>
            <a:cxn ang="0">
              <a:pos x="connsiteX16655" y="connsiteY16655"/>
            </a:cxn>
            <a:cxn ang="0">
              <a:pos x="connsiteX16656" y="connsiteY16656"/>
            </a:cxn>
            <a:cxn ang="0">
              <a:pos x="connsiteX16657" y="connsiteY16657"/>
            </a:cxn>
            <a:cxn ang="0">
              <a:pos x="connsiteX16658" y="connsiteY16658"/>
            </a:cxn>
            <a:cxn ang="0">
              <a:pos x="connsiteX16659" y="connsiteY16659"/>
            </a:cxn>
            <a:cxn ang="0">
              <a:pos x="connsiteX16660" y="connsiteY16660"/>
            </a:cxn>
            <a:cxn ang="0">
              <a:pos x="connsiteX16661" y="connsiteY16661"/>
            </a:cxn>
            <a:cxn ang="0">
              <a:pos x="connsiteX16662" y="connsiteY16662"/>
            </a:cxn>
            <a:cxn ang="0">
              <a:pos x="connsiteX16663" y="connsiteY16663"/>
            </a:cxn>
            <a:cxn ang="0">
              <a:pos x="connsiteX16664" y="connsiteY16664"/>
            </a:cxn>
            <a:cxn ang="0">
              <a:pos x="connsiteX16665" y="connsiteY16665"/>
            </a:cxn>
            <a:cxn ang="0">
              <a:pos x="connsiteX16666" y="connsiteY16666"/>
            </a:cxn>
            <a:cxn ang="0">
              <a:pos x="connsiteX16667" y="connsiteY16667"/>
            </a:cxn>
            <a:cxn ang="0">
              <a:pos x="connsiteX16668" y="connsiteY16668"/>
            </a:cxn>
            <a:cxn ang="0">
              <a:pos x="connsiteX16669" y="connsiteY16669"/>
            </a:cxn>
            <a:cxn ang="0">
              <a:pos x="connsiteX16670" y="connsiteY16670"/>
            </a:cxn>
            <a:cxn ang="0">
              <a:pos x="connsiteX16671" y="connsiteY16671"/>
            </a:cxn>
            <a:cxn ang="0">
              <a:pos x="connsiteX16672" y="connsiteY16672"/>
            </a:cxn>
            <a:cxn ang="0">
              <a:pos x="connsiteX16673" y="connsiteY16673"/>
            </a:cxn>
            <a:cxn ang="0">
              <a:pos x="connsiteX16674" y="connsiteY16674"/>
            </a:cxn>
            <a:cxn ang="0">
              <a:pos x="connsiteX16675" y="connsiteY16675"/>
            </a:cxn>
            <a:cxn ang="0">
              <a:pos x="connsiteX16676" y="connsiteY16676"/>
            </a:cxn>
            <a:cxn ang="0">
              <a:pos x="connsiteX16677" y="connsiteY16677"/>
            </a:cxn>
            <a:cxn ang="0">
              <a:pos x="connsiteX16678" y="connsiteY16678"/>
            </a:cxn>
            <a:cxn ang="0">
              <a:pos x="connsiteX16679" y="connsiteY16679"/>
            </a:cxn>
            <a:cxn ang="0">
              <a:pos x="connsiteX16680" y="connsiteY16680"/>
            </a:cxn>
            <a:cxn ang="0">
              <a:pos x="connsiteX16681" y="connsiteY16681"/>
            </a:cxn>
            <a:cxn ang="0">
              <a:pos x="connsiteX16682" y="connsiteY16682"/>
            </a:cxn>
            <a:cxn ang="0">
              <a:pos x="connsiteX16683" y="connsiteY16683"/>
            </a:cxn>
            <a:cxn ang="0">
              <a:pos x="connsiteX16684" y="connsiteY16684"/>
            </a:cxn>
            <a:cxn ang="0">
              <a:pos x="connsiteX16685" y="connsiteY16685"/>
            </a:cxn>
            <a:cxn ang="0">
              <a:pos x="connsiteX16686" y="connsiteY16686"/>
            </a:cxn>
            <a:cxn ang="0">
              <a:pos x="connsiteX16687" y="connsiteY16687"/>
            </a:cxn>
            <a:cxn ang="0">
              <a:pos x="connsiteX16688" y="connsiteY16688"/>
            </a:cxn>
            <a:cxn ang="0">
              <a:pos x="connsiteX16689" y="connsiteY16689"/>
            </a:cxn>
            <a:cxn ang="0">
              <a:pos x="connsiteX16690" y="connsiteY16690"/>
            </a:cxn>
            <a:cxn ang="0">
              <a:pos x="connsiteX16691" y="connsiteY16691"/>
            </a:cxn>
            <a:cxn ang="0">
              <a:pos x="connsiteX16692" y="connsiteY16692"/>
            </a:cxn>
            <a:cxn ang="0">
              <a:pos x="connsiteX16693" y="connsiteY16693"/>
            </a:cxn>
            <a:cxn ang="0">
              <a:pos x="connsiteX16694" y="connsiteY16694"/>
            </a:cxn>
            <a:cxn ang="0">
              <a:pos x="connsiteX16695" y="connsiteY16695"/>
            </a:cxn>
            <a:cxn ang="0">
              <a:pos x="connsiteX16696" y="connsiteY16696"/>
            </a:cxn>
            <a:cxn ang="0">
              <a:pos x="connsiteX16697" y="connsiteY16697"/>
            </a:cxn>
            <a:cxn ang="0">
              <a:pos x="connsiteX16698" y="connsiteY16698"/>
            </a:cxn>
            <a:cxn ang="0">
              <a:pos x="connsiteX16699" y="connsiteY16699"/>
            </a:cxn>
            <a:cxn ang="0">
              <a:pos x="connsiteX16700" y="connsiteY16700"/>
            </a:cxn>
            <a:cxn ang="0">
              <a:pos x="connsiteX16701" y="connsiteY16701"/>
            </a:cxn>
            <a:cxn ang="0">
              <a:pos x="connsiteX16702" y="connsiteY16702"/>
            </a:cxn>
            <a:cxn ang="0">
              <a:pos x="connsiteX16703" y="connsiteY16703"/>
            </a:cxn>
            <a:cxn ang="0">
              <a:pos x="connsiteX16704" y="connsiteY16704"/>
            </a:cxn>
            <a:cxn ang="0">
              <a:pos x="connsiteX16705" y="connsiteY16705"/>
            </a:cxn>
            <a:cxn ang="0">
              <a:pos x="connsiteX16706" y="connsiteY16706"/>
            </a:cxn>
            <a:cxn ang="0">
              <a:pos x="connsiteX16707" y="connsiteY16707"/>
            </a:cxn>
            <a:cxn ang="0">
              <a:pos x="connsiteX16708" y="connsiteY16708"/>
            </a:cxn>
            <a:cxn ang="0">
              <a:pos x="connsiteX16709" y="connsiteY16709"/>
            </a:cxn>
            <a:cxn ang="0">
              <a:pos x="connsiteX16710" y="connsiteY16710"/>
            </a:cxn>
            <a:cxn ang="0">
              <a:pos x="connsiteX16711" y="connsiteY16711"/>
            </a:cxn>
            <a:cxn ang="0">
              <a:pos x="connsiteX16712" y="connsiteY16712"/>
            </a:cxn>
            <a:cxn ang="0">
              <a:pos x="connsiteX16713" y="connsiteY16713"/>
            </a:cxn>
            <a:cxn ang="0">
              <a:pos x="connsiteX16714" y="connsiteY16714"/>
            </a:cxn>
            <a:cxn ang="0">
              <a:pos x="connsiteX16715" y="connsiteY16715"/>
            </a:cxn>
            <a:cxn ang="0">
              <a:pos x="connsiteX16716" y="connsiteY16716"/>
            </a:cxn>
            <a:cxn ang="0">
              <a:pos x="connsiteX16717" y="connsiteY16717"/>
            </a:cxn>
            <a:cxn ang="0">
              <a:pos x="connsiteX16718" y="connsiteY16718"/>
            </a:cxn>
            <a:cxn ang="0">
              <a:pos x="connsiteX16719" y="connsiteY16719"/>
            </a:cxn>
            <a:cxn ang="0">
              <a:pos x="connsiteX16720" y="connsiteY16720"/>
            </a:cxn>
            <a:cxn ang="0">
              <a:pos x="connsiteX16721" y="connsiteY16721"/>
            </a:cxn>
            <a:cxn ang="0">
              <a:pos x="connsiteX16722" y="connsiteY16722"/>
            </a:cxn>
            <a:cxn ang="0">
              <a:pos x="connsiteX16723" y="connsiteY16723"/>
            </a:cxn>
            <a:cxn ang="0">
              <a:pos x="connsiteX16724" y="connsiteY16724"/>
            </a:cxn>
            <a:cxn ang="0">
              <a:pos x="connsiteX16725" y="connsiteY16725"/>
            </a:cxn>
            <a:cxn ang="0">
              <a:pos x="connsiteX16726" y="connsiteY16726"/>
            </a:cxn>
            <a:cxn ang="0">
              <a:pos x="connsiteX16727" y="connsiteY16727"/>
            </a:cxn>
            <a:cxn ang="0">
              <a:pos x="connsiteX16728" y="connsiteY16728"/>
            </a:cxn>
            <a:cxn ang="0">
              <a:pos x="connsiteX16729" y="connsiteY16729"/>
            </a:cxn>
            <a:cxn ang="0">
              <a:pos x="connsiteX16730" y="connsiteY16730"/>
            </a:cxn>
            <a:cxn ang="0">
              <a:pos x="connsiteX16731" y="connsiteY16731"/>
            </a:cxn>
            <a:cxn ang="0">
              <a:pos x="connsiteX16732" y="connsiteY16732"/>
            </a:cxn>
            <a:cxn ang="0">
              <a:pos x="connsiteX16733" y="connsiteY16733"/>
            </a:cxn>
            <a:cxn ang="0">
              <a:pos x="connsiteX16734" y="connsiteY16734"/>
            </a:cxn>
            <a:cxn ang="0">
              <a:pos x="connsiteX16735" y="connsiteY16735"/>
            </a:cxn>
            <a:cxn ang="0">
              <a:pos x="connsiteX16736" y="connsiteY16736"/>
            </a:cxn>
            <a:cxn ang="0">
              <a:pos x="connsiteX16737" y="connsiteY16737"/>
            </a:cxn>
            <a:cxn ang="0">
              <a:pos x="connsiteX16738" y="connsiteY16738"/>
            </a:cxn>
            <a:cxn ang="0">
              <a:pos x="connsiteX16739" y="connsiteY16739"/>
            </a:cxn>
            <a:cxn ang="0">
              <a:pos x="connsiteX16740" y="connsiteY16740"/>
            </a:cxn>
            <a:cxn ang="0">
              <a:pos x="connsiteX16741" y="connsiteY16741"/>
            </a:cxn>
            <a:cxn ang="0">
              <a:pos x="connsiteX16742" y="connsiteY16742"/>
            </a:cxn>
            <a:cxn ang="0">
              <a:pos x="connsiteX16743" y="connsiteY16743"/>
            </a:cxn>
            <a:cxn ang="0">
              <a:pos x="connsiteX16744" y="connsiteY16744"/>
            </a:cxn>
            <a:cxn ang="0">
              <a:pos x="connsiteX16745" y="connsiteY16745"/>
            </a:cxn>
            <a:cxn ang="0">
              <a:pos x="connsiteX16746" y="connsiteY16746"/>
            </a:cxn>
            <a:cxn ang="0">
              <a:pos x="connsiteX16747" y="connsiteY16747"/>
            </a:cxn>
            <a:cxn ang="0">
              <a:pos x="connsiteX16748" y="connsiteY16748"/>
            </a:cxn>
            <a:cxn ang="0">
              <a:pos x="connsiteX16749" y="connsiteY16749"/>
            </a:cxn>
            <a:cxn ang="0">
              <a:pos x="connsiteX16750" y="connsiteY16750"/>
            </a:cxn>
            <a:cxn ang="0">
              <a:pos x="connsiteX16751" y="connsiteY16751"/>
            </a:cxn>
            <a:cxn ang="0">
              <a:pos x="connsiteX16752" y="connsiteY16752"/>
            </a:cxn>
            <a:cxn ang="0">
              <a:pos x="connsiteX16753" y="connsiteY16753"/>
            </a:cxn>
            <a:cxn ang="0">
              <a:pos x="connsiteX16754" y="connsiteY16754"/>
            </a:cxn>
            <a:cxn ang="0">
              <a:pos x="connsiteX16755" y="connsiteY16755"/>
            </a:cxn>
            <a:cxn ang="0">
              <a:pos x="connsiteX16756" y="connsiteY16756"/>
            </a:cxn>
            <a:cxn ang="0">
              <a:pos x="connsiteX16757" y="connsiteY16757"/>
            </a:cxn>
            <a:cxn ang="0">
              <a:pos x="connsiteX16758" y="connsiteY16758"/>
            </a:cxn>
            <a:cxn ang="0">
              <a:pos x="connsiteX16759" y="connsiteY16759"/>
            </a:cxn>
            <a:cxn ang="0">
              <a:pos x="connsiteX16760" y="connsiteY16760"/>
            </a:cxn>
            <a:cxn ang="0">
              <a:pos x="connsiteX16761" y="connsiteY16761"/>
            </a:cxn>
            <a:cxn ang="0">
              <a:pos x="connsiteX16762" y="connsiteY16762"/>
            </a:cxn>
            <a:cxn ang="0">
              <a:pos x="connsiteX16763" y="connsiteY16763"/>
            </a:cxn>
            <a:cxn ang="0">
              <a:pos x="connsiteX16764" y="connsiteY16764"/>
            </a:cxn>
            <a:cxn ang="0">
              <a:pos x="connsiteX16765" y="connsiteY16765"/>
            </a:cxn>
            <a:cxn ang="0">
              <a:pos x="connsiteX16766" y="connsiteY16766"/>
            </a:cxn>
            <a:cxn ang="0">
              <a:pos x="connsiteX16767" y="connsiteY16767"/>
            </a:cxn>
            <a:cxn ang="0">
              <a:pos x="connsiteX16768" y="connsiteY16768"/>
            </a:cxn>
            <a:cxn ang="0">
              <a:pos x="connsiteX16769" y="connsiteY16769"/>
            </a:cxn>
            <a:cxn ang="0">
              <a:pos x="connsiteX16770" y="connsiteY16770"/>
            </a:cxn>
            <a:cxn ang="0">
              <a:pos x="connsiteX16771" y="connsiteY16771"/>
            </a:cxn>
            <a:cxn ang="0">
              <a:pos x="connsiteX16772" y="connsiteY16772"/>
            </a:cxn>
            <a:cxn ang="0">
              <a:pos x="connsiteX16773" y="connsiteY16773"/>
            </a:cxn>
            <a:cxn ang="0">
              <a:pos x="connsiteX16774" y="connsiteY16774"/>
            </a:cxn>
            <a:cxn ang="0">
              <a:pos x="connsiteX16775" y="connsiteY16775"/>
            </a:cxn>
            <a:cxn ang="0">
              <a:pos x="connsiteX16776" y="connsiteY16776"/>
            </a:cxn>
            <a:cxn ang="0">
              <a:pos x="connsiteX16777" y="connsiteY16777"/>
            </a:cxn>
            <a:cxn ang="0">
              <a:pos x="connsiteX16778" y="connsiteY16778"/>
            </a:cxn>
            <a:cxn ang="0">
              <a:pos x="connsiteX16779" y="connsiteY16779"/>
            </a:cxn>
            <a:cxn ang="0">
              <a:pos x="connsiteX16780" y="connsiteY16780"/>
            </a:cxn>
            <a:cxn ang="0">
              <a:pos x="connsiteX16781" y="connsiteY16781"/>
            </a:cxn>
            <a:cxn ang="0">
              <a:pos x="connsiteX16782" y="connsiteY16782"/>
            </a:cxn>
            <a:cxn ang="0">
              <a:pos x="connsiteX16783" y="connsiteY16783"/>
            </a:cxn>
            <a:cxn ang="0">
              <a:pos x="connsiteX16784" y="connsiteY16784"/>
            </a:cxn>
            <a:cxn ang="0">
              <a:pos x="connsiteX16785" y="connsiteY16785"/>
            </a:cxn>
            <a:cxn ang="0">
              <a:pos x="connsiteX16786" y="connsiteY16786"/>
            </a:cxn>
            <a:cxn ang="0">
              <a:pos x="connsiteX16787" y="connsiteY16787"/>
            </a:cxn>
            <a:cxn ang="0">
              <a:pos x="connsiteX16788" y="connsiteY16788"/>
            </a:cxn>
            <a:cxn ang="0">
              <a:pos x="connsiteX16789" y="connsiteY16789"/>
            </a:cxn>
            <a:cxn ang="0">
              <a:pos x="connsiteX16790" y="connsiteY16790"/>
            </a:cxn>
            <a:cxn ang="0">
              <a:pos x="connsiteX16791" y="connsiteY16791"/>
            </a:cxn>
            <a:cxn ang="0">
              <a:pos x="connsiteX16792" y="connsiteY16792"/>
            </a:cxn>
            <a:cxn ang="0">
              <a:pos x="connsiteX16793" y="connsiteY16793"/>
            </a:cxn>
            <a:cxn ang="0">
              <a:pos x="connsiteX16794" y="connsiteY16794"/>
            </a:cxn>
            <a:cxn ang="0">
              <a:pos x="connsiteX16795" y="connsiteY16795"/>
            </a:cxn>
            <a:cxn ang="0">
              <a:pos x="connsiteX16796" y="connsiteY16796"/>
            </a:cxn>
            <a:cxn ang="0">
              <a:pos x="connsiteX16797" y="connsiteY16797"/>
            </a:cxn>
            <a:cxn ang="0">
              <a:pos x="connsiteX16798" y="connsiteY16798"/>
            </a:cxn>
            <a:cxn ang="0">
              <a:pos x="connsiteX16799" y="connsiteY16799"/>
            </a:cxn>
            <a:cxn ang="0">
              <a:pos x="connsiteX16800" y="connsiteY16800"/>
            </a:cxn>
            <a:cxn ang="0">
              <a:pos x="connsiteX16801" y="connsiteY16801"/>
            </a:cxn>
            <a:cxn ang="0">
              <a:pos x="connsiteX16802" y="connsiteY16802"/>
            </a:cxn>
            <a:cxn ang="0">
              <a:pos x="connsiteX16803" y="connsiteY16803"/>
            </a:cxn>
            <a:cxn ang="0">
              <a:pos x="connsiteX16804" y="connsiteY16804"/>
            </a:cxn>
            <a:cxn ang="0">
              <a:pos x="connsiteX16805" y="connsiteY16805"/>
            </a:cxn>
            <a:cxn ang="0">
              <a:pos x="connsiteX16806" y="connsiteY16806"/>
            </a:cxn>
            <a:cxn ang="0">
              <a:pos x="connsiteX16807" y="connsiteY16807"/>
            </a:cxn>
            <a:cxn ang="0">
              <a:pos x="connsiteX16808" y="connsiteY16808"/>
            </a:cxn>
            <a:cxn ang="0">
              <a:pos x="connsiteX16809" y="connsiteY16809"/>
            </a:cxn>
            <a:cxn ang="0">
              <a:pos x="connsiteX16810" y="connsiteY16810"/>
            </a:cxn>
            <a:cxn ang="0">
              <a:pos x="connsiteX16811" y="connsiteY16811"/>
            </a:cxn>
            <a:cxn ang="0">
              <a:pos x="connsiteX16812" y="connsiteY16812"/>
            </a:cxn>
            <a:cxn ang="0">
              <a:pos x="connsiteX16813" y="connsiteY16813"/>
            </a:cxn>
            <a:cxn ang="0">
              <a:pos x="connsiteX16814" y="connsiteY16814"/>
            </a:cxn>
            <a:cxn ang="0">
              <a:pos x="connsiteX16815" y="connsiteY16815"/>
            </a:cxn>
            <a:cxn ang="0">
              <a:pos x="connsiteX16816" y="connsiteY16816"/>
            </a:cxn>
            <a:cxn ang="0">
              <a:pos x="connsiteX16817" y="connsiteY16817"/>
            </a:cxn>
            <a:cxn ang="0">
              <a:pos x="connsiteX16818" y="connsiteY16818"/>
            </a:cxn>
            <a:cxn ang="0">
              <a:pos x="connsiteX16819" y="connsiteY16819"/>
            </a:cxn>
            <a:cxn ang="0">
              <a:pos x="connsiteX16820" y="connsiteY16820"/>
            </a:cxn>
            <a:cxn ang="0">
              <a:pos x="connsiteX16821" y="connsiteY16821"/>
            </a:cxn>
            <a:cxn ang="0">
              <a:pos x="connsiteX16822" y="connsiteY16822"/>
            </a:cxn>
            <a:cxn ang="0">
              <a:pos x="connsiteX16823" y="connsiteY16823"/>
            </a:cxn>
            <a:cxn ang="0">
              <a:pos x="connsiteX16824" y="connsiteY16824"/>
            </a:cxn>
            <a:cxn ang="0">
              <a:pos x="connsiteX16825" y="connsiteY16825"/>
            </a:cxn>
            <a:cxn ang="0">
              <a:pos x="connsiteX16826" y="connsiteY16826"/>
            </a:cxn>
            <a:cxn ang="0">
              <a:pos x="connsiteX16827" y="connsiteY16827"/>
            </a:cxn>
            <a:cxn ang="0">
              <a:pos x="connsiteX16828" y="connsiteY16828"/>
            </a:cxn>
            <a:cxn ang="0">
              <a:pos x="connsiteX16829" y="connsiteY16829"/>
            </a:cxn>
            <a:cxn ang="0">
              <a:pos x="connsiteX16830" y="connsiteY16830"/>
            </a:cxn>
            <a:cxn ang="0">
              <a:pos x="connsiteX16831" y="connsiteY16831"/>
            </a:cxn>
            <a:cxn ang="0">
              <a:pos x="connsiteX16832" y="connsiteY16832"/>
            </a:cxn>
            <a:cxn ang="0">
              <a:pos x="connsiteX16833" y="connsiteY16833"/>
            </a:cxn>
            <a:cxn ang="0">
              <a:pos x="connsiteX16834" y="connsiteY16834"/>
            </a:cxn>
            <a:cxn ang="0">
              <a:pos x="connsiteX16835" y="connsiteY16835"/>
            </a:cxn>
            <a:cxn ang="0">
              <a:pos x="connsiteX16836" y="connsiteY16836"/>
            </a:cxn>
            <a:cxn ang="0">
              <a:pos x="connsiteX16837" y="connsiteY16837"/>
            </a:cxn>
            <a:cxn ang="0">
              <a:pos x="connsiteX16838" y="connsiteY16838"/>
            </a:cxn>
            <a:cxn ang="0">
              <a:pos x="connsiteX16839" y="connsiteY16839"/>
            </a:cxn>
            <a:cxn ang="0">
              <a:pos x="connsiteX16840" y="connsiteY16840"/>
            </a:cxn>
            <a:cxn ang="0">
              <a:pos x="connsiteX16841" y="connsiteY16841"/>
            </a:cxn>
            <a:cxn ang="0">
              <a:pos x="connsiteX16842" y="connsiteY16842"/>
            </a:cxn>
            <a:cxn ang="0">
              <a:pos x="connsiteX16843" y="connsiteY16843"/>
            </a:cxn>
            <a:cxn ang="0">
              <a:pos x="connsiteX16844" y="connsiteY16844"/>
            </a:cxn>
            <a:cxn ang="0">
              <a:pos x="connsiteX16845" y="connsiteY16845"/>
            </a:cxn>
            <a:cxn ang="0">
              <a:pos x="connsiteX16846" y="connsiteY16846"/>
            </a:cxn>
            <a:cxn ang="0">
              <a:pos x="connsiteX16847" y="connsiteY16847"/>
            </a:cxn>
            <a:cxn ang="0">
              <a:pos x="connsiteX16848" y="connsiteY16848"/>
            </a:cxn>
            <a:cxn ang="0">
              <a:pos x="connsiteX16849" y="connsiteY16849"/>
            </a:cxn>
            <a:cxn ang="0">
              <a:pos x="connsiteX16850" y="connsiteY16850"/>
            </a:cxn>
            <a:cxn ang="0">
              <a:pos x="connsiteX16851" y="connsiteY16851"/>
            </a:cxn>
            <a:cxn ang="0">
              <a:pos x="connsiteX16852" y="connsiteY16852"/>
            </a:cxn>
            <a:cxn ang="0">
              <a:pos x="connsiteX16853" y="connsiteY16853"/>
            </a:cxn>
            <a:cxn ang="0">
              <a:pos x="connsiteX16854" y="connsiteY16854"/>
            </a:cxn>
            <a:cxn ang="0">
              <a:pos x="connsiteX16855" y="connsiteY16855"/>
            </a:cxn>
            <a:cxn ang="0">
              <a:pos x="connsiteX16856" y="connsiteY16856"/>
            </a:cxn>
            <a:cxn ang="0">
              <a:pos x="connsiteX16857" y="connsiteY16857"/>
            </a:cxn>
            <a:cxn ang="0">
              <a:pos x="connsiteX16858" y="connsiteY16858"/>
            </a:cxn>
            <a:cxn ang="0">
              <a:pos x="connsiteX16859" y="connsiteY16859"/>
            </a:cxn>
            <a:cxn ang="0">
              <a:pos x="connsiteX16860" y="connsiteY16860"/>
            </a:cxn>
            <a:cxn ang="0">
              <a:pos x="connsiteX16861" y="connsiteY16861"/>
            </a:cxn>
            <a:cxn ang="0">
              <a:pos x="connsiteX16862" y="connsiteY16862"/>
            </a:cxn>
            <a:cxn ang="0">
              <a:pos x="connsiteX16863" y="connsiteY16863"/>
            </a:cxn>
            <a:cxn ang="0">
              <a:pos x="connsiteX16864" y="connsiteY16864"/>
            </a:cxn>
            <a:cxn ang="0">
              <a:pos x="connsiteX16865" y="connsiteY16865"/>
            </a:cxn>
            <a:cxn ang="0">
              <a:pos x="connsiteX16866" y="connsiteY16866"/>
            </a:cxn>
            <a:cxn ang="0">
              <a:pos x="connsiteX16867" y="connsiteY16867"/>
            </a:cxn>
            <a:cxn ang="0">
              <a:pos x="connsiteX16868" y="connsiteY16868"/>
            </a:cxn>
            <a:cxn ang="0">
              <a:pos x="connsiteX16869" y="connsiteY16869"/>
            </a:cxn>
            <a:cxn ang="0">
              <a:pos x="connsiteX16870" y="connsiteY16870"/>
            </a:cxn>
            <a:cxn ang="0">
              <a:pos x="connsiteX16871" y="connsiteY16871"/>
            </a:cxn>
            <a:cxn ang="0">
              <a:pos x="connsiteX16872" y="connsiteY16872"/>
            </a:cxn>
            <a:cxn ang="0">
              <a:pos x="connsiteX16873" y="connsiteY16873"/>
            </a:cxn>
            <a:cxn ang="0">
              <a:pos x="connsiteX16874" y="connsiteY16874"/>
            </a:cxn>
            <a:cxn ang="0">
              <a:pos x="connsiteX16875" y="connsiteY16875"/>
            </a:cxn>
            <a:cxn ang="0">
              <a:pos x="connsiteX16876" y="connsiteY16876"/>
            </a:cxn>
            <a:cxn ang="0">
              <a:pos x="connsiteX16877" y="connsiteY16877"/>
            </a:cxn>
            <a:cxn ang="0">
              <a:pos x="connsiteX16878" y="connsiteY16878"/>
            </a:cxn>
            <a:cxn ang="0">
              <a:pos x="connsiteX16879" y="connsiteY16879"/>
            </a:cxn>
            <a:cxn ang="0">
              <a:pos x="connsiteX16880" y="connsiteY16880"/>
            </a:cxn>
            <a:cxn ang="0">
              <a:pos x="connsiteX16881" y="connsiteY16881"/>
            </a:cxn>
            <a:cxn ang="0">
              <a:pos x="connsiteX16882" y="connsiteY16882"/>
            </a:cxn>
            <a:cxn ang="0">
              <a:pos x="connsiteX16883" y="connsiteY16883"/>
            </a:cxn>
            <a:cxn ang="0">
              <a:pos x="connsiteX16884" y="connsiteY16884"/>
            </a:cxn>
            <a:cxn ang="0">
              <a:pos x="connsiteX16885" y="connsiteY16885"/>
            </a:cxn>
            <a:cxn ang="0">
              <a:pos x="connsiteX16886" y="connsiteY16886"/>
            </a:cxn>
            <a:cxn ang="0">
              <a:pos x="connsiteX16887" y="connsiteY16887"/>
            </a:cxn>
            <a:cxn ang="0">
              <a:pos x="connsiteX16888" y="connsiteY16888"/>
            </a:cxn>
            <a:cxn ang="0">
              <a:pos x="connsiteX16889" y="connsiteY16889"/>
            </a:cxn>
            <a:cxn ang="0">
              <a:pos x="connsiteX16890" y="connsiteY16890"/>
            </a:cxn>
            <a:cxn ang="0">
              <a:pos x="connsiteX16891" y="connsiteY16891"/>
            </a:cxn>
            <a:cxn ang="0">
              <a:pos x="connsiteX16892" y="connsiteY16892"/>
            </a:cxn>
            <a:cxn ang="0">
              <a:pos x="connsiteX16893" y="connsiteY16893"/>
            </a:cxn>
            <a:cxn ang="0">
              <a:pos x="connsiteX16894" y="connsiteY16894"/>
            </a:cxn>
            <a:cxn ang="0">
              <a:pos x="connsiteX16895" y="connsiteY16895"/>
            </a:cxn>
            <a:cxn ang="0">
              <a:pos x="connsiteX16896" y="connsiteY16896"/>
            </a:cxn>
            <a:cxn ang="0">
              <a:pos x="connsiteX16897" y="connsiteY16897"/>
            </a:cxn>
            <a:cxn ang="0">
              <a:pos x="connsiteX16898" y="connsiteY16898"/>
            </a:cxn>
            <a:cxn ang="0">
              <a:pos x="connsiteX16899" y="connsiteY16899"/>
            </a:cxn>
            <a:cxn ang="0">
              <a:pos x="connsiteX16900" y="connsiteY16900"/>
            </a:cxn>
            <a:cxn ang="0">
              <a:pos x="connsiteX16901" y="connsiteY16901"/>
            </a:cxn>
            <a:cxn ang="0">
              <a:pos x="connsiteX16902" y="connsiteY16902"/>
            </a:cxn>
            <a:cxn ang="0">
              <a:pos x="connsiteX16903" y="connsiteY16903"/>
            </a:cxn>
            <a:cxn ang="0">
              <a:pos x="connsiteX16904" y="connsiteY16904"/>
            </a:cxn>
            <a:cxn ang="0">
              <a:pos x="connsiteX16905" y="connsiteY16905"/>
            </a:cxn>
            <a:cxn ang="0">
              <a:pos x="connsiteX16906" y="connsiteY16906"/>
            </a:cxn>
            <a:cxn ang="0">
              <a:pos x="connsiteX16907" y="connsiteY16907"/>
            </a:cxn>
            <a:cxn ang="0">
              <a:pos x="connsiteX16908" y="connsiteY16908"/>
            </a:cxn>
            <a:cxn ang="0">
              <a:pos x="connsiteX16909" y="connsiteY16909"/>
            </a:cxn>
            <a:cxn ang="0">
              <a:pos x="connsiteX16910" y="connsiteY16910"/>
            </a:cxn>
            <a:cxn ang="0">
              <a:pos x="connsiteX16911" y="connsiteY16911"/>
            </a:cxn>
            <a:cxn ang="0">
              <a:pos x="connsiteX16912" y="connsiteY16912"/>
            </a:cxn>
            <a:cxn ang="0">
              <a:pos x="connsiteX16913" y="connsiteY16913"/>
            </a:cxn>
            <a:cxn ang="0">
              <a:pos x="connsiteX16914" y="connsiteY16914"/>
            </a:cxn>
            <a:cxn ang="0">
              <a:pos x="connsiteX16915" y="connsiteY16915"/>
            </a:cxn>
            <a:cxn ang="0">
              <a:pos x="connsiteX16916" y="connsiteY16916"/>
            </a:cxn>
            <a:cxn ang="0">
              <a:pos x="connsiteX16917" y="connsiteY16917"/>
            </a:cxn>
            <a:cxn ang="0">
              <a:pos x="connsiteX16918" y="connsiteY16918"/>
            </a:cxn>
            <a:cxn ang="0">
              <a:pos x="connsiteX16919" y="connsiteY16919"/>
            </a:cxn>
            <a:cxn ang="0">
              <a:pos x="connsiteX16920" y="connsiteY16920"/>
            </a:cxn>
            <a:cxn ang="0">
              <a:pos x="connsiteX16921" y="connsiteY16921"/>
            </a:cxn>
            <a:cxn ang="0">
              <a:pos x="connsiteX16922" y="connsiteY16922"/>
            </a:cxn>
            <a:cxn ang="0">
              <a:pos x="connsiteX16923" y="connsiteY16923"/>
            </a:cxn>
            <a:cxn ang="0">
              <a:pos x="connsiteX16924" y="connsiteY16924"/>
            </a:cxn>
            <a:cxn ang="0">
              <a:pos x="connsiteX16925" y="connsiteY16925"/>
            </a:cxn>
            <a:cxn ang="0">
              <a:pos x="connsiteX16926" y="connsiteY16926"/>
            </a:cxn>
            <a:cxn ang="0">
              <a:pos x="connsiteX16927" y="connsiteY16927"/>
            </a:cxn>
            <a:cxn ang="0">
              <a:pos x="connsiteX16928" y="connsiteY16928"/>
            </a:cxn>
            <a:cxn ang="0">
              <a:pos x="connsiteX16929" y="connsiteY16929"/>
            </a:cxn>
            <a:cxn ang="0">
              <a:pos x="connsiteX16930" y="connsiteY16930"/>
            </a:cxn>
            <a:cxn ang="0">
              <a:pos x="connsiteX16931" y="connsiteY16931"/>
            </a:cxn>
            <a:cxn ang="0">
              <a:pos x="connsiteX16932" y="connsiteY16932"/>
            </a:cxn>
            <a:cxn ang="0">
              <a:pos x="connsiteX16933" y="connsiteY16933"/>
            </a:cxn>
            <a:cxn ang="0">
              <a:pos x="connsiteX16934" y="connsiteY16934"/>
            </a:cxn>
            <a:cxn ang="0">
              <a:pos x="connsiteX16935" y="connsiteY16935"/>
            </a:cxn>
            <a:cxn ang="0">
              <a:pos x="connsiteX16936" y="connsiteY16936"/>
            </a:cxn>
            <a:cxn ang="0">
              <a:pos x="connsiteX16937" y="connsiteY16937"/>
            </a:cxn>
            <a:cxn ang="0">
              <a:pos x="connsiteX16938" y="connsiteY16938"/>
            </a:cxn>
            <a:cxn ang="0">
              <a:pos x="connsiteX16939" y="connsiteY16939"/>
            </a:cxn>
            <a:cxn ang="0">
              <a:pos x="connsiteX16940" y="connsiteY16940"/>
            </a:cxn>
            <a:cxn ang="0">
              <a:pos x="connsiteX16941" y="connsiteY16941"/>
            </a:cxn>
            <a:cxn ang="0">
              <a:pos x="connsiteX16942" y="connsiteY16942"/>
            </a:cxn>
            <a:cxn ang="0">
              <a:pos x="connsiteX16943" y="connsiteY16943"/>
            </a:cxn>
            <a:cxn ang="0">
              <a:pos x="connsiteX16944" y="connsiteY16944"/>
            </a:cxn>
            <a:cxn ang="0">
              <a:pos x="connsiteX16945" y="connsiteY16945"/>
            </a:cxn>
            <a:cxn ang="0">
              <a:pos x="connsiteX16946" y="connsiteY16946"/>
            </a:cxn>
            <a:cxn ang="0">
              <a:pos x="connsiteX16947" y="connsiteY16947"/>
            </a:cxn>
            <a:cxn ang="0">
              <a:pos x="connsiteX16948" y="connsiteY16948"/>
            </a:cxn>
            <a:cxn ang="0">
              <a:pos x="connsiteX16949" y="connsiteY16949"/>
            </a:cxn>
            <a:cxn ang="0">
              <a:pos x="connsiteX16950" y="connsiteY16950"/>
            </a:cxn>
            <a:cxn ang="0">
              <a:pos x="connsiteX16951" y="connsiteY16951"/>
            </a:cxn>
            <a:cxn ang="0">
              <a:pos x="connsiteX16952" y="connsiteY16952"/>
            </a:cxn>
            <a:cxn ang="0">
              <a:pos x="connsiteX16953" y="connsiteY16953"/>
            </a:cxn>
            <a:cxn ang="0">
              <a:pos x="connsiteX16954" y="connsiteY16954"/>
            </a:cxn>
            <a:cxn ang="0">
              <a:pos x="connsiteX16955" y="connsiteY16955"/>
            </a:cxn>
            <a:cxn ang="0">
              <a:pos x="connsiteX16956" y="connsiteY16956"/>
            </a:cxn>
            <a:cxn ang="0">
              <a:pos x="connsiteX16957" y="connsiteY16957"/>
            </a:cxn>
            <a:cxn ang="0">
              <a:pos x="connsiteX16958" y="connsiteY16958"/>
            </a:cxn>
            <a:cxn ang="0">
              <a:pos x="connsiteX16959" y="connsiteY16959"/>
            </a:cxn>
            <a:cxn ang="0">
              <a:pos x="connsiteX16960" y="connsiteY16960"/>
            </a:cxn>
            <a:cxn ang="0">
              <a:pos x="connsiteX16961" y="connsiteY16961"/>
            </a:cxn>
            <a:cxn ang="0">
              <a:pos x="connsiteX16962" y="connsiteY16962"/>
            </a:cxn>
            <a:cxn ang="0">
              <a:pos x="connsiteX16963" y="connsiteY16963"/>
            </a:cxn>
            <a:cxn ang="0">
              <a:pos x="connsiteX16964" y="connsiteY16964"/>
            </a:cxn>
            <a:cxn ang="0">
              <a:pos x="connsiteX16965" y="connsiteY16965"/>
            </a:cxn>
            <a:cxn ang="0">
              <a:pos x="connsiteX16966" y="connsiteY16966"/>
            </a:cxn>
            <a:cxn ang="0">
              <a:pos x="connsiteX16967" y="connsiteY16967"/>
            </a:cxn>
            <a:cxn ang="0">
              <a:pos x="connsiteX16968" y="connsiteY16968"/>
            </a:cxn>
            <a:cxn ang="0">
              <a:pos x="connsiteX16969" y="connsiteY16969"/>
            </a:cxn>
            <a:cxn ang="0">
              <a:pos x="connsiteX16970" y="connsiteY16970"/>
            </a:cxn>
            <a:cxn ang="0">
              <a:pos x="connsiteX16971" y="connsiteY16971"/>
            </a:cxn>
            <a:cxn ang="0">
              <a:pos x="connsiteX16972" y="connsiteY16972"/>
            </a:cxn>
            <a:cxn ang="0">
              <a:pos x="connsiteX16973" y="connsiteY16973"/>
            </a:cxn>
            <a:cxn ang="0">
              <a:pos x="connsiteX16974" y="connsiteY16974"/>
            </a:cxn>
            <a:cxn ang="0">
              <a:pos x="connsiteX16975" y="connsiteY16975"/>
            </a:cxn>
            <a:cxn ang="0">
              <a:pos x="connsiteX16976" y="connsiteY16976"/>
            </a:cxn>
            <a:cxn ang="0">
              <a:pos x="connsiteX16977" y="connsiteY16977"/>
            </a:cxn>
            <a:cxn ang="0">
              <a:pos x="connsiteX16978" y="connsiteY16978"/>
            </a:cxn>
            <a:cxn ang="0">
              <a:pos x="connsiteX16979" y="connsiteY16979"/>
            </a:cxn>
            <a:cxn ang="0">
              <a:pos x="connsiteX16980" y="connsiteY16980"/>
            </a:cxn>
            <a:cxn ang="0">
              <a:pos x="connsiteX16981" y="connsiteY16981"/>
            </a:cxn>
            <a:cxn ang="0">
              <a:pos x="connsiteX16982" y="connsiteY16982"/>
            </a:cxn>
            <a:cxn ang="0">
              <a:pos x="connsiteX16983" y="connsiteY16983"/>
            </a:cxn>
            <a:cxn ang="0">
              <a:pos x="connsiteX16984" y="connsiteY16984"/>
            </a:cxn>
            <a:cxn ang="0">
              <a:pos x="connsiteX16985" y="connsiteY16985"/>
            </a:cxn>
            <a:cxn ang="0">
              <a:pos x="connsiteX16986" y="connsiteY16986"/>
            </a:cxn>
            <a:cxn ang="0">
              <a:pos x="connsiteX16987" y="connsiteY16987"/>
            </a:cxn>
            <a:cxn ang="0">
              <a:pos x="connsiteX16988" y="connsiteY16988"/>
            </a:cxn>
            <a:cxn ang="0">
              <a:pos x="connsiteX16989" y="connsiteY16989"/>
            </a:cxn>
            <a:cxn ang="0">
              <a:pos x="connsiteX16990" y="connsiteY16990"/>
            </a:cxn>
            <a:cxn ang="0">
              <a:pos x="connsiteX16991" y="connsiteY16991"/>
            </a:cxn>
            <a:cxn ang="0">
              <a:pos x="connsiteX16992" y="connsiteY16992"/>
            </a:cxn>
            <a:cxn ang="0">
              <a:pos x="connsiteX16993" y="connsiteY16993"/>
            </a:cxn>
            <a:cxn ang="0">
              <a:pos x="connsiteX16994" y="connsiteY16994"/>
            </a:cxn>
            <a:cxn ang="0">
              <a:pos x="connsiteX16995" y="connsiteY16995"/>
            </a:cxn>
            <a:cxn ang="0">
              <a:pos x="connsiteX16996" y="connsiteY16996"/>
            </a:cxn>
            <a:cxn ang="0">
              <a:pos x="connsiteX16997" y="connsiteY16997"/>
            </a:cxn>
            <a:cxn ang="0">
              <a:pos x="connsiteX16998" y="connsiteY16998"/>
            </a:cxn>
            <a:cxn ang="0">
              <a:pos x="connsiteX16999" y="connsiteY16999"/>
            </a:cxn>
            <a:cxn ang="0">
              <a:pos x="connsiteX17000" y="connsiteY17000"/>
            </a:cxn>
            <a:cxn ang="0">
              <a:pos x="connsiteX17001" y="connsiteY17001"/>
            </a:cxn>
            <a:cxn ang="0">
              <a:pos x="connsiteX17002" y="connsiteY17002"/>
            </a:cxn>
            <a:cxn ang="0">
              <a:pos x="connsiteX17003" y="connsiteY17003"/>
            </a:cxn>
            <a:cxn ang="0">
              <a:pos x="connsiteX17004" y="connsiteY17004"/>
            </a:cxn>
            <a:cxn ang="0">
              <a:pos x="connsiteX17005" y="connsiteY17005"/>
            </a:cxn>
            <a:cxn ang="0">
              <a:pos x="connsiteX17006" y="connsiteY17006"/>
            </a:cxn>
            <a:cxn ang="0">
              <a:pos x="connsiteX17007" y="connsiteY17007"/>
            </a:cxn>
            <a:cxn ang="0">
              <a:pos x="connsiteX17008" y="connsiteY17008"/>
            </a:cxn>
            <a:cxn ang="0">
              <a:pos x="connsiteX17009" y="connsiteY17009"/>
            </a:cxn>
            <a:cxn ang="0">
              <a:pos x="connsiteX17010" y="connsiteY17010"/>
            </a:cxn>
            <a:cxn ang="0">
              <a:pos x="connsiteX17011" y="connsiteY17011"/>
            </a:cxn>
            <a:cxn ang="0">
              <a:pos x="connsiteX17012" y="connsiteY17012"/>
            </a:cxn>
            <a:cxn ang="0">
              <a:pos x="connsiteX17013" y="connsiteY17013"/>
            </a:cxn>
            <a:cxn ang="0">
              <a:pos x="connsiteX17014" y="connsiteY17014"/>
            </a:cxn>
            <a:cxn ang="0">
              <a:pos x="connsiteX17015" y="connsiteY17015"/>
            </a:cxn>
            <a:cxn ang="0">
              <a:pos x="connsiteX17016" y="connsiteY17016"/>
            </a:cxn>
            <a:cxn ang="0">
              <a:pos x="connsiteX17017" y="connsiteY17017"/>
            </a:cxn>
            <a:cxn ang="0">
              <a:pos x="connsiteX17018" y="connsiteY17018"/>
            </a:cxn>
            <a:cxn ang="0">
              <a:pos x="connsiteX17019" y="connsiteY17019"/>
            </a:cxn>
            <a:cxn ang="0">
              <a:pos x="connsiteX17020" y="connsiteY17020"/>
            </a:cxn>
            <a:cxn ang="0">
              <a:pos x="connsiteX17021" y="connsiteY17021"/>
            </a:cxn>
            <a:cxn ang="0">
              <a:pos x="connsiteX17022" y="connsiteY17022"/>
            </a:cxn>
            <a:cxn ang="0">
              <a:pos x="connsiteX17023" y="connsiteY17023"/>
            </a:cxn>
            <a:cxn ang="0">
              <a:pos x="connsiteX17024" y="connsiteY17024"/>
            </a:cxn>
            <a:cxn ang="0">
              <a:pos x="connsiteX17025" y="connsiteY17025"/>
            </a:cxn>
            <a:cxn ang="0">
              <a:pos x="connsiteX17026" y="connsiteY17026"/>
            </a:cxn>
            <a:cxn ang="0">
              <a:pos x="connsiteX17027" y="connsiteY17027"/>
            </a:cxn>
            <a:cxn ang="0">
              <a:pos x="connsiteX17028" y="connsiteY17028"/>
            </a:cxn>
            <a:cxn ang="0">
              <a:pos x="connsiteX17029" y="connsiteY17029"/>
            </a:cxn>
            <a:cxn ang="0">
              <a:pos x="connsiteX17030" y="connsiteY17030"/>
            </a:cxn>
            <a:cxn ang="0">
              <a:pos x="connsiteX17031" y="connsiteY17031"/>
            </a:cxn>
            <a:cxn ang="0">
              <a:pos x="connsiteX17032" y="connsiteY17032"/>
            </a:cxn>
            <a:cxn ang="0">
              <a:pos x="connsiteX17033" y="connsiteY17033"/>
            </a:cxn>
            <a:cxn ang="0">
              <a:pos x="connsiteX17034" y="connsiteY17034"/>
            </a:cxn>
            <a:cxn ang="0">
              <a:pos x="connsiteX17035" y="connsiteY17035"/>
            </a:cxn>
            <a:cxn ang="0">
              <a:pos x="connsiteX17036" y="connsiteY17036"/>
            </a:cxn>
            <a:cxn ang="0">
              <a:pos x="connsiteX17037" y="connsiteY17037"/>
            </a:cxn>
            <a:cxn ang="0">
              <a:pos x="connsiteX17038" y="connsiteY17038"/>
            </a:cxn>
            <a:cxn ang="0">
              <a:pos x="connsiteX17039" y="connsiteY17039"/>
            </a:cxn>
            <a:cxn ang="0">
              <a:pos x="connsiteX17040" y="connsiteY17040"/>
            </a:cxn>
            <a:cxn ang="0">
              <a:pos x="connsiteX17041" y="connsiteY17041"/>
            </a:cxn>
            <a:cxn ang="0">
              <a:pos x="connsiteX17042" y="connsiteY17042"/>
            </a:cxn>
            <a:cxn ang="0">
              <a:pos x="connsiteX17043" y="connsiteY17043"/>
            </a:cxn>
            <a:cxn ang="0">
              <a:pos x="connsiteX17044" y="connsiteY17044"/>
            </a:cxn>
            <a:cxn ang="0">
              <a:pos x="connsiteX17045" y="connsiteY17045"/>
            </a:cxn>
            <a:cxn ang="0">
              <a:pos x="connsiteX17046" y="connsiteY17046"/>
            </a:cxn>
            <a:cxn ang="0">
              <a:pos x="connsiteX17047" y="connsiteY17047"/>
            </a:cxn>
            <a:cxn ang="0">
              <a:pos x="connsiteX17048" y="connsiteY17048"/>
            </a:cxn>
            <a:cxn ang="0">
              <a:pos x="connsiteX17049" y="connsiteY17049"/>
            </a:cxn>
            <a:cxn ang="0">
              <a:pos x="connsiteX17050" y="connsiteY17050"/>
            </a:cxn>
            <a:cxn ang="0">
              <a:pos x="connsiteX17051" y="connsiteY17051"/>
            </a:cxn>
            <a:cxn ang="0">
              <a:pos x="connsiteX17052" y="connsiteY17052"/>
            </a:cxn>
            <a:cxn ang="0">
              <a:pos x="connsiteX17053" y="connsiteY17053"/>
            </a:cxn>
            <a:cxn ang="0">
              <a:pos x="connsiteX17054" y="connsiteY17054"/>
            </a:cxn>
            <a:cxn ang="0">
              <a:pos x="connsiteX17055" y="connsiteY17055"/>
            </a:cxn>
            <a:cxn ang="0">
              <a:pos x="connsiteX17056" y="connsiteY17056"/>
            </a:cxn>
            <a:cxn ang="0">
              <a:pos x="connsiteX17057" y="connsiteY17057"/>
            </a:cxn>
            <a:cxn ang="0">
              <a:pos x="connsiteX17058" y="connsiteY17058"/>
            </a:cxn>
            <a:cxn ang="0">
              <a:pos x="connsiteX17059" y="connsiteY17059"/>
            </a:cxn>
            <a:cxn ang="0">
              <a:pos x="connsiteX17060" y="connsiteY17060"/>
            </a:cxn>
            <a:cxn ang="0">
              <a:pos x="connsiteX17061" y="connsiteY17061"/>
            </a:cxn>
            <a:cxn ang="0">
              <a:pos x="connsiteX17062" y="connsiteY17062"/>
            </a:cxn>
            <a:cxn ang="0">
              <a:pos x="connsiteX17063" y="connsiteY17063"/>
            </a:cxn>
            <a:cxn ang="0">
              <a:pos x="connsiteX17064" y="connsiteY17064"/>
            </a:cxn>
            <a:cxn ang="0">
              <a:pos x="connsiteX17065" y="connsiteY17065"/>
            </a:cxn>
            <a:cxn ang="0">
              <a:pos x="connsiteX17066" y="connsiteY17066"/>
            </a:cxn>
            <a:cxn ang="0">
              <a:pos x="connsiteX17067" y="connsiteY17067"/>
            </a:cxn>
            <a:cxn ang="0">
              <a:pos x="connsiteX17068" y="connsiteY17068"/>
            </a:cxn>
            <a:cxn ang="0">
              <a:pos x="connsiteX17069" y="connsiteY17069"/>
            </a:cxn>
            <a:cxn ang="0">
              <a:pos x="connsiteX17070" y="connsiteY17070"/>
            </a:cxn>
            <a:cxn ang="0">
              <a:pos x="connsiteX17071" y="connsiteY17071"/>
            </a:cxn>
            <a:cxn ang="0">
              <a:pos x="connsiteX17072" y="connsiteY17072"/>
            </a:cxn>
            <a:cxn ang="0">
              <a:pos x="connsiteX17073" y="connsiteY17073"/>
            </a:cxn>
            <a:cxn ang="0">
              <a:pos x="connsiteX17074" y="connsiteY17074"/>
            </a:cxn>
            <a:cxn ang="0">
              <a:pos x="connsiteX17075" y="connsiteY17075"/>
            </a:cxn>
            <a:cxn ang="0">
              <a:pos x="connsiteX17076" y="connsiteY17076"/>
            </a:cxn>
            <a:cxn ang="0">
              <a:pos x="connsiteX17077" y="connsiteY17077"/>
            </a:cxn>
            <a:cxn ang="0">
              <a:pos x="connsiteX17078" y="connsiteY17078"/>
            </a:cxn>
            <a:cxn ang="0">
              <a:pos x="connsiteX17079" y="connsiteY17079"/>
            </a:cxn>
            <a:cxn ang="0">
              <a:pos x="connsiteX17080" y="connsiteY17080"/>
            </a:cxn>
            <a:cxn ang="0">
              <a:pos x="connsiteX17081" y="connsiteY17081"/>
            </a:cxn>
            <a:cxn ang="0">
              <a:pos x="connsiteX17082" y="connsiteY17082"/>
            </a:cxn>
            <a:cxn ang="0">
              <a:pos x="connsiteX17083" y="connsiteY17083"/>
            </a:cxn>
            <a:cxn ang="0">
              <a:pos x="connsiteX17084" y="connsiteY17084"/>
            </a:cxn>
            <a:cxn ang="0">
              <a:pos x="connsiteX17085" y="connsiteY17085"/>
            </a:cxn>
            <a:cxn ang="0">
              <a:pos x="connsiteX17086" y="connsiteY17086"/>
            </a:cxn>
            <a:cxn ang="0">
              <a:pos x="connsiteX17087" y="connsiteY17087"/>
            </a:cxn>
            <a:cxn ang="0">
              <a:pos x="connsiteX17088" y="connsiteY17088"/>
            </a:cxn>
            <a:cxn ang="0">
              <a:pos x="connsiteX17089" y="connsiteY17089"/>
            </a:cxn>
            <a:cxn ang="0">
              <a:pos x="connsiteX17090" y="connsiteY17090"/>
            </a:cxn>
            <a:cxn ang="0">
              <a:pos x="connsiteX17091" y="connsiteY17091"/>
            </a:cxn>
            <a:cxn ang="0">
              <a:pos x="connsiteX17092" y="connsiteY17092"/>
            </a:cxn>
            <a:cxn ang="0">
              <a:pos x="connsiteX17093" y="connsiteY17093"/>
            </a:cxn>
            <a:cxn ang="0">
              <a:pos x="connsiteX17094" y="connsiteY17094"/>
            </a:cxn>
            <a:cxn ang="0">
              <a:pos x="connsiteX17095" y="connsiteY17095"/>
            </a:cxn>
            <a:cxn ang="0">
              <a:pos x="connsiteX17096" y="connsiteY17096"/>
            </a:cxn>
            <a:cxn ang="0">
              <a:pos x="connsiteX17097" y="connsiteY17097"/>
            </a:cxn>
            <a:cxn ang="0">
              <a:pos x="connsiteX17098" y="connsiteY17098"/>
            </a:cxn>
            <a:cxn ang="0">
              <a:pos x="connsiteX17099" y="connsiteY17099"/>
            </a:cxn>
            <a:cxn ang="0">
              <a:pos x="connsiteX17100" y="connsiteY17100"/>
            </a:cxn>
            <a:cxn ang="0">
              <a:pos x="connsiteX17101" y="connsiteY17101"/>
            </a:cxn>
            <a:cxn ang="0">
              <a:pos x="connsiteX17102" y="connsiteY17102"/>
            </a:cxn>
            <a:cxn ang="0">
              <a:pos x="connsiteX17103" y="connsiteY17103"/>
            </a:cxn>
            <a:cxn ang="0">
              <a:pos x="connsiteX17104" y="connsiteY17104"/>
            </a:cxn>
            <a:cxn ang="0">
              <a:pos x="connsiteX17105" y="connsiteY17105"/>
            </a:cxn>
            <a:cxn ang="0">
              <a:pos x="connsiteX17106" y="connsiteY17106"/>
            </a:cxn>
            <a:cxn ang="0">
              <a:pos x="connsiteX17107" y="connsiteY17107"/>
            </a:cxn>
            <a:cxn ang="0">
              <a:pos x="connsiteX17108" y="connsiteY17108"/>
            </a:cxn>
            <a:cxn ang="0">
              <a:pos x="connsiteX17109" y="connsiteY17109"/>
            </a:cxn>
            <a:cxn ang="0">
              <a:pos x="connsiteX17110" y="connsiteY17110"/>
            </a:cxn>
            <a:cxn ang="0">
              <a:pos x="connsiteX17111" y="connsiteY17111"/>
            </a:cxn>
            <a:cxn ang="0">
              <a:pos x="connsiteX17112" y="connsiteY17112"/>
            </a:cxn>
            <a:cxn ang="0">
              <a:pos x="connsiteX17113" y="connsiteY17113"/>
            </a:cxn>
            <a:cxn ang="0">
              <a:pos x="connsiteX17114" y="connsiteY17114"/>
            </a:cxn>
            <a:cxn ang="0">
              <a:pos x="connsiteX17115" y="connsiteY17115"/>
            </a:cxn>
            <a:cxn ang="0">
              <a:pos x="connsiteX17116" y="connsiteY17116"/>
            </a:cxn>
            <a:cxn ang="0">
              <a:pos x="connsiteX17117" y="connsiteY17117"/>
            </a:cxn>
            <a:cxn ang="0">
              <a:pos x="connsiteX17118" y="connsiteY17118"/>
            </a:cxn>
            <a:cxn ang="0">
              <a:pos x="connsiteX17119" y="connsiteY17119"/>
            </a:cxn>
            <a:cxn ang="0">
              <a:pos x="connsiteX17120" y="connsiteY17120"/>
            </a:cxn>
            <a:cxn ang="0">
              <a:pos x="connsiteX17121" y="connsiteY17121"/>
            </a:cxn>
            <a:cxn ang="0">
              <a:pos x="connsiteX17122" y="connsiteY17122"/>
            </a:cxn>
            <a:cxn ang="0">
              <a:pos x="connsiteX17123" y="connsiteY17123"/>
            </a:cxn>
            <a:cxn ang="0">
              <a:pos x="connsiteX17124" y="connsiteY17124"/>
            </a:cxn>
            <a:cxn ang="0">
              <a:pos x="connsiteX17125" y="connsiteY17125"/>
            </a:cxn>
            <a:cxn ang="0">
              <a:pos x="connsiteX17126" y="connsiteY17126"/>
            </a:cxn>
            <a:cxn ang="0">
              <a:pos x="connsiteX17127" y="connsiteY17127"/>
            </a:cxn>
            <a:cxn ang="0">
              <a:pos x="connsiteX17128" y="connsiteY17128"/>
            </a:cxn>
            <a:cxn ang="0">
              <a:pos x="connsiteX17129" y="connsiteY17129"/>
            </a:cxn>
            <a:cxn ang="0">
              <a:pos x="connsiteX17130" y="connsiteY17130"/>
            </a:cxn>
            <a:cxn ang="0">
              <a:pos x="connsiteX17131" y="connsiteY17131"/>
            </a:cxn>
            <a:cxn ang="0">
              <a:pos x="connsiteX17132" y="connsiteY17132"/>
            </a:cxn>
            <a:cxn ang="0">
              <a:pos x="connsiteX17133" y="connsiteY17133"/>
            </a:cxn>
            <a:cxn ang="0">
              <a:pos x="connsiteX17134" y="connsiteY17134"/>
            </a:cxn>
            <a:cxn ang="0">
              <a:pos x="connsiteX17135" y="connsiteY17135"/>
            </a:cxn>
            <a:cxn ang="0">
              <a:pos x="connsiteX17136" y="connsiteY17136"/>
            </a:cxn>
            <a:cxn ang="0">
              <a:pos x="connsiteX17137" y="connsiteY17137"/>
            </a:cxn>
            <a:cxn ang="0">
              <a:pos x="connsiteX17138" y="connsiteY17138"/>
            </a:cxn>
            <a:cxn ang="0">
              <a:pos x="connsiteX17139" y="connsiteY17139"/>
            </a:cxn>
            <a:cxn ang="0">
              <a:pos x="connsiteX17140" y="connsiteY17140"/>
            </a:cxn>
            <a:cxn ang="0">
              <a:pos x="connsiteX17141" y="connsiteY17141"/>
            </a:cxn>
            <a:cxn ang="0">
              <a:pos x="connsiteX17142" y="connsiteY17142"/>
            </a:cxn>
            <a:cxn ang="0">
              <a:pos x="connsiteX17143" y="connsiteY17143"/>
            </a:cxn>
            <a:cxn ang="0">
              <a:pos x="connsiteX17144" y="connsiteY17144"/>
            </a:cxn>
            <a:cxn ang="0">
              <a:pos x="connsiteX17145" y="connsiteY17145"/>
            </a:cxn>
            <a:cxn ang="0">
              <a:pos x="connsiteX17146" y="connsiteY17146"/>
            </a:cxn>
            <a:cxn ang="0">
              <a:pos x="connsiteX17147" y="connsiteY17147"/>
            </a:cxn>
            <a:cxn ang="0">
              <a:pos x="connsiteX17148" y="connsiteY17148"/>
            </a:cxn>
            <a:cxn ang="0">
              <a:pos x="connsiteX17149" y="connsiteY17149"/>
            </a:cxn>
            <a:cxn ang="0">
              <a:pos x="connsiteX17150" y="connsiteY17150"/>
            </a:cxn>
            <a:cxn ang="0">
              <a:pos x="connsiteX17151" y="connsiteY17151"/>
            </a:cxn>
            <a:cxn ang="0">
              <a:pos x="connsiteX17152" y="connsiteY17152"/>
            </a:cxn>
            <a:cxn ang="0">
              <a:pos x="connsiteX17153" y="connsiteY17153"/>
            </a:cxn>
            <a:cxn ang="0">
              <a:pos x="connsiteX17154" y="connsiteY17154"/>
            </a:cxn>
            <a:cxn ang="0">
              <a:pos x="connsiteX17155" y="connsiteY17155"/>
            </a:cxn>
            <a:cxn ang="0">
              <a:pos x="connsiteX17156" y="connsiteY17156"/>
            </a:cxn>
            <a:cxn ang="0">
              <a:pos x="connsiteX17157" y="connsiteY17157"/>
            </a:cxn>
            <a:cxn ang="0">
              <a:pos x="connsiteX17158" y="connsiteY17158"/>
            </a:cxn>
            <a:cxn ang="0">
              <a:pos x="connsiteX17159" y="connsiteY17159"/>
            </a:cxn>
            <a:cxn ang="0">
              <a:pos x="connsiteX17160" y="connsiteY17160"/>
            </a:cxn>
            <a:cxn ang="0">
              <a:pos x="connsiteX17161" y="connsiteY17161"/>
            </a:cxn>
            <a:cxn ang="0">
              <a:pos x="connsiteX17162" y="connsiteY17162"/>
            </a:cxn>
            <a:cxn ang="0">
              <a:pos x="connsiteX17163" y="connsiteY17163"/>
            </a:cxn>
            <a:cxn ang="0">
              <a:pos x="connsiteX17164" y="connsiteY17164"/>
            </a:cxn>
            <a:cxn ang="0">
              <a:pos x="connsiteX17165" y="connsiteY17165"/>
            </a:cxn>
            <a:cxn ang="0">
              <a:pos x="connsiteX17166" y="connsiteY17166"/>
            </a:cxn>
            <a:cxn ang="0">
              <a:pos x="connsiteX17167" y="connsiteY17167"/>
            </a:cxn>
            <a:cxn ang="0">
              <a:pos x="connsiteX17168" y="connsiteY17168"/>
            </a:cxn>
            <a:cxn ang="0">
              <a:pos x="connsiteX17169" y="connsiteY17169"/>
            </a:cxn>
            <a:cxn ang="0">
              <a:pos x="connsiteX17170" y="connsiteY17170"/>
            </a:cxn>
            <a:cxn ang="0">
              <a:pos x="connsiteX17171" y="connsiteY17171"/>
            </a:cxn>
            <a:cxn ang="0">
              <a:pos x="connsiteX17172" y="connsiteY17172"/>
            </a:cxn>
            <a:cxn ang="0">
              <a:pos x="connsiteX17173" y="connsiteY17173"/>
            </a:cxn>
            <a:cxn ang="0">
              <a:pos x="connsiteX17174" y="connsiteY17174"/>
            </a:cxn>
            <a:cxn ang="0">
              <a:pos x="connsiteX17175" y="connsiteY17175"/>
            </a:cxn>
            <a:cxn ang="0">
              <a:pos x="connsiteX17176" y="connsiteY17176"/>
            </a:cxn>
            <a:cxn ang="0">
              <a:pos x="connsiteX17177" y="connsiteY17177"/>
            </a:cxn>
            <a:cxn ang="0">
              <a:pos x="connsiteX17178" y="connsiteY17178"/>
            </a:cxn>
            <a:cxn ang="0">
              <a:pos x="connsiteX17179" y="connsiteY17179"/>
            </a:cxn>
            <a:cxn ang="0">
              <a:pos x="connsiteX17180" y="connsiteY17180"/>
            </a:cxn>
            <a:cxn ang="0">
              <a:pos x="connsiteX17181" y="connsiteY17181"/>
            </a:cxn>
            <a:cxn ang="0">
              <a:pos x="connsiteX17182" y="connsiteY17182"/>
            </a:cxn>
            <a:cxn ang="0">
              <a:pos x="connsiteX17183" y="connsiteY17183"/>
            </a:cxn>
            <a:cxn ang="0">
              <a:pos x="connsiteX17184" y="connsiteY17184"/>
            </a:cxn>
            <a:cxn ang="0">
              <a:pos x="connsiteX17185" y="connsiteY17185"/>
            </a:cxn>
            <a:cxn ang="0">
              <a:pos x="connsiteX17186" y="connsiteY17186"/>
            </a:cxn>
            <a:cxn ang="0">
              <a:pos x="connsiteX17187" y="connsiteY17187"/>
            </a:cxn>
            <a:cxn ang="0">
              <a:pos x="connsiteX17188" y="connsiteY17188"/>
            </a:cxn>
            <a:cxn ang="0">
              <a:pos x="connsiteX17189" y="connsiteY17189"/>
            </a:cxn>
            <a:cxn ang="0">
              <a:pos x="connsiteX17190" y="connsiteY17190"/>
            </a:cxn>
            <a:cxn ang="0">
              <a:pos x="connsiteX17191" y="connsiteY17191"/>
            </a:cxn>
            <a:cxn ang="0">
              <a:pos x="connsiteX17192" y="connsiteY17192"/>
            </a:cxn>
            <a:cxn ang="0">
              <a:pos x="connsiteX17193" y="connsiteY17193"/>
            </a:cxn>
            <a:cxn ang="0">
              <a:pos x="connsiteX17194" y="connsiteY17194"/>
            </a:cxn>
            <a:cxn ang="0">
              <a:pos x="connsiteX17195" y="connsiteY17195"/>
            </a:cxn>
            <a:cxn ang="0">
              <a:pos x="connsiteX17196" y="connsiteY17196"/>
            </a:cxn>
            <a:cxn ang="0">
              <a:pos x="connsiteX17197" y="connsiteY17197"/>
            </a:cxn>
            <a:cxn ang="0">
              <a:pos x="connsiteX17198" y="connsiteY17198"/>
            </a:cxn>
            <a:cxn ang="0">
              <a:pos x="connsiteX17199" y="connsiteY17199"/>
            </a:cxn>
            <a:cxn ang="0">
              <a:pos x="connsiteX17200" y="connsiteY17200"/>
            </a:cxn>
            <a:cxn ang="0">
              <a:pos x="connsiteX17201" y="connsiteY17201"/>
            </a:cxn>
            <a:cxn ang="0">
              <a:pos x="connsiteX17202" y="connsiteY17202"/>
            </a:cxn>
            <a:cxn ang="0">
              <a:pos x="connsiteX17203" y="connsiteY17203"/>
            </a:cxn>
            <a:cxn ang="0">
              <a:pos x="connsiteX17204" y="connsiteY17204"/>
            </a:cxn>
            <a:cxn ang="0">
              <a:pos x="connsiteX17205" y="connsiteY17205"/>
            </a:cxn>
            <a:cxn ang="0">
              <a:pos x="connsiteX17206" y="connsiteY17206"/>
            </a:cxn>
            <a:cxn ang="0">
              <a:pos x="connsiteX17207" y="connsiteY17207"/>
            </a:cxn>
            <a:cxn ang="0">
              <a:pos x="connsiteX17208" y="connsiteY17208"/>
            </a:cxn>
            <a:cxn ang="0">
              <a:pos x="connsiteX17209" y="connsiteY17209"/>
            </a:cxn>
            <a:cxn ang="0">
              <a:pos x="connsiteX17210" y="connsiteY17210"/>
            </a:cxn>
            <a:cxn ang="0">
              <a:pos x="connsiteX17211" y="connsiteY17211"/>
            </a:cxn>
            <a:cxn ang="0">
              <a:pos x="connsiteX17212" y="connsiteY17212"/>
            </a:cxn>
            <a:cxn ang="0">
              <a:pos x="connsiteX17213" y="connsiteY17213"/>
            </a:cxn>
            <a:cxn ang="0">
              <a:pos x="connsiteX17214" y="connsiteY17214"/>
            </a:cxn>
            <a:cxn ang="0">
              <a:pos x="connsiteX17215" y="connsiteY17215"/>
            </a:cxn>
            <a:cxn ang="0">
              <a:pos x="connsiteX17216" y="connsiteY17216"/>
            </a:cxn>
            <a:cxn ang="0">
              <a:pos x="connsiteX17217" y="connsiteY17217"/>
            </a:cxn>
            <a:cxn ang="0">
              <a:pos x="connsiteX17218" y="connsiteY17218"/>
            </a:cxn>
            <a:cxn ang="0">
              <a:pos x="connsiteX17219" y="connsiteY17219"/>
            </a:cxn>
            <a:cxn ang="0">
              <a:pos x="connsiteX17220" y="connsiteY17220"/>
            </a:cxn>
            <a:cxn ang="0">
              <a:pos x="connsiteX17221" y="connsiteY17221"/>
            </a:cxn>
            <a:cxn ang="0">
              <a:pos x="connsiteX17222" y="connsiteY17222"/>
            </a:cxn>
            <a:cxn ang="0">
              <a:pos x="connsiteX17223" y="connsiteY17223"/>
            </a:cxn>
            <a:cxn ang="0">
              <a:pos x="connsiteX17224" y="connsiteY17224"/>
            </a:cxn>
            <a:cxn ang="0">
              <a:pos x="connsiteX17225" y="connsiteY17225"/>
            </a:cxn>
            <a:cxn ang="0">
              <a:pos x="connsiteX17226" y="connsiteY17226"/>
            </a:cxn>
            <a:cxn ang="0">
              <a:pos x="connsiteX17227" y="connsiteY17227"/>
            </a:cxn>
            <a:cxn ang="0">
              <a:pos x="connsiteX17228" y="connsiteY17228"/>
            </a:cxn>
            <a:cxn ang="0">
              <a:pos x="connsiteX17229" y="connsiteY17229"/>
            </a:cxn>
            <a:cxn ang="0">
              <a:pos x="connsiteX17230" y="connsiteY17230"/>
            </a:cxn>
            <a:cxn ang="0">
              <a:pos x="connsiteX17231" y="connsiteY17231"/>
            </a:cxn>
            <a:cxn ang="0">
              <a:pos x="connsiteX17232" y="connsiteY17232"/>
            </a:cxn>
            <a:cxn ang="0">
              <a:pos x="connsiteX17233" y="connsiteY17233"/>
            </a:cxn>
            <a:cxn ang="0">
              <a:pos x="connsiteX17234" y="connsiteY17234"/>
            </a:cxn>
            <a:cxn ang="0">
              <a:pos x="connsiteX17235" y="connsiteY17235"/>
            </a:cxn>
            <a:cxn ang="0">
              <a:pos x="connsiteX17236" y="connsiteY17236"/>
            </a:cxn>
            <a:cxn ang="0">
              <a:pos x="connsiteX17237" y="connsiteY17237"/>
            </a:cxn>
            <a:cxn ang="0">
              <a:pos x="connsiteX17238" y="connsiteY17238"/>
            </a:cxn>
            <a:cxn ang="0">
              <a:pos x="connsiteX17239" y="connsiteY17239"/>
            </a:cxn>
            <a:cxn ang="0">
              <a:pos x="connsiteX17240" y="connsiteY17240"/>
            </a:cxn>
            <a:cxn ang="0">
              <a:pos x="connsiteX17241" y="connsiteY17241"/>
            </a:cxn>
            <a:cxn ang="0">
              <a:pos x="connsiteX17242" y="connsiteY17242"/>
            </a:cxn>
            <a:cxn ang="0">
              <a:pos x="connsiteX17243" y="connsiteY17243"/>
            </a:cxn>
            <a:cxn ang="0">
              <a:pos x="connsiteX17244" y="connsiteY17244"/>
            </a:cxn>
            <a:cxn ang="0">
              <a:pos x="connsiteX17245" y="connsiteY17245"/>
            </a:cxn>
            <a:cxn ang="0">
              <a:pos x="connsiteX17246" y="connsiteY17246"/>
            </a:cxn>
            <a:cxn ang="0">
              <a:pos x="connsiteX17247" y="connsiteY17247"/>
            </a:cxn>
            <a:cxn ang="0">
              <a:pos x="connsiteX17248" y="connsiteY17248"/>
            </a:cxn>
            <a:cxn ang="0">
              <a:pos x="connsiteX17249" y="connsiteY17249"/>
            </a:cxn>
            <a:cxn ang="0">
              <a:pos x="connsiteX17250" y="connsiteY17250"/>
            </a:cxn>
            <a:cxn ang="0">
              <a:pos x="connsiteX17251" y="connsiteY17251"/>
            </a:cxn>
            <a:cxn ang="0">
              <a:pos x="connsiteX17252" y="connsiteY17252"/>
            </a:cxn>
            <a:cxn ang="0">
              <a:pos x="connsiteX17253" y="connsiteY17253"/>
            </a:cxn>
            <a:cxn ang="0">
              <a:pos x="connsiteX17254" y="connsiteY17254"/>
            </a:cxn>
            <a:cxn ang="0">
              <a:pos x="connsiteX17255" y="connsiteY17255"/>
            </a:cxn>
            <a:cxn ang="0">
              <a:pos x="connsiteX17256" y="connsiteY17256"/>
            </a:cxn>
            <a:cxn ang="0">
              <a:pos x="connsiteX17257" y="connsiteY17257"/>
            </a:cxn>
            <a:cxn ang="0">
              <a:pos x="connsiteX17258" y="connsiteY17258"/>
            </a:cxn>
            <a:cxn ang="0">
              <a:pos x="connsiteX17259" y="connsiteY17259"/>
            </a:cxn>
            <a:cxn ang="0">
              <a:pos x="connsiteX17260" y="connsiteY17260"/>
            </a:cxn>
            <a:cxn ang="0">
              <a:pos x="connsiteX17261" y="connsiteY17261"/>
            </a:cxn>
            <a:cxn ang="0">
              <a:pos x="connsiteX17262" y="connsiteY17262"/>
            </a:cxn>
            <a:cxn ang="0">
              <a:pos x="connsiteX17263" y="connsiteY17263"/>
            </a:cxn>
            <a:cxn ang="0">
              <a:pos x="connsiteX17264" y="connsiteY17264"/>
            </a:cxn>
            <a:cxn ang="0">
              <a:pos x="connsiteX17265" y="connsiteY17265"/>
            </a:cxn>
            <a:cxn ang="0">
              <a:pos x="connsiteX17266" y="connsiteY17266"/>
            </a:cxn>
            <a:cxn ang="0">
              <a:pos x="connsiteX17267" y="connsiteY17267"/>
            </a:cxn>
            <a:cxn ang="0">
              <a:pos x="connsiteX17268" y="connsiteY17268"/>
            </a:cxn>
            <a:cxn ang="0">
              <a:pos x="connsiteX17269" y="connsiteY17269"/>
            </a:cxn>
            <a:cxn ang="0">
              <a:pos x="connsiteX17270" y="connsiteY17270"/>
            </a:cxn>
            <a:cxn ang="0">
              <a:pos x="connsiteX17271" y="connsiteY17271"/>
            </a:cxn>
            <a:cxn ang="0">
              <a:pos x="connsiteX17272" y="connsiteY17272"/>
            </a:cxn>
            <a:cxn ang="0">
              <a:pos x="connsiteX17273" y="connsiteY17273"/>
            </a:cxn>
            <a:cxn ang="0">
              <a:pos x="connsiteX17274" y="connsiteY17274"/>
            </a:cxn>
            <a:cxn ang="0">
              <a:pos x="connsiteX17275" y="connsiteY17275"/>
            </a:cxn>
            <a:cxn ang="0">
              <a:pos x="connsiteX17276" y="connsiteY17276"/>
            </a:cxn>
            <a:cxn ang="0">
              <a:pos x="connsiteX17277" y="connsiteY17277"/>
            </a:cxn>
            <a:cxn ang="0">
              <a:pos x="connsiteX17278" y="connsiteY17278"/>
            </a:cxn>
            <a:cxn ang="0">
              <a:pos x="connsiteX17279" y="connsiteY17279"/>
            </a:cxn>
            <a:cxn ang="0">
              <a:pos x="connsiteX17280" y="connsiteY17280"/>
            </a:cxn>
            <a:cxn ang="0">
              <a:pos x="connsiteX17281" y="connsiteY17281"/>
            </a:cxn>
            <a:cxn ang="0">
              <a:pos x="connsiteX17282" y="connsiteY17282"/>
            </a:cxn>
            <a:cxn ang="0">
              <a:pos x="connsiteX17283" y="connsiteY17283"/>
            </a:cxn>
            <a:cxn ang="0">
              <a:pos x="connsiteX17284" y="connsiteY17284"/>
            </a:cxn>
            <a:cxn ang="0">
              <a:pos x="connsiteX17285" y="connsiteY17285"/>
            </a:cxn>
            <a:cxn ang="0">
              <a:pos x="connsiteX17286" y="connsiteY17286"/>
            </a:cxn>
            <a:cxn ang="0">
              <a:pos x="connsiteX17287" y="connsiteY17287"/>
            </a:cxn>
            <a:cxn ang="0">
              <a:pos x="connsiteX17288" y="connsiteY17288"/>
            </a:cxn>
            <a:cxn ang="0">
              <a:pos x="connsiteX17289" y="connsiteY17289"/>
            </a:cxn>
            <a:cxn ang="0">
              <a:pos x="connsiteX17290" y="connsiteY17290"/>
            </a:cxn>
            <a:cxn ang="0">
              <a:pos x="connsiteX17291" y="connsiteY17291"/>
            </a:cxn>
            <a:cxn ang="0">
              <a:pos x="connsiteX17292" y="connsiteY17292"/>
            </a:cxn>
            <a:cxn ang="0">
              <a:pos x="connsiteX17293" y="connsiteY17293"/>
            </a:cxn>
            <a:cxn ang="0">
              <a:pos x="connsiteX17294" y="connsiteY17294"/>
            </a:cxn>
            <a:cxn ang="0">
              <a:pos x="connsiteX17295" y="connsiteY17295"/>
            </a:cxn>
            <a:cxn ang="0">
              <a:pos x="connsiteX17296" y="connsiteY17296"/>
            </a:cxn>
            <a:cxn ang="0">
              <a:pos x="connsiteX17297" y="connsiteY17297"/>
            </a:cxn>
            <a:cxn ang="0">
              <a:pos x="connsiteX17298" y="connsiteY17298"/>
            </a:cxn>
            <a:cxn ang="0">
              <a:pos x="connsiteX17299" y="connsiteY17299"/>
            </a:cxn>
            <a:cxn ang="0">
              <a:pos x="connsiteX17300" y="connsiteY17300"/>
            </a:cxn>
            <a:cxn ang="0">
              <a:pos x="connsiteX17301" y="connsiteY17301"/>
            </a:cxn>
            <a:cxn ang="0">
              <a:pos x="connsiteX17302" y="connsiteY17302"/>
            </a:cxn>
            <a:cxn ang="0">
              <a:pos x="connsiteX17303" y="connsiteY17303"/>
            </a:cxn>
            <a:cxn ang="0">
              <a:pos x="connsiteX17304" y="connsiteY17304"/>
            </a:cxn>
            <a:cxn ang="0">
              <a:pos x="connsiteX17305" y="connsiteY17305"/>
            </a:cxn>
            <a:cxn ang="0">
              <a:pos x="connsiteX17306" y="connsiteY17306"/>
            </a:cxn>
            <a:cxn ang="0">
              <a:pos x="connsiteX17307" y="connsiteY17307"/>
            </a:cxn>
            <a:cxn ang="0">
              <a:pos x="connsiteX17308" y="connsiteY17308"/>
            </a:cxn>
            <a:cxn ang="0">
              <a:pos x="connsiteX17309" y="connsiteY17309"/>
            </a:cxn>
            <a:cxn ang="0">
              <a:pos x="connsiteX17310" y="connsiteY17310"/>
            </a:cxn>
            <a:cxn ang="0">
              <a:pos x="connsiteX17311" y="connsiteY17311"/>
            </a:cxn>
            <a:cxn ang="0">
              <a:pos x="connsiteX17312" y="connsiteY17312"/>
            </a:cxn>
            <a:cxn ang="0">
              <a:pos x="connsiteX17313" y="connsiteY17313"/>
            </a:cxn>
            <a:cxn ang="0">
              <a:pos x="connsiteX17314" y="connsiteY17314"/>
            </a:cxn>
            <a:cxn ang="0">
              <a:pos x="connsiteX17315" y="connsiteY17315"/>
            </a:cxn>
            <a:cxn ang="0">
              <a:pos x="connsiteX17316" y="connsiteY17316"/>
            </a:cxn>
            <a:cxn ang="0">
              <a:pos x="connsiteX17317" y="connsiteY17317"/>
            </a:cxn>
            <a:cxn ang="0">
              <a:pos x="connsiteX17318" y="connsiteY17318"/>
            </a:cxn>
            <a:cxn ang="0">
              <a:pos x="connsiteX17319" y="connsiteY17319"/>
            </a:cxn>
            <a:cxn ang="0">
              <a:pos x="connsiteX17320" y="connsiteY17320"/>
            </a:cxn>
            <a:cxn ang="0">
              <a:pos x="connsiteX17321" y="connsiteY17321"/>
            </a:cxn>
            <a:cxn ang="0">
              <a:pos x="connsiteX17322" y="connsiteY17322"/>
            </a:cxn>
            <a:cxn ang="0">
              <a:pos x="connsiteX17323" y="connsiteY17323"/>
            </a:cxn>
            <a:cxn ang="0">
              <a:pos x="connsiteX17324" y="connsiteY17324"/>
            </a:cxn>
            <a:cxn ang="0">
              <a:pos x="connsiteX17325" y="connsiteY17325"/>
            </a:cxn>
            <a:cxn ang="0">
              <a:pos x="connsiteX17326" y="connsiteY17326"/>
            </a:cxn>
            <a:cxn ang="0">
              <a:pos x="connsiteX17327" y="connsiteY17327"/>
            </a:cxn>
            <a:cxn ang="0">
              <a:pos x="connsiteX17328" y="connsiteY17328"/>
            </a:cxn>
            <a:cxn ang="0">
              <a:pos x="connsiteX17329" y="connsiteY17329"/>
            </a:cxn>
            <a:cxn ang="0">
              <a:pos x="connsiteX17330" y="connsiteY17330"/>
            </a:cxn>
            <a:cxn ang="0">
              <a:pos x="connsiteX17331" y="connsiteY17331"/>
            </a:cxn>
            <a:cxn ang="0">
              <a:pos x="connsiteX17332" y="connsiteY17332"/>
            </a:cxn>
            <a:cxn ang="0">
              <a:pos x="connsiteX17333" y="connsiteY17333"/>
            </a:cxn>
            <a:cxn ang="0">
              <a:pos x="connsiteX17334" y="connsiteY17334"/>
            </a:cxn>
            <a:cxn ang="0">
              <a:pos x="connsiteX17335" y="connsiteY17335"/>
            </a:cxn>
            <a:cxn ang="0">
              <a:pos x="connsiteX17336" y="connsiteY17336"/>
            </a:cxn>
            <a:cxn ang="0">
              <a:pos x="connsiteX17337" y="connsiteY17337"/>
            </a:cxn>
            <a:cxn ang="0">
              <a:pos x="connsiteX17338" y="connsiteY17338"/>
            </a:cxn>
            <a:cxn ang="0">
              <a:pos x="connsiteX17339" y="connsiteY17339"/>
            </a:cxn>
            <a:cxn ang="0">
              <a:pos x="connsiteX17340" y="connsiteY17340"/>
            </a:cxn>
            <a:cxn ang="0">
              <a:pos x="connsiteX17341" y="connsiteY17341"/>
            </a:cxn>
            <a:cxn ang="0">
              <a:pos x="connsiteX17342" y="connsiteY17342"/>
            </a:cxn>
            <a:cxn ang="0">
              <a:pos x="connsiteX17343" y="connsiteY17343"/>
            </a:cxn>
            <a:cxn ang="0">
              <a:pos x="connsiteX17344" y="connsiteY17344"/>
            </a:cxn>
            <a:cxn ang="0">
              <a:pos x="connsiteX17345" y="connsiteY17345"/>
            </a:cxn>
            <a:cxn ang="0">
              <a:pos x="connsiteX17346" y="connsiteY17346"/>
            </a:cxn>
            <a:cxn ang="0">
              <a:pos x="connsiteX17347" y="connsiteY17347"/>
            </a:cxn>
            <a:cxn ang="0">
              <a:pos x="connsiteX17348" y="connsiteY17348"/>
            </a:cxn>
            <a:cxn ang="0">
              <a:pos x="connsiteX17349" y="connsiteY17349"/>
            </a:cxn>
            <a:cxn ang="0">
              <a:pos x="connsiteX17350" y="connsiteY17350"/>
            </a:cxn>
            <a:cxn ang="0">
              <a:pos x="connsiteX17351" y="connsiteY17351"/>
            </a:cxn>
            <a:cxn ang="0">
              <a:pos x="connsiteX17352" y="connsiteY17352"/>
            </a:cxn>
            <a:cxn ang="0">
              <a:pos x="connsiteX17353" y="connsiteY17353"/>
            </a:cxn>
            <a:cxn ang="0">
              <a:pos x="connsiteX17354" y="connsiteY17354"/>
            </a:cxn>
            <a:cxn ang="0">
              <a:pos x="connsiteX17355" y="connsiteY17355"/>
            </a:cxn>
            <a:cxn ang="0">
              <a:pos x="connsiteX17356" y="connsiteY17356"/>
            </a:cxn>
            <a:cxn ang="0">
              <a:pos x="connsiteX17357" y="connsiteY17357"/>
            </a:cxn>
            <a:cxn ang="0">
              <a:pos x="connsiteX17358" y="connsiteY17358"/>
            </a:cxn>
            <a:cxn ang="0">
              <a:pos x="connsiteX17359" y="connsiteY17359"/>
            </a:cxn>
            <a:cxn ang="0">
              <a:pos x="connsiteX17360" y="connsiteY17360"/>
            </a:cxn>
            <a:cxn ang="0">
              <a:pos x="connsiteX17361" y="connsiteY17361"/>
            </a:cxn>
            <a:cxn ang="0">
              <a:pos x="connsiteX17362" y="connsiteY17362"/>
            </a:cxn>
            <a:cxn ang="0">
              <a:pos x="connsiteX17363" y="connsiteY17363"/>
            </a:cxn>
            <a:cxn ang="0">
              <a:pos x="connsiteX17364" y="connsiteY17364"/>
            </a:cxn>
            <a:cxn ang="0">
              <a:pos x="connsiteX17365" y="connsiteY17365"/>
            </a:cxn>
            <a:cxn ang="0">
              <a:pos x="connsiteX17366" y="connsiteY17366"/>
            </a:cxn>
            <a:cxn ang="0">
              <a:pos x="connsiteX17367" y="connsiteY17367"/>
            </a:cxn>
            <a:cxn ang="0">
              <a:pos x="connsiteX17368" y="connsiteY17368"/>
            </a:cxn>
            <a:cxn ang="0">
              <a:pos x="connsiteX17369" y="connsiteY17369"/>
            </a:cxn>
            <a:cxn ang="0">
              <a:pos x="connsiteX17370" y="connsiteY17370"/>
            </a:cxn>
            <a:cxn ang="0">
              <a:pos x="connsiteX17371" y="connsiteY17371"/>
            </a:cxn>
            <a:cxn ang="0">
              <a:pos x="connsiteX17372" y="connsiteY17372"/>
            </a:cxn>
            <a:cxn ang="0">
              <a:pos x="connsiteX17373" y="connsiteY17373"/>
            </a:cxn>
            <a:cxn ang="0">
              <a:pos x="connsiteX17374" y="connsiteY17374"/>
            </a:cxn>
            <a:cxn ang="0">
              <a:pos x="connsiteX17375" y="connsiteY17375"/>
            </a:cxn>
            <a:cxn ang="0">
              <a:pos x="connsiteX17376" y="connsiteY17376"/>
            </a:cxn>
            <a:cxn ang="0">
              <a:pos x="connsiteX17377" y="connsiteY17377"/>
            </a:cxn>
            <a:cxn ang="0">
              <a:pos x="connsiteX17378" y="connsiteY17378"/>
            </a:cxn>
            <a:cxn ang="0">
              <a:pos x="connsiteX17379" y="connsiteY17379"/>
            </a:cxn>
            <a:cxn ang="0">
              <a:pos x="connsiteX17380" y="connsiteY17380"/>
            </a:cxn>
            <a:cxn ang="0">
              <a:pos x="connsiteX17381" y="connsiteY17381"/>
            </a:cxn>
            <a:cxn ang="0">
              <a:pos x="connsiteX17382" y="connsiteY17382"/>
            </a:cxn>
            <a:cxn ang="0">
              <a:pos x="connsiteX17383" y="connsiteY17383"/>
            </a:cxn>
            <a:cxn ang="0">
              <a:pos x="connsiteX17384" y="connsiteY17384"/>
            </a:cxn>
            <a:cxn ang="0">
              <a:pos x="connsiteX17385" y="connsiteY17385"/>
            </a:cxn>
            <a:cxn ang="0">
              <a:pos x="connsiteX17386" y="connsiteY17386"/>
            </a:cxn>
            <a:cxn ang="0">
              <a:pos x="connsiteX17387" y="connsiteY17387"/>
            </a:cxn>
            <a:cxn ang="0">
              <a:pos x="connsiteX17388" y="connsiteY17388"/>
            </a:cxn>
            <a:cxn ang="0">
              <a:pos x="connsiteX17389" y="connsiteY17389"/>
            </a:cxn>
            <a:cxn ang="0">
              <a:pos x="connsiteX17390" y="connsiteY17390"/>
            </a:cxn>
            <a:cxn ang="0">
              <a:pos x="connsiteX17391" y="connsiteY17391"/>
            </a:cxn>
            <a:cxn ang="0">
              <a:pos x="connsiteX17392" y="connsiteY17392"/>
            </a:cxn>
            <a:cxn ang="0">
              <a:pos x="connsiteX17393" y="connsiteY17393"/>
            </a:cxn>
            <a:cxn ang="0">
              <a:pos x="connsiteX17394" y="connsiteY17394"/>
            </a:cxn>
            <a:cxn ang="0">
              <a:pos x="connsiteX17395" y="connsiteY17395"/>
            </a:cxn>
            <a:cxn ang="0">
              <a:pos x="connsiteX17396" y="connsiteY17396"/>
            </a:cxn>
            <a:cxn ang="0">
              <a:pos x="connsiteX17397" y="connsiteY17397"/>
            </a:cxn>
            <a:cxn ang="0">
              <a:pos x="connsiteX17398" y="connsiteY17398"/>
            </a:cxn>
            <a:cxn ang="0">
              <a:pos x="connsiteX17399" y="connsiteY17399"/>
            </a:cxn>
            <a:cxn ang="0">
              <a:pos x="connsiteX17400" y="connsiteY17400"/>
            </a:cxn>
            <a:cxn ang="0">
              <a:pos x="connsiteX17401" y="connsiteY17401"/>
            </a:cxn>
            <a:cxn ang="0">
              <a:pos x="connsiteX17402" y="connsiteY17402"/>
            </a:cxn>
            <a:cxn ang="0">
              <a:pos x="connsiteX17403" y="connsiteY17403"/>
            </a:cxn>
            <a:cxn ang="0">
              <a:pos x="connsiteX17404" y="connsiteY17404"/>
            </a:cxn>
            <a:cxn ang="0">
              <a:pos x="connsiteX17405" y="connsiteY17405"/>
            </a:cxn>
            <a:cxn ang="0">
              <a:pos x="connsiteX17406" y="connsiteY17406"/>
            </a:cxn>
            <a:cxn ang="0">
              <a:pos x="connsiteX17407" y="connsiteY17407"/>
            </a:cxn>
            <a:cxn ang="0">
              <a:pos x="connsiteX17408" y="connsiteY17408"/>
            </a:cxn>
            <a:cxn ang="0">
              <a:pos x="connsiteX17409" y="connsiteY17409"/>
            </a:cxn>
            <a:cxn ang="0">
              <a:pos x="connsiteX17410" y="connsiteY17410"/>
            </a:cxn>
            <a:cxn ang="0">
              <a:pos x="connsiteX17411" y="connsiteY17411"/>
            </a:cxn>
            <a:cxn ang="0">
              <a:pos x="connsiteX17412" y="connsiteY17412"/>
            </a:cxn>
            <a:cxn ang="0">
              <a:pos x="connsiteX17413" y="connsiteY17413"/>
            </a:cxn>
            <a:cxn ang="0">
              <a:pos x="connsiteX17414" y="connsiteY17414"/>
            </a:cxn>
            <a:cxn ang="0">
              <a:pos x="connsiteX17415" y="connsiteY17415"/>
            </a:cxn>
            <a:cxn ang="0">
              <a:pos x="connsiteX17416" y="connsiteY17416"/>
            </a:cxn>
            <a:cxn ang="0">
              <a:pos x="connsiteX17417" y="connsiteY17417"/>
            </a:cxn>
            <a:cxn ang="0">
              <a:pos x="connsiteX17418" y="connsiteY17418"/>
            </a:cxn>
            <a:cxn ang="0">
              <a:pos x="connsiteX17419" y="connsiteY17419"/>
            </a:cxn>
            <a:cxn ang="0">
              <a:pos x="connsiteX17420" y="connsiteY17420"/>
            </a:cxn>
            <a:cxn ang="0">
              <a:pos x="connsiteX17421" y="connsiteY17421"/>
            </a:cxn>
            <a:cxn ang="0">
              <a:pos x="connsiteX17422" y="connsiteY17422"/>
            </a:cxn>
            <a:cxn ang="0">
              <a:pos x="connsiteX17423" y="connsiteY17423"/>
            </a:cxn>
            <a:cxn ang="0">
              <a:pos x="connsiteX17424" y="connsiteY17424"/>
            </a:cxn>
            <a:cxn ang="0">
              <a:pos x="connsiteX17425" y="connsiteY17425"/>
            </a:cxn>
            <a:cxn ang="0">
              <a:pos x="connsiteX17426" y="connsiteY17426"/>
            </a:cxn>
            <a:cxn ang="0">
              <a:pos x="connsiteX17427" y="connsiteY17427"/>
            </a:cxn>
            <a:cxn ang="0">
              <a:pos x="connsiteX17428" y="connsiteY17428"/>
            </a:cxn>
            <a:cxn ang="0">
              <a:pos x="connsiteX17429" y="connsiteY17429"/>
            </a:cxn>
            <a:cxn ang="0">
              <a:pos x="connsiteX17430" y="connsiteY17430"/>
            </a:cxn>
            <a:cxn ang="0">
              <a:pos x="connsiteX17431" y="connsiteY17431"/>
            </a:cxn>
            <a:cxn ang="0">
              <a:pos x="connsiteX17432" y="connsiteY17432"/>
            </a:cxn>
            <a:cxn ang="0">
              <a:pos x="connsiteX17433" y="connsiteY17433"/>
            </a:cxn>
            <a:cxn ang="0">
              <a:pos x="connsiteX17434" y="connsiteY17434"/>
            </a:cxn>
            <a:cxn ang="0">
              <a:pos x="connsiteX17435" y="connsiteY17435"/>
            </a:cxn>
            <a:cxn ang="0">
              <a:pos x="connsiteX17436" y="connsiteY17436"/>
            </a:cxn>
            <a:cxn ang="0">
              <a:pos x="connsiteX17437" y="connsiteY17437"/>
            </a:cxn>
            <a:cxn ang="0">
              <a:pos x="connsiteX17438" y="connsiteY17438"/>
            </a:cxn>
            <a:cxn ang="0">
              <a:pos x="connsiteX17439" y="connsiteY17439"/>
            </a:cxn>
            <a:cxn ang="0">
              <a:pos x="connsiteX17440" y="connsiteY17440"/>
            </a:cxn>
            <a:cxn ang="0">
              <a:pos x="connsiteX17441" y="connsiteY17441"/>
            </a:cxn>
            <a:cxn ang="0">
              <a:pos x="connsiteX17442" y="connsiteY17442"/>
            </a:cxn>
            <a:cxn ang="0">
              <a:pos x="connsiteX17443" y="connsiteY17443"/>
            </a:cxn>
            <a:cxn ang="0">
              <a:pos x="connsiteX17444" y="connsiteY17444"/>
            </a:cxn>
            <a:cxn ang="0">
              <a:pos x="connsiteX17445" y="connsiteY17445"/>
            </a:cxn>
            <a:cxn ang="0">
              <a:pos x="connsiteX17446" y="connsiteY17446"/>
            </a:cxn>
            <a:cxn ang="0">
              <a:pos x="connsiteX17447" y="connsiteY17447"/>
            </a:cxn>
            <a:cxn ang="0">
              <a:pos x="connsiteX17448" y="connsiteY17448"/>
            </a:cxn>
            <a:cxn ang="0">
              <a:pos x="connsiteX17449" y="connsiteY17449"/>
            </a:cxn>
            <a:cxn ang="0">
              <a:pos x="connsiteX17450" y="connsiteY17450"/>
            </a:cxn>
            <a:cxn ang="0">
              <a:pos x="connsiteX17451" y="connsiteY17451"/>
            </a:cxn>
            <a:cxn ang="0">
              <a:pos x="connsiteX17452" y="connsiteY17452"/>
            </a:cxn>
            <a:cxn ang="0">
              <a:pos x="connsiteX17453" y="connsiteY17453"/>
            </a:cxn>
            <a:cxn ang="0">
              <a:pos x="connsiteX17454" y="connsiteY17454"/>
            </a:cxn>
            <a:cxn ang="0">
              <a:pos x="connsiteX17455" y="connsiteY17455"/>
            </a:cxn>
            <a:cxn ang="0">
              <a:pos x="connsiteX17456" y="connsiteY17456"/>
            </a:cxn>
            <a:cxn ang="0">
              <a:pos x="connsiteX17457" y="connsiteY17457"/>
            </a:cxn>
            <a:cxn ang="0">
              <a:pos x="connsiteX17458" y="connsiteY17458"/>
            </a:cxn>
            <a:cxn ang="0">
              <a:pos x="connsiteX17459" y="connsiteY17459"/>
            </a:cxn>
            <a:cxn ang="0">
              <a:pos x="connsiteX17460" y="connsiteY17460"/>
            </a:cxn>
            <a:cxn ang="0">
              <a:pos x="connsiteX17461" y="connsiteY17461"/>
            </a:cxn>
            <a:cxn ang="0">
              <a:pos x="connsiteX17462" y="connsiteY17462"/>
            </a:cxn>
            <a:cxn ang="0">
              <a:pos x="connsiteX17463" y="connsiteY17463"/>
            </a:cxn>
            <a:cxn ang="0">
              <a:pos x="connsiteX17464" y="connsiteY17464"/>
            </a:cxn>
            <a:cxn ang="0">
              <a:pos x="connsiteX17465" y="connsiteY17465"/>
            </a:cxn>
            <a:cxn ang="0">
              <a:pos x="connsiteX17466" y="connsiteY17466"/>
            </a:cxn>
            <a:cxn ang="0">
              <a:pos x="connsiteX17467" y="connsiteY17467"/>
            </a:cxn>
            <a:cxn ang="0">
              <a:pos x="connsiteX17468" y="connsiteY17468"/>
            </a:cxn>
            <a:cxn ang="0">
              <a:pos x="connsiteX17469" y="connsiteY17469"/>
            </a:cxn>
            <a:cxn ang="0">
              <a:pos x="connsiteX17470" y="connsiteY17470"/>
            </a:cxn>
            <a:cxn ang="0">
              <a:pos x="connsiteX17471" y="connsiteY17471"/>
            </a:cxn>
            <a:cxn ang="0">
              <a:pos x="connsiteX17472" y="connsiteY17472"/>
            </a:cxn>
            <a:cxn ang="0">
              <a:pos x="connsiteX17473" y="connsiteY17473"/>
            </a:cxn>
            <a:cxn ang="0">
              <a:pos x="connsiteX17474" y="connsiteY17474"/>
            </a:cxn>
            <a:cxn ang="0">
              <a:pos x="connsiteX17475" y="connsiteY17475"/>
            </a:cxn>
            <a:cxn ang="0">
              <a:pos x="connsiteX17476" y="connsiteY17476"/>
            </a:cxn>
            <a:cxn ang="0">
              <a:pos x="connsiteX17477" y="connsiteY17477"/>
            </a:cxn>
            <a:cxn ang="0">
              <a:pos x="connsiteX17478" y="connsiteY17478"/>
            </a:cxn>
            <a:cxn ang="0">
              <a:pos x="connsiteX17479" y="connsiteY17479"/>
            </a:cxn>
            <a:cxn ang="0">
              <a:pos x="connsiteX17480" y="connsiteY17480"/>
            </a:cxn>
            <a:cxn ang="0">
              <a:pos x="connsiteX17481" y="connsiteY17481"/>
            </a:cxn>
            <a:cxn ang="0">
              <a:pos x="connsiteX17482" y="connsiteY17482"/>
            </a:cxn>
            <a:cxn ang="0">
              <a:pos x="connsiteX17483" y="connsiteY17483"/>
            </a:cxn>
            <a:cxn ang="0">
              <a:pos x="connsiteX17484" y="connsiteY17484"/>
            </a:cxn>
            <a:cxn ang="0">
              <a:pos x="connsiteX17485" y="connsiteY17485"/>
            </a:cxn>
            <a:cxn ang="0">
              <a:pos x="connsiteX17486" y="connsiteY17486"/>
            </a:cxn>
            <a:cxn ang="0">
              <a:pos x="connsiteX17487" y="connsiteY17487"/>
            </a:cxn>
            <a:cxn ang="0">
              <a:pos x="connsiteX17488" y="connsiteY17488"/>
            </a:cxn>
            <a:cxn ang="0">
              <a:pos x="connsiteX17489" y="connsiteY17489"/>
            </a:cxn>
            <a:cxn ang="0">
              <a:pos x="connsiteX17490" y="connsiteY17490"/>
            </a:cxn>
            <a:cxn ang="0">
              <a:pos x="connsiteX17491" y="connsiteY17491"/>
            </a:cxn>
            <a:cxn ang="0">
              <a:pos x="connsiteX17492" y="connsiteY17492"/>
            </a:cxn>
            <a:cxn ang="0">
              <a:pos x="connsiteX17493" y="connsiteY17493"/>
            </a:cxn>
            <a:cxn ang="0">
              <a:pos x="connsiteX17494" y="connsiteY17494"/>
            </a:cxn>
            <a:cxn ang="0">
              <a:pos x="connsiteX17495" y="connsiteY17495"/>
            </a:cxn>
            <a:cxn ang="0">
              <a:pos x="connsiteX17496" y="connsiteY17496"/>
            </a:cxn>
            <a:cxn ang="0">
              <a:pos x="connsiteX17497" y="connsiteY17497"/>
            </a:cxn>
            <a:cxn ang="0">
              <a:pos x="connsiteX17498" y="connsiteY17498"/>
            </a:cxn>
            <a:cxn ang="0">
              <a:pos x="connsiteX17499" y="connsiteY17499"/>
            </a:cxn>
            <a:cxn ang="0">
              <a:pos x="connsiteX17500" y="connsiteY17500"/>
            </a:cxn>
            <a:cxn ang="0">
              <a:pos x="connsiteX17501" y="connsiteY17501"/>
            </a:cxn>
            <a:cxn ang="0">
              <a:pos x="connsiteX17502" y="connsiteY17502"/>
            </a:cxn>
            <a:cxn ang="0">
              <a:pos x="connsiteX17503" y="connsiteY17503"/>
            </a:cxn>
            <a:cxn ang="0">
              <a:pos x="connsiteX17504" y="connsiteY17504"/>
            </a:cxn>
            <a:cxn ang="0">
              <a:pos x="connsiteX17505" y="connsiteY17505"/>
            </a:cxn>
            <a:cxn ang="0">
              <a:pos x="connsiteX17506" y="connsiteY17506"/>
            </a:cxn>
            <a:cxn ang="0">
              <a:pos x="connsiteX17507" y="connsiteY17507"/>
            </a:cxn>
            <a:cxn ang="0">
              <a:pos x="connsiteX17508" y="connsiteY17508"/>
            </a:cxn>
            <a:cxn ang="0">
              <a:pos x="connsiteX17509" y="connsiteY17509"/>
            </a:cxn>
            <a:cxn ang="0">
              <a:pos x="connsiteX17510" y="connsiteY17510"/>
            </a:cxn>
            <a:cxn ang="0">
              <a:pos x="connsiteX17511" y="connsiteY17511"/>
            </a:cxn>
            <a:cxn ang="0">
              <a:pos x="connsiteX17512" y="connsiteY17512"/>
            </a:cxn>
            <a:cxn ang="0">
              <a:pos x="connsiteX17513" y="connsiteY17513"/>
            </a:cxn>
            <a:cxn ang="0">
              <a:pos x="connsiteX17514" y="connsiteY17514"/>
            </a:cxn>
            <a:cxn ang="0">
              <a:pos x="connsiteX17515" y="connsiteY17515"/>
            </a:cxn>
            <a:cxn ang="0">
              <a:pos x="connsiteX17516" y="connsiteY17516"/>
            </a:cxn>
            <a:cxn ang="0">
              <a:pos x="connsiteX17517" y="connsiteY17517"/>
            </a:cxn>
            <a:cxn ang="0">
              <a:pos x="connsiteX17518" y="connsiteY17518"/>
            </a:cxn>
            <a:cxn ang="0">
              <a:pos x="connsiteX17519" y="connsiteY17519"/>
            </a:cxn>
            <a:cxn ang="0">
              <a:pos x="connsiteX17520" y="connsiteY17520"/>
            </a:cxn>
            <a:cxn ang="0">
              <a:pos x="connsiteX17521" y="connsiteY17521"/>
            </a:cxn>
            <a:cxn ang="0">
              <a:pos x="connsiteX17522" y="connsiteY17522"/>
            </a:cxn>
            <a:cxn ang="0">
              <a:pos x="connsiteX17523" y="connsiteY17523"/>
            </a:cxn>
            <a:cxn ang="0">
              <a:pos x="connsiteX17524" y="connsiteY17524"/>
            </a:cxn>
            <a:cxn ang="0">
              <a:pos x="connsiteX17525" y="connsiteY17525"/>
            </a:cxn>
            <a:cxn ang="0">
              <a:pos x="connsiteX17526" y="connsiteY17526"/>
            </a:cxn>
            <a:cxn ang="0">
              <a:pos x="connsiteX17527" y="connsiteY17527"/>
            </a:cxn>
            <a:cxn ang="0">
              <a:pos x="connsiteX17528" y="connsiteY17528"/>
            </a:cxn>
            <a:cxn ang="0">
              <a:pos x="connsiteX17529" y="connsiteY17529"/>
            </a:cxn>
            <a:cxn ang="0">
              <a:pos x="connsiteX17530" y="connsiteY17530"/>
            </a:cxn>
            <a:cxn ang="0">
              <a:pos x="connsiteX17531" y="connsiteY17531"/>
            </a:cxn>
            <a:cxn ang="0">
              <a:pos x="connsiteX17532" y="connsiteY17532"/>
            </a:cxn>
            <a:cxn ang="0">
              <a:pos x="connsiteX17533" y="connsiteY17533"/>
            </a:cxn>
            <a:cxn ang="0">
              <a:pos x="connsiteX17534" y="connsiteY17534"/>
            </a:cxn>
            <a:cxn ang="0">
              <a:pos x="connsiteX17535" y="connsiteY17535"/>
            </a:cxn>
            <a:cxn ang="0">
              <a:pos x="connsiteX17536" y="connsiteY17536"/>
            </a:cxn>
            <a:cxn ang="0">
              <a:pos x="connsiteX17537" y="connsiteY17537"/>
            </a:cxn>
            <a:cxn ang="0">
              <a:pos x="connsiteX17538" y="connsiteY17538"/>
            </a:cxn>
            <a:cxn ang="0">
              <a:pos x="connsiteX17539" y="connsiteY17539"/>
            </a:cxn>
            <a:cxn ang="0">
              <a:pos x="connsiteX17540" y="connsiteY17540"/>
            </a:cxn>
            <a:cxn ang="0">
              <a:pos x="connsiteX17541" y="connsiteY17541"/>
            </a:cxn>
            <a:cxn ang="0">
              <a:pos x="connsiteX17542" y="connsiteY17542"/>
            </a:cxn>
            <a:cxn ang="0">
              <a:pos x="connsiteX17543" y="connsiteY17543"/>
            </a:cxn>
            <a:cxn ang="0">
              <a:pos x="connsiteX17544" y="connsiteY17544"/>
            </a:cxn>
            <a:cxn ang="0">
              <a:pos x="connsiteX17545" y="connsiteY17545"/>
            </a:cxn>
            <a:cxn ang="0">
              <a:pos x="connsiteX17546" y="connsiteY17546"/>
            </a:cxn>
            <a:cxn ang="0">
              <a:pos x="connsiteX17547" y="connsiteY17547"/>
            </a:cxn>
            <a:cxn ang="0">
              <a:pos x="connsiteX17548" y="connsiteY17548"/>
            </a:cxn>
            <a:cxn ang="0">
              <a:pos x="connsiteX17549" y="connsiteY17549"/>
            </a:cxn>
            <a:cxn ang="0">
              <a:pos x="connsiteX17550" y="connsiteY17550"/>
            </a:cxn>
            <a:cxn ang="0">
              <a:pos x="connsiteX17551" y="connsiteY17551"/>
            </a:cxn>
            <a:cxn ang="0">
              <a:pos x="connsiteX17552" y="connsiteY17552"/>
            </a:cxn>
            <a:cxn ang="0">
              <a:pos x="connsiteX17553" y="connsiteY17553"/>
            </a:cxn>
            <a:cxn ang="0">
              <a:pos x="connsiteX17554" y="connsiteY17554"/>
            </a:cxn>
            <a:cxn ang="0">
              <a:pos x="connsiteX17555" y="connsiteY17555"/>
            </a:cxn>
            <a:cxn ang="0">
              <a:pos x="connsiteX17556" y="connsiteY17556"/>
            </a:cxn>
            <a:cxn ang="0">
              <a:pos x="connsiteX17557" y="connsiteY17557"/>
            </a:cxn>
            <a:cxn ang="0">
              <a:pos x="connsiteX17558" y="connsiteY17558"/>
            </a:cxn>
            <a:cxn ang="0">
              <a:pos x="connsiteX17559" y="connsiteY17559"/>
            </a:cxn>
            <a:cxn ang="0">
              <a:pos x="connsiteX17560" y="connsiteY17560"/>
            </a:cxn>
            <a:cxn ang="0">
              <a:pos x="connsiteX17561" y="connsiteY17561"/>
            </a:cxn>
            <a:cxn ang="0">
              <a:pos x="connsiteX17562" y="connsiteY17562"/>
            </a:cxn>
            <a:cxn ang="0">
              <a:pos x="connsiteX17563" y="connsiteY17563"/>
            </a:cxn>
            <a:cxn ang="0">
              <a:pos x="connsiteX17564" y="connsiteY17564"/>
            </a:cxn>
            <a:cxn ang="0">
              <a:pos x="connsiteX17565" y="connsiteY17565"/>
            </a:cxn>
            <a:cxn ang="0">
              <a:pos x="connsiteX17566" y="connsiteY17566"/>
            </a:cxn>
            <a:cxn ang="0">
              <a:pos x="connsiteX17567" y="connsiteY17567"/>
            </a:cxn>
            <a:cxn ang="0">
              <a:pos x="connsiteX17568" y="connsiteY17568"/>
            </a:cxn>
            <a:cxn ang="0">
              <a:pos x="connsiteX17569" y="connsiteY17569"/>
            </a:cxn>
            <a:cxn ang="0">
              <a:pos x="connsiteX17570" y="connsiteY17570"/>
            </a:cxn>
            <a:cxn ang="0">
              <a:pos x="connsiteX17571" y="connsiteY17571"/>
            </a:cxn>
            <a:cxn ang="0">
              <a:pos x="connsiteX17572" y="connsiteY17572"/>
            </a:cxn>
            <a:cxn ang="0">
              <a:pos x="connsiteX17573" y="connsiteY17573"/>
            </a:cxn>
            <a:cxn ang="0">
              <a:pos x="connsiteX17574" y="connsiteY17574"/>
            </a:cxn>
            <a:cxn ang="0">
              <a:pos x="connsiteX17575" y="connsiteY17575"/>
            </a:cxn>
            <a:cxn ang="0">
              <a:pos x="connsiteX17576" y="connsiteY17576"/>
            </a:cxn>
            <a:cxn ang="0">
              <a:pos x="connsiteX17577" y="connsiteY17577"/>
            </a:cxn>
            <a:cxn ang="0">
              <a:pos x="connsiteX17578" y="connsiteY17578"/>
            </a:cxn>
            <a:cxn ang="0">
              <a:pos x="connsiteX17579" y="connsiteY17579"/>
            </a:cxn>
            <a:cxn ang="0">
              <a:pos x="connsiteX17580" y="connsiteY17580"/>
            </a:cxn>
            <a:cxn ang="0">
              <a:pos x="connsiteX17581" y="connsiteY17581"/>
            </a:cxn>
            <a:cxn ang="0">
              <a:pos x="connsiteX17582" y="connsiteY17582"/>
            </a:cxn>
            <a:cxn ang="0">
              <a:pos x="connsiteX17583" y="connsiteY17583"/>
            </a:cxn>
            <a:cxn ang="0">
              <a:pos x="connsiteX17584" y="connsiteY17584"/>
            </a:cxn>
            <a:cxn ang="0">
              <a:pos x="connsiteX17585" y="connsiteY17585"/>
            </a:cxn>
            <a:cxn ang="0">
              <a:pos x="connsiteX17586" y="connsiteY17586"/>
            </a:cxn>
            <a:cxn ang="0">
              <a:pos x="connsiteX17587" y="connsiteY17587"/>
            </a:cxn>
            <a:cxn ang="0">
              <a:pos x="connsiteX17588" y="connsiteY17588"/>
            </a:cxn>
            <a:cxn ang="0">
              <a:pos x="connsiteX17589" y="connsiteY17589"/>
            </a:cxn>
            <a:cxn ang="0">
              <a:pos x="connsiteX17590" y="connsiteY17590"/>
            </a:cxn>
            <a:cxn ang="0">
              <a:pos x="connsiteX17591" y="connsiteY17591"/>
            </a:cxn>
            <a:cxn ang="0">
              <a:pos x="connsiteX17592" y="connsiteY17592"/>
            </a:cxn>
            <a:cxn ang="0">
              <a:pos x="connsiteX17593" y="connsiteY17593"/>
            </a:cxn>
            <a:cxn ang="0">
              <a:pos x="connsiteX17594" y="connsiteY17594"/>
            </a:cxn>
            <a:cxn ang="0">
              <a:pos x="connsiteX17595" y="connsiteY17595"/>
            </a:cxn>
            <a:cxn ang="0">
              <a:pos x="connsiteX17596" y="connsiteY17596"/>
            </a:cxn>
            <a:cxn ang="0">
              <a:pos x="connsiteX17597" y="connsiteY17597"/>
            </a:cxn>
            <a:cxn ang="0">
              <a:pos x="connsiteX17598" y="connsiteY17598"/>
            </a:cxn>
            <a:cxn ang="0">
              <a:pos x="connsiteX17599" y="connsiteY17599"/>
            </a:cxn>
            <a:cxn ang="0">
              <a:pos x="connsiteX17600" y="connsiteY17600"/>
            </a:cxn>
            <a:cxn ang="0">
              <a:pos x="connsiteX17601" y="connsiteY17601"/>
            </a:cxn>
            <a:cxn ang="0">
              <a:pos x="connsiteX17602" y="connsiteY17602"/>
            </a:cxn>
            <a:cxn ang="0">
              <a:pos x="connsiteX17603" y="connsiteY17603"/>
            </a:cxn>
            <a:cxn ang="0">
              <a:pos x="connsiteX17604" y="connsiteY17604"/>
            </a:cxn>
            <a:cxn ang="0">
              <a:pos x="connsiteX17605" y="connsiteY17605"/>
            </a:cxn>
            <a:cxn ang="0">
              <a:pos x="connsiteX17606" y="connsiteY17606"/>
            </a:cxn>
            <a:cxn ang="0">
              <a:pos x="connsiteX17607" y="connsiteY17607"/>
            </a:cxn>
            <a:cxn ang="0">
              <a:pos x="connsiteX17608" y="connsiteY17608"/>
            </a:cxn>
            <a:cxn ang="0">
              <a:pos x="connsiteX17609" y="connsiteY17609"/>
            </a:cxn>
            <a:cxn ang="0">
              <a:pos x="connsiteX17610" y="connsiteY17610"/>
            </a:cxn>
            <a:cxn ang="0">
              <a:pos x="connsiteX17611" y="connsiteY17611"/>
            </a:cxn>
            <a:cxn ang="0">
              <a:pos x="connsiteX17612" y="connsiteY17612"/>
            </a:cxn>
            <a:cxn ang="0">
              <a:pos x="connsiteX17613" y="connsiteY17613"/>
            </a:cxn>
            <a:cxn ang="0">
              <a:pos x="connsiteX17614" y="connsiteY17614"/>
            </a:cxn>
            <a:cxn ang="0">
              <a:pos x="connsiteX17615" y="connsiteY17615"/>
            </a:cxn>
            <a:cxn ang="0">
              <a:pos x="connsiteX17616" y="connsiteY17616"/>
            </a:cxn>
            <a:cxn ang="0">
              <a:pos x="connsiteX17617" y="connsiteY17617"/>
            </a:cxn>
            <a:cxn ang="0">
              <a:pos x="connsiteX17618" y="connsiteY17618"/>
            </a:cxn>
            <a:cxn ang="0">
              <a:pos x="connsiteX17619" y="connsiteY17619"/>
            </a:cxn>
            <a:cxn ang="0">
              <a:pos x="connsiteX17620" y="connsiteY17620"/>
            </a:cxn>
            <a:cxn ang="0">
              <a:pos x="connsiteX17621" y="connsiteY17621"/>
            </a:cxn>
            <a:cxn ang="0">
              <a:pos x="connsiteX17622" y="connsiteY17622"/>
            </a:cxn>
            <a:cxn ang="0">
              <a:pos x="connsiteX17623" y="connsiteY17623"/>
            </a:cxn>
            <a:cxn ang="0">
              <a:pos x="connsiteX17624" y="connsiteY17624"/>
            </a:cxn>
            <a:cxn ang="0">
              <a:pos x="connsiteX17625" y="connsiteY17625"/>
            </a:cxn>
            <a:cxn ang="0">
              <a:pos x="connsiteX17626" y="connsiteY17626"/>
            </a:cxn>
            <a:cxn ang="0">
              <a:pos x="connsiteX17627" y="connsiteY17627"/>
            </a:cxn>
            <a:cxn ang="0">
              <a:pos x="connsiteX17628" y="connsiteY17628"/>
            </a:cxn>
            <a:cxn ang="0">
              <a:pos x="connsiteX17629" y="connsiteY17629"/>
            </a:cxn>
            <a:cxn ang="0">
              <a:pos x="connsiteX17630" y="connsiteY17630"/>
            </a:cxn>
            <a:cxn ang="0">
              <a:pos x="connsiteX17631" y="connsiteY17631"/>
            </a:cxn>
            <a:cxn ang="0">
              <a:pos x="connsiteX17632" y="connsiteY17632"/>
            </a:cxn>
            <a:cxn ang="0">
              <a:pos x="connsiteX17633" y="connsiteY17633"/>
            </a:cxn>
            <a:cxn ang="0">
              <a:pos x="connsiteX17634" y="connsiteY17634"/>
            </a:cxn>
            <a:cxn ang="0">
              <a:pos x="connsiteX17635" y="connsiteY17635"/>
            </a:cxn>
            <a:cxn ang="0">
              <a:pos x="connsiteX17636" y="connsiteY17636"/>
            </a:cxn>
            <a:cxn ang="0">
              <a:pos x="connsiteX17637" y="connsiteY17637"/>
            </a:cxn>
            <a:cxn ang="0">
              <a:pos x="connsiteX17638" y="connsiteY17638"/>
            </a:cxn>
            <a:cxn ang="0">
              <a:pos x="connsiteX17639" y="connsiteY17639"/>
            </a:cxn>
            <a:cxn ang="0">
              <a:pos x="connsiteX17640" y="connsiteY17640"/>
            </a:cxn>
            <a:cxn ang="0">
              <a:pos x="connsiteX17641" y="connsiteY17641"/>
            </a:cxn>
            <a:cxn ang="0">
              <a:pos x="connsiteX17642" y="connsiteY17642"/>
            </a:cxn>
            <a:cxn ang="0">
              <a:pos x="connsiteX17643" y="connsiteY17643"/>
            </a:cxn>
            <a:cxn ang="0">
              <a:pos x="connsiteX17644" y="connsiteY17644"/>
            </a:cxn>
            <a:cxn ang="0">
              <a:pos x="connsiteX17645" y="connsiteY17645"/>
            </a:cxn>
            <a:cxn ang="0">
              <a:pos x="connsiteX17646" y="connsiteY17646"/>
            </a:cxn>
            <a:cxn ang="0">
              <a:pos x="connsiteX17647" y="connsiteY17647"/>
            </a:cxn>
            <a:cxn ang="0">
              <a:pos x="connsiteX17648" y="connsiteY17648"/>
            </a:cxn>
            <a:cxn ang="0">
              <a:pos x="connsiteX17649" y="connsiteY17649"/>
            </a:cxn>
            <a:cxn ang="0">
              <a:pos x="connsiteX17650" y="connsiteY17650"/>
            </a:cxn>
            <a:cxn ang="0">
              <a:pos x="connsiteX17651" y="connsiteY17651"/>
            </a:cxn>
            <a:cxn ang="0">
              <a:pos x="connsiteX17652" y="connsiteY17652"/>
            </a:cxn>
            <a:cxn ang="0">
              <a:pos x="connsiteX17653" y="connsiteY17653"/>
            </a:cxn>
            <a:cxn ang="0">
              <a:pos x="connsiteX17654" y="connsiteY17654"/>
            </a:cxn>
            <a:cxn ang="0">
              <a:pos x="connsiteX17655" y="connsiteY17655"/>
            </a:cxn>
            <a:cxn ang="0">
              <a:pos x="connsiteX17656" y="connsiteY17656"/>
            </a:cxn>
            <a:cxn ang="0">
              <a:pos x="connsiteX17657" y="connsiteY17657"/>
            </a:cxn>
            <a:cxn ang="0">
              <a:pos x="connsiteX17658" y="connsiteY17658"/>
            </a:cxn>
            <a:cxn ang="0">
              <a:pos x="connsiteX17659" y="connsiteY17659"/>
            </a:cxn>
            <a:cxn ang="0">
              <a:pos x="connsiteX17660" y="connsiteY17660"/>
            </a:cxn>
            <a:cxn ang="0">
              <a:pos x="connsiteX17661" y="connsiteY17661"/>
            </a:cxn>
            <a:cxn ang="0">
              <a:pos x="connsiteX17662" y="connsiteY17662"/>
            </a:cxn>
            <a:cxn ang="0">
              <a:pos x="connsiteX17663" y="connsiteY17663"/>
            </a:cxn>
            <a:cxn ang="0">
              <a:pos x="connsiteX17664" y="connsiteY17664"/>
            </a:cxn>
            <a:cxn ang="0">
              <a:pos x="connsiteX17665" y="connsiteY17665"/>
            </a:cxn>
            <a:cxn ang="0">
              <a:pos x="connsiteX17666" y="connsiteY17666"/>
            </a:cxn>
            <a:cxn ang="0">
              <a:pos x="connsiteX17667" y="connsiteY17667"/>
            </a:cxn>
            <a:cxn ang="0">
              <a:pos x="connsiteX17668" y="connsiteY17668"/>
            </a:cxn>
            <a:cxn ang="0">
              <a:pos x="connsiteX17669" y="connsiteY17669"/>
            </a:cxn>
            <a:cxn ang="0">
              <a:pos x="connsiteX17670" y="connsiteY17670"/>
            </a:cxn>
            <a:cxn ang="0">
              <a:pos x="connsiteX17671" y="connsiteY17671"/>
            </a:cxn>
            <a:cxn ang="0">
              <a:pos x="connsiteX17672" y="connsiteY17672"/>
            </a:cxn>
            <a:cxn ang="0">
              <a:pos x="connsiteX17673" y="connsiteY17673"/>
            </a:cxn>
            <a:cxn ang="0">
              <a:pos x="connsiteX17674" y="connsiteY17674"/>
            </a:cxn>
            <a:cxn ang="0">
              <a:pos x="connsiteX17675" y="connsiteY17675"/>
            </a:cxn>
            <a:cxn ang="0">
              <a:pos x="connsiteX17676" y="connsiteY17676"/>
            </a:cxn>
            <a:cxn ang="0">
              <a:pos x="connsiteX17677" y="connsiteY17677"/>
            </a:cxn>
            <a:cxn ang="0">
              <a:pos x="connsiteX17678" y="connsiteY17678"/>
            </a:cxn>
            <a:cxn ang="0">
              <a:pos x="connsiteX17679" y="connsiteY17679"/>
            </a:cxn>
            <a:cxn ang="0">
              <a:pos x="connsiteX17680" y="connsiteY17680"/>
            </a:cxn>
            <a:cxn ang="0">
              <a:pos x="connsiteX17681" y="connsiteY17681"/>
            </a:cxn>
            <a:cxn ang="0">
              <a:pos x="connsiteX17682" y="connsiteY17682"/>
            </a:cxn>
            <a:cxn ang="0">
              <a:pos x="connsiteX17683" y="connsiteY17683"/>
            </a:cxn>
            <a:cxn ang="0">
              <a:pos x="connsiteX17684" y="connsiteY17684"/>
            </a:cxn>
            <a:cxn ang="0">
              <a:pos x="connsiteX17685" y="connsiteY17685"/>
            </a:cxn>
            <a:cxn ang="0">
              <a:pos x="connsiteX17686" y="connsiteY17686"/>
            </a:cxn>
            <a:cxn ang="0">
              <a:pos x="connsiteX17687" y="connsiteY17687"/>
            </a:cxn>
            <a:cxn ang="0">
              <a:pos x="connsiteX17688" y="connsiteY17688"/>
            </a:cxn>
            <a:cxn ang="0">
              <a:pos x="connsiteX17689" y="connsiteY17689"/>
            </a:cxn>
            <a:cxn ang="0">
              <a:pos x="connsiteX17690" y="connsiteY17690"/>
            </a:cxn>
            <a:cxn ang="0">
              <a:pos x="connsiteX17691" y="connsiteY17691"/>
            </a:cxn>
            <a:cxn ang="0">
              <a:pos x="connsiteX17692" y="connsiteY17692"/>
            </a:cxn>
            <a:cxn ang="0">
              <a:pos x="connsiteX17693" y="connsiteY17693"/>
            </a:cxn>
            <a:cxn ang="0">
              <a:pos x="connsiteX17694" y="connsiteY17694"/>
            </a:cxn>
            <a:cxn ang="0">
              <a:pos x="connsiteX17695" y="connsiteY17695"/>
            </a:cxn>
            <a:cxn ang="0">
              <a:pos x="connsiteX17696" y="connsiteY17696"/>
            </a:cxn>
            <a:cxn ang="0">
              <a:pos x="connsiteX17697" y="connsiteY17697"/>
            </a:cxn>
            <a:cxn ang="0">
              <a:pos x="connsiteX17698" y="connsiteY17698"/>
            </a:cxn>
            <a:cxn ang="0">
              <a:pos x="connsiteX17699" y="connsiteY17699"/>
            </a:cxn>
            <a:cxn ang="0">
              <a:pos x="connsiteX17700" y="connsiteY17700"/>
            </a:cxn>
            <a:cxn ang="0">
              <a:pos x="connsiteX17701" y="connsiteY17701"/>
            </a:cxn>
            <a:cxn ang="0">
              <a:pos x="connsiteX17702" y="connsiteY17702"/>
            </a:cxn>
            <a:cxn ang="0">
              <a:pos x="connsiteX17703" y="connsiteY17703"/>
            </a:cxn>
            <a:cxn ang="0">
              <a:pos x="connsiteX17704" y="connsiteY17704"/>
            </a:cxn>
            <a:cxn ang="0">
              <a:pos x="connsiteX17705" y="connsiteY17705"/>
            </a:cxn>
            <a:cxn ang="0">
              <a:pos x="connsiteX17706" y="connsiteY17706"/>
            </a:cxn>
            <a:cxn ang="0">
              <a:pos x="connsiteX17707" y="connsiteY17707"/>
            </a:cxn>
            <a:cxn ang="0">
              <a:pos x="connsiteX17708" y="connsiteY17708"/>
            </a:cxn>
            <a:cxn ang="0">
              <a:pos x="connsiteX17709" y="connsiteY17709"/>
            </a:cxn>
            <a:cxn ang="0">
              <a:pos x="connsiteX17710" y="connsiteY17710"/>
            </a:cxn>
            <a:cxn ang="0">
              <a:pos x="connsiteX17711" y="connsiteY17711"/>
            </a:cxn>
            <a:cxn ang="0">
              <a:pos x="connsiteX17712" y="connsiteY17712"/>
            </a:cxn>
            <a:cxn ang="0">
              <a:pos x="connsiteX17713" y="connsiteY17713"/>
            </a:cxn>
            <a:cxn ang="0">
              <a:pos x="connsiteX17714" y="connsiteY17714"/>
            </a:cxn>
            <a:cxn ang="0">
              <a:pos x="connsiteX17715" y="connsiteY17715"/>
            </a:cxn>
            <a:cxn ang="0">
              <a:pos x="connsiteX17716" y="connsiteY17716"/>
            </a:cxn>
            <a:cxn ang="0">
              <a:pos x="connsiteX17717" y="connsiteY17717"/>
            </a:cxn>
            <a:cxn ang="0">
              <a:pos x="connsiteX17718" y="connsiteY17718"/>
            </a:cxn>
            <a:cxn ang="0">
              <a:pos x="connsiteX17719" y="connsiteY17719"/>
            </a:cxn>
            <a:cxn ang="0">
              <a:pos x="connsiteX17720" y="connsiteY17720"/>
            </a:cxn>
            <a:cxn ang="0">
              <a:pos x="connsiteX17721" y="connsiteY17721"/>
            </a:cxn>
            <a:cxn ang="0">
              <a:pos x="connsiteX17722" y="connsiteY17722"/>
            </a:cxn>
            <a:cxn ang="0">
              <a:pos x="connsiteX17723" y="connsiteY17723"/>
            </a:cxn>
            <a:cxn ang="0">
              <a:pos x="connsiteX17724" y="connsiteY17724"/>
            </a:cxn>
            <a:cxn ang="0">
              <a:pos x="connsiteX17725" y="connsiteY17725"/>
            </a:cxn>
            <a:cxn ang="0">
              <a:pos x="connsiteX17726" y="connsiteY17726"/>
            </a:cxn>
            <a:cxn ang="0">
              <a:pos x="connsiteX17727" y="connsiteY17727"/>
            </a:cxn>
            <a:cxn ang="0">
              <a:pos x="connsiteX17728" y="connsiteY17728"/>
            </a:cxn>
            <a:cxn ang="0">
              <a:pos x="connsiteX17729" y="connsiteY17729"/>
            </a:cxn>
            <a:cxn ang="0">
              <a:pos x="connsiteX17730" y="connsiteY17730"/>
            </a:cxn>
            <a:cxn ang="0">
              <a:pos x="connsiteX17731" y="connsiteY17731"/>
            </a:cxn>
            <a:cxn ang="0">
              <a:pos x="connsiteX17732" y="connsiteY17732"/>
            </a:cxn>
            <a:cxn ang="0">
              <a:pos x="connsiteX17733" y="connsiteY17733"/>
            </a:cxn>
            <a:cxn ang="0">
              <a:pos x="connsiteX17734" y="connsiteY17734"/>
            </a:cxn>
            <a:cxn ang="0">
              <a:pos x="connsiteX17735" y="connsiteY17735"/>
            </a:cxn>
            <a:cxn ang="0">
              <a:pos x="connsiteX17736" y="connsiteY17736"/>
            </a:cxn>
            <a:cxn ang="0">
              <a:pos x="connsiteX17737" y="connsiteY17737"/>
            </a:cxn>
            <a:cxn ang="0">
              <a:pos x="connsiteX17738" y="connsiteY17738"/>
            </a:cxn>
            <a:cxn ang="0">
              <a:pos x="connsiteX17739" y="connsiteY17739"/>
            </a:cxn>
            <a:cxn ang="0">
              <a:pos x="connsiteX17740" y="connsiteY17740"/>
            </a:cxn>
            <a:cxn ang="0">
              <a:pos x="connsiteX17741" y="connsiteY17741"/>
            </a:cxn>
            <a:cxn ang="0">
              <a:pos x="connsiteX17742" y="connsiteY17742"/>
            </a:cxn>
            <a:cxn ang="0">
              <a:pos x="connsiteX17743" y="connsiteY17743"/>
            </a:cxn>
            <a:cxn ang="0">
              <a:pos x="connsiteX17744" y="connsiteY17744"/>
            </a:cxn>
            <a:cxn ang="0">
              <a:pos x="connsiteX17745" y="connsiteY17745"/>
            </a:cxn>
            <a:cxn ang="0">
              <a:pos x="connsiteX17746" y="connsiteY17746"/>
            </a:cxn>
            <a:cxn ang="0">
              <a:pos x="connsiteX17747" y="connsiteY17747"/>
            </a:cxn>
            <a:cxn ang="0">
              <a:pos x="connsiteX17748" y="connsiteY17748"/>
            </a:cxn>
            <a:cxn ang="0">
              <a:pos x="connsiteX17749" y="connsiteY17749"/>
            </a:cxn>
            <a:cxn ang="0">
              <a:pos x="connsiteX17750" y="connsiteY17750"/>
            </a:cxn>
            <a:cxn ang="0">
              <a:pos x="connsiteX17751" y="connsiteY17751"/>
            </a:cxn>
            <a:cxn ang="0">
              <a:pos x="connsiteX17752" y="connsiteY17752"/>
            </a:cxn>
            <a:cxn ang="0">
              <a:pos x="connsiteX17753" y="connsiteY17753"/>
            </a:cxn>
            <a:cxn ang="0">
              <a:pos x="connsiteX17754" y="connsiteY17754"/>
            </a:cxn>
            <a:cxn ang="0">
              <a:pos x="connsiteX17755" y="connsiteY17755"/>
            </a:cxn>
            <a:cxn ang="0">
              <a:pos x="connsiteX17756" y="connsiteY17756"/>
            </a:cxn>
            <a:cxn ang="0">
              <a:pos x="connsiteX17757" y="connsiteY17757"/>
            </a:cxn>
            <a:cxn ang="0">
              <a:pos x="connsiteX17758" y="connsiteY17758"/>
            </a:cxn>
            <a:cxn ang="0">
              <a:pos x="connsiteX17759" y="connsiteY17759"/>
            </a:cxn>
            <a:cxn ang="0">
              <a:pos x="connsiteX17760" y="connsiteY17760"/>
            </a:cxn>
            <a:cxn ang="0">
              <a:pos x="connsiteX17761" y="connsiteY17761"/>
            </a:cxn>
            <a:cxn ang="0">
              <a:pos x="connsiteX17762" y="connsiteY17762"/>
            </a:cxn>
            <a:cxn ang="0">
              <a:pos x="connsiteX17763" y="connsiteY17763"/>
            </a:cxn>
            <a:cxn ang="0">
              <a:pos x="connsiteX17764" y="connsiteY17764"/>
            </a:cxn>
            <a:cxn ang="0">
              <a:pos x="connsiteX17765" y="connsiteY17765"/>
            </a:cxn>
            <a:cxn ang="0">
              <a:pos x="connsiteX17766" y="connsiteY17766"/>
            </a:cxn>
            <a:cxn ang="0">
              <a:pos x="connsiteX17767" y="connsiteY17767"/>
            </a:cxn>
            <a:cxn ang="0">
              <a:pos x="connsiteX17768" y="connsiteY17768"/>
            </a:cxn>
            <a:cxn ang="0">
              <a:pos x="connsiteX17769" y="connsiteY17769"/>
            </a:cxn>
            <a:cxn ang="0">
              <a:pos x="connsiteX17770" y="connsiteY17770"/>
            </a:cxn>
            <a:cxn ang="0">
              <a:pos x="connsiteX17771" y="connsiteY17771"/>
            </a:cxn>
            <a:cxn ang="0">
              <a:pos x="connsiteX17772" y="connsiteY17772"/>
            </a:cxn>
            <a:cxn ang="0">
              <a:pos x="connsiteX17773" y="connsiteY17773"/>
            </a:cxn>
            <a:cxn ang="0">
              <a:pos x="connsiteX17774" y="connsiteY17774"/>
            </a:cxn>
            <a:cxn ang="0">
              <a:pos x="connsiteX17775" y="connsiteY17775"/>
            </a:cxn>
            <a:cxn ang="0">
              <a:pos x="connsiteX17776" y="connsiteY17776"/>
            </a:cxn>
            <a:cxn ang="0">
              <a:pos x="connsiteX17777" y="connsiteY17777"/>
            </a:cxn>
            <a:cxn ang="0">
              <a:pos x="connsiteX17778" y="connsiteY17778"/>
            </a:cxn>
            <a:cxn ang="0">
              <a:pos x="connsiteX17779" y="connsiteY17779"/>
            </a:cxn>
            <a:cxn ang="0">
              <a:pos x="connsiteX17780" y="connsiteY17780"/>
            </a:cxn>
            <a:cxn ang="0">
              <a:pos x="connsiteX17781" y="connsiteY17781"/>
            </a:cxn>
            <a:cxn ang="0">
              <a:pos x="connsiteX17782" y="connsiteY17782"/>
            </a:cxn>
            <a:cxn ang="0">
              <a:pos x="connsiteX17783" y="connsiteY17783"/>
            </a:cxn>
            <a:cxn ang="0">
              <a:pos x="connsiteX17784" y="connsiteY17784"/>
            </a:cxn>
            <a:cxn ang="0">
              <a:pos x="connsiteX17785" y="connsiteY17785"/>
            </a:cxn>
            <a:cxn ang="0">
              <a:pos x="connsiteX17786" y="connsiteY17786"/>
            </a:cxn>
            <a:cxn ang="0">
              <a:pos x="connsiteX17787" y="connsiteY17787"/>
            </a:cxn>
            <a:cxn ang="0">
              <a:pos x="connsiteX17788" y="connsiteY17788"/>
            </a:cxn>
            <a:cxn ang="0">
              <a:pos x="connsiteX17789" y="connsiteY17789"/>
            </a:cxn>
            <a:cxn ang="0">
              <a:pos x="connsiteX17790" y="connsiteY17790"/>
            </a:cxn>
            <a:cxn ang="0">
              <a:pos x="connsiteX17791" y="connsiteY17791"/>
            </a:cxn>
            <a:cxn ang="0">
              <a:pos x="connsiteX17792" y="connsiteY17792"/>
            </a:cxn>
            <a:cxn ang="0">
              <a:pos x="connsiteX17793" y="connsiteY17793"/>
            </a:cxn>
            <a:cxn ang="0">
              <a:pos x="connsiteX17794" y="connsiteY17794"/>
            </a:cxn>
            <a:cxn ang="0">
              <a:pos x="connsiteX17795" y="connsiteY17795"/>
            </a:cxn>
            <a:cxn ang="0">
              <a:pos x="connsiteX17796" y="connsiteY17796"/>
            </a:cxn>
            <a:cxn ang="0">
              <a:pos x="connsiteX17797" y="connsiteY17797"/>
            </a:cxn>
            <a:cxn ang="0">
              <a:pos x="connsiteX17798" y="connsiteY17798"/>
            </a:cxn>
            <a:cxn ang="0">
              <a:pos x="connsiteX17799" y="connsiteY17799"/>
            </a:cxn>
            <a:cxn ang="0">
              <a:pos x="connsiteX17800" y="connsiteY17800"/>
            </a:cxn>
            <a:cxn ang="0">
              <a:pos x="connsiteX17801" y="connsiteY17801"/>
            </a:cxn>
            <a:cxn ang="0">
              <a:pos x="connsiteX17802" y="connsiteY17802"/>
            </a:cxn>
            <a:cxn ang="0">
              <a:pos x="connsiteX17803" y="connsiteY17803"/>
            </a:cxn>
            <a:cxn ang="0">
              <a:pos x="connsiteX17804" y="connsiteY17804"/>
            </a:cxn>
            <a:cxn ang="0">
              <a:pos x="connsiteX17805" y="connsiteY17805"/>
            </a:cxn>
            <a:cxn ang="0">
              <a:pos x="connsiteX17806" y="connsiteY17806"/>
            </a:cxn>
            <a:cxn ang="0">
              <a:pos x="connsiteX17807" y="connsiteY17807"/>
            </a:cxn>
            <a:cxn ang="0">
              <a:pos x="connsiteX17808" y="connsiteY17808"/>
            </a:cxn>
            <a:cxn ang="0">
              <a:pos x="connsiteX17809" y="connsiteY17809"/>
            </a:cxn>
            <a:cxn ang="0">
              <a:pos x="connsiteX17810" y="connsiteY17810"/>
            </a:cxn>
            <a:cxn ang="0">
              <a:pos x="connsiteX17811" y="connsiteY17811"/>
            </a:cxn>
            <a:cxn ang="0">
              <a:pos x="connsiteX17812" y="connsiteY17812"/>
            </a:cxn>
            <a:cxn ang="0">
              <a:pos x="connsiteX17813" y="connsiteY17813"/>
            </a:cxn>
            <a:cxn ang="0">
              <a:pos x="connsiteX17814" y="connsiteY17814"/>
            </a:cxn>
            <a:cxn ang="0">
              <a:pos x="connsiteX17815" y="connsiteY17815"/>
            </a:cxn>
            <a:cxn ang="0">
              <a:pos x="connsiteX17816" y="connsiteY17816"/>
            </a:cxn>
            <a:cxn ang="0">
              <a:pos x="connsiteX17817" y="connsiteY17817"/>
            </a:cxn>
            <a:cxn ang="0">
              <a:pos x="connsiteX17818" y="connsiteY17818"/>
            </a:cxn>
            <a:cxn ang="0">
              <a:pos x="connsiteX17819" y="connsiteY17819"/>
            </a:cxn>
            <a:cxn ang="0">
              <a:pos x="connsiteX17820" y="connsiteY17820"/>
            </a:cxn>
            <a:cxn ang="0">
              <a:pos x="connsiteX17821" y="connsiteY17821"/>
            </a:cxn>
            <a:cxn ang="0">
              <a:pos x="connsiteX17822" y="connsiteY17822"/>
            </a:cxn>
            <a:cxn ang="0">
              <a:pos x="connsiteX17823" y="connsiteY17823"/>
            </a:cxn>
            <a:cxn ang="0">
              <a:pos x="connsiteX17824" y="connsiteY17824"/>
            </a:cxn>
            <a:cxn ang="0">
              <a:pos x="connsiteX17825" y="connsiteY17825"/>
            </a:cxn>
            <a:cxn ang="0">
              <a:pos x="connsiteX17826" y="connsiteY17826"/>
            </a:cxn>
            <a:cxn ang="0">
              <a:pos x="connsiteX17827" y="connsiteY17827"/>
            </a:cxn>
            <a:cxn ang="0">
              <a:pos x="connsiteX17828" y="connsiteY17828"/>
            </a:cxn>
            <a:cxn ang="0">
              <a:pos x="connsiteX17829" y="connsiteY17829"/>
            </a:cxn>
            <a:cxn ang="0">
              <a:pos x="connsiteX17830" y="connsiteY17830"/>
            </a:cxn>
            <a:cxn ang="0">
              <a:pos x="connsiteX17831" y="connsiteY17831"/>
            </a:cxn>
            <a:cxn ang="0">
              <a:pos x="connsiteX17832" y="connsiteY17832"/>
            </a:cxn>
            <a:cxn ang="0">
              <a:pos x="connsiteX17833" y="connsiteY17833"/>
            </a:cxn>
            <a:cxn ang="0">
              <a:pos x="connsiteX17834" y="connsiteY17834"/>
            </a:cxn>
            <a:cxn ang="0">
              <a:pos x="connsiteX17835" y="connsiteY17835"/>
            </a:cxn>
            <a:cxn ang="0">
              <a:pos x="connsiteX17836" y="connsiteY17836"/>
            </a:cxn>
            <a:cxn ang="0">
              <a:pos x="connsiteX17837" y="connsiteY17837"/>
            </a:cxn>
            <a:cxn ang="0">
              <a:pos x="connsiteX17838" y="connsiteY17838"/>
            </a:cxn>
            <a:cxn ang="0">
              <a:pos x="connsiteX17839" y="connsiteY17839"/>
            </a:cxn>
            <a:cxn ang="0">
              <a:pos x="connsiteX17840" y="connsiteY17840"/>
            </a:cxn>
            <a:cxn ang="0">
              <a:pos x="connsiteX17841" y="connsiteY17841"/>
            </a:cxn>
            <a:cxn ang="0">
              <a:pos x="connsiteX17842" y="connsiteY17842"/>
            </a:cxn>
            <a:cxn ang="0">
              <a:pos x="connsiteX17843" y="connsiteY17843"/>
            </a:cxn>
            <a:cxn ang="0">
              <a:pos x="connsiteX17844" y="connsiteY17844"/>
            </a:cxn>
            <a:cxn ang="0">
              <a:pos x="connsiteX17845" y="connsiteY17845"/>
            </a:cxn>
            <a:cxn ang="0">
              <a:pos x="connsiteX17846" y="connsiteY17846"/>
            </a:cxn>
            <a:cxn ang="0">
              <a:pos x="connsiteX17847" y="connsiteY17847"/>
            </a:cxn>
            <a:cxn ang="0">
              <a:pos x="connsiteX17848" y="connsiteY17848"/>
            </a:cxn>
            <a:cxn ang="0">
              <a:pos x="connsiteX17849" y="connsiteY17849"/>
            </a:cxn>
            <a:cxn ang="0">
              <a:pos x="connsiteX17850" y="connsiteY17850"/>
            </a:cxn>
            <a:cxn ang="0">
              <a:pos x="connsiteX17851" y="connsiteY17851"/>
            </a:cxn>
            <a:cxn ang="0">
              <a:pos x="connsiteX17852" y="connsiteY17852"/>
            </a:cxn>
            <a:cxn ang="0">
              <a:pos x="connsiteX17853" y="connsiteY17853"/>
            </a:cxn>
            <a:cxn ang="0">
              <a:pos x="connsiteX17854" y="connsiteY17854"/>
            </a:cxn>
            <a:cxn ang="0">
              <a:pos x="connsiteX17855" y="connsiteY17855"/>
            </a:cxn>
            <a:cxn ang="0">
              <a:pos x="connsiteX17856" y="connsiteY17856"/>
            </a:cxn>
            <a:cxn ang="0">
              <a:pos x="connsiteX17857" y="connsiteY17857"/>
            </a:cxn>
            <a:cxn ang="0">
              <a:pos x="connsiteX17858" y="connsiteY17858"/>
            </a:cxn>
            <a:cxn ang="0">
              <a:pos x="connsiteX17859" y="connsiteY17859"/>
            </a:cxn>
            <a:cxn ang="0">
              <a:pos x="connsiteX17860" y="connsiteY17860"/>
            </a:cxn>
            <a:cxn ang="0">
              <a:pos x="connsiteX17861" y="connsiteY17861"/>
            </a:cxn>
            <a:cxn ang="0">
              <a:pos x="connsiteX17862" y="connsiteY17862"/>
            </a:cxn>
            <a:cxn ang="0">
              <a:pos x="connsiteX17863" y="connsiteY17863"/>
            </a:cxn>
            <a:cxn ang="0">
              <a:pos x="connsiteX17864" y="connsiteY17864"/>
            </a:cxn>
            <a:cxn ang="0">
              <a:pos x="connsiteX17865" y="connsiteY17865"/>
            </a:cxn>
            <a:cxn ang="0">
              <a:pos x="connsiteX17866" y="connsiteY17866"/>
            </a:cxn>
            <a:cxn ang="0">
              <a:pos x="connsiteX17867" y="connsiteY17867"/>
            </a:cxn>
            <a:cxn ang="0">
              <a:pos x="connsiteX17868" y="connsiteY17868"/>
            </a:cxn>
            <a:cxn ang="0">
              <a:pos x="connsiteX17869" y="connsiteY17869"/>
            </a:cxn>
            <a:cxn ang="0">
              <a:pos x="connsiteX17870" y="connsiteY17870"/>
            </a:cxn>
            <a:cxn ang="0">
              <a:pos x="connsiteX17871" y="connsiteY17871"/>
            </a:cxn>
            <a:cxn ang="0">
              <a:pos x="connsiteX17872" y="connsiteY17872"/>
            </a:cxn>
            <a:cxn ang="0">
              <a:pos x="connsiteX17873" y="connsiteY17873"/>
            </a:cxn>
            <a:cxn ang="0">
              <a:pos x="connsiteX17874" y="connsiteY17874"/>
            </a:cxn>
            <a:cxn ang="0">
              <a:pos x="connsiteX17875" y="connsiteY17875"/>
            </a:cxn>
            <a:cxn ang="0">
              <a:pos x="connsiteX17876" y="connsiteY17876"/>
            </a:cxn>
            <a:cxn ang="0">
              <a:pos x="connsiteX17877" y="connsiteY17877"/>
            </a:cxn>
            <a:cxn ang="0">
              <a:pos x="connsiteX17878" y="connsiteY17878"/>
            </a:cxn>
            <a:cxn ang="0">
              <a:pos x="connsiteX17879" y="connsiteY17879"/>
            </a:cxn>
            <a:cxn ang="0">
              <a:pos x="connsiteX17880" y="connsiteY17880"/>
            </a:cxn>
            <a:cxn ang="0">
              <a:pos x="connsiteX17881" y="connsiteY17881"/>
            </a:cxn>
            <a:cxn ang="0">
              <a:pos x="connsiteX17882" y="connsiteY17882"/>
            </a:cxn>
            <a:cxn ang="0">
              <a:pos x="connsiteX17883" y="connsiteY17883"/>
            </a:cxn>
            <a:cxn ang="0">
              <a:pos x="connsiteX17884" y="connsiteY17884"/>
            </a:cxn>
            <a:cxn ang="0">
              <a:pos x="connsiteX17885" y="connsiteY17885"/>
            </a:cxn>
            <a:cxn ang="0">
              <a:pos x="connsiteX17886" y="connsiteY17886"/>
            </a:cxn>
            <a:cxn ang="0">
              <a:pos x="connsiteX17887" y="connsiteY17887"/>
            </a:cxn>
            <a:cxn ang="0">
              <a:pos x="connsiteX17888" y="connsiteY17888"/>
            </a:cxn>
            <a:cxn ang="0">
              <a:pos x="connsiteX17889" y="connsiteY17889"/>
            </a:cxn>
            <a:cxn ang="0">
              <a:pos x="connsiteX17890" y="connsiteY17890"/>
            </a:cxn>
            <a:cxn ang="0">
              <a:pos x="connsiteX17891" y="connsiteY17891"/>
            </a:cxn>
            <a:cxn ang="0">
              <a:pos x="connsiteX17892" y="connsiteY17892"/>
            </a:cxn>
            <a:cxn ang="0">
              <a:pos x="connsiteX17893" y="connsiteY17893"/>
            </a:cxn>
            <a:cxn ang="0">
              <a:pos x="connsiteX17894" y="connsiteY17894"/>
            </a:cxn>
            <a:cxn ang="0">
              <a:pos x="connsiteX17895" y="connsiteY17895"/>
            </a:cxn>
            <a:cxn ang="0">
              <a:pos x="connsiteX17896" y="connsiteY17896"/>
            </a:cxn>
            <a:cxn ang="0">
              <a:pos x="connsiteX17897" y="connsiteY17897"/>
            </a:cxn>
            <a:cxn ang="0">
              <a:pos x="connsiteX17898" y="connsiteY17898"/>
            </a:cxn>
            <a:cxn ang="0">
              <a:pos x="connsiteX17899" y="connsiteY17899"/>
            </a:cxn>
            <a:cxn ang="0">
              <a:pos x="connsiteX17900" y="connsiteY17900"/>
            </a:cxn>
            <a:cxn ang="0">
              <a:pos x="connsiteX17901" y="connsiteY17901"/>
            </a:cxn>
            <a:cxn ang="0">
              <a:pos x="connsiteX17902" y="connsiteY17902"/>
            </a:cxn>
            <a:cxn ang="0">
              <a:pos x="connsiteX17903" y="connsiteY17903"/>
            </a:cxn>
            <a:cxn ang="0">
              <a:pos x="connsiteX17904" y="connsiteY17904"/>
            </a:cxn>
            <a:cxn ang="0">
              <a:pos x="connsiteX17905" y="connsiteY17905"/>
            </a:cxn>
            <a:cxn ang="0">
              <a:pos x="connsiteX17906" y="connsiteY17906"/>
            </a:cxn>
            <a:cxn ang="0">
              <a:pos x="connsiteX17907" y="connsiteY17907"/>
            </a:cxn>
            <a:cxn ang="0">
              <a:pos x="connsiteX17908" y="connsiteY17908"/>
            </a:cxn>
            <a:cxn ang="0">
              <a:pos x="connsiteX17909" y="connsiteY17909"/>
            </a:cxn>
            <a:cxn ang="0">
              <a:pos x="connsiteX17910" y="connsiteY17910"/>
            </a:cxn>
            <a:cxn ang="0">
              <a:pos x="connsiteX17911" y="connsiteY17911"/>
            </a:cxn>
            <a:cxn ang="0">
              <a:pos x="connsiteX17912" y="connsiteY17912"/>
            </a:cxn>
            <a:cxn ang="0">
              <a:pos x="connsiteX17913" y="connsiteY17913"/>
            </a:cxn>
            <a:cxn ang="0">
              <a:pos x="connsiteX17914" y="connsiteY17914"/>
            </a:cxn>
            <a:cxn ang="0">
              <a:pos x="connsiteX17915" y="connsiteY17915"/>
            </a:cxn>
            <a:cxn ang="0">
              <a:pos x="connsiteX17916" y="connsiteY17916"/>
            </a:cxn>
            <a:cxn ang="0">
              <a:pos x="connsiteX17917" y="connsiteY17917"/>
            </a:cxn>
            <a:cxn ang="0">
              <a:pos x="connsiteX17918" y="connsiteY17918"/>
            </a:cxn>
            <a:cxn ang="0">
              <a:pos x="connsiteX17919" y="connsiteY17919"/>
            </a:cxn>
            <a:cxn ang="0">
              <a:pos x="connsiteX17920" y="connsiteY17920"/>
            </a:cxn>
            <a:cxn ang="0">
              <a:pos x="connsiteX17921" y="connsiteY17921"/>
            </a:cxn>
            <a:cxn ang="0">
              <a:pos x="connsiteX17922" y="connsiteY17922"/>
            </a:cxn>
            <a:cxn ang="0">
              <a:pos x="connsiteX17923" y="connsiteY17923"/>
            </a:cxn>
            <a:cxn ang="0">
              <a:pos x="connsiteX17924" y="connsiteY17924"/>
            </a:cxn>
            <a:cxn ang="0">
              <a:pos x="connsiteX17925" y="connsiteY17925"/>
            </a:cxn>
            <a:cxn ang="0">
              <a:pos x="connsiteX17926" y="connsiteY17926"/>
            </a:cxn>
            <a:cxn ang="0">
              <a:pos x="connsiteX17927" y="connsiteY17927"/>
            </a:cxn>
            <a:cxn ang="0">
              <a:pos x="connsiteX17928" y="connsiteY17928"/>
            </a:cxn>
            <a:cxn ang="0">
              <a:pos x="connsiteX17929" y="connsiteY17929"/>
            </a:cxn>
            <a:cxn ang="0">
              <a:pos x="connsiteX17930" y="connsiteY17930"/>
            </a:cxn>
            <a:cxn ang="0">
              <a:pos x="connsiteX17931" y="connsiteY17931"/>
            </a:cxn>
            <a:cxn ang="0">
              <a:pos x="connsiteX17932" y="connsiteY17932"/>
            </a:cxn>
            <a:cxn ang="0">
              <a:pos x="connsiteX17933" y="connsiteY17933"/>
            </a:cxn>
            <a:cxn ang="0">
              <a:pos x="connsiteX17934" y="connsiteY17934"/>
            </a:cxn>
            <a:cxn ang="0">
              <a:pos x="connsiteX17935" y="connsiteY17935"/>
            </a:cxn>
            <a:cxn ang="0">
              <a:pos x="connsiteX17936" y="connsiteY17936"/>
            </a:cxn>
            <a:cxn ang="0">
              <a:pos x="connsiteX17937" y="connsiteY17937"/>
            </a:cxn>
            <a:cxn ang="0">
              <a:pos x="connsiteX17938" y="connsiteY17938"/>
            </a:cxn>
            <a:cxn ang="0">
              <a:pos x="connsiteX17939" y="connsiteY17939"/>
            </a:cxn>
            <a:cxn ang="0">
              <a:pos x="connsiteX17940" y="connsiteY17940"/>
            </a:cxn>
            <a:cxn ang="0">
              <a:pos x="connsiteX17941" y="connsiteY17941"/>
            </a:cxn>
            <a:cxn ang="0">
              <a:pos x="connsiteX17942" y="connsiteY17942"/>
            </a:cxn>
            <a:cxn ang="0">
              <a:pos x="connsiteX17943" y="connsiteY17943"/>
            </a:cxn>
            <a:cxn ang="0">
              <a:pos x="connsiteX17944" y="connsiteY17944"/>
            </a:cxn>
            <a:cxn ang="0">
              <a:pos x="connsiteX17945" y="connsiteY17945"/>
            </a:cxn>
            <a:cxn ang="0">
              <a:pos x="connsiteX17946" y="connsiteY17946"/>
            </a:cxn>
            <a:cxn ang="0">
              <a:pos x="connsiteX17947" y="connsiteY17947"/>
            </a:cxn>
            <a:cxn ang="0">
              <a:pos x="connsiteX17948" y="connsiteY17948"/>
            </a:cxn>
            <a:cxn ang="0">
              <a:pos x="connsiteX17949" y="connsiteY17949"/>
            </a:cxn>
            <a:cxn ang="0">
              <a:pos x="connsiteX17950" y="connsiteY17950"/>
            </a:cxn>
            <a:cxn ang="0">
              <a:pos x="connsiteX17951" y="connsiteY17951"/>
            </a:cxn>
            <a:cxn ang="0">
              <a:pos x="connsiteX17952" y="connsiteY17952"/>
            </a:cxn>
            <a:cxn ang="0">
              <a:pos x="connsiteX17953" y="connsiteY17953"/>
            </a:cxn>
            <a:cxn ang="0">
              <a:pos x="connsiteX17954" y="connsiteY17954"/>
            </a:cxn>
            <a:cxn ang="0">
              <a:pos x="connsiteX17955" y="connsiteY17955"/>
            </a:cxn>
            <a:cxn ang="0">
              <a:pos x="connsiteX17956" y="connsiteY17956"/>
            </a:cxn>
            <a:cxn ang="0">
              <a:pos x="connsiteX17957" y="connsiteY17957"/>
            </a:cxn>
            <a:cxn ang="0">
              <a:pos x="connsiteX17958" y="connsiteY17958"/>
            </a:cxn>
            <a:cxn ang="0">
              <a:pos x="connsiteX17959" y="connsiteY17959"/>
            </a:cxn>
            <a:cxn ang="0">
              <a:pos x="connsiteX17960" y="connsiteY17960"/>
            </a:cxn>
            <a:cxn ang="0">
              <a:pos x="connsiteX17961" y="connsiteY17961"/>
            </a:cxn>
            <a:cxn ang="0">
              <a:pos x="connsiteX17962" y="connsiteY17962"/>
            </a:cxn>
            <a:cxn ang="0">
              <a:pos x="connsiteX17963" y="connsiteY17963"/>
            </a:cxn>
            <a:cxn ang="0">
              <a:pos x="connsiteX17964" y="connsiteY17964"/>
            </a:cxn>
            <a:cxn ang="0">
              <a:pos x="connsiteX17965" y="connsiteY17965"/>
            </a:cxn>
            <a:cxn ang="0">
              <a:pos x="connsiteX17966" y="connsiteY17966"/>
            </a:cxn>
            <a:cxn ang="0">
              <a:pos x="connsiteX17967" y="connsiteY17967"/>
            </a:cxn>
            <a:cxn ang="0">
              <a:pos x="connsiteX17968" y="connsiteY17968"/>
            </a:cxn>
            <a:cxn ang="0">
              <a:pos x="connsiteX17969" y="connsiteY17969"/>
            </a:cxn>
            <a:cxn ang="0">
              <a:pos x="connsiteX17970" y="connsiteY17970"/>
            </a:cxn>
            <a:cxn ang="0">
              <a:pos x="connsiteX17971" y="connsiteY17971"/>
            </a:cxn>
            <a:cxn ang="0">
              <a:pos x="connsiteX17972" y="connsiteY17972"/>
            </a:cxn>
            <a:cxn ang="0">
              <a:pos x="connsiteX17973" y="connsiteY17973"/>
            </a:cxn>
            <a:cxn ang="0">
              <a:pos x="connsiteX17974" y="connsiteY17974"/>
            </a:cxn>
            <a:cxn ang="0">
              <a:pos x="connsiteX17975" y="connsiteY17975"/>
            </a:cxn>
            <a:cxn ang="0">
              <a:pos x="connsiteX17976" y="connsiteY17976"/>
            </a:cxn>
            <a:cxn ang="0">
              <a:pos x="connsiteX17977" y="connsiteY17977"/>
            </a:cxn>
            <a:cxn ang="0">
              <a:pos x="connsiteX17978" y="connsiteY17978"/>
            </a:cxn>
            <a:cxn ang="0">
              <a:pos x="connsiteX17979" y="connsiteY17979"/>
            </a:cxn>
            <a:cxn ang="0">
              <a:pos x="connsiteX17980" y="connsiteY17980"/>
            </a:cxn>
            <a:cxn ang="0">
              <a:pos x="connsiteX17981" y="connsiteY17981"/>
            </a:cxn>
            <a:cxn ang="0">
              <a:pos x="connsiteX17982" y="connsiteY17982"/>
            </a:cxn>
            <a:cxn ang="0">
              <a:pos x="connsiteX17983" y="connsiteY17983"/>
            </a:cxn>
            <a:cxn ang="0">
              <a:pos x="connsiteX17984" y="connsiteY17984"/>
            </a:cxn>
            <a:cxn ang="0">
              <a:pos x="connsiteX17985" y="connsiteY17985"/>
            </a:cxn>
            <a:cxn ang="0">
              <a:pos x="connsiteX17986" y="connsiteY17986"/>
            </a:cxn>
            <a:cxn ang="0">
              <a:pos x="connsiteX17987" y="connsiteY17987"/>
            </a:cxn>
            <a:cxn ang="0">
              <a:pos x="connsiteX17988" y="connsiteY17988"/>
            </a:cxn>
            <a:cxn ang="0">
              <a:pos x="connsiteX17989" y="connsiteY17989"/>
            </a:cxn>
            <a:cxn ang="0">
              <a:pos x="connsiteX17990" y="connsiteY17990"/>
            </a:cxn>
            <a:cxn ang="0">
              <a:pos x="connsiteX17991" y="connsiteY17991"/>
            </a:cxn>
            <a:cxn ang="0">
              <a:pos x="connsiteX17992" y="connsiteY17992"/>
            </a:cxn>
            <a:cxn ang="0">
              <a:pos x="connsiteX17993" y="connsiteY17993"/>
            </a:cxn>
            <a:cxn ang="0">
              <a:pos x="connsiteX17994" y="connsiteY17994"/>
            </a:cxn>
            <a:cxn ang="0">
              <a:pos x="connsiteX17995" y="connsiteY17995"/>
            </a:cxn>
            <a:cxn ang="0">
              <a:pos x="connsiteX17996" y="connsiteY17996"/>
            </a:cxn>
            <a:cxn ang="0">
              <a:pos x="connsiteX17997" y="connsiteY17997"/>
            </a:cxn>
            <a:cxn ang="0">
              <a:pos x="connsiteX17998" y="connsiteY17998"/>
            </a:cxn>
            <a:cxn ang="0">
              <a:pos x="connsiteX17999" y="connsiteY17999"/>
            </a:cxn>
            <a:cxn ang="0">
              <a:pos x="connsiteX18000" y="connsiteY18000"/>
            </a:cxn>
            <a:cxn ang="0">
              <a:pos x="connsiteX18001" y="connsiteY18001"/>
            </a:cxn>
            <a:cxn ang="0">
              <a:pos x="connsiteX18002" y="connsiteY18002"/>
            </a:cxn>
            <a:cxn ang="0">
              <a:pos x="connsiteX18003" y="connsiteY18003"/>
            </a:cxn>
            <a:cxn ang="0">
              <a:pos x="connsiteX18004" y="connsiteY18004"/>
            </a:cxn>
            <a:cxn ang="0">
              <a:pos x="connsiteX18005" y="connsiteY18005"/>
            </a:cxn>
            <a:cxn ang="0">
              <a:pos x="connsiteX18006" y="connsiteY18006"/>
            </a:cxn>
            <a:cxn ang="0">
              <a:pos x="connsiteX18007" y="connsiteY18007"/>
            </a:cxn>
            <a:cxn ang="0">
              <a:pos x="connsiteX18008" y="connsiteY18008"/>
            </a:cxn>
            <a:cxn ang="0">
              <a:pos x="connsiteX18009" y="connsiteY18009"/>
            </a:cxn>
            <a:cxn ang="0">
              <a:pos x="connsiteX18010" y="connsiteY18010"/>
            </a:cxn>
            <a:cxn ang="0">
              <a:pos x="connsiteX18011" y="connsiteY18011"/>
            </a:cxn>
            <a:cxn ang="0">
              <a:pos x="connsiteX18012" y="connsiteY18012"/>
            </a:cxn>
            <a:cxn ang="0">
              <a:pos x="connsiteX18013" y="connsiteY18013"/>
            </a:cxn>
            <a:cxn ang="0">
              <a:pos x="connsiteX18014" y="connsiteY18014"/>
            </a:cxn>
            <a:cxn ang="0">
              <a:pos x="connsiteX18015" y="connsiteY18015"/>
            </a:cxn>
            <a:cxn ang="0">
              <a:pos x="connsiteX18016" y="connsiteY18016"/>
            </a:cxn>
            <a:cxn ang="0">
              <a:pos x="connsiteX18017" y="connsiteY18017"/>
            </a:cxn>
            <a:cxn ang="0">
              <a:pos x="connsiteX18018" y="connsiteY18018"/>
            </a:cxn>
            <a:cxn ang="0">
              <a:pos x="connsiteX18019" y="connsiteY18019"/>
            </a:cxn>
            <a:cxn ang="0">
              <a:pos x="connsiteX18020" y="connsiteY18020"/>
            </a:cxn>
            <a:cxn ang="0">
              <a:pos x="connsiteX18021" y="connsiteY18021"/>
            </a:cxn>
            <a:cxn ang="0">
              <a:pos x="connsiteX18022" y="connsiteY18022"/>
            </a:cxn>
            <a:cxn ang="0">
              <a:pos x="connsiteX18023" y="connsiteY18023"/>
            </a:cxn>
            <a:cxn ang="0">
              <a:pos x="connsiteX18024" y="connsiteY18024"/>
            </a:cxn>
            <a:cxn ang="0">
              <a:pos x="connsiteX18025" y="connsiteY18025"/>
            </a:cxn>
            <a:cxn ang="0">
              <a:pos x="connsiteX18026" y="connsiteY18026"/>
            </a:cxn>
            <a:cxn ang="0">
              <a:pos x="connsiteX18027" y="connsiteY18027"/>
            </a:cxn>
            <a:cxn ang="0">
              <a:pos x="connsiteX18028" y="connsiteY18028"/>
            </a:cxn>
            <a:cxn ang="0">
              <a:pos x="connsiteX18029" y="connsiteY18029"/>
            </a:cxn>
            <a:cxn ang="0">
              <a:pos x="connsiteX18030" y="connsiteY18030"/>
            </a:cxn>
            <a:cxn ang="0">
              <a:pos x="connsiteX18031" y="connsiteY18031"/>
            </a:cxn>
            <a:cxn ang="0">
              <a:pos x="connsiteX18032" y="connsiteY18032"/>
            </a:cxn>
            <a:cxn ang="0">
              <a:pos x="connsiteX18033" y="connsiteY18033"/>
            </a:cxn>
            <a:cxn ang="0">
              <a:pos x="connsiteX18034" y="connsiteY18034"/>
            </a:cxn>
            <a:cxn ang="0">
              <a:pos x="connsiteX18035" y="connsiteY18035"/>
            </a:cxn>
            <a:cxn ang="0">
              <a:pos x="connsiteX18036" y="connsiteY18036"/>
            </a:cxn>
            <a:cxn ang="0">
              <a:pos x="connsiteX18037" y="connsiteY18037"/>
            </a:cxn>
            <a:cxn ang="0">
              <a:pos x="connsiteX18038" y="connsiteY18038"/>
            </a:cxn>
            <a:cxn ang="0">
              <a:pos x="connsiteX18039" y="connsiteY18039"/>
            </a:cxn>
            <a:cxn ang="0">
              <a:pos x="connsiteX18040" y="connsiteY18040"/>
            </a:cxn>
            <a:cxn ang="0">
              <a:pos x="connsiteX18041" y="connsiteY18041"/>
            </a:cxn>
            <a:cxn ang="0">
              <a:pos x="connsiteX18042" y="connsiteY18042"/>
            </a:cxn>
            <a:cxn ang="0">
              <a:pos x="connsiteX18043" y="connsiteY18043"/>
            </a:cxn>
            <a:cxn ang="0">
              <a:pos x="connsiteX18044" y="connsiteY18044"/>
            </a:cxn>
            <a:cxn ang="0">
              <a:pos x="connsiteX18045" y="connsiteY18045"/>
            </a:cxn>
            <a:cxn ang="0">
              <a:pos x="connsiteX18046" y="connsiteY18046"/>
            </a:cxn>
            <a:cxn ang="0">
              <a:pos x="connsiteX18047" y="connsiteY18047"/>
            </a:cxn>
            <a:cxn ang="0">
              <a:pos x="connsiteX18048" y="connsiteY18048"/>
            </a:cxn>
            <a:cxn ang="0">
              <a:pos x="connsiteX18049" y="connsiteY18049"/>
            </a:cxn>
            <a:cxn ang="0">
              <a:pos x="connsiteX18050" y="connsiteY18050"/>
            </a:cxn>
            <a:cxn ang="0">
              <a:pos x="connsiteX18051" y="connsiteY18051"/>
            </a:cxn>
            <a:cxn ang="0">
              <a:pos x="connsiteX18052" y="connsiteY18052"/>
            </a:cxn>
            <a:cxn ang="0">
              <a:pos x="connsiteX18053" y="connsiteY18053"/>
            </a:cxn>
            <a:cxn ang="0">
              <a:pos x="connsiteX18054" y="connsiteY18054"/>
            </a:cxn>
            <a:cxn ang="0">
              <a:pos x="connsiteX18055" y="connsiteY18055"/>
            </a:cxn>
            <a:cxn ang="0">
              <a:pos x="connsiteX18056" y="connsiteY18056"/>
            </a:cxn>
            <a:cxn ang="0">
              <a:pos x="connsiteX18057" y="connsiteY18057"/>
            </a:cxn>
            <a:cxn ang="0">
              <a:pos x="connsiteX18058" y="connsiteY18058"/>
            </a:cxn>
            <a:cxn ang="0">
              <a:pos x="connsiteX18059" y="connsiteY18059"/>
            </a:cxn>
            <a:cxn ang="0">
              <a:pos x="connsiteX18060" y="connsiteY18060"/>
            </a:cxn>
            <a:cxn ang="0">
              <a:pos x="connsiteX18061" y="connsiteY18061"/>
            </a:cxn>
            <a:cxn ang="0">
              <a:pos x="connsiteX18062" y="connsiteY18062"/>
            </a:cxn>
            <a:cxn ang="0">
              <a:pos x="connsiteX18063" y="connsiteY18063"/>
            </a:cxn>
            <a:cxn ang="0">
              <a:pos x="connsiteX18064" y="connsiteY18064"/>
            </a:cxn>
            <a:cxn ang="0">
              <a:pos x="connsiteX18065" y="connsiteY18065"/>
            </a:cxn>
            <a:cxn ang="0">
              <a:pos x="connsiteX18066" y="connsiteY18066"/>
            </a:cxn>
            <a:cxn ang="0">
              <a:pos x="connsiteX18067" y="connsiteY18067"/>
            </a:cxn>
            <a:cxn ang="0">
              <a:pos x="connsiteX18068" y="connsiteY18068"/>
            </a:cxn>
            <a:cxn ang="0">
              <a:pos x="connsiteX18069" y="connsiteY18069"/>
            </a:cxn>
            <a:cxn ang="0">
              <a:pos x="connsiteX18070" y="connsiteY18070"/>
            </a:cxn>
            <a:cxn ang="0">
              <a:pos x="connsiteX18071" y="connsiteY18071"/>
            </a:cxn>
            <a:cxn ang="0">
              <a:pos x="connsiteX18072" y="connsiteY18072"/>
            </a:cxn>
            <a:cxn ang="0">
              <a:pos x="connsiteX18073" y="connsiteY18073"/>
            </a:cxn>
            <a:cxn ang="0">
              <a:pos x="connsiteX18074" y="connsiteY18074"/>
            </a:cxn>
            <a:cxn ang="0">
              <a:pos x="connsiteX18075" y="connsiteY18075"/>
            </a:cxn>
            <a:cxn ang="0">
              <a:pos x="connsiteX18076" y="connsiteY18076"/>
            </a:cxn>
            <a:cxn ang="0">
              <a:pos x="connsiteX18077" y="connsiteY18077"/>
            </a:cxn>
            <a:cxn ang="0">
              <a:pos x="connsiteX18078" y="connsiteY18078"/>
            </a:cxn>
            <a:cxn ang="0">
              <a:pos x="connsiteX18079" y="connsiteY18079"/>
            </a:cxn>
            <a:cxn ang="0">
              <a:pos x="connsiteX18080" y="connsiteY18080"/>
            </a:cxn>
            <a:cxn ang="0">
              <a:pos x="connsiteX18081" y="connsiteY18081"/>
            </a:cxn>
            <a:cxn ang="0">
              <a:pos x="connsiteX18082" y="connsiteY18082"/>
            </a:cxn>
            <a:cxn ang="0">
              <a:pos x="connsiteX18083" y="connsiteY18083"/>
            </a:cxn>
            <a:cxn ang="0">
              <a:pos x="connsiteX18084" y="connsiteY18084"/>
            </a:cxn>
            <a:cxn ang="0">
              <a:pos x="connsiteX18085" y="connsiteY18085"/>
            </a:cxn>
            <a:cxn ang="0">
              <a:pos x="connsiteX18086" y="connsiteY18086"/>
            </a:cxn>
            <a:cxn ang="0">
              <a:pos x="connsiteX18087" y="connsiteY18087"/>
            </a:cxn>
            <a:cxn ang="0">
              <a:pos x="connsiteX18088" y="connsiteY18088"/>
            </a:cxn>
            <a:cxn ang="0">
              <a:pos x="connsiteX18089" y="connsiteY18089"/>
            </a:cxn>
            <a:cxn ang="0">
              <a:pos x="connsiteX18090" y="connsiteY18090"/>
            </a:cxn>
            <a:cxn ang="0">
              <a:pos x="connsiteX18091" y="connsiteY18091"/>
            </a:cxn>
            <a:cxn ang="0">
              <a:pos x="connsiteX18092" y="connsiteY18092"/>
            </a:cxn>
            <a:cxn ang="0">
              <a:pos x="connsiteX18093" y="connsiteY18093"/>
            </a:cxn>
            <a:cxn ang="0">
              <a:pos x="connsiteX18094" y="connsiteY18094"/>
            </a:cxn>
            <a:cxn ang="0">
              <a:pos x="connsiteX18095" y="connsiteY18095"/>
            </a:cxn>
            <a:cxn ang="0">
              <a:pos x="connsiteX18096" y="connsiteY18096"/>
            </a:cxn>
            <a:cxn ang="0">
              <a:pos x="connsiteX18097" y="connsiteY18097"/>
            </a:cxn>
            <a:cxn ang="0">
              <a:pos x="connsiteX18098" y="connsiteY18098"/>
            </a:cxn>
            <a:cxn ang="0">
              <a:pos x="connsiteX18099" y="connsiteY18099"/>
            </a:cxn>
            <a:cxn ang="0">
              <a:pos x="connsiteX18100" y="connsiteY18100"/>
            </a:cxn>
            <a:cxn ang="0">
              <a:pos x="connsiteX18101" y="connsiteY18101"/>
            </a:cxn>
            <a:cxn ang="0">
              <a:pos x="connsiteX18102" y="connsiteY18102"/>
            </a:cxn>
            <a:cxn ang="0">
              <a:pos x="connsiteX18103" y="connsiteY18103"/>
            </a:cxn>
            <a:cxn ang="0">
              <a:pos x="connsiteX18104" y="connsiteY18104"/>
            </a:cxn>
            <a:cxn ang="0">
              <a:pos x="connsiteX18105" y="connsiteY18105"/>
            </a:cxn>
            <a:cxn ang="0">
              <a:pos x="connsiteX18106" y="connsiteY18106"/>
            </a:cxn>
            <a:cxn ang="0">
              <a:pos x="connsiteX18107" y="connsiteY18107"/>
            </a:cxn>
            <a:cxn ang="0">
              <a:pos x="connsiteX18108" y="connsiteY18108"/>
            </a:cxn>
            <a:cxn ang="0">
              <a:pos x="connsiteX18109" y="connsiteY18109"/>
            </a:cxn>
            <a:cxn ang="0">
              <a:pos x="connsiteX18110" y="connsiteY18110"/>
            </a:cxn>
            <a:cxn ang="0">
              <a:pos x="connsiteX18111" y="connsiteY18111"/>
            </a:cxn>
            <a:cxn ang="0">
              <a:pos x="connsiteX18112" y="connsiteY18112"/>
            </a:cxn>
            <a:cxn ang="0">
              <a:pos x="connsiteX18113" y="connsiteY18113"/>
            </a:cxn>
            <a:cxn ang="0">
              <a:pos x="connsiteX18114" y="connsiteY18114"/>
            </a:cxn>
            <a:cxn ang="0">
              <a:pos x="connsiteX18115" y="connsiteY18115"/>
            </a:cxn>
            <a:cxn ang="0">
              <a:pos x="connsiteX18116" y="connsiteY18116"/>
            </a:cxn>
            <a:cxn ang="0">
              <a:pos x="connsiteX18117" y="connsiteY18117"/>
            </a:cxn>
            <a:cxn ang="0">
              <a:pos x="connsiteX18118" y="connsiteY18118"/>
            </a:cxn>
            <a:cxn ang="0">
              <a:pos x="connsiteX18119" y="connsiteY18119"/>
            </a:cxn>
            <a:cxn ang="0">
              <a:pos x="connsiteX18120" y="connsiteY18120"/>
            </a:cxn>
            <a:cxn ang="0">
              <a:pos x="connsiteX18121" y="connsiteY18121"/>
            </a:cxn>
            <a:cxn ang="0">
              <a:pos x="connsiteX18122" y="connsiteY18122"/>
            </a:cxn>
            <a:cxn ang="0">
              <a:pos x="connsiteX18123" y="connsiteY18123"/>
            </a:cxn>
            <a:cxn ang="0">
              <a:pos x="connsiteX18124" y="connsiteY18124"/>
            </a:cxn>
            <a:cxn ang="0">
              <a:pos x="connsiteX18125" y="connsiteY18125"/>
            </a:cxn>
            <a:cxn ang="0">
              <a:pos x="connsiteX18126" y="connsiteY18126"/>
            </a:cxn>
            <a:cxn ang="0">
              <a:pos x="connsiteX18127" y="connsiteY18127"/>
            </a:cxn>
            <a:cxn ang="0">
              <a:pos x="connsiteX18128" y="connsiteY18128"/>
            </a:cxn>
            <a:cxn ang="0">
              <a:pos x="connsiteX18129" y="connsiteY18129"/>
            </a:cxn>
            <a:cxn ang="0">
              <a:pos x="connsiteX18130" y="connsiteY18130"/>
            </a:cxn>
            <a:cxn ang="0">
              <a:pos x="connsiteX18131" y="connsiteY18131"/>
            </a:cxn>
            <a:cxn ang="0">
              <a:pos x="connsiteX18132" y="connsiteY18132"/>
            </a:cxn>
            <a:cxn ang="0">
              <a:pos x="connsiteX18133" y="connsiteY18133"/>
            </a:cxn>
            <a:cxn ang="0">
              <a:pos x="connsiteX18134" y="connsiteY18134"/>
            </a:cxn>
            <a:cxn ang="0">
              <a:pos x="connsiteX18135" y="connsiteY18135"/>
            </a:cxn>
            <a:cxn ang="0">
              <a:pos x="connsiteX18136" y="connsiteY18136"/>
            </a:cxn>
            <a:cxn ang="0">
              <a:pos x="connsiteX18137" y="connsiteY18137"/>
            </a:cxn>
            <a:cxn ang="0">
              <a:pos x="connsiteX18138" y="connsiteY18138"/>
            </a:cxn>
            <a:cxn ang="0">
              <a:pos x="connsiteX18139" y="connsiteY18139"/>
            </a:cxn>
            <a:cxn ang="0">
              <a:pos x="connsiteX18140" y="connsiteY18140"/>
            </a:cxn>
            <a:cxn ang="0">
              <a:pos x="connsiteX18141" y="connsiteY18141"/>
            </a:cxn>
            <a:cxn ang="0">
              <a:pos x="connsiteX18142" y="connsiteY18142"/>
            </a:cxn>
            <a:cxn ang="0">
              <a:pos x="connsiteX18143" y="connsiteY18143"/>
            </a:cxn>
            <a:cxn ang="0">
              <a:pos x="connsiteX18144" y="connsiteY18144"/>
            </a:cxn>
            <a:cxn ang="0">
              <a:pos x="connsiteX18145" y="connsiteY18145"/>
            </a:cxn>
            <a:cxn ang="0">
              <a:pos x="connsiteX18146" y="connsiteY18146"/>
            </a:cxn>
            <a:cxn ang="0">
              <a:pos x="connsiteX18147" y="connsiteY18147"/>
            </a:cxn>
            <a:cxn ang="0">
              <a:pos x="connsiteX18148" y="connsiteY18148"/>
            </a:cxn>
            <a:cxn ang="0">
              <a:pos x="connsiteX18149" y="connsiteY18149"/>
            </a:cxn>
            <a:cxn ang="0">
              <a:pos x="connsiteX18150" y="connsiteY18150"/>
            </a:cxn>
            <a:cxn ang="0">
              <a:pos x="connsiteX18151" y="connsiteY18151"/>
            </a:cxn>
            <a:cxn ang="0">
              <a:pos x="connsiteX18152" y="connsiteY18152"/>
            </a:cxn>
            <a:cxn ang="0">
              <a:pos x="connsiteX18153" y="connsiteY18153"/>
            </a:cxn>
            <a:cxn ang="0">
              <a:pos x="connsiteX18154" y="connsiteY18154"/>
            </a:cxn>
            <a:cxn ang="0">
              <a:pos x="connsiteX18155" y="connsiteY18155"/>
            </a:cxn>
            <a:cxn ang="0">
              <a:pos x="connsiteX18156" y="connsiteY18156"/>
            </a:cxn>
            <a:cxn ang="0">
              <a:pos x="connsiteX18157" y="connsiteY18157"/>
            </a:cxn>
            <a:cxn ang="0">
              <a:pos x="connsiteX18158" y="connsiteY18158"/>
            </a:cxn>
            <a:cxn ang="0">
              <a:pos x="connsiteX18159" y="connsiteY18159"/>
            </a:cxn>
            <a:cxn ang="0">
              <a:pos x="connsiteX18160" y="connsiteY18160"/>
            </a:cxn>
            <a:cxn ang="0">
              <a:pos x="connsiteX18161" y="connsiteY18161"/>
            </a:cxn>
            <a:cxn ang="0">
              <a:pos x="connsiteX18162" y="connsiteY18162"/>
            </a:cxn>
            <a:cxn ang="0">
              <a:pos x="connsiteX18163" y="connsiteY18163"/>
            </a:cxn>
            <a:cxn ang="0">
              <a:pos x="connsiteX18164" y="connsiteY18164"/>
            </a:cxn>
            <a:cxn ang="0">
              <a:pos x="connsiteX18165" y="connsiteY18165"/>
            </a:cxn>
            <a:cxn ang="0">
              <a:pos x="connsiteX18166" y="connsiteY18166"/>
            </a:cxn>
            <a:cxn ang="0">
              <a:pos x="connsiteX18167" y="connsiteY18167"/>
            </a:cxn>
            <a:cxn ang="0">
              <a:pos x="connsiteX18168" y="connsiteY18168"/>
            </a:cxn>
            <a:cxn ang="0">
              <a:pos x="connsiteX18169" y="connsiteY18169"/>
            </a:cxn>
            <a:cxn ang="0">
              <a:pos x="connsiteX18170" y="connsiteY18170"/>
            </a:cxn>
            <a:cxn ang="0">
              <a:pos x="connsiteX18171" y="connsiteY18171"/>
            </a:cxn>
            <a:cxn ang="0">
              <a:pos x="connsiteX18172" y="connsiteY18172"/>
            </a:cxn>
            <a:cxn ang="0">
              <a:pos x="connsiteX18173" y="connsiteY18173"/>
            </a:cxn>
            <a:cxn ang="0">
              <a:pos x="connsiteX18174" y="connsiteY18174"/>
            </a:cxn>
            <a:cxn ang="0">
              <a:pos x="connsiteX18175" y="connsiteY18175"/>
            </a:cxn>
            <a:cxn ang="0">
              <a:pos x="connsiteX18176" y="connsiteY18176"/>
            </a:cxn>
            <a:cxn ang="0">
              <a:pos x="connsiteX18177" y="connsiteY18177"/>
            </a:cxn>
            <a:cxn ang="0">
              <a:pos x="connsiteX18178" y="connsiteY18178"/>
            </a:cxn>
            <a:cxn ang="0">
              <a:pos x="connsiteX18179" y="connsiteY18179"/>
            </a:cxn>
            <a:cxn ang="0">
              <a:pos x="connsiteX18180" y="connsiteY18180"/>
            </a:cxn>
            <a:cxn ang="0">
              <a:pos x="connsiteX18181" y="connsiteY18181"/>
            </a:cxn>
            <a:cxn ang="0">
              <a:pos x="connsiteX18182" y="connsiteY18182"/>
            </a:cxn>
            <a:cxn ang="0">
              <a:pos x="connsiteX18183" y="connsiteY18183"/>
            </a:cxn>
            <a:cxn ang="0">
              <a:pos x="connsiteX18184" y="connsiteY18184"/>
            </a:cxn>
            <a:cxn ang="0">
              <a:pos x="connsiteX18185" y="connsiteY18185"/>
            </a:cxn>
            <a:cxn ang="0">
              <a:pos x="connsiteX18186" y="connsiteY18186"/>
            </a:cxn>
            <a:cxn ang="0">
              <a:pos x="connsiteX18187" y="connsiteY18187"/>
            </a:cxn>
            <a:cxn ang="0">
              <a:pos x="connsiteX18188" y="connsiteY18188"/>
            </a:cxn>
            <a:cxn ang="0">
              <a:pos x="connsiteX18189" y="connsiteY18189"/>
            </a:cxn>
            <a:cxn ang="0">
              <a:pos x="connsiteX18190" y="connsiteY18190"/>
            </a:cxn>
            <a:cxn ang="0">
              <a:pos x="connsiteX18191" y="connsiteY18191"/>
            </a:cxn>
            <a:cxn ang="0">
              <a:pos x="connsiteX18192" y="connsiteY18192"/>
            </a:cxn>
            <a:cxn ang="0">
              <a:pos x="connsiteX18193" y="connsiteY18193"/>
            </a:cxn>
            <a:cxn ang="0">
              <a:pos x="connsiteX18194" y="connsiteY18194"/>
            </a:cxn>
            <a:cxn ang="0">
              <a:pos x="connsiteX18195" y="connsiteY18195"/>
            </a:cxn>
            <a:cxn ang="0">
              <a:pos x="connsiteX18196" y="connsiteY18196"/>
            </a:cxn>
            <a:cxn ang="0">
              <a:pos x="connsiteX18197" y="connsiteY18197"/>
            </a:cxn>
            <a:cxn ang="0">
              <a:pos x="connsiteX18198" y="connsiteY18198"/>
            </a:cxn>
            <a:cxn ang="0">
              <a:pos x="connsiteX18199" y="connsiteY18199"/>
            </a:cxn>
            <a:cxn ang="0">
              <a:pos x="connsiteX18200" y="connsiteY18200"/>
            </a:cxn>
            <a:cxn ang="0">
              <a:pos x="connsiteX18201" y="connsiteY18201"/>
            </a:cxn>
            <a:cxn ang="0">
              <a:pos x="connsiteX18202" y="connsiteY18202"/>
            </a:cxn>
            <a:cxn ang="0">
              <a:pos x="connsiteX18203" y="connsiteY18203"/>
            </a:cxn>
            <a:cxn ang="0">
              <a:pos x="connsiteX18204" y="connsiteY18204"/>
            </a:cxn>
            <a:cxn ang="0">
              <a:pos x="connsiteX18205" y="connsiteY18205"/>
            </a:cxn>
            <a:cxn ang="0">
              <a:pos x="connsiteX18206" y="connsiteY18206"/>
            </a:cxn>
            <a:cxn ang="0">
              <a:pos x="connsiteX18207" y="connsiteY18207"/>
            </a:cxn>
            <a:cxn ang="0">
              <a:pos x="connsiteX18208" y="connsiteY18208"/>
            </a:cxn>
            <a:cxn ang="0">
              <a:pos x="connsiteX18209" y="connsiteY18209"/>
            </a:cxn>
            <a:cxn ang="0">
              <a:pos x="connsiteX18210" y="connsiteY18210"/>
            </a:cxn>
            <a:cxn ang="0">
              <a:pos x="connsiteX18211" y="connsiteY18211"/>
            </a:cxn>
            <a:cxn ang="0">
              <a:pos x="connsiteX18212" y="connsiteY18212"/>
            </a:cxn>
            <a:cxn ang="0">
              <a:pos x="connsiteX18213" y="connsiteY18213"/>
            </a:cxn>
            <a:cxn ang="0">
              <a:pos x="connsiteX18214" y="connsiteY18214"/>
            </a:cxn>
            <a:cxn ang="0">
              <a:pos x="connsiteX18215" y="connsiteY18215"/>
            </a:cxn>
            <a:cxn ang="0">
              <a:pos x="connsiteX18216" y="connsiteY18216"/>
            </a:cxn>
            <a:cxn ang="0">
              <a:pos x="connsiteX18217" y="connsiteY18217"/>
            </a:cxn>
            <a:cxn ang="0">
              <a:pos x="connsiteX18218" y="connsiteY18218"/>
            </a:cxn>
            <a:cxn ang="0">
              <a:pos x="connsiteX18219" y="connsiteY18219"/>
            </a:cxn>
            <a:cxn ang="0">
              <a:pos x="connsiteX18220" y="connsiteY18220"/>
            </a:cxn>
            <a:cxn ang="0">
              <a:pos x="connsiteX18221" y="connsiteY18221"/>
            </a:cxn>
            <a:cxn ang="0">
              <a:pos x="connsiteX18222" y="connsiteY18222"/>
            </a:cxn>
            <a:cxn ang="0">
              <a:pos x="connsiteX18223" y="connsiteY18223"/>
            </a:cxn>
            <a:cxn ang="0">
              <a:pos x="connsiteX18224" y="connsiteY18224"/>
            </a:cxn>
            <a:cxn ang="0">
              <a:pos x="connsiteX18225" y="connsiteY18225"/>
            </a:cxn>
            <a:cxn ang="0">
              <a:pos x="connsiteX18226" y="connsiteY18226"/>
            </a:cxn>
            <a:cxn ang="0">
              <a:pos x="connsiteX18227" y="connsiteY18227"/>
            </a:cxn>
            <a:cxn ang="0">
              <a:pos x="connsiteX18228" y="connsiteY18228"/>
            </a:cxn>
            <a:cxn ang="0">
              <a:pos x="connsiteX18229" y="connsiteY18229"/>
            </a:cxn>
            <a:cxn ang="0">
              <a:pos x="connsiteX18230" y="connsiteY18230"/>
            </a:cxn>
            <a:cxn ang="0">
              <a:pos x="connsiteX18231" y="connsiteY18231"/>
            </a:cxn>
            <a:cxn ang="0">
              <a:pos x="connsiteX18232" y="connsiteY18232"/>
            </a:cxn>
            <a:cxn ang="0">
              <a:pos x="connsiteX18233" y="connsiteY18233"/>
            </a:cxn>
            <a:cxn ang="0">
              <a:pos x="connsiteX18234" y="connsiteY18234"/>
            </a:cxn>
            <a:cxn ang="0">
              <a:pos x="connsiteX18235" y="connsiteY18235"/>
            </a:cxn>
            <a:cxn ang="0">
              <a:pos x="connsiteX18236" y="connsiteY18236"/>
            </a:cxn>
            <a:cxn ang="0">
              <a:pos x="connsiteX18237" y="connsiteY18237"/>
            </a:cxn>
            <a:cxn ang="0">
              <a:pos x="connsiteX18238" y="connsiteY18238"/>
            </a:cxn>
            <a:cxn ang="0">
              <a:pos x="connsiteX18239" y="connsiteY18239"/>
            </a:cxn>
            <a:cxn ang="0">
              <a:pos x="connsiteX18240" y="connsiteY18240"/>
            </a:cxn>
            <a:cxn ang="0">
              <a:pos x="connsiteX18241" y="connsiteY18241"/>
            </a:cxn>
            <a:cxn ang="0">
              <a:pos x="connsiteX18242" y="connsiteY18242"/>
            </a:cxn>
            <a:cxn ang="0">
              <a:pos x="connsiteX18243" y="connsiteY18243"/>
            </a:cxn>
            <a:cxn ang="0">
              <a:pos x="connsiteX18244" y="connsiteY18244"/>
            </a:cxn>
            <a:cxn ang="0">
              <a:pos x="connsiteX18245" y="connsiteY18245"/>
            </a:cxn>
            <a:cxn ang="0">
              <a:pos x="connsiteX18246" y="connsiteY18246"/>
            </a:cxn>
            <a:cxn ang="0">
              <a:pos x="connsiteX18247" y="connsiteY18247"/>
            </a:cxn>
            <a:cxn ang="0">
              <a:pos x="connsiteX18248" y="connsiteY18248"/>
            </a:cxn>
            <a:cxn ang="0">
              <a:pos x="connsiteX18249" y="connsiteY18249"/>
            </a:cxn>
            <a:cxn ang="0">
              <a:pos x="connsiteX18250" y="connsiteY18250"/>
            </a:cxn>
            <a:cxn ang="0">
              <a:pos x="connsiteX18251" y="connsiteY18251"/>
            </a:cxn>
            <a:cxn ang="0">
              <a:pos x="connsiteX18252" y="connsiteY18252"/>
            </a:cxn>
            <a:cxn ang="0">
              <a:pos x="connsiteX18253" y="connsiteY18253"/>
            </a:cxn>
            <a:cxn ang="0">
              <a:pos x="connsiteX18254" y="connsiteY18254"/>
            </a:cxn>
            <a:cxn ang="0">
              <a:pos x="connsiteX18255" y="connsiteY18255"/>
            </a:cxn>
            <a:cxn ang="0">
              <a:pos x="connsiteX18256" y="connsiteY18256"/>
            </a:cxn>
            <a:cxn ang="0">
              <a:pos x="connsiteX18257" y="connsiteY18257"/>
            </a:cxn>
            <a:cxn ang="0">
              <a:pos x="connsiteX18258" y="connsiteY18258"/>
            </a:cxn>
            <a:cxn ang="0">
              <a:pos x="connsiteX18259" y="connsiteY18259"/>
            </a:cxn>
            <a:cxn ang="0">
              <a:pos x="connsiteX18260" y="connsiteY18260"/>
            </a:cxn>
            <a:cxn ang="0">
              <a:pos x="connsiteX18261" y="connsiteY18261"/>
            </a:cxn>
            <a:cxn ang="0">
              <a:pos x="connsiteX18262" y="connsiteY18262"/>
            </a:cxn>
            <a:cxn ang="0">
              <a:pos x="connsiteX18263" y="connsiteY18263"/>
            </a:cxn>
            <a:cxn ang="0">
              <a:pos x="connsiteX18264" y="connsiteY18264"/>
            </a:cxn>
            <a:cxn ang="0">
              <a:pos x="connsiteX18265" y="connsiteY18265"/>
            </a:cxn>
            <a:cxn ang="0">
              <a:pos x="connsiteX18266" y="connsiteY18266"/>
            </a:cxn>
            <a:cxn ang="0">
              <a:pos x="connsiteX18267" y="connsiteY18267"/>
            </a:cxn>
            <a:cxn ang="0">
              <a:pos x="connsiteX18268" y="connsiteY18268"/>
            </a:cxn>
            <a:cxn ang="0">
              <a:pos x="connsiteX18269" y="connsiteY18269"/>
            </a:cxn>
            <a:cxn ang="0">
              <a:pos x="connsiteX18270" y="connsiteY18270"/>
            </a:cxn>
            <a:cxn ang="0">
              <a:pos x="connsiteX18271" y="connsiteY18271"/>
            </a:cxn>
            <a:cxn ang="0">
              <a:pos x="connsiteX18272" y="connsiteY18272"/>
            </a:cxn>
            <a:cxn ang="0">
              <a:pos x="connsiteX18273" y="connsiteY18273"/>
            </a:cxn>
            <a:cxn ang="0">
              <a:pos x="connsiteX18274" y="connsiteY18274"/>
            </a:cxn>
            <a:cxn ang="0">
              <a:pos x="connsiteX18275" y="connsiteY18275"/>
            </a:cxn>
            <a:cxn ang="0">
              <a:pos x="connsiteX18276" y="connsiteY18276"/>
            </a:cxn>
            <a:cxn ang="0">
              <a:pos x="connsiteX18277" y="connsiteY18277"/>
            </a:cxn>
            <a:cxn ang="0">
              <a:pos x="connsiteX18278" y="connsiteY18278"/>
            </a:cxn>
            <a:cxn ang="0">
              <a:pos x="connsiteX18279" y="connsiteY18279"/>
            </a:cxn>
            <a:cxn ang="0">
              <a:pos x="connsiteX18280" y="connsiteY18280"/>
            </a:cxn>
            <a:cxn ang="0">
              <a:pos x="connsiteX18281" y="connsiteY18281"/>
            </a:cxn>
            <a:cxn ang="0">
              <a:pos x="connsiteX18282" y="connsiteY18282"/>
            </a:cxn>
            <a:cxn ang="0">
              <a:pos x="connsiteX18283" y="connsiteY18283"/>
            </a:cxn>
            <a:cxn ang="0">
              <a:pos x="connsiteX18284" y="connsiteY18284"/>
            </a:cxn>
            <a:cxn ang="0">
              <a:pos x="connsiteX18285" y="connsiteY18285"/>
            </a:cxn>
            <a:cxn ang="0">
              <a:pos x="connsiteX18286" y="connsiteY18286"/>
            </a:cxn>
            <a:cxn ang="0">
              <a:pos x="connsiteX18287" y="connsiteY18287"/>
            </a:cxn>
            <a:cxn ang="0">
              <a:pos x="connsiteX18288" y="connsiteY18288"/>
            </a:cxn>
            <a:cxn ang="0">
              <a:pos x="connsiteX18289" y="connsiteY18289"/>
            </a:cxn>
            <a:cxn ang="0">
              <a:pos x="connsiteX18290" y="connsiteY18290"/>
            </a:cxn>
            <a:cxn ang="0">
              <a:pos x="connsiteX18291" y="connsiteY18291"/>
            </a:cxn>
            <a:cxn ang="0">
              <a:pos x="connsiteX18292" y="connsiteY18292"/>
            </a:cxn>
            <a:cxn ang="0">
              <a:pos x="connsiteX18293" y="connsiteY18293"/>
            </a:cxn>
            <a:cxn ang="0">
              <a:pos x="connsiteX18294" y="connsiteY18294"/>
            </a:cxn>
            <a:cxn ang="0">
              <a:pos x="connsiteX18295" y="connsiteY18295"/>
            </a:cxn>
            <a:cxn ang="0">
              <a:pos x="connsiteX18296" y="connsiteY18296"/>
            </a:cxn>
            <a:cxn ang="0">
              <a:pos x="connsiteX18297" y="connsiteY18297"/>
            </a:cxn>
            <a:cxn ang="0">
              <a:pos x="connsiteX18298" y="connsiteY18298"/>
            </a:cxn>
            <a:cxn ang="0">
              <a:pos x="connsiteX18299" y="connsiteY18299"/>
            </a:cxn>
            <a:cxn ang="0">
              <a:pos x="connsiteX18300" y="connsiteY18300"/>
            </a:cxn>
            <a:cxn ang="0">
              <a:pos x="connsiteX18301" y="connsiteY18301"/>
            </a:cxn>
            <a:cxn ang="0">
              <a:pos x="connsiteX18302" y="connsiteY18302"/>
            </a:cxn>
            <a:cxn ang="0">
              <a:pos x="connsiteX18303" y="connsiteY18303"/>
            </a:cxn>
            <a:cxn ang="0">
              <a:pos x="connsiteX18304" y="connsiteY18304"/>
            </a:cxn>
            <a:cxn ang="0">
              <a:pos x="connsiteX18305" y="connsiteY18305"/>
            </a:cxn>
            <a:cxn ang="0">
              <a:pos x="connsiteX18306" y="connsiteY18306"/>
            </a:cxn>
            <a:cxn ang="0">
              <a:pos x="connsiteX18307" y="connsiteY18307"/>
            </a:cxn>
            <a:cxn ang="0">
              <a:pos x="connsiteX18308" y="connsiteY18308"/>
            </a:cxn>
            <a:cxn ang="0">
              <a:pos x="connsiteX18309" y="connsiteY18309"/>
            </a:cxn>
            <a:cxn ang="0">
              <a:pos x="connsiteX18310" y="connsiteY18310"/>
            </a:cxn>
            <a:cxn ang="0">
              <a:pos x="connsiteX18311" y="connsiteY18311"/>
            </a:cxn>
            <a:cxn ang="0">
              <a:pos x="connsiteX18312" y="connsiteY18312"/>
            </a:cxn>
            <a:cxn ang="0">
              <a:pos x="connsiteX18313" y="connsiteY18313"/>
            </a:cxn>
            <a:cxn ang="0">
              <a:pos x="connsiteX18314" y="connsiteY18314"/>
            </a:cxn>
            <a:cxn ang="0">
              <a:pos x="connsiteX18315" y="connsiteY18315"/>
            </a:cxn>
            <a:cxn ang="0">
              <a:pos x="connsiteX18316" y="connsiteY18316"/>
            </a:cxn>
            <a:cxn ang="0">
              <a:pos x="connsiteX18317" y="connsiteY18317"/>
            </a:cxn>
            <a:cxn ang="0">
              <a:pos x="connsiteX18318" y="connsiteY18318"/>
            </a:cxn>
            <a:cxn ang="0">
              <a:pos x="connsiteX18319" y="connsiteY18319"/>
            </a:cxn>
            <a:cxn ang="0">
              <a:pos x="connsiteX18320" y="connsiteY18320"/>
            </a:cxn>
            <a:cxn ang="0">
              <a:pos x="connsiteX18321" y="connsiteY18321"/>
            </a:cxn>
            <a:cxn ang="0">
              <a:pos x="connsiteX18322" y="connsiteY18322"/>
            </a:cxn>
            <a:cxn ang="0">
              <a:pos x="connsiteX18323" y="connsiteY18323"/>
            </a:cxn>
            <a:cxn ang="0">
              <a:pos x="connsiteX18324" y="connsiteY18324"/>
            </a:cxn>
            <a:cxn ang="0">
              <a:pos x="connsiteX18325" y="connsiteY18325"/>
            </a:cxn>
            <a:cxn ang="0">
              <a:pos x="connsiteX18326" y="connsiteY18326"/>
            </a:cxn>
            <a:cxn ang="0">
              <a:pos x="connsiteX18327" y="connsiteY18327"/>
            </a:cxn>
            <a:cxn ang="0">
              <a:pos x="connsiteX18328" y="connsiteY18328"/>
            </a:cxn>
            <a:cxn ang="0">
              <a:pos x="connsiteX18329" y="connsiteY18329"/>
            </a:cxn>
            <a:cxn ang="0">
              <a:pos x="connsiteX18330" y="connsiteY18330"/>
            </a:cxn>
            <a:cxn ang="0">
              <a:pos x="connsiteX18331" y="connsiteY18331"/>
            </a:cxn>
            <a:cxn ang="0">
              <a:pos x="connsiteX18332" y="connsiteY18332"/>
            </a:cxn>
            <a:cxn ang="0">
              <a:pos x="connsiteX18333" y="connsiteY18333"/>
            </a:cxn>
            <a:cxn ang="0">
              <a:pos x="connsiteX18334" y="connsiteY18334"/>
            </a:cxn>
            <a:cxn ang="0">
              <a:pos x="connsiteX18335" y="connsiteY18335"/>
            </a:cxn>
            <a:cxn ang="0">
              <a:pos x="connsiteX18336" y="connsiteY18336"/>
            </a:cxn>
            <a:cxn ang="0">
              <a:pos x="connsiteX18337" y="connsiteY18337"/>
            </a:cxn>
            <a:cxn ang="0">
              <a:pos x="connsiteX18338" y="connsiteY18338"/>
            </a:cxn>
            <a:cxn ang="0">
              <a:pos x="connsiteX18339" y="connsiteY18339"/>
            </a:cxn>
            <a:cxn ang="0">
              <a:pos x="connsiteX18340" y="connsiteY18340"/>
            </a:cxn>
            <a:cxn ang="0">
              <a:pos x="connsiteX18341" y="connsiteY18341"/>
            </a:cxn>
            <a:cxn ang="0">
              <a:pos x="connsiteX18342" y="connsiteY18342"/>
            </a:cxn>
            <a:cxn ang="0">
              <a:pos x="connsiteX18343" y="connsiteY18343"/>
            </a:cxn>
            <a:cxn ang="0">
              <a:pos x="connsiteX18344" y="connsiteY18344"/>
            </a:cxn>
            <a:cxn ang="0">
              <a:pos x="connsiteX18345" y="connsiteY18345"/>
            </a:cxn>
            <a:cxn ang="0">
              <a:pos x="connsiteX18346" y="connsiteY18346"/>
            </a:cxn>
            <a:cxn ang="0">
              <a:pos x="connsiteX18347" y="connsiteY18347"/>
            </a:cxn>
            <a:cxn ang="0">
              <a:pos x="connsiteX18348" y="connsiteY18348"/>
            </a:cxn>
            <a:cxn ang="0">
              <a:pos x="connsiteX18349" y="connsiteY18349"/>
            </a:cxn>
            <a:cxn ang="0">
              <a:pos x="connsiteX18350" y="connsiteY18350"/>
            </a:cxn>
            <a:cxn ang="0">
              <a:pos x="connsiteX18351" y="connsiteY18351"/>
            </a:cxn>
            <a:cxn ang="0">
              <a:pos x="connsiteX18352" y="connsiteY18352"/>
            </a:cxn>
            <a:cxn ang="0">
              <a:pos x="connsiteX18353" y="connsiteY18353"/>
            </a:cxn>
            <a:cxn ang="0">
              <a:pos x="connsiteX18354" y="connsiteY18354"/>
            </a:cxn>
            <a:cxn ang="0">
              <a:pos x="connsiteX18355" y="connsiteY18355"/>
            </a:cxn>
            <a:cxn ang="0">
              <a:pos x="connsiteX18356" y="connsiteY18356"/>
            </a:cxn>
            <a:cxn ang="0">
              <a:pos x="connsiteX18357" y="connsiteY18357"/>
            </a:cxn>
            <a:cxn ang="0">
              <a:pos x="connsiteX18358" y="connsiteY18358"/>
            </a:cxn>
            <a:cxn ang="0">
              <a:pos x="connsiteX18359" y="connsiteY18359"/>
            </a:cxn>
            <a:cxn ang="0">
              <a:pos x="connsiteX18360" y="connsiteY18360"/>
            </a:cxn>
            <a:cxn ang="0">
              <a:pos x="connsiteX18361" y="connsiteY18361"/>
            </a:cxn>
            <a:cxn ang="0">
              <a:pos x="connsiteX18362" y="connsiteY18362"/>
            </a:cxn>
            <a:cxn ang="0">
              <a:pos x="connsiteX18363" y="connsiteY18363"/>
            </a:cxn>
            <a:cxn ang="0">
              <a:pos x="connsiteX18364" y="connsiteY18364"/>
            </a:cxn>
            <a:cxn ang="0">
              <a:pos x="connsiteX18365" y="connsiteY18365"/>
            </a:cxn>
            <a:cxn ang="0">
              <a:pos x="connsiteX18366" y="connsiteY18366"/>
            </a:cxn>
            <a:cxn ang="0">
              <a:pos x="connsiteX18367" y="connsiteY18367"/>
            </a:cxn>
            <a:cxn ang="0">
              <a:pos x="connsiteX18368" y="connsiteY18368"/>
            </a:cxn>
            <a:cxn ang="0">
              <a:pos x="connsiteX18369" y="connsiteY18369"/>
            </a:cxn>
            <a:cxn ang="0">
              <a:pos x="connsiteX18370" y="connsiteY18370"/>
            </a:cxn>
            <a:cxn ang="0">
              <a:pos x="connsiteX18371" y="connsiteY18371"/>
            </a:cxn>
            <a:cxn ang="0">
              <a:pos x="connsiteX18372" y="connsiteY18372"/>
            </a:cxn>
            <a:cxn ang="0">
              <a:pos x="connsiteX18373" y="connsiteY18373"/>
            </a:cxn>
            <a:cxn ang="0">
              <a:pos x="connsiteX18374" y="connsiteY18374"/>
            </a:cxn>
            <a:cxn ang="0">
              <a:pos x="connsiteX18375" y="connsiteY18375"/>
            </a:cxn>
            <a:cxn ang="0">
              <a:pos x="connsiteX18376" y="connsiteY18376"/>
            </a:cxn>
            <a:cxn ang="0">
              <a:pos x="connsiteX18377" y="connsiteY18377"/>
            </a:cxn>
            <a:cxn ang="0">
              <a:pos x="connsiteX18378" y="connsiteY18378"/>
            </a:cxn>
            <a:cxn ang="0">
              <a:pos x="connsiteX18379" y="connsiteY18379"/>
            </a:cxn>
            <a:cxn ang="0">
              <a:pos x="connsiteX18380" y="connsiteY18380"/>
            </a:cxn>
            <a:cxn ang="0">
              <a:pos x="connsiteX18381" y="connsiteY18381"/>
            </a:cxn>
            <a:cxn ang="0">
              <a:pos x="connsiteX18382" y="connsiteY18382"/>
            </a:cxn>
            <a:cxn ang="0">
              <a:pos x="connsiteX18383" y="connsiteY18383"/>
            </a:cxn>
            <a:cxn ang="0">
              <a:pos x="connsiteX18384" y="connsiteY18384"/>
            </a:cxn>
            <a:cxn ang="0">
              <a:pos x="connsiteX18385" y="connsiteY18385"/>
            </a:cxn>
            <a:cxn ang="0">
              <a:pos x="connsiteX18386" y="connsiteY18386"/>
            </a:cxn>
            <a:cxn ang="0">
              <a:pos x="connsiteX18387" y="connsiteY18387"/>
            </a:cxn>
            <a:cxn ang="0">
              <a:pos x="connsiteX18388" y="connsiteY18388"/>
            </a:cxn>
            <a:cxn ang="0">
              <a:pos x="connsiteX18389" y="connsiteY18389"/>
            </a:cxn>
            <a:cxn ang="0">
              <a:pos x="connsiteX18390" y="connsiteY18390"/>
            </a:cxn>
            <a:cxn ang="0">
              <a:pos x="connsiteX18391" y="connsiteY18391"/>
            </a:cxn>
            <a:cxn ang="0">
              <a:pos x="connsiteX18392" y="connsiteY18392"/>
            </a:cxn>
            <a:cxn ang="0">
              <a:pos x="connsiteX18393" y="connsiteY18393"/>
            </a:cxn>
            <a:cxn ang="0">
              <a:pos x="connsiteX18394" y="connsiteY18394"/>
            </a:cxn>
            <a:cxn ang="0">
              <a:pos x="connsiteX18395" y="connsiteY18395"/>
            </a:cxn>
            <a:cxn ang="0">
              <a:pos x="connsiteX18396" y="connsiteY18396"/>
            </a:cxn>
            <a:cxn ang="0">
              <a:pos x="connsiteX18397" y="connsiteY18397"/>
            </a:cxn>
            <a:cxn ang="0">
              <a:pos x="connsiteX18398" y="connsiteY18398"/>
            </a:cxn>
            <a:cxn ang="0">
              <a:pos x="connsiteX18399" y="connsiteY18399"/>
            </a:cxn>
            <a:cxn ang="0">
              <a:pos x="connsiteX18400" y="connsiteY18400"/>
            </a:cxn>
            <a:cxn ang="0">
              <a:pos x="connsiteX18401" y="connsiteY18401"/>
            </a:cxn>
            <a:cxn ang="0">
              <a:pos x="connsiteX18402" y="connsiteY18402"/>
            </a:cxn>
            <a:cxn ang="0">
              <a:pos x="connsiteX18403" y="connsiteY18403"/>
            </a:cxn>
            <a:cxn ang="0">
              <a:pos x="connsiteX18404" y="connsiteY18404"/>
            </a:cxn>
            <a:cxn ang="0">
              <a:pos x="connsiteX18405" y="connsiteY18405"/>
            </a:cxn>
            <a:cxn ang="0">
              <a:pos x="connsiteX18406" y="connsiteY18406"/>
            </a:cxn>
            <a:cxn ang="0">
              <a:pos x="connsiteX18407" y="connsiteY18407"/>
            </a:cxn>
            <a:cxn ang="0">
              <a:pos x="connsiteX18408" y="connsiteY18408"/>
            </a:cxn>
            <a:cxn ang="0">
              <a:pos x="connsiteX18409" y="connsiteY18409"/>
            </a:cxn>
            <a:cxn ang="0">
              <a:pos x="connsiteX18410" y="connsiteY18410"/>
            </a:cxn>
            <a:cxn ang="0">
              <a:pos x="connsiteX18411" y="connsiteY18411"/>
            </a:cxn>
            <a:cxn ang="0">
              <a:pos x="connsiteX18412" y="connsiteY18412"/>
            </a:cxn>
            <a:cxn ang="0">
              <a:pos x="connsiteX18413" y="connsiteY18413"/>
            </a:cxn>
            <a:cxn ang="0">
              <a:pos x="connsiteX18414" y="connsiteY18414"/>
            </a:cxn>
            <a:cxn ang="0">
              <a:pos x="connsiteX18415" y="connsiteY18415"/>
            </a:cxn>
            <a:cxn ang="0">
              <a:pos x="connsiteX18416" y="connsiteY18416"/>
            </a:cxn>
            <a:cxn ang="0">
              <a:pos x="connsiteX18417" y="connsiteY18417"/>
            </a:cxn>
            <a:cxn ang="0">
              <a:pos x="connsiteX18418" y="connsiteY18418"/>
            </a:cxn>
            <a:cxn ang="0">
              <a:pos x="connsiteX18419" y="connsiteY18419"/>
            </a:cxn>
            <a:cxn ang="0">
              <a:pos x="connsiteX18420" y="connsiteY18420"/>
            </a:cxn>
            <a:cxn ang="0">
              <a:pos x="connsiteX18421" y="connsiteY18421"/>
            </a:cxn>
            <a:cxn ang="0">
              <a:pos x="connsiteX18422" y="connsiteY18422"/>
            </a:cxn>
            <a:cxn ang="0">
              <a:pos x="connsiteX18423" y="connsiteY18423"/>
            </a:cxn>
            <a:cxn ang="0">
              <a:pos x="connsiteX18424" y="connsiteY18424"/>
            </a:cxn>
            <a:cxn ang="0">
              <a:pos x="connsiteX18425" y="connsiteY18425"/>
            </a:cxn>
            <a:cxn ang="0">
              <a:pos x="connsiteX18426" y="connsiteY18426"/>
            </a:cxn>
            <a:cxn ang="0">
              <a:pos x="connsiteX18427" y="connsiteY18427"/>
            </a:cxn>
            <a:cxn ang="0">
              <a:pos x="connsiteX18428" y="connsiteY18428"/>
            </a:cxn>
            <a:cxn ang="0">
              <a:pos x="connsiteX18429" y="connsiteY18429"/>
            </a:cxn>
            <a:cxn ang="0">
              <a:pos x="connsiteX18430" y="connsiteY18430"/>
            </a:cxn>
            <a:cxn ang="0">
              <a:pos x="connsiteX18431" y="connsiteY18431"/>
            </a:cxn>
            <a:cxn ang="0">
              <a:pos x="connsiteX18432" y="connsiteY18432"/>
            </a:cxn>
            <a:cxn ang="0">
              <a:pos x="connsiteX18433" y="connsiteY18433"/>
            </a:cxn>
            <a:cxn ang="0">
              <a:pos x="connsiteX18434" y="connsiteY18434"/>
            </a:cxn>
            <a:cxn ang="0">
              <a:pos x="connsiteX18435" y="connsiteY18435"/>
            </a:cxn>
            <a:cxn ang="0">
              <a:pos x="connsiteX18436" y="connsiteY18436"/>
            </a:cxn>
            <a:cxn ang="0">
              <a:pos x="connsiteX18437" y="connsiteY18437"/>
            </a:cxn>
            <a:cxn ang="0">
              <a:pos x="connsiteX18438" y="connsiteY18438"/>
            </a:cxn>
            <a:cxn ang="0">
              <a:pos x="connsiteX18439" y="connsiteY18439"/>
            </a:cxn>
            <a:cxn ang="0">
              <a:pos x="connsiteX18440" y="connsiteY18440"/>
            </a:cxn>
            <a:cxn ang="0">
              <a:pos x="connsiteX18441" y="connsiteY18441"/>
            </a:cxn>
            <a:cxn ang="0">
              <a:pos x="connsiteX18442" y="connsiteY18442"/>
            </a:cxn>
            <a:cxn ang="0">
              <a:pos x="connsiteX18443" y="connsiteY18443"/>
            </a:cxn>
            <a:cxn ang="0">
              <a:pos x="connsiteX18444" y="connsiteY18444"/>
            </a:cxn>
            <a:cxn ang="0">
              <a:pos x="connsiteX18445" y="connsiteY18445"/>
            </a:cxn>
            <a:cxn ang="0">
              <a:pos x="connsiteX18446" y="connsiteY18446"/>
            </a:cxn>
            <a:cxn ang="0">
              <a:pos x="connsiteX18447" y="connsiteY18447"/>
            </a:cxn>
            <a:cxn ang="0">
              <a:pos x="connsiteX18448" y="connsiteY18448"/>
            </a:cxn>
            <a:cxn ang="0">
              <a:pos x="connsiteX18449" y="connsiteY18449"/>
            </a:cxn>
            <a:cxn ang="0">
              <a:pos x="connsiteX18450" y="connsiteY18450"/>
            </a:cxn>
            <a:cxn ang="0">
              <a:pos x="connsiteX18451" y="connsiteY18451"/>
            </a:cxn>
            <a:cxn ang="0">
              <a:pos x="connsiteX18452" y="connsiteY18452"/>
            </a:cxn>
            <a:cxn ang="0">
              <a:pos x="connsiteX18453" y="connsiteY18453"/>
            </a:cxn>
            <a:cxn ang="0">
              <a:pos x="connsiteX18454" y="connsiteY18454"/>
            </a:cxn>
            <a:cxn ang="0">
              <a:pos x="connsiteX18455" y="connsiteY18455"/>
            </a:cxn>
            <a:cxn ang="0">
              <a:pos x="connsiteX18456" y="connsiteY18456"/>
            </a:cxn>
            <a:cxn ang="0">
              <a:pos x="connsiteX18457" y="connsiteY18457"/>
            </a:cxn>
            <a:cxn ang="0">
              <a:pos x="connsiteX18458" y="connsiteY18458"/>
            </a:cxn>
            <a:cxn ang="0">
              <a:pos x="connsiteX18459" y="connsiteY18459"/>
            </a:cxn>
            <a:cxn ang="0">
              <a:pos x="connsiteX18460" y="connsiteY18460"/>
            </a:cxn>
            <a:cxn ang="0">
              <a:pos x="connsiteX18461" y="connsiteY18461"/>
            </a:cxn>
            <a:cxn ang="0">
              <a:pos x="connsiteX18462" y="connsiteY18462"/>
            </a:cxn>
            <a:cxn ang="0">
              <a:pos x="connsiteX18463" y="connsiteY18463"/>
            </a:cxn>
            <a:cxn ang="0">
              <a:pos x="connsiteX18464" y="connsiteY18464"/>
            </a:cxn>
            <a:cxn ang="0">
              <a:pos x="connsiteX18465" y="connsiteY18465"/>
            </a:cxn>
            <a:cxn ang="0">
              <a:pos x="connsiteX18466" y="connsiteY18466"/>
            </a:cxn>
            <a:cxn ang="0">
              <a:pos x="connsiteX18467" y="connsiteY18467"/>
            </a:cxn>
            <a:cxn ang="0">
              <a:pos x="connsiteX18468" y="connsiteY18468"/>
            </a:cxn>
            <a:cxn ang="0">
              <a:pos x="connsiteX18469" y="connsiteY18469"/>
            </a:cxn>
            <a:cxn ang="0">
              <a:pos x="connsiteX18470" y="connsiteY18470"/>
            </a:cxn>
            <a:cxn ang="0">
              <a:pos x="connsiteX18471" y="connsiteY18471"/>
            </a:cxn>
            <a:cxn ang="0">
              <a:pos x="connsiteX18472" y="connsiteY18472"/>
            </a:cxn>
            <a:cxn ang="0">
              <a:pos x="connsiteX18473" y="connsiteY18473"/>
            </a:cxn>
            <a:cxn ang="0">
              <a:pos x="connsiteX18474" y="connsiteY18474"/>
            </a:cxn>
            <a:cxn ang="0">
              <a:pos x="connsiteX18475" y="connsiteY18475"/>
            </a:cxn>
            <a:cxn ang="0">
              <a:pos x="connsiteX18476" y="connsiteY18476"/>
            </a:cxn>
            <a:cxn ang="0">
              <a:pos x="connsiteX18477" y="connsiteY18477"/>
            </a:cxn>
            <a:cxn ang="0">
              <a:pos x="connsiteX18478" y="connsiteY18478"/>
            </a:cxn>
            <a:cxn ang="0">
              <a:pos x="connsiteX18479" y="connsiteY18479"/>
            </a:cxn>
            <a:cxn ang="0">
              <a:pos x="connsiteX18480" y="connsiteY18480"/>
            </a:cxn>
            <a:cxn ang="0">
              <a:pos x="connsiteX18481" y="connsiteY18481"/>
            </a:cxn>
            <a:cxn ang="0">
              <a:pos x="connsiteX18482" y="connsiteY18482"/>
            </a:cxn>
            <a:cxn ang="0">
              <a:pos x="connsiteX18483" y="connsiteY18483"/>
            </a:cxn>
            <a:cxn ang="0">
              <a:pos x="connsiteX18484" y="connsiteY18484"/>
            </a:cxn>
            <a:cxn ang="0">
              <a:pos x="connsiteX18485" y="connsiteY18485"/>
            </a:cxn>
            <a:cxn ang="0">
              <a:pos x="connsiteX18486" y="connsiteY18486"/>
            </a:cxn>
            <a:cxn ang="0">
              <a:pos x="connsiteX18487" y="connsiteY18487"/>
            </a:cxn>
            <a:cxn ang="0">
              <a:pos x="connsiteX18488" y="connsiteY18488"/>
            </a:cxn>
            <a:cxn ang="0">
              <a:pos x="connsiteX18489" y="connsiteY18489"/>
            </a:cxn>
            <a:cxn ang="0">
              <a:pos x="connsiteX18490" y="connsiteY18490"/>
            </a:cxn>
            <a:cxn ang="0">
              <a:pos x="connsiteX18491" y="connsiteY18491"/>
            </a:cxn>
            <a:cxn ang="0">
              <a:pos x="connsiteX18492" y="connsiteY18492"/>
            </a:cxn>
            <a:cxn ang="0">
              <a:pos x="connsiteX18493" y="connsiteY18493"/>
            </a:cxn>
            <a:cxn ang="0">
              <a:pos x="connsiteX18494" y="connsiteY18494"/>
            </a:cxn>
            <a:cxn ang="0">
              <a:pos x="connsiteX18495" y="connsiteY18495"/>
            </a:cxn>
            <a:cxn ang="0">
              <a:pos x="connsiteX18496" y="connsiteY18496"/>
            </a:cxn>
            <a:cxn ang="0">
              <a:pos x="connsiteX18497" y="connsiteY18497"/>
            </a:cxn>
            <a:cxn ang="0">
              <a:pos x="connsiteX18498" y="connsiteY18498"/>
            </a:cxn>
            <a:cxn ang="0">
              <a:pos x="connsiteX18499" y="connsiteY18499"/>
            </a:cxn>
            <a:cxn ang="0">
              <a:pos x="connsiteX18500" y="connsiteY18500"/>
            </a:cxn>
            <a:cxn ang="0">
              <a:pos x="connsiteX18501" y="connsiteY18501"/>
            </a:cxn>
            <a:cxn ang="0">
              <a:pos x="connsiteX18502" y="connsiteY18502"/>
            </a:cxn>
            <a:cxn ang="0">
              <a:pos x="connsiteX18503" y="connsiteY18503"/>
            </a:cxn>
            <a:cxn ang="0">
              <a:pos x="connsiteX18504" y="connsiteY18504"/>
            </a:cxn>
            <a:cxn ang="0">
              <a:pos x="connsiteX18505" y="connsiteY18505"/>
            </a:cxn>
            <a:cxn ang="0">
              <a:pos x="connsiteX18506" y="connsiteY18506"/>
            </a:cxn>
            <a:cxn ang="0">
              <a:pos x="connsiteX18507" y="connsiteY18507"/>
            </a:cxn>
            <a:cxn ang="0">
              <a:pos x="connsiteX18508" y="connsiteY18508"/>
            </a:cxn>
            <a:cxn ang="0">
              <a:pos x="connsiteX18509" y="connsiteY18509"/>
            </a:cxn>
            <a:cxn ang="0">
              <a:pos x="connsiteX18510" y="connsiteY18510"/>
            </a:cxn>
            <a:cxn ang="0">
              <a:pos x="connsiteX18511" y="connsiteY18511"/>
            </a:cxn>
            <a:cxn ang="0">
              <a:pos x="connsiteX18512" y="connsiteY18512"/>
            </a:cxn>
            <a:cxn ang="0">
              <a:pos x="connsiteX18513" y="connsiteY18513"/>
            </a:cxn>
            <a:cxn ang="0">
              <a:pos x="connsiteX18514" y="connsiteY18514"/>
            </a:cxn>
            <a:cxn ang="0">
              <a:pos x="connsiteX18515" y="connsiteY18515"/>
            </a:cxn>
            <a:cxn ang="0">
              <a:pos x="connsiteX18516" y="connsiteY18516"/>
            </a:cxn>
            <a:cxn ang="0">
              <a:pos x="connsiteX18517" y="connsiteY18517"/>
            </a:cxn>
            <a:cxn ang="0">
              <a:pos x="connsiteX18518" y="connsiteY18518"/>
            </a:cxn>
            <a:cxn ang="0">
              <a:pos x="connsiteX18519" y="connsiteY18519"/>
            </a:cxn>
            <a:cxn ang="0">
              <a:pos x="connsiteX18520" y="connsiteY18520"/>
            </a:cxn>
            <a:cxn ang="0">
              <a:pos x="connsiteX18521" y="connsiteY18521"/>
            </a:cxn>
            <a:cxn ang="0">
              <a:pos x="connsiteX18522" y="connsiteY18522"/>
            </a:cxn>
            <a:cxn ang="0">
              <a:pos x="connsiteX18523" y="connsiteY18523"/>
            </a:cxn>
            <a:cxn ang="0">
              <a:pos x="connsiteX18524" y="connsiteY18524"/>
            </a:cxn>
            <a:cxn ang="0">
              <a:pos x="connsiteX18525" y="connsiteY18525"/>
            </a:cxn>
            <a:cxn ang="0">
              <a:pos x="connsiteX18526" y="connsiteY18526"/>
            </a:cxn>
            <a:cxn ang="0">
              <a:pos x="connsiteX18527" y="connsiteY18527"/>
            </a:cxn>
            <a:cxn ang="0">
              <a:pos x="connsiteX18528" y="connsiteY18528"/>
            </a:cxn>
            <a:cxn ang="0">
              <a:pos x="connsiteX18529" y="connsiteY18529"/>
            </a:cxn>
            <a:cxn ang="0">
              <a:pos x="connsiteX18530" y="connsiteY18530"/>
            </a:cxn>
            <a:cxn ang="0">
              <a:pos x="connsiteX18531" y="connsiteY18531"/>
            </a:cxn>
            <a:cxn ang="0">
              <a:pos x="connsiteX18532" y="connsiteY18532"/>
            </a:cxn>
            <a:cxn ang="0">
              <a:pos x="connsiteX18533" y="connsiteY18533"/>
            </a:cxn>
            <a:cxn ang="0">
              <a:pos x="connsiteX18534" y="connsiteY18534"/>
            </a:cxn>
            <a:cxn ang="0">
              <a:pos x="connsiteX18535" y="connsiteY18535"/>
            </a:cxn>
            <a:cxn ang="0">
              <a:pos x="connsiteX18536" y="connsiteY18536"/>
            </a:cxn>
            <a:cxn ang="0">
              <a:pos x="connsiteX18537" y="connsiteY18537"/>
            </a:cxn>
            <a:cxn ang="0">
              <a:pos x="connsiteX18538" y="connsiteY18538"/>
            </a:cxn>
            <a:cxn ang="0">
              <a:pos x="connsiteX18539" y="connsiteY18539"/>
            </a:cxn>
            <a:cxn ang="0">
              <a:pos x="connsiteX18540" y="connsiteY18540"/>
            </a:cxn>
            <a:cxn ang="0">
              <a:pos x="connsiteX18541" y="connsiteY18541"/>
            </a:cxn>
            <a:cxn ang="0">
              <a:pos x="connsiteX18542" y="connsiteY18542"/>
            </a:cxn>
            <a:cxn ang="0">
              <a:pos x="connsiteX18543" y="connsiteY18543"/>
            </a:cxn>
            <a:cxn ang="0">
              <a:pos x="connsiteX18544" y="connsiteY18544"/>
            </a:cxn>
            <a:cxn ang="0">
              <a:pos x="connsiteX18545" y="connsiteY18545"/>
            </a:cxn>
            <a:cxn ang="0">
              <a:pos x="connsiteX18546" y="connsiteY18546"/>
            </a:cxn>
            <a:cxn ang="0">
              <a:pos x="connsiteX18547" y="connsiteY18547"/>
            </a:cxn>
            <a:cxn ang="0">
              <a:pos x="connsiteX18548" y="connsiteY18548"/>
            </a:cxn>
            <a:cxn ang="0">
              <a:pos x="connsiteX18549" y="connsiteY18549"/>
            </a:cxn>
            <a:cxn ang="0">
              <a:pos x="connsiteX18550" y="connsiteY18550"/>
            </a:cxn>
            <a:cxn ang="0">
              <a:pos x="connsiteX18551" y="connsiteY18551"/>
            </a:cxn>
            <a:cxn ang="0">
              <a:pos x="connsiteX18552" y="connsiteY18552"/>
            </a:cxn>
            <a:cxn ang="0">
              <a:pos x="connsiteX18553" y="connsiteY18553"/>
            </a:cxn>
            <a:cxn ang="0">
              <a:pos x="connsiteX18554" y="connsiteY18554"/>
            </a:cxn>
            <a:cxn ang="0">
              <a:pos x="connsiteX18555" y="connsiteY18555"/>
            </a:cxn>
            <a:cxn ang="0">
              <a:pos x="connsiteX18556" y="connsiteY18556"/>
            </a:cxn>
            <a:cxn ang="0">
              <a:pos x="connsiteX18557" y="connsiteY18557"/>
            </a:cxn>
            <a:cxn ang="0">
              <a:pos x="connsiteX18558" y="connsiteY18558"/>
            </a:cxn>
            <a:cxn ang="0">
              <a:pos x="connsiteX18559" y="connsiteY18559"/>
            </a:cxn>
            <a:cxn ang="0">
              <a:pos x="connsiteX18560" y="connsiteY18560"/>
            </a:cxn>
            <a:cxn ang="0">
              <a:pos x="connsiteX18561" y="connsiteY18561"/>
            </a:cxn>
            <a:cxn ang="0">
              <a:pos x="connsiteX18562" y="connsiteY18562"/>
            </a:cxn>
            <a:cxn ang="0">
              <a:pos x="connsiteX18563" y="connsiteY18563"/>
            </a:cxn>
            <a:cxn ang="0">
              <a:pos x="connsiteX18564" y="connsiteY18564"/>
            </a:cxn>
            <a:cxn ang="0">
              <a:pos x="connsiteX18565" y="connsiteY18565"/>
            </a:cxn>
            <a:cxn ang="0">
              <a:pos x="connsiteX18566" y="connsiteY18566"/>
            </a:cxn>
            <a:cxn ang="0">
              <a:pos x="connsiteX18567" y="connsiteY18567"/>
            </a:cxn>
            <a:cxn ang="0">
              <a:pos x="connsiteX18568" y="connsiteY18568"/>
            </a:cxn>
            <a:cxn ang="0">
              <a:pos x="connsiteX18569" y="connsiteY18569"/>
            </a:cxn>
            <a:cxn ang="0">
              <a:pos x="connsiteX18570" y="connsiteY18570"/>
            </a:cxn>
            <a:cxn ang="0">
              <a:pos x="connsiteX18571" y="connsiteY18571"/>
            </a:cxn>
            <a:cxn ang="0">
              <a:pos x="connsiteX18572" y="connsiteY18572"/>
            </a:cxn>
            <a:cxn ang="0">
              <a:pos x="connsiteX18573" y="connsiteY18573"/>
            </a:cxn>
            <a:cxn ang="0">
              <a:pos x="connsiteX18574" y="connsiteY18574"/>
            </a:cxn>
            <a:cxn ang="0">
              <a:pos x="connsiteX18575" y="connsiteY18575"/>
            </a:cxn>
            <a:cxn ang="0">
              <a:pos x="connsiteX18576" y="connsiteY18576"/>
            </a:cxn>
            <a:cxn ang="0">
              <a:pos x="connsiteX18577" y="connsiteY18577"/>
            </a:cxn>
            <a:cxn ang="0">
              <a:pos x="connsiteX18578" y="connsiteY18578"/>
            </a:cxn>
            <a:cxn ang="0">
              <a:pos x="connsiteX18579" y="connsiteY18579"/>
            </a:cxn>
            <a:cxn ang="0">
              <a:pos x="connsiteX18580" y="connsiteY18580"/>
            </a:cxn>
            <a:cxn ang="0">
              <a:pos x="connsiteX18581" y="connsiteY18581"/>
            </a:cxn>
            <a:cxn ang="0">
              <a:pos x="connsiteX18582" y="connsiteY18582"/>
            </a:cxn>
            <a:cxn ang="0">
              <a:pos x="connsiteX18583" y="connsiteY18583"/>
            </a:cxn>
            <a:cxn ang="0">
              <a:pos x="connsiteX18584" y="connsiteY18584"/>
            </a:cxn>
            <a:cxn ang="0">
              <a:pos x="connsiteX18585" y="connsiteY18585"/>
            </a:cxn>
            <a:cxn ang="0">
              <a:pos x="connsiteX18586" y="connsiteY18586"/>
            </a:cxn>
            <a:cxn ang="0">
              <a:pos x="connsiteX18587" y="connsiteY18587"/>
            </a:cxn>
            <a:cxn ang="0">
              <a:pos x="connsiteX18588" y="connsiteY18588"/>
            </a:cxn>
            <a:cxn ang="0">
              <a:pos x="connsiteX18589" y="connsiteY18589"/>
            </a:cxn>
            <a:cxn ang="0">
              <a:pos x="connsiteX18590" y="connsiteY18590"/>
            </a:cxn>
            <a:cxn ang="0">
              <a:pos x="connsiteX18591" y="connsiteY18591"/>
            </a:cxn>
            <a:cxn ang="0">
              <a:pos x="connsiteX18592" y="connsiteY18592"/>
            </a:cxn>
            <a:cxn ang="0">
              <a:pos x="connsiteX18593" y="connsiteY18593"/>
            </a:cxn>
            <a:cxn ang="0">
              <a:pos x="connsiteX18594" y="connsiteY18594"/>
            </a:cxn>
            <a:cxn ang="0">
              <a:pos x="connsiteX18595" y="connsiteY18595"/>
            </a:cxn>
            <a:cxn ang="0">
              <a:pos x="connsiteX18596" y="connsiteY18596"/>
            </a:cxn>
            <a:cxn ang="0">
              <a:pos x="connsiteX18597" y="connsiteY18597"/>
            </a:cxn>
            <a:cxn ang="0">
              <a:pos x="connsiteX18598" y="connsiteY18598"/>
            </a:cxn>
            <a:cxn ang="0">
              <a:pos x="connsiteX18599" y="connsiteY18599"/>
            </a:cxn>
            <a:cxn ang="0">
              <a:pos x="connsiteX18600" y="connsiteY18600"/>
            </a:cxn>
            <a:cxn ang="0">
              <a:pos x="connsiteX18601" y="connsiteY18601"/>
            </a:cxn>
            <a:cxn ang="0">
              <a:pos x="connsiteX18602" y="connsiteY18602"/>
            </a:cxn>
            <a:cxn ang="0">
              <a:pos x="connsiteX18603" y="connsiteY18603"/>
            </a:cxn>
            <a:cxn ang="0">
              <a:pos x="connsiteX18604" y="connsiteY18604"/>
            </a:cxn>
            <a:cxn ang="0">
              <a:pos x="connsiteX18605" y="connsiteY18605"/>
            </a:cxn>
            <a:cxn ang="0">
              <a:pos x="connsiteX18606" y="connsiteY18606"/>
            </a:cxn>
            <a:cxn ang="0">
              <a:pos x="connsiteX18607" y="connsiteY18607"/>
            </a:cxn>
            <a:cxn ang="0">
              <a:pos x="connsiteX18608" y="connsiteY18608"/>
            </a:cxn>
            <a:cxn ang="0">
              <a:pos x="connsiteX18609" y="connsiteY18609"/>
            </a:cxn>
            <a:cxn ang="0">
              <a:pos x="connsiteX18610" y="connsiteY18610"/>
            </a:cxn>
            <a:cxn ang="0">
              <a:pos x="connsiteX18611" y="connsiteY18611"/>
            </a:cxn>
            <a:cxn ang="0">
              <a:pos x="connsiteX18612" y="connsiteY18612"/>
            </a:cxn>
            <a:cxn ang="0">
              <a:pos x="connsiteX18613" y="connsiteY18613"/>
            </a:cxn>
            <a:cxn ang="0">
              <a:pos x="connsiteX18614" y="connsiteY18614"/>
            </a:cxn>
            <a:cxn ang="0">
              <a:pos x="connsiteX18615" y="connsiteY18615"/>
            </a:cxn>
            <a:cxn ang="0">
              <a:pos x="connsiteX18616" y="connsiteY18616"/>
            </a:cxn>
            <a:cxn ang="0">
              <a:pos x="connsiteX18617" y="connsiteY18617"/>
            </a:cxn>
            <a:cxn ang="0">
              <a:pos x="connsiteX18618" y="connsiteY18618"/>
            </a:cxn>
            <a:cxn ang="0">
              <a:pos x="connsiteX18619" y="connsiteY18619"/>
            </a:cxn>
            <a:cxn ang="0">
              <a:pos x="connsiteX18620" y="connsiteY18620"/>
            </a:cxn>
            <a:cxn ang="0">
              <a:pos x="connsiteX18621" y="connsiteY18621"/>
            </a:cxn>
            <a:cxn ang="0">
              <a:pos x="connsiteX18622" y="connsiteY18622"/>
            </a:cxn>
            <a:cxn ang="0">
              <a:pos x="connsiteX18623" y="connsiteY18623"/>
            </a:cxn>
            <a:cxn ang="0">
              <a:pos x="connsiteX18624" y="connsiteY18624"/>
            </a:cxn>
            <a:cxn ang="0">
              <a:pos x="connsiteX18625" y="connsiteY18625"/>
            </a:cxn>
            <a:cxn ang="0">
              <a:pos x="connsiteX18626" y="connsiteY18626"/>
            </a:cxn>
            <a:cxn ang="0">
              <a:pos x="connsiteX18627" y="connsiteY18627"/>
            </a:cxn>
            <a:cxn ang="0">
              <a:pos x="connsiteX18628" y="connsiteY18628"/>
            </a:cxn>
            <a:cxn ang="0">
              <a:pos x="connsiteX18629" y="connsiteY18629"/>
            </a:cxn>
            <a:cxn ang="0">
              <a:pos x="connsiteX18630" y="connsiteY18630"/>
            </a:cxn>
            <a:cxn ang="0">
              <a:pos x="connsiteX18631" y="connsiteY18631"/>
            </a:cxn>
            <a:cxn ang="0">
              <a:pos x="connsiteX18632" y="connsiteY18632"/>
            </a:cxn>
            <a:cxn ang="0">
              <a:pos x="connsiteX18633" y="connsiteY18633"/>
            </a:cxn>
            <a:cxn ang="0">
              <a:pos x="connsiteX18634" y="connsiteY18634"/>
            </a:cxn>
            <a:cxn ang="0">
              <a:pos x="connsiteX18635" y="connsiteY18635"/>
            </a:cxn>
            <a:cxn ang="0">
              <a:pos x="connsiteX18636" y="connsiteY18636"/>
            </a:cxn>
            <a:cxn ang="0">
              <a:pos x="connsiteX18637" y="connsiteY18637"/>
            </a:cxn>
            <a:cxn ang="0">
              <a:pos x="connsiteX18638" y="connsiteY18638"/>
            </a:cxn>
            <a:cxn ang="0">
              <a:pos x="connsiteX18639" y="connsiteY18639"/>
            </a:cxn>
            <a:cxn ang="0">
              <a:pos x="connsiteX18640" y="connsiteY18640"/>
            </a:cxn>
            <a:cxn ang="0">
              <a:pos x="connsiteX18641" y="connsiteY18641"/>
            </a:cxn>
            <a:cxn ang="0">
              <a:pos x="connsiteX18642" y="connsiteY18642"/>
            </a:cxn>
            <a:cxn ang="0">
              <a:pos x="connsiteX18643" y="connsiteY18643"/>
            </a:cxn>
            <a:cxn ang="0">
              <a:pos x="connsiteX18644" y="connsiteY18644"/>
            </a:cxn>
            <a:cxn ang="0">
              <a:pos x="connsiteX18645" y="connsiteY18645"/>
            </a:cxn>
            <a:cxn ang="0">
              <a:pos x="connsiteX18646" y="connsiteY18646"/>
            </a:cxn>
            <a:cxn ang="0">
              <a:pos x="connsiteX18647" y="connsiteY18647"/>
            </a:cxn>
            <a:cxn ang="0">
              <a:pos x="connsiteX18648" y="connsiteY18648"/>
            </a:cxn>
            <a:cxn ang="0">
              <a:pos x="connsiteX18649" y="connsiteY18649"/>
            </a:cxn>
            <a:cxn ang="0">
              <a:pos x="connsiteX18650" y="connsiteY18650"/>
            </a:cxn>
            <a:cxn ang="0">
              <a:pos x="connsiteX18651" y="connsiteY18651"/>
            </a:cxn>
            <a:cxn ang="0">
              <a:pos x="connsiteX18652" y="connsiteY18652"/>
            </a:cxn>
            <a:cxn ang="0">
              <a:pos x="connsiteX18653" y="connsiteY18653"/>
            </a:cxn>
            <a:cxn ang="0">
              <a:pos x="connsiteX18654" y="connsiteY18654"/>
            </a:cxn>
            <a:cxn ang="0">
              <a:pos x="connsiteX18655" y="connsiteY18655"/>
            </a:cxn>
            <a:cxn ang="0">
              <a:pos x="connsiteX18656" y="connsiteY18656"/>
            </a:cxn>
            <a:cxn ang="0">
              <a:pos x="connsiteX18657" y="connsiteY18657"/>
            </a:cxn>
            <a:cxn ang="0">
              <a:pos x="connsiteX18658" y="connsiteY18658"/>
            </a:cxn>
            <a:cxn ang="0">
              <a:pos x="connsiteX18659" y="connsiteY18659"/>
            </a:cxn>
            <a:cxn ang="0">
              <a:pos x="connsiteX18660" y="connsiteY18660"/>
            </a:cxn>
            <a:cxn ang="0">
              <a:pos x="connsiteX18661" y="connsiteY18661"/>
            </a:cxn>
            <a:cxn ang="0">
              <a:pos x="connsiteX18662" y="connsiteY18662"/>
            </a:cxn>
            <a:cxn ang="0">
              <a:pos x="connsiteX18663" y="connsiteY18663"/>
            </a:cxn>
            <a:cxn ang="0">
              <a:pos x="connsiteX18664" y="connsiteY18664"/>
            </a:cxn>
            <a:cxn ang="0">
              <a:pos x="connsiteX18665" y="connsiteY18665"/>
            </a:cxn>
            <a:cxn ang="0">
              <a:pos x="connsiteX18666" y="connsiteY18666"/>
            </a:cxn>
            <a:cxn ang="0">
              <a:pos x="connsiteX18667" y="connsiteY18667"/>
            </a:cxn>
            <a:cxn ang="0">
              <a:pos x="connsiteX18668" y="connsiteY18668"/>
            </a:cxn>
            <a:cxn ang="0">
              <a:pos x="connsiteX18669" y="connsiteY18669"/>
            </a:cxn>
            <a:cxn ang="0">
              <a:pos x="connsiteX18670" y="connsiteY18670"/>
            </a:cxn>
            <a:cxn ang="0">
              <a:pos x="connsiteX18671" y="connsiteY18671"/>
            </a:cxn>
            <a:cxn ang="0">
              <a:pos x="connsiteX18672" y="connsiteY18672"/>
            </a:cxn>
            <a:cxn ang="0">
              <a:pos x="connsiteX18673" y="connsiteY18673"/>
            </a:cxn>
            <a:cxn ang="0">
              <a:pos x="connsiteX18674" y="connsiteY18674"/>
            </a:cxn>
            <a:cxn ang="0">
              <a:pos x="connsiteX18675" y="connsiteY18675"/>
            </a:cxn>
            <a:cxn ang="0">
              <a:pos x="connsiteX18676" y="connsiteY18676"/>
            </a:cxn>
            <a:cxn ang="0">
              <a:pos x="connsiteX18677" y="connsiteY18677"/>
            </a:cxn>
            <a:cxn ang="0">
              <a:pos x="connsiteX18678" y="connsiteY18678"/>
            </a:cxn>
            <a:cxn ang="0">
              <a:pos x="connsiteX18679" y="connsiteY18679"/>
            </a:cxn>
            <a:cxn ang="0">
              <a:pos x="connsiteX18680" y="connsiteY18680"/>
            </a:cxn>
            <a:cxn ang="0">
              <a:pos x="connsiteX18681" y="connsiteY18681"/>
            </a:cxn>
            <a:cxn ang="0">
              <a:pos x="connsiteX18682" y="connsiteY18682"/>
            </a:cxn>
            <a:cxn ang="0">
              <a:pos x="connsiteX18683" y="connsiteY18683"/>
            </a:cxn>
            <a:cxn ang="0">
              <a:pos x="connsiteX18684" y="connsiteY18684"/>
            </a:cxn>
            <a:cxn ang="0">
              <a:pos x="connsiteX18685" y="connsiteY18685"/>
            </a:cxn>
            <a:cxn ang="0">
              <a:pos x="connsiteX18686" y="connsiteY18686"/>
            </a:cxn>
            <a:cxn ang="0">
              <a:pos x="connsiteX18687" y="connsiteY18687"/>
            </a:cxn>
            <a:cxn ang="0">
              <a:pos x="connsiteX18688" y="connsiteY18688"/>
            </a:cxn>
            <a:cxn ang="0">
              <a:pos x="connsiteX18689" y="connsiteY18689"/>
            </a:cxn>
            <a:cxn ang="0">
              <a:pos x="connsiteX18690" y="connsiteY18690"/>
            </a:cxn>
            <a:cxn ang="0">
              <a:pos x="connsiteX18691" y="connsiteY18691"/>
            </a:cxn>
            <a:cxn ang="0">
              <a:pos x="connsiteX18692" y="connsiteY18692"/>
            </a:cxn>
            <a:cxn ang="0">
              <a:pos x="connsiteX18693" y="connsiteY18693"/>
            </a:cxn>
            <a:cxn ang="0">
              <a:pos x="connsiteX18694" y="connsiteY18694"/>
            </a:cxn>
            <a:cxn ang="0">
              <a:pos x="connsiteX18695" y="connsiteY18695"/>
            </a:cxn>
            <a:cxn ang="0">
              <a:pos x="connsiteX18696" y="connsiteY18696"/>
            </a:cxn>
            <a:cxn ang="0">
              <a:pos x="connsiteX18697" y="connsiteY18697"/>
            </a:cxn>
            <a:cxn ang="0">
              <a:pos x="connsiteX18698" y="connsiteY18698"/>
            </a:cxn>
            <a:cxn ang="0">
              <a:pos x="connsiteX18699" y="connsiteY18699"/>
            </a:cxn>
            <a:cxn ang="0">
              <a:pos x="connsiteX18700" y="connsiteY18700"/>
            </a:cxn>
            <a:cxn ang="0">
              <a:pos x="connsiteX18701" y="connsiteY18701"/>
            </a:cxn>
            <a:cxn ang="0">
              <a:pos x="connsiteX18702" y="connsiteY18702"/>
            </a:cxn>
            <a:cxn ang="0">
              <a:pos x="connsiteX18703" y="connsiteY18703"/>
            </a:cxn>
            <a:cxn ang="0">
              <a:pos x="connsiteX18704" y="connsiteY18704"/>
            </a:cxn>
            <a:cxn ang="0">
              <a:pos x="connsiteX18705" y="connsiteY18705"/>
            </a:cxn>
            <a:cxn ang="0">
              <a:pos x="connsiteX18706" y="connsiteY18706"/>
            </a:cxn>
            <a:cxn ang="0">
              <a:pos x="connsiteX18707" y="connsiteY18707"/>
            </a:cxn>
            <a:cxn ang="0">
              <a:pos x="connsiteX18708" y="connsiteY18708"/>
            </a:cxn>
            <a:cxn ang="0">
              <a:pos x="connsiteX18709" y="connsiteY18709"/>
            </a:cxn>
            <a:cxn ang="0">
              <a:pos x="connsiteX18710" y="connsiteY18710"/>
            </a:cxn>
            <a:cxn ang="0">
              <a:pos x="connsiteX18711" y="connsiteY18711"/>
            </a:cxn>
            <a:cxn ang="0">
              <a:pos x="connsiteX18712" y="connsiteY18712"/>
            </a:cxn>
            <a:cxn ang="0">
              <a:pos x="connsiteX18713" y="connsiteY18713"/>
            </a:cxn>
            <a:cxn ang="0">
              <a:pos x="connsiteX18714" y="connsiteY18714"/>
            </a:cxn>
            <a:cxn ang="0">
              <a:pos x="connsiteX18715" y="connsiteY18715"/>
            </a:cxn>
            <a:cxn ang="0">
              <a:pos x="connsiteX18716" y="connsiteY18716"/>
            </a:cxn>
            <a:cxn ang="0">
              <a:pos x="connsiteX18717" y="connsiteY18717"/>
            </a:cxn>
            <a:cxn ang="0">
              <a:pos x="connsiteX18718" y="connsiteY18718"/>
            </a:cxn>
            <a:cxn ang="0">
              <a:pos x="connsiteX18719" y="connsiteY18719"/>
            </a:cxn>
            <a:cxn ang="0">
              <a:pos x="connsiteX18720" y="connsiteY18720"/>
            </a:cxn>
            <a:cxn ang="0">
              <a:pos x="connsiteX18721" y="connsiteY18721"/>
            </a:cxn>
            <a:cxn ang="0">
              <a:pos x="connsiteX18722" y="connsiteY18722"/>
            </a:cxn>
            <a:cxn ang="0">
              <a:pos x="connsiteX18723" y="connsiteY18723"/>
            </a:cxn>
            <a:cxn ang="0">
              <a:pos x="connsiteX18724" y="connsiteY18724"/>
            </a:cxn>
            <a:cxn ang="0">
              <a:pos x="connsiteX18725" y="connsiteY18725"/>
            </a:cxn>
            <a:cxn ang="0">
              <a:pos x="connsiteX18726" y="connsiteY18726"/>
            </a:cxn>
            <a:cxn ang="0">
              <a:pos x="connsiteX18727" y="connsiteY18727"/>
            </a:cxn>
            <a:cxn ang="0">
              <a:pos x="connsiteX18728" y="connsiteY18728"/>
            </a:cxn>
            <a:cxn ang="0">
              <a:pos x="connsiteX18729" y="connsiteY18729"/>
            </a:cxn>
            <a:cxn ang="0">
              <a:pos x="connsiteX18730" y="connsiteY18730"/>
            </a:cxn>
            <a:cxn ang="0">
              <a:pos x="connsiteX18731" y="connsiteY18731"/>
            </a:cxn>
            <a:cxn ang="0">
              <a:pos x="connsiteX18732" y="connsiteY18732"/>
            </a:cxn>
            <a:cxn ang="0">
              <a:pos x="connsiteX18733" y="connsiteY18733"/>
            </a:cxn>
            <a:cxn ang="0">
              <a:pos x="connsiteX18734" y="connsiteY18734"/>
            </a:cxn>
            <a:cxn ang="0">
              <a:pos x="connsiteX18735" y="connsiteY18735"/>
            </a:cxn>
            <a:cxn ang="0">
              <a:pos x="connsiteX18736" y="connsiteY18736"/>
            </a:cxn>
            <a:cxn ang="0">
              <a:pos x="connsiteX18737" y="connsiteY18737"/>
            </a:cxn>
            <a:cxn ang="0">
              <a:pos x="connsiteX18738" y="connsiteY18738"/>
            </a:cxn>
            <a:cxn ang="0">
              <a:pos x="connsiteX18739" y="connsiteY18739"/>
            </a:cxn>
            <a:cxn ang="0">
              <a:pos x="connsiteX18740" y="connsiteY18740"/>
            </a:cxn>
            <a:cxn ang="0">
              <a:pos x="connsiteX18741" y="connsiteY18741"/>
            </a:cxn>
            <a:cxn ang="0">
              <a:pos x="connsiteX18742" y="connsiteY18742"/>
            </a:cxn>
            <a:cxn ang="0">
              <a:pos x="connsiteX18743" y="connsiteY18743"/>
            </a:cxn>
            <a:cxn ang="0">
              <a:pos x="connsiteX18744" y="connsiteY18744"/>
            </a:cxn>
            <a:cxn ang="0">
              <a:pos x="connsiteX18745" y="connsiteY18745"/>
            </a:cxn>
            <a:cxn ang="0">
              <a:pos x="connsiteX18746" y="connsiteY18746"/>
            </a:cxn>
            <a:cxn ang="0">
              <a:pos x="connsiteX18747" y="connsiteY18747"/>
            </a:cxn>
            <a:cxn ang="0">
              <a:pos x="connsiteX18748" y="connsiteY18748"/>
            </a:cxn>
            <a:cxn ang="0">
              <a:pos x="connsiteX18749" y="connsiteY18749"/>
            </a:cxn>
            <a:cxn ang="0">
              <a:pos x="connsiteX18750" y="connsiteY18750"/>
            </a:cxn>
            <a:cxn ang="0">
              <a:pos x="connsiteX18751" y="connsiteY18751"/>
            </a:cxn>
            <a:cxn ang="0">
              <a:pos x="connsiteX18752" y="connsiteY18752"/>
            </a:cxn>
            <a:cxn ang="0">
              <a:pos x="connsiteX18753" y="connsiteY18753"/>
            </a:cxn>
            <a:cxn ang="0">
              <a:pos x="connsiteX18754" y="connsiteY18754"/>
            </a:cxn>
            <a:cxn ang="0">
              <a:pos x="connsiteX18755" y="connsiteY18755"/>
            </a:cxn>
            <a:cxn ang="0">
              <a:pos x="connsiteX18756" y="connsiteY18756"/>
            </a:cxn>
            <a:cxn ang="0">
              <a:pos x="connsiteX18757" y="connsiteY18757"/>
            </a:cxn>
            <a:cxn ang="0">
              <a:pos x="connsiteX18758" y="connsiteY18758"/>
            </a:cxn>
            <a:cxn ang="0">
              <a:pos x="connsiteX18759" y="connsiteY18759"/>
            </a:cxn>
            <a:cxn ang="0">
              <a:pos x="connsiteX18760" y="connsiteY18760"/>
            </a:cxn>
            <a:cxn ang="0">
              <a:pos x="connsiteX18761" y="connsiteY18761"/>
            </a:cxn>
            <a:cxn ang="0">
              <a:pos x="connsiteX18762" y="connsiteY18762"/>
            </a:cxn>
            <a:cxn ang="0">
              <a:pos x="connsiteX18763" y="connsiteY18763"/>
            </a:cxn>
            <a:cxn ang="0">
              <a:pos x="connsiteX18764" y="connsiteY18764"/>
            </a:cxn>
            <a:cxn ang="0">
              <a:pos x="connsiteX18765" y="connsiteY18765"/>
            </a:cxn>
            <a:cxn ang="0">
              <a:pos x="connsiteX18766" y="connsiteY18766"/>
            </a:cxn>
            <a:cxn ang="0">
              <a:pos x="connsiteX18767" y="connsiteY18767"/>
            </a:cxn>
            <a:cxn ang="0">
              <a:pos x="connsiteX18768" y="connsiteY18768"/>
            </a:cxn>
            <a:cxn ang="0">
              <a:pos x="connsiteX18769" y="connsiteY18769"/>
            </a:cxn>
            <a:cxn ang="0">
              <a:pos x="connsiteX18770" y="connsiteY18770"/>
            </a:cxn>
            <a:cxn ang="0">
              <a:pos x="connsiteX18771" y="connsiteY18771"/>
            </a:cxn>
            <a:cxn ang="0">
              <a:pos x="connsiteX18772" y="connsiteY18772"/>
            </a:cxn>
            <a:cxn ang="0">
              <a:pos x="connsiteX18773" y="connsiteY18773"/>
            </a:cxn>
            <a:cxn ang="0">
              <a:pos x="connsiteX18774" y="connsiteY18774"/>
            </a:cxn>
            <a:cxn ang="0">
              <a:pos x="connsiteX18775" y="connsiteY18775"/>
            </a:cxn>
            <a:cxn ang="0">
              <a:pos x="connsiteX18776" y="connsiteY18776"/>
            </a:cxn>
            <a:cxn ang="0">
              <a:pos x="connsiteX18777" y="connsiteY18777"/>
            </a:cxn>
            <a:cxn ang="0">
              <a:pos x="connsiteX18778" y="connsiteY18778"/>
            </a:cxn>
            <a:cxn ang="0">
              <a:pos x="connsiteX18779" y="connsiteY18779"/>
            </a:cxn>
            <a:cxn ang="0">
              <a:pos x="connsiteX18780" y="connsiteY18780"/>
            </a:cxn>
            <a:cxn ang="0">
              <a:pos x="connsiteX18781" y="connsiteY18781"/>
            </a:cxn>
            <a:cxn ang="0">
              <a:pos x="connsiteX18782" y="connsiteY18782"/>
            </a:cxn>
            <a:cxn ang="0">
              <a:pos x="connsiteX18783" y="connsiteY18783"/>
            </a:cxn>
            <a:cxn ang="0">
              <a:pos x="connsiteX18784" y="connsiteY18784"/>
            </a:cxn>
            <a:cxn ang="0">
              <a:pos x="connsiteX18785" y="connsiteY18785"/>
            </a:cxn>
            <a:cxn ang="0">
              <a:pos x="connsiteX18786" y="connsiteY18786"/>
            </a:cxn>
            <a:cxn ang="0">
              <a:pos x="connsiteX18787" y="connsiteY18787"/>
            </a:cxn>
            <a:cxn ang="0">
              <a:pos x="connsiteX18788" y="connsiteY18788"/>
            </a:cxn>
            <a:cxn ang="0">
              <a:pos x="connsiteX18789" y="connsiteY18789"/>
            </a:cxn>
            <a:cxn ang="0">
              <a:pos x="connsiteX18790" y="connsiteY18790"/>
            </a:cxn>
            <a:cxn ang="0">
              <a:pos x="connsiteX18791" y="connsiteY18791"/>
            </a:cxn>
            <a:cxn ang="0">
              <a:pos x="connsiteX18792" y="connsiteY18792"/>
            </a:cxn>
            <a:cxn ang="0">
              <a:pos x="connsiteX18793" y="connsiteY18793"/>
            </a:cxn>
            <a:cxn ang="0">
              <a:pos x="connsiteX18794" y="connsiteY18794"/>
            </a:cxn>
            <a:cxn ang="0">
              <a:pos x="connsiteX18795" y="connsiteY18795"/>
            </a:cxn>
            <a:cxn ang="0">
              <a:pos x="connsiteX18796" y="connsiteY18796"/>
            </a:cxn>
            <a:cxn ang="0">
              <a:pos x="connsiteX18797" y="connsiteY18797"/>
            </a:cxn>
            <a:cxn ang="0">
              <a:pos x="connsiteX18798" y="connsiteY18798"/>
            </a:cxn>
            <a:cxn ang="0">
              <a:pos x="connsiteX18799" y="connsiteY18799"/>
            </a:cxn>
            <a:cxn ang="0">
              <a:pos x="connsiteX18800" y="connsiteY18800"/>
            </a:cxn>
            <a:cxn ang="0">
              <a:pos x="connsiteX18801" y="connsiteY18801"/>
            </a:cxn>
            <a:cxn ang="0">
              <a:pos x="connsiteX18802" y="connsiteY18802"/>
            </a:cxn>
            <a:cxn ang="0">
              <a:pos x="connsiteX18803" y="connsiteY18803"/>
            </a:cxn>
            <a:cxn ang="0">
              <a:pos x="connsiteX18804" y="connsiteY18804"/>
            </a:cxn>
            <a:cxn ang="0">
              <a:pos x="connsiteX18805" y="connsiteY18805"/>
            </a:cxn>
            <a:cxn ang="0">
              <a:pos x="connsiteX18806" y="connsiteY18806"/>
            </a:cxn>
            <a:cxn ang="0">
              <a:pos x="connsiteX18807" y="connsiteY18807"/>
            </a:cxn>
            <a:cxn ang="0">
              <a:pos x="connsiteX18808" y="connsiteY18808"/>
            </a:cxn>
            <a:cxn ang="0">
              <a:pos x="connsiteX18809" y="connsiteY18809"/>
            </a:cxn>
            <a:cxn ang="0">
              <a:pos x="connsiteX18810" y="connsiteY18810"/>
            </a:cxn>
            <a:cxn ang="0">
              <a:pos x="connsiteX18811" y="connsiteY18811"/>
            </a:cxn>
            <a:cxn ang="0">
              <a:pos x="connsiteX18812" y="connsiteY18812"/>
            </a:cxn>
            <a:cxn ang="0">
              <a:pos x="connsiteX18813" y="connsiteY18813"/>
            </a:cxn>
            <a:cxn ang="0">
              <a:pos x="connsiteX18814" y="connsiteY18814"/>
            </a:cxn>
            <a:cxn ang="0">
              <a:pos x="connsiteX18815" y="connsiteY18815"/>
            </a:cxn>
            <a:cxn ang="0">
              <a:pos x="connsiteX18816" y="connsiteY18816"/>
            </a:cxn>
            <a:cxn ang="0">
              <a:pos x="connsiteX18817" y="connsiteY18817"/>
            </a:cxn>
            <a:cxn ang="0">
              <a:pos x="connsiteX18818" y="connsiteY18818"/>
            </a:cxn>
            <a:cxn ang="0">
              <a:pos x="connsiteX18819" y="connsiteY18819"/>
            </a:cxn>
            <a:cxn ang="0">
              <a:pos x="connsiteX18820" y="connsiteY18820"/>
            </a:cxn>
            <a:cxn ang="0">
              <a:pos x="connsiteX18821" y="connsiteY18821"/>
            </a:cxn>
            <a:cxn ang="0">
              <a:pos x="connsiteX18822" y="connsiteY18822"/>
            </a:cxn>
            <a:cxn ang="0">
              <a:pos x="connsiteX18823" y="connsiteY18823"/>
            </a:cxn>
            <a:cxn ang="0">
              <a:pos x="connsiteX18824" y="connsiteY18824"/>
            </a:cxn>
            <a:cxn ang="0">
              <a:pos x="connsiteX18825" y="connsiteY18825"/>
            </a:cxn>
            <a:cxn ang="0">
              <a:pos x="connsiteX18826" y="connsiteY18826"/>
            </a:cxn>
            <a:cxn ang="0">
              <a:pos x="connsiteX18827" y="connsiteY18827"/>
            </a:cxn>
            <a:cxn ang="0">
              <a:pos x="connsiteX18828" y="connsiteY18828"/>
            </a:cxn>
            <a:cxn ang="0">
              <a:pos x="connsiteX18829" y="connsiteY18829"/>
            </a:cxn>
            <a:cxn ang="0">
              <a:pos x="connsiteX18830" y="connsiteY18830"/>
            </a:cxn>
            <a:cxn ang="0">
              <a:pos x="connsiteX18831" y="connsiteY18831"/>
            </a:cxn>
            <a:cxn ang="0">
              <a:pos x="connsiteX18832" y="connsiteY18832"/>
            </a:cxn>
            <a:cxn ang="0">
              <a:pos x="connsiteX18833" y="connsiteY18833"/>
            </a:cxn>
            <a:cxn ang="0">
              <a:pos x="connsiteX18834" y="connsiteY18834"/>
            </a:cxn>
            <a:cxn ang="0">
              <a:pos x="connsiteX18835" y="connsiteY18835"/>
            </a:cxn>
            <a:cxn ang="0">
              <a:pos x="connsiteX18836" y="connsiteY18836"/>
            </a:cxn>
            <a:cxn ang="0">
              <a:pos x="connsiteX18837" y="connsiteY18837"/>
            </a:cxn>
            <a:cxn ang="0">
              <a:pos x="connsiteX18838" y="connsiteY18838"/>
            </a:cxn>
            <a:cxn ang="0">
              <a:pos x="connsiteX18839" y="connsiteY18839"/>
            </a:cxn>
            <a:cxn ang="0">
              <a:pos x="connsiteX18840" y="connsiteY18840"/>
            </a:cxn>
            <a:cxn ang="0">
              <a:pos x="connsiteX18841" y="connsiteY18841"/>
            </a:cxn>
            <a:cxn ang="0">
              <a:pos x="connsiteX18842" y="connsiteY18842"/>
            </a:cxn>
            <a:cxn ang="0">
              <a:pos x="connsiteX18843" y="connsiteY18843"/>
            </a:cxn>
            <a:cxn ang="0">
              <a:pos x="connsiteX18844" y="connsiteY18844"/>
            </a:cxn>
            <a:cxn ang="0">
              <a:pos x="connsiteX18845" y="connsiteY18845"/>
            </a:cxn>
            <a:cxn ang="0">
              <a:pos x="connsiteX18846" y="connsiteY18846"/>
            </a:cxn>
            <a:cxn ang="0">
              <a:pos x="connsiteX18847" y="connsiteY18847"/>
            </a:cxn>
            <a:cxn ang="0">
              <a:pos x="connsiteX18848" y="connsiteY18848"/>
            </a:cxn>
            <a:cxn ang="0">
              <a:pos x="connsiteX18849" y="connsiteY18849"/>
            </a:cxn>
            <a:cxn ang="0">
              <a:pos x="connsiteX18850" y="connsiteY18850"/>
            </a:cxn>
            <a:cxn ang="0">
              <a:pos x="connsiteX18851" y="connsiteY18851"/>
            </a:cxn>
            <a:cxn ang="0">
              <a:pos x="connsiteX18852" y="connsiteY18852"/>
            </a:cxn>
            <a:cxn ang="0">
              <a:pos x="connsiteX18853" y="connsiteY18853"/>
            </a:cxn>
            <a:cxn ang="0">
              <a:pos x="connsiteX18854" y="connsiteY18854"/>
            </a:cxn>
            <a:cxn ang="0">
              <a:pos x="connsiteX18855" y="connsiteY18855"/>
            </a:cxn>
            <a:cxn ang="0">
              <a:pos x="connsiteX18856" y="connsiteY18856"/>
            </a:cxn>
            <a:cxn ang="0">
              <a:pos x="connsiteX18857" y="connsiteY18857"/>
            </a:cxn>
            <a:cxn ang="0">
              <a:pos x="connsiteX18858" y="connsiteY18858"/>
            </a:cxn>
            <a:cxn ang="0">
              <a:pos x="connsiteX18859" y="connsiteY18859"/>
            </a:cxn>
            <a:cxn ang="0">
              <a:pos x="connsiteX18860" y="connsiteY18860"/>
            </a:cxn>
            <a:cxn ang="0">
              <a:pos x="connsiteX18861" y="connsiteY18861"/>
            </a:cxn>
            <a:cxn ang="0">
              <a:pos x="connsiteX18862" y="connsiteY18862"/>
            </a:cxn>
            <a:cxn ang="0">
              <a:pos x="connsiteX18863" y="connsiteY18863"/>
            </a:cxn>
            <a:cxn ang="0">
              <a:pos x="connsiteX18864" y="connsiteY18864"/>
            </a:cxn>
            <a:cxn ang="0">
              <a:pos x="connsiteX18865" y="connsiteY18865"/>
            </a:cxn>
            <a:cxn ang="0">
              <a:pos x="connsiteX18866" y="connsiteY18866"/>
            </a:cxn>
            <a:cxn ang="0">
              <a:pos x="connsiteX18867" y="connsiteY18867"/>
            </a:cxn>
            <a:cxn ang="0">
              <a:pos x="connsiteX18868" y="connsiteY18868"/>
            </a:cxn>
            <a:cxn ang="0">
              <a:pos x="connsiteX18869" y="connsiteY18869"/>
            </a:cxn>
            <a:cxn ang="0">
              <a:pos x="connsiteX18870" y="connsiteY18870"/>
            </a:cxn>
            <a:cxn ang="0">
              <a:pos x="connsiteX18871" y="connsiteY18871"/>
            </a:cxn>
            <a:cxn ang="0">
              <a:pos x="connsiteX18872" y="connsiteY18872"/>
            </a:cxn>
            <a:cxn ang="0">
              <a:pos x="connsiteX18873" y="connsiteY18873"/>
            </a:cxn>
            <a:cxn ang="0">
              <a:pos x="connsiteX18874" y="connsiteY18874"/>
            </a:cxn>
            <a:cxn ang="0">
              <a:pos x="connsiteX18875" y="connsiteY18875"/>
            </a:cxn>
            <a:cxn ang="0">
              <a:pos x="connsiteX18876" y="connsiteY18876"/>
            </a:cxn>
            <a:cxn ang="0">
              <a:pos x="connsiteX18877" y="connsiteY18877"/>
            </a:cxn>
            <a:cxn ang="0">
              <a:pos x="connsiteX18878" y="connsiteY18878"/>
            </a:cxn>
            <a:cxn ang="0">
              <a:pos x="connsiteX18879" y="connsiteY18879"/>
            </a:cxn>
            <a:cxn ang="0">
              <a:pos x="connsiteX18880" y="connsiteY18880"/>
            </a:cxn>
            <a:cxn ang="0">
              <a:pos x="connsiteX18881" y="connsiteY18881"/>
            </a:cxn>
            <a:cxn ang="0">
              <a:pos x="connsiteX18882" y="connsiteY18882"/>
            </a:cxn>
            <a:cxn ang="0">
              <a:pos x="connsiteX18883" y="connsiteY18883"/>
            </a:cxn>
            <a:cxn ang="0">
              <a:pos x="connsiteX18884" y="connsiteY18884"/>
            </a:cxn>
            <a:cxn ang="0">
              <a:pos x="connsiteX18885" y="connsiteY18885"/>
            </a:cxn>
            <a:cxn ang="0">
              <a:pos x="connsiteX18886" y="connsiteY18886"/>
            </a:cxn>
            <a:cxn ang="0">
              <a:pos x="connsiteX18887" y="connsiteY18887"/>
            </a:cxn>
            <a:cxn ang="0">
              <a:pos x="connsiteX18888" y="connsiteY18888"/>
            </a:cxn>
            <a:cxn ang="0">
              <a:pos x="connsiteX18889" y="connsiteY18889"/>
            </a:cxn>
            <a:cxn ang="0">
              <a:pos x="connsiteX18890" y="connsiteY18890"/>
            </a:cxn>
            <a:cxn ang="0">
              <a:pos x="connsiteX18891" y="connsiteY18891"/>
            </a:cxn>
            <a:cxn ang="0">
              <a:pos x="connsiteX18892" y="connsiteY18892"/>
            </a:cxn>
            <a:cxn ang="0">
              <a:pos x="connsiteX18893" y="connsiteY18893"/>
            </a:cxn>
            <a:cxn ang="0">
              <a:pos x="connsiteX18894" y="connsiteY18894"/>
            </a:cxn>
            <a:cxn ang="0">
              <a:pos x="connsiteX18895" y="connsiteY18895"/>
            </a:cxn>
            <a:cxn ang="0">
              <a:pos x="connsiteX18896" y="connsiteY18896"/>
            </a:cxn>
            <a:cxn ang="0">
              <a:pos x="connsiteX18897" y="connsiteY18897"/>
            </a:cxn>
            <a:cxn ang="0">
              <a:pos x="connsiteX18898" y="connsiteY18898"/>
            </a:cxn>
            <a:cxn ang="0">
              <a:pos x="connsiteX18899" y="connsiteY18899"/>
            </a:cxn>
            <a:cxn ang="0">
              <a:pos x="connsiteX18900" y="connsiteY18900"/>
            </a:cxn>
            <a:cxn ang="0">
              <a:pos x="connsiteX18901" y="connsiteY18901"/>
            </a:cxn>
            <a:cxn ang="0">
              <a:pos x="connsiteX18902" y="connsiteY18902"/>
            </a:cxn>
            <a:cxn ang="0">
              <a:pos x="connsiteX18903" y="connsiteY18903"/>
            </a:cxn>
            <a:cxn ang="0">
              <a:pos x="connsiteX18904" y="connsiteY18904"/>
            </a:cxn>
            <a:cxn ang="0">
              <a:pos x="connsiteX18905" y="connsiteY18905"/>
            </a:cxn>
            <a:cxn ang="0">
              <a:pos x="connsiteX18906" y="connsiteY18906"/>
            </a:cxn>
            <a:cxn ang="0">
              <a:pos x="connsiteX18907" y="connsiteY18907"/>
            </a:cxn>
            <a:cxn ang="0">
              <a:pos x="connsiteX18908" y="connsiteY18908"/>
            </a:cxn>
            <a:cxn ang="0">
              <a:pos x="connsiteX18909" y="connsiteY18909"/>
            </a:cxn>
            <a:cxn ang="0">
              <a:pos x="connsiteX18910" y="connsiteY18910"/>
            </a:cxn>
            <a:cxn ang="0">
              <a:pos x="connsiteX18911" y="connsiteY18911"/>
            </a:cxn>
            <a:cxn ang="0">
              <a:pos x="connsiteX18912" y="connsiteY18912"/>
            </a:cxn>
            <a:cxn ang="0">
              <a:pos x="connsiteX18913" y="connsiteY18913"/>
            </a:cxn>
            <a:cxn ang="0">
              <a:pos x="connsiteX18914" y="connsiteY18914"/>
            </a:cxn>
            <a:cxn ang="0">
              <a:pos x="connsiteX18915" y="connsiteY18915"/>
            </a:cxn>
            <a:cxn ang="0">
              <a:pos x="connsiteX18916" y="connsiteY18916"/>
            </a:cxn>
            <a:cxn ang="0">
              <a:pos x="connsiteX18917" y="connsiteY18917"/>
            </a:cxn>
            <a:cxn ang="0">
              <a:pos x="connsiteX18918" y="connsiteY18918"/>
            </a:cxn>
            <a:cxn ang="0">
              <a:pos x="connsiteX18919" y="connsiteY18919"/>
            </a:cxn>
            <a:cxn ang="0">
              <a:pos x="connsiteX18920" y="connsiteY18920"/>
            </a:cxn>
            <a:cxn ang="0">
              <a:pos x="connsiteX18921" y="connsiteY18921"/>
            </a:cxn>
            <a:cxn ang="0">
              <a:pos x="connsiteX18922" y="connsiteY18922"/>
            </a:cxn>
            <a:cxn ang="0">
              <a:pos x="connsiteX18923" y="connsiteY18923"/>
            </a:cxn>
            <a:cxn ang="0">
              <a:pos x="connsiteX18924" y="connsiteY18924"/>
            </a:cxn>
            <a:cxn ang="0">
              <a:pos x="connsiteX18925" y="connsiteY18925"/>
            </a:cxn>
            <a:cxn ang="0">
              <a:pos x="connsiteX18926" y="connsiteY18926"/>
            </a:cxn>
            <a:cxn ang="0">
              <a:pos x="connsiteX18927" y="connsiteY18927"/>
            </a:cxn>
            <a:cxn ang="0">
              <a:pos x="connsiteX18928" y="connsiteY18928"/>
            </a:cxn>
            <a:cxn ang="0">
              <a:pos x="connsiteX18929" y="connsiteY18929"/>
            </a:cxn>
            <a:cxn ang="0">
              <a:pos x="connsiteX18930" y="connsiteY18930"/>
            </a:cxn>
            <a:cxn ang="0">
              <a:pos x="connsiteX18931" y="connsiteY18931"/>
            </a:cxn>
            <a:cxn ang="0">
              <a:pos x="connsiteX18932" y="connsiteY18932"/>
            </a:cxn>
            <a:cxn ang="0">
              <a:pos x="connsiteX18933" y="connsiteY18933"/>
            </a:cxn>
            <a:cxn ang="0">
              <a:pos x="connsiteX18934" y="connsiteY18934"/>
            </a:cxn>
            <a:cxn ang="0">
              <a:pos x="connsiteX18935" y="connsiteY18935"/>
            </a:cxn>
            <a:cxn ang="0">
              <a:pos x="connsiteX18936" y="connsiteY18936"/>
            </a:cxn>
            <a:cxn ang="0">
              <a:pos x="connsiteX18937" y="connsiteY18937"/>
            </a:cxn>
            <a:cxn ang="0">
              <a:pos x="connsiteX18938" y="connsiteY18938"/>
            </a:cxn>
            <a:cxn ang="0">
              <a:pos x="connsiteX18939" y="connsiteY18939"/>
            </a:cxn>
            <a:cxn ang="0">
              <a:pos x="connsiteX18940" y="connsiteY18940"/>
            </a:cxn>
            <a:cxn ang="0">
              <a:pos x="connsiteX18941" y="connsiteY18941"/>
            </a:cxn>
            <a:cxn ang="0">
              <a:pos x="connsiteX18942" y="connsiteY18942"/>
            </a:cxn>
            <a:cxn ang="0">
              <a:pos x="connsiteX18943" y="connsiteY18943"/>
            </a:cxn>
            <a:cxn ang="0">
              <a:pos x="connsiteX18944" y="connsiteY18944"/>
            </a:cxn>
            <a:cxn ang="0">
              <a:pos x="connsiteX18945" y="connsiteY18945"/>
            </a:cxn>
            <a:cxn ang="0">
              <a:pos x="connsiteX18946" y="connsiteY18946"/>
            </a:cxn>
            <a:cxn ang="0">
              <a:pos x="connsiteX18947" y="connsiteY18947"/>
            </a:cxn>
            <a:cxn ang="0">
              <a:pos x="connsiteX18948" y="connsiteY18948"/>
            </a:cxn>
            <a:cxn ang="0">
              <a:pos x="connsiteX18949" y="connsiteY18949"/>
            </a:cxn>
            <a:cxn ang="0">
              <a:pos x="connsiteX18950" y="connsiteY18950"/>
            </a:cxn>
            <a:cxn ang="0">
              <a:pos x="connsiteX18951" y="connsiteY18951"/>
            </a:cxn>
            <a:cxn ang="0">
              <a:pos x="connsiteX18952" y="connsiteY18952"/>
            </a:cxn>
            <a:cxn ang="0">
              <a:pos x="connsiteX18953" y="connsiteY18953"/>
            </a:cxn>
            <a:cxn ang="0">
              <a:pos x="connsiteX18954" y="connsiteY18954"/>
            </a:cxn>
            <a:cxn ang="0">
              <a:pos x="connsiteX18955" y="connsiteY18955"/>
            </a:cxn>
            <a:cxn ang="0">
              <a:pos x="connsiteX18956" y="connsiteY18956"/>
            </a:cxn>
            <a:cxn ang="0">
              <a:pos x="connsiteX18957" y="connsiteY18957"/>
            </a:cxn>
            <a:cxn ang="0">
              <a:pos x="connsiteX18958" y="connsiteY18958"/>
            </a:cxn>
            <a:cxn ang="0">
              <a:pos x="connsiteX18959" y="connsiteY18959"/>
            </a:cxn>
            <a:cxn ang="0">
              <a:pos x="connsiteX18960" y="connsiteY18960"/>
            </a:cxn>
            <a:cxn ang="0">
              <a:pos x="connsiteX18961" y="connsiteY18961"/>
            </a:cxn>
            <a:cxn ang="0">
              <a:pos x="connsiteX18962" y="connsiteY18962"/>
            </a:cxn>
            <a:cxn ang="0">
              <a:pos x="connsiteX18963" y="connsiteY18963"/>
            </a:cxn>
            <a:cxn ang="0">
              <a:pos x="connsiteX18964" y="connsiteY18964"/>
            </a:cxn>
            <a:cxn ang="0">
              <a:pos x="connsiteX18965" y="connsiteY18965"/>
            </a:cxn>
            <a:cxn ang="0">
              <a:pos x="connsiteX18966" y="connsiteY18966"/>
            </a:cxn>
            <a:cxn ang="0">
              <a:pos x="connsiteX18967" y="connsiteY18967"/>
            </a:cxn>
            <a:cxn ang="0">
              <a:pos x="connsiteX18968" y="connsiteY18968"/>
            </a:cxn>
            <a:cxn ang="0">
              <a:pos x="connsiteX18969" y="connsiteY18969"/>
            </a:cxn>
            <a:cxn ang="0">
              <a:pos x="connsiteX18970" y="connsiteY18970"/>
            </a:cxn>
            <a:cxn ang="0">
              <a:pos x="connsiteX18971" y="connsiteY18971"/>
            </a:cxn>
            <a:cxn ang="0">
              <a:pos x="connsiteX18972" y="connsiteY18972"/>
            </a:cxn>
            <a:cxn ang="0">
              <a:pos x="connsiteX18973" y="connsiteY18973"/>
            </a:cxn>
            <a:cxn ang="0">
              <a:pos x="connsiteX18974" y="connsiteY18974"/>
            </a:cxn>
            <a:cxn ang="0">
              <a:pos x="connsiteX18975" y="connsiteY18975"/>
            </a:cxn>
            <a:cxn ang="0">
              <a:pos x="connsiteX18976" y="connsiteY18976"/>
            </a:cxn>
            <a:cxn ang="0">
              <a:pos x="connsiteX18977" y="connsiteY18977"/>
            </a:cxn>
            <a:cxn ang="0">
              <a:pos x="connsiteX18978" y="connsiteY18978"/>
            </a:cxn>
            <a:cxn ang="0">
              <a:pos x="connsiteX18979" y="connsiteY18979"/>
            </a:cxn>
            <a:cxn ang="0">
              <a:pos x="connsiteX18980" y="connsiteY18980"/>
            </a:cxn>
            <a:cxn ang="0">
              <a:pos x="connsiteX18981" y="connsiteY18981"/>
            </a:cxn>
            <a:cxn ang="0">
              <a:pos x="connsiteX18982" y="connsiteY18982"/>
            </a:cxn>
            <a:cxn ang="0">
              <a:pos x="connsiteX18983" y="connsiteY18983"/>
            </a:cxn>
            <a:cxn ang="0">
              <a:pos x="connsiteX18984" y="connsiteY18984"/>
            </a:cxn>
            <a:cxn ang="0">
              <a:pos x="connsiteX18985" y="connsiteY18985"/>
            </a:cxn>
            <a:cxn ang="0">
              <a:pos x="connsiteX18986" y="connsiteY18986"/>
            </a:cxn>
            <a:cxn ang="0">
              <a:pos x="connsiteX18987" y="connsiteY18987"/>
            </a:cxn>
            <a:cxn ang="0">
              <a:pos x="connsiteX18988" y="connsiteY18988"/>
            </a:cxn>
            <a:cxn ang="0">
              <a:pos x="connsiteX18989" y="connsiteY18989"/>
            </a:cxn>
            <a:cxn ang="0">
              <a:pos x="connsiteX18990" y="connsiteY18990"/>
            </a:cxn>
            <a:cxn ang="0">
              <a:pos x="connsiteX18991" y="connsiteY18991"/>
            </a:cxn>
            <a:cxn ang="0">
              <a:pos x="connsiteX18992" y="connsiteY18992"/>
            </a:cxn>
            <a:cxn ang="0">
              <a:pos x="connsiteX18993" y="connsiteY18993"/>
            </a:cxn>
            <a:cxn ang="0">
              <a:pos x="connsiteX18994" y="connsiteY18994"/>
            </a:cxn>
            <a:cxn ang="0">
              <a:pos x="connsiteX18995" y="connsiteY18995"/>
            </a:cxn>
            <a:cxn ang="0">
              <a:pos x="connsiteX18996" y="connsiteY18996"/>
            </a:cxn>
            <a:cxn ang="0">
              <a:pos x="connsiteX18997" y="connsiteY18997"/>
            </a:cxn>
            <a:cxn ang="0">
              <a:pos x="connsiteX18998" y="connsiteY18998"/>
            </a:cxn>
            <a:cxn ang="0">
              <a:pos x="connsiteX18999" y="connsiteY18999"/>
            </a:cxn>
            <a:cxn ang="0">
              <a:pos x="connsiteX19000" y="connsiteY19000"/>
            </a:cxn>
            <a:cxn ang="0">
              <a:pos x="connsiteX19001" y="connsiteY19001"/>
            </a:cxn>
            <a:cxn ang="0">
              <a:pos x="connsiteX19002" y="connsiteY19002"/>
            </a:cxn>
            <a:cxn ang="0">
              <a:pos x="connsiteX19003" y="connsiteY19003"/>
            </a:cxn>
            <a:cxn ang="0">
              <a:pos x="connsiteX19004" y="connsiteY19004"/>
            </a:cxn>
            <a:cxn ang="0">
              <a:pos x="connsiteX19005" y="connsiteY19005"/>
            </a:cxn>
            <a:cxn ang="0">
              <a:pos x="connsiteX19006" y="connsiteY19006"/>
            </a:cxn>
            <a:cxn ang="0">
              <a:pos x="connsiteX19007" y="connsiteY19007"/>
            </a:cxn>
            <a:cxn ang="0">
              <a:pos x="connsiteX19008" y="connsiteY19008"/>
            </a:cxn>
            <a:cxn ang="0">
              <a:pos x="connsiteX19009" y="connsiteY19009"/>
            </a:cxn>
            <a:cxn ang="0">
              <a:pos x="connsiteX19010" y="connsiteY19010"/>
            </a:cxn>
            <a:cxn ang="0">
              <a:pos x="connsiteX19011" y="connsiteY19011"/>
            </a:cxn>
            <a:cxn ang="0">
              <a:pos x="connsiteX19012" y="connsiteY19012"/>
            </a:cxn>
            <a:cxn ang="0">
              <a:pos x="connsiteX19013" y="connsiteY19013"/>
            </a:cxn>
            <a:cxn ang="0">
              <a:pos x="connsiteX19014" y="connsiteY19014"/>
            </a:cxn>
            <a:cxn ang="0">
              <a:pos x="connsiteX19015" y="connsiteY19015"/>
            </a:cxn>
            <a:cxn ang="0">
              <a:pos x="connsiteX19016" y="connsiteY19016"/>
            </a:cxn>
            <a:cxn ang="0">
              <a:pos x="connsiteX19017" y="connsiteY19017"/>
            </a:cxn>
            <a:cxn ang="0">
              <a:pos x="connsiteX19018" y="connsiteY19018"/>
            </a:cxn>
            <a:cxn ang="0">
              <a:pos x="connsiteX19019" y="connsiteY19019"/>
            </a:cxn>
            <a:cxn ang="0">
              <a:pos x="connsiteX19020" y="connsiteY19020"/>
            </a:cxn>
            <a:cxn ang="0">
              <a:pos x="connsiteX19021" y="connsiteY19021"/>
            </a:cxn>
            <a:cxn ang="0">
              <a:pos x="connsiteX19022" y="connsiteY19022"/>
            </a:cxn>
            <a:cxn ang="0">
              <a:pos x="connsiteX19023" y="connsiteY19023"/>
            </a:cxn>
            <a:cxn ang="0">
              <a:pos x="connsiteX19024" y="connsiteY19024"/>
            </a:cxn>
            <a:cxn ang="0">
              <a:pos x="connsiteX19025" y="connsiteY19025"/>
            </a:cxn>
            <a:cxn ang="0">
              <a:pos x="connsiteX19026" y="connsiteY19026"/>
            </a:cxn>
            <a:cxn ang="0">
              <a:pos x="connsiteX19027" y="connsiteY19027"/>
            </a:cxn>
            <a:cxn ang="0">
              <a:pos x="connsiteX19028" y="connsiteY19028"/>
            </a:cxn>
            <a:cxn ang="0">
              <a:pos x="connsiteX19029" y="connsiteY19029"/>
            </a:cxn>
            <a:cxn ang="0">
              <a:pos x="connsiteX19030" y="connsiteY19030"/>
            </a:cxn>
            <a:cxn ang="0">
              <a:pos x="connsiteX19031" y="connsiteY19031"/>
            </a:cxn>
            <a:cxn ang="0">
              <a:pos x="connsiteX19032" y="connsiteY19032"/>
            </a:cxn>
            <a:cxn ang="0">
              <a:pos x="connsiteX19033" y="connsiteY19033"/>
            </a:cxn>
            <a:cxn ang="0">
              <a:pos x="connsiteX19034" y="connsiteY19034"/>
            </a:cxn>
            <a:cxn ang="0">
              <a:pos x="connsiteX19035" y="connsiteY19035"/>
            </a:cxn>
            <a:cxn ang="0">
              <a:pos x="connsiteX19036" y="connsiteY19036"/>
            </a:cxn>
            <a:cxn ang="0">
              <a:pos x="connsiteX19037" y="connsiteY19037"/>
            </a:cxn>
            <a:cxn ang="0">
              <a:pos x="connsiteX19038" y="connsiteY19038"/>
            </a:cxn>
            <a:cxn ang="0">
              <a:pos x="connsiteX19039" y="connsiteY19039"/>
            </a:cxn>
            <a:cxn ang="0">
              <a:pos x="connsiteX19040" y="connsiteY19040"/>
            </a:cxn>
            <a:cxn ang="0">
              <a:pos x="connsiteX19041" y="connsiteY19041"/>
            </a:cxn>
            <a:cxn ang="0">
              <a:pos x="connsiteX19042" y="connsiteY19042"/>
            </a:cxn>
            <a:cxn ang="0">
              <a:pos x="connsiteX19043" y="connsiteY19043"/>
            </a:cxn>
            <a:cxn ang="0">
              <a:pos x="connsiteX19044" y="connsiteY19044"/>
            </a:cxn>
            <a:cxn ang="0">
              <a:pos x="connsiteX19045" y="connsiteY19045"/>
            </a:cxn>
            <a:cxn ang="0">
              <a:pos x="connsiteX19046" y="connsiteY19046"/>
            </a:cxn>
            <a:cxn ang="0">
              <a:pos x="connsiteX19047" y="connsiteY19047"/>
            </a:cxn>
            <a:cxn ang="0">
              <a:pos x="connsiteX19048" y="connsiteY19048"/>
            </a:cxn>
            <a:cxn ang="0">
              <a:pos x="connsiteX19049" y="connsiteY19049"/>
            </a:cxn>
            <a:cxn ang="0">
              <a:pos x="connsiteX19050" y="connsiteY19050"/>
            </a:cxn>
            <a:cxn ang="0">
              <a:pos x="connsiteX19051" y="connsiteY19051"/>
            </a:cxn>
            <a:cxn ang="0">
              <a:pos x="connsiteX19052" y="connsiteY19052"/>
            </a:cxn>
            <a:cxn ang="0">
              <a:pos x="connsiteX19053" y="connsiteY19053"/>
            </a:cxn>
            <a:cxn ang="0">
              <a:pos x="connsiteX19054" y="connsiteY19054"/>
            </a:cxn>
            <a:cxn ang="0">
              <a:pos x="connsiteX19055" y="connsiteY19055"/>
            </a:cxn>
            <a:cxn ang="0">
              <a:pos x="connsiteX19056" y="connsiteY19056"/>
            </a:cxn>
            <a:cxn ang="0">
              <a:pos x="connsiteX19057" y="connsiteY19057"/>
            </a:cxn>
            <a:cxn ang="0">
              <a:pos x="connsiteX19058" y="connsiteY19058"/>
            </a:cxn>
            <a:cxn ang="0">
              <a:pos x="connsiteX19059" y="connsiteY19059"/>
            </a:cxn>
            <a:cxn ang="0">
              <a:pos x="connsiteX19060" y="connsiteY19060"/>
            </a:cxn>
            <a:cxn ang="0">
              <a:pos x="connsiteX19061" y="connsiteY19061"/>
            </a:cxn>
            <a:cxn ang="0">
              <a:pos x="connsiteX19062" y="connsiteY19062"/>
            </a:cxn>
            <a:cxn ang="0">
              <a:pos x="connsiteX19063" y="connsiteY19063"/>
            </a:cxn>
            <a:cxn ang="0">
              <a:pos x="connsiteX19064" y="connsiteY19064"/>
            </a:cxn>
            <a:cxn ang="0">
              <a:pos x="connsiteX19065" y="connsiteY19065"/>
            </a:cxn>
            <a:cxn ang="0">
              <a:pos x="connsiteX19066" y="connsiteY19066"/>
            </a:cxn>
            <a:cxn ang="0">
              <a:pos x="connsiteX19067" y="connsiteY19067"/>
            </a:cxn>
            <a:cxn ang="0">
              <a:pos x="connsiteX19068" y="connsiteY19068"/>
            </a:cxn>
            <a:cxn ang="0">
              <a:pos x="connsiteX19069" y="connsiteY19069"/>
            </a:cxn>
            <a:cxn ang="0">
              <a:pos x="connsiteX19070" y="connsiteY19070"/>
            </a:cxn>
            <a:cxn ang="0">
              <a:pos x="connsiteX19071" y="connsiteY19071"/>
            </a:cxn>
            <a:cxn ang="0">
              <a:pos x="connsiteX19072" y="connsiteY19072"/>
            </a:cxn>
            <a:cxn ang="0">
              <a:pos x="connsiteX19073" y="connsiteY19073"/>
            </a:cxn>
            <a:cxn ang="0">
              <a:pos x="connsiteX19074" y="connsiteY19074"/>
            </a:cxn>
            <a:cxn ang="0">
              <a:pos x="connsiteX19075" y="connsiteY19075"/>
            </a:cxn>
            <a:cxn ang="0">
              <a:pos x="connsiteX19076" y="connsiteY19076"/>
            </a:cxn>
            <a:cxn ang="0">
              <a:pos x="connsiteX19077" y="connsiteY19077"/>
            </a:cxn>
            <a:cxn ang="0">
              <a:pos x="connsiteX19078" y="connsiteY19078"/>
            </a:cxn>
            <a:cxn ang="0">
              <a:pos x="connsiteX19079" y="connsiteY19079"/>
            </a:cxn>
            <a:cxn ang="0">
              <a:pos x="connsiteX19080" y="connsiteY19080"/>
            </a:cxn>
            <a:cxn ang="0">
              <a:pos x="connsiteX19081" y="connsiteY19081"/>
            </a:cxn>
            <a:cxn ang="0">
              <a:pos x="connsiteX19082" y="connsiteY19082"/>
            </a:cxn>
            <a:cxn ang="0">
              <a:pos x="connsiteX19083" y="connsiteY19083"/>
            </a:cxn>
            <a:cxn ang="0">
              <a:pos x="connsiteX19084" y="connsiteY19084"/>
            </a:cxn>
            <a:cxn ang="0">
              <a:pos x="connsiteX19085" y="connsiteY19085"/>
            </a:cxn>
            <a:cxn ang="0">
              <a:pos x="connsiteX19086" y="connsiteY19086"/>
            </a:cxn>
            <a:cxn ang="0">
              <a:pos x="connsiteX19087" y="connsiteY19087"/>
            </a:cxn>
            <a:cxn ang="0">
              <a:pos x="connsiteX19088" y="connsiteY19088"/>
            </a:cxn>
            <a:cxn ang="0">
              <a:pos x="connsiteX19089" y="connsiteY19089"/>
            </a:cxn>
            <a:cxn ang="0">
              <a:pos x="connsiteX19090" y="connsiteY19090"/>
            </a:cxn>
            <a:cxn ang="0">
              <a:pos x="connsiteX19091" y="connsiteY19091"/>
            </a:cxn>
            <a:cxn ang="0">
              <a:pos x="connsiteX19092" y="connsiteY19092"/>
            </a:cxn>
            <a:cxn ang="0">
              <a:pos x="connsiteX19093" y="connsiteY19093"/>
            </a:cxn>
            <a:cxn ang="0">
              <a:pos x="connsiteX19094" y="connsiteY19094"/>
            </a:cxn>
            <a:cxn ang="0">
              <a:pos x="connsiteX19095" y="connsiteY19095"/>
            </a:cxn>
            <a:cxn ang="0">
              <a:pos x="connsiteX19096" y="connsiteY19096"/>
            </a:cxn>
            <a:cxn ang="0">
              <a:pos x="connsiteX19097" y="connsiteY19097"/>
            </a:cxn>
            <a:cxn ang="0">
              <a:pos x="connsiteX19098" y="connsiteY19098"/>
            </a:cxn>
            <a:cxn ang="0">
              <a:pos x="connsiteX19099" y="connsiteY19099"/>
            </a:cxn>
            <a:cxn ang="0">
              <a:pos x="connsiteX19100" y="connsiteY19100"/>
            </a:cxn>
            <a:cxn ang="0">
              <a:pos x="connsiteX19101" y="connsiteY19101"/>
            </a:cxn>
            <a:cxn ang="0">
              <a:pos x="connsiteX19102" y="connsiteY19102"/>
            </a:cxn>
            <a:cxn ang="0">
              <a:pos x="connsiteX19103" y="connsiteY19103"/>
            </a:cxn>
            <a:cxn ang="0">
              <a:pos x="connsiteX19104" y="connsiteY19104"/>
            </a:cxn>
            <a:cxn ang="0">
              <a:pos x="connsiteX19105" y="connsiteY19105"/>
            </a:cxn>
            <a:cxn ang="0">
              <a:pos x="connsiteX19106" y="connsiteY19106"/>
            </a:cxn>
            <a:cxn ang="0">
              <a:pos x="connsiteX19107" y="connsiteY19107"/>
            </a:cxn>
            <a:cxn ang="0">
              <a:pos x="connsiteX19108" y="connsiteY19108"/>
            </a:cxn>
            <a:cxn ang="0">
              <a:pos x="connsiteX19109" y="connsiteY19109"/>
            </a:cxn>
            <a:cxn ang="0">
              <a:pos x="connsiteX19110" y="connsiteY19110"/>
            </a:cxn>
            <a:cxn ang="0">
              <a:pos x="connsiteX19111" y="connsiteY19111"/>
            </a:cxn>
            <a:cxn ang="0">
              <a:pos x="connsiteX19112" y="connsiteY19112"/>
            </a:cxn>
            <a:cxn ang="0">
              <a:pos x="connsiteX19113" y="connsiteY19113"/>
            </a:cxn>
            <a:cxn ang="0">
              <a:pos x="connsiteX19114" y="connsiteY19114"/>
            </a:cxn>
            <a:cxn ang="0">
              <a:pos x="connsiteX19115" y="connsiteY19115"/>
            </a:cxn>
            <a:cxn ang="0">
              <a:pos x="connsiteX19116" y="connsiteY19116"/>
            </a:cxn>
            <a:cxn ang="0">
              <a:pos x="connsiteX19117" y="connsiteY19117"/>
            </a:cxn>
            <a:cxn ang="0">
              <a:pos x="connsiteX19118" y="connsiteY19118"/>
            </a:cxn>
            <a:cxn ang="0">
              <a:pos x="connsiteX19119" y="connsiteY19119"/>
            </a:cxn>
            <a:cxn ang="0">
              <a:pos x="connsiteX19120" y="connsiteY19120"/>
            </a:cxn>
            <a:cxn ang="0">
              <a:pos x="connsiteX19121" y="connsiteY19121"/>
            </a:cxn>
            <a:cxn ang="0">
              <a:pos x="connsiteX19122" y="connsiteY19122"/>
            </a:cxn>
            <a:cxn ang="0">
              <a:pos x="connsiteX19123" y="connsiteY19123"/>
            </a:cxn>
            <a:cxn ang="0">
              <a:pos x="connsiteX19124" y="connsiteY19124"/>
            </a:cxn>
            <a:cxn ang="0">
              <a:pos x="connsiteX19125" y="connsiteY19125"/>
            </a:cxn>
            <a:cxn ang="0">
              <a:pos x="connsiteX19126" y="connsiteY19126"/>
            </a:cxn>
            <a:cxn ang="0">
              <a:pos x="connsiteX19127" y="connsiteY19127"/>
            </a:cxn>
            <a:cxn ang="0">
              <a:pos x="connsiteX19128" y="connsiteY19128"/>
            </a:cxn>
            <a:cxn ang="0">
              <a:pos x="connsiteX19129" y="connsiteY19129"/>
            </a:cxn>
            <a:cxn ang="0">
              <a:pos x="connsiteX19130" y="connsiteY19130"/>
            </a:cxn>
            <a:cxn ang="0">
              <a:pos x="connsiteX19131" y="connsiteY19131"/>
            </a:cxn>
            <a:cxn ang="0">
              <a:pos x="connsiteX19132" y="connsiteY19132"/>
            </a:cxn>
            <a:cxn ang="0">
              <a:pos x="connsiteX19133" y="connsiteY19133"/>
            </a:cxn>
            <a:cxn ang="0">
              <a:pos x="connsiteX19134" y="connsiteY19134"/>
            </a:cxn>
            <a:cxn ang="0">
              <a:pos x="connsiteX19135" y="connsiteY19135"/>
            </a:cxn>
            <a:cxn ang="0">
              <a:pos x="connsiteX19136" y="connsiteY19136"/>
            </a:cxn>
            <a:cxn ang="0">
              <a:pos x="connsiteX19137" y="connsiteY19137"/>
            </a:cxn>
            <a:cxn ang="0">
              <a:pos x="connsiteX19138" y="connsiteY19138"/>
            </a:cxn>
            <a:cxn ang="0">
              <a:pos x="connsiteX19139" y="connsiteY19139"/>
            </a:cxn>
            <a:cxn ang="0">
              <a:pos x="connsiteX19140" y="connsiteY19140"/>
            </a:cxn>
            <a:cxn ang="0">
              <a:pos x="connsiteX19141" y="connsiteY19141"/>
            </a:cxn>
            <a:cxn ang="0">
              <a:pos x="connsiteX19142" y="connsiteY19142"/>
            </a:cxn>
            <a:cxn ang="0">
              <a:pos x="connsiteX19143" y="connsiteY19143"/>
            </a:cxn>
            <a:cxn ang="0">
              <a:pos x="connsiteX19144" y="connsiteY19144"/>
            </a:cxn>
            <a:cxn ang="0">
              <a:pos x="connsiteX19145" y="connsiteY19145"/>
            </a:cxn>
            <a:cxn ang="0">
              <a:pos x="connsiteX19146" y="connsiteY19146"/>
            </a:cxn>
            <a:cxn ang="0">
              <a:pos x="connsiteX19147" y="connsiteY19147"/>
            </a:cxn>
            <a:cxn ang="0">
              <a:pos x="connsiteX19148" y="connsiteY19148"/>
            </a:cxn>
            <a:cxn ang="0">
              <a:pos x="connsiteX19149" y="connsiteY19149"/>
            </a:cxn>
            <a:cxn ang="0">
              <a:pos x="connsiteX19150" y="connsiteY19150"/>
            </a:cxn>
            <a:cxn ang="0">
              <a:pos x="connsiteX19151" y="connsiteY19151"/>
            </a:cxn>
            <a:cxn ang="0">
              <a:pos x="connsiteX19152" y="connsiteY19152"/>
            </a:cxn>
            <a:cxn ang="0">
              <a:pos x="connsiteX19153" y="connsiteY19153"/>
            </a:cxn>
            <a:cxn ang="0">
              <a:pos x="connsiteX19154" y="connsiteY19154"/>
            </a:cxn>
            <a:cxn ang="0">
              <a:pos x="connsiteX19155" y="connsiteY19155"/>
            </a:cxn>
            <a:cxn ang="0">
              <a:pos x="connsiteX19156" y="connsiteY19156"/>
            </a:cxn>
            <a:cxn ang="0">
              <a:pos x="connsiteX19157" y="connsiteY19157"/>
            </a:cxn>
            <a:cxn ang="0">
              <a:pos x="connsiteX19158" y="connsiteY19158"/>
            </a:cxn>
            <a:cxn ang="0">
              <a:pos x="connsiteX19159" y="connsiteY19159"/>
            </a:cxn>
            <a:cxn ang="0">
              <a:pos x="connsiteX19160" y="connsiteY19160"/>
            </a:cxn>
            <a:cxn ang="0">
              <a:pos x="connsiteX19161" y="connsiteY19161"/>
            </a:cxn>
            <a:cxn ang="0">
              <a:pos x="connsiteX19162" y="connsiteY19162"/>
            </a:cxn>
            <a:cxn ang="0">
              <a:pos x="connsiteX19163" y="connsiteY19163"/>
            </a:cxn>
            <a:cxn ang="0">
              <a:pos x="connsiteX19164" y="connsiteY19164"/>
            </a:cxn>
            <a:cxn ang="0">
              <a:pos x="connsiteX19165" y="connsiteY19165"/>
            </a:cxn>
            <a:cxn ang="0">
              <a:pos x="connsiteX19166" y="connsiteY19166"/>
            </a:cxn>
            <a:cxn ang="0">
              <a:pos x="connsiteX19167" y="connsiteY19167"/>
            </a:cxn>
            <a:cxn ang="0">
              <a:pos x="connsiteX19168" y="connsiteY19168"/>
            </a:cxn>
            <a:cxn ang="0">
              <a:pos x="connsiteX19169" y="connsiteY19169"/>
            </a:cxn>
            <a:cxn ang="0">
              <a:pos x="connsiteX19170" y="connsiteY19170"/>
            </a:cxn>
            <a:cxn ang="0">
              <a:pos x="connsiteX19171" y="connsiteY19171"/>
            </a:cxn>
            <a:cxn ang="0">
              <a:pos x="connsiteX19172" y="connsiteY19172"/>
            </a:cxn>
            <a:cxn ang="0">
              <a:pos x="connsiteX19173" y="connsiteY19173"/>
            </a:cxn>
            <a:cxn ang="0">
              <a:pos x="connsiteX19174" y="connsiteY19174"/>
            </a:cxn>
            <a:cxn ang="0">
              <a:pos x="connsiteX19175" y="connsiteY19175"/>
            </a:cxn>
            <a:cxn ang="0">
              <a:pos x="connsiteX19176" y="connsiteY19176"/>
            </a:cxn>
            <a:cxn ang="0">
              <a:pos x="connsiteX19177" y="connsiteY19177"/>
            </a:cxn>
            <a:cxn ang="0">
              <a:pos x="connsiteX19178" y="connsiteY19178"/>
            </a:cxn>
            <a:cxn ang="0">
              <a:pos x="connsiteX19179" y="connsiteY19179"/>
            </a:cxn>
            <a:cxn ang="0">
              <a:pos x="connsiteX19180" y="connsiteY19180"/>
            </a:cxn>
            <a:cxn ang="0">
              <a:pos x="connsiteX19181" y="connsiteY19181"/>
            </a:cxn>
            <a:cxn ang="0">
              <a:pos x="connsiteX19182" y="connsiteY19182"/>
            </a:cxn>
            <a:cxn ang="0">
              <a:pos x="connsiteX19183" y="connsiteY19183"/>
            </a:cxn>
            <a:cxn ang="0">
              <a:pos x="connsiteX19184" y="connsiteY19184"/>
            </a:cxn>
            <a:cxn ang="0">
              <a:pos x="connsiteX19185" y="connsiteY19185"/>
            </a:cxn>
            <a:cxn ang="0">
              <a:pos x="connsiteX19186" y="connsiteY19186"/>
            </a:cxn>
            <a:cxn ang="0">
              <a:pos x="connsiteX19187" y="connsiteY19187"/>
            </a:cxn>
            <a:cxn ang="0">
              <a:pos x="connsiteX19188" y="connsiteY19188"/>
            </a:cxn>
            <a:cxn ang="0">
              <a:pos x="connsiteX19189" y="connsiteY19189"/>
            </a:cxn>
            <a:cxn ang="0">
              <a:pos x="connsiteX19190" y="connsiteY19190"/>
            </a:cxn>
            <a:cxn ang="0">
              <a:pos x="connsiteX19191" y="connsiteY19191"/>
            </a:cxn>
            <a:cxn ang="0">
              <a:pos x="connsiteX19192" y="connsiteY19192"/>
            </a:cxn>
            <a:cxn ang="0">
              <a:pos x="connsiteX19193" y="connsiteY19193"/>
            </a:cxn>
            <a:cxn ang="0">
              <a:pos x="connsiteX19194" y="connsiteY19194"/>
            </a:cxn>
            <a:cxn ang="0">
              <a:pos x="connsiteX19195" y="connsiteY19195"/>
            </a:cxn>
            <a:cxn ang="0">
              <a:pos x="connsiteX19196" y="connsiteY19196"/>
            </a:cxn>
            <a:cxn ang="0">
              <a:pos x="connsiteX19197" y="connsiteY19197"/>
            </a:cxn>
            <a:cxn ang="0">
              <a:pos x="connsiteX19198" y="connsiteY19198"/>
            </a:cxn>
            <a:cxn ang="0">
              <a:pos x="connsiteX19199" y="connsiteY19199"/>
            </a:cxn>
            <a:cxn ang="0">
              <a:pos x="connsiteX19200" y="connsiteY19200"/>
            </a:cxn>
            <a:cxn ang="0">
              <a:pos x="connsiteX19201" y="connsiteY19201"/>
            </a:cxn>
            <a:cxn ang="0">
              <a:pos x="connsiteX19202" y="connsiteY19202"/>
            </a:cxn>
            <a:cxn ang="0">
              <a:pos x="connsiteX19203" y="connsiteY19203"/>
            </a:cxn>
            <a:cxn ang="0">
              <a:pos x="connsiteX19204" y="connsiteY19204"/>
            </a:cxn>
            <a:cxn ang="0">
              <a:pos x="connsiteX19205" y="connsiteY19205"/>
            </a:cxn>
            <a:cxn ang="0">
              <a:pos x="connsiteX19206" y="connsiteY19206"/>
            </a:cxn>
            <a:cxn ang="0">
              <a:pos x="connsiteX19207" y="connsiteY19207"/>
            </a:cxn>
            <a:cxn ang="0">
              <a:pos x="connsiteX19208" y="connsiteY19208"/>
            </a:cxn>
            <a:cxn ang="0">
              <a:pos x="connsiteX19209" y="connsiteY19209"/>
            </a:cxn>
            <a:cxn ang="0">
              <a:pos x="connsiteX19210" y="connsiteY19210"/>
            </a:cxn>
            <a:cxn ang="0">
              <a:pos x="connsiteX19211" y="connsiteY19211"/>
            </a:cxn>
            <a:cxn ang="0">
              <a:pos x="connsiteX19212" y="connsiteY19212"/>
            </a:cxn>
            <a:cxn ang="0">
              <a:pos x="connsiteX19213" y="connsiteY19213"/>
            </a:cxn>
            <a:cxn ang="0">
              <a:pos x="connsiteX19214" y="connsiteY19214"/>
            </a:cxn>
            <a:cxn ang="0">
              <a:pos x="connsiteX19215" y="connsiteY19215"/>
            </a:cxn>
            <a:cxn ang="0">
              <a:pos x="connsiteX19216" y="connsiteY19216"/>
            </a:cxn>
            <a:cxn ang="0">
              <a:pos x="connsiteX19217" y="connsiteY19217"/>
            </a:cxn>
            <a:cxn ang="0">
              <a:pos x="connsiteX19218" y="connsiteY19218"/>
            </a:cxn>
            <a:cxn ang="0">
              <a:pos x="connsiteX19219" y="connsiteY19219"/>
            </a:cxn>
            <a:cxn ang="0">
              <a:pos x="connsiteX19220" y="connsiteY19220"/>
            </a:cxn>
            <a:cxn ang="0">
              <a:pos x="connsiteX19221" y="connsiteY19221"/>
            </a:cxn>
            <a:cxn ang="0">
              <a:pos x="connsiteX19222" y="connsiteY19222"/>
            </a:cxn>
            <a:cxn ang="0">
              <a:pos x="connsiteX19223" y="connsiteY19223"/>
            </a:cxn>
            <a:cxn ang="0">
              <a:pos x="connsiteX19224" y="connsiteY19224"/>
            </a:cxn>
            <a:cxn ang="0">
              <a:pos x="connsiteX19225" y="connsiteY19225"/>
            </a:cxn>
            <a:cxn ang="0">
              <a:pos x="connsiteX19226" y="connsiteY19226"/>
            </a:cxn>
            <a:cxn ang="0">
              <a:pos x="connsiteX19227" y="connsiteY19227"/>
            </a:cxn>
            <a:cxn ang="0">
              <a:pos x="connsiteX19228" y="connsiteY19228"/>
            </a:cxn>
            <a:cxn ang="0">
              <a:pos x="connsiteX19229" y="connsiteY19229"/>
            </a:cxn>
            <a:cxn ang="0">
              <a:pos x="connsiteX19230" y="connsiteY19230"/>
            </a:cxn>
            <a:cxn ang="0">
              <a:pos x="connsiteX19231" y="connsiteY19231"/>
            </a:cxn>
            <a:cxn ang="0">
              <a:pos x="connsiteX19232" y="connsiteY19232"/>
            </a:cxn>
            <a:cxn ang="0">
              <a:pos x="connsiteX19233" y="connsiteY19233"/>
            </a:cxn>
            <a:cxn ang="0">
              <a:pos x="connsiteX19234" y="connsiteY19234"/>
            </a:cxn>
            <a:cxn ang="0">
              <a:pos x="connsiteX19235" y="connsiteY19235"/>
            </a:cxn>
            <a:cxn ang="0">
              <a:pos x="connsiteX19236" y="connsiteY19236"/>
            </a:cxn>
            <a:cxn ang="0">
              <a:pos x="connsiteX19237" y="connsiteY19237"/>
            </a:cxn>
            <a:cxn ang="0">
              <a:pos x="connsiteX19238" y="connsiteY19238"/>
            </a:cxn>
            <a:cxn ang="0">
              <a:pos x="connsiteX19239" y="connsiteY19239"/>
            </a:cxn>
            <a:cxn ang="0">
              <a:pos x="connsiteX19240" y="connsiteY19240"/>
            </a:cxn>
            <a:cxn ang="0">
              <a:pos x="connsiteX19241" y="connsiteY19241"/>
            </a:cxn>
            <a:cxn ang="0">
              <a:pos x="connsiteX19242" y="connsiteY19242"/>
            </a:cxn>
            <a:cxn ang="0">
              <a:pos x="connsiteX19243" y="connsiteY19243"/>
            </a:cxn>
            <a:cxn ang="0">
              <a:pos x="connsiteX19244" y="connsiteY19244"/>
            </a:cxn>
            <a:cxn ang="0">
              <a:pos x="connsiteX19245" y="connsiteY19245"/>
            </a:cxn>
            <a:cxn ang="0">
              <a:pos x="connsiteX19246" y="connsiteY19246"/>
            </a:cxn>
            <a:cxn ang="0">
              <a:pos x="connsiteX19247" y="connsiteY19247"/>
            </a:cxn>
            <a:cxn ang="0">
              <a:pos x="connsiteX19248" y="connsiteY19248"/>
            </a:cxn>
            <a:cxn ang="0">
              <a:pos x="connsiteX19249" y="connsiteY19249"/>
            </a:cxn>
            <a:cxn ang="0">
              <a:pos x="connsiteX19250" y="connsiteY19250"/>
            </a:cxn>
            <a:cxn ang="0">
              <a:pos x="connsiteX19251" y="connsiteY19251"/>
            </a:cxn>
            <a:cxn ang="0">
              <a:pos x="connsiteX19252" y="connsiteY19252"/>
            </a:cxn>
            <a:cxn ang="0">
              <a:pos x="connsiteX19253" y="connsiteY19253"/>
            </a:cxn>
            <a:cxn ang="0">
              <a:pos x="connsiteX19254" y="connsiteY19254"/>
            </a:cxn>
            <a:cxn ang="0">
              <a:pos x="connsiteX19255" y="connsiteY19255"/>
            </a:cxn>
            <a:cxn ang="0">
              <a:pos x="connsiteX19256" y="connsiteY19256"/>
            </a:cxn>
            <a:cxn ang="0">
              <a:pos x="connsiteX19257" y="connsiteY19257"/>
            </a:cxn>
            <a:cxn ang="0">
              <a:pos x="connsiteX19258" y="connsiteY19258"/>
            </a:cxn>
            <a:cxn ang="0">
              <a:pos x="connsiteX19259" y="connsiteY19259"/>
            </a:cxn>
            <a:cxn ang="0">
              <a:pos x="connsiteX19260" y="connsiteY19260"/>
            </a:cxn>
            <a:cxn ang="0">
              <a:pos x="connsiteX19261" y="connsiteY19261"/>
            </a:cxn>
            <a:cxn ang="0">
              <a:pos x="connsiteX19262" y="connsiteY19262"/>
            </a:cxn>
            <a:cxn ang="0">
              <a:pos x="connsiteX19263" y="connsiteY19263"/>
            </a:cxn>
            <a:cxn ang="0">
              <a:pos x="connsiteX19264" y="connsiteY19264"/>
            </a:cxn>
            <a:cxn ang="0">
              <a:pos x="connsiteX19265" y="connsiteY19265"/>
            </a:cxn>
            <a:cxn ang="0">
              <a:pos x="connsiteX19266" y="connsiteY19266"/>
            </a:cxn>
            <a:cxn ang="0">
              <a:pos x="connsiteX19267" y="connsiteY19267"/>
            </a:cxn>
            <a:cxn ang="0">
              <a:pos x="connsiteX19268" y="connsiteY19268"/>
            </a:cxn>
            <a:cxn ang="0">
              <a:pos x="connsiteX19269" y="connsiteY19269"/>
            </a:cxn>
            <a:cxn ang="0">
              <a:pos x="connsiteX19270" y="connsiteY19270"/>
            </a:cxn>
            <a:cxn ang="0">
              <a:pos x="connsiteX19271" y="connsiteY19271"/>
            </a:cxn>
            <a:cxn ang="0">
              <a:pos x="connsiteX19272" y="connsiteY19272"/>
            </a:cxn>
            <a:cxn ang="0">
              <a:pos x="connsiteX19273" y="connsiteY19273"/>
            </a:cxn>
            <a:cxn ang="0">
              <a:pos x="connsiteX19274" y="connsiteY19274"/>
            </a:cxn>
            <a:cxn ang="0">
              <a:pos x="connsiteX19275" y="connsiteY19275"/>
            </a:cxn>
            <a:cxn ang="0">
              <a:pos x="connsiteX19276" y="connsiteY19276"/>
            </a:cxn>
            <a:cxn ang="0">
              <a:pos x="connsiteX19277" y="connsiteY19277"/>
            </a:cxn>
            <a:cxn ang="0">
              <a:pos x="connsiteX19278" y="connsiteY19278"/>
            </a:cxn>
            <a:cxn ang="0">
              <a:pos x="connsiteX19279" y="connsiteY19279"/>
            </a:cxn>
            <a:cxn ang="0">
              <a:pos x="connsiteX19280" y="connsiteY19280"/>
            </a:cxn>
            <a:cxn ang="0">
              <a:pos x="connsiteX19281" y="connsiteY19281"/>
            </a:cxn>
            <a:cxn ang="0">
              <a:pos x="connsiteX19282" y="connsiteY19282"/>
            </a:cxn>
            <a:cxn ang="0">
              <a:pos x="connsiteX19283" y="connsiteY19283"/>
            </a:cxn>
            <a:cxn ang="0">
              <a:pos x="connsiteX19284" y="connsiteY19284"/>
            </a:cxn>
            <a:cxn ang="0">
              <a:pos x="connsiteX19285" y="connsiteY19285"/>
            </a:cxn>
            <a:cxn ang="0">
              <a:pos x="connsiteX19286" y="connsiteY19286"/>
            </a:cxn>
            <a:cxn ang="0">
              <a:pos x="connsiteX19287" y="connsiteY19287"/>
            </a:cxn>
            <a:cxn ang="0">
              <a:pos x="connsiteX19288" y="connsiteY19288"/>
            </a:cxn>
            <a:cxn ang="0">
              <a:pos x="connsiteX19289" y="connsiteY19289"/>
            </a:cxn>
            <a:cxn ang="0">
              <a:pos x="connsiteX19290" y="connsiteY19290"/>
            </a:cxn>
            <a:cxn ang="0">
              <a:pos x="connsiteX19291" y="connsiteY19291"/>
            </a:cxn>
            <a:cxn ang="0">
              <a:pos x="connsiteX19292" y="connsiteY19292"/>
            </a:cxn>
            <a:cxn ang="0">
              <a:pos x="connsiteX19293" y="connsiteY19293"/>
            </a:cxn>
            <a:cxn ang="0">
              <a:pos x="connsiteX19294" y="connsiteY19294"/>
            </a:cxn>
            <a:cxn ang="0">
              <a:pos x="connsiteX19295" y="connsiteY19295"/>
            </a:cxn>
            <a:cxn ang="0">
              <a:pos x="connsiteX19296" y="connsiteY19296"/>
            </a:cxn>
            <a:cxn ang="0">
              <a:pos x="connsiteX19297" y="connsiteY19297"/>
            </a:cxn>
            <a:cxn ang="0">
              <a:pos x="connsiteX19298" y="connsiteY19298"/>
            </a:cxn>
            <a:cxn ang="0">
              <a:pos x="connsiteX19299" y="connsiteY19299"/>
            </a:cxn>
            <a:cxn ang="0">
              <a:pos x="connsiteX19300" y="connsiteY19300"/>
            </a:cxn>
            <a:cxn ang="0">
              <a:pos x="connsiteX19301" y="connsiteY19301"/>
            </a:cxn>
            <a:cxn ang="0">
              <a:pos x="connsiteX19302" y="connsiteY19302"/>
            </a:cxn>
            <a:cxn ang="0">
              <a:pos x="connsiteX19303" y="connsiteY19303"/>
            </a:cxn>
            <a:cxn ang="0">
              <a:pos x="connsiteX19304" y="connsiteY19304"/>
            </a:cxn>
            <a:cxn ang="0">
              <a:pos x="connsiteX19305" y="connsiteY19305"/>
            </a:cxn>
            <a:cxn ang="0">
              <a:pos x="connsiteX19306" y="connsiteY19306"/>
            </a:cxn>
            <a:cxn ang="0">
              <a:pos x="connsiteX19307" y="connsiteY19307"/>
            </a:cxn>
            <a:cxn ang="0">
              <a:pos x="connsiteX19308" y="connsiteY19308"/>
            </a:cxn>
            <a:cxn ang="0">
              <a:pos x="connsiteX19309" y="connsiteY19309"/>
            </a:cxn>
            <a:cxn ang="0">
              <a:pos x="connsiteX19310" y="connsiteY19310"/>
            </a:cxn>
            <a:cxn ang="0">
              <a:pos x="connsiteX19311" y="connsiteY19311"/>
            </a:cxn>
            <a:cxn ang="0">
              <a:pos x="connsiteX19312" y="connsiteY19312"/>
            </a:cxn>
            <a:cxn ang="0">
              <a:pos x="connsiteX19313" y="connsiteY19313"/>
            </a:cxn>
            <a:cxn ang="0">
              <a:pos x="connsiteX19314" y="connsiteY19314"/>
            </a:cxn>
            <a:cxn ang="0">
              <a:pos x="connsiteX19315" y="connsiteY19315"/>
            </a:cxn>
            <a:cxn ang="0">
              <a:pos x="connsiteX19316" y="connsiteY19316"/>
            </a:cxn>
            <a:cxn ang="0">
              <a:pos x="connsiteX19317" y="connsiteY19317"/>
            </a:cxn>
            <a:cxn ang="0">
              <a:pos x="connsiteX19318" y="connsiteY19318"/>
            </a:cxn>
            <a:cxn ang="0">
              <a:pos x="connsiteX19319" y="connsiteY19319"/>
            </a:cxn>
            <a:cxn ang="0">
              <a:pos x="connsiteX19320" y="connsiteY19320"/>
            </a:cxn>
            <a:cxn ang="0">
              <a:pos x="connsiteX19321" y="connsiteY19321"/>
            </a:cxn>
            <a:cxn ang="0">
              <a:pos x="connsiteX19322" y="connsiteY19322"/>
            </a:cxn>
            <a:cxn ang="0">
              <a:pos x="connsiteX19323" y="connsiteY19323"/>
            </a:cxn>
            <a:cxn ang="0">
              <a:pos x="connsiteX19324" y="connsiteY19324"/>
            </a:cxn>
            <a:cxn ang="0">
              <a:pos x="connsiteX19325" y="connsiteY19325"/>
            </a:cxn>
            <a:cxn ang="0">
              <a:pos x="connsiteX19326" y="connsiteY19326"/>
            </a:cxn>
            <a:cxn ang="0">
              <a:pos x="connsiteX19327" y="connsiteY19327"/>
            </a:cxn>
            <a:cxn ang="0">
              <a:pos x="connsiteX19328" y="connsiteY19328"/>
            </a:cxn>
            <a:cxn ang="0">
              <a:pos x="connsiteX19329" y="connsiteY19329"/>
            </a:cxn>
            <a:cxn ang="0">
              <a:pos x="connsiteX19330" y="connsiteY19330"/>
            </a:cxn>
            <a:cxn ang="0">
              <a:pos x="connsiteX19331" y="connsiteY19331"/>
            </a:cxn>
            <a:cxn ang="0">
              <a:pos x="connsiteX19332" y="connsiteY19332"/>
            </a:cxn>
            <a:cxn ang="0">
              <a:pos x="connsiteX19333" y="connsiteY19333"/>
            </a:cxn>
            <a:cxn ang="0">
              <a:pos x="connsiteX19334" y="connsiteY19334"/>
            </a:cxn>
            <a:cxn ang="0">
              <a:pos x="connsiteX19335" y="connsiteY19335"/>
            </a:cxn>
            <a:cxn ang="0">
              <a:pos x="connsiteX19336" y="connsiteY19336"/>
            </a:cxn>
            <a:cxn ang="0">
              <a:pos x="connsiteX19337" y="connsiteY19337"/>
            </a:cxn>
            <a:cxn ang="0">
              <a:pos x="connsiteX19338" y="connsiteY19338"/>
            </a:cxn>
            <a:cxn ang="0">
              <a:pos x="connsiteX19339" y="connsiteY19339"/>
            </a:cxn>
            <a:cxn ang="0">
              <a:pos x="connsiteX19340" y="connsiteY19340"/>
            </a:cxn>
            <a:cxn ang="0">
              <a:pos x="connsiteX19341" y="connsiteY19341"/>
            </a:cxn>
            <a:cxn ang="0">
              <a:pos x="connsiteX19342" y="connsiteY19342"/>
            </a:cxn>
            <a:cxn ang="0">
              <a:pos x="connsiteX19343" y="connsiteY19343"/>
            </a:cxn>
            <a:cxn ang="0">
              <a:pos x="connsiteX19344" y="connsiteY19344"/>
            </a:cxn>
            <a:cxn ang="0">
              <a:pos x="connsiteX19345" y="connsiteY19345"/>
            </a:cxn>
            <a:cxn ang="0">
              <a:pos x="connsiteX19346" y="connsiteY19346"/>
            </a:cxn>
            <a:cxn ang="0">
              <a:pos x="connsiteX19347" y="connsiteY19347"/>
            </a:cxn>
            <a:cxn ang="0">
              <a:pos x="connsiteX19348" y="connsiteY19348"/>
            </a:cxn>
            <a:cxn ang="0">
              <a:pos x="connsiteX19349" y="connsiteY19349"/>
            </a:cxn>
            <a:cxn ang="0">
              <a:pos x="connsiteX19350" y="connsiteY19350"/>
            </a:cxn>
            <a:cxn ang="0">
              <a:pos x="connsiteX19351" y="connsiteY19351"/>
            </a:cxn>
            <a:cxn ang="0">
              <a:pos x="connsiteX19352" y="connsiteY19352"/>
            </a:cxn>
            <a:cxn ang="0">
              <a:pos x="connsiteX19353" y="connsiteY19353"/>
            </a:cxn>
            <a:cxn ang="0">
              <a:pos x="connsiteX19354" y="connsiteY19354"/>
            </a:cxn>
            <a:cxn ang="0">
              <a:pos x="connsiteX19355" y="connsiteY19355"/>
            </a:cxn>
            <a:cxn ang="0">
              <a:pos x="connsiteX19356" y="connsiteY19356"/>
            </a:cxn>
            <a:cxn ang="0">
              <a:pos x="connsiteX19357" y="connsiteY19357"/>
            </a:cxn>
            <a:cxn ang="0">
              <a:pos x="connsiteX19358" y="connsiteY19358"/>
            </a:cxn>
            <a:cxn ang="0">
              <a:pos x="connsiteX19359" y="connsiteY19359"/>
            </a:cxn>
            <a:cxn ang="0">
              <a:pos x="connsiteX19360" y="connsiteY19360"/>
            </a:cxn>
            <a:cxn ang="0">
              <a:pos x="connsiteX19361" y="connsiteY19361"/>
            </a:cxn>
            <a:cxn ang="0">
              <a:pos x="connsiteX19362" y="connsiteY19362"/>
            </a:cxn>
            <a:cxn ang="0">
              <a:pos x="connsiteX19363" y="connsiteY19363"/>
            </a:cxn>
            <a:cxn ang="0">
              <a:pos x="connsiteX19364" y="connsiteY19364"/>
            </a:cxn>
            <a:cxn ang="0">
              <a:pos x="connsiteX19365" y="connsiteY19365"/>
            </a:cxn>
            <a:cxn ang="0">
              <a:pos x="connsiteX19366" y="connsiteY19366"/>
            </a:cxn>
            <a:cxn ang="0">
              <a:pos x="connsiteX19367" y="connsiteY19367"/>
            </a:cxn>
            <a:cxn ang="0">
              <a:pos x="connsiteX19368" y="connsiteY19368"/>
            </a:cxn>
            <a:cxn ang="0">
              <a:pos x="connsiteX19369" y="connsiteY19369"/>
            </a:cxn>
            <a:cxn ang="0">
              <a:pos x="connsiteX19370" y="connsiteY19370"/>
            </a:cxn>
            <a:cxn ang="0">
              <a:pos x="connsiteX19371" y="connsiteY19371"/>
            </a:cxn>
            <a:cxn ang="0">
              <a:pos x="connsiteX19372" y="connsiteY19372"/>
            </a:cxn>
            <a:cxn ang="0">
              <a:pos x="connsiteX19373" y="connsiteY19373"/>
            </a:cxn>
            <a:cxn ang="0">
              <a:pos x="connsiteX19374" y="connsiteY19374"/>
            </a:cxn>
            <a:cxn ang="0">
              <a:pos x="connsiteX19375" y="connsiteY19375"/>
            </a:cxn>
            <a:cxn ang="0">
              <a:pos x="connsiteX19376" y="connsiteY19376"/>
            </a:cxn>
            <a:cxn ang="0">
              <a:pos x="connsiteX19377" y="connsiteY19377"/>
            </a:cxn>
            <a:cxn ang="0">
              <a:pos x="connsiteX19378" y="connsiteY19378"/>
            </a:cxn>
            <a:cxn ang="0">
              <a:pos x="connsiteX19379" y="connsiteY19379"/>
            </a:cxn>
            <a:cxn ang="0">
              <a:pos x="connsiteX19380" y="connsiteY19380"/>
            </a:cxn>
            <a:cxn ang="0">
              <a:pos x="connsiteX19381" y="connsiteY19381"/>
            </a:cxn>
            <a:cxn ang="0">
              <a:pos x="connsiteX19382" y="connsiteY19382"/>
            </a:cxn>
            <a:cxn ang="0">
              <a:pos x="connsiteX19383" y="connsiteY19383"/>
            </a:cxn>
            <a:cxn ang="0">
              <a:pos x="connsiteX19384" y="connsiteY19384"/>
            </a:cxn>
            <a:cxn ang="0">
              <a:pos x="connsiteX19385" y="connsiteY19385"/>
            </a:cxn>
            <a:cxn ang="0">
              <a:pos x="connsiteX19386" y="connsiteY19386"/>
            </a:cxn>
            <a:cxn ang="0">
              <a:pos x="connsiteX19387" y="connsiteY19387"/>
            </a:cxn>
            <a:cxn ang="0">
              <a:pos x="connsiteX19388" y="connsiteY19388"/>
            </a:cxn>
            <a:cxn ang="0">
              <a:pos x="connsiteX19389" y="connsiteY19389"/>
            </a:cxn>
            <a:cxn ang="0">
              <a:pos x="connsiteX19390" y="connsiteY19390"/>
            </a:cxn>
            <a:cxn ang="0">
              <a:pos x="connsiteX19391" y="connsiteY19391"/>
            </a:cxn>
            <a:cxn ang="0">
              <a:pos x="connsiteX19392" y="connsiteY19392"/>
            </a:cxn>
            <a:cxn ang="0">
              <a:pos x="connsiteX19393" y="connsiteY19393"/>
            </a:cxn>
            <a:cxn ang="0">
              <a:pos x="connsiteX19394" y="connsiteY19394"/>
            </a:cxn>
            <a:cxn ang="0">
              <a:pos x="connsiteX19395" y="connsiteY19395"/>
            </a:cxn>
            <a:cxn ang="0">
              <a:pos x="connsiteX19396" y="connsiteY19396"/>
            </a:cxn>
            <a:cxn ang="0">
              <a:pos x="connsiteX19397" y="connsiteY19397"/>
            </a:cxn>
            <a:cxn ang="0">
              <a:pos x="connsiteX19398" y="connsiteY19398"/>
            </a:cxn>
            <a:cxn ang="0">
              <a:pos x="connsiteX19399" y="connsiteY19399"/>
            </a:cxn>
            <a:cxn ang="0">
              <a:pos x="connsiteX19400" y="connsiteY19400"/>
            </a:cxn>
            <a:cxn ang="0">
              <a:pos x="connsiteX19401" y="connsiteY19401"/>
            </a:cxn>
            <a:cxn ang="0">
              <a:pos x="connsiteX19402" y="connsiteY19402"/>
            </a:cxn>
            <a:cxn ang="0">
              <a:pos x="connsiteX19403" y="connsiteY19403"/>
            </a:cxn>
            <a:cxn ang="0">
              <a:pos x="connsiteX19404" y="connsiteY19404"/>
            </a:cxn>
            <a:cxn ang="0">
              <a:pos x="connsiteX19405" y="connsiteY19405"/>
            </a:cxn>
            <a:cxn ang="0">
              <a:pos x="connsiteX19406" y="connsiteY19406"/>
            </a:cxn>
            <a:cxn ang="0">
              <a:pos x="connsiteX19407" y="connsiteY19407"/>
            </a:cxn>
            <a:cxn ang="0">
              <a:pos x="connsiteX19408" y="connsiteY19408"/>
            </a:cxn>
            <a:cxn ang="0">
              <a:pos x="connsiteX19409" y="connsiteY19409"/>
            </a:cxn>
            <a:cxn ang="0">
              <a:pos x="connsiteX19410" y="connsiteY19410"/>
            </a:cxn>
            <a:cxn ang="0">
              <a:pos x="connsiteX19411" y="connsiteY19411"/>
            </a:cxn>
            <a:cxn ang="0">
              <a:pos x="connsiteX19412" y="connsiteY19412"/>
            </a:cxn>
            <a:cxn ang="0">
              <a:pos x="connsiteX19413" y="connsiteY19413"/>
            </a:cxn>
            <a:cxn ang="0">
              <a:pos x="connsiteX19414" y="connsiteY19414"/>
            </a:cxn>
            <a:cxn ang="0">
              <a:pos x="connsiteX19415" y="connsiteY19415"/>
            </a:cxn>
            <a:cxn ang="0">
              <a:pos x="connsiteX19416" y="connsiteY19416"/>
            </a:cxn>
            <a:cxn ang="0">
              <a:pos x="connsiteX19417" y="connsiteY19417"/>
            </a:cxn>
            <a:cxn ang="0">
              <a:pos x="connsiteX19418" y="connsiteY19418"/>
            </a:cxn>
            <a:cxn ang="0">
              <a:pos x="connsiteX19419" y="connsiteY19419"/>
            </a:cxn>
            <a:cxn ang="0">
              <a:pos x="connsiteX19420" y="connsiteY19420"/>
            </a:cxn>
            <a:cxn ang="0">
              <a:pos x="connsiteX19421" y="connsiteY19421"/>
            </a:cxn>
            <a:cxn ang="0">
              <a:pos x="connsiteX19422" y="connsiteY19422"/>
            </a:cxn>
            <a:cxn ang="0">
              <a:pos x="connsiteX19423" y="connsiteY19423"/>
            </a:cxn>
            <a:cxn ang="0">
              <a:pos x="connsiteX19424" y="connsiteY19424"/>
            </a:cxn>
            <a:cxn ang="0">
              <a:pos x="connsiteX19425" y="connsiteY19425"/>
            </a:cxn>
            <a:cxn ang="0">
              <a:pos x="connsiteX19426" y="connsiteY19426"/>
            </a:cxn>
            <a:cxn ang="0">
              <a:pos x="connsiteX19427" y="connsiteY19427"/>
            </a:cxn>
            <a:cxn ang="0">
              <a:pos x="connsiteX19428" y="connsiteY19428"/>
            </a:cxn>
            <a:cxn ang="0">
              <a:pos x="connsiteX19429" y="connsiteY19429"/>
            </a:cxn>
            <a:cxn ang="0">
              <a:pos x="connsiteX19430" y="connsiteY19430"/>
            </a:cxn>
            <a:cxn ang="0">
              <a:pos x="connsiteX19431" y="connsiteY19431"/>
            </a:cxn>
            <a:cxn ang="0">
              <a:pos x="connsiteX19432" y="connsiteY19432"/>
            </a:cxn>
            <a:cxn ang="0">
              <a:pos x="connsiteX19433" y="connsiteY19433"/>
            </a:cxn>
            <a:cxn ang="0">
              <a:pos x="connsiteX19434" y="connsiteY19434"/>
            </a:cxn>
            <a:cxn ang="0">
              <a:pos x="connsiteX19435" y="connsiteY19435"/>
            </a:cxn>
            <a:cxn ang="0">
              <a:pos x="connsiteX19436" y="connsiteY19436"/>
            </a:cxn>
            <a:cxn ang="0">
              <a:pos x="connsiteX19437" y="connsiteY19437"/>
            </a:cxn>
            <a:cxn ang="0">
              <a:pos x="connsiteX19438" y="connsiteY19438"/>
            </a:cxn>
            <a:cxn ang="0">
              <a:pos x="connsiteX19439" y="connsiteY19439"/>
            </a:cxn>
            <a:cxn ang="0">
              <a:pos x="connsiteX19440" y="connsiteY19440"/>
            </a:cxn>
            <a:cxn ang="0">
              <a:pos x="connsiteX19441" y="connsiteY19441"/>
            </a:cxn>
            <a:cxn ang="0">
              <a:pos x="connsiteX19442" y="connsiteY19442"/>
            </a:cxn>
            <a:cxn ang="0">
              <a:pos x="connsiteX19443" y="connsiteY19443"/>
            </a:cxn>
            <a:cxn ang="0">
              <a:pos x="connsiteX19444" y="connsiteY19444"/>
            </a:cxn>
            <a:cxn ang="0">
              <a:pos x="connsiteX19445" y="connsiteY19445"/>
            </a:cxn>
            <a:cxn ang="0">
              <a:pos x="connsiteX19446" y="connsiteY19446"/>
            </a:cxn>
            <a:cxn ang="0">
              <a:pos x="connsiteX19447" y="connsiteY19447"/>
            </a:cxn>
            <a:cxn ang="0">
              <a:pos x="connsiteX19448" y="connsiteY19448"/>
            </a:cxn>
            <a:cxn ang="0">
              <a:pos x="connsiteX19449" y="connsiteY19449"/>
            </a:cxn>
            <a:cxn ang="0">
              <a:pos x="connsiteX19450" y="connsiteY19450"/>
            </a:cxn>
            <a:cxn ang="0">
              <a:pos x="connsiteX19451" y="connsiteY19451"/>
            </a:cxn>
            <a:cxn ang="0">
              <a:pos x="connsiteX19452" y="connsiteY19452"/>
            </a:cxn>
            <a:cxn ang="0">
              <a:pos x="connsiteX19453" y="connsiteY19453"/>
            </a:cxn>
            <a:cxn ang="0">
              <a:pos x="connsiteX19454" y="connsiteY19454"/>
            </a:cxn>
            <a:cxn ang="0">
              <a:pos x="connsiteX19455" y="connsiteY19455"/>
            </a:cxn>
            <a:cxn ang="0">
              <a:pos x="connsiteX19456" y="connsiteY19456"/>
            </a:cxn>
            <a:cxn ang="0">
              <a:pos x="connsiteX19457" y="connsiteY19457"/>
            </a:cxn>
            <a:cxn ang="0">
              <a:pos x="connsiteX19458" y="connsiteY19458"/>
            </a:cxn>
            <a:cxn ang="0">
              <a:pos x="connsiteX19459" y="connsiteY19459"/>
            </a:cxn>
            <a:cxn ang="0">
              <a:pos x="connsiteX19460" y="connsiteY19460"/>
            </a:cxn>
            <a:cxn ang="0">
              <a:pos x="connsiteX19461" y="connsiteY19461"/>
            </a:cxn>
            <a:cxn ang="0">
              <a:pos x="connsiteX19462" y="connsiteY19462"/>
            </a:cxn>
            <a:cxn ang="0">
              <a:pos x="connsiteX19463" y="connsiteY19463"/>
            </a:cxn>
            <a:cxn ang="0">
              <a:pos x="connsiteX19464" y="connsiteY19464"/>
            </a:cxn>
            <a:cxn ang="0">
              <a:pos x="connsiteX19465" y="connsiteY19465"/>
            </a:cxn>
            <a:cxn ang="0">
              <a:pos x="connsiteX19466" y="connsiteY19466"/>
            </a:cxn>
            <a:cxn ang="0">
              <a:pos x="connsiteX19467" y="connsiteY19467"/>
            </a:cxn>
            <a:cxn ang="0">
              <a:pos x="connsiteX19468" y="connsiteY19468"/>
            </a:cxn>
            <a:cxn ang="0">
              <a:pos x="connsiteX19469" y="connsiteY19469"/>
            </a:cxn>
            <a:cxn ang="0">
              <a:pos x="connsiteX19470" y="connsiteY19470"/>
            </a:cxn>
            <a:cxn ang="0">
              <a:pos x="connsiteX19471" y="connsiteY19471"/>
            </a:cxn>
            <a:cxn ang="0">
              <a:pos x="connsiteX19472" y="connsiteY19472"/>
            </a:cxn>
            <a:cxn ang="0">
              <a:pos x="connsiteX19473" y="connsiteY19473"/>
            </a:cxn>
            <a:cxn ang="0">
              <a:pos x="connsiteX19474" y="connsiteY19474"/>
            </a:cxn>
            <a:cxn ang="0">
              <a:pos x="connsiteX19475" y="connsiteY19475"/>
            </a:cxn>
            <a:cxn ang="0">
              <a:pos x="connsiteX19476" y="connsiteY19476"/>
            </a:cxn>
            <a:cxn ang="0">
              <a:pos x="connsiteX19477" y="connsiteY19477"/>
            </a:cxn>
            <a:cxn ang="0">
              <a:pos x="connsiteX19478" y="connsiteY19478"/>
            </a:cxn>
            <a:cxn ang="0">
              <a:pos x="connsiteX19479" y="connsiteY19479"/>
            </a:cxn>
            <a:cxn ang="0">
              <a:pos x="connsiteX19480" y="connsiteY19480"/>
            </a:cxn>
            <a:cxn ang="0">
              <a:pos x="connsiteX19481" y="connsiteY19481"/>
            </a:cxn>
            <a:cxn ang="0">
              <a:pos x="connsiteX19482" y="connsiteY19482"/>
            </a:cxn>
            <a:cxn ang="0">
              <a:pos x="connsiteX19483" y="connsiteY19483"/>
            </a:cxn>
            <a:cxn ang="0">
              <a:pos x="connsiteX19484" y="connsiteY19484"/>
            </a:cxn>
            <a:cxn ang="0">
              <a:pos x="connsiteX19485" y="connsiteY19485"/>
            </a:cxn>
            <a:cxn ang="0">
              <a:pos x="connsiteX19486" y="connsiteY19486"/>
            </a:cxn>
            <a:cxn ang="0">
              <a:pos x="connsiteX19487" y="connsiteY19487"/>
            </a:cxn>
            <a:cxn ang="0">
              <a:pos x="connsiteX19488" y="connsiteY19488"/>
            </a:cxn>
            <a:cxn ang="0">
              <a:pos x="connsiteX19489" y="connsiteY19489"/>
            </a:cxn>
            <a:cxn ang="0">
              <a:pos x="connsiteX19490" y="connsiteY19490"/>
            </a:cxn>
            <a:cxn ang="0">
              <a:pos x="connsiteX19491" y="connsiteY19491"/>
            </a:cxn>
            <a:cxn ang="0">
              <a:pos x="connsiteX19492" y="connsiteY19492"/>
            </a:cxn>
            <a:cxn ang="0">
              <a:pos x="connsiteX19493" y="connsiteY19493"/>
            </a:cxn>
            <a:cxn ang="0">
              <a:pos x="connsiteX19494" y="connsiteY19494"/>
            </a:cxn>
            <a:cxn ang="0">
              <a:pos x="connsiteX19495" y="connsiteY19495"/>
            </a:cxn>
            <a:cxn ang="0">
              <a:pos x="connsiteX19496" y="connsiteY19496"/>
            </a:cxn>
            <a:cxn ang="0">
              <a:pos x="connsiteX19497" y="connsiteY19497"/>
            </a:cxn>
            <a:cxn ang="0">
              <a:pos x="connsiteX19498" y="connsiteY19498"/>
            </a:cxn>
            <a:cxn ang="0">
              <a:pos x="connsiteX19499" y="connsiteY19499"/>
            </a:cxn>
            <a:cxn ang="0">
              <a:pos x="connsiteX19500" y="connsiteY19500"/>
            </a:cxn>
            <a:cxn ang="0">
              <a:pos x="connsiteX19501" y="connsiteY19501"/>
            </a:cxn>
            <a:cxn ang="0">
              <a:pos x="connsiteX19502" y="connsiteY19502"/>
            </a:cxn>
            <a:cxn ang="0">
              <a:pos x="connsiteX19503" y="connsiteY19503"/>
            </a:cxn>
            <a:cxn ang="0">
              <a:pos x="connsiteX19504" y="connsiteY19504"/>
            </a:cxn>
            <a:cxn ang="0">
              <a:pos x="connsiteX19505" y="connsiteY19505"/>
            </a:cxn>
            <a:cxn ang="0">
              <a:pos x="connsiteX19506" y="connsiteY19506"/>
            </a:cxn>
            <a:cxn ang="0">
              <a:pos x="connsiteX19507" y="connsiteY19507"/>
            </a:cxn>
            <a:cxn ang="0">
              <a:pos x="connsiteX19508" y="connsiteY19508"/>
            </a:cxn>
            <a:cxn ang="0">
              <a:pos x="connsiteX19509" y="connsiteY19509"/>
            </a:cxn>
            <a:cxn ang="0">
              <a:pos x="connsiteX19510" y="connsiteY19510"/>
            </a:cxn>
            <a:cxn ang="0">
              <a:pos x="connsiteX19511" y="connsiteY19511"/>
            </a:cxn>
            <a:cxn ang="0">
              <a:pos x="connsiteX19512" y="connsiteY19512"/>
            </a:cxn>
            <a:cxn ang="0">
              <a:pos x="connsiteX19513" y="connsiteY19513"/>
            </a:cxn>
            <a:cxn ang="0">
              <a:pos x="connsiteX19514" y="connsiteY19514"/>
            </a:cxn>
            <a:cxn ang="0">
              <a:pos x="connsiteX19515" y="connsiteY19515"/>
            </a:cxn>
            <a:cxn ang="0">
              <a:pos x="connsiteX19516" y="connsiteY19516"/>
            </a:cxn>
            <a:cxn ang="0">
              <a:pos x="connsiteX19517" y="connsiteY19517"/>
            </a:cxn>
            <a:cxn ang="0">
              <a:pos x="connsiteX19518" y="connsiteY19518"/>
            </a:cxn>
            <a:cxn ang="0">
              <a:pos x="connsiteX19519" y="connsiteY19519"/>
            </a:cxn>
            <a:cxn ang="0">
              <a:pos x="connsiteX19520" y="connsiteY19520"/>
            </a:cxn>
            <a:cxn ang="0">
              <a:pos x="connsiteX19521" y="connsiteY19521"/>
            </a:cxn>
            <a:cxn ang="0">
              <a:pos x="connsiteX19522" y="connsiteY19522"/>
            </a:cxn>
            <a:cxn ang="0">
              <a:pos x="connsiteX19523" y="connsiteY19523"/>
            </a:cxn>
            <a:cxn ang="0">
              <a:pos x="connsiteX19524" y="connsiteY19524"/>
            </a:cxn>
            <a:cxn ang="0">
              <a:pos x="connsiteX19525" y="connsiteY19525"/>
            </a:cxn>
            <a:cxn ang="0">
              <a:pos x="connsiteX19526" y="connsiteY19526"/>
            </a:cxn>
            <a:cxn ang="0">
              <a:pos x="connsiteX19527" y="connsiteY19527"/>
            </a:cxn>
            <a:cxn ang="0">
              <a:pos x="connsiteX19528" y="connsiteY19528"/>
            </a:cxn>
            <a:cxn ang="0">
              <a:pos x="connsiteX19529" y="connsiteY19529"/>
            </a:cxn>
            <a:cxn ang="0">
              <a:pos x="connsiteX19530" y="connsiteY19530"/>
            </a:cxn>
            <a:cxn ang="0">
              <a:pos x="connsiteX19531" y="connsiteY19531"/>
            </a:cxn>
            <a:cxn ang="0">
              <a:pos x="connsiteX19532" y="connsiteY19532"/>
            </a:cxn>
            <a:cxn ang="0">
              <a:pos x="connsiteX19533" y="connsiteY19533"/>
            </a:cxn>
            <a:cxn ang="0">
              <a:pos x="connsiteX19534" y="connsiteY19534"/>
            </a:cxn>
            <a:cxn ang="0">
              <a:pos x="connsiteX19535" y="connsiteY19535"/>
            </a:cxn>
            <a:cxn ang="0">
              <a:pos x="connsiteX19536" y="connsiteY19536"/>
            </a:cxn>
            <a:cxn ang="0">
              <a:pos x="connsiteX19537" y="connsiteY19537"/>
            </a:cxn>
            <a:cxn ang="0">
              <a:pos x="connsiteX19538" y="connsiteY19538"/>
            </a:cxn>
            <a:cxn ang="0">
              <a:pos x="connsiteX19539" y="connsiteY19539"/>
            </a:cxn>
            <a:cxn ang="0">
              <a:pos x="connsiteX19540" y="connsiteY19540"/>
            </a:cxn>
            <a:cxn ang="0">
              <a:pos x="connsiteX19541" y="connsiteY19541"/>
            </a:cxn>
            <a:cxn ang="0">
              <a:pos x="connsiteX19542" y="connsiteY19542"/>
            </a:cxn>
            <a:cxn ang="0">
              <a:pos x="connsiteX19543" y="connsiteY19543"/>
            </a:cxn>
            <a:cxn ang="0">
              <a:pos x="connsiteX19544" y="connsiteY19544"/>
            </a:cxn>
            <a:cxn ang="0">
              <a:pos x="connsiteX19545" y="connsiteY19545"/>
            </a:cxn>
            <a:cxn ang="0">
              <a:pos x="connsiteX19546" y="connsiteY19546"/>
            </a:cxn>
            <a:cxn ang="0">
              <a:pos x="connsiteX19547" y="connsiteY19547"/>
            </a:cxn>
            <a:cxn ang="0">
              <a:pos x="connsiteX19548" y="connsiteY19548"/>
            </a:cxn>
            <a:cxn ang="0">
              <a:pos x="connsiteX19549" y="connsiteY19549"/>
            </a:cxn>
            <a:cxn ang="0">
              <a:pos x="connsiteX19550" y="connsiteY19550"/>
            </a:cxn>
            <a:cxn ang="0">
              <a:pos x="connsiteX19551" y="connsiteY19551"/>
            </a:cxn>
            <a:cxn ang="0">
              <a:pos x="connsiteX19552" y="connsiteY19552"/>
            </a:cxn>
            <a:cxn ang="0">
              <a:pos x="connsiteX19553" y="connsiteY19553"/>
            </a:cxn>
            <a:cxn ang="0">
              <a:pos x="connsiteX19554" y="connsiteY19554"/>
            </a:cxn>
            <a:cxn ang="0">
              <a:pos x="connsiteX19555" y="connsiteY19555"/>
            </a:cxn>
            <a:cxn ang="0">
              <a:pos x="connsiteX19556" y="connsiteY19556"/>
            </a:cxn>
            <a:cxn ang="0">
              <a:pos x="connsiteX19557" y="connsiteY19557"/>
            </a:cxn>
            <a:cxn ang="0">
              <a:pos x="connsiteX19558" y="connsiteY19558"/>
            </a:cxn>
            <a:cxn ang="0">
              <a:pos x="connsiteX19559" y="connsiteY19559"/>
            </a:cxn>
            <a:cxn ang="0">
              <a:pos x="connsiteX19560" y="connsiteY19560"/>
            </a:cxn>
            <a:cxn ang="0">
              <a:pos x="connsiteX19561" y="connsiteY19561"/>
            </a:cxn>
            <a:cxn ang="0">
              <a:pos x="connsiteX19562" y="connsiteY19562"/>
            </a:cxn>
            <a:cxn ang="0">
              <a:pos x="connsiteX19563" y="connsiteY19563"/>
            </a:cxn>
            <a:cxn ang="0">
              <a:pos x="connsiteX19564" y="connsiteY19564"/>
            </a:cxn>
            <a:cxn ang="0">
              <a:pos x="connsiteX19565" y="connsiteY19565"/>
            </a:cxn>
            <a:cxn ang="0">
              <a:pos x="connsiteX19566" y="connsiteY19566"/>
            </a:cxn>
            <a:cxn ang="0">
              <a:pos x="connsiteX19567" y="connsiteY19567"/>
            </a:cxn>
            <a:cxn ang="0">
              <a:pos x="connsiteX19568" y="connsiteY19568"/>
            </a:cxn>
            <a:cxn ang="0">
              <a:pos x="connsiteX19569" y="connsiteY19569"/>
            </a:cxn>
            <a:cxn ang="0">
              <a:pos x="connsiteX19570" y="connsiteY19570"/>
            </a:cxn>
            <a:cxn ang="0">
              <a:pos x="connsiteX19571" y="connsiteY19571"/>
            </a:cxn>
            <a:cxn ang="0">
              <a:pos x="connsiteX19572" y="connsiteY19572"/>
            </a:cxn>
            <a:cxn ang="0">
              <a:pos x="connsiteX19573" y="connsiteY19573"/>
            </a:cxn>
            <a:cxn ang="0">
              <a:pos x="connsiteX19574" y="connsiteY19574"/>
            </a:cxn>
            <a:cxn ang="0">
              <a:pos x="connsiteX19575" y="connsiteY19575"/>
            </a:cxn>
            <a:cxn ang="0">
              <a:pos x="connsiteX19576" y="connsiteY19576"/>
            </a:cxn>
            <a:cxn ang="0">
              <a:pos x="connsiteX19577" y="connsiteY19577"/>
            </a:cxn>
            <a:cxn ang="0">
              <a:pos x="connsiteX19578" y="connsiteY19578"/>
            </a:cxn>
            <a:cxn ang="0">
              <a:pos x="connsiteX19579" y="connsiteY19579"/>
            </a:cxn>
            <a:cxn ang="0">
              <a:pos x="connsiteX19580" y="connsiteY19580"/>
            </a:cxn>
            <a:cxn ang="0">
              <a:pos x="connsiteX19581" y="connsiteY19581"/>
            </a:cxn>
            <a:cxn ang="0">
              <a:pos x="connsiteX19582" y="connsiteY19582"/>
            </a:cxn>
            <a:cxn ang="0">
              <a:pos x="connsiteX19583" y="connsiteY19583"/>
            </a:cxn>
            <a:cxn ang="0">
              <a:pos x="connsiteX19584" y="connsiteY19584"/>
            </a:cxn>
            <a:cxn ang="0">
              <a:pos x="connsiteX19585" y="connsiteY19585"/>
            </a:cxn>
            <a:cxn ang="0">
              <a:pos x="connsiteX19586" y="connsiteY19586"/>
            </a:cxn>
            <a:cxn ang="0">
              <a:pos x="connsiteX19587" y="connsiteY19587"/>
            </a:cxn>
            <a:cxn ang="0">
              <a:pos x="connsiteX19588" y="connsiteY19588"/>
            </a:cxn>
            <a:cxn ang="0">
              <a:pos x="connsiteX19589" y="connsiteY19589"/>
            </a:cxn>
            <a:cxn ang="0">
              <a:pos x="connsiteX19590" y="connsiteY19590"/>
            </a:cxn>
            <a:cxn ang="0">
              <a:pos x="connsiteX19591" y="connsiteY19591"/>
            </a:cxn>
            <a:cxn ang="0">
              <a:pos x="connsiteX19592" y="connsiteY19592"/>
            </a:cxn>
            <a:cxn ang="0">
              <a:pos x="connsiteX19593" y="connsiteY19593"/>
            </a:cxn>
            <a:cxn ang="0">
              <a:pos x="connsiteX19594" y="connsiteY19594"/>
            </a:cxn>
            <a:cxn ang="0">
              <a:pos x="connsiteX19595" y="connsiteY19595"/>
            </a:cxn>
            <a:cxn ang="0">
              <a:pos x="connsiteX19596" y="connsiteY19596"/>
            </a:cxn>
            <a:cxn ang="0">
              <a:pos x="connsiteX19597" y="connsiteY19597"/>
            </a:cxn>
            <a:cxn ang="0">
              <a:pos x="connsiteX19598" y="connsiteY19598"/>
            </a:cxn>
            <a:cxn ang="0">
              <a:pos x="connsiteX19599" y="connsiteY19599"/>
            </a:cxn>
            <a:cxn ang="0">
              <a:pos x="connsiteX19600" y="connsiteY19600"/>
            </a:cxn>
            <a:cxn ang="0">
              <a:pos x="connsiteX19601" y="connsiteY19601"/>
            </a:cxn>
            <a:cxn ang="0">
              <a:pos x="connsiteX19602" y="connsiteY19602"/>
            </a:cxn>
            <a:cxn ang="0">
              <a:pos x="connsiteX19603" y="connsiteY19603"/>
            </a:cxn>
            <a:cxn ang="0">
              <a:pos x="connsiteX19604" y="connsiteY19604"/>
            </a:cxn>
            <a:cxn ang="0">
              <a:pos x="connsiteX19605" y="connsiteY19605"/>
            </a:cxn>
            <a:cxn ang="0">
              <a:pos x="connsiteX19606" y="connsiteY19606"/>
            </a:cxn>
            <a:cxn ang="0">
              <a:pos x="connsiteX19607" y="connsiteY19607"/>
            </a:cxn>
            <a:cxn ang="0">
              <a:pos x="connsiteX19608" y="connsiteY19608"/>
            </a:cxn>
            <a:cxn ang="0">
              <a:pos x="connsiteX19609" y="connsiteY19609"/>
            </a:cxn>
            <a:cxn ang="0">
              <a:pos x="connsiteX19610" y="connsiteY19610"/>
            </a:cxn>
            <a:cxn ang="0">
              <a:pos x="connsiteX19611" y="connsiteY19611"/>
            </a:cxn>
            <a:cxn ang="0">
              <a:pos x="connsiteX19612" y="connsiteY19612"/>
            </a:cxn>
            <a:cxn ang="0">
              <a:pos x="connsiteX19613" y="connsiteY19613"/>
            </a:cxn>
            <a:cxn ang="0">
              <a:pos x="connsiteX19614" y="connsiteY19614"/>
            </a:cxn>
            <a:cxn ang="0">
              <a:pos x="connsiteX19615" y="connsiteY19615"/>
            </a:cxn>
            <a:cxn ang="0">
              <a:pos x="connsiteX19616" y="connsiteY19616"/>
            </a:cxn>
            <a:cxn ang="0">
              <a:pos x="connsiteX19617" y="connsiteY19617"/>
            </a:cxn>
            <a:cxn ang="0">
              <a:pos x="connsiteX19618" y="connsiteY19618"/>
            </a:cxn>
            <a:cxn ang="0">
              <a:pos x="connsiteX19619" y="connsiteY19619"/>
            </a:cxn>
            <a:cxn ang="0">
              <a:pos x="connsiteX19620" y="connsiteY19620"/>
            </a:cxn>
            <a:cxn ang="0">
              <a:pos x="connsiteX19621" y="connsiteY19621"/>
            </a:cxn>
            <a:cxn ang="0">
              <a:pos x="connsiteX19622" y="connsiteY19622"/>
            </a:cxn>
            <a:cxn ang="0">
              <a:pos x="connsiteX19623" y="connsiteY19623"/>
            </a:cxn>
            <a:cxn ang="0">
              <a:pos x="connsiteX19624" y="connsiteY19624"/>
            </a:cxn>
            <a:cxn ang="0">
              <a:pos x="connsiteX19625" y="connsiteY19625"/>
            </a:cxn>
            <a:cxn ang="0">
              <a:pos x="connsiteX19626" y="connsiteY19626"/>
            </a:cxn>
            <a:cxn ang="0">
              <a:pos x="connsiteX19627" y="connsiteY19627"/>
            </a:cxn>
            <a:cxn ang="0">
              <a:pos x="connsiteX19628" y="connsiteY19628"/>
            </a:cxn>
            <a:cxn ang="0">
              <a:pos x="connsiteX19629" y="connsiteY19629"/>
            </a:cxn>
            <a:cxn ang="0">
              <a:pos x="connsiteX19630" y="connsiteY19630"/>
            </a:cxn>
            <a:cxn ang="0">
              <a:pos x="connsiteX19631" y="connsiteY19631"/>
            </a:cxn>
            <a:cxn ang="0">
              <a:pos x="connsiteX19632" y="connsiteY19632"/>
            </a:cxn>
            <a:cxn ang="0">
              <a:pos x="connsiteX19633" y="connsiteY19633"/>
            </a:cxn>
            <a:cxn ang="0">
              <a:pos x="connsiteX19634" y="connsiteY19634"/>
            </a:cxn>
            <a:cxn ang="0">
              <a:pos x="connsiteX19635" y="connsiteY19635"/>
            </a:cxn>
            <a:cxn ang="0">
              <a:pos x="connsiteX19636" y="connsiteY19636"/>
            </a:cxn>
            <a:cxn ang="0">
              <a:pos x="connsiteX19637" y="connsiteY19637"/>
            </a:cxn>
            <a:cxn ang="0">
              <a:pos x="connsiteX19638" y="connsiteY19638"/>
            </a:cxn>
            <a:cxn ang="0">
              <a:pos x="connsiteX19639" y="connsiteY19639"/>
            </a:cxn>
            <a:cxn ang="0">
              <a:pos x="connsiteX19640" y="connsiteY19640"/>
            </a:cxn>
            <a:cxn ang="0">
              <a:pos x="connsiteX19641" y="connsiteY19641"/>
            </a:cxn>
            <a:cxn ang="0">
              <a:pos x="connsiteX19642" y="connsiteY19642"/>
            </a:cxn>
            <a:cxn ang="0">
              <a:pos x="connsiteX19643" y="connsiteY19643"/>
            </a:cxn>
            <a:cxn ang="0">
              <a:pos x="connsiteX19644" y="connsiteY19644"/>
            </a:cxn>
            <a:cxn ang="0">
              <a:pos x="connsiteX19645" y="connsiteY19645"/>
            </a:cxn>
            <a:cxn ang="0">
              <a:pos x="connsiteX19646" y="connsiteY19646"/>
            </a:cxn>
            <a:cxn ang="0">
              <a:pos x="connsiteX19647" y="connsiteY19647"/>
            </a:cxn>
            <a:cxn ang="0">
              <a:pos x="connsiteX19648" y="connsiteY19648"/>
            </a:cxn>
            <a:cxn ang="0">
              <a:pos x="connsiteX19649" y="connsiteY19649"/>
            </a:cxn>
            <a:cxn ang="0">
              <a:pos x="connsiteX19650" y="connsiteY19650"/>
            </a:cxn>
            <a:cxn ang="0">
              <a:pos x="connsiteX19651" y="connsiteY19651"/>
            </a:cxn>
            <a:cxn ang="0">
              <a:pos x="connsiteX19652" y="connsiteY19652"/>
            </a:cxn>
            <a:cxn ang="0">
              <a:pos x="connsiteX19653" y="connsiteY19653"/>
            </a:cxn>
            <a:cxn ang="0">
              <a:pos x="connsiteX19654" y="connsiteY19654"/>
            </a:cxn>
            <a:cxn ang="0">
              <a:pos x="connsiteX19655" y="connsiteY19655"/>
            </a:cxn>
            <a:cxn ang="0">
              <a:pos x="connsiteX19656" y="connsiteY19656"/>
            </a:cxn>
            <a:cxn ang="0">
              <a:pos x="connsiteX19657" y="connsiteY19657"/>
            </a:cxn>
            <a:cxn ang="0">
              <a:pos x="connsiteX19658" y="connsiteY19658"/>
            </a:cxn>
            <a:cxn ang="0">
              <a:pos x="connsiteX19659" y="connsiteY19659"/>
            </a:cxn>
            <a:cxn ang="0">
              <a:pos x="connsiteX19660" y="connsiteY19660"/>
            </a:cxn>
            <a:cxn ang="0">
              <a:pos x="connsiteX19661" y="connsiteY19661"/>
            </a:cxn>
            <a:cxn ang="0">
              <a:pos x="connsiteX19662" y="connsiteY19662"/>
            </a:cxn>
            <a:cxn ang="0">
              <a:pos x="connsiteX19663" y="connsiteY19663"/>
            </a:cxn>
            <a:cxn ang="0">
              <a:pos x="connsiteX19664" y="connsiteY19664"/>
            </a:cxn>
            <a:cxn ang="0">
              <a:pos x="connsiteX19665" y="connsiteY19665"/>
            </a:cxn>
            <a:cxn ang="0">
              <a:pos x="connsiteX19666" y="connsiteY19666"/>
            </a:cxn>
            <a:cxn ang="0">
              <a:pos x="connsiteX19667" y="connsiteY19667"/>
            </a:cxn>
            <a:cxn ang="0">
              <a:pos x="connsiteX19668" y="connsiteY19668"/>
            </a:cxn>
            <a:cxn ang="0">
              <a:pos x="connsiteX19669" y="connsiteY19669"/>
            </a:cxn>
            <a:cxn ang="0">
              <a:pos x="connsiteX19670" y="connsiteY19670"/>
            </a:cxn>
            <a:cxn ang="0">
              <a:pos x="connsiteX19671" y="connsiteY19671"/>
            </a:cxn>
            <a:cxn ang="0">
              <a:pos x="connsiteX19672" y="connsiteY19672"/>
            </a:cxn>
            <a:cxn ang="0">
              <a:pos x="connsiteX19673" y="connsiteY19673"/>
            </a:cxn>
            <a:cxn ang="0">
              <a:pos x="connsiteX19674" y="connsiteY19674"/>
            </a:cxn>
            <a:cxn ang="0">
              <a:pos x="connsiteX19675" y="connsiteY19675"/>
            </a:cxn>
            <a:cxn ang="0">
              <a:pos x="connsiteX19676" y="connsiteY19676"/>
            </a:cxn>
            <a:cxn ang="0">
              <a:pos x="connsiteX19677" y="connsiteY19677"/>
            </a:cxn>
            <a:cxn ang="0">
              <a:pos x="connsiteX19678" y="connsiteY19678"/>
            </a:cxn>
            <a:cxn ang="0">
              <a:pos x="connsiteX19679" y="connsiteY19679"/>
            </a:cxn>
            <a:cxn ang="0">
              <a:pos x="connsiteX19680" y="connsiteY19680"/>
            </a:cxn>
            <a:cxn ang="0">
              <a:pos x="connsiteX19681" y="connsiteY19681"/>
            </a:cxn>
            <a:cxn ang="0">
              <a:pos x="connsiteX19682" y="connsiteY19682"/>
            </a:cxn>
            <a:cxn ang="0">
              <a:pos x="connsiteX19683" y="connsiteY19683"/>
            </a:cxn>
            <a:cxn ang="0">
              <a:pos x="connsiteX19684" y="connsiteY19684"/>
            </a:cxn>
            <a:cxn ang="0">
              <a:pos x="connsiteX19685" y="connsiteY19685"/>
            </a:cxn>
            <a:cxn ang="0">
              <a:pos x="connsiteX19686" y="connsiteY19686"/>
            </a:cxn>
            <a:cxn ang="0">
              <a:pos x="connsiteX19687" y="connsiteY19687"/>
            </a:cxn>
            <a:cxn ang="0">
              <a:pos x="connsiteX19688" y="connsiteY19688"/>
            </a:cxn>
            <a:cxn ang="0">
              <a:pos x="connsiteX19689" y="connsiteY19689"/>
            </a:cxn>
            <a:cxn ang="0">
              <a:pos x="connsiteX19690" y="connsiteY19690"/>
            </a:cxn>
            <a:cxn ang="0">
              <a:pos x="connsiteX19691" y="connsiteY19691"/>
            </a:cxn>
            <a:cxn ang="0">
              <a:pos x="connsiteX19692" y="connsiteY19692"/>
            </a:cxn>
            <a:cxn ang="0">
              <a:pos x="connsiteX19693" y="connsiteY19693"/>
            </a:cxn>
            <a:cxn ang="0">
              <a:pos x="connsiteX19694" y="connsiteY19694"/>
            </a:cxn>
            <a:cxn ang="0">
              <a:pos x="connsiteX19695" y="connsiteY19695"/>
            </a:cxn>
            <a:cxn ang="0">
              <a:pos x="connsiteX19696" y="connsiteY19696"/>
            </a:cxn>
            <a:cxn ang="0">
              <a:pos x="connsiteX19697" y="connsiteY19697"/>
            </a:cxn>
            <a:cxn ang="0">
              <a:pos x="connsiteX19698" y="connsiteY19698"/>
            </a:cxn>
            <a:cxn ang="0">
              <a:pos x="connsiteX19699" y="connsiteY19699"/>
            </a:cxn>
            <a:cxn ang="0">
              <a:pos x="connsiteX19700" y="connsiteY19700"/>
            </a:cxn>
            <a:cxn ang="0">
              <a:pos x="connsiteX19701" y="connsiteY19701"/>
            </a:cxn>
            <a:cxn ang="0">
              <a:pos x="connsiteX19702" y="connsiteY19702"/>
            </a:cxn>
            <a:cxn ang="0">
              <a:pos x="connsiteX19703" y="connsiteY19703"/>
            </a:cxn>
            <a:cxn ang="0">
              <a:pos x="connsiteX19704" y="connsiteY19704"/>
            </a:cxn>
            <a:cxn ang="0">
              <a:pos x="connsiteX19705" y="connsiteY19705"/>
            </a:cxn>
            <a:cxn ang="0">
              <a:pos x="connsiteX19706" y="connsiteY19706"/>
            </a:cxn>
            <a:cxn ang="0">
              <a:pos x="connsiteX19707" y="connsiteY19707"/>
            </a:cxn>
            <a:cxn ang="0">
              <a:pos x="connsiteX19708" y="connsiteY19708"/>
            </a:cxn>
            <a:cxn ang="0">
              <a:pos x="connsiteX19709" y="connsiteY19709"/>
            </a:cxn>
            <a:cxn ang="0">
              <a:pos x="connsiteX19710" y="connsiteY19710"/>
            </a:cxn>
            <a:cxn ang="0">
              <a:pos x="connsiteX19711" y="connsiteY19711"/>
            </a:cxn>
            <a:cxn ang="0">
              <a:pos x="connsiteX19712" y="connsiteY19712"/>
            </a:cxn>
            <a:cxn ang="0">
              <a:pos x="connsiteX19713" y="connsiteY19713"/>
            </a:cxn>
            <a:cxn ang="0">
              <a:pos x="connsiteX19714" y="connsiteY19714"/>
            </a:cxn>
            <a:cxn ang="0">
              <a:pos x="connsiteX19715" y="connsiteY19715"/>
            </a:cxn>
            <a:cxn ang="0">
              <a:pos x="connsiteX19716" y="connsiteY19716"/>
            </a:cxn>
            <a:cxn ang="0">
              <a:pos x="connsiteX19717" y="connsiteY19717"/>
            </a:cxn>
            <a:cxn ang="0">
              <a:pos x="connsiteX19718" y="connsiteY19718"/>
            </a:cxn>
            <a:cxn ang="0">
              <a:pos x="connsiteX19719" y="connsiteY19719"/>
            </a:cxn>
            <a:cxn ang="0">
              <a:pos x="connsiteX19720" y="connsiteY19720"/>
            </a:cxn>
            <a:cxn ang="0">
              <a:pos x="connsiteX19721" y="connsiteY19721"/>
            </a:cxn>
            <a:cxn ang="0">
              <a:pos x="connsiteX19722" y="connsiteY19722"/>
            </a:cxn>
            <a:cxn ang="0">
              <a:pos x="connsiteX19723" y="connsiteY19723"/>
            </a:cxn>
            <a:cxn ang="0">
              <a:pos x="connsiteX19724" y="connsiteY19724"/>
            </a:cxn>
            <a:cxn ang="0">
              <a:pos x="connsiteX19725" y="connsiteY19725"/>
            </a:cxn>
            <a:cxn ang="0">
              <a:pos x="connsiteX19726" y="connsiteY19726"/>
            </a:cxn>
            <a:cxn ang="0">
              <a:pos x="connsiteX19727" y="connsiteY19727"/>
            </a:cxn>
            <a:cxn ang="0">
              <a:pos x="connsiteX19728" y="connsiteY19728"/>
            </a:cxn>
            <a:cxn ang="0">
              <a:pos x="connsiteX19729" y="connsiteY19729"/>
            </a:cxn>
            <a:cxn ang="0">
              <a:pos x="connsiteX19730" y="connsiteY19730"/>
            </a:cxn>
            <a:cxn ang="0">
              <a:pos x="connsiteX19731" y="connsiteY19731"/>
            </a:cxn>
            <a:cxn ang="0">
              <a:pos x="connsiteX19732" y="connsiteY19732"/>
            </a:cxn>
            <a:cxn ang="0">
              <a:pos x="connsiteX19733" y="connsiteY19733"/>
            </a:cxn>
            <a:cxn ang="0">
              <a:pos x="connsiteX19734" y="connsiteY19734"/>
            </a:cxn>
            <a:cxn ang="0">
              <a:pos x="connsiteX19735" y="connsiteY19735"/>
            </a:cxn>
            <a:cxn ang="0">
              <a:pos x="connsiteX19736" y="connsiteY19736"/>
            </a:cxn>
            <a:cxn ang="0">
              <a:pos x="connsiteX19737" y="connsiteY19737"/>
            </a:cxn>
            <a:cxn ang="0">
              <a:pos x="connsiteX19738" y="connsiteY19738"/>
            </a:cxn>
            <a:cxn ang="0">
              <a:pos x="connsiteX19739" y="connsiteY19739"/>
            </a:cxn>
            <a:cxn ang="0">
              <a:pos x="connsiteX19740" y="connsiteY19740"/>
            </a:cxn>
            <a:cxn ang="0">
              <a:pos x="connsiteX19741" y="connsiteY19741"/>
            </a:cxn>
            <a:cxn ang="0">
              <a:pos x="connsiteX19742" y="connsiteY19742"/>
            </a:cxn>
            <a:cxn ang="0">
              <a:pos x="connsiteX19743" y="connsiteY19743"/>
            </a:cxn>
            <a:cxn ang="0">
              <a:pos x="connsiteX19744" y="connsiteY19744"/>
            </a:cxn>
            <a:cxn ang="0">
              <a:pos x="connsiteX19745" y="connsiteY19745"/>
            </a:cxn>
            <a:cxn ang="0">
              <a:pos x="connsiteX19746" y="connsiteY19746"/>
            </a:cxn>
            <a:cxn ang="0">
              <a:pos x="connsiteX19747" y="connsiteY19747"/>
            </a:cxn>
            <a:cxn ang="0">
              <a:pos x="connsiteX19748" y="connsiteY19748"/>
            </a:cxn>
            <a:cxn ang="0">
              <a:pos x="connsiteX19749" y="connsiteY19749"/>
            </a:cxn>
            <a:cxn ang="0">
              <a:pos x="connsiteX19750" y="connsiteY19750"/>
            </a:cxn>
            <a:cxn ang="0">
              <a:pos x="connsiteX19751" y="connsiteY19751"/>
            </a:cxn>
            <a:cxn ang="0">
              <a:pos x="connsiteX19752" y="connsiteY19752"/>
            </a:cxn>
            <a:cxn ang="0">
              <a:pos x="connsiteX19753" y="connsiteY19753"/>
            </a:cxn>
            <a:cxn ang="0">
              <a:pos x="connsiteX19754" y="connsiteY19754"/>
            </a:cxn>
            <a:cxn ang="0">
              <a:pos x="connsiteX19755" y="connsiteY19755"/>
            </a:cxn>
            <a:cxn ang="0">
              <a:pos x="connsiteX19756" y="connsiteY19756"/>
            </a:cxn>
            <a:cxn ang="0">
              <a:pos x="connsiteX19757" y="connsiteY19757"/>
            </a:cxn>
            <a:cxn ang="0">
              <a:pos x="connsiteX19758" y="connsiteY19758"/>
            </a:cxn>
            <a:cxn ang="0">
              <a:pos x="connsiteX19759" y="connsiteY19759"/>
            </a:cxn>
            <a:cxn ang="0">
              <a:pos x="connsiteX19760" y="connsiteY19760"/>
            </a:cxn>
            <a:cxn ang="0">
              <a:pos x="connsiteX19761" y="connsiteY19761"/>
            </a:cxn>
            <a:cxn ang="0">
              <a:pos x="connsiteX19762" y="connsiteY19762"/>
            </a:cxn>
            <a:cxn ang="0">
              <a:pos x="connsiteX19763" y="connsiteY19763"/>
            </a:cxn>
            <a:cxn ang="0">
              <a:pos x="connsiteX19764" y="connsiteY19764"/>
            </a:cxn>
            <a:cxn ang="0">
              <a:pos x="connsiteX19765" y="connsiteY19765"/>
            </a:cxn>
            <a:cxn ang="0">
              <a:pos x="connsiteX19766" y="connsiteY19766"/>
            </a:cxn>
            <a:cxn ang="0">
              <a:pos x="connsiteX19767" y="connsiteY19767"/>
            </a:cxn>
            <a:cxn ang="0">
              <a:pos x="connsiteX19768" y="connsiteY19768"/>
            </a:cxn>
            <a:cxn ang="0">
              <a:pos x="connsiteX19769" y="connsiteY19769"/>
            </a:cxn>
            <a:cxn ang="0">
              <a:pos x="connsiteX19770" y="connsiteY19770"/>
            </a:cxn>
            <a:cxn ang="0">
              <a:pos x="connsiteX19771" y="connsiteY19771"/>
            </a:cxn>
            <a:cxn ang="0">
              <a:pos x="connsiteX19772" y="connsiteY19772"/>
            </a:cxn>
            <a:cxn ang="0">
              <a:pos x="connsiteX19773" y="connsiteY19773"/>
            </a:cxn>
            <a:cxn ang="0">
              <a:pos x="connsiteX19774" y="connsiteY19774"/>
            </a:cxn>
            <a:cxn ang="0">
              <a:pos x="connsiteX19775" y="connsiteY19775"/>
            </a:cxn>
            <a:cxn ang="0">
              <a:pos x="connsiteX19776" y="connsiteY19776"/>
            </a:cxn>
            <a:cxn ang="0">
              <a:pos x="connsiteX19777" y="connsiteY19777"/>
            </a:cxn>
            <a:cxn ang="0">
              <a:pos x="connsiteX19778" y="connsiteY19778"/>
            </a:cxn>
            <a:cxn ang="0">
              <a:pos x="connsiteX19779" y="connsiteY19779"/>
            </a:cxn>
            <a:cxn ang="0">
              <a:pos x="connsiteX19780" y="connsiteY19780"/>
            </a:cxn>
            <a:cxn ang="0">
              <a:pos x="connsiteX19781" y="connsiteY19781"/>
            </a:cxn>
            <a:cxn ang="0">
              <a:pos x="connsiteX19782" y="connsiteY19782"/>
            </a:cxn>
            <a:cxn ang="0">
              <a:pos x="connsiteX19783" y="connsiteY19783"/>
            </a:cxn>
            <a:cxn ang="0">
              <a:pos x="connsiteX19784" y="connsiteY19784"/>
            </a:cxn>
            <a:cxn ang="0">
              <a:pos x="connsiteX19785" y="connsiteY19785"/>
            </a:cxn>
            <a:cxn ang="0">
              <a:pos x="connsiteX19786" y="connsiteY19786"/>
            </a:cxn>
            <a:cxn ang="0">
              <a:pos x="connsiteX19787" y="connsiteY19787"/>
            </a:cxn>
            <a:cxn ang="0">
              <a:pos x="connsiteX19788" y="connsiteY19788"/>
            </a:cxn>
            <a:cxn ang="0">
              <a:pos x="connsiteX19789" y="connsiteY19789"/>
            </a:cxn>
            <a:cxn ang="0">
              <a:pos x="connsiteX19790" y="connsiteY19790"/>
            </a:cxn>
            <a:cxn ang="0">
              <a:pos x="connsiteX19791" y="connsiteY19791"/>
            </a:cxn>
            <a:cxn ang="0">
              <a:pos x="connsiteX19792" y="connsiteY19792"/>
            </a:cxn>
            <a:cxn ang="0">
              <a:pos x="connsiteX19793" y="connsiteY19793"/>
            </a:cxn>
            <a:cxn ang="0">
              <a:pos x="connsiteX19794" y="connsiteY19794"/>
            </a:cxn>
            <a:cxn ang="0">
              <a:pos x="connsiteX19795" y="connsiteY19795"/>
            </a:cxn>
            <a:cxn ang="0">
              <a:pos x="connsiteX19796" y="connsiteY19796"/>
            </a:cxn>
            <a:cxn ang="0">
              <a:pos x="connsiteX19797" y="connsiteY19797"/>
            </a:cxn>
            <a:cxn ang="0">
              <a:pos x="connsiteX19798" y="connsiteY19798"/>
            </a:cxn>
            <a:cxn ang="0">
              <a:pos x="connsiteX19799" y="connsiteY19799"/>
            </a:cxn>
            <a:cxn ang="0">
              <a:pos x="connsiteX19800" y="connsiteY19800"/>
            </a:cxn>
            <a:cxn ang="0">
              <a:pos x="connsiteX19801" y="connsiteY19801"/>
            </a:cxn>
            <a:cxn ang="0">
              <a:pos x="connsiteX19802" y="connsiteY19802"/>
            </a:cxn>
            <a:cxn ang="0">
              <a:pos x="connsiteX19803" y="connsiteY19803"/>
            </a:cxn>
            <a:cxn ang="0">
              <a:pos x="connsiteX19804" y="connsiteY19804"/>
            </a:cxn>
            <a:cxn ang="0">
              <a:pos x="connsiteX19805" y="connsiteY19805"/>
            </a:cxn>
            <a:cxn ang="0">
              <a:pos x="connsiteX19806" y="connsiteY19806"/>
            </a:cxn>
            <a:cxn ang="0">
              <a:pos x="connsiteX19807" y="connsiteY19807"/>
            </a:cxn>
            <a:cxn ang="0">
              <a:pos x="connsiteX19808" y="connsiteY19808"/>
            </a:cxn>
            <a:cxn ang="0">
              <a:pos x="connsiteX19809" y="connsiteY19809"/>
            </a:cxn>
            <a:cxn ang="0">
              <a:pos x="connsiteX19810" y="connsiteY19810"/>
            </a:cxn>
            <a:cxn ang="0">
              <a:pos x="connsiteX19811" y="connsiteY19811"/>
            </a:cxn>
            <a:cxn ang="0">
              <a:pos x="connsiteX19812" y="connsiteY19812"/>
            </a:cxn>
            <a:cxn ang="0">
              <a:pos x="connsiteX19813" y="connsiteY19813"/>
            </a:cxn>
            <a:cxn ang="0">
              <a:pos x="connsiteX19814" y="connsiteY19814"/>
            </a:cxn>
            <a:cxn ang="0">
              <a:pos x="connsiteX19815" y="connsiteY19815"/>
            </a:cxn>
            <a:cxn ang="0">
              <a:pos x="connsiteX19816" y="connsiteY19816"/>
            </a:cxn>
            <a:cxn ang="0">
              <a:pos x="connsiteX19817" y="connsiteY19817"/>
            </a:cxn>
            <a:cxn ang="0">
              <a:pos x="connsiteX19818" y="connsiteY19818"/>
            </a:cxn>
            <a:cxn ang="0">
              <a:pos x="connsiteX19819" y="connsiteY19819"/>
            </a:cxn>
            <a:cxn ang="0">
              <a:pos x="connsiteX19820" y="connsiteY19820"/>
            </a:cxn>
            <a:cxn ang="0">
              <a:pos x="connsiteX19821" y="connsiteY19821"/>
            </a:cxn>
            <a:cxn ang="0">
              <a:pos x="connsiteX19822" y="connsiteY19822"/>
            </a:cxn>
            <a:cxn ang="0">
              <a:pos x="connsiteX19823" y="connsiteY19823"/>
            </a:cxn>
            <a:cxn ang="0">
              <a:pos x="connsiteX19824" y="connsiteY19824"/>
            </a:cxn>
            <a:cxn ang="0">
              <a:pos x="connsiteX19825" y="connsiteY19825"/>
            </a:cxn>
            <a:cxn ang="0">
              <a:pos x="connsiteX19826" y="connsiteY19826"/>
            </a:cxn>
            <a:cxn ang="0">
              <a:pos x="connsiteX19827" y="connsiteY19827"/>
            </a:cxn>
            <a:cxn ang="0">
              <a:pos x="connsiteX19828" y="connsiteY19828"/>
            </a:cxn>
            <a:cxn ang="0">
              <a:pos x="connsiteX19829" y="connsiteY19829"/>
            </a:cxn>
            <a:cxn ang="0">
              <a:pos x="connsiteX19830" y="connsiteY19830"/>
            </a:cxn>
            <a:cxn ang="0">
              <a:pos x="connsiteX19831" y="connsiteY19831"/>
            </a:cxn>
            <a:cxn ang="0">
              <a:pos x="connsiteX19832" y="connsiteY19832"/>
            </a:cxn>
            <a:cxn ang="0">
              <a:pos x="connsiteX19833" y="connsiteY19833"/>
            </a:cxn>
            <a:cxn ang="0">
              <a:pos x="connsiteX19834" y="connsiteY19834"/>
            </a:cxn>
            <a:cxn ang="0">
              <a:pos x="connsiteX19835" y="connsiteY19835"/>
            </a:cxn>
            <a:cxn ang="0">
              <a:pos x="connsiteX19836" y="connsiteY19836"/>
            </a:cxn>
            <a:cxn ang="0">
              <a:pos x="connsiteX19837" y="connsiteY19837"/>
            </a:cxn>
            <a:cxn ang="0">
              <a:pos x="connsiteX19838" y="connsiteY19838"/>
            </a:cxn>
            <a:cxn ang="0">
              <a:pos x="connsiteX19839" y="connsiteY19839"/>
            </a:cxn>
            <a:cxn ang="0">
              <a:pos x="connsiteX19840" y="connsiteY19840"/>
            </a:cxn>
            <a:cxn ang="0">
              <a:pos x="connsiteX19841" y="connsiteY19841"/>
            </a:cxn>
            <a:cxn ang="0">
              <a:pos x="connsiteX19842" y="connsiteY19842"/>
            </a:cxn>
            <a:cxn ang="0">
              <a:pos x="connsiteX19843" y="connsiteY19843"/>
            </a:cxn>
            <a:cxn ang="0">
              <a:pos x="connsiteX19844" y="connsiteY19844"/>
            </a:cxn>
            <a:cxn ang="0">
              <a:pos x="connsiteX19845" y="connsiteY19845"/>
            </a:cxn>
            <a:cxn ang="0">
              <a:pos x="connsiteX19846" y="connsiteY19846"/>
            </a:cxn>
            <a:cxn ang="0">
              <a:pos x="connsiteX19847" y="connsiteY19847"/>
            </a:cxn>
            <a:cxn ang="0">
              <a:pos x="connsiteX19848" y="connsiteY19848"/>
            </a:cxn>
            <a:cxn ang="0">
              <a:pos x="connsiteX19849" y="connsiteY19849"/>
            </a:cxn>
            <a:cxn ang="0">
              <a:pos x="connsiteX19850" y="connsiteY19850"/>
            </a:cxn>
            <a:cxn ang="0">
              <a:pos x="connsiteX19851" y="connsiteY19851"/>
            </a:cxn>
            <a:cxn ang="0">
              <a:pos x="connsiteX19852" y="connsiteY19852"/>
            </a:cxn>
            <a:cxn ang="0">
              <a:pos x="connsiteX19853" y="connsiteY19853"/>
            </a:cxn>
            <a:cxn ang="0">
              <a:pos x="connsiteX19854" y="connsiteY19854"/>
            </a:cxn>
            <a:cxn ang="0">
              <a:pos x="connsiteX19855" y="connsiteY19855"/>
            </a:cxn>
            <a:cxn ang="0">
              <a:pos x="connsiteX19856" y="connsiteY19856"/>
            </a:cxn>
            <a:cxn ang="0">
              <a:pos x="connsiteX19857" y="connsiteY19857"/>
            </a:cxn>
            <a:cxn ang="0">
              <a:pos x="connsiteX19858" y="connsiteY19858"/>
            </a:cxn>
            <a:cxn ang="0">
              <a:pos x="connsiteX19859" y="connsiteY19859"/>
            </a:cxn>
            <a:cxn ang="0">
              <a:pos x="connsiteX19860" y="connsiteY19860"/>
            </a:cxn>
            <a:cxn ang="0">
              <a:pos x="connsiteX19861" y="connsiteY19861"/>
            </a:cxn>
            <a:cxn ang="0">
              <a:pos x="connsiteX19862" y="connsiteY19862"/>
            </a:cxn>
            <a:cxn ang="0">
              <a:pos x="connsiteX19863" y="connsiteY19863"/>
            </a:cxn>
            <a:cxn ang="0">
              <a:pos x="connsiteX19864" y="connsiteY19864"/>
            </a:cxn>
            <a:cxn ang="0">
              <a:pos x="connsiteX19865" y="connsiteY19865"/>
            </a:cxn>
            <a:cxn ang="0">
              <a:pos x="connsiteX19866" y="connsiteY19866"/>
            </a:cxn>
            <a:cxn ang="0">
              <a:pos x="connsiteX19867" y="connsiteY19867"/>
            </a:cxn>
            <a:cxn ang="0">
              <a:pos x="connsiteX19868" y="connsiteY19868"/>
            </a:cxn>
            <a:cxn ang="0">
              <a:pos x="connsiteX19869" y="connsiteY19869"/>
            </a:cxn>
            <a:cxn ang="0">
              <a:pos x="connsiteX19870" y="connsiteY19870"/>
            </a:cxn>
            <a:cxn ang="0">
              <a:pos x="connsiteX19871" y="connsiteY19871"/>
            </a:cxn>
            <a:cxn ang="0">
              <a:pos x="connsiteX19872" y="connsiteY19872"/>
            </a:cxn>
            <a:cxn ang="0">
              <a:pos x="connsiteX19873" y="connsiteY19873"/>
            </a:cxn>
            <a:cxn ang="0">
              <a:pos x="connsiteX19874" y="connsiteY19874"/>
            </a:cxn>
            <a:cxn ang="0">
              <a:pos x="connsiteX19875" y="connsiteY19875"/>
            </a:cxn>
            <a:cxn ang="0">
              <a:pos x="connsiteX19876" y="connsiteY19876"/>
            </a:cxn>
            <a:cxn ang="0">
              <a:pos x="connsiteX19877" y="connsiteY19877"/>
            </a:cxn>
            <a:cxn ang="0">
              <a:pos x="connsiteX19878" y="connsiteY19878"/>
            </a:cxn>
            <a:cxn ang="0">
              <a:pos x="connsiteX19879" y="connsiteY19879"/>
            </a:cxn>
            <a:cxn ang="0">
              <a:pos x="connsiteX19880" y="connsiteY19880"/>
            </a:cxn>
            <a:cxn ang="0">
              <a:pos x="connsiteX19881" y="connsiteY19881"/>
            </a:cxn>
            <a:cxn ang="0">
              <a:pos x="connsiteX19882" y="connsiteY19882"/>
            </a:cxn>
            <a:cxn ang="0">
              <a:pos x="connsiteX19883" y="connsiteY19883"/>
            </a:cxn>
            <a:cxn ang="0">
              <a:pos x="connsiteX19884" y="connsiteY19884"/>
            </a:cxn>
            <a:cxn ang="0">
              <a:pos x="connsiteX19885" y="connsiteY19885"/>
            </a:cxn>
            <a:cxn ang="0">
              <a:pos x="connsiteX19886" y="connsiteY19886"/>
            </a:cxn>
            <a:cxn ang="0">
              <a:pos x="connsiteX19887" y="connsiteY19887"/>
            </a:cxn>
            <a:cxn ang="0">
              <a:pos x="connsiteX19888" y="connsiteY19888"/>
            </a:cxn>
            <a:cxn ang="0">
              <a:pos x="connsiteX19889" y="connsiteY19889"/>
            </a:cxn>
            <a:cxn ang="0">
              <a:pos x="connsiteX19890" y="connsiteY19890"/>
            </a:cxn>
            <a:cxn ang="0">
              <a:pos x="connsiteX19891" y="connsiteY19891"/>
            </a:cxn>
            <a:cxn ang="0">
              <a:pos x="connsiteX19892" y="connsiteY19892"/>
            </a:cxn>
            <a:cxn ang="0">
              <a:pos x="connsiteX19893" y="connsiteY19893"/>
            </a:cxn>
            <a:cxn ang="0">
              <a:pos x="connsiteX19894" y="connsiteY19894"/>
            </a:cxn>
            <a:cxn ang="0">
              <a:pos x="connsiteX19895" y="connsiteY19895"/>
            </a:cxn>
            <a:cxn ang="0">
              <a:pos x="connsiteX19896" y="connsiteY19896"/>
            </a:cxn>
            <a:cxn ang="0">
              <a:pos x="connsiteX19897" y="connsiteY19897"/>
            </a:cxn>
            <a:cxn ang="0">
              <a:pos x="connsiteX19898" y="connsiteY19898"/>
            </a:cxn>
            <a:cxn ang="0">
              <a:pos x="connsiteX19899" y="connsiteY19899"/>
            </a:cxn>
            <a:cxn ang="0">
              <a:pos x="connsiteX19900" y="connsiteY19900"/>
            </a:cxn>
            <a:cxn ang="0">
              <a:pos x="connsiteX19901" y="connsiteY19901"/>
            </a:cxn>
            <a:cxn ang="0">
              <a:pos x="connsiteX19902" y="connsiteY19902"/>
            </a:cxn>
            <a:cxn ang="0">
              <a:pos x="connsiteX19903" y="connsiteY19903"/>
            </a:cxn>
            <a:cxn ang="0">
              <a:pos x="connsiteX19904" y="connsiteY19904"/>
            </a:cxn>
            <a:cxn ang="0">
              <a:pos x="connsiteX19905" y="connsiteY19905"/>
            </a:cxn>
            <a:cxn ang="0">
              <a:pos x="connsiteX19906" y="connsiteY19906"/>
            </a:cxn>
            <a:cxn ang="0">
              <a:pos x="connsiteX19907" y="connsiteY19907"/>
            </a:cxn>
            <a:cxn ang="0">
              <a:pos x="connsiteX19908" y="connsiteY19908"/>
            </a:cxn>
            <a:cxn ang="0">
              <a:pos x="connsiteX19909" y="connsiteY19909"/>
            </a:cxn>
            <a:cxn ang="0">
              <a:pos x="connsiteX19910" y="connsiteY19910"/>
            </a:cxn>
            <a:cxn ang="0">
              <a:pos x="connsiteX19911" y="connsiteY19911"/>
            </a:cxn>
            <a:cxn ang="0">
              <a:pos x="connsiteX19912" y="connsiteY19912"/>
            </a:cxn>
            <a:cxn ang="0">
              <a:pos x="connsiteX19913" y="connsiteY19913"/>
            </a:cxn>
            <a:cxn ang="0">
              <a:pos x="connsiteX19914" y="connsiteY19914"/>
            </a:cxn>
            <a:cxn ang="0">
              <a:pos x="connsiteX19915" y="connsiteY19915"/>
            </a:cxn>
            <a:cxn ang="0">
              <a:pos x="connsiteX19916" y="connsiteY19916"/>
            </a:cxn>
            <a:cxn ang="0">
              <a:pos x="connsiteX19917" y="connsiteY19917"/>
            </a:cxn>
            <a:cxn ang="0">
              <a:pos x="connsiteX19918" y="connsiteY19918"/>
            </a:cxn>
            <a:cxn ang="0">
              <a:pos x="connsiteX19919" y="connsiteY19919"/>
            </a:cxn>
            <a:cxn ang="0">
              <a:pos x="connsiteX19920" y="connsiteY19920"/>
            </a:cxn>
            <a:cxn ang="0">
              <a:pos x="connsiteX19921" y="connsiteY19921"/>
            </a:cxn>
            <a:cxn ang="0">
              <a:pos x="connsiteX19922" y="connsiteY19922"/>
            </a:cxn>
            <a:cxn ang="0">
              <a:pos x="connsiteX19923" y="connsiteY19923"/>
            </a:cxn>
            <a:cxn ang="0">
              <a:pos x="connsiteX19924" y="connsiteY19924"/>
            </a:cxn>
            <a:cxn ang="0">
              <a:pos x="connsiteX19925" y="connsiteY19925"/>
            </a:cxn>
            <a:cxn ang="0">
              <a:pos x="connsiteX19926" y="connsiteY19926"/>
            </a:cxn>
            <a:cxn ang="0">
              <a:pos x="connsiteX19927" y="connsiteY19927"/>
            </a:cxn>
            <a:cxn ang="0">
              <a:pos x="connsiteX19928" y="connsiteY19928"/>
            </a:cxn>
            <a:cxn ang="0">
              <a:pos x="connsiteX19929" y="connsiteY19929"/>
            </a:cxn>
            <a:cxn ang="0">
              <a:pos x="connsiteX19930" y="connsiteY19930"/>
            </a:cxn>
            <a:cxn ang="0">
              <a:pos x="connsiteX19931" y="connsiteY19931"/>
            </a:cxn>
            <a:cxn ang="0">
              <a:pos x="connsiteX19932" y="connsiteY19932"/>
            </a:cxn>
            <a:cxn ang="0">
              <a:pos x="connsiteX19933" y="connsiteY19933"/>
            </a:cxn>
            <a:cxn ang="0">
              <a:pos x="connsiteX19934" y="connsiteY19934"/>
            </a:cxn>
            <a:cxn ang="0">
              <a:pos x="connsiteX19935" y="connsiteY19935"/>
            </a:cxn>
            <a:cxn ang="0">
              <a:pos x="connsiteX19936" y="connsiteY19936"/>
            </a:cxn>
            <a:cxn ang="0">
              <a:pos x="connsiteX19937" y="connsiteY19937"/>
            </a:cxn>
            <a:cxn ang="0">
              <a:pos x="connsiteX19938" y="connsiteY19938"/>
            </a:cxn>
            <a:cxn ang="0">
              <a:pos x="connsiteX19939" y="connsiteY19939"/>
            </a:cxn>
            <a:cxn ang="0">
              <a:pos x="connsiteX19940" y="connsiteY19940"/>
            </a:cxn>
            <a:cxn ang="0">
              <a:pos x="connsiteX19941" y="connsiteY19941"/>
            </a:cxn>
            <a:cxn ang="0">
              <a:pos x="connsiteX19942" y="connsiteY19942"/>
            </a:cxn>
            <a:cxn ang="0">
              <a:pos x="connsiteX19943" y="connsiteY19943"/>
            </a:cxn>
            <a:cxn ang="0">
              <a:pos x="connsiteX19944" y="connsiteY19944"/>
            </a:cxn>
            <a:cxn ang="0">
              <a:pos x="connsiteX19945" y="connsiteY19945"/>
            </a:cxn>
            <a:cxn ang="0">
              <a:pos x="connsiteX19946" y="connsiteY19946"/>
            </a:cxn>
            <a:cxn ang="0">
              <a:pos x="connsiteX19947" y="connsiteY19947"/>
            </a:cxn>
            <a:cxn ang="0">
              <a:pos x="connsiteX19948" y="connsiteY19948"/>
            </a:cxn>
            <a:cxn ang="0">
              <a:pos x="connsiteX19949" y="connsiteY19949"/>
            </a:cxn>
            <a:cxn ang="0">
              <a:pos x="connsiteX19950" y="connsiteY19950"/>
            </a:cxn>
            <a:cxn ang="0">
              <a:pos x="connsiteX19951" y="connsiteY19951"/>
            </a:cxn>
            <a:cxn ang="0">
              <a:pos x="connsiteX19952" y="connsiteY19952"/>
            </a:cxn>
            <a:cxn ang="0">
              <a:pos x="connsiteX19953" y="connsiteY19953"/>
            </a:cxn>
            <a:cxn ang="0">
              <a:pos x="connsiteX19954" y="connsiteY19954"/>
            </a:cxn>
            <a:cxn ang="0">
              <a:pos x="connsiteX19955" y="connsiteY19955"/>
            </a:cxn>
            <a:cxn ang="0">
              <a:pos x="connsiteX19956" y="connsiteY19956"/>
            </a:cxn>
            <a:cxn ang="0">
              <a:pos x="connsiteX19957" y="connsiteY19957"/>
            </a:cxn>
            <a:cxn ang="0">
              <a:pos x="connsiteX19958" y="connsiteY19958"/>
            </a:cxn>
            <a:cxn ang="0">
              <a:pos x="connsiteX19959" y="connsiteY19959"/>
            </a:cxn>
            <a:cxn ang="0">
              <a:pos x="connsiteX19960" y="connsiteY19960"/>
            </a:cxn>
            <a:cxn ang="0">
              <a:pos x="connsiteX19961" y="connsiteY19961"/>
            </a:cxn>
            <a:cxn ang="0">
              <a:pos x="connsiteX19962" y="connsiteY19962"/>
            </a:cxn>
            <a:cxn ang="0">
              <a:pos x="connsiteX19963" y="connsiteY19963"/>
            </a:cxn>
            <a:cxn ang="0">
              <a:pos x="connsiteX19964" y="connsiteY19964"/>
            </a:cxn>
            <a:cxn ang="0">
              <a:pos x="connsiteX19965" y="connsiteY19965"/>
            </a:cxn>
            <a:cxn ang="0">
              <a:pos x="connsiteX19966" y="connsiteY19966"/>
            </a:cxn>
            <a:cxn ang="0">
              <a:pos x="connsiteX19967" y="connsiteY19967"/>
            </a:cxn>
            <a:cxn ang="0">
              <a:pos x="connsiteX19968" y="connsiteY19968"/>
            </a:cxn>
            <a:cxn ang="0">
              <a:pos x="connsiteX19969" y="connsiteY19969"/>
            </a:cxn>
            <a:cxn ang="0">
              <a:pos x="connsiteX19970" y="connsiteY19970"/>
            </a:cxn>
            <a:cxn ang="0">
              <a:pos x="connsiteX19971" y="connsiteY19971"/>
            </a:cxn>
            <a:cxn ang="0">
              <a:pos x="connsiteX19972" y="connsiteY19972"/>
            </a:cxn>
            <a:cxn ang="0">
              <a:pos x="connsiteX19973" y="connsiteY19973"/>
            </a:cxn>
            <a:cxn ang="0">
              <a:pos x="connsiteX19974" y="connsiteY19974"/>
            </a:cxn>
            <a:cxn ang="0">
              <a:pos x="connsiteX19975" y="connsiteY19975"/>
            </a:cxn>
            <a:cxn ang="0">
              <a:pos x="connsiteX19976" y="connsiteY19976"/>
            </a:cxn>
            <a:cxn ang="0">
              <a:pos x="connsiteX19977" y="connsiteY19977"/>
            </a:cxn>
            <a:cxn ang="0">
              <a:pos x="connsiteX19978" y="connsiteY19978"/>
            </a:cxn>
            <a:cxn ang="0">
              <a:pos x="connsiteX19979" y="connsiteY19979"/>
            </a:cxn>
          </a:cxnLst>
          <a:rect l="l" t="t" r="r" b="b"/>
          <a:pathLst>
            <a:path w="12192000" h="6858000">
              <a:moveTo>
                <a:pt x="0" y="0"/>
              </a:moveTo>
              <a:lnTo>
                <a:pt x="4783594" y="0"/>
              </a:lnTo>
              <a:cubicBezTo>
                <a:pt x="4767126" y="0"/>
                <a:pt x="4755363" y="13951"/>
                <a:pt x="4755363" y="27901"/>
              </a:cubicBezTo>
              <a:cubicBezTo>
                <a:pt x="4755363" y="44177"/>
                <a:pt x="4769479" y="55803"/>
                <a:pt x="4783594" y="55803"/>
              </a:cubicBezTo>
              <a:cubicBezTo>
                <a:pt x="4800062" y="55803"/>
                <a:pt x="4811825" y="41852"/>
                <a:pt x="4811825" y="27901"/>
              </a:cubicBezTo>
              <a:cubicBezTo>
                <a:pt x="4811825" y="11626"/>
                <a:pt x="4800062" y="0"/>
                <a:pt x="4783594" y="0"/>
              </a:cubicBezTo>
              <a:lnTo>
                <a:pt x="12192000" y="0"/>
              </a:lnTo>
              <a:lnTo>
                <a:pt x="12192000" y="6858000"/>
              </a:lnTo>
              <a:lnTo>
                <a:pt x="0" y="6858000"/>
              </a:lnTo>
              <a:lnTo>
                <a:pt x="0" y="0"/>
              </a:lnTo>
              <a:close/>
              <a:moveTo>
                <a:pt x="3579063" y="79053"/>
              </a:moveTo>
              <a:cubicBezTo>
                <a:pt x="3562595" y="79053"/>
                <a:pt x="3550832" y="93004"/>
                <a:pt x="3550832" y="106954"/>
              </a:cubicBezTo>
              <a:cubicBezTo>
                <a:pt x="3550832" y="123230"/>
                <a:pt x="3564947" y="134856"/>
                <a:pt x="3579063" y="134856"/>
              </a:cubicBezTo>
              <a:cubicBezTo>
                <a:pt x="3595531" y="134856"/>
                <a:pt x="3607294" y="120905"/>
                <a:pt x="3607294" y="106954"/>
              </a:cubicBezTo>
              <a:cubicBezTo>
                <a:pt x="3607294" y="90679"/>
                <a:pt x="3595531" y="79053"/>
                <a:pt x="3579063" y="79053"/>
              </a:cubicBezTo>
              <a:close/>
              <a:moveTo>
                <a:pt x="3661404" y="79053"/>
              </a:moveTo>
              <a:cubicBezTo>
                <a:pt x="3644936" y="79053"/>
                <a:pt x="3633173" y="93004"/>
                <a:pt x="3633173" y="106954"/>
              </a:cubicBezTo>
              <a:cubicBezTo>
                <a:pt x="3633173" y="123230"/>
                <a:pt x="3647288" y="134856"/>
                <a:pt x="3661404" y="134856"/>
              </a:cubicBezTo>
              <a:cubicBezTo>
                <a:pt x="3675520" y="134856"/>
                <a:pt x="3687283" y="120905"/>
                <a:pt x="3687283" y="106954"/>
              </a:cubicBezTo>
              <a:cubicBezTo>
                <a:pt x="3687283" y="90679"/>
                <a:pt x="3675520" y="79053"/>
                <a:pt x="3661404" y="79053"/>
              </a:cubicBezTo>
              <a:close/>
              <a:moveTo>
                <a:pt x="4301311" y="79053"/>
              </a:moveTo>
              <a:cubicBezTo>
                <a:pt x="4284843" y="79053"/>
                <a:pt x="4273080" y="93004"/>
                <a:pt x="4273080" y="106954"/>
              </a:cubicBezTo>
              <a:cubicBezTo>
                <a:pt x="4273080" y="123230"/>
                <a:pt x="4287196" y="134856"/>
                <a:pt x="4301311" y="134856"/>
              </a:cubicBezTo>
              <a:cubicBezTo>
                <a:pt x="4317779" y="134856"/>
                <a:pt x="4329542" y="120905"/>
                <a:pt x="4329542" y="106954"/>
              </a:cubicBezTo>
              <a:cubicBezTo>
                <a:pt x="4329542" y="90679"/>
                <a:pt x="4317779" y="79053"/>
                <a:pt x="4301311" y="79053"/>
              </a:cubicBezTo>
              <a:close/>
              <a:moveTo>
                <a:pt x="4383652" y="79053"/>
              </a:moveTo>
              <a:cubicBezTo>
                <a:pt x="4367184" y="79053"/>
                <a:pt x="4355421" y="93004"/>
                <a:pt x="4355421" y="106954"/>
              </a:cubicBezTo>
              <a:cubicBezTo>
                <a:pt x="4355421" y="123230"/>
                <a:pt x="4369537" y="134856"/>
                <a:pt x="4383652" y="134856"/>
              </a:cubicBezTo>
              <a:cubicBezTo>
                <a:pt x="4400120" y="134856"/>
                <a:pt x="4411883" y="120905"/>
                <a:pt x="4411883" y="106954"/>
              </a:cubicBezTo>
              <a:cubicBezTo>
                <a:pt x="4411883" y="90679"/>
                <a:pt x="4397768" y="79053"/>
                <a:pt x="4383652" y="79053"/>
              </a:cubicBezTo>
              <a:close/>
              <a:moveTo>
                <a:pt x="4703605" y="79053"/>
              </a:moveTo>
              <a:cubicBezTo>
                <a:pt x="4687137" y="79053"/>
                <a:pt x="4675374" y="93004"/>
                <a:pt x="4675374" y="106954"/>
              </a:cubicBezTo>
              <a:cubicBezTo>
                <a:pt x="4675374" y="123230"/>
                <a:pt x="4689489" y="134856"/>
                <a:pt x="4703605" y="134856"/>
              </a:cubicBezTo>
              <a:cubicBezTo>
                <a:pt x="4720073" y="134856"/>
                <a:pt x="4731836" y="120905"/>
                <a:pt x="4731836" y="106954"/>
              </a:cubicBezTo>
              <a:cubicBezTo>
                <a:pt x="4731836" y="90679"/>
                <a:pt x="4720073" y="79053"/>
                <a:pt x="4703605" y="79053"/>
              </a:cubicBezTo>
              <a:close/>
              <a:moveTo>
                <a:pt x="4783594" y="79053"/>
              </a:moveTo>
              <a:cubicBezTo>
                <a:pt x="4767126" y="79053"/>
                <a:pt x="4755363" y="93004"/>
                <a:pt x="4755363" y="106954"/>
              </a:cubicBezTo>
              <a:cubicBezTo>
                <a:pt x="4755363" y="123230"/>
                <a:pt x="4769479" y="134856"/>
                <a:pt x="4783594" y="134856"/>
              </a:cubicBezTo>
              <a:cubicBezTo>
                <a:pt x="4800062" y="134856"/>
                <a:pt x="4811825" y="120905"/>
                <a:pt x="4811825" y="106954"/>
              </a:cubicBezTo>
              <a:cubicBezTo>
                <a:pt x="4811825" y="90679"/>
                <a:pt x="4800062" y="79053"/>
                <a:pt x="4783594" y="79053"/>
              </a:cubicBezTo>
              <a:close/>
              <a:moveTo>
                <a:pt x="4865935" y="79053"/>
              </a:moveTo>
              <a:cubicBezTo>
                <a:pt x="4849467" y="79053"/>
                <a:pt x="4837704" y="93004"/>
                <a:pt x="4837704" y="106954"/>
              </a:cubicBezTo>
              <a:cubicBezTo>
                <a:pt x="4837704" y="123230"/>
                <a:pt x="4851820" y="134856"/>
                <a:pt x="4865935" y="134856"/>
              </a:cubicBezTo>
              <a:cubicBezTo>
                <a:pt x="4882403" y="134856"/>
                <a:pt x="4894166" y="120905"/>
                <a:pt x="4894166" y="106954"/>
              </a:cubicBezTo>
              <a:cubicBezTo>
                <a:pt x="4894166" y="90679"/>
                <a:pt x="4880051" y="79053"/>
                <a:pt x="4865935" y="79053"/>
              </a:cubicBezTo>
              <a:close/>
              <a:moveTo>
                <a:pt x="6955043" y="79053"/>
              </a:moveTo>
              <a:cubicBezTo>
                <a:pt x="6938575" y="79053"/>
                <a:pt x="6926812" y="93004"/>
                <a:pt x="6926812" y="106954"/>
              </a:cubicBezTo>
              <a:cubicBezTo>
                <a:pt x="6926812" y="123230"/>
                <a:pt x="6940928" y="134856"/>
                <a:pt x="6955043" y="134856"/>
              </a:cubicBezTo>
              <a:cubicBezTo>
                <a:pt x="6971512" y="134856"/>
                <a:pt x="6983275" y="120905"/>
                <a:pt x="6983275" y="106954"/>
              </a:cubicBezTo>
              <a:cubicBezTo>
                <a:pt x="6983275" y="90679"/>
                <a:pt x="6971512" y="79053"/>
                <a:pt x="6955043" y="79053"/>
              </a:cubicBezTo>
              <a:close/>
              <a:moveTo>
                <a:pt x="7839620" y="79053"/>
              </a:moveTo>
              <a:cubicBezTo>
                <a:pt x="7823152" y="79053"/>
                <a:pt x="7811389" y="93004"/>
                <a:pt x="7811389" y="106954"/>
              </a:cubicBezTo>
              <a:cubicBezTo>
                <a:pt x="7811389" y="123230"/>
                <a:pt x="7825505" y="134856"/>
                <a:pt x="7839620" y="134856"/>
              </a:cubicBezTo>
              <a:cubicBezTo>
                <a:pt x="7856088" y="134856"/>
                <a:pt x="7867851" y="120905"/>
                <a:pt x="7867851" y="106954"/>
              </a:cubicBezTo>
              <a:cubicBezTo>
                <a:pt x="7867851" y="90679"/>
                <a:pt x="7856088" y="79053"/>
                <a:pt x="7839620" y="79053"/>
              </a:cubicBezTo>
              <a:close/>
              <a:moveTo>
                <a:pt x="3336746" y="158107"/>
              </a:moveTo>
              <a:cubicBezTo>
                <a:pt x="3322631" y="158107"/>
                <a:pt x="3310868" y="172058"/>
                <a:pt x="3310868" y="186008"/>
              </a:cubicBezTo>
              <a:cubicBezTo>
                <a:pt x="3310868" y="202284"/>
                <a:pt x="3322631" y="213910"/>
                <a:pt x="3336746" y="213910"/>
              </a:cubicBezTo>
              <a:cubicBezTo>
                <a:pt x="3353215" y="213910"/>
                <a:pt x="3364977" y="199959"/>
                <a:pt x="3364977" y="186008"/>
              </a:cubicBezTo>
              <a:cubicBezTo>
                <a:pt x="3364977" y="172058"/>
                <a:pt x="3353215" y="158107"/>
                <a:pt x="3336746" y="158107"/>
              </a:cubicBezTo>
              <a:close/>
              <a:moveTo>
                <a:pt x="3419086" y="158107"/>
              </a:moveTo>
              <a:cubicBezTo>
                <a:pt x="3402618" y="158107"/>
                <a:pt x="3390855" y="172058"/>
                <a:pt x="3390855" y="186008"/>
              </a:cubicBezTo>
              <a:cubicBezTo>
                <a:pt x="3390855" y="202284"/>
                <a:pt x="3404971" y="213910"/>
                <a:pt x="3419086" y="213910"/>
              </a:cubicBezTo>
              <a:cubicBezTo>
                <a:pt x="3435554" y="213910"/>
                <a:pt x="3447317" y="199959"/>
                <a:pt x="3447317" y="186008"/>
              </a:cubicBezTo>
              <a:cubicBezTo>
                <a:pt x="3447317" y="172058"/>
                <a:pt x="3433202" y="158107"/>
                <a:pt x="3419086" y="158107"/>
              </a:cubicBezTo>
              <a:close/>
              <a:moveTo>
                <a:pt x="3499075" y="158107"/>
              </a:moveTo>
              <a:cubicBezTo>
                <a:pt x="3484959" y="158107"/>
                <a:pt x="3473196" y="172058"/>
                <a:pt x="3473196" y="186008"/>
              </a:cubicBezTo>
              <a:cubicBezTo>
                <a:pt x="3473196" y="202284"/>
                <a:pt x="3484959" y="213910"/>
                <a:pt x="3499075" y="213910"/>
              </a:cubicBezTo>
              <a:cubicBezTo>
                <a:pt x="3515543" y="213910"/>
                <a:pt x="3527306" y="199959"/>
                <a:pt x="3527306" y="186008"/>
              </a:cubicBezTo>
              <a:cubicBezTo>
                <a:pt x="3527306" y="172058"/>
                <a:pt x="3515543" y="158107"/>
                <a:pt x="3499075" y="158107"/>
              </a:cubicBezTo>
              <a:close/>
              <a:moveTo>
                <a:pt x="3579063" y="158107"/>
              </a:moveTo>
              <a:cubicBezTo>
                <a:pt x="3562595" y="158107"/>
                <a:pt x="3550832" y="172058"/>
                <a:pt x="3550832" y="186008"/>
              </a:cubicBezTo>
              <a:cubicBezTo>
                <a:pt x="3550832" y="202284"/>
                <a:pt x="3564947" y="213910"/>
                <a:pt x="3579063" y="213910"/>
              </a:cubicBezTo>
              <a:cubicBezTo>
                <a:pt x="3595531" y="213910"/>
                <a:pt x="3607294" y="199959"/>
                <a:pt x="3607294" y="186008"/>
              </a:cubicBezTo>
              <a:cubicBezTo>
                <a:pt x="3607294" y="172058"/>
                <a:pt x="3595531" y="158107"/>
                <a:pt x="3579063" y="158107"/>
              </a:cubicBezTo>
              <a:close/>
              <a:moveTo>
                <a:pt x="3661404" y="158107"/>
              </a:moveTo>
              <a:cubicBezTo>
                <a:pt x="3644936" y="158107"/>
                <a:pt x="3633173" y="172058"/>
                <a:pt x="3633173" y="186008"/>
              </a:cubicBezTo>
              <a:cubicBezTo>
                <a:pt x="3633173" y="202284"/>
                <a:pt x="3647288" y="213910"/>
                <a:pt x="3661404" y="213910"/>
              </a:cubicBezTo>
              <a:cubicBezTo>
                <a:pt x="3675520" y="213910"/>
                <a:pt x="3687283" y="199959"/>
                <a:pt x="3687283" y="186008"/>
              </a:cubicBezTo>
              <a:cubicBezTo>
                <a:pt x="3687283" y="172058"/>
                <a:pt x="3675520" y="158107"/>
                <a:pt x="3661404" y="158107"/>
              </a:cubicBezTo>
              <a:close/>
              <a:moveTo>
                <a:pt x="3739040" y="158107"/>
              </a:moveTo>
              <a:cubicBezTo>
                <a:pt x="3722572" y="158107"/>
                <a:pt x="3710809" y="172058"/>
                <a:pt x="3710809" y="186008"/>
              </a:cubicBezTo>
              <a:cubicBezTo>
                <a:pt x="3710809" y="202284"/>
                <a:pt x="3724924" y="213910"/>
                <a:pt x="3739040" y="213910"/>
              </a:cubicBezTo>
              <a:cubicBezTo>
                <a:pt x="3755508" y="213910"/>
                <a:pt x="3767271" y="199959"/>
                <a:pt x="3767271" y="186008"/>
              </a:cubicBezTo>
              <a:cubicBezTo>
                <a:pt x="3767271" y="172058"/>
                <a:pt x="3755508" y="158107"/>
                <a:pt x="3739040" y="158107"/>
              </a:cubicBezTo>
              <a:close/>
              <a:moveTo>
                <a:pt x="3819028" y="158107"/>
              </a:moveTo>
              <a:cubicBezTo>
                <a:pt x="3802560" y="158107"/>
                <a:pt x="3790797" y="172058"/>
                <a:pt x="3790797" y="186008"/>
              </a:cubicBezTo>
              <a:cubicBezTo>
                <a:pt x="3790797" y="202284"/>
                <a:pt x="3804913" y="213910"/>
                <a:pt x="3819028" y="213910"/>
              </a:cubicBezTo>
              <a:cubicBezTo>
                <a:pt x="3835496" y="213910"/>
                <a:pt x="3847259" y="199959"/>
                <a:pt x="3847259" y="186008"/>
              </a:cubicBezTo>
              <a:cubicBezTo>
                <a:pt x="3847259" y="172058"/>
                <a:pt x="3835496" y="158107"/>
                <a:pt x="3819028" y="158107"/>
              </a:cubicBezTo>
              <a:close/>
              <a:moveTo>
                <a:pt x="3901370" y="158107"/>
              </a:moveTo>
              <a:cubicBezTo>
                <a:pt x="3887255" y="158107"/>
                <a:pt x="3875492" y="172058"/>
                <a:pt x="3875492" y="186008"/>
              </a:cubicBezTo>
              <a:cubicBezTo>
                <a:pt x="3875492" y="202284"/>
                <a:pt x="3887255" y="213910"/>
                <a:pt x="3901370" y="213910"/>
              </a:cubicBezTo>
              <a:cubicBezTo>
                <a:pt x="3917839" y="213910"/>
                <a:pt x="3929601" y="199959"/>
                <a:pt x="3929601" y="186008"/>
              </a:cubicBezTo>
              <a:cubicBezTo>
                <a:pt x="3929601" y="172058"/>
                <a:pt x="3915486" y="158107"/>
                <a:pt x="3901370" y="158107"/>
              </a:cubicBezTo>
              <a:close/>
              <a:moveTo>
                <a:pt x="3981358" y="158107"/>
              </a:moveTo>
              <a:cubicBezTo>
                <a:pt x="3964890" y="158107"/>
                <a:pt x="3953127" y="172058"/>
                <a:pt x="3953127" y="186008"/>
              </a:cubicBezTo>
              <a:cubicBezTo>
                <a:pt x="3953127" y="202284"/>
                <a:pt x="3967243" y="213910"/>
                <a:pt x="3981358" y="213910"/>
              </a:cubicBezTo>
              <a:cubicBezTo>
                <a:pt x="3997827" y="213910"/>
                <a:pt x="4009590" y="199959"/>
                <a:pt x="4009590" y="186008"/>
              </a:cubicBezTo>
              <a:cubicBezTo>
                <a:pt x="4009590" y="172058"/>
                <a:pt x="3997827" y="158107"/>
                <a:pt x="3981358" y="158107"/>
              </a:cubicBezTo>
              <a:close/>
              <a:moveTo>
                <a:pt x="4061346" y="158107"/>
              </a:moveTo>
              <a:cubicBezTo>
                <a:pt x="4044878" y="158107"/>
                <a:pt x="4033115" y="172058"/>
                <a:pt x="4033115" y="186008"/>
              </a:cubicBezTo>
              <a:cubicBezTo>
                <a:pt x="4033115" y="202284"/>
                <a:pt x="4047230" y="213910"/>
                <a:pt x="4061346" y="213910"/>
              </a:cubicBezTo>
              <a:cubicBezTo>
                <a:pt x="4077814" y="213910"/>
                <a:pt x="4089577" y="199959"/>
                <a:pt x="4089577" y="186008"/>
              </a:cubicBezTo>
              <a:cubicBezTo>
                <a:pt x="4089577" y="172058"/>
                <a:pt x="4077814" y="158107"/>
                <a:pt x="4061346" y="158107"/>
              </a:cubicBezTo>
              <a:close/>
              <a:moveTo>
                <a:pt x="4141335" y="158107"/>
              </a:moveTo>
              <a:cubicBezTo>
                <a:pt x="4124867" y="158107"/>
                <a:pt x="4113104" y="172058"/>
                <a:pt x="4113104" y="186008"/>
              </a:cubicBezTo>
              <a:cubicBezTo>
                <a:pt x="4113104" y="202284"/>
                <a:pt x="4127220" y="213910"/>
                <a:pt x="4141335" y="213910"/>
              </a:cubicBezTo>
              <a:cubicBezTo>
                <a:pt x="4157804" y="213910"/>
                <a:pt x="4169567" y="199959"/>
                <a:pt x="4169567" y="186008"/>
              </a:cubicBezTo>
              <a:cubicBezTo>
                <a:pt x="4169567" y="172058"/>
                <a:pt x="4157804" y="158107"/>
                <a:pt x="4141335" y="158107"/>
              </a:cubicBezTo>
              <a:close/>
              <a:moveTo>
                <a:pt x="4221323" y="158107"/>
              </a:moveTo>
              <a:cubicBezTo>
                <a:pt x="4204855" y="158107"/>
                <a:pt x="4193092" y="172058"/>
                <a:pt x="4193092" y="186008"/>
              </a:cubicBezTo>
              <a:cubicBezTo>
                <a:pt x="4193092" y="202284"/>
                <a:pt x="4207207" y="213910"/>
                <a:pt x="4221323" y="213910"/>
              </a:cubicBezTo>
              <a:cubicBezTo>
                <a:pt x="4237791" y="213910"/>
                <a:pt x="4249554" y="199959"/>
                <a:pt x="4249554" y="186008"/>
              </a:cubicBezTo>
              <a:cubicBezTo>
                <a:pt x="4249554" y="172058"/>
                <a:pt x="4237791" y="158107"/>
                <a:pt x="4221323" y="158107"/>
              </a:cubicBezTo>
              <a:close/>
              <a:moveTo>
                <a:pt x="4301311" y="158107"/>
              </a:moveTo>
              <a:cubicBezTo>
                <a:pt x="4284843" y="158107"/>
                <a:pt x="4273080" y="172058"/>
                <a:pt x="4273080" y="186008"/>
              </a:cubicBezTo>
              <a:cubicBezTo>
                <a:pt x="4273080" y="202284"/>
                <a:pt x="4287196" y="213910"/>
                <a:pt x="4301311" y="213910"/>
              </a:cubicBezTo>
              <a:cubicBezTo>
                <a:pt x="4317779" y="213910"/>
                <a:pt x="4329542" y="199959"/>
                <a:pt x="4329542" y="186008"/>
              </a:cubicBezTo>
              <a:cubicBezTo>
                <a:pt x="4329542" y="172058"/>
                <a:pt x="4317779" y="158107"/>
                <a:pt x="4301311" y="158107"/>
              </a:cubicBezTo>
              <a:close/>
              <a:moveTo>
                <a:pt x="4383652" y="158107"/>
              </a:moveTo>
              <a:cubicBezTo>
                <a:pt x="4367184" y="158107"/>
                <a:pt x="4355421" y="172058"/>
                <a:pt x="4355421" y="186008"/>
              </a:cubicBezTo>
              <a:cubicBezTo>
                <a:pt x="4355421" y="202284"/>
                <a:pt x="4369537" y="213910"/>
                <a:pt x="4383652" y="213910"/>
              </a:cubicBezTo>
              <a:cubicBezTo>
                <a:pt x="4400120" y="213910"/>
                <a:pt x="4411883" y="199959"/>
                <a:pt x="4411883" y="186008"/>
              </a:cubicBezTo>
              <a:cubicBezTo>
                <a:pt x="4411883" y="172058"/>
                <a:pt x="4397768" y="158107"/>
                <a:pt x="4383652" y="158107"/>
              </a:cubicBezTo>
              <a:close/>
              <a:moveTo>
                <a:pt x="4463641" y="158107"/>
              </a:moveTo>
              <a:cubicBezTo>
                <a:pt x="4449525" y="158107"/>
                <a:pt x="4437762" y="172058"/>
                <a:pt x="4437762" y="186008"/>
              </a:cubicBezTo>
              <a:cubicBezTo>
                <a:pt x="4437762" y="202284"/>
                <a:pt x="4449525" y="213910"/>
                <a:pt x="4463641" y="213910"/>
              </a:cubicBezTo>
              <a:cubicBezTo>
                <a:pt x="4480109" y="213910"/>
                <a:pt x="4491872" y="199959"/>
                <a:pt x="4491872" y="186008"/>
              </a:cubicBezTo>
              <a:cubicBezTo>
                <a:pt x="4491872" y="172058"/>
                <a:pt x="4480109" y="158107"/>
                <a:pt x="4463641" y="158107"/>
              </a:cubicBezTo>
              <a:close/>
              <a:moveTo>
                <a:pt x="4543629" y="158107"/>
              </a:moveTo>
              <a:cubicBezTo>
                <a:pt x="4527161" y="158107"/>
                <a:pt x="4515398" y="172058"/>
                <a:pt x="4515398" y="186008"/>
              </a:cubicBezTo>
              <a:cubicBezTo>
                <a:pt x="4515398" y="202284"/>
                <a:pt x="4529513" y="213910"/>
                <a:pt x="4543629" y="213910"/>
              </a:cubicBezTo>
              <a:cubicBezTo>
                <a:pt x="4560097" y="213910"/>
                <a:pt x="4571860" y="199959"/>
                <a:pt x="4571860" y="186008"/>
              </a:cubicBezTo>
              <a:cubicBezTo>
                <a:pt x="4571860" y="172058"/>
                <a:pt x="4560097" y="158107"/>
                <a:pt x="4543629" y="158107"/>
              </a:cubicBezTo>
              <a:close/>
              <a:moveTo>
                <a:pt x="4623618" y="158107"/>
              </a:moveTo>
              <a:cubicBezTo>
                <a:pt x="4607150" y="158107"/>
                <a:pt x="4595387" y="172058"/>
                <a:pt x="4595387" y="186008"/>
              </a:cubicBezTo>
              <a:cubicBezTo>
                <a:pt x="4595387" y="202284"/>
                <a:pt x="4609503" y="213910"/>
                <a:pt x="4623618" y="213910"/>
              </a:cubicBezTo>
              <a:cubicBezTo>
                <a:pt x="4640087" y="213910"/>
                <a:pt x="4651850" y="199959"/>
                <a:pt x="4651850" y="186008"/>
              </a:cubicBezTo>
              <a:cubicBezTo>
                <a:pt x="4651850" y="172058"/>
                <a:pt x="4640087" y="158107"/>
                <a:pt x="4623618" y="158107"/>
              </a:cubicBezTo>
              <a:close/>
              <a:moveTo>
                <a:pt x="4703605" y="158107"/>
              </a:moveTo>
              <a:cubicBezTo>
                <a:pt x="4687137" y="158107"/>
                <a:pt x="4675374" y="172058"/>
                <a:pt x="4675374" y="186008"/>
              </a:cubicBezTo>
              <a:cubicBezTo>
                <a:pt x="4675374" y="202284"/>
                <a:pt x="4689489" y="213910"/>
                <a:pt x="4703605" y="213910"/>
              </a:cubicBezTo>
              <a:cubicBezTo>
                <a:pt x="4720073" y="213910"/>
                <a:pt x="4731836" y="199959"/>
                <a:pt x="4731836" y="186008"/>
              </a:cubicBezTo>
              <a:cubicBezTo>
                <a:pt x="4731836" y="172058"/>
                <a:pt x="4720073" y="158107"/>
                <a:pt x="4703605" y="158107"/>
              </a:cubicBezTo>
              <a:close/>
              <a:moveTo>
                <a:pt x="4783594" y="158107"/>
              </a:moveTo>
              <a:cubicBezTo>
                <a:pt x="4767126" y="158107"/>
                <a:pt x="4755363" y="172058"/>
                <a:pt x="4755363" y="186008"/>
              </a:cubicBezTo>
              <a:cubicBezTo>
                <a:pt x="4755363" y="202284"/>
                <a:pt x="4769479" y="213910"/>
                <a:pt x="4783594" y="213910"/>
              </a:cubicBezTo>
              <a:cubicBezTo>
                <a:pt x="4800062" y="213910"/>
                <a:pt x="4811825" y="199959"/>
                <a:pt x="4811825" y="186008"/>
              </a:cubicBezTo>
              <a:cubicBezTo>
                <a:pt x="4811825" y="172058"/>
                <a:pt x="4800062" y="158107"/>
                <a:pt x="4783594" y="158107"/>
              </a:cubicBezTo>
              <a:close/>
              <a:moveTo>
                <a:pt x="4865935" y="158107"/>
              </a:moveTo>
              <a:cubicBezTo>
                <a:pt x="4849467" y="158107"/>
                <a:pt x="4837704" y="172058"/>
                <a:pt x="4837704" y="186008"/>
              </a:cubicBezTo>
              <a:cubicBezTo>
                <a:pt x="4837704" y="202284"/>
                <a:pt x="4851820" y="213910"/>
                <a:pt x="4865935" y="213910"/>
              </a:cubicBezTo>
              <a:cubicBezTo>
                <a:pt x="4882403" y="213910"/>
                <a:pt x="4894166" y="199959"/>
                <a:pt x="4894166" y="186008"/>
              </a:cubicBezTo>
              <a:cubicBezTo>
                <a:pt x="4894166" y="172058"/>
                <a:pt x="4880051" y="158107"/>
                <a:pt x="4865935" y="158107"/>
              </a:cubicBezTo>
              <a:close/>
              <a:moveTo>
                <a:pt x="4945924" y="158107"/>
              </a:moveTo>
              <a:cubicBezTo>
                <a:pt x="4931808" y="158107"/>
                <a:pt x="4920045" y="172058"/>
                <a:pt x="4920045" y="186008"/>
              </a:cubicBezTo>
              <a:cubicBezTo>
                <a:pt x="4920045" y="202284"/>
                <a:pt x="4931808" y="213910"/>
                <a:pt x="4945924" y="213910"/>
              </a:cubicBezTo>
              <a:cubicBezTo>
                <a:pt x="4962392" y="213910"/>
                <a:pt x="4974155" y="199959"/>
                <a:pt x="4974155" y="186008"/>
              </a:cubicBezTo>
              <a:cubicBezTo>
                <a:pt x="4974155" y="172058"/>
                <a:pt x="4962392" y="158107"/>
                <a:pt x="4945924" y="158107"/>
              </a:cubicBezTo>
              <a:close/>
              <a:moveTo>
                <a:pt x="5025911" y="158107"/>
              </a:moveTo>
              <a:cubicBezTo>
                <a:pt x="5009443" y="158107"/>
                <a:pt x="4997680" y="172058"/>
                <a:pt x="4997680" y="186008"/>
              </a:cubicBezTo>
              <a:cubicBezTo>
                <a:pt x="4997680" y="202284"/>
                <a:pt x="5009443" y="213910"/>
                <a:pt x="5025911" y="213910"/>
              </a:cubicBezTo>
              <a:cubicBezTo>
                <a:pt x="5042379" y="213910"/>
                <a:pt x="5054142" y="199959"/>
                <a:pt x="5054142" y="186008"/>
              </a:cubicBezTo>
              <a:cubicBezTo>
                <a:pt x="5054142" y="172058"/>
                <a:pt x="5042379" y="158107"/>
                <a:pt x="5025911" y="158107"/>
              </a:cubicBezTo>
              <a:close/>
              <a:moveTo>
                <a:pt x="5105901" y="158107"/>
              </a:moveTo>
              <a:cubicBezTo>
                <a:pt x="5089433" y="158107"/>
                <a:pt x="5077670" y="172058"/>
                <a:pt x="5077670" y="186008"/>
              </a:cubicBezTo>
              <a:cubicBezTo>
                <a:pt x="5077670" y="202284"/>
                <a:pt x="5091786" y="213910"/>
                <a:pt x="5105901" y="213910"/>
              </a:cubicBezTo>
              <a:cubicBezTo>
                <a:pt x="5122370" y="213910"/>
                <a:pt x="5134133" y="199959"/>
                <a:pt x="5134133" y="186008"/>
              </a:cubicBezTo>
              <a:cubicBezTo>
                <a:pt x="5134133" y="172058"/>
                <a:pt x="5122370" y="158107"/>
                <a:pt x="5105901" y="158107"/>
              </a:cubicBezTo>
              <a:close/>
              <a:moveTo>
                <a:pt x="5185888" y="158107"/>
              </a:moveTo>
              <a:cubicBezTo>
                <a:pt x="5169420" y="158107"/>
                <a:pt x="5157657" y="172058"/>
                <a:pt x="5157657" y="186008"/>
              </a:cubicBezTo>
              <a:cubicBezTo>
                <a:pt x="5157657" y="202284"/>
                <a:pt x="5171773" y="213910"/>
                <a:pt x="5185888" y="213910"/>
              </a:cubicBezTo>
              <a:cubicBezTo>
                <a:pt x="5202356" y="213910"/>
                <a:pt x="5214119" y="199959"/>
                <a:pt x="5214119" y="186008"/>
              </a:cubicBezTo>
              <a:cubicBezTo>
                <a:pt x="5214119" y="172058"/>
                <a:pt x="5202356" y="158107"/>
                <a:pt x="5185888" y="158107"/>
              </a:cubicBezTo>
              <a:close/>
              <a:moveTo>
                <a:pt x="5268230" y="158107"/>
              </a:moveTo>
              <a:cubicBezTo>
                <a:pt x="5251762" y="158107"/>
                <a:pt x="5239999" y="172058"/>
                <a:pt x="5239999" y="186008"/>
              </a:cubicBezTo>
              <a:cubicBezTo>
                <a:pt x="5239999" y="202284"/>
                <a:pt x="5254115" y="213910"/>
                <a:pt x="5268230" y="213910"/>
              </a:cubicBezTo>
              <a:cubicBezTo>
                <a:pt x="5282346" y="213910"/>
                <a:pt x="5294108" y="199959"/>
                <a:pt x="5294108" y="186008"/>
              </a:cubicBezTo>
              <a:cubicBezTo>
                <a:pt x="5294108" y="172058"/>
                <a:pt x="5282346" y="158107"/>
                <a:pt x="5268230" y="158107"/>
              </a:cubicBezTo>
              <a:close/>
              <a:moveTo>
                <a:pt x="6150454" y="158107"/>
              </a:moveTo>
              <a:cubicBezTo>
                <a:pt x="6133986" y="158107"/>
                <a:pt x="6122223" y="172058"/>
                <a:pt x="6122223" y="186008"/>
              </a:cubicBezTo>
              <a:cubicBezTo>
                <a:pt x="6122223" y="202284"/>
                <a:pt x="6136339" y="213910"/>
                <a:pt x="6150454" y="213910"/>
              </a:cubicBezTo>
              <a:cubicBezTo>
                <a:pt x="6166922" y="213910"/>
                <a:pt x="6178685" y="199959"/>
                <a:pt x="6178685" y="186008"/>
              </a:cubicBezTo>
              <a:cubicBezTo>
                <a:pt x="6178685" y="172058"/>
                <a:pt x="6166922" y="158107"/>
                <a:pt x="6150454" y="158107"/>
              </a:cubicBezTo>
              <a:close/>
              <a:moveTo>
                <a:pt x="6312785" y="158107"/>
              </a:moveTo>
              <a:cubicBezTo>
                <a:pt x="6298669" y="158107"/>
                <a:pt x="6286906" y="172058"/>
                <a:pt x="6286906" y="186008"/>
              </a:cubicBezTo>
              <a:cubicBezTo>
                <a:pt x="6286906" y="202284"/>
                <a:pt x="6298669" y="213910"/>
                <a:pt x="6312785" y="213910"/>
              </a:cubicBezTo>
              <a:cubicBezTo>
                <a:pt x="6329253" y="213910"/>
                <a:pt x="6341015" y="199959"/>
                <a:pt x="6341015" y="186008"/>
              </a:cubicBezTo>
              <a:cubicBezTo>
                <a:pt x="6341015" y="172058"/>
                <a:pt x="6329253" y="158107"/>
                <a:pt x="6312785" y="158107"/>
              </a:cubicBezTo>
              <a:close/>
              <a:moveTo>
                <a:pt x="6632737" y="158107"/>
              </a:moveTo>
              <a:cubicBezTo>
                <a:pt x="6616269" y="158107"/>
                <a:pt x="6604506" y="172058"/>
                <a:pt x="6604506" y="186008"/>
              </a:cubicBezTo>
              <a:cubicBezTo>
                <a:pt x="6604506" y="202284"/>
                <a:pt x="6618622" y="213910"/>
                <a:pt x="6632737" y="213910"/>
              </a:cubicBezTo>
              <a:cubicBezTo>
                <a:pt x="6649205" y="213910"/>
                <a:pt x="6660968" y="199959"/>
                <a:pt x="6660968" y="186008"/>
              </a:cubicBezTo>
              <a:cubicBezTo>
                <a:pt x="6660968" y="172058"/>
                <a:pt x="6649205" y="158107"/>
                <a:pt x="6632737" y="158107"/>
              </a:cubicBezTo>
              <a:close/>
              <a:moveTo>
                <a:pt x="6715078" y="158107"/>
              </a:moveTo>
              <a:cubicBezTo>
                <a:pt x="6698610" y="158107"/>
                <a:pt x="6686847" y="172058"/>
                <a:pt x="6686847" y="186008"/>
              </a:cubicBezTo>
              <a:cubicBezTo>
                <a:pt x="6686847" y="202284"/>
                <a:pt x="6700963" y="213910"/>
                <a:pt x="6715078" y="213910"/>
              </a:cubicBezTo>
              <a:cubicBezTo>
                <a:pt x="6731546" y="213910"/>
                <a:pt x="6743309" y="199959"/>
                <a:pt x="6743309" y="186008"/>
              </a:cubicBezTo>
              <a:cubicBezTo>
                <a:pt x="6743309" y="172058"/>
                <a:pt x="6729194" y="158107"/>
                <a:pt x="6715078" y="158107"/>
              </a:cubicBezTo>
              <a:close/>
              <a:moveTo>
                <a:pt x="6875054" y="158107"/>
              </a:moveTo>
              <a:cubicBezTo>
                <a:pt x="6858586" y="158107"/>
                <a:pt x="6846823" y="172058"/>
                <a:pt x="6846823" y="186008"/>
              </a:cubicBezTo>
              <a:cubicBezTo>
                <a:pt x="6846823" y="202284"/>
                <a:pt x="6858586" y="213910"/>
                <a:pt x="6875054" y="213910"/>
              </a:cubicBezTo>
              <a:cubicBezTo>
                <a:pt x="6891522" y="213910"/>
                <a:pt x="6903285" y="199959"/>
                <a:pt x="6903285" y="186008"/>
              </a:cubicBezTo>
              <a:cubicBezTo>
                <a:pt x="6903285" y="172058"/>
                <a:pt x="6891522" y="158107"/>
                <a:pt x="6875054" y="158107"/>
              </a:cubicBezTo>
              <a:close/>
              <a:moveTo>
                <a:pt x="6955043" y="158107"/>
              </a:moveTo>
              <a:cubicBezTo>
                <a:pt x="6938575" y="158107"/>
                <a:pt x="6926812" y="172058"/>
                <a:pt x="6926812" y="186008"/>
              </a:cubicBezTo>
              <a:cubicBezTo>
                <a:pt x="6926812" y="202284"/>
                <a:pt x="6940928" y="213910"/>
                <a:pt x="6955043" y="213910"/>
              </a:cubicBezTo>
              <a:cubicBezTo>
                <a:pt x="6971512" y="213910"/>
                <a:pt x="6983275" y="199959"/>
                <a:pt x="6983275" y="186008"/>
              </a:cubicBezTo>
              <a:cubicBezTo>
                <a:pt x="6983275" y="172058"/>
                <a:pt x="6971512" y="158107"/>
                <a:pt x="6955043" y="158107"/>
              </a:cubicBezTo>
              <a:close/>
              <a:moveTo>
                <a:pt x="7035031" y="158107"/>
              </a:moveTo>
              <a:cubicBezTo>
                <a:pt x="7020915" y="158107"/>
                <a:pt x="7009152" y="172058"/>
                <a:pt x="7009152" y="186008"/>
              </a:cubicBezTo>
              <a:cubicBezTo>
                <a:pt x="7009152" y="202284"/>
                <a:pt x="7020915" y="213910"/>
                <a:pt x="7035031" y="213910"/>
              </a:cubicBezTo>
              <a:cubicBezTo>
                <a:pt x="7051499" y="213910"/>
                <a:pt x="7063262" y="199959"/>
                <a:pt x="7063262" y="186008"/>
              </a:cubicBezTo>
              <a:cubicBezTo>
                <a:pt x="7063262" y="172058"/>
                <a:pt x="7051499" y="158107"/>
                <a:pt x="7035031" y="158107"/>
              </a:cubicBezTo>
              <a:close/>
              <a:moveTo>
                <a:pt x="7439678" y="158107"/>
              </a:moveTo>
              <a:cubicBezTo>
                <a:pt x="7423210" y="158107"/>
                <a:pt x="7411447" y="172058"/>
                <a:pt x="7411447" y="186008"/>
              </a:cubicBezTo>
              <a:cubicBezTo>
                <a:pt x="7411447" y="202284"/>
                <a:pt x="7425563" y="213910"/>
                <a:pt x="7439678" y="213910"/>
              </a:cubicBezTo>
              <a:cubicBezTo>
                <a:pt x="7453794" y="213910"/>
                <a:pt x="7465557" y="199959"/>
                <a:pt x="7465557" y="186008"/>
              </a:cubicBezTo>
              <a:cubicBezTo>
                <a:pt x="7465557" y="172058"/>
                <a:pt x="7453794" y="158107"/>
                <a:pt x="7439678" y="158107"/>
              </a:cubicBezTo>
              <a:close/>
              <a:moveTo>
                <a:pt x="7679644" y="158107"/>
              </a:moveTo>
              <a:cubicBezTo>
                <a:pt x="7665529" y="158107"/>
                <a:pt x="7653766" y="172058"/>
                <a:pt x="7653766" y="186008"/>
              </a:cubicBezTo>
              <a:cubicBezTo>
                <a:pt x="7653766" y="202284"/>
                <a:pt x="7665529" y="213910"/>
                <a:pt x="7679644" y="213910"/>
              </a:cubicBezTo>
              <a:cubicBezTo>
                <a:pt x="7696113" y="213910"/>
                <a:pt x="7707875" y="199959"/>
                <a:pt x="7707875" y="186008"/>
              </a:cubicBezTo>
              <a:cubicBezTo>
                <a:pt x="7707875" y="172058"/>
                <a:pt x="7696113" y="158107"/>
                <a:pt x="7679644" y="158107"/>
              </a:cubicBezTo>
              <a:close/>
              <a:moveTo>
                <a:pt x="7759632" y="158107"/>
              </a:moveTo>
              <a:cubicBezTo>
                <a:pt x="7743164" y="158107"/>
                <a:pt x="7731401" y="172058"/>
                <a:pt x="7731401" y="186008"/>
              </a:cubicBezTo>
              <a:cubicBezTo>
                <a:pt x="7731401" y="202284"/>
                <a:pt x="7745517" y="213910"/>
                <a:pt x="7759632" y="213910"/>
              </a:cubicBezTo>
              <a:cubicBezTo>
                <a:pt x="7776100" y="213910"/>
                <a:pt x="7787863" y="199959"/>
                <a:pt x="7787863" y="186008"/>
              </a:cubicBezTo>
              <a:cubicBezTo>
                <a:pt x="7787863" y="172058"/>
                <a:pt x="7776100" y="158107"/>
                <a:pt x="7759632" y="158107"/>
              </a:cubicBezTo>
              <a:close/>
              <a:moveTo>
                <a:pt x="7839620" y="158107"/>
              </a:moveTo>
              <a:cubicBezTo>
                <a:pt x="7823152" y="158107"/>
                <a:pt x="7811389" y="172058"/>
                <a:pt x="7811389" y="186008"/>
              </a:cubicBezTo>
              <a:cubicBezTo>
                <a:pt x="7811389" y="202284"/>
                <a:pt x="7825505" y="213910"/>
                <a:pt x="7839620" y="213910"/>
              </a:cubicBezTo>
              <a:cubicBezTo>
                <a:pt x="7856088" y="213910"/>
                <a:pt x="7867851" y="199959"/>
                <a:pt x="7867851" y="186008"/>
              </a:cubicBezTo>
              <a:cubicBezTo>
                <a:pt x="7867851" y="172058"/>
                <a:pt x="7856088" y="158107"/>
                <a:pt x="7839620" y="158107"/>
              </a:cubicBezTo>
              <a:close/>
              <a:moveTo>
                <a:pt x="7919609" y="158107"/>
              </a:moveTo>
              <a:cubicBezTo>
                <a:pt x="7903141" y="158107"/>
                <a:pt x="7891378" y="172058"/>
                <a:pt x="7891378" y="186008"/>
              </a:cubicBezTo>
              <a:cubicBezTo>
                <a:pt x="7891378" y="202284"/>
                <a:pt x="7905494" y="213910"/>
                <a:pt x="7919609" y="213910"/>
              </a:cubicBezTo>
              <a:cubicBezTo>
                <a:pt x="7936078" y="213910"/>
                <a:pt x="7947841" y="199959"/>
                <a:pt x="7947841" y="186008"/>
              </a:cubicBezTo>
              <a:cubicBezTo>
                <a:pt x="7947841" y="172058"/>
                <a:pt x="7936078" y="158107"/>
                <a:pt x="7919609" y="158107"/>
              </a:cubicBezTo>
              <a:close/>
              <a:moveTo>
                <a:pt x="2694485" y="237161"/>
              </a:moveTo>
              <a:cubicBezTo>
                <a:pt x="2680370" y="237161"/>
                <a:pt x="2668607" y="251112"/>
                <a:pt x="2668607" y="265062"/>
              </a:cubicBezTo>
              <a:cubicBezTo>
                <a:pt x="2668607" y="281338"/>
                <a:pt x="2680370" y="292964"/>
                <a:pt x="2694485" y="292964"/>
              </a:cubicBezTo>
              <a:cubicBezTo>
                <a:pt x="2710954" y="292964"/>
                <a:pt x="2722717" y="279013"/>
                <a:pt x="2722717" y="265062"/>
              </a:cubicBezTo>
              <a:cubicBezTo>
                <a:pt x="2722717" y="251112"/>
                <a:pt x="2710954" y="239486"/>
                <a:pt x="2694485" y="237161"/>
              </a:cubicBezTo>
              <a:close/>
              <a:moveTo>
                <a:pt x="2774474" y="237161"/>
              </a:moveTo>
              <a:cubicBezTo>
                <a:pt x="2760358" y="237161"/>
                <a:pt x="2748595" y="251112"/>
                <a:pt x="2748595" y="265062"/>
              </a:cubicBezTo>
              <a:cubicBezTo>
                <a:pt x="2748595" y="281338"/>
                <a:pt x="2760358" y="292964"/>
                <a:pt x="2774474" y="292964"/>
              </a:cubicBezTo>
              <a:cubicBezTo>
                <a:pt x="2790942" y="292964"/>
                <a:pt x="2802705" y="279013"/>
                <a:pt x="2802705" y="265062"/>
              </a:cubicBezTo>
              <a:cubicBezTo>
                <a:pt x="2802705" y="251112"/>
                <a:pt x="2790942" y="239486"/>
                <a:pt x="2774474" y="237161"/>
              </a:cubicBezTo>
              <a:close/>
              <a:moveTo>
                <a:pt x="2934451" y="237161"/>
              </a:moveTo>
              <a:cubicBezTo>
                <a:pt x="2920335" y="237161"/>
                <a:pt x="2908572" y="251112"/>
                <a:pt x="2908572" y="265062"/>
              </a:cubicBezTo>
              <a:cubicBezTo>
                <a:pt x="2908572" y="281338"/>
                <a:pt x="2920335" y="292964"/>
                <a:pt x="2934451" y="292964"/>
              </a:cubicBezTo>
              <a:cubicBezTo>
                <a:pt x="2950919" y="292964"/>
                <a:pt x="2962682" y="279013"/>
                <a:pt x="2962682" y="265062"/>
              </a:cubicBezTo>
              <a:cubicBezTo>
                <a:pt x="2962682" y="251112"/>
                <a:pt x="2950919" y="239486"/>
                <a:pt x="2934451" y="237161"/>
              </a:cubicBezTo>
              <a:close/>
              <a:moveTo>
                <a:pt x="3016793" y="237161"/>
              </a:moveTo>
              <a:cubicBezTo>
                <a:pt x="3000325" y="237161"/>
                <a:pt x="2988562" y="251112"/>
                <a:pt x="2988562" y="265062"/>
              </a:cubicBezTo>
              <a:cubicBezTo>
                <a:pt x="2988562" y="281338"/>
                <a:pt x="3002678" y="292964"/>
                <a:pt x="3016793" y="292964"/>
              </a:cubicBezTo>
              <a:cubicBezTo>
                <a:pt x="3033262" y="292964"/>
                <a:pt x="3045025" y="279013"/>
                <a:pt x="3045025" y="265062"/>
              </a:cubicBezTo>
              <a:cubicBezTo>
                <a:pt x="3045025" y="251112"/>
                <a:pt x="3030909" y="239486"/>
                <a:pt x="3016793" y="237161"/>
              </a:cubicBezTo>
              <a:close/>
              <a:moveTo>
                <a:pt x="3176769" y="237161"/>
              </a:moveTo>
              <a:cubicBezTo>
                <a:pt x="3160301" y="237161"/>
                <a:pt x="3148538" y="251112"/>
                <a:pt x="3148538" y="265062"/>
              </a:cubicBezTo>
              <a:cubicBezTo>
                <a:pt x="3148538" y="281338"/>
                <a:pt x="3162654" y="292964"/>
                <a:pt x="3176769" y="292964"/>
              </a:cubicBezTo>
              <a:cubicBezTo>
                <a:pt x="3193238" y="292964"/>
                <a:pt x="3205001" y="279013"/>
                <a:pt x="3205001" y="265062"/>
              </a:cubicBezTo>
              <a:cubicBezTo>
                <a:pt x="3205001" y="251112"/>
                <a:pt x="3193238" y="239486"/>
                <a:pt x="3176769" y="237161"/>
              </a:cubicBezTo>
              <a:close/>
              <a:moveTo>
                <a:pt x="3256757" y="237161"/>
              </a:moveTo>
              <a:cubicBezTo>
                <a:pt x="3240289" y="237161"/>
                <a:pt x="3228526" y="251112"/>
                <a:pt x="3228526" y="265062"/>
              </a:cubicBezTo>
              <a:cubicBezTo>
                <a:pt x="3228526" y="281338"/>
                <a:pt x="3242641" y="292964"/>
                <a:pt x="3256757" y="292964"/>
              </a:cubicBezTo>
              <a:cubicBezTo>
                <a:pt x="3273225" y="292964"/>
                <a:pt x="3284988" y="279013"/>
                <a:pt x="3284988" y="265062"/>
              </a:cubicBezTo>
              <a:cubicBezTo>
                <a:pt x="3284988" y="251112"/>
                <a:pt x="3273225" y="239486"/>
                <a:pt x="3256757" y="237161"/>
              </a:cubicBezTo>
              <a:close/>
              <a:moveTo>
                <a:pt x="3336746" y="237161"/>
              </a:moveTo>
              <a:cubicBezTo>
                <a:pt x="3322631" y="237161"/>
                <a:pt x="3310868" y="251112"/>
                <a:pt x="3310868" y="265062"/>
              </a:cubicBezTo>
              <a:cubicBezTo>
                <a:pt x="3310868" y="281338"/>
                <a:pt x="3322631" y="292964"/>
                <a:pt x="3336746" y="292964"/>
              </a:cubicBezTo>
              <a:cubicBezTo>
                <a:pt x="3353215" y="292964"/>
                <a:pt x="3364977" y="279013"/>
                <a:pt x="3364977" y="265062"/>
              </a:cubicBezTo>
              <a:cubicBezTo>
                <a:pt x="3364977" y="251112"/>
                <a:pt x="3353215" y="239486"/>
                <a:pt x="3336746" y="237161"/>
              </a:cubicBezTo>
              <a:close/>
              <a:moveTo>
                <a:pt x="3419086" y="237161"/>
              </a:moveTo>
              <a:cubicBezTo>
                <a:pt x="3402618" y="237161"/>
                <a:pt x="3390855" y="251112"/>
                <a:pt x="3390855" y="265062"/>
              </a:cubicBezTo>
              <a:cubicBezTo>
                <a:pt x="3390855" y="281338"/>
                <a:pt x="3404971" y="292964"/>
                <a:pt x="3419086" y="292964"/>
              </a:cubicBezTo>
              <a:cubicBezTo>
                <a:pt x="3435554" y="292964"/>
                <a:pt x="3447317" y="279013"/>
                <a:pt x="3447317" y="265062"/>
              </a:cubicBezTo>
              <a:cubicBezTo>
                <a:pt x="3447317" y="251112"/>
                <a:pt x="3433202" y="239486"/>
                <a:pt x="3419086" y="237161"/>
              </a:cubicBezTo>
              <a:close/>
              <a:moveTo>
                <a:pt x="3499075" y="237161"/>
              </a:moveTo>
              <a:cubicBezTo>
                <a:pt x="3484959" y="237161"/>
                <a:pt x="3473196" y="251112"/>
                <a:pt x="3473196" y="265062"/>
              </a:cubicBezTo>
              <a:cubicBezTo>
                <a:pt x="3473196" y="281338"/>
                <a:pt x="3484959" y="292964"/>
                <a:pt x="3499075" y="292964"/>
              </a:cubicBezTo>
              <a:cubicBezTo>
                <a:pt x="3515543" y="292964"/>
                <a:pt x="3527306" y="279013"/>
                <a:pt x="3527306" y="265062"/>
              </a:cubicBezTo>
              <a:cubicBezTo>
                <a:pt x="3527306" y="251112"/>
                <a:pt x="3515543" y="239486"/>
                <a:pt x="3499075" y="237161"/>
              </a:cubicBezTo>
              <a:close/>
              <a:moveTo>
                <a:pt x="3579063" y="237161"/>
              </a:moveTo>
              <a:cubicBezTo>
                <a:pt x="3562595" y="237161"/>
                <a:pt x="3550832" y="251112"/>
                <a:pt x="3550832" y="265062"/>
              </a:cubicBezTo>
              <a:cubicBezTo>
                <a:pt x="3550832" y="281338"/>
                <a:pt x="3564947" y="292964"/>
                <a:pt x="3579063" y="292964"/>
              </a:cubicBezTo>
              <a:cubicBezTo>
                <a:pt x="3595531" y="292964"/>
                <a:pt x="3607294" y="279013"/>
                <a:pt x="3607294" y="265062"/>
              </a:cubicBezTo>
              <a:cubicBezTo>
                <a:pt x="3607294" y="251112"/>
                <a:pt x="3595531" y="239486"/>
                <a:pt x="3579063" y="237161"/>
              </a:cubicBezTo>
              <a:close/>
              <a:moveTo>
                <a:pt x="3661404" y="237161"/>
              </a:moveTo>
              <a:cubicBezTo>
                <a:pt x="3644936" y="237161"/>
                <a:pt x="3633173" y="251112"/>
                <a:pt x="3633173" y="265062"/>
              </a:cubicBezTo>
              <a:cubicBezTo>
                <a:pt x="3633173" y="281338"/>
                <a:pt x="3647288" y="292964"/>
                <a:pt x="3661404" y="292964"/>
              </a:cubicBezTo>
              <a:cubicBezTo>
                <a:pt x="3675520" y="292964"/>
                <a:pt x="3687283" y="279013"/>
                <a:pt x="3687283" y="265062"/>
              </a:cubicBezTo>
              <a:cubicBezTo>
                <a:pt x="3687283" y="251112"/>
                <a:pt x="3675520" y="239486"/>
                <a:pt x="3661404" y="237161"/>
              </a:cubicBezTo>
              <a:close/>
              <a:moveTo>
                <a:pt x="3819028" y="237161"/>
              </a:moveTo>
              <a:cubicBezTo>
                <a:pt x="3802560" y="237161"/>
                <a:pt x="3790797" y="251112"/>
                <a:pt x="3790797" y="265062"/>
              </a:cubicBezTo>
              <a:cubicBezTo>
                <a:pt x="3790797" y="281338"/>
                <a:pt x="3804913" y="292964"/>
                <a:pt x="3819028" y="292964"/>
              </a:cubicBezTo>
              <a:cubicBezTo>
                <a:pt x="3835496" y="292964"/>
                <a:pt x="3847259" y="279013"/>
                <a:pt x="3847259" y="265062"/>
              </a:cubicBezTo>
              <a:cubicBezTo>
                <a:pt x="3847259" y="251112"/>
                <a:pt x="3835496" y="239486"/>
                <a:pt x="3819028" y="237161"/>
              </a:cubicBezTo>
              <a:close/>
              <a:moveTo>
                <a:pt x="3901370" y="237161"/>
              </a:moveTo>
              <a:cubicBezTo>
                <a:pt x="3887255" y="237161"/>
                <a:pt x="3875492" y="251112"/>
                <a:pt x="3875492" y="265062"/>
              </a:cubicBezTo>
              <a:cubicBezTo>
                <a:pt x="3875492" y="281338"/>
                <a:pt x="3887255" y="292964"/>
                <a:pt x="3901370" y="292964"/>
              </a:cubicBezTo>
              <a:cubicBezTo>
                <a:pt x="3917839" y="292964"/>
                <a:pt x="3929601" y="279013"/>
                <a:pt x="3929601" y="265062"/>
              </a:cubicBezTo>
              <a:cubicBezTo>
                <a:pt x="3929601" y="251112"/>
                <a:pt x="3915486" y="239486"/>
                <a:pt x="3901370" y="237161"/>
              </a:cubicBezTo>
              <a:close/>
              <a:moveTo>
                <a:pt x="3981358" y="237161"/>
              </a:moveTo>
              <a:cubicBezTo>
                <a:pt x="3964890" y="237161"/>
                <a:pt x="3953127" y="251112"/>
                <a:pt x="3953127" y="265062"/>
              </a:cubicBezTo>
              <a:cubicBezTo>
                <a:pt x="3953127" y="281338"/>
                <a:pt x="3967243" y="292964"/>
                <a:pt x="3981358" y="292964"/>
              </a:cubicBezTo>
              <a:cubicBezTo>
                <a:pt x="3997827" y="292964"/>
                <a:pt x="4009590" y="279013"/>
                <a:pt x="4009590" y="265062"/>
              </a:cubicBezTo>
              <a:cubicBezTo>
                <a:pt x="4009590" y="251112"/>
                <a:pt x="3997827" y="239486"/>
                <a:pt x="3981358" y="237161"/>
              </a:cubicBezTo>
              <a:close/>
              <a:moveTo>
                <a:pt x="4061346" y="237161"/>
              </a:moveTo>
              <a:cubicBezTo>
                <a:pt x="4044878" y="237161"/>
                <a:pt x="4033115" y="251112"/>
                <a:pt x="4033115" y="265062"/>
              </a:cubicBezTo>
              <a:cubicBezTo>
                <a:pt x="4033115" y="281338"/>
                <a:pt x="4047230" y="292964"/>
                <a:pt x="4061346" y="292964"/>
              </a:cubicBezTo>
              <a:cubicBezTo>
                <a:pt x="4077814" y="292964"/>
                <a:pt x="4089577" y="279013"/>
                <a:pt x="4089577" y="265062"/>
              </a:cubicBezTo>
              <a:cubicBezTo>
                <a:pt x="4089577" y="251112"/>
                <a:pt x="4077814" y="239486"/>
                <a:pt x="4061346" y="237161"/>
              </a:cubicBezTo>
              <a:close/>
              <a:moveTo>
                <a:pt x="4141335" y="237161"/>
              </a:moveTo>
              <a:cubicBezTo>
                <a:pt x="4124867" y="237161"/>
                <a:pt x="4113104" y="251112"/>
                <a:pt x="4113104" y="265062"/>
              </a:cubicBezTo>
              <a:cubicBezTo>
                <a:pt x="4113104" y="281338"/>
                <a:pt x="4127220" y="292964"/>
                <a:pt x="4141335" y="292964"/>
              </a:cubicBezTo>
              <a:cubicBezTo>
                <a:pt x="4157804" y="292964"/>
                <a:pt x="4169567" y="279013"/>
                <a:pt x="4169567" y="265062"/>
              </a:cubicBezTo>
              <a:cubicBezTo>
                <a:pt x="4169567" y="251112"/>
                <a:pt x="4157804" y="239486"/>
                <a:pt x="4141335" y="237161"/>
              </a:cubicBezTo>
              <a:close/>
              <a:moveTo>
                <a:pt x="4221323" y="237161"/>
              </a:moveTo>
              <a:cubicBezTo>
                <a:pt x="4204855" y="237161"/>
                <a:pt x="4193092" y="251112"/>
                <a:pt x="4193092" y="265062"/>
              </a:cubicBezTo>
              <a:cubicBezTo>
                <a:pt x="4193092" y="281338"/>
                <a:pt x="4207207" y="292964"/>
                <a:pt x="4221323" y="292964"/>
              </a:cubicBezTo>
              <a:cubicBezTo>
                <a:pt x="4237791" y="292964"/>
                <a:pt x="4249554" y="279013"/>
                <a:pt x="4249554" y="265062"/>
              </a:cubicBezTo>
              <a:cubicBezTo>
                <a:pt x="4249554" y="251112"/>
                <a:pt x="4237791" y="239486"/>
                <a:pt x="4221323" y="237161"/>
              </a:cubicBezTo>
              <a:close/>
              <a:moveTo>
                <a:pt x="4301311" y="237161"/>
              </a:moveTo>
              <a:cubicBezTo>
                <a:pt x="4284843" y="237161"/>
                <a:pt x="4273080" y="251112"/>
                <a:pt x="4273080" y="265062"/>
              </a:cubicBezTo>
              <a:cubicBezTo>
                <a:pt x="4273080" y="281338"/>
                <a:pt x="4287196" y="292964"/>
                <a:pt x="4301311" y="292964"/>
              </a:cubicBezTo>
              <a:cubicBezTo>
                <a:pt x="4317779" y="292964"/>
                <a:pt x="4329542" y="279013"/>
                <a:pt x="4329542" y="265062"/>
              </a:cubicBezTo>
              <a:cubicBezTo>
                <a:pt x="4329542" y="251112"/>
                <a:pt x="4317779" y="239486"/>
                <a:pt x="4301311" y="237161"/>
              </a:cubicBezTo>
              <a:close/>
              <a:moveTo>
                <a:pt x="4383652" y="237161"/>
              </a:moveTo>
              <a:cubicBezTo>
                <a:pt x="4367184" y="237161"/>
                <a:pt x="4355421" y="251112"/>
                <a:pt x="4355421" y="265062"/>
              </a:cubicBezTo>
              <a:cubicBezTo>
                <a:pt x="4355421" y="281338"/>
                <a:pt x="4369537" y="292964"/>
                <a:pt x="4383652" y="292964"/>
              </a:cubicBezTo>
              <a:cubicBezTo>
                <a:pt x="4400120" y="292964"/>
                <a:pt x="4411883" y="279013"/>
                <a:pt x="4411883" y="265062"/>
              </a:cubicBezTo>
              <a:cubicBezTo>
                <a:pt x="4411883" y="251112"/>
                <a:pt x="4397768" y="239486"/>
                <a:pt x="4383652" y="237161"/>
              </a:cubicBezTo>
              <a:close/>
              <a:moveTo>
                <a:pt x="4463641" y="237161"/>
              </a:moveTo>
              <a:cubicBezTo>
                <a:pt x="4449525" y="237161"/>
                <a:pt x="4437762" y="251112"/>
                <a:pt x="4437762" y="265062"/>
              </a:cubicBezTo>
              <a:cubicBezTo>
                <a:pt x="4437762" y="281338"/>
                <a:pt x="4449525" y="292964"/>
                <a:pt x="4463641" y="292964"/>
              </a:cubicBezTo>
              <a:cubicBezTo>
                <a:pt x="4480109" y="292964"/>
                <a:pt x="4491872" y="279013"/>
                <a:pt x="4491872" y="265062"/>
              </a:cubicBezTo>
              <a:cubicBezTo>
                <a:pt x="4491872" y="251112"/>
                <a:pt x="4480109" y="239486"/>
                <a:pt x="4463641" y="237161"/>
              </a:cubicBezTo>
              <a:close/>
              <a:moveTo>
                <a:pt x="4543629" y="237161"/>
              </a:moveTo>
              <a:cubicBezTo>
                <a:pt x="4527161" y="237161"/>
                <a:pt x="4515398" y="251112"/>
                <a:pt x="4515398" y="265062"/>
              </a:cubicBezTo>
              <a:cubicBezTo>
                <a:pt x="4515398" y="281338"/>
                <a:pt x="4529513" y="292964"/>
                <a:pt x="4543629" y="292964"/>
              </a:cubicBezTo>
              <a:cubicBezTo>
                <a:pt x="4560097" y="292964"/>
                <a:pt x="4571860" y="279013"/>
                <a:pt x="4571860" y="265062"/>
              </a:cubicBezTo>
              <a:cubicBezTo>
                <a:pt x="4571860" y="251112"/>
                <a:pt x="4560097" y="239486"/>
                <a:pt x="4543629" y="237161"/>
              </a:cubicBezTo>
              <a:close/>
              <a:moveTo>
                <a:pt x="4623618" y="237161"/>
              </a:moveTo>
              <a:cubicBezTo>
                <a:pt x="4607150" y="237161"/>
                <a:pt x="4595387" y="251112"/>
                <a:pt x="4595387" y="265062"/>
              </a:cubicBezTo>
              <a:cubicBezTo>
                <a:pt x="4595387" y="281338"/>
                <a:pt x="4609503" y="292964"/>
                <a:pt x="4623618" y="292964"/>
              </a:cubicBezTo>
              <a:cubicBezTo>
                <a:pt x="4640087" y="292964"/>
                <a:pt x="4651850" y="279013"/>
                <a:pt x="4651850" y="265062"/>
              </a:cubicBezTo>
              <a:cubicBezTo>
                <a:pt x="4651850" y="251112"/>
                <a:pt x="4640087" y="239486"/>
                <a:pt x="4623618" y="237161"/>
              </a:cubicBezTo>
              <a:close/>
              <a:moveTo>
                <a:pt x="4703605" y="237161"/>
              </a:moveTo>
              <a:cubicBezTo>
                <a:pt x="4687137" y="237161"/>
                <a:pt x="4675374" y="251112"/>
                <a:pt x="4675374" y="265062"/>
              </a:cubicBezTo>
              <a:cubicBezTo>
                <a:pt x="4675374" y="281338"/>
                <a:pt x="4689489" y="292964"/>
                <a:pt x="4703605" y="292964"/>
              </a:cubicBezTo>
              <a:cubicBezTo>
                <a:pt x="4720073" y="292964"/>
                <a:pt x="4731836" y="279013"/>
                <a:pt x="4731836" y="265062"/>
              </a:cubicBezTo>
              <a:cubicBezTo>
                <a:pt x="4731836" y="251112"/>
                <a:pt x="4720073" y="239486"/>
                <a:pt x="4703605" y="237161"/>
              </a:cubicBezTo>
              <a:close/>
              <a:moveTo>
                <a:pt x="4783594" y="237161"/>
              </a:moveTo>
              <a:cubicBezTo>
                <a:pt x="4767126" y="237161"/>
                <a:pt x="4755363" y="251112"/>
                <a:pt x="4755363" y="265062"/>
              </a:cubicBezTo>
              <a:cubicBezTo>
                <a:pt x="4755363" y="281338"/>
                <a:pt x="4769479" y="292964"/>
                <a:pt x="4783594" y="292964"/>
              </a:cubicBezTo>
              <a:cubicBezTo>
                <a:pt x="4800062" y="292964"/>
                <a:pt x="4811825" y="279013"/>
                <a:pt x="4811825" y="265062"/>
              </a:cubicBezTo>
              <a:cubicBezTo>
                <a:pt x="4811825" y="251112"/>
                <a:pt x="4800062" y="239486"/>
                <a:pt x="4783594" y="237161"/>
              </a:cubicBezTo>
              <a:close/>
              <a:moveTo>
                <a:pt x="4865935" y="237161"/>
              </a:moveTo>
              <a:cubicBezTo>
                <a:pt x="4849467" y="237161"/>
                <a:pt x="4837704" y="251112"/>
                <a:pt x="4837704" y="265062"/>
              </a:cubicBezTo>
              <a:cubicBezTo>
                <a:pt x="4837704" y="281338"/>
                <a:pt x="4851820" y="292964"/>
                <a:pt x="4865935" y="292964"/>
              </a:cubicBezTo>
              <a:cubicBezTo>
                <a:pt x="4882403" y="292964"/>
                <a:pt x="4894166" y="279013"/>
                <a:pt x="4894166" y="265062"/>
              </a:cubicBezTo>
              <a:cubicBezTo>
                <a:pt x="4894166" y="251112"/>
                <a:pt x="4880051" y="239486"/>
                <a:pt x="4865935" y="237161"/>
              </a:cubicBezTo>
              <a:close/>
              <a:moveTo>
                <a:pt x="4945924" y="237161"/>
              </a:moveTo>
              <a:cubicBezTo>
                <a:pt x="4931808" y="237161"/>
                <a:pt x="4920045" y="251112"/>
                <a:pt x="4920045" y="265062"/>
              </a:cubicBezTo>
              <a:cubicBezTo>
                <a:pt x="4920045" y="281338"/>
                <a:pt x="4931808" y="292964"/>
                <a:pt x="4945924" y="292964"/>
              </a:cubicBezTo>
              <a:cubicBezTo>
                <a:pt x="4962392" y="292964"/>
                <a:pt x="4974155" y="279013"/>
                <a:pt x="4974155" y="265062"/>
              </a:cubicBezTo>
              <a:cubicBezTo>
                <a:pt x="4974155" y="251112"/>
                <a:pt x="4962392" y="239486"/>
                <a:pt x="4945924" y="237161"/>
              </a:cubicBezTo>
              <a:close/>
              <a:moveTo>
                <a:pt x="5025911" y="237161"/>
              </a:moveTo>
              <a:cubicBezTo>
                <a:pt x="5009443" y="237161"/>
                <a:pt x="4997680" y="251112"/>
                <a:pt x="4997680" y="265062"/>
              </a:cubicBezTo>
              <a:cubicBezTo>
                <a:pt x="4997680" y="281338"/>
                <a:pt x="5009443" y="292964"/>
                <a:pt x="5025911" y="292964"/>
              </a:cubicBezTo>
              <a:cubicBezTo>
                <a:pt x="5042379" y="292964"/>
                <a:pt x="5054142" y="279013"/>
                <a:pt x="5054142" y="265062"/>
              </a:cubicBezTo>
              <a:cubicBezTo>
                <a:pt x="5054142" y="251112"/>
                <a:pt x="5042379" y="237161"/>
                <a:pt x="5025911" y="237161"/>
              </a:cubicBezTo>
              <a:close/>
              <a:moveTo>
                <a:pt x="5832854" y="237161"/>
              </a:moveTo>
              <a:cubicBezTo>
                <a:pt x="5816386" y="237161"/>
                <a:pt x="5804623" y="251112"/>
                <a:pt x="5804623" y="265062"/>
              </a:cubicBezTo>
              <a:cubicBezTo>
                <a:pt x="5804623" y="281338"/>
                <a:pt x="5818739" y="292964"/>
                <a:pt x="5832854" y="292964"/>
              </a:cubicBezTo>
              <a:cubicBezTo>
                <a:pt x="5846970" y="292964"/>
                <a:pt x="5858732" y="279013"/>
                <a:pt x="5858732" y="265062"/>
              </a:cubicBezTo>
              <a:cubicBezTo>
                <a:pt x="5858732" y="251112"/>
                <a:pt x="5846970" y="239486"/>
                <a:pt x="5832854" y="237161"/>
              </a:cubicBezTo>
              <a:close/>
              <a:moveTo>
                <a:pt x="5910489" y="237161"/>
              </a:moveTo>
              <a:cubicBezTo>
                <a:pt x="5894021" y="237161"/>
                <a:pt x="5882258" y="251112"/>
                <a:pt x="5882258" y="265062"/>
              </a:cubicBezTo>
              <a:cubicBezTo>
                <a:pt x="5882258" y="281338"/>
                <a:pt x="5896374" y="292964"/>
                <a:pt x="5910489" y="292964"/>
              </a:cubicBezTo>
              <a:cubicBezTo>
                <a:pt x="5926957" y="292964"/>
                <a:pt x="5938720" y="279013"/>
                <a:pt x="5938720" y="265062"/>
              </a:cubicBezTo>
              <a:cubicBezTo>
                <a:pt x="5938720" y="251112"/>
                <a:pt x="5926957" y="239486"/>
                <a:pt x="5910489" y="237161"/>
              </a:cubicBezTo>
              <a:close/>
              <a:moveTo>
                <a:pt x="5992830" y="237161"/>
              </a:moveTo>
              <a:cubicBezTo>
                <a:pt x="5976362" y="237161"/>
                <a:pt x="5964599" y="251112"/>
                <a:pt x="5964599" y="265062"/>
              </a:cubicBezTo>
              <a:cubicBezTo>
                <a:pt x="5964599" y="281338"/>
                <a:pt x="5978715" y="292964"/>
                <a:pt x="5992830" y="292964"/>
              </a:cubicBezTo>
              <a:cubicBezTo>
                <a:pt x="6006946" y="292964"/>
                <a:pt x="6018709" y="279013"/>
                <a:pt x="6018709" y="265062"/>
              </a:cubicBezTo>
              <a:cubicBezTo>
                <a:pt x="6018709" y="251112"/>
                <a:pt x="6006946" y="239486"/>
                <a:pt x="5992830" y="237161"/>
              </a:cubicBezTo>
              <a:close/>
              <a:moveTo>
                <a:pt x="6070466" y="237161"/>
              </a:moveTo>
              <a:cubicBezTo>
                <a:pt x="6053998" y="237161"/>
                <a:pt x="6042235" y="251112"/>
                <a:pt x="6042235" y="265062"/>
              </a:cubicBezTo>
              <a:cubicBezTo>
                <a:pt x="6042235" y="281338"/>
                <a:pt x="6056350" y="292964"/>
                <a:pt x="6070466" y="292964"/>
              </a:cubicBezTo>
              <a:cubicBezTo>
                <a:pt x="6086934" y="292964"/>
                <a:pt x="6098697" y="279013"/>
                <a:pt x="6098697" y="265062"/>
              </a:cubicBezTo>
              <a:cubicBezTo>
                <a:pt x="6098697" y="251112"/>
                <a:pt x="6086934" y="239486"/>
                <a:pt x="6070466" y="237161"/>
              </a:cubicBezTo>
              <a:close/>
              <a:moveTo>
                <a:pt x="7919609" y="237161"/>
              </a:moveTo>
              <a:cubicBezTo>
                <a:pt x="7903141" y="237161"/>
                <a:pt x="7891378" y="251112"/>
                <a:pt x="7891378" y="265062"/>
              </a:cubicBezTo>
              <a:cubicBezTo>
                <a:pt x="7891378" y="281338"/>
                <a:pt x="7905494" y="292964"/>
                <a:pt x="7919609" y="292964"/>
              </a:cubicBezTo>
              <a:cubicBezTo>
                <a:pt x="7936078" y="292964"/>
                <a:pt x="7947841" y="279013"/>
                <a:pt x="7947841" y="265062"/>
              </a:cubicBezTo>
              <a:cubicBezTo>
                <a:pt x="7947841" y="251112"/>
                <a:pt x="7936078" y="239486"/>
                <a:pt x="7919609" y="237161"/>
              </a:cubicBezTo>
              <a:close/>
              <a:moveTo>
                <a:pt x="8001949" y="237161"/>
              </a:moveTo>
              <a:cubicBezTo>
                <a:pt x="7985481" y="237161"/>
                <a:pt x="7973718" y="251112"/>
                <a:pt x="7973718" y="265062"/>
              </a:cubicBezTo>
              <a:cubicBezTo>
                <a:pt x="7973718" y="281338"/>
                <a:pt x="7987834" y="292964"/>
                <a:pt x="8001949" y="292964"/>
              </a:cubicBezTo>
              <a:cubicBezTo>
                <a:pt x="8016065" y="292964"/>
                <a:pt x="8027828" y="279013"/>
                <a:pt x="8027828" y="265062"/>
              </a:cubicBezTo>
              <a:cubicBezTo>
                <a:pt x="8027828" y="251112"/>
                <a:pt x="8016065" y="239486"/>
                <a:pt x="8001949" y="237161"/>
              </a:cubicBezTo>
              <a:close/>
              <a:moveTo>
                <a:pt x="8081938" y="237161"/>
              </a:moveTo>
              <a:cubicBezTo>
                <a:pt x="8065470" y="237161"/>
                <a:pt x="8053707" y="251112"/>
                <a:pt x="8053707" y="265062"/>
              </a:cubicBezTo>
              <a:cubicBezTo>
                <a:pt x="8053707" y="281338"/>
                <a:pt x="8067822" y="292964"/>
                <a:pt x="8081938" y="292964"/>
              </a:cubicBezTo>
              <a:cubicBezTo>
                <a:pt x="8098406" y="292964"/>
                <a:pt x="8110169" y="279013"/>
                <a:pt x="8110169" y="265062"/>
              </a:cubicBezTo>
              <a:cubicBezTo>
                <a:pt x="8110169" y="251112"/>
                <a:pt x="8096054" y="239486"/>
                <a:pt x="8081938" y="237161"/>
              </a:cubicBezTo>
              <a:close/>
              <a:moveTo>
                <a:pt x="8164280" y="237161"/>
              </a:moveTo>
              <a:cubicBezTo>
                <a:pt x="8147812" y="237161"/>
                <a:pt x="8136049" y="251112"/>
                <a:pt x="8136049" y="265062"/>
              </a:cubicBezTo>
              <a:cubicBezTo>
                <a:pt x="8136049" y="281338"/>
                <a:pt x="8150164" y="292964"/>
                <a:pt x="8164280" y="292964"/>
              </a:cubicBezTo>
              <a:cubicBezTo>
                <a:pt x="8178396" y="292964"/>
                <a:pt x="8190158" y="279013"/>
                <a:pt x="8190158" y="265062"/>
              </a:cubicBezTo>
              <a:cubicBezTo>
                <a:pt x="8190158" y="251112"/>
                <a:pt x="8178396" y="239486"/>
                <a:pt x="8164280" y="237161"/>
              </a:cubicBezTo>
              <a:close/>
              <a:moveTo>
                <a:pt x="2372179" y="316215"/>
              </a:moveTo>
              <a:cubicBezTo>
                <a:pt x="2355711" y="316215"/>
                <a:pt x="2343948" y="330166"/>
                <a:pt x="2343948" y="344116"/>
              </a:cubicBezTo>
              <a:cubicBezTo>
                <a:pt x="2343948" y="360392"/>
                <a:pt x="2358064" y="372018"/>
                <a:pt x="2372179" y="372018"/>
              </a:cubicBezTo>
              <a:cubicBezTo>
                <a:pt x="2388647" y="372018"/>
                <a:pt x="2400410" y="358067"/>
                <a:pt x="2400410" y="344116"/>
              </a:cubicBezTo>
              <a:cubicBezTo>
                <a:pt x="2400410" y="330166"/>
                <a:pt x="2388647" y="318540"/>
                <a:pt x="2372179" y="316215"/>
              </a:cubicBezTo>
              <a:close/>
              <a:moveTo>
                <a:pt x="2452168" y="316215"/>
              </a:moveTo>
              <a:cubicBezTo>
                <a:pt x="2438052" y="316215"/>
                <a:pt x="2426289" y="330166"/>
                <a:pt x="2426289" y="344116"/>
              </a:cubicBezTo>
              <a:cubicBezTo>
                <a:pt x="2426289" y="360392"/>
                <a:pt x="2438052" y="372018"/>
                <a:pt x="2452168" y="372018"/>
              </a:cubicBezTo>
              <a:cubicBezTo>
                <a:pt x="2468636" y="372018"/>
                <a:pt x="2480399" y="358067"/>
                <a:pt x="2480399" y="344116"/>
              </a:cubicBezTo>
              <a:cubicBezTo>
                <a:pt x="2480399" y="330166"/>
                <a:pt x="2468636" y="318540"/>
                <a:pt x="2452168" y="316215"/>
              </a:cubicBezTo>
              <a:close/>
              <a:moveTo>
                <a:pt x="2534509" y="316215"/>
              </a:moveTo>
              <a:cubicBezTo>
                <a:pt x="2520393" y="316215"/>
                <a:pt x="2508630" y="330166"/>
                <a:pt x="2508630" y="344116"/>
              </a:cubicBezTo>
              <a:cubicBezTo>
                <a:pt x="2508630" y="360392"/>
                <a:pt x="2520393" y="372018"/>
                <a:pt x="2534509" y="372018"/>
              </a:cubicBezTo>
              <a:cubicBezTo>
                <a:pt x="2550977" y="372018"/>
                <a:pt x="2562740" y="358067"/>
                <a:pt x="2562740" y="344116"/>
              </a:cubicBezTo>
              <a:cubicBezTo>
                <a:pt x="2562740" y="330166"/>
                <a:pt x="2548624" y="318540"/>
                <a:pt x="2534509" y="316215"/>
              </a:cubicBezTo>
              <a:close/>
              <a:moveTo>
                <a:pt x="2614497" y="316215"/>
              </a:moveTo>
              <a:cubicBezTo>
                <a:pt x="2598029" y="316215"/>
                <a:pt x="2586266" y="330166"/>
                <a:pt x="2586266" y="344116"/>
              </a:cubicBezTo>
              <a:cubicBezTo>
                <a:pt x="2586266" y="360392"/>
                <a:pt x="2600381" y="372018"/>
                <a:pt x="2614497" y="372018"/>
              </a:cubicBezTo>
              <a:cubicBezTo>
                <a:pt x="2630965" y="372018"/>
                <a:pt x="2642728" y="358067"/>
                <a:pt x="2642728" y="344116"/>
              </a:cubicBezTo>
              <a:cubicBezTo>
                <a:pt x="2642728" y="330166"/>
                <a:pt x="2630965" y="318540"/>
                <a:pt x="2614497" y="316215"/>
              </a:cubicBezTo>
              <a:close/>
              <a:moveTo>
                <a:pt x="2774474" y="316215"/>
              </a:moveTo>
              <a:cubicBezTo>
                <a:pt x="2760358" y="316215"/>
                <a:pt x="2748595" y="330166"/>
                <a:pt x="2748595" y="344116"/>
              </a:cubicBezTo>
              <a:cubicBezTo>
                <a:pt x="2748595" y="360392"/>
                <a:pt x="2760358" y="372018"/>
                <a:pt x="2774474" y="372018"/>
              </a:cubicBezTo>
              <a:cubicBezTo>
                <a:pt x="2790942" y="372018"/>
                <a:pt x="2802705" y="358067"/>
                <a:pt x="2802705" y="344116"/>
              </a:cubicBezTo>
              <a:cubicBezTo>
                <a:pt x="2802705" y="330166"/>
                <a:pt x="2790942" y="318540"/>
                <a:pt x="2774474" y="316215"/>
              </a:cubicBezTo>
              <a:close/>
              <a:moveTo>
                <a:pt x="2854463" y="316215"/>
              </a:moveTo>
              <a:cubicBezTo>
                <a:pt x="2840348" y="316215"/>
                <a:pt x="2828585" y="330166"/>
                <a:pt x="2828585" y="344116"/>
              </a:cubicBezTo>
              <a:cubicBezTo>
                <a:pt x="2828585" y="360392"/>
                <a:pt x="2840348" y="372018"/>
                <a:pt x="2854463" y="372018"/>
              </a:cubicBezTo>
              <a:cubicBezTo>
                <a:pt x="2870932" y="372018"/>
                <a:pt x="2882694" y="358067"/>
                <a:pt x="2882694" y="344116"/>
              </a:cubicBezTo>
              <a:cubicBezTo>
                <a:pt x="2882694" y="330166"/>
                <a:pt x="2870932" y="318540"/>
                <a:pt x="2854463" y="316215"/>
              </a:cubicBezTo>
              <a:close/>
              <a:moveTo>
                <a:pt x="2934451" y="316215"/>
              </a:moveTo>
              <a:cubicBezTo>
                <a:pt x="2920335" y="316215"/>
                <a:pt x="2908572" y="330166"/>
                <a:pt x="2908572" y="344116"/>
              </a:cubicBezTo>
              <a:cubicBezTo>
                <a:pt x="2908572" y="360392"/>
                <a:pt x="2920335" y="372018"/>
                <a:pt x="2934451" y="372018"/>
              </a:cubicBezTo>
              <a:cubicBezTo>
                <a:pt x="2950919" y="372018"/>
                <a:pt x="2962682" y="358067"/>
                <a:pt x="2962682" y="344116"/>
              </a:cubicBezTo>
              <a:cubicBezTo>
                <a:pt x="2962682" y="330166"/>
                <a:pt x="2950919" y="318540"/>
                <a:pt x="2934451" y="316215"/>
              </a:cubicBezTo>
              <a:close/>
              <a:moveTo>
                <a:pt x="3016793" y="316215"/>
              </a:moveTo>
              <a:cubicBezTo>
                <a:pt x="3000325" y="316215"/>
                <a:pt x="2988562" y="330166"/>
                <a:pt x="2988562" y="344116"/>
              </a:cubicBezTo>
              <a:cubicBezTo>
                <a:pt x="2988562" y="360392"/>
                <a:pt x="3002678" y="372018"/>
                <a:pt x="3016793" y="372018"/>
              </a:cubicBezTo>
              <a:cubicBezTo>
                <a:pt x="3033262" y="372018"/>
                <a:pt x="3045025" y="358067"/>
                <a:pt x="3045025" y="344116"/>
              </a:cubicBezTo>
              <a:cubicBezTo>
                <a:pt x="3045025" y="330166"/>
                <a:pt x="3030909" y="318540"/>
                <a:pt x="3016793" y="316215"/>
              </a:cubicBezTo>
              <a:close/>
              <a:moveTo>
                <a:pt x="3176769" y="316215"/>
              </a:moveTo>
              <a:cubicBezTo>
                <a:pt x="3160301" y="316215"/>
                <a:pt x="3148538" y="330166"/>
                <a:pt x="3148538" y="344116"/>
              </a:cubicBezTo>
              <a:cubicBezTo>
                <a:pt x="3148538" y="360392"/>
                <a:pt x="3162654" y="372018"/>
                <a:pt x="3176769" y="372018"/>
              </a:cubicBezTo>
              <a:cubicBezTo>
                <a:pt x="3193238" y="372018"/>
                <a:pt x="3205001" y="358067"/>
                <a:pt x="3205001" y="344116"/>
              </a:cubicBezTo>
              <a:cubicBezTo>
                <a:pt x="3205001" y="330166"/>
                <a:pt x="3193238" y="318540"/>
                <a:pt x="3176769" y="316215"/>
              </a:cubicBezTo>
              <a:close/>
              <a:moveTo>
                <a:pt x="3256757" y="316215"/>
              </a:moveTo>
              <a:cubicBezTo>
                <a:pt x="3240289" y="316215"/>
                <a:pt x="3228526" y="330166"/>
                <a:pt x="3228526" y="344116"/>
              </a:cubicBezTo>
              <a:cubicBezTo>
                <a:pt x="3228526" y="360392"/>
                <a:pt x="3242641" y="372018"/>
                <a:pt x="3256757" y="372018"/>
              </a:cubicBezTo>
              <a:cubicBezTo>
                <a:pt x="3273225" y="372018"/>
                <a:pt x="3284988" y="358067"/>
                <a:pt x="3284988" y="344116"/>
              </a:cubicBezTo>
              <a:cubicBezTo>
                <a:pt x="3284988" y="330166"/>
                <a:pt x="3273225" y="318540"/>
                <a:pt x="3256757" y="316215"/>
              </a:cubicBezTo>
              <a:close/>
              <a:moveTo>
                <a:pt x="3739040" y="316215"/>
              </a:moveTo>
              <a:cubicBezTo>
                <a:pt x="3722572" y="316215"/>
                <a:pt x="3710809" y="330166"/>
                <a:pt x="3710809" y="344116"/>
              </a:cubicBezTo>
              <a:cubicBezTo>
                <a:pt x="3710809" y="360392"/>
                <a:pt x="3724924" y="372018"/>
                <a:pt x="3739040" y="372018"/>
              </a:cubicBezTo>
              <a:cubicBezTo>
                <a:pt x="3755508" y="372018"/>
                <a:pt x="3767271" y="358067"/>
                <a:pt x="3767271" y="344116"/>
              </a:cubicBezTo>
              <a:cubicBezTo>
                <a:pt x="3767271" y="330166"/>
                <a:pt x="3755508" y="318540"/>
                <a:pt x="3739040" y="316215"/>
              </a:cubicBezTo>
              <a:close/>
              <a:moveTo>
                <a:pt x="3819028" y="316215"/>
              </a:moveTo>
              <a:cubicBezTo>
                <a:pt x="3802560" y="316215"/>
                <a:pt x="3790797" y="330166"/>
                <a:pt x="3790797" y="344116"/>
              </a:cubicBezTo>
              <a:cubicBezTo>
                <a:pt x="3790797" y="360392"/>
                <a:pt x="3804913" y="372018"/>
                <a:pt x="3819028" y="372018"/>
              </a:cubicBezTo>
              <a:cubicBezTo>
                <a:pt x="3835496" y="372018"/>
                <a:pt x="3847259" y="358067"/>
                <a:pt x="3847259" y="344116"/>
              </a:cubicBezTo>
              <a:cubicBezTo>
                <a:pt x="3847259" y="330166"/>
                <a:pt x="3835496" y="318540"/>
                <a:pt x="3819028" y="316215"/>
              </a:cubicBezTo>
              <a:close/>
              <a:moveTo>
                <a:pt x="3901370" y="316215"/>
              </a:moveTo>
              <a:cubicBezTo>
                <a:pt x="3887255" y="316215"/>
                <a:pt x="3875492" y="330166"/>
                <a:pt x="3875492" y="344116"/>
              </a:cubicBezTo>
              <a:cubicBezTo>
                <a:pt x="3875492" y="360392"/>
                <a:pt x="3887255" y="372018"/>
                <a:pt x="3901370" y="372018"/>
              </a:cubicBezTo>
              <a:cubicBezTo>
                <a:pt x="3917839" y="372018"/>
                <a:pt x="3929601" y="358067"/>
                <a:pt x="3929601" y="344116"/>
              </a:cubicBezTo>
              <a:cubicBezTo>
                <a:pt x="3929601" y="330166"/>
                <a:pt x="3915486" y="318540"/>
                <a:pt x="3901370" y="316215"/>
              </a:cubicBezTo>
              <a:close/>
              <a:moveTo>
                <a:pt x="3981358" y="316215"/>
              </a:moveTo>
              <a:cubicBezTo>
                <a:pt x="3964890" y="316215"/>
                <a:pt x="3953127" y="330166"/>
                <a:pt x="3953127" y="344116"/>
              </a:cubicBezTo>
              <a:cubicBezTo>
                <a:pt x="3953127" y="360392"/>
                <a:pt x="3967243" y="372018"/>
                <a:pt x="3981358" y="372018"/>
              </a:cubicBezTo>
              <a:cubicBezTo>
                <a:pt x="3997827" y="372018"/>
                <a:pt x="4009590" y="358067"/>
                <a:pt x="4009590" y="344116"/>
              </a:cubicBezTo>
              <a:cubicBezTo>
                <a:pt x="4009590" y="330166"/>
                <a:pt x="3997827" y="318540"/>
                <a:pt x="3981358" y="316215"/>
              </a:cubicBezTo>
              <a:close/>
              <a:moveTo>
                <a:pt x="4061346" y="316215"/>
              </a:moveTo>
              <a:cubicBezTo>
                <a:pt x="4044878" y="316215"/>
                <a:pt x="4033115" y="330166"/>
                <a:pt x="4033115" y="344116"/>
              </a:cubicBezTo>
              <a:cubicBezTo>
                <a:pt x="4033115" y="360392"/>
                <a:pt x="4047230" y="372018"/>
                <a:pt x="4061346" y="372018"/>
              </a:cubicBezTo>
              <a:cubicBezTo>
                <a:pt x="4077814" y="372018"/>
                <a:pt x="4089577" y="358067"/>
                <a:pt x="4089577" y="344116"/>
              </a:cubicBezTo>
              <a:cubicBezTo>
                <a:pt x="4089577" y="330166"/>
                <a:pt x="4077814" y="318540"/>
                <a:pt x="4061346" y="316215"/>
              </a:cubicBezTo>
              <a:close/>
              <a:moveTo>
                <a:pt x="4141335" y="316215"/>
              </a:moveTo>
              <a:cubicBezTo>
                <a:pt x="4124867" y="316215"/>
                <a:pt x="4113104" y="330166"/>
                <a:pt x="4113104" y="344116"/>
              </a:cubicBezTo>
              <a:cubicBezTo>
                <a:pt x="4113104" y="360392"/>
                <a:pt x="4127220" y="372018"/>
                <a:pt x="4141335" y="372018"/>
              </a:cubicBezTo>
              <a:cubicBezTo>
                <a:pt x="4157804" y="372018"/>
                <a:pt x="4169567" y="358067"/>
                <a:pt x="4169567" y="344116"/>
              </a:cubicBezTo>
              <a:cubicBezTo>
                <a:pt x="4169567" y="330166"/>
                <a:pt x="4157804" y="318540"/>
                <a:pt x="4141335" y="316215"/>
              </a:cubicBezTo>
              <a:close/>
              <a:moveTo>
                <a:pt x="4221323" y="316215"/>
              </a:moveTo>
              <a:cubicBezTo>
                <a:pt x="4204855" y="316215"/>
                <a:pt x="4193092" y="330166"/>
                <a:pt x="4193092" y="344116"/>
              </a:cubicBezTo>
              <a:cubicBezTo>
                <a:pt x="4193092" y="360392"/>
                <a:pt x="4207207" y="372018"/>
                <a:pt x="4221323" y="372018"/>
              </a:cubicBezTo>
              <a:cubicBezTo>
                <a:pt x="4237791" y="372018"/>
                <a:pt x="4249554" y="358067"/>
                <a:pt x="4249554" y="344116"/>
              </a:cubicBezTo>
              <a:cubicBezTo>
                <a:pt x="4249554" y="330166"/>
                <a:pt x="4237791" y="318540"/>
                <a:pt x="4221323" y="316215"/>
              </a:cubicBezTo>
              <a:close/>
              <a:moveTo>
                <a:pt x="4301311" y="316215"/>
              </a:moveTo>
              <a:cubicBezTo>
                <a:pt x="4284843" y="316215"/>
                <a:pt x="4273080" y="330166"/>
                <a:pt x="4273080" y="344116"/>
              </a:cubicBezTo>
              <a:cubicBezTo>
                <a:pt x="4273080" y="360392"/>
                <a:pt x="4287196" y="372018"/>
                <a:pt x="4301311" y="372018"/>
              </a:cubicBezTo>
              <a:cubicBezTo>
                <a:pt x="4317779" y="372018"/>
                <a:pt x="4329542" y="358067"/>
                <a:pt x="4329542" y="344116"/>
              </a:cubicBezTo>
              <a:cubicBezTo>
                <a:pt x="4329542" y="330166"/>
                <a:pt x="4317779" y="318540"/>
                <a:pt x="4301311" y="316215"/>
              </a:cubicBezTo>
              <a:close/>
              <a:moveTo>
                <a:pt x="4383652" y="316215"/>
              </a:moveTo>
              <a:cubicBezTo>
                <a:pt x="4367184" y="316215"/>
                <a:pt x="4355421" y="330166"/>
                <a:pt x="4355421" y="344116"/>
              </a:cubicBezTo>
              <a:cubicBezTo>
                <a:pt x="4355421" y="360392"/>
                <a:pt x="4369537" y="372018"/>
                <a:pt x="4383652" y="372018"/>
              </a:cubicBezTo>
              <a:cubicBezTo>
                <a:pt x="4400120" y="372018"/>
                <a:pt x="4411883" y="358067"/>
                <a:pt x="4411883" y="344116"/>
              </a:cubicBezTo>
              <a:cubicBezTo>
                <a:pt x="4411883" y="330166"/>
                <a:pt x="4397768" y="318540"/>
                <a:pt x="4383652" y="316215"/>
              </a:cubicBezTo>
              <a:close/>
              <a:moveTo>
                <a:pt x="4463641" y="316215"/>
              </a:moveTo>
              <a:cubicBezTo>
                <a:pt x="4449525" y="316215"/>
                <a:pt x="4437762" y="330166"/>
                <a:pt x="4437762" y="344116"/>
              </a:cubicBezTo>
              <a:cubicBezTo>
                <a:pt x="4437762" y="360392"/>
                <a:pt x="4449525" y="372018"/>
                <a:pt x="4463641" y="372018"/>
              </a:cubicBezTo>
              <a:cubicBezTo>
                <a:pt x="4480109" y="372018"/>
                <a:pt x="4491872" y="358067"/>
                <a:pt x="4491872" y="344116"/>
              </a:cubicBezTo>
              <a:cubicBezTo>
                <a:pt x="4491872" y="330166"/>
                <a:pt x="4480109" y="318540"/>
                <a:pt x="4463641" y="316215"/>
              </a:cubicBezTo>
              <a:close/>
              <a:moveTo>
                <a:pt x="4543629" y="316215"/>
              </a:moveTo>
              <a:cubicBezTo>
                <a:pt x="4527161" y="316215"/>
                <a:pt x="4515398" y="330166"/>
                <a:pt x="4515398" y="344116"/>
              </a:cubicBezTo>
              <a:cubicBezTo>
                <a:pt x="4515398" y="360392"/>
                <a:pt x="4529513" y="372018"/>
                <a:pt x="4543629" y="372018"/>
              </a:cubicBezTo>
              <a:cubicBezTo>
                <a:pt x="4560097" y="372018"/>
                <a:pt x="4571860" y="358067"/>
                <a:pt x="4571860" y="344116"/>
              </a:cubicBezTo>
              <a:cubicBezTo>
                <a:pt x="4571860" y="330166"/>
                <a:pt x="4560097" y="318540"/>
                <a:pt x="4543629" y="316215"/>
              </a:cubicBezTo>
              <a:close/>
              <a:moveTo>
                <a:pt x="4623618" y="316215"/>
              </a:moveTo>
              <a:cubicBezTo>
                <a:pt x="4607150" y="316215"/>
                <a:pt x="4595387" y="330166"/>
                <a:pt x="4595387" y="344116"/>
              </a:cubicBezTo>
              <a:cubicBezTo>
                <a:pt x="4595387" y="360392"/>
                <a:pt x="4609503" y="372018"/>
                <a:pt x="4623618" y="372018"/>
              </a:cubicBezTo>
              <a:cubicBezTo>
                <a:pt x="4640087" y="372018"/>
                <a:pt x="4651850" y="358067"/>
                <a:pt x="4651850" y="344116"/>
              </a:cubicBezTo>
              <a:cubicBezTo>
                <a:pt x="4651850" y="330166"/>
                <a:pt x="4640087" y="318540"/>
                <a:pt x="4623618" y="316215"/>
              </a:cubicBezTo>
              <a:close/>
              <a:moveTo>
                <a:pt x="4703605" y="316215"/>
              </a:moveTo>
              <a:cubicBezTo>
                <a:pt x="4687137" y="316215"/>
                <a:pt x="4675374" y="330166"/>
                <a:pt x="4675374" y="344116"/>
              </a:cubicBezTo>
              <a:cubicBezTo>
                <a:pt x="4675374" y="360392"/>
                <a:pt x="4689489" y="372018"/>
                <a:pt x="4703605" y="372018"/>
              </a:cubicBezTo>
              <a:cubicBezTo>
                <a:pt x="4720073" y="372018"/>
                <a:pt x="4731836" y="358067"/>
                <a:pt x="4731836" y="344116"/>
              </a:cubicBezTo>
              <a:cubicBezTo>
                <a:pt x="4731836" y="330166"/>
                <a:pt x="4720073" y="318540"/>
                <a:pt x="4703605" y="316215"/>
              </a:cubicBezTo>
              <a:close/>
              <a:moveTo>
                <a:pt x="4783594" y="316215"/>
              </a:moveTo>
              <a:cubicBezTo>
                <a:pt x="4767126" y="316215"/>
                <a:pt x="4755363" y="330166"/>
                <a:pt x="4755363" y="344116"/>
              </a:cubicBezTo>
              <a:cubicBezTo>
                <a:pt x="4755363" y="360392"/>
                <a:pt x="4769479" y="372018"/>
                <a:pt x="4783594" y="372018"/>
              </a:cubicBezTo>
              <a:cubicBezTo>
                <a:pt x="4800062" y="372018"/>
                <a:pt x="4811825" y="358067"/>
                <a:pt x="4811825" y="344116"/>
              </a:cubicBezTo>
              <a:cubicBezTo>
                <a:pt x="4811825" y="330166"/>
                <a:pt x="4800062" y="318540"/>
                <a:pt x="4783594" y="316215"/>
              </a:cubicBezTo>
              <a:close/>
              <a:moveTo>
                <a:pt x="4865935" y="316215"/>
              </a:moveTo>
              <a:cubicBezTo>
                <a:pt x="4849467" y="316215"/>
                <a:pt x="4837704" y="330166"/>
                <a:pt x="4837704" y="344116"/>
              </a:cubicBezTo>
              <a:cubicBezTo>
                <a:pt x="4837704" y="360392"/>
                <a:pt x="4851820" y="372018"/>
                <a:pt x="4865935" y="372018"/>
              </a:cubicBezTo>
              <a:cubicBezTo>
                <a:pt x="4882403" y="372018"/>
                <a:pt x="4894166" y="358067"/>
                <a:pt x="4894166" y="344116"/>
              </a:cubicBezTo>
              <a:cubicBezTo>
                <a:pt x="4894166" y="330166"/>
                <a:pt x="4880051" y="318540"/>
                <a:pt x="4865935" y="316215"/>
              </a:cubicBezTo>
              <a:close/>
              <a:moveTo>
                <a:pt x="4945924" y="316215"/>
              </a:moveTo>
              <a:cubicBezTo>
                <a:pt x="4931808" y="316215"/>
                <a:pt x="4920045" y="330166"/>
                <a:pt x="4920045" y="344116"/>
              </a:cubicBezTo>
              <a:cubicBezTo>
                <a:pt x="4920045" y="360392"/>
                <a:pt x="4931808" y="372018"/>
                <a:pt x="4945924" y="372018"/>
              </a:cubicBezTo>
              <a:cubicBezTo>
                <a:pt x="4962392" y="372018"/>
                <a:pt x="4974155" y="358067"/>
                <a:pt x="4974155" y="344116"/>
              </a:cubicBezTo>
              <a:cubicBezTo>
                <a:pt x="4974155" y="330166"/>
                <a:pt x="4962392" y="318540"/>
                <a:pt x="4945924" y="316215"/>
              </a:cubicBezTo>
              <a:close/>
              <a:moveTo>
                <a:pt x="5025911" y="316215"/>
              </a:moveTo>
              <a:cubicBezTo>
                <a:pt x="5009443" y="316215"/>
                <a:pt x="4997680" y="330166"/>
                <a:pt x="4997680" y="344116"/>
              </a:cubicBezTo>
              <a:cubicBezTo>
                <a:pt x="4997680" y="360392"/>
                <a:pt x="5009443" y="372018"/>
                <a:pt x="5025911" y="372018"/>
              </a:cubicBezTo>
              <a:cubicBezTo>
                <a:pt x="5042379" y="372018"/>
                <a:pt x="5054142" y="358067"/>
                <a:pt x="5054142" y="344116"/>
              </a:cubicBezTo>
              <a:cubicBezTo>
                <a:pt x="5054142" y="330166"/>
                <a:pt x="5042379" y="316215"/>
                <a:pt x="5025911" y="316215"/>
              </a:cubicBezTo>
              <a:close/>
              <a:moveTo>
                <a:pt x="5105901" y="316215"/>
              </a:moveTo>
              <a:cubicBezTo>
                <a:pt x="5089433" y="316215"/>
                <a:pt x="5077670" y="330166"/>
                <a:pt x="5077670" y="344116"/>
              </a:cubicBezTo>
              <a:cubicBezTo>
                <a:pt x="5077670" y="360392"/>
                <a:pt x="5091786" y="372018"/>
                <a:pt x="5105901" y="372018"/>
              </a:cubicBezTo>
              <a:cubicBezTo>
                <a:pt x="5122370" y="372018"/>
                <a:pt x="5134133" y="358067"/>
                <a:pt x="5134133" y="344116"/>
              </a:cubicBezTo>
              <a:cubicBezTo>
                <a:pt x="5134133" y="330166"/>
                <a:pt x="5122370" y="318540"/>
                <a:pt x="5105901" y="316215"/>
              </a:cubicBezTo>
              <a:close/>
              <a:moveTo>
                <a:pt x="5992830" y="316215"/>
              </a:moveTo>
              <a:cubicBezTo>
                <a:pt x="5976362" y="316215"/>
                <a:pt x="5964599" y="330166"/>
                <a:pt x="5964599" y="344116"/>
              </a:cubicBezTo>
              <a:cubicBezTo>
                <a:pt x="5964599" y="360392"/>
                <a:pt x="5978715" y="372018"/>
                <a:pt x="5992830" y="372018"/>
              </a:cubicBezTo>
              <a:cubicBezTo>
                <a:pt x="6006946" y="372018"/>
                <a:pt x="6018709" y="358067"/>
                <a:pt x="6018709" y="344116"/>
              </a:cubicBezTo>
              <a:cubicBezTo>
                <a:pt x="6018709" y="330166"/>
                <a:pt x="6006946" y="318540"/>
                <a:pt x="5992830" y="316215"/>
              </a:cubicBezTo>
              <a:close/>
              <a:moveTo>
                <a:pt x="6150454" y="316215"/>
              </a:moveTo>
              <a:cubicBezTo>
                <a:pt x="6133986" y="316215"/>
                <a:pt x="6122223" y="330166"/>
                <a:pt x="6122223" y="344116"/>
              </a:cubicBezTo>
              <a:cubicBezTo>
                <a:pt x="6122223" y="360392"/>
                <a:pt x="6136339" y="372018"/>
                <a:pt x="6150454" y="372018"/>
              </a:cubicBezTo>
              <a:cubicBezTo>
                <a:pt x="6166922" y="372018"/>
                <a:pt x="6178685" y="358067"/>
                <a:pt x="6178685" y="344116"/>
              </a:cubicBezTo>
              <a:cubicBezTo>
                <a:pt x="6178685" y="330166"/>
                <a:pt x="6166922" y="318540"/>
                <a:pt x="6150454" y="316215"/>
              </a:cubicBezTo>
              <a:close/>
              <a:moveTo>
                <a:pt x="7035031" y="316215"/>
              </a:moveTo>
              <a:cubicBezTo>
                <a:pt x="7020915" y="316215"/>
                <a:pt x="7009152" y="330166"/>
                <a:pt x="7009152" y="344116"/>
              </a:cubicBezTo>
              <a:cubicBezTo>
                <a:pt x="7009152" y="360392"/>
                <a:pt x="7020915" y="372018"/>
                <a:pt x="7035031" y="372018"/>
              </a:cubicBezTo>
              <a:cubicBezTo>
                <a:pt x="7051499" y="372018"/>
                <a:pt x="7063262" y="358067"/>
                <a:pt x="7063262" y="344116"/>
              </a:cubicBezTo>
              <a:cubicBezTo>
                <a:pt x="7063262" y="330166"/>
                <a:pt x="7051499" y="318540"/>
                <a:pt x="7035031" y="316215"/>
              </a:cubicBezTo>
              <a:close/>
              <a:moveTo>
                <a:pt x="7115020" y="316215"/>
              </a:moveTo>
              <a:cubicBezTo>
                <a:pt x="7100905" y="316215"/>
                <a:pt x="7089142" y="330166"/>
                <a:pt x="7089142" y="344116"/>
              </a:cubicBezTo>
              <a:cubicBezTo>
                <a:pt x="7089142" y="360392"/>
                <a:pt x="7100905" y="372018"/>
                <a:pt x="7115020" y="372018"/>
              </a:cubicBezTo>
              <a:cubicBezTo>
                <a:pt x="7131489" y="372018"/>
                <a:pt x="7143251" y="358067"/>
                <a:pt x="7143251" y="344116"/>
              </a:cubicBezTo>
              <a:cubicBezTo>
                <a:pt x="7143251" y="330166"/>
                <a:pt x="7131489" y="318540"/>
                <a:pt x="7115020" y="316215"/>
              </a:cubicBezTo>
              <a:close/>
              <a:moveTo>
                <a:pt x="7197361" y="316215"/>
              </a:moveTo>
              <a:cubicBezTo>
                <a:pt x="7180893" y="316215"/>
                <a:pt x="7169130" y="330166"/>
                <a:pt x="7169130" y="344116"/>
              </a:cubicBezTo>
              <a:cubicBezTo>
                <a:pt x="7169130" y="360392"/>
                <a:pt x="7183246" y="372018"/>
                <a:pt x="7197361" y="372018"/>
              </a:cubicBezTo>
              <a:cubicBezTo>
                <a:pt x="7213829" y="372018"/>
                <a:pt x="7225592" y="358067"/>
                <a:pt x="7225592" y="344116"/>
              </a:cubicBezTo>
              <a:cubicBezTo>
                <a:pt x="7225592" y="330166"/>
                <a:pt x="7211477" y="318540"/>
                <a:pt x="7197361" y="316215"/>
              </a:cubicBezTo>
              <a:close/>
              <a:moveTo>
                <a:pt x="7277349" y="316215"/>
              </a:moveTo>
              <a:cubicBezTo>
                <a:pt x="7260881" y="316215"/>
                <a:pt x="7249118" y="330166"/>
                <a:pt x="7249118" y="344116"/>
              </a:cubicBezTo>
              <a:cubicBezTo>
                <a:pt x="7249118" y="360392"/>
                <a:pt x="7263234" y="372018"/>
                <a:pt x="7277349" y="372018"/>
              </a:cubicBezTo>
              <a:cubicBezTo>
                <a:pt x="7293817" y="372018"/>
                <a:pt x="7305580" y="358067"/>
                <a:pt x="7305580" y="344116"/>
              </a:cubicBezTo>
              <a:cubicBezTo>
                <a:pt x="7305580" y="330166"/>
                <a:pt x="7293817" y="318540"/>
                <a:pt x="7277349" y="316215"/>
              </a:cubicBezTo>
              <a:close/>
              <a:moveTo>
                <a:pt x="7919609" y="316215"/>
              </a:moveTo>
              <a:cubicBezTo>
                <a:pt x="7903141" y="316215"/>
                <a:pt x="7891378" y="330166"/>
                <a:pt x="7891378" y="344116"/>
              </a:cubicBezTo>
              <a:cubicBezTo>
                <a:pt x="7891378" y="360392"/>
                <a:pt x="7905494" y="372018"/>
                <a:pt x="7919609" y="372018"/>
              </a:cubicBezTo>
              <a:cubicBezTo>
                <a:pt x="7936078" y="372018"/>
                <a:pt x="7947841" y="358067"/>
                <a:pt x="7947841" y="344116"/>
              </a:cubicBezTo>
              <a:cubicBezTo>
                <a:pt x="7947841" y="330166"/>
                <a:pt x="7936078" y="318540"/>
                <a:pt x="7919609" y="316215"/>
              </a:cubicBezTo>
              <a:close/>
              <a:moveTo>
                <a:pt x="8001949" y="316215"/>
              </a:moveTo>
              <a:cubicBezTo>
                <a:pt x="7985481" y="316215"/>
                <a:pt x="7973718" y="330166"/>
                <a:pt x="7973718" y="344116"/>
              </a:cubicBezTo>
              <a:cubicBezTo>
                <a:pt x="7973718" y="360392"/>
                <a:pt x="7987834" y="372018"/>
                <a:pt x="8001949" y="372018"/>
              </a:cubicBezTo>
              <a:cubicBezTo>
                <a:pt x="8016065" y="372018"/>
                <a:pt x="8027828" y="358067"/>
                <a:pt x="8027828" y="344116"/>
              </a:cubicBezTo>
              <a:cubicBezTo>
                <a:pt x="8027828" y="330166"/>
                <a:pt x="8016065" y="318540"/>
                <a:pt x="8001949" y="316215"/>
              </a:cubicBezTo>
              <a:close/>
              <a:moveTo>
                <a:pt x="8081938" y="316215"/>
              </a:moveTo>
              <a:cubicBezTo>
                <a:pt x="8065470" y="316215"/>
                <a:pt x="8053707" y="330166"/>
                <a:pt x="8053707" y="344116"/>
              </a:cubicBezTo>
              <a:cubicBezTo>
                <a:pt x="8053707" y="360392"/>
                <a:pt x="8067822" y="372018"/>
                <a:pt x="8081938" y="372018"/>
              </a:cubicBezTo>
              <a:cubicBezTo>
                <a:pt x="8098406" y="372018"/>
                <a:pt x="8110169" y="358067"/>
                <a:pt x="8110169" y="344116"/>
              </a:cubicBezTo>
              <a:cubicBezTo>
                <a:pt x="8110169" y="330166"/>
                <a:pt x="8096054" y="318540"/>
                <a:pt x="8081938" y="316215"/>
              </a:cubicBezTo>
              <a:close/>
              <a:moveTo>
                <a:pt x="8164280" y="316215"/>
              </a:moveTo>
              <a:cubicBezTo>
                <a:pt x="8147812" y="316215"/>
                <a:pt x="8136049" y="330166"/>
                <a:pt x="8136049" y="344116"/>
              </a:cubicBezTo>
              <a:cubicBezTo>
                <a:pt x="8136049" y="360392"/>
                <a:pt x="8150164" y="372018"/>
                <a:pt x="8164280" y="372018"/>
              </a:cubicBezTo>
              <a:cubicBezTo>
                <a:pt x="8178396" y="372018"/>
                <a:pt x="8190158" y="358067"/>
                <a:pt x="8190158" y="344116"/>
              </a:cubicBezTo>
              <a:cubicBezTo>
                <a:pt x="8190158" y="330166"/>
                <a:pt x="8178396" y="318540"/>
                <a:pt x="8164280" y="316215"/>
              </a:cubicBezTo>
              <a:close/>
              <a:moveTo>
                <a:pt x="8241915" y="316215"/>
              </a:moveTo>
              <a:cubicBezTo>
                <a:pt x="8225447" y="316215"/>
                <a:pt x="8213684" y="330166"/>
                <a:pt x="8213684" y="344116"/>
              </a:cubicBezTo>
              <a:cubicBezTo>
                <a:pt x="8213684" y="360392"/>
                <a:pt x="8225447" y="372018"/>
                <a:pt x="8241915" y="372018"/>
              </a:cubicBezTo>
              <a:cubicBezTo>
                <a:pt x="8258383" y="372018"/>
                <a:pt x="8270146" y="358067"/>
                <a:pt x="8270146" y="344116"/>
              </a:cubicBezTo>
              <a:cubicBezTo>
                <a:pt x="8270146" y="330166"/>
                <a:pt x="8258383" y="316215"/>
                <a:pt x="8241915" y="316215"/>
              </a:cubicBezTo>
              <a:close/>
              <a:moveTo>
                <a:pt x="8321905" y="316215"/>
              </a:moveTo>
              <a:cubicBezTo>
                <a:pt x="8307789" y="316215"/>
                <a:pt x="8296026" y="330166"/>
                <a:pt x="8296026" y="344116"/>
              </a:cubicBezTo>
              <a:cubicBezTo>
                <a:pt x="8296026" y="360392"/>
                <a:pt x="8307789" y="372018"/>
                <a:pt x="8321905" y="372018"/>
              </a:cubicBezTo>
              <a:cubicBezTo>
                <a:pt x="8338373" y="372018"/>
                <a:pt x="8350135" y="358067"/>
                <a:pt x="8350135" y="344116"/>
              </a:cubicBezTo>
              <a:cubicBezTo>
                <a:pt x="8350135" y="330166"/>
                <a:pt x="8338373" y="318540"/>
                <a:pt x="8321905" y="316215"/>
              </a:cubicBezTo>
              <a:close/>
              <a:moveTo>
                <a:pt x="8401892" y="316215"/>
              </a:moveTo>
              <a:cubicBezTo>
                <a:pt x="8387776" y="316215"/>
                <a:pt x="8376013" y="330166"/>
                <a:pt x="8376013" y="344116"/>
              </a:cubicBezTo>
              <a:cubicBezTo>
                <a:pt x="8376013" y="360392"/>
                <a:pt x="8387776" y="372018"/>
                <a:pt x="8401892" y="372018"/>
              </a:cubicBezTo>
              <a:cubicBezTo>
                <a:pt x="8418360" y="372018"/>
                <a:pt x="8430123" y="358067"/>
                <a:pt x="8430123" y="344116"/>
              </a:cubicBezTo>
              <a:cubicBezTo>
                <a:pt x="8430123" y="330166"/>
                <a:pt x="8418360" y="318540"/>
                <a:pt x="8401892" y="316215"/>
              </a:cubicBezTo>
              <a:close/>
              <a:moveTo>
                <a:pt x="8481880" y="316215"/>
              </a:moveTo>
              <a:cubicBezTo>
                <a:pt x="8467764" y="316215"/>
                <a:pt x="8456001" y="330166"/>
                <a:pt x="8456001" y="344116"/>
              </a:cubicBezTo>
              <a:cubicBezTo>
                <a:pt x="8456001" y="360392"/>
                <a:pt x="8467764" y="372018"/>
                <a:pt x="8481880" y="372018"/>
              </a:cubicBezTo>
              <a:cubicBezTo>
                <a:pt x="8498348" y="372018"/>
                <a:pt x="8510111" y="358067"/>
                <a:pt x="8510111" y="344116"/>
              </a:cubicBezTo>
              <a:cubicBezTo>
                <a:pt x="8510111" y="330166"/>
                <a:pt x="8498348" y="318540"/>
                <a:pt x="8481880" y="316215"/>
              </a:cubicBezTo>
              <a:close/>
              <a:moveTo>
                <a:pt x="9046504" y="316215"/>
              </a:moveTo>
              <a:cubicBezTo>
                <a:pt x="9032388" y="316215"/>
                <a:pt x="9020625" y="330166"/>
                <a:pt x="9020625" y="344116"/>
              </a:cubicBezTo>
              <a:cubicBezTo>
                <a:pt x="9020625" y="360392"/>
                <a:pt x="9032388" y="372018"/>
                <a:pt x="9046504" y="372018"/>
              </a:cubicBezTo>
              <a:cubicBezTo>
                <a:pt x="9062972" y="372018"/>
                <a:pt x="9074735" y="358067"/>
                <a:pt x="9074735" y="344116"/>
              </a:cubicBezTo>
              <a:cubicBezTo>
                <a:pt x="9074735" y="330166"/>
                <a:pt x="9060619" y="318540"/>
                <a:pt x="9046504" y="316215"/>
              </a:cubicBezTo>
              <a:close/>
              <a:moveTo>
                <a:pt x="9126492" y="316215"/>
              </a:moveTo>
              <a:cubicBezTo>
                <a:pt x="9110024" y="316215"/>
                <a:pt x="9098261" y="330166"/>
                <a:pt x="9098261" y="344116"/>
              </a:cubicBezTo>
              <a:cubicBezTo>
                <a:pt x="9098261" y="360392"/>
                <a:pt x="9112377" y="372018"/>
                <a:pt x="9126492" y="372018"/>
              </a:cubicBezTo>
              <a:cubicBezTo>
                <a:pt x="9142960" y="372018"/>
                <a:pt x="9154723" y="358067"/>
                <a:pt x="9154723" y="344116"/>
              </a:cubicBezTo>
              <a:cubicBezTo>
                <a:pt x="9154723" y="330166"/>
                <a:pt x="9142960" y="318540"/>
                <a:pt x="9126492" y="316215"/>
              </a:cubicBezTo>
              <a:close/>
              <a:moveTo>
                <a:pt x="9206480" y="316215"/>
              </a:moveTo>
              <a:cubicBezTo>
                <a:pt x="9190012" y="316215"/>
                <a:pt x="9178249" y="330166"/>
                <a:pt x="9178249" y="344116"/>
              </a:cubicBezTo>
              <a:cubicBezTo>
                <a:pt x="9178249" y="360392"/>
                <a:pt x="9192365" y="372018"/>
                <a:pt x="9206480" y="372018"/>
              </a:cubicBezTo>
              <a:cubicBezTo>
                <a:pt x="9222948" y="372018"/>
                <a:pt x="9234711" y="358067"/>
                <a:pt x="9234711" y="344116"/>
              </a:cubicBezTo>
              <a:cubicBezTo>
                <a:pt x="9234711" y="330166"/>
                <a:pt x="9222948" y="318540"/>
                <a:pt x="9206480" y="316215"/>
              </a:cubicBezTo>
              <a:close/>
              <a:moveTo>
                <a:pt x="9286468" y="316215"/>
              </a:moveTo>
              <a:cubicBezTo>
                <a:pt x="9270000" y="316215"/>
                <a:pt x="9258237" y="330166"/>
                <a:pt x="9258237" y="344116"/>
              </a:cubicBezTo>
              <a:cubicBezTo>
                <a:pt x="9258237" y="360392"/>
                <a:pt x="9272353" y="372018"/>
                <a:pt x="9286468" y="372018"/>
              </a:cubicBezTo>
              <a:cubicBezTo>
                <a:pt x="9302936" y="372018"/>
                <a:pt x="9314699" y="358067"/>
                <a:pt x="9314699" y="344116"/>
              </a:cubicBezTo>
              <a:cubicBezTo>
                <a:pt x="9314699" y="330166"/>
                <a:pt x="9302936" y="318540"/>
                <a:pt x="9286468" y="316215"/>
              </a:cubicBezTo>
              <a:close/>
              <a:moveTo>
                <a:pt x="9448798" y="316215"/>
              </a:moveTo>
              <a:cubicBezTo>
                <a:pt x="9432330" y="316215"/>
                <a:pt x="9420567" y="330166"/>
                <a:pt x="9420567" y="344116"/>
              </a:cubicBezTo>
              <a:cubicBezTo>
                <a:pt x="9420567" y="360392"/>
                <a:pt x="9434683" y="372018"/>
                <a:pt x="9448798" y="372018"/>
              </a:cubicBezTo>
              <a:cubicBezTo>
                <a:pt x="9462914" y="372018"/>
                <a:pt x="9474677" y="358067"/>
                <a:pt x="9474677" y="344116"/>
              </a:cubicBezTo>
              <a:cubicBezTo>
                <a:pt x="9474677" y="330166"/>
                <a:pt x="9462914" y="318540"/>
                <a:pt x="9448798" y="316215"/>
              </a:cubicBezTo>
              <a:close/>
              <a:moveTo>
                <a:pt x="9528787" y="316215"/>
              </a:moveTo>
              <a:cubicBezTo>
                <a:pt x="9512319" y="316215"/>
                <a:pt x="9500556" y="330166"/>
                <a:pt x="9500556" y="344116"/>
              </a:cubicBezTo>
              <a:cubicBezTo>
                <a:pt x="9500556" y="360392"/>
                <a:pt x="9514671" y="372018"/>
                <a:pt x="9528787" y="372018"/>
              </a:cubicBezTo>
              <a:cubicBezTo>
                <a:pt x="9545255" y="372018"/>
                <a:pt x="9557018" y="358067"/>
                <a:pt x="9557018" y="344116"/>
              </a:cubicBezTo>
              <a:cubicBezTo>
                <a:pt x="9557018" y="330166"/>
                <a:pt x="9542903" y="318540"/>
                <a:pt x="9528787" y="316215"/>
              </a:cubicBezTo>
              <a:close/>
              <a:moveTo>
                <a:pt x="1327626" y="395269"/>
              </a:moveTo>
              <a:cubicBezTo>
                <a:pt x="1313510" y="395269"/>
                <a:pt x="1301747" y="409220"/>
                <a:pt x="1301747" y="423170"/>
              </a:cubicBezTo>
              <a:cubicBezTo>
                <a:pt x="1301747" y="439446"/>
                <a:pt x="1313510" y="451072"/>
                <a:pt x="1327626" y="451072"/>
              </a:cubicBezTo>
              <a:cubicBezTo>
                <a:pt x="1344094" y="451072"/>
                <a:pt x="1355857" y="437121"/>
                <a:pt x="1355857" y="423170"/>
              </a:cubicBezTo>
              <a:cubicBezTo>
                <a:pt x="1355857" y="409220"/>
                <a:pt x="1344094" y="397594"/>
                <a:pt x="1327626" y="395269"/>
              </a:cubicBezTo>
              <a:close/>
              <a:moveTo>
                <a:pt x="2294544" y="395269"/>
              </a:moveTo>
              <a:cubicBezTo>
                <a:pt x="2278076" y="395269"/>
                <a:pt x="2266313" y="409220"/>
                <a:pt x="2266313" y="423170"/>
              </a:cubicBezTo>
              <a:cubicBezTo>
                <a:pt x="2266313" y="439446"/>
                <a:pt x="2280429" y="451072"/>
                <a:pt x="2294544" y="451072"/>
              </a:cubicBezTo>
              <a:cubicBezTo>
                <a:pt x="2308660" y="451072"/>
                <a:pt x="2320423" y="437121"/>
                <a:pt x="2320423" y="423170"/>
              </a:cubicBezTo>
              <a:cubicBezTo>
                <a:pt x="2320423" y="409220"/>
                <a:pt x="2308660" y="397594"/>
                <a:pt x="2294544" y="395269"/>
              </a:cubicBezTo>
              <a:close/>
              <a:moveTo>
                <a:pt x="2372179" y="395269"/>
              </a:moveTo>
              <a:cubicBezTo>
                <a:pt x="2355711" y="395269"/>
                <a:pt x="2343948" y="409220"/>
                <a:pt x="2343948" y="423170"/>
              </a:cubicBezTo>
              <a:cubicBezTo>
                <a:pt x="2343948" y="439446"/>
                <a:pt x="2358064" y="451072"/>
                <a:pt x="2372179" y="451072"/>
              </a:cubicBezTo>
              <a:cubicBezTo>
                <a:pt x="2388647" y="451072"/>
                <a:pt x="2400410" y="437121"/>
                <a:pt x="2400410" y="423170"/>
              </a:cubicBezTo>
              <a:cubicBezTo>
                <a:pt x="2400410" y="409220"/>
                <a:pt x="2388647" y="397594"/>
                <a:pt x="2372179" y="395269"/>
              </a:cubicBezTo>
              <a:close/>
              <a:moveTo>
                <a:pt x="2452168" y="395269"/>
              </a:moveTo>
              <a:cubicBezTo>
                <a:pt x="2438052" y="395269"/>
                <a:pt x="2426289" y="409220"/>
                <a:pt x="2426289" y="423170"/>
              </a:cubicBezTo>
              <a:cubicBezTo>
                <a:pt x="2426289" y="439446"/>
                <a:pt x="2438052" y="451072"/>
                <a:pt x="2452168" y="451072"/>
              </a:cubicBezTo>
              <a:cubicBezTo>
                <a:pt x="2468636" y="451072"/>
                <a:pt x="2480399" y="437121"/>
                <a:pt x="2480399" y="423170"/>
              </a:cubicBezTo>
              <a:cubicBezTo>
                <a:pt x="2480399" y="409220"/>
                <a:pt x="2468636" y="397594"/>
                <a:pt x="2452168" y="395269"/>
              </a:cubicBezTo>
              <a:close/>
              <a:moveTo>
                <a:pt x="2694485" y="395269"/>
              </a:moveTo>
              <a:cubicBezTo>
                <a:pt x="2680370" y="395269"/>
                <a:pt x="2668607" y="409220"/>
                <a:pt x="2668607" y="423170"/>
              </a:cubicBezTo>
              <a:cubicBezTo>
                <a:pt x="2668607" y="439446"/>
                <a:pt x="2680370" y="451072"/>
                <a:pt x="2694485" y="451072"/>
              </a:cubicBezTo>
              <a:cubicBezTo>
                <a:pt x="2710954" y="451072"/>
                <a:pt x="2722717" y="437121"/>
                <a:pt x="2722717" y="423170"/>
              </a:cubicBezTo>
              <a:cubicBezTo>
                <a:pt x="2722717" y="409220"/>
                <a:pt x="2710954" y="397594"/>
                <a:pt x="2694485" y="395269"/>
              </a:cubicBezTo>
              <a:close/>
              <a:moveTo>
                <a:pt x="2774474" y="395269"/>
              </a:moveTo>
              <a:cubicBezTo>
                <a:pt x="2760358" y="395269"/>
                <a:pt x="2748595" y="409220"/>
                <a:pt x="2748595" y="423170"/>
              </a:cubicBezTo>
              <a:cubicBezTo>
                <a:pt x="2748595" y="439446"/>
                <a:pt x="2760358" y="451072"/>
                <a:pt x="2774474" y="451072"/>
              </a:cubicBezTo>
              <a:cubicBezTo>
                <a:pt x="2790942" y="451072"/>
                <a:pt x="2802705" y="437121"/>
                <a:pt x="2802705" y="423170"/>
              </a:cubicBezTo>
              <a:cubicBezTo>
                <a:pt x="2802705" y="409220"/>
                <a:pt x="2790942" y="397594"/>
                <a:pt x="2774474" y="395269"/>
              </a:cubicBezTo>
              <a:close/>
              <a:moveTo>
                <a:pt x="2854463" y="395269"/>
              </a:moveTo>
              <a:cubicBezTo>
                <a:pt x="2840348" y="395269"/>
                <a:pt x="2828585" y="409220"/>
                <a:pt x="2828585" y="423170"/>
              </a:cubicBezTo>
              <a:cubicBezTo>
                <a:pt x="2828585" y="439446"/>
                <a:pt x="2840348" y="451072"/>
                <a:pt x="2854463" y="451072"/>
              </a:cubicBezTo>
              <a:cubicBezTo>
                <a:pt x="2870932" y="451072"/>
                <a:pt x="2882694" y="437121"/>
                <a:pt x="2882694" y="423170"/>
              </a:cubicBezTo>
              <a:cubicBezTo>
                <a:pt x="2882694" y="409220"/>
                <a:pt x="2870932" y="397594"/>
                <a:pt x="2854463" y="395269"/>
              </a:cubicBezTo>
              <a:close/>
              <a:moveTo>
                <a:pt x="2934451" y="395269"/>
              </a:moveTo>
              <a:cubicBezTo>
                <a:pt x="2920335" y="395269"/>
                <a:pt x="2908572" y="409220"/>
                <a:pt x="2908572" y="423170"/>
              </a:cubicBezTo>
              <a:cubicBezTo>
                <a:pt x="2908572" y="439446"/>
                <a:pt x="2920335" y="451072"/>
                <a:pt x="2934451" y="451072"/>
              </a:cubicBezTo>
              <a:cubicBezTo>
                <a:pt x="2950919" y="451072"/>
                <a:pt x="2962682" y="437121"/>
                <a:pt x="2962682" y="423170"/>
              </a:cubicBezTo>
              <a:cubicBezTo>
                <a:pt x="2962682" y="409220"/>
                <a:pt x="2950919" y="397594"/>
                <a:pt x="2934451" y="395269"/>
              </a:cubicBezTo>
              <a:close/>
              <a:moveTo>
                <a:pt x="3016793" y="395269"/>
              </a:moveTo>
              <a:cubicBezTo>
                <a:pt x="3000325" y="395269"/>
                <a:pt x="2988562" y="409220"/>
                <a:pt x="2988562" y="423170"/>
              </a:cubicBezTo>
              <a:cubicBezTo>
                <a:pt x="2988562" y="439446"/>
                <a:pt x="3002678" y="451072"/>
                <a:pt x="3016793" y="451072"/>
              </a:cubicBezTo>
              <a:cubicBezTo>
                <a:pt x="3033262" y="451072"/>
                <a:pt x="3045025" y="437121"/>
                <a:pt x="3045025" y="423170"/>
              </a:cubicBezTo>
              <a:cubicBezTo>
                <a:pt x="3045025" y="409220"/>
                <a:pt x="3030909" y="397594"/>
                <a:pt x="3016793" y="395269"/>
              </a:cubicBezTo>
              <a:close/>
              <a:moveTo>
                <a:pt x="3096780" y="395269"/>
              </a:moveTo>
              <a:cubicBezTo>
                <a:pt x="3082664" y="395269"/>
                <a:pt x="3070901" y="409220"/>
                <a:pt x="3070901" y="423170"/>
              </a:cubicBezTo>
              <a:cubicBezTo>
                <a:pt x="3070901" y="439446"/>
                <a:pt x="3082664" y="451072"/>
                <a:pt x="3096780" y="451072"/>
              </a:cubicBezTo>
              <a:cubicBezTo>
                <a:pt x="3113248" y="451072"/>
                <a:pt x="3125011" y="437121"/>
                <a:pt x="3125011" y="423170"/>
              </a:cubicBezTo>
              <a:cubicBezTo>
                <a:pt x="3125011" y="409220"/>
                <a:pt x="3113248" y="397594"/>
                <a:pt x="3096780" y="395269"/>
              </a:cubicBezTo>
              <a:close/>
              <a:moveTo>
                <a:pt x="3256757" y="395269"/>
              </a:moveTo>
              <a:cubicBezTo>
                <a:pt x="3240289" y="395269"/>
                <a:pt x="3228526" y="409220"/>
                <a:pt x="3228526" y="423170"/>
              </a:cubicBezTo>
              <a:cubicBezTo>
                <a:pt x="3228526" y="439446"/>
                <a:pt x="3242641" y="451072"/>
                <a:pt x="3256757" y="451072"/>
              </a:cubicBezTo>
              <a:cubicBezTo>
                <a:pt x="3273225" y="451072"/>
                <a:pt x="3284988" y="437121"/>
                <a:pt x="3284988" y="423170"/>
              </a:cubicBezTo>
              <a:cubicBezTo>
                <a:pt x="3284988" y="409220"/>
                <a:pt x="3273225" y="397594"/>
                <a:pt x="3256757" y="395269"/>
              </a:cubicBezTo>
              <a:close/>
              <a:moveTo>
                <a:pt x="3336746" y="395269"/>
              </a:moveTo>
              <a:cubicBezTo>
                <a:pt x="3322631" y="395269"/>
                <a:pt x="3310868" y="409220"/>
                <a:pt x="3310868" y="423170"/>
              </a:cubicBezTo>
              <a:cubicBezTo>
                <a:pt x="3310868" y="439446"/>
                <a:pt x="3322631" y="451072"/>
                <a:pt x="3336746" y="451072"/>
              </a:cubicBezTo>
              <a:cubicBezTo>
                <a:pt x="3353215" y="451072"/>
                <a:pt x="3364977" y="437121"/>
                <a:pt x="3364977" y="423170"/>
              </a:cubicBezTo>
              <a:cubicBezTo>
                <a:pt x="3364977" y="409220"/>
                <a:pt x="3353215" y="397594"/>
                <a:pt x="3336746" y="395269"/>
              </a:cubicBezTo>
              <a:close/>
              <a:moveTo>
                <a:pt x="3419086" y="395269"/>
              </a:moveTo>
              <a:cubicBezTo>
                <a:pt x="3402618" y="395269"/>
                <a:pt x="3390855" y="409220"/>
                <a:pt x="3390855" y="423170"/>
              </a:cubicBezTo>
              <a:cubicBezTo>
                <a:pt x="3390855" y="439446"/>
                <a:pt x="3404971" y="451072"/>
                <a:pt x="3419086" y="451072"/>
              </a:cubicBezTo>
              <a:cubicBezTo>
                <a:pt x="3435554" y="451072"/>
                <a:pt x="3447317" y="437121"/>
                <a:pt x="3447317" y="423170"/>
              </a:cubicBezTo>
              <a:cubicBezTo>
                <a:pt x="3447317" y="409220"/>
                <a:pt x="3433202" y="397594"/>
                <a:pt x="3419086" y="395269"/>
              </a:cubicBezTo>
              <a:close/>
              <a:moveTo>
                <a:pt x="3499075" y="395269"/>
              </a:moveTo>
              <a:cubicBezTo>
                <a:pt x="3484959" y="395269"/>
                <a:pt x="3473196" y="409220"/>
                <a:pt x="3473196" y="423170"/>
              </a:cubicBezTo>
              <a:cubicBezTo>
                <a:pt x="3473196" y="439446"/>
                <a:pt x="3484959" y="451072"/>
                <a:pt x="3499075" y="451072"/>
              </a:cubicBezTo>
              <a:cubicBezTo>
                <a:pt x="3515543" y="451072"/>
                <a:pt x="3527306" y="437121"/>
                <a:pt x="3527306" y="423170"/>
              </a:cubicBezTo>
              <a:cubicBezTo>
                <a:pt x="3527306" y="409220"/>
                <a:pt x="3515543" y="397594"/>
                <a:pt x="3499075" y="395269"/>
              </a:cubicBezTo>
              <a:close/>
              <a:moveTo>
                <a:pt x="4061346" y="395269"/>
              </a:moveTo>
              <a:cubicBezTo>
                <a:pt x="4044878" y="395269"/>
                <a:pt x="4033115" y="409220"/>
                <a:pt x="4033115" y="423170"/>
              </a:cubicBezTo>
              <a:cubicBezTo>
                <a:pt x="4033115" y="439446"/>
                <a:pt x="4047230" y="451072"/>
                <a:pt x="4061346" y="451072"/>
              </a:cubicBezTo>
              <a:cubicBezTo>
                <a:pt x="4077814" y="451072"/>
                <a:pt x="4089577" y="437121"/>
                <a:pt x="4089577" y="423170"/>
              </a:cubicBezTo>
              <a:cubicBezTo>
                <a:pt x="4089577" y="409220"/>
                <a:pt x="4077814" y="397594"/>
                <a:pt x="4061346" y="395269"/>
              </a:cubicBezTo>
              <a:close/>
              <a:moveTo>
                <a:pt x="4141335" y="395269"/>
              </a:moveTo>
              <a:cubicBezTo>
                <a:pt x="4124867" y="395269"/>
                <a:pt x="4113104" y="409220"/>
                <a:pt x="4113104" y="423170"/>
              </a:cubicBezTo>
              <a:cubicBezTo>
                <a:pt x="4113104" y="439446"/>
                <a:pt x="4127220" y="451072"/>
                <a:pt x="4141335" y="451072"/>
              </a:cubicBezTo>
              <a:cubicBezTo>
                <a:pt x="4157804" y="451072"/>
                <a:pt x="4169567" y="437121"/>
                <a:pt x="4169567" y="423170"/>
              </a:cubicBezTo>
              <a:cubicBezTo>
                <a:pt x="4169567" y="409220"/>
                <a:pt x="4157804" y="397594"/>
                <a:pt x="4141335" y="395269"/>
              </a:cubicBezTo>
              <a:close/>
              <a:moveTo>
                <a:pt x="4221323" y="395269"/>
              </a:moveTo>
              <a:cubicBezTo>
                <a:pt x="4204855" y="395269"/>
                <a:pt x="4193092" y="409220"/>
                <a:pt x="4193092" y="423170"/>
              </a:cubicBezTo>
              <a:cubicBezTo>
                <a:pt x="4193092" y="439446"/>
                <a:pt x="4207207" y="451072"/>
                <a:pt x="4221323" y="451072"/>
              </a:cubicBezTo>
              <a:cubicBezTo>
                <a:pt x="4237791" y="451072"/>
                <a:pt x="4249554" y="437121"/>
                <a:pt x="4249554" y="423170"/>
              </a:cubicBezTo>
              <a:cubicBezTo>
                <a:pt x="4249554" y="409220"/>
                <a:pt x="4237791" y="397594"/>
                <a:pt x="4221323" y="395269"/>
              </a:cubicBezTo>
              <a:close/>
              <a:moveTo>
                <a:pt x="4301311" y="395269"/>
              </a:moveTo>
              <a:cubicBezTo>
                <a:pt x="4284843" y="395269"/>
                <a:pt x="4273080" y="409220"/>
                <a:pt x="4273080" y="423170"/>
              </a:cubicBezTo>
              <a:cubicBezTo>
                <a:pt x="4273080" y="439446"/>
                <a:pt x="4287196" y="451072"/>
                <a:pt x="4301311" y="451072"/>
              </a:cubicBezTo>
              <a:cubicBezTo>
                <a:pt x="4317779" y="451072"/>
                <a:pt x="4329542" y="437121"/>
                <a:pt x="4329542" y="423170"/>
              </a:cubicBezTo>
              <a:cubicBezTo>
                <a:pt x="4329542" y="409220"/>
                <a:pt x="4317779" y="397594"/>
                <a:pt x="4301311" y="395269"/>
              </a:cubicBezTo>
              <a:close/>
              <a:moveTo>
                <a:pt x="4383652" y="395269"/>
              </a:moveTo>
              <a:cubicBezTo>
                <a:pt x="4367184" y="395269"/>
                <a:pt x="4355421" y="409220"/>
                <a:pt x="4355421" y="423170"/>
              </a:cubicBezTo>
              <a:cubicBezTo>
                <a:pt x="4355421" y="439446"/>
                <a:pt x="4369537" y="451072"/>
                <a:pt x="4383652" y="451072"/>
              </a:cubicBezTo>
              <a:cubicBezTo>
                <a:pt x="4400120" y="451072"/>
                <a:pt x="4411883" y="437121"/>
                <a:pt x="4411883" y="423170"/>
              </a:cubicBezTo>
              <a:cubicBezTo>
                <a:pt x="4411883" y="409220"/>
                <a:pt x="4397768" y="397594"/>
                <a:pt x="4383652" y="395269"/>
              </a:cubicBezTo>
              <a:close/>
              <a:moveTo>
                <a:pt x="4463641" y="395269"/>
              </a:moveTo>
              <a:cubicBezTo>
                <a:pt x="4449525" y="395269"/>
                <a:pt x="4437762" y="409220"/>
                <a:pt x="4437762" y="423170"/>
              </a:cubicBezTo>
              <a:cubicBezTo>
                <a:pt x="4437762" y="439446"/>
                <a:pt x="4449525" y="451072"/>
                <a:pt x="4463641" y="451072"/>
              </a:cubicBezTo>
              <a:cubicBezTo>
                <a:pt x="4480109" y="451072"/>
                <a:pt x="4491872" y="437121"/>
                <a:pt x="4491872" y="423170"/>
              </a:cubicBezTo>
              <a:cubicBezTo>
                <a:pt x="4491872" y="409220"/>
                <a:pt x="4480109" y="397594"/>
                <a:pt x="4463641" y="395269"/>
              </a:cubicBezTo>
              <a:close/>
              <a:moveTo>
                <a:pt x="4543629" y="395269"/>
              </a:moveTo>
              <a:cubicBezTo>
                <a:pt x="4527161" y="395269"/>
                <a:pt x="4515398" y="409220"/>
                <a:pt x="4515398" y="423170"/>
              </a:cubicBezTo>
              <a:cubicBezTo>
                <a:pt x="4515398" y="439446"/>
                <a:pt x="4529513" y="451072"/>
                <a:pt x="4543629" y="451072"/>
              </a:cubicBezTo>
              <a:cubicBezTo>
                <a:pt x="4560097" y="451072"/>
                <a:pt x="4571860" y="437121"/>
                <a:pt x="4571860" y="423170"/>
              </a:cubicBezTo>
              <a:cubicBezTo>
                <a:pt x="4571860" y="409220"/>
                <a:pt x="4560097" y="397594"/>
                <a:pt x="4543629" y="395269"/>
              </a:cubicBezTo>
              <a:close/>
              <a:moveTo>
                <a:pt x="4623618" y="395269"/>
              </a:moveTo>
              <a:cubicBezTo>
                <a:pt x="4607150" y="395269"/>
                <a:pt x="4595387" y="409220"/>
                <a:pt x="4595387" y="423170"/>
              </a:cubicBezTo>
              <a:cubicBezTo>
                <a:pt x="4595387" y="439446"/>
                <a:pt x="4609503" y="451072"/>
                <a:pt x="4623618" y="451072"/>
              </a:cubicBezTo>
              <a:cubicBezTo>
                <a:pt x="4640087" y="451072"/>
                <a:pt x="4651850" y="437121"/>
                <a:pt x="4651850" y="423170"/>
              </a:cubicBezTo>
              <a:cubicBezTo>
                <a:pt x="4651850" y="409220"/>
                <a:pt x="4640087" y="397594"/>
                <a:pt x="4623618" y="395269"/>
              </a:cubicBezTo>
              <a:close/>
              <a:moveTo>
                <a:pt x="4703605" y="395269"/>
              </a:moveTo>
              <a:cubicBezTo>
                <a:pt x="4687137" y="395269"/>
                <a:pt x="4675374" y="409220"/>
                <a:pt x="4675374" y="423170"/>
              </a:cubicBezTo>
              <a:cubicBezTo>
                <a:pt x="4675374" y="439446"/>
                <a:pt x="4689489" y="451072"/>
                <a:pt x="4703605" y="451072"/>
              </a:cubicBezTo>
              <a:cubicBezTo>
                <a:pt x="4720073" y="451072"/>
                <a:pt x="4731836" y="437121"/>
                <a:pt x="4731836" y="423170"/>
              </a:cubicBezTo>
              <a:cubicBezTo>
                <a:pt x="4731836" y="409220"/>
                <a:pt x="4720073" y="397594"/>
                <a:pt x="4703605" y="395269"/>
              </a:cubicBezTo>
              <a:close/>
              <a:moveTo>
                <a:pt x="4783594" y="395269"/>
              </a:moveTo>
              <a:cubicBezTo>
                <a:pt x="4767126" y="395269"/>
                <a:pt x="4755363" y="409220"/>
                <a:pt x="4755363" y="423170"/>
              </a:cubicBezTo>
              <a:cubicBezTo>
                <a:pt x="4755363" y="439446"/>
                <a:pt x="4769479" y="451072"/>
                <a:pt x="4783594" y="451072"/>
              </a:cubicBezTo>
              <a:cubicBezTo>
                <a:pt x="4800062" y="451072"/>
                <a:pt x="4811825" y="437121"/>
                <a:pt x="4811825" y="423170"/>
              </a:cubicBezTo>
              <a:cubicBezTo>
                <a:pt x="4811825" y="409220"/>
                <a:pt x="4800062" y="397594"/>
                <a:pt x="4783594" y="395269"/>
              </a:cubicBezTo>
              <a:close/>
              <a:moveTo>
                <a:pt x="4865935" y="395269"/>
              </a:moveTo>
              <a:cubicBezTo>
                <a:pt x="4849467" y="395269"/>
                <a:pt x="4837704" y="409220"/>
                <a:pt x="4837704" y="423170"/>
              </a:cubicBezTo>
              <a:cubicBezTo>
                <a:pt x="4837704" y="439446"/>
                <a:pt x="4851820" y="451072"/>
                <a:pt x="4865935" y="451072"/>
              </a:cubicBezTo>
              <a:cubicBezTo>
                <a:pt x="4882403" y="451072"/>
                <a:pt x="4894166" y="437121"/>
                <a:pt x="4894166" y="423170"/>
              </a:cubicBezTo>
              <a:cubicBezTo>
                <a:pt x="4894166" y="409220"/>
                <a:pt x="4880051" y="397594"/>
                <a:pt x="4865935" y="395269"/>
              </a:cubicBezTo>
              <a:close/>
              <a:moveTo>
                <a:pt x="4945924" y="395269"/>
              </a:moveTo>
              <a:cubicBezTo>
                <a:pt x="4931808" y="395269"/>
                <a:pt x="4920045" y="409220"/>
                <a:pt x="4920045" y="423170"/>
              </a:cubicBezTo>
              <a:cubicBezTo>
                <a:pt x="4920045" y="439446"/>
                <a:pt x="4931808" y="451072"/>
                <a:pt x="4945924" y="451072"/>
              </a:cubicBezTo>
              <a:cubicBezTo>
                <a:pt x="4962392" y="451072"/>
                <a:pt x="4974155" y="437121"/>
                <a:pt x="4974155" y="423170"/>
              </a:cubicBezTo>
              <a:cubicBezTo>
                <a:pt x="4974155" y="409220"/>
                <a:pt x="4962392" y="397594"/>
                <a:pt x="4945924" y="395269"/>
              </a:cubicBezTo>
              <a:close/>
              <a:moveTo>
                <a:pt x="5025911" y="395269"/>
              </a:moveTo>
              <a:cubicBezTo>
                <a:pt x="5009443" y="395269"/>
                <a:pt x="4997680" y="409220"/>
                <a:pt x="4997680" y="423170"/>
              </a:cubicBezTo>
              <a:cubicBezTo>
                <a:pt x="4997680" y="439446"/>
                <a:pt x="5009443" y="451072"/>
                <a:pt x="5025911" y="451072"/>
              </a:cubicBezTo>
              <a:cubicBezTo>
                <a:pt x="5042379" y="451072"/>
                <a:pt x="5054142" y="437121"/>
                <a:pt x="5054142" y="423170"/>
              </a:cubicBezTo>
              <a:cubicBezTo>
                <a:pt x="5054142" y="409220"/>
                <a:pt x="5042379" y="395269"/>
                <a:pt x="5025911" y="395269"/>
              </a:cubicBezTo>
              <a:close/>
              <a:moveTo>
                <a:pt x="7035031" y="395269"/>
              </a:moveTo>
              <a:cubicBezTo>
                <a:pt x="7020915" y="395269"/>
                <a:pt x="7009152" y="409220"/>
                <a:pt x="7009152" y="423170"/>
              </a:cubicBezTo>
              <a:cubicBezTo>
                <a:pt x="7009152" y="439446"/>
                <a:pt x="7020915" y="451072"/>
                <a:pt x="7035031" y="451072"/>
              </a:cubicBezTo>
              <a:cubicBezTo>
                <a:pt x="7051499" y="451072"/>
                <a:pt x="7063262" y="437121"/>
                <a:pt x="7063262" y="423170"/>
              </a:cubicBezTo>
              <a:cubicBezTo>
                <a:pt x="7063262" y="409220"/>
                <a:pt x="7051499" y="397594"/>
                <a:pt x="7035031" y="395269"/>
              </a:cubicBezTo>
              <a:close/>
              <a:moveTo>
                <a:pt x="7439678" y="395269"/>
              </a:moveTo>
              <a:cubicBezTo>
                <a:pt x="7423210" y="395269"/>
                <a:pt x="7411447" y="409220"/>
                <a:pt x="7411447" y="423170"/>
              </a:cubicBezTo>
              <a:cubicBezTo>
                <a:pt x="7411447" y="439446"/>
                <a:pt x="7425563" y="451072"/>
                <a:pt x="7439678" y="451072"/>
              </a:cubicBezTo>
              <a:cubicBezTo>
                <a:pt x="7453794" y="451072"/>
                <a:pt x="7465557" y="437121"/>
                <a:pt x="7465557" y="423170"/>
              </a:cubicBezTo>
              <a:cubicBezTo>
                <a:pt x="7465557" y="409220"/>
                <a:pt x="7453794" y="397594"/>
                <a:pt x="7439678" y="395269"/>
              </a:cubicBezTo>
              <a:close/>
              <a:moveTo>
                <a:pt x="7679644" y="395269"/>
              </a:moveTo>
              <a:cubicBezTo>
                <a:pt x="7665529" y="395269"/>
                <a:pt x="7653766" y="409220"/>
                <a:pt x="7653766" y="423170"/>
              </a:cubicBezTo>
              <a:cubicBezTo>
                <a:pt x="7653766" y="439446"/>
                <a:pt x="7665529" y="451072"/>
                <a:pt x="7679644" y="451072"/>
              </a:cubicBezTo>
              <a:cubicBezTo>
                <a:pt x="7696113" y="451072"/>
                <a:pt x="7707875" y="437121"/>
                <a:pt x="7707875" y="423170"/>
              </a:cubicBezTo>
              <a:cubicBezTo>
                <a:pt x="7707875" y="409220"/>
                <a:pt x="7696113" y="397594"/>
                <a:pt x="7679644" y="395269"/>
              </a:cubicBezTo>
              <a:close/>
              <a:moveTo>
                <a:pt x="7759632" y="395269"/>
              </a:moveTo>
              <a:cubicBezTo>
                <a:pt x="7743164" y="395269"/>
                <a:pt x="7731401" y="409220"/>
                <a:pt x="7731401" y="423170"/>
              </a:cubicBezTo>
              <a:cubicBezTo>
                <a:pt x="7731401" y="439446"/>
                <a:pt x="7745517" y="451072"/>
                <a:pt x="7759632" y="451072"/>
              </a:cubicBezTo>
              <a:cubicBezTo>
                <a:pt x="7776100" y="451072"/>
                <a:pt x="7787863" y="437121"/>
                <a:pt x="7787863" y="423170"/>
              </a:cubicBezTo>
              <a:cubicBezTo>
                <a:pt x="7787863" y="409220"/>
                <a:pt x="7776100" y="397594"/>
                <a:pt x="7759632" y="395269"/>
              </a:cubicBezTo>
              <a:close/>
              <a:moveTo>
                <a:pt x="7839620" y="395269"/>
              </a:moveTo>
              <a:cubicBezTo>
                <a:pt x="7823152" y="395269"/>
                <a:pt x="7811389" y="409220"/>
                <a:pt x="7811389" y="423170"/>
              </a:cubicBezTo>
              <a:cubicBezTo>
                <a:pt x="7811389" y="439446"/>
                <a:pt x="7825505" y="451072"/>
                <a:pt x="7839620" y="451072"/>
              </a:cubicBezTo>
              <a:cubicBezTo>
                <a:pt x="7856088" y="451072"/>
                <a:pt x="7867851" y="437121"/>
                <a:pt x="7867851" y="423170"/>
              </a:cubicBezTo>
              <a:cubicBezTo>
                <a:pt x="7867851" y="409220"/>
                <a:pt x="7856088" y="397594"/>
                <a:pt x="7839620" y="395269"/>
              </a:cubicBezTo>
              <a:close/>
              <a:moveTo>
                <a:pt x="7919609" y="395269"/>
              </a:moveTo>
              <a:cubicBezTo>
                <a:pt x="7903141" y="395269"/>
                <a:pt x="7891378" y="409220"/>
                <a:pt x="7891378" y="423170"/>
              </a:cubicBezTo>
              <a:cubicBezTo>
                <a:pt x="7891378" y="439446"/>
                <a:pt x="7905494" y="451072"/>
                <a:pt x="7919609" y="451072"/>
              </a:cubicBezTo>
              <a:cubicBezTo>
                <a:pt x="7936078" y="451072"/>
                <a:pt x="7947841" y="437121"/>
                <a:pt x="7947841" y="423170"/>
              </a:cubicBezTo>
              <a:cubicBezTo>
                <a:pt x="7947841" y="409220"/>
                <a:pt x="7936078" y="397594"/>
                <a:pt x="7919609" y="395269"/>
              </a:cubicBezTo>
              <a:close/>
              <a:moveTo>
                <a:pt x="8001949" y="395269"/>
              </a:moveTo>
              <a:cubicBezTo>
                <a:pt x="7985481" y="395269"/>
                <a:pt x="7973718" y="409220"/>
                <a:pt x="7973718" y="423170"/>
              </a:cubicBezTo>
              <a:cubicBezTo>
                <a:pt x="7973718" y="439446"/>
                <a:pt x="7987834" y="451072"/>
                <a:pt x="8001949" y="451072"/>
              </a:cubicBezTo>
              <a:cubicBezTo>
                <a:pt x="8016065" y="451072"/>
                <a:pt x="8027828" y="437121"/>
                <a:pt x="8027828" y="423170"/>
              </a:cubicBezTo>
              <a:cubicBezTo>
                <a:pt x="8027828" y="409220"/>
                <a:pt x="8016065" y="397594"/>
                <a:pt x="8001949" y="395269"/>
              </a:cubicBezTo>
              <a:close/>
              <a:moveTo>
                <a:pt x="8081938" y="395269"/>
              </a:moveTo>
              <a:cubicBezTo>
                <a:pt x="8065470" y="395269"/>
                <a:pt x="8053707" y="409220"/>
                <a:pt x="8053707" y="423170"/>
              </a:cubicBezTo>
              <a:cubicBezTo>
                <a:pt x="8053707" y="439446"/>
                <a:pt x="8067822" y="451072"/>
                <a:pt x="8081938" y="451072"/>
              </a:cubicBezTo>
              <a:cubicBezTo>
                <a:pt x="8098406" y="451072"/>
                <a:pt x="8110169" y="437121"/>
                <a:pt x="8110169" y="423170"/>
              </a:cubicBezTo>
              <a:cubicBezTo>
                <a:pt x="8110169" y="409220"/>
                <a:pt x="8096054" y="397594"/>
                <a:pt x="8081938" y="395269"/>
              </a:cubicBezTo>
              <a:close/>
              <a:moveTo>
                <a:pt x="8164280" y="395269"/>
              </a:moveTo>
              <a:cubicBezTo>
                <a:pt x="8147812" y="395269"/>
                <a:pt x="8136049" y="409220"/>
                <a:pt x="8136049" y="423170"/>
              </a:cubicBezTo>
              <a:cubicBezTo>
                <a:pt x="8136049" y="439446"/>
                <a:pt x="8150164" y="451072"/>
                <a:pt x="8164280" y="451072"/>
              </a:cubicBezTo>
              <a:cubicBezTo>
                <a:pt x="8178396" y="451072"/>
                <a:pt x="8190158" y="437121"/>
                <a:pt x="8190158" y="423170"/>
              </a:cubicBezTo>
              <a:cubicBezTo>
                <a:pt x="8190158" y="409220"/>
                <a:pt x="8178396" y="397594"/>
                <a:pt x="8164280" y="395269"/>
              </a:cubicBezTo>
              <a:close/>
              <a:moveTo>
                <a:pt x="8241915" y="395269"/>
              </a:moveTo>
              <a:cubicBezTo>
                <a:pt x="8225447" y="395269"/>
                <a:pt x="8213684" y="409220"/>
                <a:pt x="8213684" y="423170"/>
              </a:cubicBezTo>
              <a:cubicBezTo>
                <a:pt x="8213684" y="439446"/>
                <a:pt x="8225447" y="451072"/>
                <a:pt x="8241915" y="451072"/>
              </a:cubicBezTo>
              <a:cubicBezTo>
                <a:pt x="8258383" y="451072"/>
                <a:pt x="8270146" y="437121"/>
                <a:pt x="8270146" y="423170"/>
              </a:cubicBezTo>
              <a:cubicBezTo>
                <a:pt x="8270146" y="409220"/>
                <a:pt x="8258383" y="395269"/>
                <a:pt x="8241915" y="395269"/>
              </a:cubicBezTo>
              <a:close/>
              <a:moveTo>
                <a:pt x="8321905" y="395269"/>
              </a:moveTo>
              <a:cubicBezTo>
                <a:pt x="8307789" y="395269"/>
                <a:pt x="8296026" y="409220"/>
                <a:pt x="8296026" y="423170"/>
              </a:cubicBezTo>
              <a:cubicBezTo>
                <a:pt x="8296026" y="439446"/>
                <a:pt x="8307789" y="451072"/>
                <a:pt x="8321905" y="451072"/>
              </a:cubicBezTo>
              <a:cubicBezTo>
                <a:pt x="8338373" y="451072"/>
                <a:pt x="8350135" y="437121"/>
                <a:pt x="8350135" y="423170"/>
              </a:cubicBezTo>
              <a:cubicBezTo>
                <a:pt x="8350135" y="409220"/>
                <a:pt x="8338373" y="397594"/>
                <a:pt x="8321905" y="395269"/>
              </a:cubicBezTo>
              <a:close/>
              <a:moveTo>
                <a:pt x="8401892" y="395269"/>
              </a:moveTo>
              <a:cubicBezTo>
                <a:pt x="8387776" y="395269"/>
                <a:pt x="8376013" y="409220"/>
                <a:pt x="8376013" y="423170"/>
              </a:cubicBezTo>
              <a:cubicBezTo>
                <a:pt x="8376013" y="439446"/>
                <a:pt x="8387776" y="451072"/>
                <a:pt x="8401892" y="451072"/>
              </a:cubicBezTo>
              <a:cubicBezTo>
                <a:pt x="8418360" y="451072"/>
                <a:pt x="8430123" y="437121"/>
                <a:pt x="8430123" y="423170"/>
              </a:cubicBezTo>
              <a:cubicBezTo>
                <a:pt x="8430123" y="409220"/>
                <a:pt x="8418360" y="397594"/>
                <a:pt x="8401892" y="395269"/>
              </a:cubicBezTo>
              <a:close/>
              <a:moveTo>
                <a:pt x="8481880" y="395269"/>
              </a:moveTo>
              <a:cubicBezTo>
                <a:pt x="8467764" y="395269"/>
                <a:pt x="8456001" y="409220"/>
                <a:pt x="8456001" y="423170"/>
              </a:cubicBezTo>
              <a:cubicBezTo>
                <a:pt x="8456001" y="439446"/>
                <a:pt x="8467764" y="451072"/>
                <a:pt x="8481880" y="451072"/>
              </a:cubicBezTo>
              <a:cubicBezTo>
                <a:pt x="8498348" y="451072"/>
                <a:pt x="8510111" y="437121"/>
                <a:pt x="8510111" y="423170"/>
              </a:cubicBezTo>
              <a:cubicBezTo>
                <a:pt x="8510111" y="409220"/>
                <a:pt x="8498348" y="397594"/>
                <a:pt x="8481880" y="395269"/>
              </a:cubicBezTo>
              <a:close/>
              <a:moveTo>
                <a:pt x="8564221" y="395269"/>
              </a:moveTo>
              <a:cubicBezTo>
                <a:pt x="8547753" y="395269"/>
                <a:pt x="8535990" y="409220"/>
                <a:pt x="8535990" y="423170"/>
              </a:cubicBezTo>
              <a:cubicBezTo>
                <a:pt x="8535990" y="439446"/>
                <a:pt x="8550105" y="451072"/>
                <a:pt x="8564221" y="451072"/>
              </a:cubicBezTo>
              <a:cubicBezTo>
                <a:pt x="8580689" y="451072"/>
                <a:pt x="8592452" y="437121"/>
                <a:pt x="8592452" y="423170"/>
              </a:cubicBezTo>
              <a:cubicBezTo>
                <a:pt x="8592452" y="409220"/>
                <a:pt x="8578337" y="397594"/>
                <a:pt x="8564221" y="395269"/>
              </a:cubicBezTo>
              <a:close/>
              <a:moveTo>
                <a:pt x="8644209" y="395269"/>
              </a:moveTo>
              <a:cubicBezTo>
                <a:pt x="8627741" y="395269"/>
                <a:pt x="8615978" y="409220"/>
                <a:pt x="8615978" y="423170"/>
              </a:cubicBezTo>
              <a:cubicBezTo>
                <a:pt x="8615978" y="439446"/>
                <a:pt x="8630094" y="451072"/>
                <a:pt x="8644209" y="451072"/>
              </a:cubicBezTo>
              <a:cubicBezTo>
                <a:pt x="8660677" y="451072"/>
                <a:pt x="8672440" y="437121"/>
                <a:pt x="8672440" y="423170"/>
              </a:cubicBezTo>
              <a:cubicBezTo>
                <a:pt x="8672440" y="409220"/>
                <a:pt x="8660677" y="397594"/>
                <a:pt x="8644209" y="395269"/>
              </a:cubicBezTo>
              <a:close/>
              <a:moveTo>
                <a:pt x="8884175" y="395269"/>
              </a:moveTo>
              <a:cubicBezTo>
                <a:pt x="8867707" y="395269"/>
                <a:pt x="8855944" y="409220"/>
                <a:pt x="8855944" y="423170"/>
              </a:cubicBezTo>
              <a:cubicBezTo>
                <a:pt x="8855944" y="439446"/>
                <a:pt x="8867707" y="451072"/>
                <a:pt x="8884175" y="451072"/>
              </a:cubicBezTo>
              <a:cubicBezTo>
                <a:pt x="8900644" y="451072"/>
                <a:pt x="8912407" y="437121"/>
                <a:pt x="8912407" y="423170"/>
              </a:cubicBezTo>
              <a:cubicBezTo>
                <a:pt x="8912407" y="409220"/>
                <a:pt x="8900644" y="395269"/>
                <a:pt x="8884175" y="395269"/>
              </a:cubicBezTo>
              <a:close/>
              <a:moveTo>
                <a:pt x="8964163" y="395269"/>
              </a:moveTo>
              <a:cubicBezTo>
                <a:pt x="8947695" y="395269"/>
                <a:pt x="8935932" y="409220"/>
                <a:pt x="8935932" y="423170"/>
              </a:cubicBezTo>
              <a:cubicBezTo>
                <a:pt x="8935932" y="439446"/>
                <a:pt x="8950047" y="451072"/>
                <a:pt x="8964163" y="451072"/>
              </a:cubicBezTo>
              <a:cubicBezTo>
                <a:pt x="8980631" y="451072"/>
                <a:pt x="8992394" y="437121"/>
                <a:pt x="8992394" y="423170"/>
              </a:cubicBezTo>
              <a:cubicBezTo>
                <a:pt x="8992394" y="409220"/>
                <a:pt x="8980631" y="397594"/>
                <a:pt x="8964163" y="395269"/>
              </a:cubicBezTo>
              <a:close/>
              <a:moveTo>
                <a:pt x="9126492" y="395269"/>
              </a:moveTo>
              <a:cubicBezTo>
                <a:pt x="9110024" y="395269"/>
                <a:pt x="9098261" y="409220"/>
                <a:pt x="9098261" y="423170"/>
              </a:cubicBezTo>
              <a:cubicBezTo>
                <a:pt x="9098261" y="439446"/>
                <a:pt x="9112377" y="451072"/>
                <a:pt x="9126492" y="451072"/>
              </a:cubicBezTo>
              <a:cubicBezTo>
                <a:pt x="9142960" y="451072"/>
                <a:pt x="9154723" y="437121"/>
                <a:pt x="9154723" y="423170"/>
              </a:cubicBezTo>
              <a:cubicBezTo>
                <a:pt x="9154723" y="409220"/>
                <a:pt x="9142960" y="397594"/>
                <a:pt x="9126492" y="395269"/>
              </a:cubicBezTo>
              <a:close/>
              <a:moveTo>
                <a:pt x="9286468" y="395269"/>
              </a:moveTo>
              <a:cubicBezTo>
                <a:pt x="9270000" y="395269"/>
                <a:pt x="9258237" y="409220"/>
                <a:pt x="9258237" y="423170"/>
              </a:cubicBezTo>
              <a:cubicBezTo>
                <a:pt x="9258237" y="439446"/>
                <a:pt x="9272353" y="451072"/>
                <a:pt x="9286468" y="451072"/>
              </a:cubicBezTo>
              <a:cubicBezTo>
                <a:pt x="9302936" y="451072"/>
                <a:pt x="9314699" y="437121"/>
                <a:pt x="9314699" y="423170"/>
              </a:cubicBezTo>
              <a:cubicBezTo>
                <a:pt x="9314699" y="409220"/>
                <a:pt x="9302936" y="397594"/>
                <a:pt x="9286468" y="395269"/>
              </a:cubicBezTo>
              <a:close/>
              <a:moveTo>
                <a:pt x="9366458" y="395269"/>
              </a:moveTo>
              <a:cubicBezTo>
                <a:pt x="9349990" y="395269"/>
                <a:pt x="9338227" y="409220"/>
                <a:pt x="9338227" y="423170"/>
              </a:cubicBezTo>
              <a:cubicBezTo>
                <a:pt x="9338227" y="439446"/>
                <a:pt x="9352343" y="451072"/>
                <a:pt x="9366458" y="451072"/>
              </a:cubicBezTo>
              <a:cubicBezTo>
                <a:pt x="9382927" y="451072"/>
                <a:pt x="9394690" y="437121"/>
                <a:pt x="9394690" y="423170"/>
              </a:cubicBezTo>
              <a:cubicBezTo>
                <a:pt x="9394690" y="409220"/>
                <a:pt x="9382927" y="397594"/>
                <a:pt x="9366458" y="395269"/>
              </a:cubicBezTo>
              <a:close/>
              <a:moveTo>
                <a:pt x="9688765" y="395269"/>
              </a:moveTo>
              <a:cubicBezTo>
                <a:pt x="9674649" y="395269"/>
                <a:pt x="9662886" y="409220"/>
                <a:pt x="9662886" y="423170"/>
              </a:cubicBezTo>
              <a:cubicBezTo>
                <a:pt x="9662886" y="439446"/>
                <a:pt x="9674649" y="451072"/>
                <a:pt x="9688765" y="451072"/>
              </a:cubicBezTo>
              <a:cubicBezTo>
                <a:pt x="9705233" y="451072"/>
                <a:pt x="9716995" y="437121"/>
                <a:pt x="9716995" y="423170"/>
              </a:cubicBezTo>
              <a:cubicBezTo>
                <a:pt x="9716995" y="409220"/>
                <a:pt x="9705233" y="397594"/>
                <a:pt x="9688765" y="395269"/>
              </a:cubicBezTo>
              <a:close/>
              <a:moveTo>
                <a:pt x="1247638" y="474323"/>
              </a:moveTo>
              <a:cubicBezTo>
                <a:pt x="1233522" y="474323"/>
                <a:pt x="1221759" y="488274"/>
                <a:pt x="1221759" y="502224"/>
              </a:cubicBezTo>
              <a:cubicBezTo>
                <a:pt x="1221759" y="518500"/>
                <a:pt x="1233522" y="530126"/>
                <a:pt x="1247638" y="530126"/>
              </a:cubicBezTo>
              <a:cubicBezTo>
                <a:pt x="1264106" y="530126"/>
                <a:pt x="1275869" y="516175"/>
                <a:pt x="1275869" y="502224"/>
              </a:cubicBezTo>
              <a:cubicBezTo>
                <a:pt x="1275869" y="488274"/>
                <a:pt x="1264106" y="476648"/>
                <a:pt x="1247638" y="474323"/>
              </a:cubicBezTo>
              <a:close/>
              <a:moveTo>
                <a:pt x="1327626" y="474323"/>
              </a:moveTo>
              <a:cubicBezTo>
                <a:pt x="1313510" y="474323"/>
                <a:pt x="1301747" y="488274"/>
                <a:pt x="1301747" y="502224"/>
              </a:cubicBezTo>
              <a:cubicBezTo>
                <a:pt x="1301747" y="518500"/>
                <a:pt x="1313510" y="530126"/>
                <a:pt x="1327626" y="530126"/>
              </a:cubicBezTo>
              <a:cubicBezTo>
                <a:pt x="1344094" y="530126"/>
                <a:pt x="1355857" y="516175"/>
                <a:pt x="1355857" y="502224"/>
              </a:cubicBezTo>
              <a:cubicBezTo>
                <a:pt x="1355857" y="488274"/>
                <a:pt x="1344094" y="476648"/>
                <a:pt x="1327626" y="474323"/>
              </a:cubicBezTo>
              <a:close/>
              <a:moveTo>
                <a:pt x="1649932" y="474323"/>
              </a:moveTo>
              <a:cubicBezTo>
                <a:pt x="1633464" y="474323"/>
                <a:pt x="1621701" y="488274"/>
                <a:pt x="1621701" y="502224"/>
              </a:cubicBezTo>
              <a:cubicBezTo>
                <a:pt x="1621701" y="518500"/>
                <a:pt x="1635817" y="530126"/>
                <a:pt x="1649932" y="530126"/>
              </a:cubicBezTo>
              <a:cubicBezTo>
                <a:pt x="1666400" y="530126"/>
                <a:pt x="1678163" y="516175"/>
                <a:pt x="1678163" y="502224"/>
              </a:cubicBezTo>
              <a:cubicBezTo>
                <a:pt x="1678163" y="488274"/>
                <a:pt x="1666400" y="476648"/>
                <a:pt x="1649932" y="474323"/>
              </a:cubicBezTo>
              <a:close/>
              <a:moveTo>
                <a:pt x="2132214" y="474323"/>
              </a:moveTo>
              <a:cubicBezTo>
                <a:pt x="2115746" y="474323"/>
                <a:pt x="2103983" y="488274"/>
                <a:pt x="2103983" y="502224"/>
              </a:cubicBezTo>
              <a:cubicBezTo>
                <a:pt x="2103983" y="518500"/>
                <a:pt x="2118098" y="530126"/>
                <a:pt x="2132214" y="530126"/>
              </a:cubicBezTo>
              <a:cubicBezTo>
                <a:pt x="2148682" y="530126"/>
                <a:pt x="2160445" y="516175"/>
                <a:pt x="2160445" y="502224"/>
              </a:cubicBezTo>
              <a:cubicBezTo>
                <a:pt x="2160445" y="488274"/>
                <a:pt x="2148682" y="476648"/>
                <a:pt x="2132214" y="474323"/>
              </a:cubicBezTo>
              <a:close/>
              <a:moveTo>
                <a:pt x="2212204" y="474323"/>
              </a:moveTo>
              <a:cubicBezTo>
                <a:pt x="2195736" y="474323"/>
                <a:pt x="2183973" y="488274"/>
                <a:pt x="2183973" y="502224"/>
              </a:cubicBezTo>
              <a:cubicBezTo>
                <a:pt x="2183973" y="518500"/>
                <a:pt x="2198089" y="530126"/>
                <a:pt x="2212204" y="530126"/>
              </a:cubicBezTo>
              <a:cubicBezTo>
                <a:pt x="2228673" y="530126"/>
                <a:pt x="2240436" y="516175"/>
                <a:pt x="2240436" y="502224"/>
              </a:cubicBezTo>
              <a:cubicBezTo>
                <a:pt x="2240436" y="488274"/>
                <a:pt x="2228673" y="476648"/>
                <a:pt x="2212204" y="474323"/>
              </a:cubicBezTo>
              <a:close/>
              <a:moveTo>
                <a:pt x="2372179" y="474323"/>
              </a:moveTo>
              <a:cubicBezTo>
                <a:pt x="2355711" y="474323"/>
                <a:pt x="2343948" y="488274"/>
                <a:pt x="2343948" y="502224"/>
              </a:cubicBezTo>
              <a:cubicBezTo>
                <a:pt x="2343948" y="518500"/>
                <a:pt x="2358064" y="530126"/>
                <a:pt x="2372179" y="530126"/>
              </a:cubicBezTo>
              <a:cubicBezTo>
                <a:pt x="2388647" y="530126"/>
                <a:pt x="2400410" y="516175"/>
                <a:pt x="2400410" y="502224"/>
              </a:cubicBezTo>
              <a:cubicBezTo>
                <a:pt x="2400410" y="488274"/>
                <a:pt x="2388647" y="476648"/>
                <a:pt x="2372179" y="474323"/>
              </a:cubicBezTo>
              <a:close/>
              <a:moveTo>
                <a:pt x="2452168" y="474323"/>
              </a:moveTo>
              <a:cubicBezTo>
                <a:pt x="2438052" y="474323"/>
                <a:pt x="2426289" y="488274"/>
                <a:pt x="2426289" y="502224"/>
              </a:cubicBezTo>
              <a:cubicBezTo>
                <a:pt x="2426289" y="518500"/>
                <a:pt x="2438052" y="530126"/>
                <a:pt x="2452168" y="530126"/>
              </a:cubicBezTo>
              <a:cubicBezTo>
                <a:pt x="2468636" y="530126"/>
                <a:pt x="2480399" y="516175"/>
                <a:pt x="2480399" y="502224"/>
              </a:cubicBezTo>
              <a:cubicBezTo>
                <a:pt x="2480399" y="488274"/>
                <a:pt x="2468636" y="476648"/>
                <a:pt x="2452168" y="474323"/>
              </a:cubicBezTo>
              <a:close/>
              <a:moveTo>
                <a:pt x="2534509" y="474323"/>
              </a:moveTo>
              <a:cubicBezTo>
                <a:pt x="2520393" y="474323"/>
                <a:pt x="2508630" y="488274"/>
                <a:pt x="2508630" y="502224"/>
              </a:cubicBezTo>
              <a:cubicBezTo>
                <a:pt x="2508630" y="518500"/>
                <a:pt x="2520393" y="530126"/>
                <a:pt x="2534509" y="530126"/>
              </a:cubicBezTo>
              <a:cubicBezTo>
                <a:pt x="2550977" y="530126"/>
                <a:pt x="2562740" y="516175"/>
                <a:pt x="2562740" y="502224"/>
              </a:cubicBezTo>
              <a:cubicBezTo>
                <a:pt x="2562740" y="488274"/>
                <a:pt x="2548624" y="476648"/>
                <a:pt x="2534509" y="474323"/>
              </a:cubicBezTo>
              <a:close/>
              <a:moveTo>
                <a:pt x="2614497" y="474323"/>
              </a:moveTo>
              <a:cubicBezTo>
                <a:pt x="2598029" y="474323"/>
                <a:pt x="2586266" y="488274"/>
                <a:pt x="2586266" y="502224"/>
              </a:cubicBezTo>
              <a:cubicBezTo>
                <a:pt x="2586266" y="518500"/>
                <a:pt x="2600381" y="530126"/>
                <a:pt x="2614497" y="530126"/>
              </a:cubicBezTo>
              <a:cubicBezTo>
                <a:pt x="2630965" y="530126"/>
                <a:pt x="2642728" y="516175"/>
                <a:pt x="2642728" y="502224"/>
              </a:cubicBezTo>
              <a:cubicBezTo>
                <a:pt x="2642728" y="488274"/>
                <a:pt x="2630965" y="476648"/>
                <a:pt x="2614497" y="474323"/>
              </a:cubicBezTo>
              <a:close/>
              <a:moveTo>
                <a:pt x="2694485" y="474323"/>
              </a:moveTo>
              <a:cubicBezTo>
                <a:pt x="2680370" y="474323"/>
                <a:pt x="2668607" y="488274"/>
                <a:pt x="2668607" y="502224"/>
              </a:cubicBezTo>
              <a:cubicBezTo>
                <a:pt x="2668607" y="518500"/>
                <a:pt x="2680370" y="530126"/>
                <a:pt x="2694485" y="530126"/>
              </a:cubicBezTo>
              <a:cubicBezTo>
                <a:pt x="2710954" y="530126"/>
                <a:pt x="2722717" y="516175"/>
                <a:pt x="2722717" y="502224"/>
              </a:cubicBezTo>
              <a:cubicBezTo>
                <a:pt x="2722717" y="488274"/>
                <a:pt x="2710954" y="476648"/>
                <a:pt x="2694485" y="474323"/>
              </a:cubicBezTo>
              <a:close/>
              <a:moveTo>
                <a:pt x="2854463" y="474323"/>
              </a:moveTo>
              <a:cubicBezTo>
                <a:pt x="2840348" y="474323"/>
                <a:pt x="2828585" y="488274"/>
                <a:pt x="2828585" y="502224"/>
              </a:cubicBezTo>
              <a:cubicBezTo>
                <a:pt x="2828585" y="518500"/>
                <a:pt x="2840348" y="530126"/>
                <a:pt x="2854463" y="530126"/>
              </a:cubicBezTo>
              <a:cubicBezTo>
                <a:pt x="2870932" y="530126"/>
                <a:pt x="2882694" y="516175"/>
                <a:pt x="2882694" y="502224"/>
              </a:cubicBezTo>
              <a:cubicBezTo>
                <a:pt x="2882694" y="488274"/>
                <a:pt x="2870932" y="476648"/>
                <a:pt x="2854463" y="474323"/>
              </a:cubicBezTo>
              <a:close/>
              <a:moveTo>
                <a:pt x="2934451" y="474323"/>
              </a:moveTo>
              <a:cubicBezTo>
                <a:pt x="2920335" y="474323"/>
                <a:pt x="2908572" y="488274"/>
                <a:pt x="2908572" y="502224"/>
              </a:cubicBezTo>
              <a:cubicBezTo>
                <a:pt x="2908572" y="518500"/>
                <a:pt x="2920335" y="530126"/>
                <a:pt x="2934451" y="530126"/>
              </a:cubicBezTo>
              <a:cubicBezTo>
                <a:pt x="2950919" y="530126"/>
                <a:pt x="2962682" y="516175"/>
                <a:pt x="2962682" y="502224"/>
              </a:cubicBezTo>
              <a:cubicBezTo>
                <a:pt x="2962682" y="488274"/>
                <a:pt x="2950919" y="476648"/>
                <a:pt x="2934451" y="474323"/>
              </a:cubicBezTo>
              <a:close/>
              <a:moveTo>
                <a:pt x="3096780" y="474323"/>
              </a:moveTo>
              <a:cubicBezTo>
                <a:pt x="3082664" y="474323"/>
                <a:pt x="3070901" y="488274"/>
                <a:pt x="3070901" y="502224"/>
              </a:cubicBezTo>
              <a:cubicBezTo>
                <a:pt x="3070901" y="518500"/>
                <a:pt x="3082664" y="530126"/>
                <a:pt x="3096780" y="530126"/>
              </a:cubicBezTo>
              <a:cubicBezTo>
                <a:pt x="3113248" y="530126"/>
                <a:pt x="3125011" y="516175"/>
                <a:pt x="3125011" y="502224"/>
              </a:cubicBezTo>
              <a:cubicBezTo>
                <a:pt x="3125011" y="488274"/>
                <a:pt x="3113248" y="476648"/>
                <a:pt x="3096780" y="474323"/>
              </a:cubicBezTo>
              <a:close/>
              <a:moveTo>
                <a:pt x="3176769" y="474323"/>
              </a:moveTo>
              <a:cubicBezTo>
                <a:pt x="3160301" y="474323"/>
                <a:pt x="3148538" y="488274"/>
                <a:pt x="3148538" y="502224"/>
              </a:cubicBezTo>
              <a:cubicBezTo>
                <a:pt x="3148538" y="518500"/>
                <a:pt x="3162654" y="530126"/>
                <a:pt x="3176769" y="530126"/>
              </a:cubicBezTo>
              <a:cubicBezTo>
                <a:pt x="3193238" y="530126"/>
                <a:pt x="3205001" y="516175"/>
                <a:pt x="3205001" y="502224"/>
              </a:cubicBezTo>
              <a:cubicBezTo>
                <a:pt x="3205001" y="488274"/>
                <a:pt x="3193238" y="476648"/>
                <a:pt x="3176769" y="474323"/>
              </a:cubicBezTo>
              <a:close/>
              <a:moveTo>
                <a:pt x="3256757" y="474323"/>
              </a:moveTo>
              <a:cubicBezTo>
                <a:pt x="3240289" y="474323"/>
                <a:pt x="3228526" y="488274"/>
                <a:pt x="3228526" y="502224"/>
              </a:cubicBezTo>
              <a:cubicBezTo>
                <a:pt x="3228526" y="518500"/>
                <a:pt x="3242641" y="530126"/>
                <a:pt x="3256757" y="530126"/>
              </a:cubicBezTo>
              <a:cubicBezTo>
                <a:pt x="3273225" y="530126"/>
                <a:pt x="3284988" y="516175"/>
                <a:pt x="3284988" y="502224"/>
              </a:cubicBezTo>
              <a:cubicBezTo>
                <a:pt x="3284988" y="488274"/>
                <a:pt x="3273225" y="476648"/>
                <a:pt x="3256757" y="474323"/>
              </a:cubicBezTo>
              <a:close/>
              <a:moveTo>
                <a:pt x="3336746" y="474323"/>
              </a:moveTo>
              <a:cubicBezTo>
                <a:pt x="3322631" y="474323"/>
                <a:pt x="3310868" y="488274"/>
                <a:pt x="3310868" y="502224"/>
              </a:cubicBezTo>
              <a:cubicBezTo>
                <a:pt x="3310868" y="518500"/>
                <a:pt x="3322631" y="530126"/>
                <a:pt x="3336746" y="530126"/>
              </a:cubicBezTo>
              <a:cubicBezTo>
                <a:pt x="3353215" y="530126"/>
                <a:pt x="3364977" y="516175"/>
                <a:pt x="3364977" y="502224"/>
              </a:cubicBezTo>
              <a:cubicBezTo>
                <a:pt x="3364977" y="488274"/>
                <a:pt x="3353215" y="476648"/>
                <a:pt x="3336746" y="474323"/>
              </a:cubicBezTo>
              <a:close/>
              <a:moveTo>
                <a:pt x="3419086" y="474323"/>
              </a:moveTo>
              <a:cubicBezTo>
                <a:pt x="3402618" y="474323"/>
                <a:pt x="3390855" y="488274"/>
                <a:pt x="3390855" y="502224"/>
              </a:cubicBezTo>
              <a:cubicBezTo>
                <a:pt x="3390855" y="518500"/>
                <a:pt x="3404971" y="530126"/>
                <a:pt x="3419086" y="530126"/>
              </a:cubicBezTo>
              <a:cubicBezTo>
                <a:pt x="3435554" y="530126"/>
                <a:pt x="3447317" y="516175"/>
                <a:pt x="3447317" y="502224"/>
              </a:cubicBezTo>
              <a:cubicBezTo>
                <a:pt x="3447317" y="488274"/>
                <a:pt x="3433202" y="476648"/>
                <a:pt x="3419086" y="474323"/>
              </a:cubicBezTo>
              <a:close/>
              <a:moveTo>
                <a:pt x="3499075" y="474323"/>
              </a:moveTo>
              <a:cubicBezTo>
                <a:pt x="3484959" y="474323"/>
                <a:pt x="3473196" y="488274"/>
                <a:pt x="3473196" y="502224"/>
              </a:cubicBezTo>
              <a:cubicBezTo>
                <a:pt x="3473196" y="518500"/>
                <a:pt x="3484959" y="530126"/>
                <a:pt x="3499075" y="530126"/>
              </a:cubicBezTo>
              <a:cubicBezTo>
                <a:pt x="3515543" y="530126"/>
                <a:pt x="3527306" y="516175"/>
                <a:pt x="3527306" y="502224"/>
              </a:cubicBezTo>
              <a:cubicBezTo>
                <a:pt x="3527306" y="488274"/>
                <a:pt x="3515543" y="476648"/>
                <a:pt x="3499075" y="474323"/>
              </a:cubicBezTo>
              <a:close/>
              <a:moveTo>
                <a:pt x="3579063" y="474323"/>
              </a:moveTo>
              <a:cubicBezTo>
                <a:pt x="3562595" y="474323"/>
                <a:pt x="3550832" y="488274"/>
                <a:pt x="3550832" y="502224"/>
              </a:cubicBezTo>
              <a:cubicBezTo>
                <a:pt x="3550832" y="518500"/>
                <a:pt x="3564947" y="530126"/>
                <a:pt x="3579063" y="530126"/>
              </a:cubicBezTo>
              <a:cubicBezTo>
                <a:pt x="3595531" y="530126"/>
                <a:pt x="3607294" y="516175"/>
                <a:pt x="3607294" y="502224"/>
              </a:cubicBezTo>
              <a:cubicBezTo>
                <a:pt x="3607294" y="488274"/>
                <a:pt x="3595531" y="476648"/>
                <a:pt x="3579063" y="474323"/>
              </a:cubicBezTo>
              <a:close/>
              <a:moveTo>
                <a:pt x="4061346" y="474323"/>
              </a:moveTo>
              <a:cubicBezTo>
                <a:pt x="4044878" y="474323"/>
                <a:pt x="4033115" y="488274"/>
                <a:pt x="4033115" y="502224"/>
              </a:cubicBezTo>
              <a:cubicBezTo>
                <a:pt x="4033115" y="518500"/>
                <a:pt x="4047230" y="530126"/>
                <a:pt x="4061346" y="530126"/>
              </a:cubicBezTo>
              <a:cubicBezTo>
                <a:pt x="4077814" y="530126"/>
                <a:pt x="4089577" y="516175"/>
                <a:pt x="4089577" y="502224"/>
              </a:cubicBezTo>
              <a:cubicBezTo>
                <a:pt x="4089577" y="488274"/>
                <a:pt x="4077814" y="476648"/>
                <a:pt x="4061346" y="474323"/>
              </a:cubicBezTo>
              <a:close/>
              <a:moveTo>
                <a:pt x="4141335" y="474323"/>
              </a:moveTo>
              <a:cubicBezTo>
                <a:pt x="4124867" y="474323"/>
                <a:pt x="4113104" y="488274"/>
                <a:pt x="4113104" y="502224"/>
              </a:cubicBezTo>
              <a:cubicBezTo>
                <a:pt x="4113104" y="518500"/>
                <a:pt x="4127220" y="530126"/>
                <a:pt x="4141335" y="530126"/>
              </a:cubicBezTo>
              <a:cubicBezTo>
                <a:pt x="4157804" y="530126"/>
                <a:pt x="4169567" y="516175"/>
                <a:pt x="4169567" y="502224"/>
              </a:cubicBezTo>
              <a:cubicBezTo>
                <a:pt x="4169567" y="488274"/>
                <a:pt x="4157804" y="476648"/>
                <a:pt x="4141335" y="474323"/>
              </a:cubicBezTo>
              <a:close/>
              <a:moveTo>
                <a:pt x="4221323" y="474323"/>
              </a:moveTo>
              <a:cubicBezTo>
                <a:pt x="4204855" y="474323"/>
                <a:pt x="4193092" y="488274"/>
                <a:pt x="4193092" y="502224"/>
              </a:cubicBezTo>
              <a:cubicBezTo>
                <a:pt x="4193092" y="518500"/>
                <a:pt x="4207207" y="530126"/>
                <a:pt x="4221323" y="530126"/>
              </a:cubicBezTo>
              <a:cubicBezTo>
                <a:pt x="4237791" y="530126"/>
                <a:pt x="4249554" y="516175"/>
                <a:pt x="4249554" y="502224"/>
              </a:cubicBezTo>
              <a:cubicBezTo>
                <a:pt x="4249554" y="488274"/>
                <a:pt x="4237791" y="476648"/>
                <a:pt x="4221323" y="474323"/>
              </a:cubicBezTo>
              <a:close/>
              <a:moveTo>
                <a:pt x="4301311" y="474323"/>
              </a:moveTo>
              <a:cubicBezTo>
                <a:pt x="4284843" y="474323"/>
                <a:pt x="4273080" y="488274"/>
                <a:pt x="4273080" y="502224"/>
              </a:cubicBezTo>
              <a:cubicBezTo>
                <a:pt x="4273080" y="518500"/>
                <a:pt x="4287196" y="530126"/>
                <a:pt x="4301311" y="530126"/>
              </a:cubicBezTo>
              <a:cubicBezTo>
                <a:pt x="4317779" y="530126"/>
                <a:pt x="4329542" y="516175"/>
                <a:pt x="4329542" y="502224"/>
              </a:cubicBezTo>
              <a:cubicBezTo>
                <a:pt x="4329542" y="488274"/>
                <a:pt x="4317779" y="476648"/>
                <a:pt x="4301311" y="474323"/>
              </a:cubicBezTo>
              <a:close/>
              <a:moveTo>
                <a:pt x="4383652" y="474323"/>
              </a:moveTo>
              <a:cubicBezTo>
                <a:pt x="4367184" y="474323"/>
                <a:pt x="4355421" y="488274"/>
                <a:pt x="4355421" y="502224"/>
              </a:cubicBezTo>
              <a:cubicBezTo>
                <a:pt x="4355421" y="518500"/>
                <a:pt x="4369537" y="530126"/>
                <a:pt x="4383652" y="530126"/>
              </a:cubicBezTo>
              <a:cubicBezTo>
                <a:pt x="4400120" y="530126"/>
                <a:pt x="4411883" y="516175"/>
                <a:pt x="4411883" y="502224"/>
              </a:cubicBezTo>
              <a:cubicBezTo>
                <a:pt x="4411883" y="488274"/>
                <a:pt x="4397768" y="476648"/>
                <a:pt x="4383652" y="474323"/>
              </a:cubicBezTo>
              <a:close/>
              <a:moveTo>
                <a:pt x="4463641" y="474323"/>
              </a:moveTo>
              <a:cubicBezTo>
                <a:pt x="4449525" y="474323"/>
                <a:pt x="4437762" y="488274"/>
                <a:pt x="4437762" y="502224"/>
              </a:cubicBezTo>
              <a:cubicBezTo>
                <a:pt x="4437762" y="518500"/>
                <a:pt x="4449525" y="530126"/>
                <a:pt x="4463641" y="530126"/>
              </a:cubicBezTo>
              <a:cubicBezTo>
                <a:pt x="4480109" y="530126"/>
                <a:pt x="4491872" y="516175"/>
                <a:pt x="4491872" y="502224"/>
              </a:cubicBezTo>
              <a:cubicBezTo>
                <a:pt x="4491872" y="488274"/>
                <a:pt x="4480109" y="476648"/>
                <a:pt x="4463641" y="474323"/>
              </a:cubicBezTo>
              <a:close/>
              <a:moveTo>
                <a:pt x="4543629" y="474323"/>
              </a:moveTo>
              <a:cubicBezTo>
                <a:pt x="4527161" y="474323"/>
                <a:pt x="4515398" y="488274"/>
                <a:pt x="4515398" y="502224"/>
              </a:cubicBezTo>
              <a:cubicBezTo>
                <a:pt x="4515398" y="518500"/>
                <a:pt x="4529513" y="530126"/>
                <a:pt x="4543629" y="530126"/>
              </a:cubicBezTo>
              <a:cubicBezTo>
                <a:pt x="4560097" y="530126"/>
                <a:pt x="4571860" y="516175"/>
                <a:pt x="4571860" y="502224"/>
              </a:cubicBezTo>
              <a:cubicBezTo>
                <a:pt x="4571860" y="488274"/>
                <a:pt x="4560097" y="476648"/>
                <a:pt x="4543629" y="474323"/>
              </a:cubicBezTo>
              <a:close/>
              <a:moveTo>
                <a:pt x="4623618" y="474323"/>
              </a:moveTo>
              <a:cubicBezTo>
                <a:pt x="4607150" y="474323"/>
                <a:pt x="4595387" y="488274"/>
                <a:pt x="4595387" y="502224"/>
              </a:cubicBezTo>
              <a:cubicBezTo>
                <a:pt x="4595387" y="518500"/>
                <a:pt x="4609503" y="530126"/>
                <a:pt x="4623618" y="530126"/>
              </a:cubicBezTo>
              <a:cubicBezTo>
                <a:pt x="4640087" y="530126"/>
                <a:pt x="4651850" y="516175"/>
                <a:pt x="4651850" y="502224"/>
              </a:cubicBezTo>
              <a:cubicBezTo>
                <a:pt x="4651850" y="488274"/>
                <a:pt x="4640087" y="476648"/>
                <a:pt x="4623618" y="474323"/>
              </a:cubicBezTo>
              <a:close/>
              <a:moveTo>
                <a:pt x="4703605" y="474323"/>
              </a:moveTo>
              <a:cubicBezTo>
                <a:pt x="4687137" y="474323"/>
                <a:pt x="4675374" y="488274"/>
                <a:pt x="4675374" y="502224"/>
              </a:cubicBezTo>
              <a:cubicBezTo>
                <a:pt x="4675374" y="518500"/>
                <a:pt x="4689489" y="530126"/>
                <a:pt x="4703605" y="530126"/>
              </a:cubicBezTo>
              <a:cubicBezTo>
                <a:pt x="4720073" y="530126"/>
                <a:pt x="4731836" y="516175"/>
                <a:pt x="4731836" y="502224"/>
              </a:cubicBezTo>
              <a:cubicBezTo>
                <a:pt x="4731836" y="488274"/>
                <a:pt x="4720073" y="476648"/>
                <a:pt x="4703605" y="474323"/>
              </a:cubicBezTo>
              <a:close/>
              <a:moveTo>
                <a:pt x="4783594" y="474323"/>
              </a:moveTo>
              <a:cubicBezTo>
                <a:pt x="4767126" y="474323"/>
                <a:pt x="4755363" y="488274"/>
                <a:pt x="4755363" y="502224"/>
              </a:cubicBezTo>
              <a:cubicBezTo>
                <a:pt x="4755363" y="518500"/>
                <a:pt x="4769479" y="530126"/>
                <a:pt x="4783594" y="530126"/>
              </a:cubicBezTo>
              <a:cubicBezTo>
                <a:pt x="4800062" y="530126"/>
                <a:pt x="4811825" y="516175"/>
                <a:pt x="4811825" y="502224"/>
              </a:cubicBezTo>
              <a:cubicBezTo>
                <a:pt x="4811825" y="488274"/>
                <a:pt x="4800062" y="476648"/>
                <a:pt x="4783594" y="474323"/>
              </a:cubicBezTo>
              <a:close/>
              <a:moveTo>
                <a:pt x="4865935" y="474323"/>
              </a:moveTo>
              <a:cubicBezTo>
                <a:pt x="4849467" y="474323"/>
                <a:pt x="4837704" y="488274"/>
                <a:pt x="4837704" y="502224"/>
              </a:cubicBezTo>
              <a:cubicBezTo>
                <a:pt x="4837704" y="518500"/>
                <a:pt x="4851820" y="530126"/>
                <a:pt x="4865935" y="530126"/>
              </a:cubicBezTo>
              <a:cubicBezTo>
                <a:pt x="4882403" y="530126"/>
                <a:pt x="4894166" y="516175"/>
                <a:pt x="4894166" y="502224"/>
              </a:cubicBezTo>
              <a:cubicBezTo>
                <a:pt x="4894166" y="488274"/>
                <a:pt x="4880051" y="476648"/>
                <a:pt x="4865935" y="474323"/>
              </a:cubicBezTo>
              <a:close/>
              <a:moveTo>
                <a:pt x="4945924" y="474323"/>
              </a:moveTo>
              <a:cubicBezTo>
                <a:pt x="4931808" y="474323"/>
                <a:pt x="4920045" y="488274"/>
                <a:pt x="4920045" y="502224"/>
              </a:cubicBezTo>
              <a:cubicBezTo>
                <a:pt x="4920045" y="518500"/>
                <a:pt x="4931808" y="530126"/>
                <a:pt x="4945924" y="530126"/>
              </a:cubicBezTo>
              <a:cubicBezTo>
                <a:pt x="4962392" y="530126"/>
                <a:pt x="4974155" y="516175"/>
                <a:pt x="4974155" y="502224"/>
              </a:cubicBezTo>
              <a:cubicBezTo>
                <a:pt x="4974155" y="488274"/>
                <a:pt x="4962392" y="476648"/>
                <a:pt x="4945924" y="474323"/>
              </a:cubicBezTo>
              <a:close/>
              <a:moveTo>
                <a:pt x="6232796" y="474323"/>
              </a:moveTo>
              <a:cubicBezTo>
                <a:pt x="6218681" y="474323"/>
                <a:pt x="6206918" y="488274"/>
                <a:pt x="6206918" y="502224"/>
              </a:cubicBezTo>
              <a:cubicBezTo>
                <a:pt x="6206918" y="518500"/>
                <a:pt x="6218681" y="530126"/>
                <a:pt x="6232796" y="530126"/>
              </a:cubicBezTo>
              <a:cubicBezTo>
                <a:pt x="6249265" y="530126"/>
                <a:pt x="6261027" y="516175"/>
                <a:pt x="6261027" y="502224"/>
              </a:cubicBezTo>
              <a:cubicBezTo>
                <a:pt x="6261027" y="488274"/>
                <a:pt x="6246912" y="476648"/>
                <a:pt x="6232796" y="474323"/>
              </a:cubicBezTo>
              <a:close/>
              <a:moveTo>
                <a:pt x="6312785" y="474323"/>
              </a:moveTo>
              <a:cubicBezTo>
                <a:pt x="6298669" y="474323"/>
                <a:pt x="6286906" y="488274"/>
                <a:pt x="6286906" y="502224"/>
              </a:cubicBezTo>
              <a:cubicBezTo>
                <a:pt x="6286906" y="518500"/>
                <a:pt x="6298669" y="530126"/>
                <a:pt x="6312785" y="530126"/>
              </a:cubicBezTo>
              <a:cubicBezTo>
                <a:pt x="6329253" y="530126"/>
                <a:pt x="6341015" y="516175"/>
                <a:pt x="6341015" y="502224"/>
              </a:cubicBezTo>
              <a:cubicBezTo>
                <a:pt x="6341015" y="488274"/>
                <a:pt x="6329253" y="476648"/>
                <a:pt x="6312785" y="474323"/>
              </a:cubicBezTo>
              <a:close/>
              <a:moveTo>
                <a:pt x="6955043" y="474323"/>
              </a:moveTo>
              <a:cubicBezTo>
                <a:pt x="6938575" y="474323"/>
                <a:pt x="6926812" y="488274"/>
                <a:pt x="6926812" y="502224"/>
              </a:cubicBezTo>
              <a:cubicBezTo>
                <a:pt x="6926812" y="518500"/>
                <a:pt x="6940928" y="530126"/>
                <a:pt x="6955043" y="530126"/>
              </a:cubicBezTo>
              <a:cubicBezTo>
                <a:pt x="6971512" y="530126"/>
                <a:pt x="6983275" y="516175"/>
                <a:pt x="6983275" y="502224"/>
              </a:cubicBezTo>
              <a:cubicBezTo>
                <a:pt x="6983275" y="488274"/>
                <a:pt x="6971512" y="476648"/>
                <a:pt x="6955043" y="474323"/>
              </a:cubicBezTo>
              <a:close/>
              <a:moveTo>
                <a:pt x="7035031" y="474323"/>
              </a:moveTo>
              <a:cubicBezTo>
                <a:pt x="7020915" y="474323"/>
                <a:pt x="7009152" y="488274"/>
                <a:pt x="7009152" y="502224"/>
              </a:cubicBezTo>
              <a:cubicBezTo>
                <a:pt x="7009152" y="518500"/>
                <a:pt x="7020915" y="530126"/>
                <a:pt x="7035031" y="530126"/>
              </a:cubicBezTo>
              <a:cubicBezTo>
                <a:pt x="7051499" y="530126"/>
                <a:pt x="7063262" y="516175"/>
                <a:pt x="7063262" y="502224"/>
              </a:cubicBezTo>
              <a:cubicBezTo>
                <a:pt x="7063262" y="488274"/>
                <a:pt x="7051499" y="476648"/>
                <a:pt x="7035031" y="474323"/>
              </a:cubicBezTo>
              <a:close/>
              <a:moveTo>
                <a:pt x="7115020" y="474323"/>
              </a:moveTo>
              <a:cubicBezTo>
                <a:pt x="7100905" y="474323"/>
                <a:pt x="7089142" y="488274"/>
                <a:pt x="7089142" y="502224"/>
              </a:cubicBezTo>
              <a:cubicBezTo>
                <a:pt x="7089142" y="518500"/>
                <a:pt x="7100905" y="530126"/>
                <a:pt x="7115020" y="530126"/>
              </a:cubicBezTo>
              <a:cubicBezTo>
                <a:pt x="7131489" y="530126"/>
                <a:pt x="7143251" y="516175"/>
                <a:pt x="7143251" y="502224"/>
              </a:cubicBezTo>
              <a:cubicBezTo>
                <a:pt x="7143251" y="488274"/>
                <a:pt x="7131489" y="476648"/>
                <a:pt x="7115020" y="474323"/>
              </a:cubicBezTo>
              <a:close/>
              <a:moveTo>
                <a:pt x="7357337" y="474323"/>
              </a:moveTo>
              <a:cubicBezTo>
                <a:pt x="7340869" y="474323"/>
                <a:pt x="7329106" y="488274"/>
                <a:pt x="7329106" y="502224"/>
              </a:cubicBezTo>
              <a:cubicBezTo>
                <a:pt x="7329106" y="518500"/>
                <a:pt x="7343222" y="530126"/>
                <a:pt x="7357337" y="530126"/>
              </a:cubicBezTo>
              <a:cubicBezTo>
                <a:pt x="7373805" y="530126"/>
                <a:pt x="7385568" y="516175"/>
                <a:pt x="7385568" y="502224"/>
              </a:cubicBezTo>
              <a:cubicBezTo>
                <a:pt x="7385568" y="488274"/>
                <a:pt x="7373805" y="476648"/>
                <a:pt x="7357337" y="474323"/>
              </a:cubicBezTo>
              <a:close/>
              <a:moveTo>
                <a:pt x="7439678" y="474323"/>
              </a:moveTo>
              <a:cubicBezTo>
                <a:pt x="7423210" y="474323"/>
                <a:pt x="7411447" y="488274"/>
                <a:pt x="7411447" y="502224"/>
              </a:cubicBezTo>
              <a:cubicBezTo>
                <a:pt x="7411447" y="518500"/>
                <a:pt x="7425563" y="530126"/>
                <a:pt x="7439678" y="530126"/>
              </a:cubicBezTo>
              <a:cubicBezTo>
                <a:pt x="7453794" y="530126"/>
                <a:pt x="7465557" y="516175"/>
                <a:pt x="7465557" y="502224"/>
              </a:cubicBezTo>
              <a:cubicBezTo>
                <a:pt x="7465557" y="488274"/>
                <a:pt x="7453794" y="476648"/>
                <a:pt x="7439678" y="474323"/>
              </a:cubicBezTo>
              <a:close/>
              <a:moveTo>
                <a:pt x="7517314" y="474323"/>
              </a:moveTo>
              <a:cubicBezTo>
                <a:pt x="7500846" y="474323"/>
                <a:pt x="7489083" y="488274"/>
                <a:pt x="7489083" y="502224"/>
              </a:cubicBezTo>
              <a:cubicBezTo>
                <a:pt x="7489083" y="518500"/>
                <a:pt x="7503198" y="530126"/>
                <a:pt x="7517314" y="530126"/>
              </a:cubicBezTo>
              <a:cubicBezTo>
                <a:pt x="7533782" y="530126"/>
                <a:pt x="7545545" y="516175"/>
                <a:pt x="7545545" y="502224"/>
              </a:cubicBezTo>
              <a:cubicBezTo>
                <a:pt x="7545545" y="488274"/>
                <a:pt x="7533782" y="476648"/>
                <a:pt x="7517314" y="474323"/>
              </a:cubicBezTo>
              <a:close/>
              <a:moveTo>
                <a:pt x="7597303" y="474323"/>
              </a:moveTo>
              <a:cubicBezTo>
                <a:pt x="7580835" y="474323"/>
                <a:pt x="7569072" y="488274"/>
                <a:pt x="7569072" y="502224"/>
              </a:cubicBezTo>
              <a:cubicBezTo>
                <a:pt x="7569072" y="518500"/>
                <a:pt x="7583188" y="530126"/>
                <a:pt x="7597303" y="530126"/>
              </a:cubicBezTo>
              <a:cubicBezTo>
                <a:pt x="7613771" y="530126"/>
                <a:pt x="7625534" y="516175"/>
                <a:pt x="7625534" y="502224"/>
              </a:cubicBezTo>
              <a:cubicBezTo>
                <a:pt x="7625534" y="488274"/>
                <a:pt x="7613771" y="476648"/>
                <a:pt x="7597303" y="474323"/>
              </a:cubicBezTo>
              <a:close/>
              <a:moveTo>
                <a:pt x="7679644" y="474323"/>
              </a:moveTo>
              <a:cubicBezTo>
                <a:pt x="7665529" y="474323"/>
                <a:pt x="7653766" y="488274"/>
                <a:pt x="7653766" y="502224"/>
              </a:cubicBezTo>
              <a:cubicBezTo>
                <a:pt x="7653766" y="518500"/>
                <a:pt x="7665529" y="530126"/>
                <a:pt x="7679644" y="530126"/>
              </a:cubicBezTo>
              <a:cubicBezTo>
                <a:pt x="7696113" y="530126"/>
                <a:pt x="7707875" y="516175"/>
                <a:pt x="7707875" y="502224"/>
              </a:cubicBezTo>
              <a:cubicBezTo>
                <a:pt x="7707875" y="488274"/>
                <a:pt x="7696113" y="476648"/>
                <a:pt x="7679644" y="474323"/>
              </a:cubicBezTo>
              <a:close/>
              <a:moveTo>
                <a:pt x="7759632" y="474323"/>
              </a:moveTo>
              <a:cubicBezTo>
                <a:pt x="7743164" y="474323"/>
                <a:pt x="7731401" y="488274"/>
                <a:pt x="7731401" y="502224"/>
              </a:cubicBezTo>
              <a:cubicBezTo>
                <a:pt x="7731401" y="518500"/>
                <a:pt x="7745517" y="530126"/>
                <a:pt x="7759632" y="530126"/>
              </a:cubicBezTo>
              <a:cubicBezTo>
                <a:pt x="7776100" y="530126"/>
                <a:pt x="7787863" y="516175"/>
                <a:pt x="7787863" y="502224"/>
              </a:cubicBezTo>
              <a:cubicBezTo>
                <a:pt x="7787863" y="488274"/>
                <a:pt x="7776100" y="476648"/>
                <a:pt x="7759632" y="474323"/>
              </a:cubicBezTo>
              <a:close/>
              <a:moveTo>
                <a:pt x="7839620" y="474323"/>
              </a:moveTo>
              <a:cubicBezTo>
                <a:pt x="7823152" y="474323"/>
                <a:pt x="7811389" y="488274"/>
                <a:pt x="7811389" y="502224"/>
              </a:cubicBezTo>
              <a:cubicBezTo>
                <a:pt x="7811389" y="518500"/>
                <a:pt x="7825505" y="530126"/>
                <a:pt x="7839620" y="530126"/>
              </a:cubicBezTo>
              <a:cubicBezTo>
                <a:pt x="7856088" y="530126"/>
                <a:pt x="7867851" y="516175"/>
                <a:pt x="7867851" y="502224"/>
              </a:cubicBezTo>
              <a:cubicBezTo>
                <a:pt x="7867851" y="488274"/>
                <a:pt x="7856088" y="476648"/>
                <a:pt x="7839620" y="474323"/>
              </a:cubicBezTo>
              <a:close/>
              <a:moveTo>
                <a:pt x="7919609" y="474323"/>
              </a:moveTo>
              <a:cubicBezTo>
                <a:pt x="7903141" y="474323"/>
                <a:pt x="7891378" y="488274"/>
                <a:pt x="7891378" y="502224"/>
              </a:cubicBezTo>
              <a:cubicBezTo>
                <a:pt x="7891378" y="518500"/>
                <a:pt x="7905494" y="530126"/>
                <a:pt x="7919609" y="530126"/>
              </a:cubicBezTo>
              <a:cubicBezTo>
                <a:pt x="7936078" y="530126"/>
                <a:pt x="7947841" y="516175"/>
                <a:pt x="7947841" y="502224"/>
              </a:cubicBezTo>
              <a:cubicBezTo>
                <a:pt x="7947841" y="488274"/>
                <a:pt x="7936078" y="476648"/>
                <a:pt x="7919609" y="474323"/>
              </a:cubicBezTo>
              <a:close/>
              <a:moveTo>
                <a:pt x="8001949" y="474323"/>
              </a:moveTo>
              <a:cubicBezTo>
                <a:pt x="7985481" y="474323"/>
                <a:pt x="7973718" y="488274"/>
                <a:pt x="7973718" y="502224"/>
              </a:cubicBezTo>
              <a:cubicBezTo>
                <a:pt x="7973718" y="518500"/>
                <a:pt x="7987834" y="530126"/>
                <a:pt x="8001949" y="530126"/>
              </a:cubicBezTo>
              <a:cubicBezTo>
                <a:pt x="8016065" y="530126"/>
                <a:pt x="8027828" y="516175"/>
                <a:pt x="8027828" y="502224"/>
              </a:cubicBezTo>
              <a:cubicBezTo>
                <a:pt x="8027828" y="488274"/>
                <a:pt x="8016065" y="476648"/>
                <a:pt x="8001949" y="474323"/>
              </a:cubicBezTo>
              <a:close/>
              <a:moveTo>
                <a:pt x="8081938" y="474323"/>
              </a:moveTo>
              <a:cubicBezTo>
                <a:pt x="8065470" y="474323"/>
                <a:pt x="8053707" y="488274"/>
                <a:pt x="8053707" y="502224"/>
              </a:cubicBezTo>
              <a:cubicBezTo>
                <a:pt x="8053707" y="518500"/>
                <a:pt x="8067822" y="530126"/>
                <a:pt x="8081938" y="530126"/>
              </a:cubicBezTo>
              <a:cubicBezTo>
                <a:pt x="8098406" y="530126"/>
                <a:pt x="8110169" y="516175"/>
                <a:pt x="8110169" y="502224"/>
              </a:cubicBezTo>
              <a:cubicBezTo>
                <a:pt x="8110169" y="488274"/>
                <a:pt x="8096054" y="476648"/>
                <a:pt x="8081938" y="474323"/>
              </a:cubicBezTo>
              <a:close/>
              <a:moveTo>
                <a:pt x="8164280" y="474323"/>
              </a:moveTo>
              <a:cubicBezTo>
                <a:pt x="8147812" y="474323"/>
                <a:pt x="8136049" y="488274"/>
                <a:pt x="8136049" y="502224"/>
              </a:cubicBezTo>
              <a:cubicBezTo>
                <a:pt x="8136049" y="518500"/>
                <a:pt x="8150164" y="530126"/>
                <a:pt x="8164280" y="530126"/>
              </a:cubicBezTo>
              <a:cubicBezTo>
                <a:pt x="8178396" y="530126"/>
                <a:pt x="8190158" y="516175"/>
                <a:pt x="8190158" y="502224"/>
              </a:cubicBezTo>
              <a:cubicBezTo>
                <a:pt x="8190158" y="488274"/>
                <a:pt x="8178396" y="476648"/>
                <a:pt x="8164280" y="474323"/>
              </a:cubicBezTo>
              <a:close/>
              <a:moveTo>
                <a:pt x="8241915" y="474323"/>
              </a:moveTo>
              <a:cubicBezTo>
                <a:pt x="8225447" y="474323"/>
                <a:pt x="8213684" y="488274"/>
                <a:pt x="8213684" y="502224"/>
              </a:cubicBezTo>
              <a:cubicBezTo>
                <a:pt x="8213684" y="518500"/>
                <a:pt x="8225447" y="530126"/>
                <a:pt x="8241915" y="530126"/>
              </a:cubicBezTo>
              <a:cubicBezTo>
                <a:pt x="8258383" y="530126"/>
                <a:pt x="8270146" y="516175"/>
                <a:pt x="8270146" y="502224"/>
              </a:cubicBezTo>
              <a:cubicBezTo>
                <a:pt x="8270146" y="488274"/>
                <a:pt x="8258383" y="474323"/>
                <a:pt x="8241915" y="474323"/>
              </a:cubicBezTo>
              <a:close/>
              <a:moveTo>
                <a:pt x="8321905" y="474323"/>
              </a:moveTo>
              <a:cubicBezTo>
                <a:pt x="8307789" y="474323"/>
                <a:pt x="8296026" y="488274"/>
                <a:pt x="8296026" y="502224"/>
              </a:cubicBezTo>
              <a:cubicBezTo>
                <a:pt x="8296026" y="518500"/>
                <a:pt x="8307789" y="530126"/>
                <a:pt x="8321905" y="530126"/>
              </a:cubicBezTo>
              <a:cubicBezTo>
                <a:pt x="8338373" y="530126"/>
                <a:pt x="8350135" y="516175"/>
                <a:pt x="8350135" y="502224"/>
              </a:cubicBezTo>
              <a:cubicBezTo>
                <a:pt x="8350135" y="488274"/>
                <a:pt x="8338373" y="476648"/>
                <a:pt x="8321905" y="474323"/>
              </a:cubicBezTo>
              <a:close/>
              <a:moveTo>
                <a:pt x="8401892" y="474323"/>
              </a:moveTo>
              <a:cubicBezTo>
                <a:pt x="8387776" y="474323"/>
                <a:pt x="8376013" y="488274"/>
                <a:pt x="8376013" y="502224"/>
              </a:cubicBezTo>
              <a:cubicBezTo>
                <a:pt x="8376013" y="518500"/>
                <a:pt x="8387776" y="530126"/>
                <a:pt x="8401892" y="530126"/>
              </a:cubicBezTo>
              <a:cubicBezTo>
                <a:pt x="8418360" y="530126"/>
                <a:pt x="8430123" y="516175"/>
                <a:pt x="8430123" y="502224"/>
              </a:cubicBezTo>
              <a:cubicBezTo>
                <a:pt x="8430123" y="488274"/>
                <a:pt x="8418360" y="476648"/>
                <a:pt x="8401892" y="474323"/>
              </a:cubicBezTo>
              <a:close/>
              <a:moveTo>
                <a:pt x="8481880" y="474323"/>
              </a:moveTo>
              <a:cubicBezTo>
                <a:pt x="8467764" y="474323"/>
                <a:pt x="8456001" y="488274"/>
                <a:pt x="8456001" y="502224"/>
              </a:cubicBezTo>
              <a:cubicBezTo>
                <a:pt x="8456001" y="518500"/>
                <a:pt x="8467764" y="530126"/>
                <a:pt x="8481880" y="530126"/>
              </a:cubicBezTo>
              <a:cubicBezTo>
                <a:pt x="8498348" y="530126"/>
                <a:pt x="8510111" y="516175"/>
                <a:pt x="8510111" y="502224"/>
              </a:cubicBezTo>
              <a:cubicBezTo>
                <a:pt x="8510111" y="488274"/>
                <a:pt x="8498348" y="476648"/>
                <a:pt x="8481880" y="474323"/>
              </a:cubicBezTo>
              <a:close/>
              <a:moveTo>
                <a:pt x="8564221" y="474323"/>
              </a:moveTo>
              <a:cubicBezTo>
                <a:pt x="8547753" y="474323"/>
                <a:pt x="8535990" y="488274"/>
                <a:pt x="8535990" y="502224"/>
              </a:cubicBezTo>
              <a:cubicBezTo>
                <a:pt x="8535990" y="518500"/>
                <a:pt x="8550105" y="530126"/>
                <a:pt x="8564221" y="530126"/>
              </a:cubicBezTo>
              <a:cubicBezTo>
                <a:pt x="8580689" y="530126"/>
                <a:pt x="8592452" y="516175"/>
                <a:pt x="8592452" y="502224"/>
              </a:cubicBezTo>
              <a:cubicBezTo>
                <a:pt x="8592452" y="488274"/>
                <a:pt x="8578337" y="476648"/>
                <a:pt x="8564221" y="474323"/>
              </a:cubicBezTo>
              <a:close/>
              <a:moveTo>
                <a:pt x="8644209" y="474323"/>
              </a:moveTo>
              <a:cubicBezTo>
                <a:pt x="8627741" y="474323"/>
                <a:pt x="8615978" y="488274"/>
                <a:pt x="8615978" y="502224"/>
              </a:cubicBezTo>
              <a:cubicBezTo>
                <a:pt x="8615978" y="518500"/>
                <a:pt x="8630094" y="530126"/>
                <a:pt x="8644209" y="530126"/>
              </a:cubicBezTo>
              <a:cubicBezTo>
                <a:pt x="8660677" y="530126"/>
                <a:pt x="8672440" y="516175"/>
                <a:pt x="8672440" y="502224"/>
              </a:cubicBezTo>
              <a:cubicBezTo>
                <a:pt x="8672440" y="488274"/>
                <a:pt x="8660677" y="476648"/>
                <a:pt x="8644209" y="474323"/>
              </a:cubicBezTo>
              <a:close/>
              <a:moveTo>
                <a:pt x="8724197" y="474323"/>
              </a:moveTo>
              <a:cubicBezTo>
                <a:pt x="8707729" y="474323"/>
                <a:pt x="8695966" y="488274"/>
                <a:pt x="8695966" y="502224"/>
              </a:cubicBezTo>
              <a:cubicBezTo>
                <a:pt x="8695966" y="518500"/>
                <a:pt x="8710082" y="530126"/>
                <a:pt x="8724197" y="530126"/>
              </a:cubicBezTo>
              <a:cubicBezTo>
                <a:pt x="8740665" y="530126"/>
                <a:pt x="8752428" y="516175"/>
                <a:pt x="8752428" y="502224"/>
              </a:cubicBezTo>
              <a:cubicBezTo>
                <a:pt x="8752428" y="488274"/>
                <a:pt x="8740665" y="476648"/>
                <a:pt x="8724197" y="474323"/>
              </a:cubicBezTo>
              <a:close/>
              <a:moveTo>
                <a:pt x="8806539" y="474323"/>
              </a:moveTo>
              <a:cubicBezTo>
                <a:pt x="8790071" y="474323"/>
                <a:pt x="8778308" y="488274"/>
                <a:pt x="8778308" y="502224"/>
              </a:cubicBezTo>
              <a:cubicBezTo>
                <a:pt x="8778308" y="518500"/>
                <a:pt x="8792424" y="530126"/>
                <a:pt x="8806539" y="530126"/>
              </a:cubicBezTo>
              <a:cubicBezTo>
                <a:pt x="8820655" y="530126"/>
                <a:pt x="8832417" y="516175"/>
                <a:pt x="8832417" y="502224"/>
              </a:cubicBezTo>
              <a:cubicBezTo>
                <a:pt x="8832417" y="488274"/>
                <a:pt x="8820655" y="476648"/>
                <a:pt x="8806539" y="474323"/>
              </a:cubicBezTo>
              <a:close/>
              <a:moveTo>
                <a:pt x="8884175" y="474323"/>
              </a:moveTo>
              <a:cubicBezTo>
                <a:pt x="8867707" y="474323"/>
                <a:pt x="8855944" y="488274"/>
                <a:pt x="8855944" y="502224"/>
              </a:cubicBezTo>
              <a:cubicBezTo>
                <a:pt x="8855944" y="518500"/>
                <a:pt x="8867707" y="530126"/>
                <a:pt x="8884175" y="530126"/>
              </a:cubicBezTo>
              <a:cubicBezTo>
                <a:pt x="8900644" y="530126"/>
                <a:pt x="8912407" y="516175"/>
                <a:pt x="8912407" y="502224"/>
              </a:cubicBezTo>
              <a:cubicBezTo>
                <a:pt x="8912407" y="488274"/>
                <a:pt x="8900644" y="474323"/>
                <a:pt x="8884175" y="474323"/>
              </a:cubicBezTo>
              <a:close/>
              <a:moveTo>
                <a:pt x="8964163" y="474323"/>
              </a:moveTo>
              <a:cubicBezTo>
                <a:pt x="8947695" y="474323"/>
                <a:pt x="8935932" y="488274"/>
                <a:pt x="8935932" y="502224"/>
              </a:cubicBezTo>
              <a:cubicBezTo>
                <a:pt x="8935932" y="518500"/>
                <a:pt x="8950047" y="530126"/>
                <a:pt x="8964163" y="530126"/>
              </a:cubicBezTo>
              <a:cubicBezTo>
                <a:pt x="8980631" y="530126"/>
                <a:pt x="8992394" y="516175"/>
                <a:pt x="8992394" y="502224"/>
              </a:cubicBezTo>
              <a:cubicBezTo>
                <a:pt x="8992394" y="488274"/>
                <a:pt x="8980631" y="476648"/>
                <a:pt x="8964163" y="474323"/>
              </a:cubicBezTo>
              <a:close/>
              <a:moveTo>
                <a:pt x="9046504" y="474323"/>
              </a:moveTo>
              <a:cubicBezTo>
                <a:pt x="9032388" y="474323"/>
                <a:pt x="9020625" y="488274"/>
                <a:pt x="9020625" y="502224"/>
              </a:cubicBezTo>
              <a:cubicBezTo>
                <a:pt x="9020625" y="518500"/>
                <a:pt x="9032388" y="530126"/>
                <a:pt x="9046504" y="530126"/>
              </a:cubicBezTo>
              <a:cubicBezTo>
                <a:pt x="9062972" y="530126"/>
                <a:pt x="9074735" y="516175"/>
                <a:pt x="9074735" y="502224"/>
              </a:cubicBezTo>
              <a:cubicBezTo>
                <a:pt x="9074735" y="488274"/>
                <a:pt x="9060619" y="476648"/>
                <a:pt x="9046504" y="474323"/>
              </a:cubicBezTo>
              <a:close/>
              <a:moveTo>
                <a:pt x="9126492" y="474323"/>
              </a:moveTo>
              <a:cubicBezTo>
                <a:pt x="9110024" y="474323"/>
                <a:pt x="9098261" y="488274"/>
                <a:pt x="9098261" y="502224"/>
              </a:cubicBezTo>
              <a:cubicBezTo>
                <a:pt x="9098261" y="518500"/>
                <a:pt x="9112377" y="530126"/>
                <a:pt x="9126492" y="530126"/>
              </a:cubicBezTo>
              <a:cubicBezTo>
                <a:pt x="9142960" y="530126"/>
                <a:pt x="9154723" y="516175"/>
                <a:pt x="9154723" y="502224"/>
              </a:cubicBezTo>
              <a:cubicBezTo>
                <a:pt x="9154723" y="488274"/>
                <a:pt x="9142960" y="476648"/>
                <a:pt x="9126492" y="474323"/>
              </a:cubicBezTo>
              <a:close/>
              <a:moveTo>
                <a:pt x="9206480" y="474323"/>
              </a:moveTo>
              <a:cubicBezTo>
                <a:pt x="9190012" y="474323"/>
                <a:pt x="9178249" y="488274"/>
                <a:pt x="9178249" y="502224"/>
              </a:cubicBezTo>
              <a:cubicBezTo>
                <a:pt x="9178249" y="518500"/>
                <a:pt x="9192365" y="530126"/>
                <a:pt x="9206480" y="530126"/>
              </a:cubicBezTo>
              <a:cubicBezTo>
                <a:pt x="9222948" y="530126"/>
                <a:pt x="9234711" y="516175"/>
                <a:pt x="9234711" y="502224"/>
              </a:cubicBezTo>
              <a:cubicBezTo>
                <a:pt x="9234711" y="488274"/>
                <a:pt x="9222948" y="476648"/>
                <a:pt x="9206480" y="474323"/>
              </a:cubicBezTo>
              <a:close/>
              <a:moveTo>
                <a:pt x="9286468" y="474323"/>
              </a:moveTo>
              <a:cubicBezTo>
                <a:pt x="9270000" y="474323"/>
                <a:pt x="9258237" y="488274"/>
                <a:pt x="9258237" y="502224"/>
              </a:cubicBezTo>
              <a:cubicBezTo>
                <a:pt x="9258237" y="518500"/>
                <a:pt x="9272353" y="530126"/>
                <a:pt x="9286468" y="530126"/>
              </a:cubicBezTo>
              <a:cubicBezTo>
                <a:pt x="9302936" y="530126"/>
                <a:pt x="9314699" y="516175"/>
                <a:pt x="9314699" y="502224"/>
              </a:cubicBezTo>
              <a:cubicBezTo>
                <a:pt x="9314699" y="488274"/>
                <a:pt x="9302936" y="476648"/>
                <a:pt x="9286468" y="474323"/>
              </a:cubicBezTo>
              <a:close/>
              <a:moveTo>
                <a:pt x="9366458" y="474323"/>
              </a:moveTo>
              <a:cubicBezTo>
                <a:pt x="9349990" y="474323"/>
                <a:pt x="9338227" y="488274"/>
                <a:pt x="9338227" y="502224"/>
              </a:cubicBezTo>
              <a:cubicBezTo>
                <a:pt x="9338227" y="518500"/>
                <a:pt x="9352343" y="530126"/>
                <a:pt x="9366458" y="530126"/>
              </a:cubicBezTo>
              <a:cubicBezTo>
                <a:pt x="9382927" y="530126"/>
                <a:pt x="9394690" y="516175"/>
                <a:pt x="9394690" y="502224"/>
              </a:cubicBezTo>
              <a:cubicBezTo>
                <a:pt x="9394690" y="488274"/>
                <a:pt x="9382927" y="476648"/>
                <a:pt x="9366458" y="474323"/>
              </a:cubicBezTo>
              <a:close/>
              <a:moveTo>
                <a:pt x="9448798" y="474323"/>
              </a:moveTo>
              <a:cubicBezTo>
                <a:pt x="9432330" y="474323"/>
                <a:pt x="9420567" y="488274"/>
                <a:pt x="9420567" y="502224"/>
              </a:cubicBezTo>
              <a:cubicBezTo>
                <a:pt x="9420567" y="518500"/>
                <a:pt x="9434683" y="530126"/>
                <a:pt x="9448798" y="530126"/>
              </a:cubicBezTo>
              <a:cubicBezTo>
                <a:pt x="9462914" y="530126"/>
                <a:pt x="9474677" y="516175"/>
                <a:pt x="9474677" y="502224"/>
              </a:cubicBezTo>
              <a:cubicBezTo>
                <a:pt x="9474677" y="488274"/>
                <a:pt x="9462914" y="476648"/>
                <a:pt x="9448798" y="474323"/>
              </a:cubicBezTo>
              <a:close/>
              <a:moveTo>
                <a:pt x="9528787" y="474323"/>
              </a:moveTo>
              <a:cubicBezTo>
                <a:pt x="9512319" y="474323"/>
                <a:pt x="9500556" y="488274"/>
                <a:pt x="9500556" y="502224"/>
              </a:cubicBezTo>
              <a:cubicBezTo>
                <a:pt x="9500556" y="518500"/>
                <a:pt x="9514671" y="530126"/>
                <a:pt x="9528787" y="530126"/>
              </a:cubicBezTo>
              <a:cubicBezTo>
                <a:pt x="9545255" y="530126"/>
                <a:pt x="9557018" y="516175"/>
                <a:pt x="9557018" y="502224"/>
              </a:cubicBezTo>
              <a:cubicBezTo>
                <a:pt x="9557018" y="488274"/>
                <a:pt x="9542903" y="476648"/>
                <a:pt x="9528787" y="474323"/>
              </a:cubicBezTo>
              <a:close/>
              <a:moveTo>
                <a:pt x="9611129" y="474323"/>
              </a:moveTo>
              <a:cubicBezTo>
                <a:pt x="9594661" y="474323"/>
                <a:pt x="9582898" y="488274"/>
                <a:pt x="9582898" y="502224"/>
              </a:cubicBezTo>
              <a:cubicBezTo>
                <a:pt x="9582898" y="518500"/>
                <a:pt x="9597013" y="530126"/>
                <a:pt x="9611129" y="530126"/>
              </a:cubicBezTo>
              <a:cubicBezTo>
                <a:pt x="9625245" y="530126"/>
                <a:pt x="9637007" y="516175"/>
                <a:pt x="9637007" y="502224"/>
              </a:cubicBezTo>
              <a:cubicBezTo>
                <a:pt x="9637007" y="488274"/>
                <a:pt x="9625245" y="476648"/>
                <a:pt x="9611129" y="474323"/>
              </a:cubicBezTo>
              <a:close/>
              <a:moveTo>
                <a:pt x="9688765" y="474323"/>
              </a:moveTo>
              <a:cubicBezTo>
                <a:pt x="9674649" y="474323"/>
                <a:pt x="9662886" y="488274"/>
                <a:pt x="9662886" y="502224"/>
              </a:cubicBezTo>
              <a:cubicBezTo>
                <a:pt x="9662886" y="518500"/>
                <a:pt x="9674649" y="530126"/>
                <a:pt x="9688765" y="530126"/>
              </a:cubicBezTo>
              <a:cubicBezTo>
                <a:pt x="9705233" y="530126"/>
                <a:pt x="9716995" y="516175"/>
                <a:pt x="9716995" y="502224"/>
              </a:cubicBezTo>
              <a:cubicBezTo>
                <a:pt x="9716995" y="488274"/>
                <a:pt x="9705233" y="476648"/>
                <a:pt x="9688765" y="474323"/>
              </a:cubicBezTo>
              <a:close/>
              <a:moveTo>
                <a:pt x="9848740" y="474323"/>
              </a:moveTo>
              <a:cubicBezTo>
                <a:pt x="9834624" y="474323"/>
                <a:pt x="9822861" y="488274"/>
                <a:pt x="9822861" y="502224"/>
              </a:cubicBezTo>
              <a:cubicBezTo>
                <a:pt x="9822861" y="518500"/>
                <a:pt x="9834624" y="530126"/>
                <a:pt x="9848740" y="530126"/>
              </a:cubicBezTo>
              <a:cubicBezTo>
                <a:pt x="9865208" y="530126"/>
                <a:pt x="9876971" y="516175"/>
                <a:pt x="9876971" y="502224"/>
              </a:cubicBezTo>
              <a:cubicBezTo>
                <a:pt x="9876971" y="488274"/>
                <a:pt x="9865208" y="476648"/>
                <a:pt x="9848740" y="474323"/>
              </a:cubicBezTo>
              <a:close/>
              <a:moveTo>
                <a:pt x="10171046" y="474323"/>
              </a:moveTo>
              <a:cubicBezTo>
                <a:pt x="10154578" y="474323"/>
                <a:pt x="10142815" y="488274"/>
                <a:pt x="10142815" y="502224"/>
              </a:cubicBezTo>
              <a:cubicBezTo>
                <a:pt x="10142815" y="518500"/>
                <a:pt x="10154578" y="530126"/>
                <a:pt x="10171046" y="530126"/>
              </a:cubicBezTo>
              <a:cubicBezTo>
                <a:pt x="10187514" y="530126"/>
                <a:pt x="10199277" y="516175"/>
                <a:pt x="10199277" y="502224"/>
              </a:cubicBezTo>
              <a:cubicBezTo>
                <a:pt x="10199277" y="488274"/>
                <a:pt x="10187514" y="474323"/>
                <a:pt x="10171046" y="474323"/>
              </a:cubicBezTo>
              <a:close/>
              <a:moveTo>
                <a:pt x="10251036" y="474323"/>
              </a:moveTo>
              <a:cubicBezTo>
                <a:pt x="10236920" y="474323"/>
                <a:pt x="10225157" y="488274"/>
                <a:pt x="10225157" y="502224"/>
              </a:cubicBezTo>
              <a:cubicBezTo>
                <a:pt x="10225157" y="518500"/>
                <a:pt x="10236920" y="530126"/>
                <a:pt x="10251036" y="530126"/>
              </a:cubicBezTo>
              <a:cubicBezTo>
                <a:pt x="10267504" y="530126"/>
                <a:pt x="10279266" y="516175"/>
                <a:pt x="10279266" y="502224"/>
              </a:cubicBezTo>
              <a:cubicBezTo>
                <a:pt x="10279266" y="488274"/>
                <a:pt x="10267504" y="476648"/>
                <a:pt x="10251036" y="474323"/>
              </a:cubicBezTo>
              <a:close/>
              <a:moveTo>
                <a:pt x="10493352" y="474323"/>
              </a:moveTo>
              <a:cubicBezTo>
                <a:pt x="10479236" y="474323"/>
                <a:pt x="10467473" y="488274"/>
                <a:pt x="10467473" y="502224"/>
              </a:cubicBezTo>
              <a:cubicBezTo>
                <a:pt x="10467473" y="518500"/>
                <a:pt x="10479236" y="530126"/>
                <a:pt x="10493352" y="530126"/>
              </a:cubicBezTo>
              <a:cubicBezTo>
                <a:pt x="10509820" y="530126"/>
                <a:pt x="10521583" y="516175"/>
                <a:pt x="10521583" y="502224"/>
              </a:cubicBezTo>
              <a:cubicBezTo>
                <a:pt x="10521583" y="488274"/>
                <a:pt x="10509820" y="476648"/>
                <a:pt x="10493352" y="474323"/>
              </a:cubicBezTo>
              <a:close/>
              <a:moveTo>
                <a:pt x="10573341" y="474323"/>
              </a:moveTo>
              <a:cubicBezTo>
                <a:pt x="10556873" y="474323"/>
                <a:pt x="10545110" y="488274"/>
                <a:pt x="10545110" y="502224"/>
              </a:cubicBezTo>
              <a:cubicBezTo>
                <a:pt x="10545110" y="518500"/>
                <a:pt x="10556873" y="530126"/>
                <a:pt x="10573341" y="530126"/>
              </a:cubicBezTo>
              <a:cubicBezTo>
                <a:pt x="10589809" y="530126"/>
                <a:pt x="10601572" y="516175"/>
                <a:pt x="10601572" y="502224"/>
              </a:cubicBezTo>
              <a:cubicBezTo>
                <a:pt x="10601572" y="488274"/>
                <a:pt x="10589809" y="474323"/>
                <a:pt x="10573341" y="474323"/>
              </a:cubicBezTo>
              <a:close/>
              <a:moveTo>
                <a:pt x="765354" y="555702"/>
              </a:moveTo>
              <a:cubicBezTo>
                <a:pt x="748886" y="555702"/>
                <a:pt x="737123" y="569653"/>
                <a:pt x="737123" y="583603"/>
              </a:cubicBezTo>
              <a:cubicBezTo>
                <a:pt x="737123" y="599879"/>
                <a:pt x="751239" y="611505"/>
                <a:pt x="765354" y="611505"/>
              </a:cubicBezTo>
              <a:cubicBezTo>
                <a:pt x="781822" y="611505"/>
                <a:pt x="793585" y="597554"/>
                <a:pt x="793585" y="583603"/>
              </a:cubicBezTo>
              <a:cubicBezTo>
                <a:pt x="793585" y="567328"/>
                <a:pt x="781822" y="555702"/>
                <a:pt x="765354" y="555702"/>
              </a:cubicBezTo>
              <a:close/>
              <a:moveTo>
                <a:pt x="847695" y="555702"/>
              </a:moveTo>
              <a:cubicBezTo>
                <a:pt x="831227" y="555702"/>
                <a:pt x="819464" y="569653"/>
                <a:pt x="819464" y="583603"/>
              </a:cubicBezTo>
              <a:cubicBezTo>
                <a:pt x="819464" y="599879"/>
                <a:pt x="833580" y="611505"/>
                <a:pt x="847695" y="611505"/>
              </a:cubicBezTo>
              <a:cubicBezTo>
                <a:pt x="861811" y="611505"/>
                <a:pt x="873574" y="597554"/>
                <a:pt x="873574" y="583603"/>
              </a:cubicBezTo>
              <a:cubicBezTo>
                <a:pt x="873574" y="567328"/>
                <a:pt x="861811" y="555702"/>
                <a:pt x="847695" y="555702"/>
              </a:cubicBezTo>
              <a:close/>
              <a:moveTo>
                <a:pt x="925331" y="555702"/>
              </a:moveTo>
              <a:cubicBezTo>
                <a:pt x="908863" y="555702"/>
                <a:pt x="897100" y="569653"/>
                <a:pt x="897100" y="583603"/>
              </a:cubicBezTo>
              <a:cubicBezTo>
                <a:pt x="897100" y="599879"/>
                <a:pt x="911216" y="611505"/>
                <a:pt x="925331" y="611505"/>
              </a:cubicBezTo>
              <a:cubicBezTo>
                <a:pt x="941799" y="611505"/>
                <a:pt x="953562" y="597554"/>
                <a:pt x="953562" y="583603"/>
              </a:cubicBezTo>
              <a:cubicBezTo>
                <a:pt x="953562" y="567328"/>
                <a:pt x="941799" y="555702"/>
                <a:pt x="925331" y="555702"/>
              </a:cubicBezTo>
              <a:close/>
              <a:moveTo>
                <a:pt x="1005319" y="555702"/>
              </a:moveTo>
              <a:cubicBezTo>
                <a:pt x="988851" y="555702"/>
                <a:pt x="977088" y="569653"/>
                <a:pt x="977088" y="583603"/>
              </a:cubicBezTo>
              <a:cubicBezTo>
                <a:pt x="977088" y="599879"/>
                <a:pt x="991204" y="611505"/>
                <a:pt x="1005319" y="611505"/>
              </a:cubicBezTo>
              <a:cubicBezTo>
                <a:pt x="1021787" y="611505"/>
                <a:pt x="1033550" y="597554"/>
                <a:pt x="1033550" y="583603"/>
              </a:cubicBezTo>
              <a:cubicBezTo>
                <a:pt x="1033550" y="567328"/>
                <a:pt x="1021787" y="555702"/>
                <a:pt x="1005319" y="555702"/>
              </a:cubicBezTo>
              <a:close/>
              <a:moveTo>
                <a:pt x="1085308" y="555702"/>
              </a:moveTo>
              <a:cubicBezTo>
                <a:pt x="1071192" y="555702"/>
                <a:pt x="1059429" y="569653"/>
                <a:pt x="1059429" y="583603"/>
              </a:cubicBezTo>
              <a:cubicBezTo>
                <a:pt x="1059429" y="599879"/>
                <a:pt x="1071192" y="611505"/>
                <a:pt x="1085308" y="611505"/>
              </a:cubicBezTo>
              <a:cubicBezTo>
                <a:pt x="1101776" y="611505"/>
                <a:pt x="1113539" y="597554"/>
                <a:pt x="1113539" y="583603"/>
              </a:cubicBezTo>
              <a:cubicBezTo>
                <a:pt x="1113539" y="567328"/>
                <a:pt x="1101776" y="555702"/>
                <a:pt x="1085308" y="555702"/>
              </a:cubicBezTo>
              <a:close/>
              <a:moveTo>
                <a:pt x="1167649" y="555702"/>
              </a:moveTo>
              <a:cubicBezTo>
                <a:pt x="1153533" y="555702"/>
                <a:pt x="1141770" y="569653"/>
                <a:pt x="1141770" y="583603"/>
              </a:cubicBezTo>
              <a:cubicBezTo>
                <a:pt x="1141770" y="599879"/>
                <a:pt x="1153533" y="611505"/>
                <a:pt x="1167649" y="611505"/>
              </a:cubicBezTo>
              <a:cubicBezTo>
                <a:pt x="1184117" y="611505"/>
                <a:pt x="1195880" y="597554"/>
                <a:pt x="1195880" y="583603"/>
              </a:cubicBezTo>
              <a:cubicBezTo>
                <a:pt x="1195880" y="567328"/>
                <a:pt x="1181764" y="555702"/>
                <a:pt x="1167649" y="555702"/>
              </a:cubicBezTo>
              <a:close/>
              <a:moveTo>
                <a:pt x="1247638" y="555702"/>
              </a:moveTo>
              <a:cubicBezTo>
                <a:pt x="1233522" y="555702"/>
                <a:pt x="1221759" y="569653"/>
                <a:pt x="1221759" y="583603"/>
              </a:cubicBezTo>
              <a:cubicBezTo>
                <a:pt x="1221759" y="599879"/>
                <a:pt x="1233522" y="611505"/>
                <a:pt x="1247638" y="611505"/>
              </a:cubicBezTo>
              <a:cubicBezTo>
                <a:pt x="1264106" y="611505"/>
                <a:pt x="1275869" y="597554"/>
                <a:pt x="1275869" y="583603"/>
              </a:cubicBezTo>
              <a:cubicBezTo>
                <a:pt x="1275869" y="567328"/>
                <a:pt x="1264106" y="555702"/>
                <a:pt x="1247638" y="555702"/>
              </a:cubicBezTo>
              <a:close/>
              <a:moveTo>
                <a:pt x="1327626" y="555702"/>
              </a:moveTo>
              <a:cubicBezTo>
                <a:pt x="1313510" y="555702"/>
                <a:pt x="1301747" y="569653"/>
                <a:pt x="1301747" y="583603"/>
              </a:cubicBezTo>
              <a:cubicBezTo>
                <a:pt x="1301747" y="599879"/>
                <a:pt x="1313510" y="611505"/>
                <a:pt x="1327626" y="611505"/>
              </a:cubicBezTo>
              <a:cubicBezTo>
                <a:pt x="1344094" y="611505"/>
                <a:pt x="1355857" y="597554"/>
                <a:pt x="1355857" y="583603"/>
              </a:cubicBezTo>
              <a:cubicBezTo>
                <a:pt x="1355857" y="567328"/>
                <a:pt x="1344094" y="555702"/>
                <a:pt x="1327626" y="555702"/>
              </a:cubicBezTo>
              <a:close/>
              <a:moveTo>
                <a:pt x="1407614" y="555702"/>
              </a:moveTo>
              <a:cubicBezTo>
                <a:pt x="1391146" y="555702"/>
                <a:pt x="1379383" y="569653"/>
                <a:pt x="1379383" y="583603"/>
              </a:cubicBezTo>
              <a:cubicBezTo>
                <a:pt x="1379383" y="599879"/>
                <a:pt x="1393499" y="611505"/>
                <a:pt x="1407614" y="611505"/>
              </a:cubicBezTo>
              <a:cubicBezTo>
                <a:pt x="1424082" y="611505"/>
                <a:pt x="1435845" y="597554"/>
                <a:pt x="1435845" y="583603"/>
              </a:cubicBezTo>
              <a:cubicBezTo>
                <a:pt x="1435845" y="567328"/>
                <a:pt x="1424082" y="555702"/>
                <a:pt x="1407614" y="555702"/>
              </a:cubicBezTo>
              <a:close/>
              <a:moveTo>
                <a:pt x="1487602" y="555702"/>
              </a:moveTo>
              <a:cubicBezTo>
                <a:pt x="1471134" y="555702"/>
                <a:pt x="1459371" y="569653"/>
                <a:pt x="1459371" y="583603"/>
              </a:cubicBezTo>
              <a:cubicBezTo>
                <a:pt x="1459371" y="599879"/>
                <a:pt x="1473487" y="611505"/>
                <a:pt x="1487602" y="611505"/>
              </a:cubicBezTo>
              <a:cubicBezTo>
                <a:pt x="1504070" y="611505"/>
                <a:pt x="1515833" y="597554"/>
                <a:pt x="1515833" y="583603"/>
              </a:cubicBezTo>
              <a:cubicBezTo>
                <a:pt x="1515833" y="567328"/>
                <a:pt x="1504070" y="555702"/>
                <a:pt x="1487602" y="555702"/>
              </a:cubicBezTo>
              <a:close/>
              <a:moveTo>
                <a:pt x="1569943" y="555702"/>
              </a:moveTo>
              <a:cubicBezTo>
                <a:pt x="1553475" y="555702"/>
                <a:pt x="1541712" y="569653"/>
                <a:pt x="1541712" y="583603"/>
              </a:cubicBezTo>
              <a:cubicBezTo>
                <a:pt x="1541712" y="599879"/>
                <a:pt x="1555828" y="611505"/>
                <a:pt x="1569943" y="611505"/>
              </a:cubicBezTo>
              <a:cubicBezTo>
                <a:pt x="1586411" y="611505"/>
                <a:pt x="1598174" y="597554"/>
                <a:pt x="1598174" y="583603"/>
              </a:cubicBezTo>
              <a:cubicBezTo>
                <a:pt x="1598174" y="567328"/>
                <a:pt x="1584059" y="555702"/>
                <a:pt x="1569943" y="555702"/>
              </a:cubicBezTo>
              <a:close/>
              <a:moveTo>
                <a:pt x="1649932" y="555702"/>
              </a:moveTo>
              <a:cubicBezTo>
                <a:pt x="1633464" y="555702"/>
                <a:pt x="1621701" y="569653"/>
                <a:pt x="1621701" y="583603"/>
              </a:cubicBezTo>
              <a:cubicBezTo>
                <a:pt x="1621701" y="599879"/>
                <a:pt x="1635817" y="611505"/>
                <a:pt x="1649932" y="611505"/>
              </a:cubicBezTo>
              <a:cubicBezTo>
                <a:pt x="1666400" y="611505"/>
                <a:pt x="1678163" y="597554"/>
                <a:pt x="1678163" y="583603"/>
              </a:cubicBezTo>
              <a:cubicBezTo>
                <a:pt x="1678163" y="567328"/>
                <a:pt x="1666400" y="555702"/>
                <a:pt x="1649932" y="555702"/>
              </a:cubicBezTo>
              <a:close/>
              <a:moveTo>
                <a:pt x="1729920" y="555702"/>
              </a:moveTo>
              <a:cubicBezTo>
                <a:pt x="1713452" y="555702"/>
                <a:pt x="1701689" y="569653"/>
                <a:pt x="1701689" y="583603"/>
              </a:cubicBezTo>
              <a:cubicBezTo>
                <a:pt x="1701689" y="599879"/>
                <a:pt x="1715805" y="611505"/>
                <a:pt x="1729920" y="611505"/>
              </a:cubicBezTo>
              <a:cubicBezTo>
                <a:pt x="1746388" y="611505"/>
                <a:pt x="1758151" y="597554"/>
                <a:pt x="1758151" y="583603"/>
              </a:cubicBezTo>
              <a:cubicBezTo>
                <a:pt x="1758151" y="567328"/>
                <a:pt x="1746388" y="555702"/>
                <a:pt x="1729920" y="555702"/>
              </a:cubicBezTo>
              <a:close/>
              <a:moveTo>
                <a:pt x="1809908" y="555702"/>
              </a:moveTo>
              <a:cubicBezTo>
                <a:pt x="1793440" y="555702"/>
                <a:pt x="1781677" y="569653"/>
                <a:pt x="1781677" y="583603"/>
              </a:cubicBezTo>
              <a:cubicBezTo>
                <a:pt x="1781677" y="599879"/>
                <a:pt x="1795793" y="611505"/>
                <a:pt x="1809908" y="611505"/>
              </a:cubicBezTo>
              <a:cubicBezTo>
                <a:pt x="1826376" y="611505"/>
                <a:pt x="1838139" y="597554"/>
                <a:pt x="1838139" y="583603"/>
              </a:cubicBezTo>
              <a:cubicBezTo>
                <a:pt x="1838139" y="567328"/>
                <a:pt x="1826376" y="555702"/>
                <a:pt x="1809908" y="555702"/>
              </a:cubicBezTo>
              <a:close/>
              <a:moveTo>
                <a:pt x="1889897" y="555702"/>
              </a:moveTo>
              <a:cubicBezTo>
                <a:pt x="1875781" y="555702"/>
                <a:pt x="1864018" y="569653"/>
                <a:pt x="1864018" y="583603"/>
              </a:cubicBezTo>
              <a:cubicBezTo>
                <a:pt x="1864018" y="599879"/>
                <a:pt x="1875781" y="611505"/>
                <a:pt x="1889897" y="611505"/>
              </a:cubicBezTo>
              <a:cubicBezTo>
                <a:pt x="1906365" y="611505"/>
                <a:pt x="1918128" y="597554"/>
                <a:pt x="1918128" y="583603"/>
              </a:cubicBezTo>
              <a:cubicBezTo>
                <a:pt x="1918128" y="567328"/>
                <a:pt x="1906365" y="555702"/>
                <a:pt x="1889897" y="555702"/>
              </a:cubicBezTo>
              <a:close/>
              <a:moveTo>
                <a:pt x="1969886" y="555702"/>
              </a:moveTo>
              <a:cubicBezTo>
                <a:pt x="1955770" y="555702"/>
                <a:pt x="1944007" y="569653"/>
                <a:pt x="1944007" y="583603"/>
              </a:cubicBezTo>
              <a:cubicBezTo>
                <a:pt x="1944007" y="599879"/>
                <a:pt x="1955770" y="611505"/>
                <a:pt x="1969886" y="611505"/>
              </a:cubicBezTo>
              <a:cubicBezTo>
                <a:pt x="1986354" y="611505"/>
                <a:pt x="1998117" y="597554"/>
                <a:pt x="1998117" y="583603"/>
              </a:cubicBezTo>
              <a:cubicBezTo>
                <a:pt x="1998117" y="567328"/>
                <a:pt x="1986354" y="555702"/>
                <a:pt x="1969886" y="555702"/>
              </a:cubicBezTo>
              <a:close/>
              <a:moveTo>
                <a:pt x="2052227" y="555702"/>
              </a:moveTo>
              <a:cubicBezTo>
                <a:pt x="2038111" y="555702"/>
                <a:pt x="2026348" y="569653"/>
                <a:pt x="2026348" y="583603"/>
              </a:cubicBezTo>
              <a:cubicBezTo>
                <a:pt x="2026348" y="599879"/>
                <a:pt x="2038111" y="611505"/>
                <a:pt x="2052227" y="611505"/>
              </a:cubicBezTo>
              <a:cubicBezTo>
                <a:pt x="2068695" y="611505"/>
                <a:pt x="2080458" y="597554"/>
                <a:pt x="2080458" y="583603"/>
              </a:cubicBezTo>
              <a:cubicBezTo>
                <a:pt x="2080458" y="567328"/>
                <a:pt x="2066342" y="555702"/>
                <a:pt x="2052227" y="555702"/>
              </a:cubicBezTo>
              <a:close/>
              <a:moveTo>
                <a:pt x="2132214" y="555702"/>
              </a:moveTo>
              <a:cubicBezTo>
                <a:pt x="2115746" y="555702"/>
                <a:pt x="2103983" y="569653"/>
                <a:pt x="2103983" y="583603"/>
              </a:cubicBezTo>
              <a:cubicBezTo>
                <a:pt x="2103983" y="599879"/>
                <a:pt x="2118098" y="611505"/>
                <a:pt x="2132214" y="611505"/>
              </a:cubicBezTo>
              <a:cubicBezTo>
                <a:pt x="2148682" y="611505"/>
                <a:pt x="2160445" y="597554"/>
                <a:pt x="2160445" y="583603"/>
              </a:cubicBezTo>
              <a:cubicBezTo>
                <a:pt x="2160445" y="567328"/>
                <a:pt x="2148682" y="555702"/>
                <a:pt x="2132214" y="555702"/>
              </a:cubicBezTo>
              <a:close/>
              <a:moveTo>
                <a:pt x="2212204" y="555702"/>
              </a:moveTo>
              <a:cubicBezTo>
                <a:pt x="2195736" y="555702"/>
                <a:pt x="2183973" y="569653"/>
                <a:pt x="2183973" y="583603"/>
              </a:cubicBezTo>
              <a:cubicBezTo>
                <a:pt x="2183973" y="599879"/>
                <a:pt x="2198089" y="611505"/>
                <a:pt x="2212204" y="611505"/>
              </a:cubicBezTo>
              <a:cubicBezTo>
                <a:pt x="2228673" y="611505"/>
                <a:pt x="2240436" y="597554"/>
                <a:pt x="2240436" y="583603"/>
              </a:cubicBezTo>
              <a:cubicBezTo>
                <a:pt x="2240436" y="567328"/>
                <a:pt x="2228673" y="555702"/>
                <a:pt x="2212204" y="555702"/>
              </a:cubicBezTo>
              <a:close/>
              <a:moveTo>
                <a:pt x="2372179" y="555702"/>
              </a:moveTo>
              <a:cubicBezTo>
                <a:pt x="2355711" y="555702"/>
                <a:pt x="2343948" y="569653"/>
                <a:pt x="2343948" y="583603"/>
              </a:cubicBezTo>
              <a:cubicBezTo>
                <a:pt x="2343948" y="599879"/>
                <a:pt x="2358064" y="611505"/>
                <a:pt x="2372179" y="611505"/>
              </a:cubicBezTo>
              <a:cubicBezTo>
                <a:pt x="2388647" y="611505"/>
                <a:pt x="2400410" y="597554"/>
                <a:pt x="2400410" y="583603"/>
              </a:cubicBezTo>
              <a:cubicBezTo>
                <a:pt x="2400410" y="567328"/>
                <a:pt x="2388647" y="555702"/>
                <a:pt x="2372179" y="555702"/>
              </a:cubicBezTo>
              <a:close/>
              <a:moveTo>
                <a:pt x="2452168" y="555702"/>
              </a:moveTo>
              <a:cubicBezTo>
                <a:pt x="2438052" y="555702"/>
                <a:pt x="2426289" y="569653"/>
                <a:pt x="2426289" y="583603"/>
              </a:cubicBezTo>
              <a:cubicBezTo>
                <a:pt x="2426289" y="599879"/>
                <a:pt x="2438052" y="611505"/>
                <a:pt x="2452168" y="611505"/>
              </a:cubicBezTo>
              <a:cubicBezTo>
                <a:pt x="2468636" y="611505"/>
                <a:pt x="2480399" y="597554"/>
                <a:pt x="2480399" y="583603"/>
              </a:cubicBezTo>
              <a:cubicBezTo>
                <a:pt x="2480399" y="567328"/>
                <a:pt x="2468636" y="555702"/>
                <a:pt x="2452168" y="555702"/>
              </a:cubicBezTo>
              <a:close/>
              <a:moveTo>
                <a:pt x="2534509" y="555702"/>
              </a:moveTo>
              <a:cubicBezTo>
                <a:pt x="2520393" y="555702"/>
                <a:pt x="2508630" y="569653"/>
                <a:pt x="2508630" y="583603"/>
              </a:cubicBezTo>
              <a:cubicBezTo>
                <a:pt x="2508630" y="599879"/>
                <a:pt x="2520393" y="611505"/>
                <a:pt x="2534509" y="611505"/>
              </a:cubicBezTo>
              <a:cubicBezTo>
                <a:pt x="2550977" y="611505"/>
                <a:pt x="2562740" y="597554"/>
                <a:pt x="2562740" y="583603"/>
              </a:cubicBezTo>
              <a:cubicBezTo>
                <a:pt x="2562740" y="567328"/>
                <a:pt x="2548624" y="555702"/>
                <a:pt x="2534509" y="555702"/>
              </a:cubicBezTo>
              <a:close/>
              <a:moveTo>
                <a:pt x="2614497" y="555702"/>
              </a:moveTo>
              <a:cubicBezTo>
                <a:pt x="2598029" y="555702"/>
                <a:pt x="2586266" y="569653"/>
                <a:pt x="2586266" y="583603"/>
              </a:cubicBezTo>
              <a:cubicBezTo>
                <a:pt x="2586266" y="599879"/>
                <a:pt x="2600381" y="611505"/>
                <a:pt x="2614497" y="611505"/>
              </a:cubicBezTo>
              <a:cubicBezTo>
                <a:pt x="2630965" y="611505"/>
                <a:pt x="2642728" y="597554"/>
                <a:pt x="2642728" y="583603"/>
              </a:cubicBezTo>
              <a:cubicBezTo>
                <a:pt x="2642728" y="567328"/>
                <a:pt x="2630965" y="555702"/>
                <a:pt x="2614497" y="555702"/>
              </a:cubicBezTo>
              <a:close/>
              <a:moveTo>
                <a:pt x="2774474" y="555702"/>
              </a:moveTo>
              <a:cubicBezTo>
                <a:pt x="2760358" y="555702"/>
                <a:pt x="2748595" y="569653"/>
                <a:pt x="2748595" y="583603"/>
              </a:cubicBezTo>
              <a:cubicBezTo>
                <a:pt x="2748595" y="599879"/>
                <a:pt x="2760358" y="611505"/>
                <a:pt x="2774474" y="611505"/>
              </a:cubicBezTo>
              <a:cubicBezTo>
                <a:pt x="2790942" y="611505"/>
                <a:pt x="2802705" y="597554"/>
                <a:pt x="2802705" y="583603"/>
              </a:cubicBezTo>
              <a:cubicBezTo>
                <a:pt x="2802705" y="567328"/>
                <a:pt x="2790942" y="555702"/>
                <a:pt x="2774474" y="555702"/>
              </a:cubicBezTo>
              <a:close/>
              <a:moveTo>
                <a:pt x="2854463" y="555702"/>
              </a:moveTo>
              <a:cubicBezTo>
                <a:pt x="2840348" y="555702"/>
                <a:pt x="2828585" y="569653"/>
                <a:pt x="2828585" y="583603"/>
              </a:cubicBezTo>
              <a:cubicBezTo>
                <a:pt x="2828585" y="599879"/>
                <a:pt x="2840348" y="611505"/>
                <a:pt x="2854463" y="611505"/>
              </a:cubicBezTo>
              <a:cubicBezTo>
                <a:pt x="2870932" y="611505"/>
                <a:pt x="2882694" y="597554"/>
                <a:pt x="2882694" y="583603"/>
              </a:cubicBezTo>
              <a:cubicBezTo>
                <a:pt x="2882694" y="567328"/>
                <a:pt x="2870932" y="555702"/>
                <a:pt x="2854463" y="555702"/>
              </a:cubicBezTo>
              <a:close/>
              <a:moveTo>
                <a:pt x="2934451" y="555702"/>
              </a:moveTo>
              <a:cubicBezTo>
                <a:pt x="2920335" y="555702"/>
                <a:pt x="2908572" y="569653"/>
                <a:pt x="2908572" y="583603"/>
              </a:cubicBezTo>
              <a:cubicBezTo>
                <a:pt x="2908572" y="599879"/>
                <a:pt x="2920335" y="611505"/>
                <a:pt x="2934451" y="611505"/>
              </a:cubicBezTo>
              <a:cubicBezTo>
                <a:pt x="2950919" y="611505"/>
                <a:pt x="2962682" y="597554"/>
                <a:pt x="2962682" y="583603"/>
              </a:cubicBezTo>
              <a:cubicBezTo>
                <a:pt x="2962682" y="567328"/>
                <a:pt x="2950919" y="555702"/>
                <a:pt x="2934451" y="555702"/>
              </a:cubicBezTo>
              <a:close/>
              <a:moveTo>
                <a:pt x="3016793" y="555702"/>
              </a:moveTo>
              <a:cubicBezTo>
                <a:pt x="3000325" y="555702"/>
                <a:pt x="2988562" y="569653"/>
                <a:pt x="2988562" y="583603"/>
              </a:cubicBezTo>
              <a:cubicBezTo>
                <a:pt x="2988562" y="599879"/>
                <a:pt x="3002678" y="611505"/>
                <a:pt x="3016793" y="611505"/>
              </a:cubicBezTo>
              <a:cubicBezTo>
                <a:pt x="3033262" y="611505"/>
                <a:pt x="3045025" y="597554"/>
                <a:pt x="3045025" y="583603"/>
              </a:cubicBezTo>
              <a:cubicBezTo>
                <a:pt x="3045025" y="567328"/>
                <a:pt x="3030909" y="555702"/>
                <a:pt x="3016793" y="555702"/>
              </a:cubicBezTo>
              <a:close/>
              <a:moveTo>
                <a:pt x="3176769" y="555702"/>
              </a:moveTo>
              <a:cubicBezTo>
                <a:pt x="3160301" y="555702"/>
                <a:pt x="3148538" y="569653"/>
                <a:pt x="3148538" y="583603"/>
              </a:cubicBezTo>
              <a:cubicBezTo>
                <a:pt x="3148538" y="599879"/>
                <a:pt x="3162654" y="611505"/>
                <a:pt x="3176769" y="611505"/>
              </a:cubicBezTo>
              <a:cubicBezTo>
                <a:pt x="3193238" y="611505"/>
                <a:pt x="3205001" y="597554"/>
                <a:pt x="3205001" y="583603"/>
              </a:cubicBezTo>
              <a:cubicBezTo>
                <a:pt x="3205001" y="567328"/>
                <a:pt x="3193238" y="555702"/>
                <a:pt x="3176769" y="555702"/>
              </a:cubicBezTo>
              <a:close/>
              <a:moveTo>
                <a:pt x="3256757" y="555702"/>
              </a:moveTo>
              <a:cubicBezTo>
                <a:pt x="3240289" y="555702"/>
                <a:pt x="3228526" y="569653"/>
                <a:pt x="3228526" y="583603"/>
              </a:cubicBezTo>
              <a:cubicBezTo>
                <a:pt x="3228526" y="599879"/>
                <a:pt x="3242641" y="611505"/>
                <a:pt x="3256757" y="611505"/>
              </a:cubicBezTo>
              <a:cubicBezTo>
                <a:pt x="3273225" y="611505"/>
                <a:pt x="3284988" y="597554"/>
                <a:pt x="3284988" y="583603"/>
              </a:cubicBezTo>
              <a:cubicBezTo>
                <a:pt x="3284988" y="567328"/>
                <a:pt x="3273225" y="555702"/>
                <a:pt x="3256757" y="555702"/>
              </a:cubicBezTo>
              <a:close/>
              <a:moveTo>
                <a:pt x="3336746" y="555702"/>
              </a:moveTo>
              <a:cubicBezTo>
                <a:pt x="3322631" y="555702"/>
                <a:pt x="3310868" y="569653"/>
                <a:pt x="3310868" y="583603"/>
              </a:cubicBezTo>
              <a:cubicBezTo>
                <a:pt x="3310868" y="599879"/>
                <a:pt x="3322631" y="611505"/>
                <a:pt x="3336746" y="611505"/>
              </a:cubicBezTo>
              <a:cubicBezTo>
                <a:pt x="3353215" y="611505"/>
                <a:pt x="3364977" y="597554"/>
                <a:pt x="3364977" y="583603"/>
              </a:cubicBezTo>
              <a:cubicBezTo>
                <a:pt x="3364977" y="567328"/>
                <a:pt x="3353215" y="555702"/>
                <a:pt x="3336746" y="555702"/>
              </a:cubicBezTo>
              <a:close/>
              <a:moveTo>
                <a:pt x="3419086" y="555702"/>
              </a:moveTo>
              <a:cubicBezTo>
                <a:pt x="3402618" y="555702"/>
                <a:pt x="3390855" y="569653"/>
                <a:pt x="3390855" y="583603"/>
              </a:cubicBezTo>
              <a:cubicBezTo>
                <a:pt x="3390855" y="599879"/>
                <a:pt x="3404971" y="611505"/>
                <a:pt x="3419086" y="611505"/>
              </a:cubicBezTo>
              <a:cubicBezTo>
                <a:pt x="3435554" y="611505"/>
                <a:pt x="3447317" y="597554"/>
                <a:pt x="3447317" y="583603"/>
              </a:cubicBezTo>
              <a:cubicBezTo>
                <a:pt x="3447317" y="567328"/>
                <a:pt x="3433202" y="555702"/>
                <a:pt x="3419086" y="555702"/>
              </a:cubicBezTo>
              <a:close/>
              <a:moveTo>
                <a:pt x="3499075" y="555702"/>
              </a:moveTo>
              <a:cubicBezTo>
                <a:pt x="3484959" y="555702"/>
                <a:pt x="3473196" y="569653"/>
                <a:pt x="3473196" y="583603"/>
              </a:cubicBezTo>
              <a:cubicBezTo>
                <a:pt x="3473196" y="599879"/>
                <a:pt x="3484959" y="611505"/>
                <a:pt x="3499075" y="611505"/>
              </a:cubicBezTo>
              <a:cubicBezTo>
                <a:pt x="3515543" y="611505"/>
                <a:pt x="3527306" y="597554"/>
                <a:pt x="3527306" y="583603"/>
              </a:cubicBezTo>
              <a:cubicBezTo>
                <a:pt x="3527306" y="567328"/>
                <a:pt x="3515543" y="555702"/>
                <a:pt x="3499075" y="555702"/>
              </a:cubicBezTo>
              <a:close/>
              <a:moveTo>
                <a:pt x="3579063" y="555702"/>
              </a:moveTo>
              <a:cubicBezTo>
                <a:pt x="3562595" y="555702"/>
                <a:pt x="3550832" y="569653"/>
                <a:pt x="3550832" y="583603"/>
              </a:cubicBezTo>
              <a:cubicBezTo>
                <a:pt x="3550832" y="599879"/>
                <a:pt x="3564947" y="611505"/>
                <a:pt x="3579063" y="611505"/>
              </a:cubicBezTo>
              <a:cubicBezTo>
                <a:pt x="3595531" y="611505"/>
                <a:pt x="3607294" y="597554"/>
                <a:pt x="3607294" y="583603"/>
              </a:cubicBezTo>
              <a:cubicBezTo>
                <a:pt x="3607294" y="567328"/>
                <a:pt x="3595531" y="555702"/>
                <a:pt x="3579063" y="555702"/>
              </a:cubicBezTo>
              <a:close/>
              <a:moveTo>
                <a:pt x="3661404" y="555702"/>
              </a:moveTo>
              <a:cubicBezTo>
                <a:pt x="3644936" y="555702"/>
                <a:pt x="3633173" y="569653"/>
                <a:pt x="3633173" y="583603"/>
              </a:cubicBezTo>
              <a:cubicBezTo>
                <a:pt x="3633173" y="599879"/>
                <a:pt x="3647288" y="611505"/>
                <a:pt x="3661404" y="611505"/>
              </a:cubicBezTo>
              <a:cubicBezTo>
                <a:pt x="3675520" y="611505"/>
                <a:pt x="3687283" y="597554"/>
                <a:pt x="3687283" y="583603"/>
              </a:cubicBezTo>
              <a:cubicBezTo>
                <a:pt x="3687283" y="567328"/>
                <a:pt x="3675520" y="555702"/>
                <a:pt x="3661404" y="555702"/>
              </a:cubicBezTo>
              <a:close/>
              <a:moveTo>
                <a:pt x="4061346" y="555702"/>
              </a:moveTo>
              <a:cubicBezTo>
                <a:pt x="4044878" y="555702"/>
                <a:pt x="4033115" y="569653"/>
                <a:pt x="4033115" y="583603"/>
              </a:cubicBezTo>
              <a:cubicBezTo>
                <a:pt x="4033115" y="599879"/>
                <a:pt x="4047230" y="611505"/>
                <a:pt x="4061346" y="611505"/>
              </a:cubicBezTo>
              <a:cubicBezTo>
                <a:pt x="4077814" y="611505"/>
                <a:pt x="4089577" y="597554"/>
                <a:pt x="4089577" y="583603"/>
              </a:cubicBezTo>
              <a:cubicBezTo>
                <a:pt x="4089577" y="567328"/>
                <a:pt x="4077814" y="555702"/>
                <a:pt x="4061346" y="555702"/>
              </a:cubicBezTo>
              <a:close/>
              <a:moveTo>
                <a:pt x="4141335" y="555702"/>
              </a:moveTo>
              <a:cubicBezTo>
                <a:pt x="4124867" y="555702"/>
                <a:pt x="4113104" y="569653"/>
                <a:pt x="4113104" y="583603"/>
              </a:cubicBezTo>
              <a:cubicBezTo>
                <a:pt x="4113104" y="599879"/>
                <a:pt x="4127220" y="611505"/>
                <a:pt x="4141335" y="611505"/>
              </a:cubicBezTo>
              <a:cubicBezTo>
                <a:pt x="4157804" y="611505"/>
                <a:pt x="4169567" y="597554"/>
                <a:pt x="4169567" y="583603"/>
              </a:cubicBezTo>
              <a:cubicBezTo>
                <a:pt x="4169567" y="567328"/>
                <a:pt x="4157804" y="555702"/>
                <a:pt x="4141335" y="555702"/>
              </a:cubicBezTo>
              <a:close/>
              <a:moveTo>
                <a:pt x="4221323" y="555702"/>
              </a:moveTo>
              <a:cubicBezTo>
                <a:pt x="4204855" y="555702"/>
                <a:pt x="4193092" y="569653"/>
                <a:pt x="4193092" y="583603"/>
              </a:cubicBezTo>
              <a:cubicBezTo>
                <a:pt x="4193092" y="599879"/>
                <a:pt x="4207207" y="611505"/>
                <a:pt x="4221323" y="611505"/>
              </a:cubicBezTo>
              <a:cubicBezTo>
                <a:pt x="4237791" y="611505"/>
                <a:pt x="4249554" y="597554"/>
                <a:pt x="4249554" y="583603"/>
              </a:cubicBezTo>
              <a:cubicBezTo>
                <a:pt x="4249554" y="567328"/>
                <a:pt x="4237791" y="555702"/>
                <a:pt x="4221323" y="555702"/>
              </a:cubicBezTo>
              <a:close/>
              <a:moveTo>
                <a:pt x="4301311" y="555702"/>
              </a:moveTo>
              <a:cubicBezTo>
                <a:pt x="4284843" y="555702"/>
                <a:pt x="4273080" y="569653"/>
                <a:pt x="4273080" y="583603"/>
              </a:cubicBezTo>
              <a:cubicBezTo>
                <a:pt x="4273080" y="599879"/>
                <a:pt x="4287196" y="611505"/>
                <a:pt x="4301311" y="611505"/>
              </a:cubicBezTo>
              <a:cubicBezTo>
                <a:pt x="4317779" y="611505"/>
                <a:pt x="4329542" y="597554"/>
                <a:pt x="4329542" y="583603"/>
              </a:cubicBezTo>
              <a:cubicBezTo>
                <a:pt x="4329542" y="567328"/>
                <a:pt x="4317779" y="555702"/>
                <a:pt x="4301311" y="555702"/>
              </a:cubicBezTo>
              <a:close/>
              <a:moveTo>
                <a:pt x="4383652" y="555702"/>
              </a:moveTo>
              <a:cubicBezTo>
                <a:pt x="4367184" y="555702"/>
                <a:pt x="4355421" y="569653"/>
                <a:pt x="4355421" y="583603"/>
              </a:cubicBezTo>
              <a:cubicBezTo>
                <a:pt x="4355421" y="599879"/>
                <a:pt x="4369537" y="611505"/>
                <a:pt x="4383652" y="611505"/>
              </a:cubicBezTo>
              <a:cubicBezTo>
                <a:pt x="4400120" y="611505"/>
                <a:pt x="4411883" y="597554"/>
                <a:pt x="4411883" y="583603"/>
              </a:cubicBezTo>
              <a:cubicBezTo>
                <a:pt x="4411883" y="567328"/>
                <a:pt x="4397768" y="555702"/>
                <a:pt x="4383652" y="555702"/>
              </a:cubicBezTo>
              <a:close/>
              <a:moveTo>
                <a:pt x="4463641" y="555702"/>
              </a:moveTo>
              <a:cubicBezTo>
                <a:pt x="4449525" y="555702"/>
                <a:pt x="4437762" y="569653"/>
                <a:pt x="4437762" y="583603"/>
              </a:cubicBezTo>
              <a:cubicBezTo>
                <a:pt x="4437762" y="599879"/>
                <a:pt x="4449525" y="611505"/>
                <a:pt x="4463641" y="611505"/>
              </a:cubicBezTo>
              <a:cubicBezTo>
                <a:pt x="4480109" y="611505"/>
                <a:pt x="4491872" y="597554"/>
                <a:pt x="4491872" y="583603"/>
              </a:cubicBezTo>
              <a:cubicBezTo>
                <a:pt x="4491872" y="567328"/>
                <a:pt x="4480109" y="555702"/>
                <a:pt x="4463641" y="555702"/>
              </a:cubicBezTo>
              <a:close/>
              <a:moveTo>
                <a:pt x="4543629" y="555702"/>
              </a:moveTo>
              <a:cubicBezTo>
                <a:pt x="4527161" y="555702"/>
                <a:pt x="4515398" y="569653"/>
                <a:pt x="4515398" y="583603"/>
              </a:cubicBezTo>
              <a:cubicBezTo>
                <a:pt x="4515398" y="599879"/>
                <a:pt x="4529513" y="611505"/>
                <a:pt x="4543629" y="611505"/>
              </a:cubicBezTo>
              <a:cubicBezTo>
                <a:pt x="4560097" y="611505"/>
                <a:pt x="4571860" y="597554"/>
                <a:pt x="4571860" y="583603"/>
              </a:cubicBezTo>
              <a:cubicBezTo>
                <a:pt x="4571860" y="567328"/>
                <a:pt x="4560097" y="555702"/>
                <a:pt x="4543629" y="555702"/>
              </a:cubicBezTo>
              <a:close/>
              <a:moveTo>
                <a:pt x="4623618" y="555702"/>
              </a:moveTo>
              <a:cubicBezTo>
                <a:pt x="4607150" y="555702"/>
                <a:pt x="4595387" y="569653"/>
                <a:pt x="4595387" y="583603"/>
              </a:cubicBezTo>
              <a:cubicBezTo>
                <a:pt x="4595387" y="599879"/>
                <a:pt x="4609503" y="611505"/>
                <a:pt x="4623618" y="611505"/>
              </a:cubicBezTo>
              <a:cubicBezTo>
                <a:pt x="4640087" y="611505"/>
                <a:pt x="4651850" y="597554"/>
                <a:pt x="4651850" y="583603"/>
              </a:cubicBezTo>
              <a:cubicBezTo>
                <a:pt x="4651850" y="567328"/>
                <a:pt x="4640087" y="555702"/>
                <a:pt x="4623618" y="555702"/>
              </a:cubicBezTo>
              <a:close/>
              <a:moveTo>
                <a:pt x="4703605" y="555702"/>
              </a:moveTo>
              <a:cubicBezTo>
                <a:pt x="4687137" y="555702"/>
                <a:pt x="4675374" y="569653"/>
                <a:pt x="4675374" y="583603"/>
              </a:cubicBezTo>
              <a:cubicBezTo>
                <a:pt x="4675374" y="599879"/>
                <a:pt x="4689489" y="611505"/>
                <a:pt x="4703605" y="611505"/>
              </a:cubicBezTo>
              <a:cubicBezTo>
                <a:pt x="4720073" y="611505"/>
                <a:pt x="4731836" y="597554"/>
                <a:pt x="4731836" y="583603"/>
              </a:cubicBezTo>
              <a:cubicBezTo>
                <a:pt x="4731836" y="567328"/>
                <a:pt x="4720073" y="555702"/>
                <a:pt x="4703605" y="555702"/>
              </a:cubicBezTo>
              <a:close/>
              <a:moveTo>
                <a:pt x="4783594" y="555702"/>
              </a:moveTo>
              <a:cubicBezTo>
                <a:pt x="4767126" y="555702"/>
                <a:pt x="4755363" y="569653"/>
                <a:pt x="4755363" y="583603"/>
              </a:cubicBezTo>
              <a:cubicBezTo>
                <a:pt x="4755363" y="599879"/>
                <a:pt x="4769479" y="611505"/>
                <a:pt x="4783594" y="611505"/>
              </a:cubicBezTo>
              <a:cubicBezTo>
                <a:pt x="4800062" y="611505"/>
                <a:pt x="4811825" y="597554"/>
                <a:pt x="4811825" y="583603"/>
              </a:cubicBezTo>
              <a:cubicBezTo>
                <a:pt x="4811825" y="567328"/>
                <a:pt x="4800062" y="555702"/>
                <a:pt x="4783594" y="555702"/>
              </a:cubicBezTo>
              <a:close/>
              <a:moveTo>
                <a:pt x="4865935" y="555702"/>
              </a:moveTo>
              <a:cubicBezTo>
                <a:pt x="4849467" y="555702"/>
                <a:pt x="4837704" y="569653"/>
                <a:pt x="4837704" y="583603"/>
              </a:cubicBezTo>
              <a:cubicBezTo>
                <a:pt x="4837704" y="599879"/>
                <a:pt x="4851820" y="611505"/>
                <a:pt x="4865935" y="611505"/>
              </a:cubicBezTo>
              <a:cubicBezTo>
                <a:pt x="4882403" y="611505"/>
                <a:pt x="4894166" y="597554"/>
                <a:pt x="4894166" y="583603"/>
              </a:cubicBezTo>
              <a:cubicBezTo>
                <a:pt x="4894166" y="567328"/>
                <a:pt x="4880051" y="555702"/>
                <a:pt x="4865935" y="555702"/>
              </a:cubicBezTo>
              <a:close/>
              <a:moveTo>
                <a:pt x="5992830" y="555702"/>
              </a:moveTo>
              <a:cubicBezTo>
                <a:pt x="5976362" y="555702"/>
                <a:pt x="5964599" y="569653"/>
                <a:pt x="5964599" y="583603"/>
              </a:cubicBezTo>
              <a:cubicBezTo>
                <a:pt x="5964599" y="599879"/>
                <a:pt x="5978715" y="611505"/>
                <a:pt x="5992830" y="611505"/>
              </a:cubicBezTo>
              <a:cubicBezTo>
                <a:pt x="6006946" y="611505"/>
                <a:pt x="6018709" y="597554"/>
                <a:pt x="6018709" y="583603"/>
              </a:cubicBezTo>
              <a:cubicBezTo>
                <a:pt x="6018709" y="567328"/>
                <a:pt x="6006946" y="555702"/>
                <a:pt x="5992830" y="555702"/>
              </a:cubicBezTo>
              <a:close/>
              <a:moveTo>
                <a:pt x="6070466" y="555702"/>
              </a:moveTo>
              <a:cubicBezTo>
                <a:pt x="6053998" y="555702"/>
                <a:pt x="6042235" y="569653"/>
                <a:pt x="6042235" y="583603"/>
              </a:cubicBezTo>
              <a:cubicBezTo>
                <a:pt x="6042235" y="599879"/>
                <a:pt x="6056350" y="611505"/>
                <a:pt x="6070466" y="611505"/>
              </a:cubicBezTo>
              <a:cubicBezTo>
                <a:pt x="6086934" y="611505"/>
                <a:pt x="6098697" y="597554"/>
                <a:pt x="6098697" y="583603"/>
              </a:cubicBezTo>
              <a:cubicBezTo>
                <a:pt x="6098697" y="567328"/>
                <a:pt x="6086934" y="555702"/>
                <a:pt x="6070466" y="555702"/>
              </a:cubicBezTo>
              <a:close/>
              <a:moveTo>
                <a:pt x="6150454" y="555702"/>
              </a:moveTo>
              <a:cubicBezTo>
                <a:pt x="6133986" y="555702"/>
                <a:pt x="6122223" y="569653"/>
                <a:pt x="6122223" y="583603"/>
              </a:cubicBezTo>
              <a:cubicBezTo>
                <a:pt x="6122223" y="599879"/>
                <a:pt x="6136339" y="611505"/>
                <a:pt x="6150454" y="611505"/>
              </a:cubicBezTo>
              <a:cubicBezTo>
                <a:pt x="6166922" y="611505"/>
                <a:pt x="6178685" y="597554"/>
                <a:pt x="6178685" y="583603"/>
              </a:cubicBezTo>
              <a:cubicBezTo>
                <a:pt x="6178685" y="567328"/>
                <a:pt x="6166922" y="555702"/>
                <a:pt x="6150454" y="555702"/>
              </a:cubicBezTo>
              <a:close/>
              <a:moveTo>
                <a:pt x="6232796" y="555702"/>
              </a:moveTo>
              <a:cubicBezTo>
                <a:pt x="6218681" y="555702"/>
                <a:pt x="6206918" y="569653"/>
                <a:pt x="6206918" y="583603"/>
              </a:cubicBezTo>
              <a:cubicBezTo>
                <a:pt x="6206918" y="599879"/>
                <a:pt x="6218681" y="611505"/>
                <a:pt x="6232796" y="611505"/>
              </a:cubicBezTo>
              <a:cubicBezTo>
                <a:pt x="6249265" y="611505"/>
                <a:pt x="6261027" y="597554"/>
                <a:pt x="6261027" y="583603"/>
              </a:cubicBezTo>
              <a:cubicBezTo>
                <a:pt x="6261027" y="567328"/>
                <a:pt x="6246912" y="555702"/>
                <a:pt x="6232796" y="555702"/>
              </a:cubicBezTo>
              <a:close/>
              <a:moveTo>
                <a:pt x="6312785" y="555702"/>
              </a:moveTo>
              <a:cubicBezTo>
                <a:pt x="6298669" y="555702"/>
                <a:pt x="6286906" y="569653"/>
                <a:pt x="6286906" y="583603"/>
              </a:cubicBezTo>
              <a:cubicBezTo>
                <a:pt x="6286906" y="599879"/>
                <a:pt x="6298669" y="611505"/>
                <a:pt x="6312785" y="611505"/>
              </a:cubicBezTo>
              <a:cubicBezTo>
                <a:pt x="6329253" y="611505"/>
                <a:pt x="6341015" y="597554"/>
                <a:pt x="6341015" y="583603"/>
              </a:cubicBezTo>
              <a:cubicBezTo>
                <a:pt x="6341015" y="567328"/>
                <a:pt x="6329253" y="555702"/>
                <a:pt x="6312785" y="555702"/>
              </a:cubicBezTo>
              <a:close/>
              <a:moveTo>
                <a:pt x="6392773" y="555702"/>
              </a:moveTo>
              <a:cubicBezTo>
                <a:pt x="6378657" y="555702"/>
                <a:pt x="6366894" y="569653"/>
                <a:pt x="6366894" y="583603"/>
              </a:cubicBezTo>
              <a:cubicBezTo>
                <a:pt x="6366894" y="599879"/>
                <a:pt x="6378657" y="611505"/>
                <a:pt x="6392773" y="611505"/>
              </a:cubicBezTo>
              <a:cubicBezTo>
                <a:pt x="6409241" y="611505"/>
                <a:pt x="6421003" y="597554"/>
                <a:pt x="6421003" y="583603"/>
              </a:cubicBezTo>
              <a:cubicBezTo>
                <a:pt x="6421003" y="567328"/>
                <a:pt x="6409241" y="555702"/>
                <a:pt x="6392773" y="555702"/>
              </a:cubicBezTo>
              <a:close/>
              <a:moveTo>
                <a:pt x="6472761" y="555702"/>
              </a:moveTo>
              <a:cubicBezTo>
                <a:pt x="6456293" y="555702"/>
                <a:pt x="6444530" y="569653"/>
                <a:pt x="6444530" y="583603"/>
              </a:cubicBezTo>
              <a:cubicBezTo>
                <a:pt x="6444530" y="599879"/>
                <a:pt x="6458646" y="611505"/>
                <a:pt x="6472761" y="611505"/>
              </a:cubicBezTo>
              <a:cubicBezTo>
                <a:pt x="6489230" y="611505"/>
                <a:pt x="6500993" y="597554"/>
                <a:pt x="6500993" y="583603"/>
              </a:cubicBezTo>
              <a:cubicBezTo>
                <a:pt x="6500993" y="567328"/>
                <a:pt x="6489230" y="555702"/>
                <a:pt x="6472761" y="555702"/>
              </a:cubicBezTo>
              <a:close/>
              <a:moveTo>
                <a:pt x="6552749" y="555702"/>
              </a:moveTo>
              <a:cubicBezTo>
                <a:pt x="6536281" y="555702"/>
                <a:pt x="6524518" y="569653"/>
                <a:pt x="6524518" y="583603"/>
              </a:cubicBezTo>
              <a:cubicBezTo>
                <a:pt x="6524518" y="599879"/>
                <a:pt x="6538633" y="611505"/>
                <a:pt x="6552749" y="611505"/>
              </a:cubicBezTo>
              <a:cubicBezTo>
                <a:pt x="6569217" y="611505"/>
                <a:pt x="6580980" y="597554"/>
                <a:pt x="6580980" y="583603"/>
              </a:cubicBezTo>
              <a:cubicBezTo>
                <a:pt x="6580980" y="567328"/>
                <a:pt x="6569217" y="555702"/>
                <a:pt x="6552749" y="555702"/>
              </a:cubicBezTo>
              <a:close/>
              <a:moveTo>
                <a:pt x="6795066" y="555702"/>
              </a:moveTo>
              <a:cubicBezTo>
                <a:pt x="6778598" y="555702"/>
                <a:pt x="6766835" y="569653"/>
                <a:pt x="6766835" y="583603"/>
              </a:cubicBezTo>
              <a:cubicBezTo>
                <a:pt x="6766835" y="599879"/>
                <a:pt x="6780951" y="611505"/>
                <a:pt x="6795066" y="611505"/>
              </a:cubicBezTo>
              <a:cubicBezTo>
                <a:pt x="6811534" y="611505"/>
                <a:pt x="6823297" y="597554"/>
                <a:pt x="6823297" y="583603"/>
              </a:cubicBezTo>
              <a:cubicBezTo>
                <a:pt x="6823297" y="567328"/>
                <a:pt x="6811534" y="555702"/>
                <a:pt x="6795066" y="555702"/>
              </a:cubicBezTo>
              <a:close/>
              <a:moveTo>
                <a:pt x="6955043" y="555702"/>
              </a:moveTo>
              <a:cubicBezTo>
                <a:pt x="6938575" y="555702"/>
                <a:pt x="6926812" y="569653"/>
                <a:pt x="6926812" y="583603"/>
              </a:cubicBezTo>
              <a:cubicBezTo>
                <a:pt x="6926812" y="599879"/>
                <a:pt x="6940928" y="611505"/>
                <a:pt x="6955043" y="611505"/>
              </a:cubicBezTo>
              <a:cubicBezTo>
                <a:pt x="6971512" y="611505"/>
                <a:pt x="6983275" y="597554"/>
                <a:pt x="6983275" y="583603"/>
              </a:cubicBezTo>
              <a:cubicBezTo>
                <a:pt x="6983275" y="567328"/>
                <a:pt x="6971512" y="555702"/>
                <a:pt x="6955043" y="555702"/>
              </a:cubicBezTo>
              <a:close/>
              <a:moveTo>
                <a:pt x="7197361" y="555702"/>
              </a:moveTo>
              <a:cubicBezTo>
                <a:pt x="7180893" y="555702"/>
                <a:pt x="7169130" y="569653"/>
                <a:pt x="7169130" y="583603"/>
              </a:cubicBezTo>
              <a:cubicBezTo>
                <a:pt x="7169130" y="599879"/>
                <a:pt x="7183246" y="611505"/>
                <a:pt x="7197361" y="611505"/>
              </a:cubicBezTo>
              <a:cubicBezTo>
                <a:pt x="7213829" y="611505"/>
                <a:pt x="7225592" y="597554"/>
                <a:pt x="7225592" y="583603"/>
              </a:cubicBezTo>
              <a:cubicBezTo>
                <a:pt x="7225592" y="567328"/>
                <a:pt x="7211477" y="555702"/>
                <a:pt x="7197361" y="555702"/>
              </a:cubicBezTo>
              <a:close/>
              <a:moveTo>
                <a:pt x="7277349" y="555702"/>
              </a:moveTo>
              <a:cubicBezTo>
                <a:pt x="7260881" y="555702"/>
                <a:pt x="7249118" y="569653"/>
                <a:pt x="7249118" y="583603"/>
              </a:cubicBezTo>
              <a:cubicBezTo>
                <a:pt x="7249118" y="599879"/>
                <a:pt x="7263234" y="611505"/>
                <a:pt x="7277349" y="611505"/>
              </a:cubicBezTo>
              <a:cubicBezTo>
                <a:pt x="7293817" y="611505"/>
                <a:pt x="7305580" y="597554"/>
                <a:pt x="7305580" y="583603"/>
              </a:cubicBezTo>
              <a:cubicBezTo>
                <a:pt x="7305580" y="567328"/>
                <a:pt x="7293817" y="555702"/>
                <a:pt x="7277349" y="555702"/>
              </a:cubicBezTo>
              <a:close/>
              <a:moveTo>
                <a:pt x="7439678" y="555702"/>
              </a:moveTo>
              <a:cubicBezTo>
                <a:pt x="7423210" y="555702"/>
                <a:pt x="7411447" y="569653"/>
                <a:pt x="7411447" y="583603"/>
              </a:cubicBezTo>
              <a:cubicBezTo>
                <a:pt x="7411447" y="599879"/>
                <a:pt x="7425563" y="611505"/>
                <a:pt x="7439678" y="611505"/>
              </a:cubicBezTo>
              <a:cubicBezTo>
                <a:pt x="7453794" y="611505"/>
                <a:pt x="7465557" y="597554"/>
                <a:pt x="7465557" y="583603"/>
              </a:cubicBezTo>
              <a:cubicBezTo>
                <a:pt x="7465557" y="567328"/>
                <a:pt x="7453794" y="555702"/>
                <a:pt x="7439678" y="555702"/>
              </a:cubicBezTo>
              <a:close/>
              <a:moveTo>
                <a:pt x="7517314" y="555702"/>
              </a:moveTo>
              <a:cubicBezTo>
                <a:pt x="7500846" y="555702"/>
                <a:pt x="7489083" y="569653"/>
                <a:pt x="7489083" y="583603"/>
              </a:cubicBezTo>
              <a:cubicBezTo>
                <a:pt x="7489083" y="599879"/>
                <a:pt x="7503198" y="611505"/>
                <a:pt x="7517314" y="611505"/>
              </a:cubicBezTo>
              <a:cubicBezTo>
                <a:pt x="7533782" y="611505"/>
                <a:pt x="7545545" y="597554"/>
                <a:pt x="7545545" y="583603"/>
              </a:cubicBezTo>
              <a:cubicBezTo>
                <a:pt x="7545545" y="567328"/>
                <a:pt x="7533782" y="555702"/>
                <a:pt x="7517314" y="555702"/>
              </a:cubicBezTo>
              <a:close/>
              <a:moveTo>
                <a:pt x="7597303" y="555702"/>
              </a:moveTo>
              <a:cubicBezTo>
                <a:pt x="7580835" y="555702"/>
                <a:pt x="7569072" y="569653"/>
                <a:pt x="7569072" y="583603"/>
              </a:cubicBezTo>
              <a:cubicBezTo>
                <a:pt x="7569072" y="599879"/>
                <a:pt x="7583188" y="611505"/>
                <a:pt x="7597303" y="611505"/>
              </a:cubicBezTo>
              <a:cubicBezTo>
                <a:pt x="7613771" y="611505"/>
                <a:pt x="7625534" y="597554"/>
                <a:pt x="7625534" y="583603"/>
              </a:cubicBezTo>
              <a:cubicBezTo>
                <a:pt x="7625534" y="567328"/>
                <a:pt x="7613771" y="555702"/>
                <a:pt x="7597303" y="555702"/>
              </a:cubicBezTo>
              <a:close/>
              <a:moveTo>
                <a:pt x="7679644" y="555702"/>
              </a:moveTo>
              <a:cubicBezTo>
                <a:pt x="7665529" y="555702"/>
                <a:pt x="7653766" y="569653"/>
                <a:pt x="7653766" y="583603"/>
              </a:cubicBezTo>
              <a:cubicBezTo>
                <a:pt x="7653766" y="599879"/>
                <a:pt x="7665529" y="611505"/>
                <a:pt x="7679644" y="611505"/>
              </a:cubicBezTo>
              <a:cubicBezTo>
                <a:pt x="7696113" y="611505"/>
                <a:pt x="7707875" y="597554"/>
                <a:pt x="7707875" y="583603"/>
              </a:cubicBezTo>
              <a:cubicBezTo>
                <a:pt x="7707875" y="567328"/>
                <a:pt x="7696113" y="555702"/>
                <a:pt x="7679644" y="555702"/>
              </a:cubicBezTo>
              <a:close/>
              <a:moveTo>
                <a:pt x="7759632" y="555702"/>
              </a:moveTo>
              <a:cubicBezTo>
                <a:pt x="7743164" y="555702"/>
                <a:pt x="7731401" y="569653"/>
                <a:pt x="7731401" y="583603"/>
              </a:cubicBezTo>
              <a:cubicBezTo>
                <a:pt x="7731401" y="599879"/>
                <a:pt x="7745517" y="611505"/>
                <a:pt x="7759632" y="611505"/>
              </a:cubicBezTo>
              <a:cubicBezTo>
                <a:pt x="7776100" y="611505"/>
                <a:pt x="7787863" y="597554"/>
                <a:pt x="7787863" y="583603"/>
              </a:cubicBezTo>
              <a:cubicBezTo>
                <a:pt x="7787863" y="567328"/>
                <a:pt x="7776100" y="555702"/>
                <a:pt x="7759632" y="555702"/>
              </a:cubicBezTo>
              <a:close/>
              <a:moveTo>
                <a:pt x="7839620" y="555702"/>
              </a:moveTo>
              <a:cubicBezTo>
                <a:pt x="7823152" y="555702"/>
                <a:pt x="7811389" y="569653"/>
                <a:pt x="7811389" y="583603"/>
              </a:cubicBezTo>
              <a:cubicBezTo>
                <a:pt x="7811389" y="599879"/>
                <a:pt x="7825505" y="611505"/>
                <a:pt x="7839620" y="611505"/>
              </a:cubicBezTo>
              <a:cubicBezTo>
                <a:pt x="7856088" y="611505"/>
                <a:pt x="7867851" y="597554"/>
                <a:pt x="7867851" y="583603"/>
              </a:cubicBezTo>
              <a:cubicBezTo>
                <a:pt x="7867851" y="567328"/>
                <a:pt x="7856088" y="555702"/>
                <a:pt x="7839620" y="555702"/>
              </a:cubicBezTo>
              <a:close/>
              <a:moveTo>
                <a:pt x="7919609" y="555702"/>
              </a:moveTo>
              <a:cubicBezTo>
                <a:pt x="7903141" y="555702"/>
                <a:pt x="7891378" y="569653"/>
                <a:pt x="7891378" y="583603"/>
              </a:cubicBezTo>
              <a:cubicBezTo>
                <a:pt x="7891378" y="599879"/>
                <a:pt x="7905494" y="611505"/>
                <a:pt x="7919609" y="611505"/>
              </a:cubicBezTo>
              <a:cubicBezTo>
                <a:pt x="7936078" y="611505"/>
                <a:pt x="7947841" y="597554"/>
                <a:pt x="7947841" y="583603"/>
              </a:cubicBezTo>
              <a:cubicBezTo>
                <a:pt x="7947841" y="567328"/>
                <a:pt x="7936078" y="555702"/>
                <a:pt x="7919609" y="555702"/>
              </a:cubicBezTo>
              <a:close/>
              <a:moveTo>
                <a:pt x="8001949" y="555702"/>
              </a:moveTo>
              <a:cubicBezTo>
                <a:pt x="7985481" y="555702"/>
                <a:pt x="7973718" y="569653"/>
                <a:pt x="7973718" y="583603"/>
              </a:cubicBezTo>
              <a:cubicBezTo>
                <a:pt x="7973718" y="599879"/>
                <a:pt x="7987834" y="611505"/>
                <a:pt x="8001949" y="611505"/>
              </a:cubicBezTo>
              <a:cubicBezTo>
                <a:pt x="8016065" y="611505"/>
                <a:pt x="8027828" y="597554"/>
                <a:pt x="8027828" y="583603"/>
              </a:cubicBezTo>
              <a:cubicBezTo>
                <a:pt x="8027828" y="567328"/>
                <a:pt x="8016065" y="555702"/>
                <a:pt x="8001949" y="555702"/>
              </a:cubicBezTo>
              <a:close/>
              <a:moveTo>
                <a:pt x="8081938" y="555702"/>
              </a:moveTo>
              <a:cubicBezTo>
                <a:pt x="8065470" y="555702"/>
                <a:pt x="8053707" y="569653"/>
                <a:pt x="8053707" y="583603"/>
              </a:cubicBezTo>
              <a:cubicBezTo>
                <a:pt x="8053707" y="599879"/>
                <a:pt x="8067822" y="611505"/>
                <a:pt x="8081938" y="611505"/>
              </a:cubicBezTo>
              <a:cubicBezTo>
                <a:pt x="8098406" y="611505"/>
                <a:pt x="8110169" y="597554"/>
                <a:pt x="8110169" y="583603"/>
              </a:cubicBezTo>
              <a:cubicBezTo>
                <a:pt x="8110169" y="567328"/>
                <a:pt x="8096054" y="555702"/>
                <a:pt x="8081938" y="555702"/>
              </a:cubicBezTo>
              <a:close/>
              <a:moveTo>
                <a:pt x="8164280" y="555702"/>
              </a:moveTo>
              <a:cubicBezTo>
                <a:pt x="8147812" y="555702"/>
                <a:pt x="8136049" y="569653"/>
                <a:pt x="8136049" y="583603"/>
              </a:cubicBezTo>
              <a:cubicBezTo>
                <a:pt x="8136049" y="599879"/>
                <a:pt x="8150164" y="611505"/>
                <a:pt x="8164280" y="611505"/>
              </a:cubicBezTo>
              <a:cubicBezTo>
                <a:pt x="8178396" y="611505"/>
                <a:pt x="8190158" y="597554"/>
                <a:pt x="8190158" y="583603"/>
              </a:cubicBezTo>
              <a:cubicBezTo>
                <a:pt x="8190158" y="567328"/>
                <a:pt x="8178396" y="555702"/>
                <a:pt x="8164280" y="555702"/>
              </a:cubicBezTo>
              <a:close/>
              <a:moveTo>
                <a:pt x="8241915" y="555702"/>
              </a:moveTo>
              <a:cubicBezTo>
                <a:pt x="8225447" y="555702"/>
                <a:pt x="8213684" y="569653"/>
                <a:pt x="8213684" y="583603"/>
              </a:cubicBezTo>
              <a:cubicBezTo>
                <a:pt x="8213684" y="599879"/>
                <a:pt x="8225447" y="611505"/>
                <a:pt x="8241915" y="611505"/>
              </a:cubicBezTo>
              <a:cubicBezTo>
                <a:pt x="8258383" y="611505"/>
                <a:pt x="8270146" y="597554"/>
                <a:pt x="8270146" y="583603"/>
              </a:cubicBezTo>
              <a:cubicBezTo>
                <a:pt x="8270146" y="567328"/>
                <a:pt x="8258383" y="555702"/>
                <a:pt x="8241915" y="555702"/>
              </a:cubicBezTo>
              <a:close/>
              <a:moveTo>
                <a:pt x="8321905" y="555702"/>
              </a:moveTo>
              <a:cubicBezTo>
                <a:pt x="8307789" y="555702"/>
                <a:pt x="8296026" y="569653"/>
                <a:pt x="8296026" y="583603"/>
              </a:cubicBezTo>
              <a:cubicBezTo>
                <a:pt x="8296026" y="599879"/>
                <a:pt x="8307789" y="611505"/>
                <a:pt x="8321905" y="611505"/>
              </a:cubicBezTo>
              <a:cubicBezTo>
                <a:pt x="8338373" y="611505"/>
                <a:pt x="8350135" y="597554"/>
                <a:pt x="8350135" y="583603"/>
              </a:cubicBezTo>
              <a:cubicBezTo>
                <a:pt x="8350135" y="567328"/>
                <a:pt x="8338373" y="555702"/>
                <a:pt x="8321905" y="555702"/>
              </a:cubicBezTo>
              <a:close/>
              <a:moveTo>
                <a:pt x="8401892" y="555702"/>
              </a:moveTo>
              <a:cubicBezTo>
                <a:pt x="8387776" y="555702"/>
                <a:pt x="8376013" y="569653"/>
                <a:pt x="8376013" y="583603"/>
              </a:cubicBezTo>
              <a:cubicBezTo>
                <a:pt x="8376013" y="599879"/>
                <a:pt x="8387776" y="611505"/>
                <a:pt x="8401892" y="611505"/>
              </a:cubicBezTo>
              <a:cubicBezTo>
                <a:pt x="8418360" y="611505"/>
                <a:pt x="8430123" y="597554"/>
                <a:pt x="8430123" y="583603"/>
              </a:cubicBezTo>
              <a:cubicBezTo>
                <a:pt x="8430123" y="567328"/>
                <a:pt x="8418360" y="555702"/>
                <a:pt x="8401892" y="555702"/>
              </a:cubicBezTo>
              <a:close/>
              <a:moveTo>
                <a:pt x="8481880" y="555702"/>
              </a:moveTo>
              <a:cubicBezTo>
                <a:pt x="8467764" y="555702"/>
                <a:pt x="8456001" y="569653"/>
                <a:pt x="8456001" y="583603"/>
              </a:cubicBezTo>
              <a:cubicBezTo>
                <a:pt x="8456001" y="599879"/>
                <a:pt x="8467764" y="611505"/>
                <a:pt x="8481880" y="611505"/>
              </a:cubicBezTo>
              <a:cubicBezTo>
                <a:pt x="8498348" y="611505"/>
                <a:pt x="8510111" y="597554"/>
                <a:pt x="8510111" y="583603"/>
              </a:cubicBezTo>
              <a:cubicBezTo>
                <a:pt x="8510111" y="567328"/>
                <a:pt x="8498348" y="555702"/>
                <a:pt x="8481880" y="555702"/>
              </a:cubicBezTo>
              <a:close/>
              <a:moveTo>
                <a:pt x="8564221" y="555702"/>
              </a:moveTo>
              <a:cubicBezTo>
                <a:pt x="8547753" y="555702"/>
                <a:pt x="8535990" y="569653"/>
                <a:pt x="8535990" y="583603"/>
              </a:cubicBezTo>
              <a:cubicBezTo>
                <a:pt x="8535990" y="599879"/>
                <a:pt x="8550105" y="611505"/>
                <a:pt x="8564221" y="611505"/>
              </a:cubicBezTo>
              <a:cubicBezTo>
                <a:pt x="8580689" y="611505"/>
                <a:pt x="8592452" y="597554"/>
                <a:pt x="8592452" y="583603"/>
              </a:cubicBezTo>
              <a:cubicBezTo>
                <a:pt x="8592452" y="567328"/>
                <a:pt x="8578337" y="555702"/>
                <a:pt x="8564221" y="555702"/>
              </a:cubicBezTo>
              <a:close/>
              <a:moveTo>
                <a:pt x="8644209" y="555702"/>
              </a:moveTo>
              <a:cubicBezTo>
                <a:pt x="8627741" y="555702"/>
                <a:pt x="8615978" y="569653"/>
                <a:pt x="8615978" y="583603"/>
              </a:cubicBezTo>
              <a:cubicBezTo>
                <a:pt x="8615978" y="599879"/>
                <a:pt x="8630094" y="611505"/>
                <a:pt x="8644209" y="611505"/>
              </a:cubicBezTo>
              <a:cubicBezTo>
                <a:pt x="8660677" y="611505"/>
                <a:pt x="8672440" y="597554"/>
                <a:pt x="8672440" y="583603"/>
              </a:cubicBezTo>
              <a:cubicBezTo>
                <a:pt x="8672440" y="567328"/>
                <a:pt x="8660677" y="555702"/>
                <a:pt x="8644209" y="555702"/>
              </a:cubicBezTo>
              <a:close/>
              <a:moveTo>
                <a:pt x="8724197" y="555702"/>
              </a:moveTo>
              <a:cubicBezTo>
                <a:pt x="8707729" y="555702"/>
                <a:pt x="8695966" y="569653"/>
                <a:pt x="8695966" y="583603"/>
              </a:cubicBezTo>
              <a:cubicBezTo>
                <a:pt x="8695966" y="599879"/>
                <a:pt x="8710082" y="611505"/>
                <a:pt x="8724197" y="611505"/>
              </a:cubicBezTo>
              <a:cubicBezTo>
                <a:pt x="8740665" y="611505"/>
                <a:pt x="8752428" y="597554"/>
                <a:pt x="8752428" y="583603"/>
              </a:cubicBezTo>
              <a:cubicBezTo>
                <a:pt x="8752428" y="567328"/>
                <a:pt x="8740665" y="555702"/>
                <a:pt x="8724197" y="555702"/>
              </a:cubicBezTo>
              <a:close/>
              <a:moveTo>
                <a:pt x="8806539" y="555702"/>
              </a:moveTo>
              <a:cubicBezTo>
                <a:pt x="8790071" y="555702"/>
                <a:pt x="8778308" y="569653"/>
                <a:pt x="8778308" y="583603"/>
              </a:cubicBezTo>
              <a:cubicBezTo>
                <a:pt x="8778308" y="599879"/>
                <a:pt x="8792424" y="611505"/>
                <a:pt x="8806539" y="611505"/>
              </a:cubicBezTo>
              <a:cubicBezTo>
                <a:pt x="8820655" y="611505"/>
                <a:pt x="8832417" y="597554"/>
                <a:pt x="8832417" y="583603"/>
              </a:cubicBezTo>
              <a:cubicBezTo>
                <a:pt x="8832417" y="567328"/>
                <a:pt x="8820655" y="555702"/>
                <a:pt x="8806539" y="555702"/>
              </a:cubicBezTo>
              <a:close/>
              <a:moveTo>
                <a:pt x="8884175" y="555702"/>
              </a:moveTo>
              <a:cubicBezTo>
                <a:pt x="8867707" y="555702"/>
                <a:pt x="8855944" y="569653"/>
                <a:pt x="8855944" y="583603"/>
              </a:cubicBezTo>
              <a:cubicBezTo>
                <a:pt x="8855944" y="599879"/>
                <a:pt x="8867707" y="611505"/>
                <a:pt x="8884175" y="611505"/>
              </a:cubicBezTo>
              <a:cubicBezTo>
                <a:pt x="8900644" y="611505"/>
                <a:pt x="8912407" y="597554"/>
                <a:pt x="8912407" y="583603"/>
              </a:cubicBezTo>
              <a:cubicBezTo>
                <a:pt x="8912407" y="567328"/>
                <a:pt x="8900644" y="555702"/>
                <a:pt x="8884175" y="555702"/>
              </a:cubicBezTo>
              <a:close/>
              <a:moveTo>
                <a:pt x="8964163" y="555702"/>
              </a:moveTo>
              <a:cubicBezTo>
                <a:pt x="8947695" y="555702"/>
                <a:pt x="8935932" y="569653"/>
                <a:pt x="8935932" y="583603"/>
              </a:cubicBezTo>
              <a:cubicBezTo>
                <a:pt x="8935932" y="599879"/>
                <a:pt x="8950047" y="611505"/>
                <a:pt x="8964163" y="611505"/>
              </a:cubicBezTo>
              <a:cubicBezTo>
                <a:pt x="8980631" y="611505"/>
                <a:pt x="8992394" y="597554"/>
                <a:pt x="8992394" y="583603"/>
              </a:cubicBezTo>
              <a:cubicBezTo>
                <a:pt x="8992394" y="567328"/>
                <a:pt x="8980631" y="555702"/>
                <a:pt x="8964163" y="555702"/>
              </a:cubicBezTo>
              <a:close/>
              <a:moveTo>
                <a:pt x="9046504" y="555702"/>
              </a:moveTo>
              <a:cubicBezTo>
                <a:pt x="9032388" y="555702"/>
                <a:pt x="9020625" y="569653"/>
                <a:pt x="9020625" y="583603"/>
              </a:cubicBezTo>
              <a:cubicBezTo>
                <a:pt x="9020625" y="599879"/>
                <a:pt x="9032388" y="611505"/>
                <a:pt x="9046504" y="611505"/>
              </a:cubicBezTo>
              <a:cubicBezTo>
                <a:pt x="9062972" y="611505"/>
                <a:pt x="9074735" y="597554"/>
                <a:pt x="9074735" y="583603"/>
              </a:cubicBezTo>
              <a:cubicBezTo>
                <a:pt x="9074735" y="567328"/>
                <a:pt x="9060619" y="555702"/>
                <a:pt x="9046504" y="555702"/>
              </a:cubicBezTo>
              <a:close/>
              <a:moveTo>
                <a:pt x="9126492" y="555702"/>
              </a:moveTo>
              <a:cubicBezTo>
                <a:pt x="9110024" y="555702"/>
                <a:pt x="9098261" y="569653"/>
                <a:pt x="9098261" y="583603"/>
              </a:cubicBezTo>
              <a:cubicBezTo>
                <a:pt x="9098261" y="599879"/>
                <a:pt x="9112377" y="611505"/>
                <a:pt x="9126492" y="611505"/>
              </a:cubicBezTo>
              <a:cubicBezTo>
                <a:pt x="9142960" y="611505"/>
                <a:pt x="9154723" y="597554"/>
                <a:pt x="9154723" y="583603"/>
              </a:cubicBezTo>
              <a:cubicBezTo>
                <a:pt x="9154723" y="567328"/>
                <a:pt x="9142960" y="555702"/>
                <a:pt x="9126492" y="555702"/>
              </a:cubicBezTo>
              <a:close/>
              <a:moveTo>
                <a:pt x="9206480" y="555702"/>
              </a:moveTo>
              <a:cubicBezTo>
                <a:pt x="9190012" y="555702"/>
                <a:pt x="9178249" y="569653"/>
                <a:pt x="9178249" y="583603"/>
              </a:cubicBezTo>
              <a:cubicBezTo>
                <a:pt x="9178249" y="599879"/>
                <a:pt x="9192365" y="611505"/>
                <a:pt x="9206480" y="611505"/>
              </a:cubicBezTo>
              <a:cubicBezTo>
                <a:pt x="9222948" y="611505"/>
                <a:pt x="9234711" y="597554"/>
                <a:pt x="9234711" y="583603"/>
              </a:cubicBezTo>
              <a:cubicBezTo>
                <a:pt x="9234711" y="567328"/>
                <a:pt x="9222948" y="555702"/>
                <a:pt x="9206480" y="555702"/>
              </a:cubicBezTo>
              <a:close/>
              <a:moveTo>
                <a:pt x="9286468" y="555702"/>
              </a:moveTo>
              <a:cubicBezTo>
                <a:pt x="9270000" y="555702"/>
                <a:pt x="9258237" y="569653"/>
                <a:pt x="9258237" y="583603"/>
              </a:cubicBezTo>
              <a:cubicBezTo>
                <a:pt x="9258237" y="599879"/>
                <a:pt x="9272353" y="611505"/>
                <a:pt x="9286468" y="611505"/>
              </a:cubicBezTo>
              <a:cubicBezTo>
                <a:pt x="9302936" y="611505"/>
                <a:pt x="9314699" y="597554"/>
                <a:pt x="9314699" y="583603"/>
              </a:cubicBezTo>
              <a:cubicBezTo>
                <a:pt x="9314699" y="567328"/>
                <a:pt x="9302936" y="555702"/>
                <a:pt x="9286468" y="555702"/>
              </a:cubicBezTo>
              <a:close/>
              <a:moveTo>
                <a:pt x="9366458" y="555702"/>
              </a:moveTo>
              <a:cubicBezTo>
                <a:pt x="9349990" y="555702"/>
                <a:pt x="9338227" y="569653"/>
                <a:pt x="9338227" y="583603"/>
              </a:cubicBezTo>
              <a:cubicBezTo>
                <a:pt x="9338227" y="599879"/>
                <a:pt x="9352343" y="611505"/>
                <a:pt x="9366458" y="611505"/>
              </a:cubicBezTo>
              <a:cubicBezTo>
                <a:pt x="9382927" y="611505"/>
                <a:pt x="9394690" y="597554"/>
                <a:pt x="9394690" y="583603"/>
              </a:cubicBezTo>
              <a:cubicBezTo>
                <a:pt x="9394690" y="567328"/>
                <a:pt x="9382927" y="555702"/>
                <a:pt x="9366458" y="555702"/>
              </a:cubicBezTo>
              <a:close/>
              <a:moveTo>
                <a:pt x="9448798" y="555702"/>
              </a:moveTo>
              <a:cubicBezTo>
                <a:pt x="9432330" y="555702"/>
                <a:pt x="9420567" y="569653"/>
                <a:pt x="9420567" y="583603"/>
              </a:cubicBezTo>
              <a:cubicBezTo>
                <a:pt x="9420567" y="599879"/>
                <a:pt x="9434683" y="611505"/>
                <a:pt x="9448798" y="611505"/>
              </a:cubicBezTo>
              <a:cubicBezTo>
                <a:pt x="9462914" y="611505"/>
                <a:pt x="9474677" y="597554"/>
                <a:pt x="9474677" y="583603"/>
              </a:cubicBezTo>
              <a:cubicBezTo>
                <a:pt x="9474677" y="567328"/>
                <a:pt x="9462914" y="555702"/>
                <a:pt x="9448798" y="555702"/>
              </a:cubicBezTo>
              <a:close/>
              <a:moveTo>
                <a:pt x="9528787" y="555702"/>
              </a:moveTo>
              <a:cubicBezTo>
                <a:pt x="9512319" y="555702"/>
                <a:pt x="9500556" y="569653"/>
                <a:pt x="9500556" y="583603"/>
              </a:cubicBezTo>
              <a:cubicBezTo>
                <a:pt x="9500556" y="599879"/>
                <a:pt x="9514671" y="611505"/>
                <a:pt x="9528787" y="611505"/>
              </a:cubicBezTo>
              <a:cubicBezTo>
                <a:pt x="9545255" y="611505"/>
                <a:pt x="9557018" y="597554"/>
                <a:pt x="9557018" y="583603"/>
              </a:cubicBezTo>
              <a:cubicBezTo>
                <a:pt x="9557018" y="567328"/>
                <a:pt x="9542903" y="555702"/>
                <a:pt x="9528787" y="555702"/>
              </a:cubicBezTo>
              <a:close/>
              <a:moveTo>
                <a:pt x="9611129" y="555702"/>
              </a:moveTo>
              <a:cubicBezTo>
                <a:pt x="9594661" y="555702"/>
                <a:pt x="9582898" y="569653"/>
                <a:pt x="9582898" y="583603"/>
              </a:cubicBezTo>
              <a:cubicBezTo>
                <a:pt x="9582898" y="599879"/>
                <a:pt x="9597013" y="611505"/>
                <a:pt x="9611129" y="611505"/>
              </a:cubicBezTo>
              <a:cubicBezTo>
                <a:pt x="9625245" y="611505"/>
                <a:pt x="9637007" y="597554"/>
                <a:pt x="9637007" y="583603"/>
              </a:cubicBezTo>
              <a:cubicBezTo>
                <a:pt x="9637007" y="567328"/>
                <a:pt x="9625245" y="555702"/>
                <a:pt x="9611129" y="555702"/>
              </a:cubicBezTo>
              <a:close/>
              <a:moveTo>
                <a:pt x="9688765" y="555702"/>
              </a:moveTo>
              <a:cubicBezTo>
                <a:pt x="9674649" y="555702"/>
                <a:pt x="9662886" y="569653"/>
                <a:pt x="9662886" y="583603"/>
              </a:cubicBezTo>
              <a:cubicBezTo>
                <a:pt x="9662886" y="599879"/>
                <a:pt x="9674649" y="611505"/>
                <a:pt x="9688765" y="611505"/>
              </a:cubicBezTo>
              <a:cubicBezTo>
                <a:pt x="9705233" y="611505"/>
                <a:pt x="9716995" y="597554"/>
                <a:pt x="9716995" y="583603"/>
              </a:cubicBezTo>
              <a:cubicBezTo>
                <a:pt x="9716995" y="567328"/>
                <a:pt x="9705233" y="555702"/>
                <a:pt x="9688765" y="555702"/>
              </a:cubicBezTo>
              <a:close/>
              <a:moveTo>
                <a:pt x="9768751" y="555702"/>
              </a:moveTo>
              <a:cubicBezTo>
                <a:pt x="9752283" y="555702"/>
                <a:pt x="9740520" y="569653"/>
                <a:pt x="9740520" y="583603"/>
              </a:cubicBezTo>
              <a:cubicBezTo>
                <a:pt x="9740520" y="599879"/>
                <a:pt x="9754636" y="611505"/>
                <a:pt x="9768751" y="611505"/>
              </a:cubicBezTo>
              <a:cubicBezTo>
                <a:pt x="9785219" y="611505"/>
                <a:pt x="9796982" y="597554"/>
                <a:pt x="9796982" y="583603"/>
              </a:cubicBezTo>
              <a:cubicBezTo>
                <a:pt x="9796982" y="567328"/>
                <a:pt x="9785219" y="555702"/>
                <a:pt x="9768751" y="555702"/>
              </a:cubicBezTo>
              <a:close/>
              <a:moveTo>
                <a:pt x="9848740" y="555702"/>
              </a:moveTo>
              <a:cubicBezTo>
                <a:pt x="9834624" y="555702"/>
                <a:pt x="9822861" y="569653"/>
                <a:pt x="9822861" y="583603"/>
              </a:cubicBezTo>
              <a:cubicBezTo>
                <a:pt x="9822861" y="599879"/>
                <a:pt x="9834624" y="611505"/>
                <a:pt x="9848740" y="611505"/>
              </a:cubicBezTo>
              <a:cubicBezTo>
                <a:pt x="9865208" y="611505"/>
                <a:pt x="9876971" y="597554"/>
                <a:pt x="9876971" y="583603"/>
              </a:cubicBezTo>
              <a:cubicBezTo>
                <a:pt x="9876971" y="567328"/>
                <a:pt x="9865208" y="555702"/>
                <a:pt x="9848740" y="555702"/>
              </a:cubicBezTo>
              <a:close/>
              <a:moveTo>
                <a:pt x="9931082" y="555702"/>
              </a:moveTo>
              <a:cubicBezTo>
                <a:pt x="9914614" y="555702"/>
                <a:pt x="9902851" y="569653"/>
                <a:pt x="9902851" y="583603"/>
              </a:cubicBezTo>
              <a:cubicBezTo>
                <a:pt x="9902851" y="599879"/>
                <a:pt x="9916967" y="611505"/>
                <a:pt x="9931082" y="611505"/>
              </a:cubicBezTo>
              <a:cubicBezTo>
                <a:pt x="9947551" y="611505"/>
                <a:pt x="9959314" y="597554"/>
                <a:pt x="9959314" y="583603"/>
              </a:cubicBezTo>
              <a:cubicBezTo>
                <a:pt x="9959314" y="567328"/>
                <a:pt x="9945198" y="555702"/>
                <a:pt x="9931082" y="555702"/>
              </a:cubicBezTo>
              <a:close/>
              <a:moveTo>
                <a:pt x="10011069" y="555702"/>
              </a:moveTo>
              <a:cubicBezTo>
                <a:pt x="9994601" y="555702"/>
                <a:pt x="9982838" y="569653"/>
                <a:pt x="9982838" y="583603"/>
              </a:cubicBezTo>
              <a:cubicBezTo>
                <a:pt x="9982838" y="599879"/>
                <a:pt x="9996953" y="611505"/>
                <a:pt x="10011069" y="611505"/>
              </a:cubicBezTo>
              <a:cubicBezTo>
                <a:pt x="10027537" y="611505"/>
                <a:pt x="10039300" y="597554"/>
                <a:pt x="10039300" y="583603"/>
              </a:cubicBezTo>
              <a:cubicBezTo>
                <a:pt x="10039300" y="567328"/>
                <a:pt x="10027537" y="555702"/>
                <a:pt x="10011069" y="555702"/>
              </a:cubicBezTo>
              <a:close/>
              <a:moveTo>
                <a:pt x="10091058" y="555702"/>
              </a:moveTo>
              <a:cubicBezTo>
                <a:pt x="10074590" y="555702"/>
                <a:pt x="10062827" y="569653"/>
                <a:pt x="10062827" y="583603"/>
              </a:cubicBezTo>
              <a:cubicBezTo>
                <a:pt x="10062827" y="599879"/>
                <a:pt x="10076943" y="611505"/>
                <a:pt x="10091058" y="611505"/>
              </a:cubicBezTo>
              <a:cubicBezTo>
                <a:pt x="10107526" y="611505"/>
                <a:pt x="10119289" y="597554"/>
                <a:pt x="10119289" y="583603"/>
              </a:cubicBezTo>
              <a:cubicBezTo>
                <a:pt x="10119289" y="567328"/>
                <a:pt x="10107526" y="555702"/>
                <a:pt x="10091058" y="555702"/>
              </a:cubicBezTo>
              <a:close/>
              <a:moveTo>
                <a:pt x="10171046" y="555702"/>
              </a:moveTo>
              <a:cubicBezTo>
                <a:pt x="10154578" y="555702"/>
                <a:pt x="10142815" y="569653"/>
                <a:pt x="10142815" y="583603"/>
              </a:cubicBezTo>
              <a:cubicBezTo>
                <a:pt x="10142815" y="599879"/>
                <a:pt x="10154578" y="611505"/>
                <a:pt x="10171046" y="611505"/>
              </a:cubicBezTo>
              <a:cubicBezTo>
                <a:pt x="10187514" y="611505"/>
                <a:pt x="10199277" y="597554"/>
                <a:pt x="10199277" y="583603"/>
              </a:cubicBezTo>
              <a:cubicBezTo>
                <a:pt x="10199277" y="567328"/>
                <a:pt x="10187514" y="555702"/>
                <a:pt x="10171046" y="555702"/>
              </a:cubicBezTo>
              <a:close/>
              <a:moveTo>
                <a:pt x="10251036" y="555702"/>
              </a:moveTo>
              <a:cubicBezTo>
                <a:pt x="10236920" y="555702"/>
                <a:pt x="10225157" y="569653"/>
                <a:pt x="10225157" y="583603"/>
              </a:cubicBezTo>
              <a:cubicBezTo>
                <a:pt x="10225157" y="599879"/>
                <a:pt x="10236920" y="611505"/>
                <a:pt x="10251036" y="611505"/>
              </a:cubicBezTo>
              <a:cubicBezTo>
                <a:pt x="10267504" y="611505"/>
                <a:pt x="10279266" y="597554"/>
                <a:pt x="10279266" y="583603"/>
              </a:cubicBezTo>
              <a:cubicBezTo>
                <a:pt x="10279266" y="567328"/>
                <a:pt x="10267504" y="555702"/>
                <a:pt x="10251036" y="555702"/>
              </a:cubicBezTo>
              <a:close/>
              <a:moveTo>
                <a:pt x="10331023" y="555702"/>
              </a:moveTo>
              <a:cubicBezTo>
                <a:pt x="10314555" y="555702"/>
                <a:pt x="10302792" y="569653"/>
                <a:pt x="10302792" y="583603"/>
              </a:cubicBezTo>
              <a:cubicBezTo>
                <a:pt x="10302792" y="599879"/>
                <a:pt x="10316908" y="611505"/>
                <a:pt x="10331023" y="611505"/>
              </a:cubicBezTo>
              <a:cubicBezTo>
                <a:pt x="10347492" y="611505"/>
                <a:pt x="10359255" y="597554"/>
                <a:pt x="10359255" y="583603"/>
              </a:cubicBezTo>
              <a:cubicBezTo>
                <a:pt x="10359255" y="567328"/>
                <a:pt x="10347492" y="555702"/>
                <a:pt x="10331023" y="555702"/>
              </a:cubicBezTo>
              <a:close/>
              <a:moveTo>
                <a:pt x="10415716" y="555702"/>
              </a:moveTo>
              <a:cubicBezTo>
                <a:pt x="10399248" y="555702"/>
                <a:pt x="10387485" y="569653"/>
                <a:pt x="10387485" y="583603"/>
              </a:cubicBezTo>
              <a:cubicBezTo>
                <a:pt x="10387485" y="599879"/>
                <a:pt x="10401601" y="611505"/>
                <a:pt x="10415716" y="611505"/>
              </a:cubicBezTo>
              <a:cubicBezTo>
                <a:pt x="10429832" y="611505"/>
                <a:pt x="10441595" y="597554"/>
                <a:pt x="10441595" y="583603"/>
              </a:cubicBezTo>
              <a:cubicBezTo>
                <a:pt x="10441595" y="567328"/>
                <a:pt x="10427479" y="555702"/>
                <a:pt x="10415716" y="555702"/>
              </a:cubicBezTo>
              <a:close/>
              <a:moveTo>
                <a:pt x="10493352" y="555702"/>
              </a:moveTo>
              <a:cubicBezTo>
                <a:pt x="10479236" y="555702"/>
                <a:pt x="10467473" y="569653"/>
                <a:pt x="10467473" y="583603"/>
              </a:cubicBezTo>
              <a:cubicBezTo>
                <a:pt x="10467473" y="599879"/>
                <a:pt x="10479236" y="611505"/>
                <a:pt x="10493352" y="611505"/>
              </a:cubicBezTo>
              <a:cubicBezTo>
                <a:pt x="10509820" y="611505"/>
                <a:pt x="10521583" y="597554"/>
                <a:pt x="10521583" y="583603"/>
              </a:cubicBezTo>
              <a:cubicBezTo>
                <a:pt x="10521583" y="567328"/>
                <a:pt x="10509820" y="555702"/>
                <a:pt x="10493352" y="555702"/>
              </a:cubicBezTo>
              <a:close/>
              <a:moveTo>
                <a:pt x="10573341" y="555702"/>
              </a:moveTo>
              <a:cubicBezTo>
                <a:pt x="10556873" y="555702"/>
                <a:pt x="10545110" y="569653"/>
                <a:pt x="10545110" y="583603"/>
              </a:cubicBezTo>
              <a:cubicBezTo>
                <a:pt x="10545110" y="599879"/>
                <a:pt x="10556873" y="611505"/>
                <a:pt x="10573341" y="611505"/>
              </a:cubicBezTo>
              <a:cubicBezTo>
                <a:pt x="10589809" y="611505"/>
                <a:pt x="10601572" y="597554"/>
                <a:pt x="10601572" y="583603"/>
              </a:cubicBezTo>
              <a:cubicBezTo>
                <a:pt x="10601572" y="567328"/>
                <a:pt x="10589809" y="555702"/>
                <a:pt x="10573341" y="555702"/>
              </a:cubicBezTo>
              <a:close/>
              <a:moveTo>
                <a:pt x="847695" y="634756"/>
              </a:moveTo>
              <a:cubicBezTo>
                <a:pt x="831227" y="634756"/>
                <a:pt x="819464" y="648707"/>
                <a:pt x="819464" y="662657"/>
              </a:cubicBezTo>
              <a:cubicBezTo>
                <a:pt x="819464" y="678933"/>
                <a:pt x="833580" y="690559"/>
                <a:pt x="847695" y="690559"/>
              </a:cubicBezTo>
              <a:cubicBezTo>
                <a:pt x="861811" y="690559"/>
                <a:pt x="873574" y="676608"/>
                <a:pt x="873574" y="662657"/>
              </a:cubicBezTo>
              <a:cubicBezTo>
                <a:pt x="873574" y="646382"/>
                <a:pt x="861811" y="634756"/>
                <a:pt x="847695" y="634756"/>
              </a:cubicBezTo>
              <a:close/>
              <a:moveTo>
                <a:pt x="925331" y="634756"/>
              </a:moveTo>
              <a:cubicBezTo>
                <a:pt x="908863" y="634756"/>
                <a:pt x="897100" y="648707"/>
                <a:pt x="897100" y="662657"/>
              </a:cubicBezTo>
              <a:cubicBezTo>
                <a:pt x="897100" y="678933"/>
                <a:pt x="911216" y="690559"/>
                <a:pt x="925331" y="690559"/>
              </a:cubicBezTo>
              <a:cubicBezTo>
                <a:pt x="941799" y="690559"/>
                <a:pt x="953562" y="676608"/>
                <a:pt x="953562" y="662657"/>
              </a:cubicBezTo>
              <a:cubicBezTo>
                <a:pt x="953562" y="646382"/>
                <a:pt x="941799" y="634756"/>
                <a:pt x="925331" y="634756"/>
              </a:cubicBezTo>
              <a:close/>
              <a:moveTo>
                <a:pt x="1005319" y="634756"/>
              </a:moveTo>
              <a:cubicBezTo>
                <a:pt x="988851" y="634756"/>
                <a:pt x="977088" y="648707"/>
                <a:pt x="977088" y="662657"/>
              </a:cubicBezTo>
              <a:cubicBezTo>
                <a:pt x="977088" y="678933"/>
                <a:pt x="991204" y="690559"/>
                <a:pt x="1005319" y="690559"/>
              </a:cubicBezTo>
              <a:cubicBezTo>
                <a:pt x="1021787" y="690559"/>
                <a:pt x="1033550" y="676608"/>
                <a:pt x="1033550" y="662657"/>
              </a:cubicBezTo>
              <a:cubicBezTo>
                <a:pt x="1033550" y="646382"/>
                <a:pt x="1021787" y="634756"/>
                <a:pt x="1005319" y="634756"/>
              </a:cubicBezTo>
              <a:close/>
              <a:moveTo>
                <a:pt x="1085308" y="634756"/>
              </a:moveTo>
              <a:cubicBezTo>
                <a:pt x="1071192" y="634756"/>
                <a:pt x="1059429" y="648707"/>
                <a:pt x="1059429" y="662657"/>
              </a:cubicBezTo>
              <a:cubicBezTo>
                <a:pt x="1059429" y="678933"/>
                <a:pt x="1071192" y="690559"/>
                <a:pt x="1085308" y="690559"/>
              </a:cubicBezTo>
              <a:cubicBezTo>
                <a:pt x="1101776" y="690559"/>
                <a:pt x="1113539" y="676608"/>
                <a:pt x="1113539" y="662657"/>
              </a:cubicBezTo>
              <a:cubicBezTo>
                <a:pt x="1113539" y="646382"/>
                <a:pt x="1101776" y="634756"/>
                <a:pt x="1085308" y="634756"/>
              </a:cubicBezTo>
              <a:close/>
              <a:moveTo>
                <a:pt x="1167649" y="634756"/>
              </a:moveTo>
              <a:cubicBezTo>
                <a:pt x="1153533" y="634756"/>
                <a:pt x="1141770" y="648707"/>
                <a:pt x="1141770" y="662657"/>
              </a:cubicBezTo>
              <a:cubicBezTo>
                <a:pt x="1141770" y="678933"/>
                <a:pt x="1153533" y="690559"/>
                <a:pt x="1167649" y="690559"/>
              </a:cubicBezTo>
              <a:cubicBezTo>
                <a:pt x="1184117" y="690559"/>
                <a:pt x="1195880" y="676608"/>
                <a:pt x="1195880" y="662657"/>
              </a:cubicBezTo>
              <a:cubicBezTo>
                <a:pt x="1195880" y="646382"/>
                <a:pt x="1181764" y="634756"/>
                <a:pt x="1167649" y="634756"/>
              </a:cubicBezTo>
              <a:close/>
              <a:moveTo>
                <a:pt x="1247638" y="634756"/>
              </a:moveTo>
              <a:cubicBezTo>
                <a:pt x="1233522" y="634756"/>
                <a:pt x="1221759" y="648707"/>
                <a:pt x="1221759" y="662657"/>
              </a:cubicBezTo>
              <a:cubicBezTo>
                <a:pt x="1221759" y="678933"/>
                <a:pt x="1233522" y="690559"/>
                <a:pt x="1247638" y="690559"/>
              </a:cubicBezTo>
              <a:cubicBezTo>
                <a:pt x="1264106" y="690559"/>
                <a:pt x="1275869" y="676608"/>
                <a:pt x="1275869" y="662657"/>
              </a:cubicBezTo>
              <a:cubicBezTo>
                <a:pt x="1275869" y="646382"/>
                <a:pt x="1264106" y="634756"/>
                <a:pt x="1247638" y="634756"/>
              </a:cubicBezTo>
              <a:close/>
              <a:moveTo>
                <a:pt x="1327626" y="634756"/>
              </a:moveTo>
              <a:cubicBezTo>
                <a:pt x="1313510" y="634756"/>
                <a:pt x="1301747" y="648707"/>
                <a:pt x="1301747" y="662657"/>
              </a:cubicBezTo>
              <a:cubicBezTo>
                <a:pt x="1301747" y="678933"/>
                <a:pt x="1313510" y="690559"/>
                <a:pt x="1327626" y="690559"/>
              </a:cubicBezTo>
              <a:cubicBezTo>
                <a:pt x="1344094" y="690559"/>
                <a:pt x="1355857" y="676608"/>
                <a:pt x="1355857" y="662657"/>
              </a:cubicBezTo>
              <a:cubicBezTo>
                <a:pt x="1355857" y="646382"/>
                <a:pt x="1344094" y="634756"/>
                <a:pt x="1327626" y="634756"/>
              </a:cubicBezTo>
              <a:close/>
              <a:moveTo>
                <a:pt x="1407614" y="634756"/>
              </a:moveTo>
              <a:cubicBezTo>
                <a:pt x="1391146" y="634756"/>
                <a:pt x="1379383" y="648707"/>
                <a:pt x="1379383" y="662657"/>
              </a:cubicBezTo>
              <a:cubicBezTo>
                <a:pt x="1379383" y="678933"/>
                <a:pt x="1393499" y="690559"/>
                <a:pt x="1407614" y="690559"/>
              </a:cubicBezTo>
              <a:cubicBezTo>
                <a:pt x="1424082" y="690559"/>
                <a:pt x="1435845" y="676608"/>
                <a:pt x="1435845" y="662657"/>
              </a:cubicBezTo>
              <a:cubicBezTo>
                <a:pt x="1435845" y="646382"/>
                <a:pt x="1424082" y="634756"/>
                <a:pt x="1407614" y="634756"/>
              </a:cubicBezTo>
              <a:close/>
              <a:moveTo>
                <a:pt x="1487602" y="634756"/>
              </a:moveTo>
              <a:cubicBezTo>
                <a:pt x="1471134" y="634756"/>
                <a:pt x="1459371" y="648707"/>
                <a:pt x="1459371" y="662657"/>
              </a:cubicBezTo>
              <a:cubicBezTo>
                <a:pt x="1459371" y="678933"/>
                <a:pt x="1473487" y="690559"/>
                <a:pt x="1487602" y="690559"/>
              </a:cubicBezTo>
              <a:cubicBezTo>
                <a:pt x="1504070" y="690559"/>
                <a:pt x="1515833" y="676608"/>
                <a:pt x="1515833" y="662657"/>
              </a:cubicBezTo>
              <a:cubicBezTo>
                <a:pt x="1515833" y="646382"/>
                <a:pt x="1504070" y="634756"/>
                <a:pt x="1487602" y="634756"/>
              </a:cubicBezTo>
              <a:close/>
              <a:moveTo>
                <a:pt x="1569943" y="634756"/>
              </a:moveTo>
              <a:cubicBezTo>
                <a:pt x="1553475" y="634756"/>
                <a:pt x="1541712" y="648707"/>
                <a:pt x="1541712" y="662657"/>
              </a:cubicBezTo>
              <a:cubicBezTo>
                <a:pt x="1541712" y="678933"/>
                <a:pt x="1555828" y="690559"/>
                <a:pt x="1569943" y="690559"/>
              </a:cubicBezTo>
              <a:cubicBezTo>
                <a:pt x="1586411" y="690559"/>
                <a:pt x="1598174" y="676608"/>
                <a:pt x="1598174" y="662657"/>
              </a:cubicBezTo>
              <a:cubicBezTo>
                <a:pt x="1598174" y="646382"/>
                <a:pt x="1584059" y="634756"/>
                <a:pt x="1569943" y="634756"/>
              </a:cubicBezTo>
              <a:close/>
              <a:moveTo>
                <a:pt x="1649932" y="634756"/>
              </a:moveTo>
              <a:cubicBezTo>
                <a:pt x="1633464" y="634756"/>
                <a:pt x="1621701" y="648707"/>
                <a:pt x="1621701" y="662657"/>
              </a:cubicBezTo>
              <a:cubicBezTo>
                <a:pt x="1621701" y="678933"/>
                <a:pt x="1635817" y="690559"/>
                <a:pt x="1649932" y="690559"/>
              </a:cubicBezTo>
              <a:cubicBezTo>
                <a:pt x="1666400" y="690559"/>
                <a:pt x="1678163" y="676608"/>
                <a:pt x="1678163" y="662657"/>
              </a:cubicBezTo>
              <a:cubicBezTo>
                <a:pt x="1678163" y="646382"/>
                <a:pt x="1666400" y="634756"/>
                <a:pt x="1649932" y="634756"/>
              </a:cubicBezTo>
              <a:close/>
              <a:moveTo>
                <a:pt x="1729920" y="634756"/>
              </a:moveTo>
              <a:cubicBezTo>
                <a:pt x="1713452" y="634756"/>
                <a:pt x="1701689" y="648707"/>
                <a:pt x="1701689" y="662657"/>
              </a:cubicBezTo>
              <a:cubicBezTo>
                <a:pt x="1701689" y="678933"/>
                <a:pt x="1715805" y="690559"/>
                <a:pt x="1729920" y="690559"/>
              </a:cubicBezTo>
              <a:cubicBezTo>
                <a:pt x="1746388" y="690559"/>
                <a:pt x="1758151" y="676608"/>
                <a:pt x="1758151" y="662657"/>
              </a:cubicBezTo>
              <a:cubicBezTo>
                <a:pt x="1758151" y="646382"/>
                <a:pt x="1746388" y="634756"/>
                <a:pt x="1729920" y="634756"/>
              </a:cubicBezTo>
              <a:close/>
              <a:moveTo>
                <a:pt x="1809908" y="634756"/>
              </a:moveTo>
              <a:cubicBezTo>
                <a:pt x="1793440" y="634756"/>
                <a:pt x="1781677" y="648707"/>
                <a:pt x="1781677" y="662657"/>
              </a:cubicBezTo>
              <a:cubicBezTo>
                <a:pt x="1781677" y="678933"/>
                <a:pt x="1795793" y="690559"/>
                <a:pt x="1809908" y="690559"/>
              </a:cubicBezTo>
              <a:cubicBezTo>
                <a:pt x="1826376" y="690559"/>
                <a:pt x="1838139" y="676608"/>
                <a:pt x="1838139" y="662657"/>
              </a:cubicBezTo>
              <a:cubicBezTo>
                <a:pt x="1838139" y="646382"/>
                <a:pt x="1826376" y="634756"/>
                <a:pt x="1809908" y="634756"/>
              </a:cubicBezTo>
              <a:close/>
              <a:moveTo>
                <a:pt x="1889897" y="634756"/>
              </a:moveTo>
              <a:cubicBezTo>
                <a:pt x="1875781" y="634756"/>
                <a:pt x="1864018" y="648707"/>
                <a:pt x="1864018" y="662657"/>
              </a:cubicBezTo>
              <a:cubicBezTo>
                <a:pt x="1864018" y="678933"/>
                <a:pt x="1875781" y="690559"/>
                <a:pt x="1889897" y="690559"/>
              </a:cubicBezTo>
              <a:cubicBezTo>
                <a:pt x="1906365" y="690559"/>
                <a:pt x="1918128" y="676608"/>
                <a:pt x="1918128" y="662657"/>
              </a:cubicBezTo>
              <a:cubicBezTo>
                <a:pt x="1918128" y="646382"/>
                <a:pt x="1906365" y="634756"/>
                <a:pt x="1889897" y="634756"/>
              </a:cubicBezTo>
              <a:close/>
              <a:moveTo>
                <a:pt x="1969886" y="634756"/>
              </a:moveTo>
              <a:cubicBezTo>
                <a:pt x="1955770" y="634756"/>
                <a:pt x="1944007" y="648707"/>
                <a:pt x="1944007" y="662657"/>
              </a:cubicBezTo>
              <a:cubicBezTo>
                <a:pt x="1944007" y="678933"/>
                <a:pt x="1955770" y="690559"/>
                <a:pt x="1969886" y="690559"/>
              </a:cubicBezTo>
              <a:cubicBezTo>
                <a:pt x="1986354" y="690559"/>
                <a:pt x="1998117" y="676608"/>
                <a:pt x="1998117" y="662657"/>
              </a:cubicBezTo>
              <a:cubicBezTo>
                <a:pt x="1998117" y="646382"/>
                <a:pt x="1986354" y="634756"/>
                <a:pt x="1969886" y="634756"/>
              </a:cubicBezTo>
              <a:close/>
              <a:moveTo>
                <a:pt x="2052227" y="634756"/>
              </a:moveTo>
              <a:cubicBezTo>
                <a:pt x="2038111" y="634756"/>
                <a:pt x="2026348" y="648707"/>
                <a:pt x="2026348" y="662657"/>
              </a:cubicBezTo>
              <a:cubicBezTo>
                <a:pt x="2026348" y="678933"/>
                <a:pt x="2038111" y="690559"/>
                <a:pt x="2052227" y="690559"/>
              </a:cubicBezTo>
              <a:cubicBezTo>
                <a:pt x="2068695" y="690559"/>
                <a:pt x="2080458" y="676608"/>
                <a:pt x="2080458" y="662657"/>
              </a:cubicBezTo>
              <a:cubicBezTo>
                <a:pt x="2080458" y="646382"/>
                <a:pt x="2066342" y="634756"/>
                <a:pt x="2052227" y="634756"/>
              </a:cubicBezTo>
              <a:close/>
              <a:moveTo>
                <a:pt x="2132214" y="634756"/>
              </a:moveTo>
              <a:cubicBezTo>
                <a:pt x="2115746" y="634756"/>
                <a:pt x="2103983" y="648707"/>
                <a:pt x="2103983" y="662657"/>
              </a:cubicBezTo>
              <a:cubicBezTo>
                <a:pt x="2103983" y="678933"/>
                <a:pt x="2118098" y="690559"/>
                <a:pt x="2132214" y="690559"/>
              </a:cubicBezTo>
              <a:cubicBezTo>
                <a:pt x="2148682" y="690559"/>
                <a:pt x="2160445" y="676608"/>
                <a:pt x="2160445" y="662657"/>
              </a:cubicBezTo>
              <a:cubicBezTo>
                <a:pt x="2160445" y="646382"/>
                <a:pt x="2148682" y="634756"/>
                <a:pt x="2132214" y="634756"/>
              </a:cubicBezTo>
              <a:close/>
              <a:moveTo>
                <a:pt x="2212204" y="634756"/>
              </a:moveTo>
              <a:cubicBezTo>
                <a:pt x="2195736" y="634756"/>
                <a:pt x="2183973" y="648707"/>
                <a:pt x="2183973" y="662657"/>
              </a:cubicBezTo>
              <a:cubicBezTo>
                <a:pt x="2183973" y="678933"/>
                <a:pt x="2198089" y="690559"/>
                <a:pt x="2212204" y="690559"/>
              </a:cubicBezTo>
              <a:cubicBezTo>
                <a:pt x="2228673" y="690559"/>
                <a:pt x="2240436" y="676608"/>
                <a:pt x="2240436" y="662657"/>
              </a:cubicBezTo>
              <a:cubicBezTo>
                <a:pt x="2240436" y="646382"/>
                <a:pt x="2228673" y="634756"/>
                <a:pt x="2212204" y="634756"/>
              </a:cubicBezTo>
              <a:close/>
              <a:moveTo>
                <a:pt x="2294544" y="634756"/>
              </a:moveTo>
              <a:cubicBezTo>
                <a:pt x="2278076" y="634756"/>
                <a:pt x="2266313" y="648707"/>
                <a:pt x="2266313" y="662657"/>
              </a:cubicBezTo>
              <a:cubicBezTo>
                <a:pt x="2266313" y="678933"/>
                <a:pt x="2280429" y="690559"/>
                <a:pt x="2294544" y="690559"/>
              </a:cubicBezTo>
              <a:cubicBezTo>
                <a:pt x="2308660" y="690559"/>
                <a:pt x="2320423" y="676608"/>
                <a:pt x="2320423" y="662657"/>
              </a:cubicBezTo>
              <a:cubicBezTo>
                <a:pt x="2320423" y="646382"/>
                <a:pt x="2308660" y="634756"/>
                <a:pt x="2294544" y="634756"/>
              </a:cubicBezTo>
              <a:close/>
              <a:moveTo>
                <a:pt x="2372179" y="634756"/>
              </a:moveTo>
              <a:cubicBezTo>
                <a:pt x="2355711" y="634756"/>
                <a:pt x="2343948" y="648707"/>
                <a:pt x="2343948" y="662657"/>
              </a:cubicBezTo>
              <a:cubicBezTo>
                <a:pt x="2343948" y="678933"/>
                <a:pt x="2358064" y="690559"/>
                <a:pt x="2372179" y="690559"/>
              </a:cubicBezTo>
              <a:cubicBezTo>
                <a:pt x="2388647" y="690559"/>
                <a:pt x="2400410" y="676608"/>
                <a:pt x="2400410" y="662657"/>
              </a:cubicBezTo>
              <a:cubicBezTo>
                <a:pt x="2400410" y="646382"/>
                <a:pt x="2388647" y="634756"/>
                <a:pt x="2372179" y="634756"/>
              </a:cubicBezTo>
              <a:close/>
              <a:moveTo>
                <a:pt x="2452168" y="634756"/>
              </a:moveTo>
              <a:cubicBezTo>
                <a:pt x="2438052" y="634756"/>
                <a:pt x="2426289" y="648707"/>
                <a:pt x="2426289" y="662657"/>
              </a:cubicBezTo>
              <a:cubicBezTo>
                <a:pt x="2426289" y="678933"/>
                <a:pt x="2438052" y="690559"/>
                <a:pt x="2452168" y="690559"/>
              </a:cubicBezTo>
              <a:cubicBezTo>
                <a:pt x="2468636" y="690559"/>
                <a:pt x="2480399" y="676608"/>
                <a:pt x="2480399" y="662657"/>
              </a:cubicBezTo>
              <a:cubicBezTo>
                <a:pt x="2480399" y="646382"/>
                <a:pt x="2468636" y="634756"/>
                <a:pt x="2452168" y="634756"/>
              </a:cubicBezTo>
              <a:close/>
              <a:moveTo>
                <a:pt x="2534509" y="634756"/>
              </a:moveTo>
              <a:cubicBezTo>
                <a:pt x="2520393" y="634756"/>
                <a:pt x="2508630" y="648707"/>
                <a:pt x="2508630" y="662657"/>
              </a:cubicBezTo>
              <a:cubicBezTo>
                <a:pt x="2508630" y="678933"/>
                <a:pt x="2520393" y="690559"/>
                <a:pt x="2534509" y="690559"/>
              </a:cubicBezTo>
              <a:cubicBezTo>
                <a:pt x="2550977" y="690559"/>
                <a:pt x="2562740" y="676608"/>
                <a:pt x="2562740" y="662657"/>
              </a:cubicBezTo>
              <a:cubicBezTo>
                <a:pt x="2562740" y="646382"/>
                <a:pt x="2548624" y="634756"/>
                <a:pt x="2534509" y="634756"/>
              </a:cubicBezTo>
              <a:close/>
              <a:moveTo>
                <a:pt x="2614497" y="634756"/>
              </a:moveTo>
              <a:cubicBezTo>
                <a:pt x="2598029" y="634756"/>
                <a:pt x="2586266" y="648707"/>
                <a:pt x="2586266" y="662657"/>
              </a:cubicBezTo>
              <a:cubicBezTo>
                <a:pt x="2586266" y="678933"/>
                <a:pt x="2600381" y="690559"/>
                <a:pt x="2614497" y="690559"/>
              </a:cubicBezTo>
              <a:cubicBezTo>
                <a:pt x="2630965" y="690559"/>
                <a:pt x="2642728" y="676608"/>
                <a:pt x="2642728" y="662657"/>
              </a:cubicBezTo>
              <a:cubicBezTo>
                <a:pt x="2642728" y="646382"/>
                <a:pt x="2630965" y="634756"/>
                <a:pt x="2614497" y="634756"/>
              </a:cubicBezTo>
              <a:close/>
              <a:moveTo>
                <a:pt x="2694485" y="634756"/>
              </a:moveTo>
              <a:cubicBezTo>
                <a:pt x="2680370" y="634756"/>
                <a:pt x="2668607" y="648707"/>
                <a:pt x="2668607" y="662657"/>
              </a:cubicBezTo>
              <a:cubicBezTo>
                <a:pt x="2668607" y="678933"/>
                <a:pt x="2680370" y="690559"/>
                <a:pt x="2694485" y="690559"/>
              </a:cubicBezTo>
              <a:cubicBezTo>
                <a:pt x="2710954" y="690559"/>
                <a:pt x="2722717" y="676608"/>
                <a:pt x="2722717" y="662657"/>
              </a:cubicBezTo>
              <a:cubicBezTo>
                <a:pt x="2722717" y="646382"/>
                <a:pt x="2710954" y="634756"/>
                <a:pt x="2694485" y="634756"/>
              </a:cubicBezTo>
              <a:close/>
              <a:moveTo>
                <a:pt x="2774474" y="634756"/>
              </a:moveTo>
              <a:cubicBezTo>
                <a:pt x="2760358" y="634756"/>
                <a:pt x="2748595" y="648707"/>
                <a:pt x="2748595" y="662657"/>
              </a:cubicBezTo>
              <a:cubicBezTo>
                <a:pt x="2748595" y="678933"/>
                <a:pt x="2760358" y="690559"/>
                <a:pt x="2774474" y="690559"/>
              </a:cubicBezTo>
              <a:cubicBezTo>
                <a:pt x="2790942" y="690559"/>
                <a:pt x="2802705" y="676608"/>
                <a:pt x="2802705" y="662657"/>
              </a:cubicBezTo>
              <a:cubicBezTo>
                <a:pt x="2802705" y="646382"/>
                <a:pt x="2790942" y="634756"/>
                <a:pt x="2774474" y="634756"/>
              </a:cubicBezTo>
              <a:close/>
              <a:moveTo>
                <a:pt x="2854463" y="634756"/>
              </a:moveTo>
              <a:cubicBezTo>
                <a:pt x="2840348" y="634756"/>
                <a:pt x="2828585" y="648707"/>
                <a:pt x="2828585" y="662657"/>
              </a:cubicBezTo>
              <a:cubicBezTo>
                <a:pt x="2828585" y="678933"/>
                <a:pt x="2840348" y="690559"/>
                <a:pt x="2854463" y="690559"/>
              </a:cubicBezTo>
              <a:cubicBezTo>
                <a:pt x="2870932" y="690559"/>
                <a:pt x="2882694" y="676608"/>
                <a:pt x="2882694" y="662657"/>
              </a:cubicBezTo>
              <a:cubicBezTo>
                <a:pt x="2882694" y="646382"/>
                <a:pt x="2870932" y="634756"/>
                <a:pt x="2854463" y="634756"/>
              </a:cubicBezTo>
              <a:close/>
              <a:moveTo>
                <a:pt x="2934451" y="634756"/>
              </a:moveTo>
              <a:cubicBezTo>
                <a:pt x="2920335" y="634756"/>
                <a:pt x="2908572" y="648707"/>
                <a:pt x="2908572" y="662657"/>
              </a:cubicBezTo>
              <a:cubicBezTo>
                <a:pt x="2908572" y="678933"/>
                <a:pt x="2920335" y="690559"/>
                <a:pt x="2934451" y="690559"/>
              </a:cubicBezTo>
              <a:cubicBezTo>
                <a:pt x="2950919" y="690559"/>
                <a:pt x="2962682" y="676608"/>
                <a:pt x="2962682" y="662657"/>
              </a:cubicBezTo>
              <a:cubicBezTo>
                <a:pt x="2962682" y="646382"/>
                <a:pt x="2950919" y="634756"/>
                <a:pt x="2934451" y="634756"/>
              </a:cubicBezTo>
              <a:close/>
              <a:moveTo>
                <a:pt x="3016793" y="634756"/>
              </a:moveTo>
              <a:cubicBezTo>
                <a:pt x="3000325" y="634756"/>
                <a:pt x="2988562" y="648707"/>
                <a:pt x="2988562" y="662657"/>
              </a:cubicBezTo>
              <a:cubicBezTo>
                <a:pt x="2988562" y="678933"/>
                <a:pt x="3002678" y="690559"/>
                <a:pt x="3016793" y="690559"/>
              </a:cubicBezTo>
              <a:cubicBezTo>
                <a:pt x="3033262" y="690559"/>
                <a:pt x="3045025" y="676608"/>
                <a:pt x="3045025" y="662657"/>
              </a:cubicBezTo>
              <a:cubicBezTo>
                <a:pt x="3045025" y="646382"/>
                <a:pt x="3030909" y="634756"/>
                <a:pt x="3016793" y="634756"/>
              </a:cubicBezTo>
              <a:close/>
              <a:moveTo>
                <a:pt x="3096780" y="634756"/>
              </a:moveTo>
              <a:cubicBezTo>
                <a:pt x="3082664" y="634756"/>
                <a:pt x="3070901" y="648707"/>
                <a:pt x="3070901" y="662657"/>
              </a:cubicBezTo>
              <a:cubicBezTo>
                <a:pt x="3070901" y="678933"/>
                <a:pt x="3082664" y="690559"/>
                <a:pt x="3096780" y="690559"/>
              </a:cubicBezTo>
              <a:cubicBezTo>
                <a:pt x="3113248" y="690559"/>
                <a:pt x="3125011" y="676608"/>
                <a:pt x="3125011" y="662657"/>
              </a:cubicBezTo>
              <a:cubicBezTo>
                <a:pt x="3125011" y="646382"/>
                <a:pt x="3113248" y="634756"/>
                <a:pt x="3096780" y="634756"/>
              </a:cubicBezTo>
              <a:close/>
              <a:moveTo>
                <a:pt x="3176769" y="634756"/>
              </a:moveTo>
              <a:cubicBezTo>
                <a:pt x="3160301" y="634756"/>
                <a:pt x="3148538" y="648707"/>
                <a:pt x="3148538" y="662657"/>
              </a:cubicBezTo>
              <a:cubicBezTo>
                <a:pt x="3148538" y="678933"/>
                <a:pt x="3162654" y="690559"/>
                <a:pt x="3176769" y="690559"/>
              </a:cubicBezTo>
              <a:cubicBezTo>
                <a:pt x="3193238" y="690559"/>
                <a:pt x="3205001" y="676608"/>
                <a:pt x="3205001" y="662657"/>
              </a:cubicBezTo>
              <a:cubicBezTo>
                <a:pt x="3205001" y="646382"/>
                <a:pt x="3193238" y="634756"/>
                <a:pt x="3176769" y="634756"/>
              </a:cubicBezTo>
              <a:close/>
              <a:moveTo>
                <a:pt x="3336746" y="634756"/>
              </a:moveTo>
              <a:cubicBezTo>
                <a:pt x="3322631" y="634756"/>
                <a:pt x="3310868" y="648707"/>
                <a:pt x="3310868" y="662657"/>
              </a:cubicBezTo>
              <a:cubicBezTo>
                <a:pt x="3310868" y="678933"/>
                <a:pt x="3322631" y="690559"/>
                <a:pt x="3336746" y="690559"/>
              </a:cubicBezTo>
              <a:cubicBezTo>
                <a:pt x="3353215" y="690559"/>
                <a:pt x="3364977" y="676608"/>
                <a:pt x="3364977" y="662657"/>
              </a:cubicBezTo>
              <a:cubicBezTo>
                <a:pt x="3364977" y="646382"/>
                <a:pt x="3353215" y="634756"/>
                <a:pt x="3336746" y="634756"/>
              </a:cubicBezTo>
              <a:close/>
              <a:moveTo>
                <a:pt x="3499075" y="634756"/>
              </a:moveTo>
              <a:cubicBezTo>
                <a:pt x="3484959" y="634756"/>
                <a:pt x="3473196" y="648707"/>
                <a:pt x="3473196" y="662657"/>
              </a:cubicBezTo>
              <a:cubicBezTo>
                <a:pt x="3473196" y="678933"/>
                <a:pt x="3484959" y="690559"/>
                <a:pt x="3499075" y="690559"/>
              </a:cubicBezTo>
              <a:cubicBezTo>
                <a:pt x="3515543" y="690559"/>
                <a:pt x="3527306" y="676608"/>
                <a:pt x="3527306" y="662657"/>
              </a:cubicBezTo>
              <a:cubicBezTo>
                <a:pt x="3527306" y="646382"/>
                <a:pt x="3515543" y="634756"/>
                <a:pt x="3499075" y="634756"/>
              </a:cubicBezTo>
              <a:close/>
              <a:moveTo>
                <a:pt x="3579063" y="634756"/>
              </a:moveTo>
              <a:cubicBezTo>
                <a:pt x="3562595" y="634756"/>
                <a:pt x="3550832" y="648707"/>
                <a:pt x="3550832" y="662657"/>
              </a:cubicBezTo>
              <a:cubicBezTo>
                <a:pt x="3550832" y="678933"/>
                <a:pt x="3564947" y="690559"/>
                <a:pt x="3579063" y="690559"/>
              </a:cubicBezTo>
              <a:cubicBezTo>
                <a:pt x="3595531" y="690559"/>
                <a:pt x="3607294" y="676608"/>
                <a:pt x="3607294" y="662657"/>
              </a:cubicBezTo>
              <a:cubicBezTo>
                <a:pt x="3607294" y="646382"/>
                <a:pt x="3595531" y="634756"/>
                <a:pt x="3579063" y="634756"/>
              </a:cubicBezTo>
              <a:close/>
              <a:moveTo>
                <a:pt x="3661404" y="634756"/>
              </a:moveTo>
              <a:cubicBezTo>
                <a:pt x="3644936" y="634756"/>
                <a:pt x="3633173" y="648707"/>
                <a:pt x="3633173" y="662657"/>
              </a:cubicBezTo>
              <a:cubicBezTo>
                <a:pt x="3633173" y="678933"/>
                <a:pt x="3647288" y="690559"/>
                <a:pt x="3661404" y="690559"/>
              </a:cubicBezTo>
              <a:cubicBezTo>
                <a:pt x="3675520" y="690559"/>
                <a:pt x="3687283" y="676608"/>
                <a:pt x="3687283" y="662657"/>
              </a:cubicBezTo>
              <a:cubicBezTo>
                <a:pt x="3687283" y="646382"/>
                <a:pt x="3675520" y="634756"/>
                <a:pt x="3661404" y="634756"/>
              </a:cubicBezTo>
              <a:close/>
              <a:moveTo>
                <a:pt x="3739040" y="634756"/>
              </a:moveTo>
              <a:cubicBezTo>
                <a:pt x="3722572" y="634756"/>
                <a:pt x="3710809" y="648707"/>
                <a:pt x="3710809" y="662657"/>
              </a:cubicBezTo>
              <a:cubicBezTo>
                <a:pt x="3710809" y="678933"/>
                <a:pt x="3724924" y="690559"/>
                <a:pt x="3739040" y="690559"/>
              </a:cubicBezTo>
              <a:cubicBezTo>
                <a:pt x="3755508" y="690559"/>
                <a:pt x="3767271" y="676608"/>
                <a:pt x="3767271" y="662657"/>
              </a:cubicBezTo>
              <a:cubicBezTo>
                <a:pt x="3767271" y="646382"/>
                <a:pt x="3755508" y="634756"/>
                <a:pt x="3739040" y="634756"/>
              </a:cubicBezTo>
              <a:close/>
              <a:moveTo>
                <a:pt x="3981358" y="634756"/>
              </a:moveTo>
              <a:cubicBezTo>
                <a:pt x="3964890" y="634756"/>
                <a:pt x="3953127" y="648707"/>
                <a:pt x="3953127" y="662657"/>
              </a:cubicBezTo>
              <a:cubicBezTo>
                <a:pt x="3953127" y="678933"/>
                <a:pt x="3967243" y="690559"/>
                <a:pt x="3981358" y="690559"/>
              </a:cubicBezTo>
              <a:cubicBezTo>
                <a:pt x="3997827" y="690559"/>
                <a:pt x="4009590" y="676608"/>
                <a:pt x="4009590" y="662657"/>
              </a:cubicBezTo>
              <a:cubicBezTo>
                <a:pt x="4009590" y="646382"/>
                <a:pt x="3997827" y="634756"/>
                <a:pt x="3981358" y="634756"/>
              </a:cubicBezTo>
              <a:close/>
              <a:moveTo>
                <a:pt x="4061346" y="634756"/>
              </a:moveTo>
              <a:cubicBezTo>
                <a:pt x="4044878" y="634756"/>
                <a:pt x="4033115" y="648707"/>
                <a:pt x="4033115" y="662657"/>
              </a:cubicBezTo>
              <a:cubicBezTo>
                <a:pt x="4033115" y="678933"/>
                <a:pt x="4047230" y="690559"/>
                <a:pt x="4061346" y="690559"/>
              </a:cubicBezTo>
              <a:cubicBezTo>
                <a:pt x="4077814" y="690559"/>
                <a:pt x="4089577" y="676608"/>
                <a:pt x="4089577" y="662657"/>
              </a:cubicBezTo>
              <a:cubicBezTo>
                <a:pt x="4089577" y="646382"/>
                <a:pt x="4077814" y="634756"/>
                <a:pt x="4061346" y="634756"/>
              </a:cubicBezTo>
              <a:close/>
              <a:moveTo>
                <a:pt x="4141335" y="634756"/>
              </a:moveTo>
              <a:cubicBezTo>
                <a:pt x="4124867" y="634756"/>
                <a:pt x="4113104" y="648707"/>
                <a:pt x="4113104" y="662657"/>
              </a:cubicBezTo>
              <a:cubicBezTo>
                <a:pt x="4113104" y="678933"/>
                <a:pt x="4127220" y="690559"/>
                <a:pt x="4141335" y="690559"/>
              </a:cubicBezTo>
              <a:cubicBezTo>
                <a:pt x="4157804" y="690559"/>
                <a:pt x="4169567" y="676608"/>
                <a:pt x="4169567" y="662657"/>
              </a:cubicBezTo>
              <a:cubicBezTo>
                <a:pt x="4169567" y="646382"/>
                <a:pt x="4157804" y="634756"/>
                <a:pt x="4141335" y="634756"/>
              </a:cubicBezTo>
              <a:close/>
              <a:moveTo>
                <a:pt x="4221323" y="634756"/>
              </a:moveTo>
              <a:cubicBezTo>
                <a:pt x="4204855" y="634756"/>
                <a:pt x="4193092" y="648707"/>
                <a:pt x="4193092" y="662657"/>
              </a:cubicBezTo>
              <a:cubicBezTo>
                <a:pt x="4193092" y="678933"/>
                <a:pt x="4207207" y="690559"/>
                <a:pt x="4221323" y="690559"/>
              </a:cubicBezTo>
              <a:cubicBezTo>
                <a:pt x="4237791" y="690559"/>
                <a:pt x="4249554" y="676608"/>
                <a:pt x="4249554" y="662657"/>
              </a:cubicBezTo>
              <a:cubicBezTo>
                <a:pt x="4249554" y="646382"/>
                <a:pt x="4237791" y="634756"/>
                <a:pt x="4221323" y="634756"/>
              </a:cubicBezTo>
              <a:close/>
              <a:moveTo>
                <a:pt x="4301311" y="634756"/>
              </a:moveTo>
              <a:cubicBezTo>
                <a:pt x="4284843" y="634756"/>
                <a:pt x="4273080" y="648707"/>
                <a:pt x="4273080" y="662657"/>
              </a:cubicBezTo>
              <a:cubicBezTo>
                <a:pt x="4273080" y="678933"/>
                <a:pt x="4287196" y="690559"/>
                <a:pt x="4301311" y="690559"/>
              </a:cubicBezTo>
              <a:cubicBezTo>
                <a:pt x="4317779" y="690559"/>
                <a:pt x="4329542" y="676608"/>
                <a:pt x="4329542" y="662657"/>
              </a:cubicBezTo>
              <a:cubicBezTo>
                <a:pt x="4329542" y="646382"/>
                <a:pt x="4317779" y="634756"/>
                <a:pt x="4301311" y="634756"/>
              </a:cubicBezTo>
              <a:close/>
              <a:moveTo>
                <a:pt x="4383652" y="634756"/>
              </a:moveTo>
              <a:cubicBezTo>
                <a:pt x="4367184" y="634756"/>
                <a:pt x="4355421" y="648707"/>
                <a:pt x="4355421" y="662657"/>
              </a:cubicBezTo>
              <a:cubicBezTo>
                <a:pt x="4355421" y="678933"/>
                <a:pt x="4369537" y="690559"/>
                <a:pt x="4383652" y="690559"/>
              </a:cubicBezTo>
              <a:cubicBezTo>
                <a:pt x="4400120" y="690559"/>
                <a:pt x="4411883" y="676608"/>
                <a:pt x="4411883" y="662657"/>
              </a:cubicBezTo>
              <a:cubicBezTo>
                <a:pt x="4411883" y="646382"/>
                <a:pt x="4397768" y="634756"/>
                <a:pt x="4383652" y="634756"/>
              </a:cubicBezTo>
              <a:close/>
              <a:moveTo>
                <a:pt x="4463641" y="634756"/>
              </a:moveTo>
              <a:cubicBezTo>
                <a:pt x="4449525" y="634756"/>
                <a:pt x="4437762" y="648707"/>
                <a:pt x="4437762" y="662657"/>
              </a:cubicBezTo>
              <a:cubicBezTo>
                <a:pt x="4437762" y="678933"/>
                <a:pt x="4449525" y="690559"/>
                <a:pt x="4463641" y="690559"/>
              </a:cubicBezTo>
              <a:cubicBezTo>
                <a:pt x="4480109" y="690559"/>
                <a:pt x="4491872" y="676608"/>
                <a:pt x="4491872" y="662657"/>
              </a:cubicBezTo>
              <a:cubicBezTo>
                <a:pt x="4491872" y="646382"/>
                <a:pt x="4480109" y="634756"/>
                <a:pt x="4463641" y="634756"/>
              </a:cubicBezTo>
              <a:close/>
              <a:moveTo>
                <a:pt x="4543629" y="634756"/>
              </a:moveTo>
              <a:cubicBezTo>
                <a:pt x="4527161" y="634756"/>
                <a:pt x="4515398" y="648707"/>
                <a:pt x="4515398" y="662657"/>
              </a:cubicBezTo>
              <a:cubicBezTo>
                <a:pt x="4515398" y="678933"/>
                <a:pt x="4529513" y="690559"/>
                <a:pt x="4543629" y="690559"/>
              </a:cubicBezTo>
              <a:cubicBezTo>
                <a:pt x="4560097" y="690559"/>
                <a:pt x="4571860" y="676608"/>
                <a:pt x="4571860" y="662657"/>
              </a:cubicBezTo>
              <a:cubicBezTo>
                <a:pt x="4571860" y="646382"/>
                <a:pt x="4560097" y="634756"/>
                <a:pt x="4543629" y="634756"/>
              </a:cubicBezTo>
              <a:close/>
              <a:moveTo>
                <a:pt x="5992830" y="634756"/>
              </a:moveTo>
              <a:cubicBezTo>
                <a:pt x="5976362" y="634756"/>
                <a:pt x="5964599" y="648707"/>
                <a:pt x="5964599" y="662657"/>
              </a:cubicBezTo>
              <a:cubicBezTo>
                <a:pt x="5964599" y="678933"/>
                <a:pt x="5978715" y="690559"/>
                <a:pt x="5992830" y="690559"/>
              </a:cubicBezTo>
              <a:cubicBezTo>
                <a:pt x="6006946" y="690559"/>
                <a:pt x="6018709" y="676608"/>
                <a:pt x="6018709" y="662657"/>
              </a:cubicBezTo>
              <a:cubicBezTo>
                <a:pt x="6018709" y="646382"/>
                <a:pt x="6006946" y="634756"/>
                <a:pt x="5992830" y="634756"/>
              </a:cubicBezTo>
              <a:close/>
              <a:moveTo>
                <a:pt x="6070466" y="634756"/>
              </a:moveTo>
              <a:cubicBezTo>
                <a:pt x="6053998" y="634756"/>
                <a:pt x="6042235" y="648707"/>
                <a:pt x="6042235" y="662657"/>
              </a:cubicBezTo>
              <a:cubicBezTo>
                <a:pt x="6042235" y="678933"/>
                <a:pt x="6056350" y="690559"/>
                <a:pt x="6070466" y="690559"/>
              </a:cubicBezTo>
              <a:cubicBezTo>
                <a:pt x="6086934" y="690559"/>
                <a:pt x="6098697" y="676608"/>
                <a:pt x="6098697" y="662657"/>
              </a:cubicBezTo>
              <a:cubicBezTo>
                <a:pt x="6098697" y="646382"/>
                <a:pt x="6086934" y="634756"/>
                <a:pt x="6070466" y="634756"/>
              </a:cubicBezTo>
              <a:close/>
              <a:moveTo>
                <a:pt x="6150454" y="634756"/>
              </a:moveTo>
              <a:cubicBezTo>
                <a:pt x="6133986" y="634756"/>
                <a:pt x="6122223" y="648707"/>
                <a:pt x="6122223" y="662657"/>
              </a:cubicBezTo>
              <a:cubicBezTo>
                <a:pt x="6122223" y="678933"/>
                <a:pt x="6136339" y="690559"/>
                <a:pt x="6150454" y="690559"/>
              </a:cubicBezTo>
              <a:cubicBezTo>
                <a:pt x="6166922" y="690559"/>
                <a:pt x="6178685" y="676608"/>
                <a:pt x="6178685" y="662657"/>
              </a:cubicBezTo>
              <a:cubicBezTo>
                <a:pt x="6178685" y="646382"/>
                <a:pt x="6166922" y="634756"/>
                <a:pt x="6150454" y="634756"/>
              </a:cubicBezTo>
              <a:close/>
              <a:moveTo>
                <a:pt x="6232796" y="634756"/>
              </a:moveTo>
              <a:cubicBezTo>
                <a:pt x="6218681" y="634756"/>
                <a:pt x="6206918" y="648707"/>
                <a:pt x="6206918" y="662657"/>
              </a:cubicBezTo>
              <a:cubicBezTo>
                <a:pt x="6206918" y="678933"/>
                <a:pt x="6218681" y="690559"/>
                <a:pt x="6232796" y="690559"/>
              </a:cubicBezTo>
              <a:cubicBezTo>
                <a:pt x="6249265" y="690559"/>
                <a:pt x="6261027" y="676608"/>
                <a:pt x="6261027" y="662657"/>
              </a:cubicBezTo>
              <a:cubicBezTo>
                <a:pt x="6261027" y="646382"/>
                <a:pt x="6246912" y="634756"/>
                <a:pt x="6232796" y="634756"/>
              </a:cubicBezTo>
              <a:close/>
              <a:moveTo>
                <a:pt x="6312785" y="634756"/>
              </a:moveTo>
              <a:cubicBezTo>
                <a:pt x="6298669" y="634756"/>
                <a:pt x="6286906" y="648707"/>
                <a:pt x="6286906" y="662657"/>
              </a:cubicBezTo>
              <a:cubicBezTo>
                <a:pt x="6286906" y="678933"/>
                <a:pt x="6298669" y="690559"/>
                <a:pt x="6312785" y="690559"/>
              </a:cubicBezTo>
              <a:cubicBezTo>
                <a:pt x="6329253" y="690559"/>
                <a:pt x="6341015" y="676608"/>
                <a:pt x="6341015" y="662657"/>
              </a:cubicBezTo>
              <a:cubicBezTo>
                <a:pt x="6341015" y="646382"/>
                <a:pt x="6329253" y="634756"/>
                <a:pt x="6312785" y="634756"/>
              </a:cubicBezTo>
              <a:close/>
              <a:moveTo>
                <a:pt x="6392773" y="634756"/>
              </a:moveTo>
              <a:cubicBezTo>
                <a:pt x="6378657" y="634756"/>
                <a:pt x="6366894" y="648707"/>
                <a:pt x="6366894" y="662657"/>
              </a:cubicBezTo>
              <a:cubicBezTo>
                <a:pt x="6366894" y="678933"/>
                <a:pt x="6378657" y="690559"/>
                <a:pt x="6392773" y="690559"/>
              </a:cubicBezTo>
              <a:cubicBezTo>
                <a:pt x="6409241" y="690559"/>
                <a:pt x="6421003" y="676608"/>
                <a:pt x="6421003" y="662657"/>
              </a:cubicBezTo>
              <a:cubicBezTo>
                <a:pt x="6421003" y="646382"/>
                <a:pt x="6409241" y="634756"/>
                <a:pt x="6392773" y="634756"/>
              </a:cubicBezTo>
              <a:close/>
              <a:moveTo>
                <a:pt x="6472761" y="634756"/>
              </a:moveTo>
              <a:cubicBezTo>
                <a:pt x="6456293" y="634756"/>
                <a:pt x="6444530" y="648707"/>
                <a:pt x="6444530" y="662657"/>
              </a:cubicBezTo>
              <a:cubicBezTo>
                <a:pt x="6444530" y="678933"/>
                <a:pt x="6458646" y="690559"/>
                <a:pt x="6472761" y="690559"/>
              </a:cubicBezTo>
              <a:cubicBezTo>
                <a:pt x="6489230" y="690559"/>
                <a:pt x="6500993" y="676608"/>
                <a:pt x="6500993" y="662657"/>
              </a:cubicBezTo>
              <a:cubicBezTo>
                <a:pt x="6500993" y="646382"/>
                <a:pt x="6489230" y="634756"/>
                <a:pt x="6472761" y="634756"/>
              </a:cubicBezTo>
              <a:close/>
              <a:moveTo>
                <a:pt x="6552749" y="634756"/>
              </a:moveTo>
              <a:cubicBezTo>
                <a:pt x="6536281" y="634756"/>
                <a:pt x="6524518" y="648707"/>
                <a:pt x="6524518" y="662657"/>
              </a:cubicBezTo>
              <a:cubicBezTo>
                <a:pt x="6524518" y="678933"/>
                <a:pt x="6538633" y="690559"/>
                <a:pt x="6552749" y="690559"/>
              </a:cubicBezTo>
              <a:cubicBezTo>
                <a:pt x="6569217" y="690559"/>
                <a:pt x="6580980" y="676608"/>
                <a:pt x="6580980" y="662657"/>
              </a:cubicBezTo>
              <a:cubicBezTo>
                <a:pt x="6580980" y="646382"/>
                <a:pt x="6569217" y="634756"/>
                <a:pt x="6552749" y="634756"/>
              </a:cubicBezTo>
              <a:close/>
              <a:moveTo>
                <a:pt x="6632737" y="634756"/>
              </a:moveTo>
              <a:cubicBezTo>
                <a:pt x="6616269" y="634756"/>
                <a:pt x="6604506" y="648707"/>
                <a:pt x="6604506" y="662657"/>
              </a:cubicBezTo>
              <a:cubicBezTo>
                <a:pt x="6604506" y="678933"/>
                <a:pt x="6618622" y="690559"/>
                <a:pt x="6632737" y="690559"/>
              </a:cubicBezTo>
              <a:cubicBezTo>
                <a:pt x="6649205" y="690559"/>
                <a:pt x="6660968" y="676608"/>
                <a:pt x="6660968" y="662657"/>
              </a:cubicBezTo>
              <a:cubicBezTo>
                <a:pt x="6660968" y="646382"/>
                <a:pt x="6649205" y="634756"/>
                <a:pt x="6632737" y="634756"/>
              </a:cubicBezTo>
              <a:close/>
              <a:moveTo>
                <a:pt x="6715078" y="634756"/>
              </a:moveTo>
              <a:cubicBezTo>
                <a:pt x="6698610" y="634756"/>
                <a:pt x="6686847" y="648707"/>
                <a:pt x="6686847" y="662657"/>
              </a:cubicBezTo>
              <a:cubicBezTo>
                <a:pt x="6686847" y="678933"/>
                <a:pt x="6700963" y="690559"/>
                <a:pt x="6715078" y="690559"/>
              </a:cubicBezTo>
              <a:cubicBezTo>
                <a:pt x="6731546" y="690559"/>
                <a:pt x="6743309" y="676608"/>
                <a:pt x="6743309" y="662657"/>
              </a:cubicBezTo>
              <a:cubicBezTo>
                <a:pt x="6743309" y="646382"/>
                <a:pt x="6729194" y="634756"/>
                <a:pt x="6715078" y="634756"/>
              </a:cubicBezTo>
              <a:close/>
              <a:moveTo>
                <a:pt x="6795066" y="634756"/>
              </a:moveTo>
              <a:cubicBezTo>
                <a:pt x="6778598" y="634756"/>
                <a:pt x="6766835" y="648707"/>
                <a:pt x="6766835" y="662657"/>
              </a:cubicBezTo>
              <a:cubicBezTo>
                <a:pt x="6766835" y="678933"/>
                <a:pt x="6780951" y="690559"/>
                <a:pt x="6795066" y="690559"/>
              </a:cubicBezTo>
              <a:cubicBezTo>
                <a:pt x="6811534" y="690559"/>
                <a:pt x="6823297" y="676608"/>
                <a:pt x="6823297" y="662657"/>
              </a:cubicBezTo>
              <a:cubicBezTo>
                <a:pt x="6823297" y="646382"/>
                <a:pt x="6811534" y="634756"/>
                <a:pt x="6795066" y="634756"/>
              </a:cubicBezTo>
              <a:close/>
              <a:moveTo>
                <a:pt x="6875054" y="634756"/>
              </a:moveTo>
              <a:cubicBezTo>
                <a:pt x="6858586" y="634756"/>
                <a:pt x="6846823" y="648707"/>
                <a:pt x="6846823" y="662657"/>
              </a:cubicBezTo>
              <a:cubicBezTo>
                <a:pt x="6846823" y="678933"/>
                <a:pt x="6858586" y="690559"/>
                <a:pt x="6875054" y="690559"/>
              </a:cubicBezTo>
              <a:cubicBezTo>
                <a:pt x="6891522" y="690559"/>
                <a:pt x="6903285" y="676608"/>
                <a:pt x="6903285" y="662657"/>
              </a:cubicBezTo>
              <a:cubicBezTo>
                <a:pt x="6903285" y="646382"/>
                <a:pt x="6891522" y="634756"/>
                <a:pt x="6875054" y="634756"/>
              </a:cubicBezTo>
              <a:close/>
              <a:moveTo>
                <a:pt x="6955043" y="634756"/>
              </a:moveTo>
              <a:cubicBezTo>
                <a:pt x="6938575" y="634756"/>
                <a:pt x="6926812" y="648707"/>
                <a:pt x="6926812" y="662657"/>
              </a:cubicBezTo>
              <a:cubicBezTo>
                <a:pt x="6926812" y="678933"/>
                <a:pt x="6940928" y="690559"/>
                <a:pt x="6955043" y="690559"/>
              </a:cubicBezTo>
              <a:cubicBezTo>
                <a:pt x="6971512" y="690559"/>
                <a:pt x="6983275" y="676608"/>
                <a:pt x="6983275" y="662657"/>
              </a:cubicBezTo>
              <a:cubicBezTo>
                <a:pt x="6983275" y="646382"/>
                <a:pt x="6971512" y="634756"/>
                <a:pt x="6955043" y="634756"/>
              </a:cubicBezTo>
              <a:close/>
              <a:moveTo>
                <a:pt x="7035031" y="634756"/>
              </a:moveTo>
              <a:cubicBezTo>
                <a:pt x="7020915" y="634756"/>
                <a:pt x="7009152" y="648707"/>
                <a:pt x="7009152" y="662657"/>
              </a:cubicBezTo>
              <a:cubicBezTo>
                <a:pt x="7009152" y="678933"/>
                <a:pt x="7020915" y="690559"/>
                <a:pt x="7035031" y="690559"/>
              </a:cubicBezTo>
              <a:cubicBezTo>
                <a:pt x="7051499" y="690559"/>
                <a:pt x="7063262" y="676608"/>
                <a:pt x="7063262" y="662657"/>
              </a:cubicBezTo>
              <a:cubicBezTo>
                <a:pt x="7063262" y="646382"/>
                <a:pt x="7051499" y="634756"/>
                <a:pt x="7035031" y="634756"/>
              </a:cubicBezTo>
              <a:close/>
              <a:moveTo>
                <a:pt x="7115020" y="634756"/>
              </a:moveTo>
              <a:cubicBezTo>
                <a:pt x="7100905" y="634756"/>
                <a:pt x="7089142" y="648707"/>
                <a:pt x="7089142" y="662657"/>
              </a:cubicBezTo>
              <a:cubicBezTo>
                <a:pt x="7089142" y="678933"/>
                <a:pt x="7100905" y="690559"/>
                <a:pt x="7115020" y="690559"/>
              </a:cubicBezTo>
              <a:cubicBezTo>
                <a:pt x="7131489" y="690559"/>
                <a:pt x="7143251" y="676608"/>
                <a:pt x="7143251" y="662657"/>
              </a:cubicBezTo>
              <a:cubicBezTo>
                <a:pt x="7143251" y="646382"/>
                <a:pt x="7131489" y="634756"/>
                <a:pt x="7115020" y="634756"/>
              </a:cubicBezTo>
              <a:close/>
              <a:moveTo>
                <a:pt x="7197361" y="634756"/>
              </a:moveTo>
              <a:cubicBezTo>
                <a:pt x="7180893" y="634756"/>
                <a:pt x="7169130" y="648707"/>
                <a:pt x="7169130" y="662657"/>
              </a:cubicBezTo>
              <a:cubicBezTo>
                <a:pt x="7169130" y="678933"/>
                <a:pt x="7183246" y="690559"/>
                <a:pt x="7197361" y="690559"/>
              </a:cubicBezTo>
              <a:cubicBezTo>
                <a:pt x="7213829" y="690559"/>
                <a:pt x="7225592" y="676608"/>
                <a:pt x="7225592" y="662657"/>
              </a:cubicBezTo>
              <a:cubicBezTo>
                <a:pt x="7225592" y="646382"/>
                <a:pt x="7211477" y="634756"/>
                <a:pt x="7197361" y="634756"/>
              </a:cubicBezTo>
              <a:close/>
              <a:moveTo>
                <a:pt x="7277349" y="634756"/>
              </a:moveTo>
              <a:cubicBezTo>
                <a:pt x="7260881" y="634756"/>
                <a:pt x="7249118" y="648707"/>
                <a:pt x="7249118" y="662657"/>
              </a:cubicBezTo>
              <a:cubicBezTo>
                <a:pt x="7249118" y="678933"/>
                <a:pt x="7263234" y="690559"/>
                <a:pt x="7277349" y="690559"/>
              </a:cubicBezTo>
              <a:cubicBezTo>
                <a:pt x="7293817" y="690559"/>
                <a:pt x="7305580" y="676608"/>
                <a:pt x="7305580" y="662657"/>
              </a:cubicBezTo>
              <a:cubicBezTo>
                <a:pt x="7305580" y="646382"/>
                <a:pt x="7293817" y="634756"/>
                <a:pt x="7277349" y="634756"/>
              </a:cubicBezTo>
              <a:close/>
              <a:moveTo>
                <a:pt x="7357337" y="634756"/>
              </a:moveTo>
              <a:cubicBezTo>
                <a:pt x="7340869" y="634756"/>
                <a:pt x="7329106" y="648707"/>
                <a:pt x="7329106" y="662657"/>
              </a:cubicBezTo>
              <a:cubicBezTo>
                <a:pt x="7329106" y="678933"/>
                <a:pt x="7343222" y="690559"/>
                <a:pt x="7357337" y="690559"/>
              </a:cubicBezTo>
              <a:cubicBezTo>
                <a:pt x="7373805" y="690559"/>
                <a:pt x="7385568" y="676608"/>
                <a:pt x="7385568" y="662657"/>
              </a:cubicBezTo>
              <a:cubicBezTo>
                <a:pt x="7385568" y="646382"/>
                <a:pt x="7373805" y="634756"/>
                <a:pt x="7357337" y="634756"/>
              </a:cubicBezTo>
              <a:close/>
              <a:moveTo>
                <a:pt x="7439678" y="634756"/>
              </a:moveTo>
              <a:cubicBezTo>
                <a:pt x="7423210" y="634756"/>
                <a:pt x="7411447" y="648707"/>
                <a:pt x="7411447" y="662657"/>
              </a:cubicBezTo>
              <a:cubicBezTo>
                <a:pt x="7411447" y="678933"/>
                <a:pt x="7425563" y="690559"/>
                <a:pt x="7439678" y="690559"/>
              </a:cubicBezTo>
              <a:cubicBezTo>
                <a:pt x="7453794" y="690559"/>
                <a:pt x="7465557" y="676608"/>
                <a:pt x="7465557" y="662657"/>
              </a:cubicBezTo>
              <a:cubicBezTo>
                <a:pt x="7465557" y="646382"/>
                <a:pt x="7453794" y="634756"/>
                <a:pt x="7439678" y="634756"/>
              </a:cubicBezTo>
              <a:close/>
              <a:moveTo>
                <a:pt x="7517314" y="634756"/>
              </a:moveTo>
              <a:cubicBezTo>
                <a:pt x="7500846" y="634756"/>
                <a:pt x="7489083" y="648707"/>
                <a:pt x="7489083" y="662657"/>
              </a:cubicBezTo>
              <a:cubicBezTo>
                <a:pt x="7489083" y="678933"/>
                <a:pt x="7503198" y="690559"/>
                <a:pt x="7517314" y="690559"/>
              </a:cubicBezTo>
              <a:cubicBezTo>
                <a:pt x="7533782" y="690559"/>
                <a:pt x="7545545" y="676608"/>
                <a:pt x="7545545" y="662657"/>
              </a:cubicBezTo>
              <a:cubicBezTo>
                <a:pt x="7545545" y="646382"/>
                <a:pt x="7533782" y="634756"/>
                <a:pt x="7517314" y="634756"/>
              </a:cubicBezTo>
              <a:close/>
              <a:moveTo>
                <a:pt x="7597303" y="634756"/>
              </a:moveTo>
              <a:cubicBezTo>
                <a:pt x="7580835" y="634756"/>
                <a:pt x="7569072" y="648707"/>
                <a:pt x="7569072" y="662657"/>
              </a:cubicBezTo>
              <a:cubicBezTo>
                <a:pt x="7569072" y="678933"/>
                <a:pt x="7583188" y="690559"/>
                <a:pt x="7597303" y="690559"/>
              </a:cubicBezTo>
              <a:cubicBezTo>
                <a:pt x="7613771" y="690559"/>
                <a:pt x="7625534" y="676608"/>
                <a:pt x="7625534" y="662657"/>
              </a:cubicBezTo>
              <a:cubicBezTo>
                <a:pt x="7625534" y="646382"/>
                <a:pt x="7613771" y="634756"/>
                <a:pt x="7597303" y="634756"/>
              </a:cubicBezTo>
              <a:close/>
              <a:moveTo>
                <a:pt x="7679644" y="634756"/>
              </a:moveTo>
              <a:cubicBezTo>
                <a:pt x="7665529" y="634756"/>
                <a:pt x="7653766" y="648707"/>
                <a:pt x="7653766" y="662657"/>
              </a:cubicBezTo>
              <a:cubicBezTo>
                <a:pt x="7653766" y="678933"/>
                <a:pt x="7665529" y="690559"/>
                <a:pt x="7679644" y="690559"/>
              </a:cubicBezTo>
              <a:cubicBezTo>
                <a:pt x="7696113" y="690559"/>
                <a:pt x="7707875" y="676608"/>
                <a:pt x="7707875" y="662657"/>
              </a:cubicBezTo>
              <a:cubicBezTo>
                <a:pt x="7707875" y="646382"/>
                <a:pt x="7696113" y="634756"/>
                <a:pt x="7679644" y="634756"/>
              </a:cubicBezTo>
              <a:close/>
              <a:moveTo>
                <a:pt x="7759632" y="634756"/>
              </a:moveTo>
              <a:cubicBezTo>
                <a:pt x="7743164" y="634756"/>
                <a:pt x="7731401" y="648707"/>
                <a:pt x="7731401" y="662657"/>
              </a:cubicBezTo>
              <a:cubicBezTo>
                <a:pt x="7731401" y="678933"/>
                <a:pt x="7745517" y="690559"/>
                <a:pt x="7759632" y="690559"/>
              </a:cubicBezTo>
              <a:cubicBezTo>
                <a:pt x="7776100" y="690559"/>
                <a:pt x="7787863" y="676608"/>
                <a:pt x="7787863" y="662657"/>
              </a:cubicBezTo>
              <a:cubicBezTo>
                <a:pt x="7787863" y="646382"/>
                <a:pt x="7776100" y="634756"/>
                <a:pt x="7759632" y="634756"/>
              </a:cubicBezTo>
              <a:close/>
              <a:moveTo>
                <a:pt x="7839620" y="634756"/>
              </a:moveTo>
              <a:cubicBezTo>
                <a:pt x="7823152" y="634756"/>
                <a:pt x="7811389" y="648707"/>
                <a:pt x="7811389" y="662657"/>
              </a:cubicBezTo>
              <a:cubicBezTo>
                <a:pt x="7811389" y="678933"/>
                <a:pt x="7825505" y="690559"/>
                <a:pt x="7839620" y="690559"/>
              </a:cubicBezTo>
              <a:cubicBezTo>
                <a:pt x="7856088" y="690559"/>
                <a:pt x="7867851" y="676608"/>
                <a:pt x="7867851" y="662657"/>
              </a:cubicBezTo>
              <a:cubicBezTo>
                <a:pt x="7867851" y="646382"/>
                <a:pt x="7856088" y="634756"/>
                <a:pt x="7839620" y="634756"/>
              </a:cubicBezTo>
              <a:close/>
              <a:moveTo>
                <a:pt x="7919609" y="634756"/>
              </a:moveTo>
              <a:cubicBezTo>
                <a:pt x="7903141" y="634756"/>
                <a:pt x="7891378" y="648707"/>
                <a:pt x="7891378" y="662657"/>
              </a:cubicBezTo>
              <a:cubicBezTo>
                <a:pt x="7891378" y="678933"/>
                <a:pt x="7905494" y="690559"/>
                <a:pt x="7919609" y="690559"/>
              </a:cubicBezTo>
              <a:cubicBezTo>
                <a:pt x="7936078" y="690559"/>
                <a:pt x="7947841" y="676608"/>
                <a:pt x="7947841" y="662657"/>
              </a:cubicBezTo>
              <a:cubicBezTo>
                <a:pt x="7947841" y="646382"/>
                <a:pt x="7936078" y="634756"/>
                <a:pt x="7919609" y="634756"/>
              </a:cubicBezTo>
              <a:close/>
              <a:moveTo>
                <a:pt x="8001949" y="634756"/>
              </a:moveTo>
              <a:cubicBezTo>
                <a:pt x="7985481" y="634756"/>
                <a:pt x="7973718" y="648707"/>
                <a:pt x="7973718" y="662657"/>
              </a:cubicBezTo>
              <a:cubicBezTo>
                <a:pt x="7973718" y="678933"/>
                <a:pt x="7987834" y="690559"/>
                <a:pt x="8001949" y="690559"/>
              </a:cubicBezTo>
              <a:cubicBezTo>
                <a:pt x="8016065" y="690559"/>
                <a:pt x="8027828" y="676608"/>
                <a:pt x="8027828" y="662657"/>
              </a:cubicBezTo>
              <a:cubicBezTo>
                <a:pt x="8027828" y="646382"/>
                <a:pt x="8016065" y="634756"/>
                <a:pt x="8001949" y="634756"/>
              </a:cubicBezTo>
              <a:close/>
              <a:moveTo>
                <a:pt x="8081938" y="634756"/>
              </a:moveTo>
              <a:cubicBezTo>
                <a:pt x="8065470" y="634756"/>
                <a:pt x="8053707" y="648707"/>
                <a:pt x="8053707" y="662657"/>
              </a:cubicBezTo>
              <a:cubicBezTo>
                <a:pt x="8053707" y="678933"/>
                <a:pt x="8067822" y="690559"/>
                <a:pt x="8081938" y="690559"/>
              </a:cubicBezTo>
              <a:cubicBezTo>
                <a:pt x="8098406" y="690559"/>
                <a:pt x="8110169" y="676608"/>
                <a:pt x="8110169" y="662657"/>
              </a:cubicBezTo>
              <a:cubicBezTo>
                <a:pt x="8110169" y="646382"/>
                <a:pt x="8096054" y="634756"/>
                <a:pt x="8081938" y="634756"/>
              </a:cubicBezTo>
              <a:close/>
              <a:moveTo>
                <a:pt x="8164280" y="634756"/>
              </a:moveTo>
              <a:cubicBezTo>
                <a:pt x="8147812" y="634756"/>
                <a:pt x="8136049" y="648707"/>
                <a:pt x="8136049" y="662657"/>
              </a:cubicBezTo>
              <a:cubicBezTo>
                <a:pt x="8136049" y="678933"/>
                <a:pt x="8150164" y="690559"/>
                <a:pt x="8164280" y="690559"/>
              </a:cubicBezTo>
              <a:cubicBezTo>
                <a:pt x="8178396" y="690559"/>
                <a:pt x="8190158" y="676608"/>
                <a:pt x="8190158" y="662657"/>
              </a:cubicBezTo>
              <a:cubicBezTo>
                <a:pt x="8190158" y="646382"/>
                <a:pt x="8178396" y="634756"/>
                <a:pt x="8164280" y="634756"/>
              </a:cubicBezTo>
              <a:close/>
              <a:moveTo>
                <a:pt x="8241915" y="634756"/>
              </a:moveTo>
              <a:cubicBezTo>
                <a:pt x="8225447" y="634756"/>
                <a:pt x="8213684" y="648707"/>
                <a:pt x="8213684" y="662657"/>
              </a:cubicBezTo>
              <a:cubicBezTo>
                <a:pt x="8213684" y="678933"/>
                <a:pt x="8225447" y="690559"/>
                <a:pt x="8241915" y="690559"/>
              </a:cubicBezTo>
              <a:cubicBezTo>
                <a:pt x="8258383" y="690559"/>
                <a:pt x="8270146" y="676608"/>
                <a:pt x="8270146" y="662657"/>
              </a:cubicBezTo>
              <a:cubicBezTo>
                <a:pt x="8270146" y="646382"/>
                <a:pt x="8258383" y="634756"/>
                <a:pt x="8241915" y="634756"/>
              </a:cubicBezTo>
              <a:close/>
              <a:moveTo>
                <a:pt x="8321905" y="634756"/>
              </a:moveTo>
              <a:cubicBezTo>
                <a:pt x="8307789" y="634756"/>
                <a:pt x="8296026" y="648707"/>
                <a:pt x="8296026" y="662657"/>
              </a:cubicBezTo>
              <a:cubicBezTo>
                <a:pt x="8296026" y="678933"/>
                <a:pt x="8307789" y="690559"/>
                <a:pt x="8321905" y="690559"/>
              </a:cubicBezTo>
              <a:cubicBezTo>
                <a:pt x="8338373" y="690559"/>
                <a:pt x="8350135" y="676608"/>
                <a:pt x="8350135" y="662657"/>
              </a:cubicBezTo>
              <a:cubicBezTo>
                <a:pt x="8350135" y="646382"/>
                <a:pt x="8338373" y="634756"/>
                <a:pt x="8321905" y="634756"/>
              </a:cubicBezTo>
              <a:close/>
              <a:moveTo>
                <a:pt x="8401892" y="634756"/>
              </a:moveTo>
              <a:cubicBezTo>
                <a:pt x="8387776" y="634756"/>
                <a:pt x="8376013" y="648707"/>
                <a:pt x="8376013" y="662657"/>
              </a:cubicBezTo>
              <a:cubicBezTo>
                <a:pt x="8376013" y="678933"/>
                <a:pt x="8387776" y="690559"/>
                <a:pt x="8401892" y="690559"/>
              </a:cubicBezTo>
              <a:cubicBezTo>
                <a:pt x="8418360" y="690559"/>
                <a:pt x="8430123" y="676608"/>
                <a:pt x="8430123" y="662657"/>
              </a:cubicBezTo>
              <a:cubicBezTo>
                <a:pt x="8430123" y="646382"/>
                <a:pt x="8418360" y="634756"/>
                <a:pt x="8401892" y="634756"/>
              </a:cubicBezTo>
              <a:close/>
              <a:moveTo>
                <a:pt x="8481880" y="634756"/>
              </a:moveTo>
              <a:cubicBezTo>
                <a:pt x="8467764" y="634756"/>
                <a:pt x="8456001" y="648707"/>
                <a:pt x="8456001" y="662657"/>
              </a:cubicBezTo>
              <a:cubicBezTo>
                <a:pt x="8456001" y="678933"/>
                <a:pt x="8467764" y="690559"/>
                <a:pt x="8481880" y="690559"/>
              </a:cubicBezTo>
              <a:cubicBezTo>
                <a:pt x="8498348" y="690559"/>
                <a:pt x="8510111" y="676608"/>
                <a:pt x="8510111" y="662657"/>
              </a:cubicBezTo>
              <a:cubicBezTo>
                <a:pt x="8510111" y="646382"/>
                <a:pt x="8498348" y="634756"/>
                <a:pt x="8481880" y="634756"/>
              </a:cubicBezTo>
              <a:close/>
              <a:moveTo>
                <a:pt x="8564221" y="634756"/>
              </a:moveTo>
              <a:cubicBezTo>
                <a:pt x="8547753" y="634756"/>
                <a:pt x="8535990" y="648707"/>
                <a:pt x="8535990" y="662657"/>
              </a:cubicBezTo>
              <a:cubicBezTo>
                <a:pt x="8535990" y="678933"/>
                <a:pt x="8550105" y="690559"/>
                <a:pt x="8564221" y="690559"/>
              </a:cubicBezTo>
              <a:cubicBezTo>
                <a:pt x="8580689" y="690559"/>
                <a:pt x="8592452" y="676608"/>
                <a:pt x="8592452" y="662657"/>
              </a:cubicBezTo>
              <a:cubicBezTo>
                <a:pt x="8592452" y="646382"/>
                <a:pt x="8578337" y="634756"/>
                <a:pt x="8564221" y="634756"/>
              </a:cubicBezTo>
              <a:close/>
              <a:moveTo>
                <a:pt x="8644209" y="634756"/>
              </a:moveTo>
              <a:cubicBezTo>
                <a:pt x="8627741" y="634756"/>
                <a:pt x="8615978" y="648707"/>
                <a:pt x="8615978" y="662657"/>
              </a:cubicBezTo>
              <a:cubicBezTo>
                <a:pt x="8615978" y="678933"/>
                <a:pt x="8630094" y="690559"/>
                <a:pt x="8644209" y="690559"/>
              </a:cubicBezTo>
              <a:cubicBezTo>
                <a:pt x="8660677" y="690559"/>
                <a:pt x="8672440" y="676608"/>
                <a:pt x="8672440" y="662657"/>
              </a:cubicBezTo>
              <a:cubicBezTo>
                <a:pt x="8672440" y="646382"/>
                <a:pt x="8660677" y="634756"/>
                <a:pt x="8644209" y="634756"/>
              </a:cubicBezTo>
              <a:close/>
              <a:moveTo>
                <a:pt x="8724197" y="634756"/>
              </a:moveTo>
              <a:cubicBezTo>
                <a:pt x="8707729" y="634756"/>
                <a:pt x="8695966" y="648707"/>
                <a:pt x="8695966" y="662657"/>
              </a:cubicBezTo>
              <a:cubicBezTo>
                <a:pt x="8695966" y="678933"/>
                <a:pt x="8710082" y="690559"/>
                <a:pt x="8724197" y="690559"/>
              </a:cubicBezTo>
              <a:cubicBezTo>
                <a:pt x="8740665" y="690559"/>
                <a:pt x="8752428" y="676608"/>
                <a:pt x="8752428" y="662657"/>
              </a:cubicBezTo>
              <a:cubicBezTo>
                <a:pt x="8752428" y="646382"/>
                <a:pt x="8740665" y="634756"/>
                <a:pt x="8724197" y="634756"/>
              </a:cubicBezTo>
              <a:close/>
              <a:moveTo>
                <a:pt x="8806539" y="634756"/>
              </a:moveTo>
              <a:cubicBezTo>
                <a:pt x="8790071" y="634756"/>
                <a:pt x="8778308" y="648707"/>
                <a:pt x="8778308" y="662657"/>
              </a:cubicBezTo>
              <a:cubicBezTo>
                <a:pt x="8778308" y="678933"/>
                <a:pt x="8792424" y="690559"/>
                <a:pt x="8806539" y="690559"/>
              </a:cubicBezTo>
              <a:cubicBezTo>
                <a:pt x="8820655" y="690559"/>
                <a:pt x="8832417" y="676608"/>
                <a:pt x="8832417" y="662657"/>
              </a:cubicBezTo>
              <a:cubicBezTo>
                <a:pt x="8832417" y="646382"/>
                <a:pt x="8820655" y="634756"/>
                <a:pt x="8806539" y="634756"/>
              </a:cubicBezTo>
              <a:close/>
              <a:moveTo>
                <a:pt x="8884175" y="634756"/>
              </a:moveTo>
              <a:cubicBezTo>
                <a:pt x="8867707" y="634756"/>
                <a:pt x="8855944" y="648707"/>
                <a:pt x="8855944" y="662657"/>
              </a:cubicBezTo>
              <a:cubicBezTo>
                <a:pt x="8855944" y="678933"/>
                <a:pt x="8867707" y="690559"/>
                <a:pt x="8884175" y="690559"/>
              </a:cubicBezTo>
              <a:cubicBezTo>
                <a:pt x="8900644" y="690559"/>
                <a:pt x="8912407" y="676608"/>
                <a:pt x="8912407" y="662657"/>
              </a:cubicBezTo>
              <a:cubicBezTo>
                <a:pt x="8912407" y="646382"/>
                <a:pt x="8900644" y="634756"/>
                <a:pt x="8884175" y="634756"/>
              </a:cubicBezTo>
              <a:close/>
              <a:moveTo>
                <a:pt x="8964163" y="634756"/>
              </a:moveTo>
              <a:cubicBezTo>
                <a:pt x="8947695" y="634756"/>
                <a:pt x="8935932" y="648707"/>
                <a:pt x="8935932" y="662657"/>
              </a:cubicBezTo>
              <a:cubicBezTo>
                <a:pt x="8935932" y="678933"/>
                <a:pt x="8950047" y="690559"/>
                <a:pt x="8964163" y="690559"/>
              </a:cubicBezTo>
              <a:cubicBezTo>
                <a:pt x="8980631" y="690559"/>
                <a:pt x="8992394" y="676608"/>
                <a:pt x="8992394" y="662657"/>
              </a:cubicBezTo>
              <a:cubicBezTo>
                <a:pt x="8992394" y="646382"/>
                <a:pt x="8980631" y="634756"/>
                <a:pt x="8964163" y="634756"/>
              </a:cubicBezTo>
              <a:close/>
              <a:moveTo>
                <a:pt x="9046504" y="634756"/>
              </a:moveTo>
              <a:cubicBezTo>
                <a:pt x="9032388" y="634756"/>
                <a:pt x="9020625" y="648707"/>
                <a:pt x="9020625" y="662657"/>
              </a:cubicBezTo>
              <a:cubicBezTo>
                <a:pt x="9020625" y="678933"/>
                <a:pt x="9032388" y="690559"/>
                <a:pt x="9046504" y="690559"/>
              </a:cubicBezTo>
              <a:cubicBezTo>
                <a:pt x="9062972" y="690559"/>
                <a:pt x="9074735" y="676608"/>
                <a:pt x="9074735" y="662657"/>
              </a:cubicBezTo>
              <a:cubicBezTo>
                <a:pt x="9074735" y="646382"/>
                <a:pt x="9060619" y="634756"/>
                <a:pt x="9046504" y="634756"/>
              </a:cubicBezTo>
              <a:close/>
              <a:moveTo>
                <a:pt x="9126492" y="634756"/>
              </a:moveTo>
              <a:cubicBezTo>
                <a:pt x="9110024" y="634756"/>
                <a:pt x="9098261" y="648707"/>
                <a:pt x="9098261" y="662657"/>
              </a:cubicBezTo>
              <a:cubicBezTo>
                <a:pt x="9098261" y="678933"/>
                <a:pt x="9112377" y="690559"/>
                <a:pt x="9126492" y="690559"/>
              </a:cubicBezTo>
              <a:cubicBezTo>
                <a:pt x="9142960" y="690559"/>
                <a:pt x="9154723" y="676608"/>
                <a:pt x="9154723" y="662657"/>
              </a:cubicBezTo>
              <a:cubicBezTo>
                <a:pt x="9154723" y="646382"/>
                <a:pt x="9142960" y="634756"/>
                <a:pt x="9126492" y="634756"/>
              </a:cubicBezTo>
              <a:close/>
              <a:moveTo>
                <a:pt x="9206480" y="634756"/>
              </a:moveTo>
              <a:cubicBezTo>
                <a:pt x="9190012" y="634756"/>
                <a:pt x="9178249" y="648707"/>
                <a:pt x="9178249" y="662657"/>
              </a:cubicBezTo>
              <a:cubicBezTo>
                <a:pt x="9178249" y="678933"/>
                <a:pt x="9192365" y="690559"/>
                <a:pt x="9206480" y="690559"/>
              </a:cubicBezTo>
              <a:cubicBezTo>
                <a:pt x="9222948" y="690559"/>
                <a:pt x="9234711" y="676608"/>
                <a:pt x="9234711" y="662657"/>
              </a:cubicBezTo>
              <a:cubicBezTo>
                <a:pt x="9234711" y="646382"/>
                <a:pt x="9222948" y="634756"/>
                <a:pt x="9206480" y="634756"/>
              </a:cubicBezTo>
              <a:close/>
              <a:moveTo>
                <a:pt x="9286468" y="634756"/>
              </a:moveTo>
              <a:cubicBezTo>
                <a:pt x="9270000" y="634756"/>
                <a:pt x="9258237" y="648707"/>
                <a:pt x="9258237" y="662657"/>
              </a:cubicBezTo>
              <a:cubicBezTo>
                <a:pt x="9258237" y="678933"/>
                <a:pt x="9272353" y="690559"/>
                <a:pt x="9286468" y="690559"/>
              </a:cubicBezTo>
              <a:cubicBezTo>
                <a:pt x="9302936" y="690559"/>
                <a:pt x="9314699" y="676608"/>
                <a:pt x="9314699" y="662657"/>
              </a:cubicBezTo>
              <a:cubicBezTo>
                <a:pt x="9314699" y="646382"/>
                <a:pt x="9302936" y="634756"/>
                <a:pt x="9286468" y="634756"/>
              </a:cubicBezTo>
              <a:close/>
              <a:moveTo>
                <a:pt x="9366458" y="634756"/>
              </a:moveTo>
              <a:cubicBezTo>
                <a:pt x="9349990" y="634756"/>
                <a:pt x="9338227" y="648707"/>
                <a:pt x="9338227" y="662657"/>
              </a:cubicBezTo>
              <a:cubicBezTo>
                <a:pt x="9338227" y="678933"/>
                <a:pt x="9352343" y="690559"/>
                <a:pt x="9366458" y="690559"/>
              </a:cubicBezTo>
              <a:cubicBezTo>
                <a:pt x="9382927" y="690559"/>
                <a:pt x="9394690" y="676608"/>
                <a:pt x="9394690" y="662657"/>
              </a:cubicBezTo>
              <a:cubicBezTo>
                <a:pt x="9394690" y="646382"/>
                <a:pt x="9382927" y="634756"/>
                <a:pt x="9366458" y="634756"/>
              </a:cubicBezTo>
              <a:close/>
              <a:moveTo>
                <a:pt x="9448798" y="634756"/>
              </a:moveTo>
              <a:cubicBezTo>
                <a:pt x="9432330" y="634756"/>
                <a:pt x="9420567" y="648707"/>
                <a:pt x="9420567" y="662657"/>
              </a:cubicBezTo>
              <a:cubicBezTo>
                <a:pt x="9420567" y="678933"/>
                <a:pt x="9434683" y="690559"/>
                <a:pt x="9448798" y="690559"/>
              </a:cubicBezTo>
              <a:cubicBezTo>
                <a:pt x="9462914" y="690559"/>
                <a:pt x="9474677" y="676608"/>
                <a:pt x="9474677" y="662657"/>
              </a:cubicBezTo>
              <a:cubicBezTo>
                <a:pt x="9474677" y="646382"/>
                <a:pt x="9462914" y="634756"/>
                <a:pt x="9448798" y="634756"/>
              </a:cubicBezTo>
              <a:close/>
              <a:moveTo>
                <a:pt x="9528787" y="634756"/>
              </a:moveTo>
              <a:cubicBezTo>
                <a:pt x="9512319" y="634756"/>
                <a:pt x="9500556" y="648707"/>
                <a:pt x="9500556" y="662657"/>
              </a:cubicBezTo>
              <a:cubicBezTo>
                <a:pt x="9500556" y="678933"/>
                <a:pt x="9514671" y="690559"/>
                <a:pt x="9528787" y="690559"/>
              </a:cubicBezTo>
              <a:cubicBezTo>
                <a:pt x="9545255" y="690559"/>
                <a:pt x="9557018" y="676608"/>
                <a:pt x="9557018" y="662657"/>
              </a:cubicBezTo>
              <a:cubicBezTo>
                <a:pt x="9557018" y="646382"/>
                <a:pt x="9542903" y="634756"/>
                <a:pt x="9528787" y="634756"/>
              </a:cubicBezTo>
              <a:close/>
              <a:moveTo>
                <a:pt x="9611129" y="634756"/>
              </a:moveTo>
              <a:cubicBezTo>
                <a:pt x="9594661" y="634756"/>
                <a:pt x="9582898" y="648707"/>
                <a:pt x="9582898" y="662657"/>
              </a:cubicBezTo>
              <a:cubicBezTo>
                <a:pt x="9582898" y="678933"/>
                <a:pt x="9597013" y="690559"/>
                <a:pt x="9611129" y="690559"/>
              </a:cubicBezTo>
              <a:cubicBezTo>
                <a:pt x="9625245" y="690559"/>
                <a:pt x="9637007" y="676608"/>
                <a:pt x="9637007" y="662657"/>
              </a:cubicBezTo>
              <a:cubicBezTo>
                <a:pt x="9637007" y="646382"/>
                <a:pt x="9625245" y="634756"/>
                <a:pt x="9611129" y="634756"/>
              </a:cubicBezTo>
              <a:close/>
              <a:moveTo>
                <a:pt x="9688765" y="634756"/>
              </a:moveTo>
              <a:cubicBezTo>
                <a:pt x="9674649" y="634756"/>
                <a:pt x="9662886" y="648707"/>
                <a:pt x="9662886" y="662657"/>
              </a:cubicBezTo>
              <a:cubicBezTo>
                <a:pt x="9662886" y="678933"/>
                <a:pt x="9674649" y="690559"/>
                <a:pt x="9688765" y="690559"/>
              </a:cubicBezTo>
              <a:cubicBezTo>
                <a:pt x="9705233" y="690559"/>
                <a:pt x="9716995" y="676608"/>
                <a:pt x="9716995" y="662657"/>
              </a:cubicBezTo>
              <a:cubicBezTo>
                <a:pt x="9716995" y="646382"/>
                <a:pt x="9705233" y="634756"/>
                <a:pt x="9688765" y="634756"/>
              </a:cubicBezTo>
              <a:close/>
              <a:moveTo>
                <a:pt x="9768751" y="634756"/>
              </a:moveTo>
              <a:cubicBezTo>
                <a:pt x="9752283" y="634756"/>
                <a:pt x="9740520" y="648707"/>
                <a:pt x="9740520" y="662657"/>
              </a:cubicBezTo>
              <a:cubicBezTo>
                <a:pt x="9740520" y="678933"/>
                <a:pt x="9754636" y="690559"/>
                <a:pt x="9768751" y="690559"/>
              </a:cubicBezTo>
              <a:cubicBezTo>
                <a:pt x="9785219" y="690559"/>
                <a:pt x="9796982" y="676608"/>
                <a:pt x="9796982" y="662657"/>
              </a:cubicBezTo>
              <a:cubicBezTo>
                <a:pt x="9796982" y="646382"/>
                <a:pt x="9785219" y="634756"/>
                <a:pt x="9768751" y="634756"/>
              </a:cubicBezTo>
              <a:close/>
              <a:moveTo>
                <a:pt x="9848740" y="634756"/>
              </a:moveTo>
              <a:cubicBezTo>
                <a:pt x="9834624" y="634756"/>
                <a:pt x="9822861" y="648707"/>
                <a:pt x="9822861" y="662657"/>
              </a:cubicBezTo>
              <a:cubicBezTo>
                <a:pt x="9822861" y="678933"/>
                <a:pt x="9834624" y="690559"/>
                <a:pt x="9848740" y="690559"/>
              </a:cubicBezTo>
              <a:cubicBezTo>
                <a:pt x="9865208" y="690559"/>
                <a:pt x="9876971" y="676608"/>
                <a:pt x="9876971" y="662657"/>
              </a:cubicBezTo>
              <a:cubicBezTo>
                <a:pt x="9876971" y="646382"/>
                <a:pt x="9865208" y="634756"/>
                <a:pt x="9848740" y="634756"/>
              </a:cubicBezTo>
              <a:close/>
              <a:moveTo>
                <a:pt x="9931082" y="634756"/>
              </a:moveTo>
              <a:cubicBezTo>
                <a:pt x="9914614" y="634756"/>
                <a:pt x="9902851" y="648707"/>
                <a:pt x="9902851" y="662657"/>
              </a:cubicBezTo>
              <a:cubicBezTo>
                <a:pt x="9902851" y="678933"/>
                <a:pt x="9916967" y="690559"/>
                <a:pt x="9931082" y="690559"/>
              </a:cubicBezTo>
              <a:cubicBezTo>
                <a:pt x="9947551" y="690559"/>
                <a:pt x="9959314" y="676608"/>
                <a:pt x="9959314" y="662657"/>
              </a:cubicBezTo>
              <a:cubicBezTo>
                <a:pt x="9959314" y="646382"/>
                <a:pt x="9945198" y="634756"/>
                <a:pt x="9931082" y="634756"/>
              </a:cubicBezTo>
              <a:close/>
              <a:moveTo>
                <a:pt x="10011069" y="634756"/>
              </a:moveTo>
              <a:cubicBezTo>
                <a:pt x="9994601" y="634756"/>
                <a:pt x="9982838" y="648707"/>
                <a:pt x="9982838" y="662657"/>
              </a:cubicBezTo>
              <a:cubicBezTo>
                <a:pt x="9982838" y="678933"/>
                <a:pt x="9996953" y="690559"/>
                <a:pt x="10011069" y="690559"/>
              </a:cubicBezTo>
              <a:cubicBezTo>
                <a:pt x="10027537" y="690559"/>
                <a:pt x="10039300" y="676608"/>
                <a:pt x="10039300" y="662657"/>
              </a:cubicBezTo>
              <a:cubicBezTo>
                <a:pt x="10039300" y="646382"/>
                <a:pt x="10027537" y="634756"/>
                <a:pt x="10011069" y="634756"/>
              </a:cubicBezTo>
              <a:close/>
              <a:moveTo>
                <a:pt x="10091058" y="634756"/>
              </a:moveTo>
              <a:cubicBezTo>
                <a:pt x="10074590" y="634756"/>
                <a:pt x="10062827" y="648707"/>
                <a:pt x="10062827" y="662657"/>
              </a:cubicBezTo>
              <a:cubicBezTo>
                <a:pt x="10062827" y="678933"/>
                <a:pt x="10076943" y="690559"/>
                <a:pt x="10091058" y="690559"/>
              </a:cubicBezTo>
              <a:cubicBezTo>
                <a:pt x="10107526" y="690559"/>
                <a:pt x="10119289" y="676608"/>
                <a:pt x="10119289" y="662657"/>
              </a:cubicBezTo>
              <a:cubicBezTo>
                <a:pt x="10119289" y="646382"/>
                <a:pt x="10107526" y="634756"/>
                <a:pt x="10091058" y="634756"/>
              </a:cubicBezTo>
              <a:close/>
              <a:moveTo>
                <a:pt x="10171046" y="634756"/>
              </a:moveTo>
              <a:cubicBezTo>
                <a:pt x="10154578" y="634756"/>
                <a:pt x="10142815" y="648707"/>
                <a:pt x="10142815" y="662657"/>
              </a:cubicBezTo>
              <a:cubicBezTo>
                <a:pt x="10142815" y="678933"/>
                <a:pt x="10154578" y="690559"/>
                <a:pt x="10171046" y="690559"/>
              </a:cubicBezTo>
              <a:cubicBezTo>
                <a:pt x="10187514" y="690559"/>
                <a:pt x="10199277" y="676608"/>
                <a:pt x="10199277" y="662657"/>
              </a:cubicBezTo>
              <a:cubicBezTo>
                <a:pt x="10199277" y="646382"/>
                <a:pt x="10187514" y="634756"/>
                <a:pt x="10171046" y="634756"/>
              </a:cubicBezTo>
              <a:close/>
              <a:moveTo>
                <a:pt x="10251036" y="634756"/>
              </a:moveTo>
              <a:cubicBezTo>
                <a:pt x="10236920" y="634756"/>
                <a:pt x="10225157" y="648707"/>
                <a:pt x="10225157" y="662657"/>
              </a:cubicBezTo>
              <a:cubicBezTo>
                <a:pt x="10225157" y="678933"/>
                <a:pt x="10236920" y="690559"/>
                <a:pt x="10251036" y="690559"/>
              </a:cubicBezTo>
              <a:cubicBezTo>
                <a:pt x="10267504" y="690559"/>
                <a:pt x="10279266" y="676608"/>
                <a:pt x="10279266" y="662657"/>
              </a:cubicBezTo>
              <a:cubicBezTo>
                <a:pt x="10279266" y="646382"/>
                <a:pt x="10267504" y="634756"/>
                <a:pt x="10251036" y="634756"/>
              </a:cubicBezTo>
              <a:close/>
              <a:moveTo>
                <a:pt x="10331023" y="634756"/>
              </a:moveTo>
              <a:cubicBezTo>
                <a:pt x="10314555" y="634756"/>
                <a:pt x="10302792" y="648707"/>
                <a:pt x="10302792" y="662657"/>
              </a:cubicBezTo>
              <a:cubicBezTo>
                <a:pt x="10302792" y="678933"/>
                <a:pt x="10316908" y="690559"/>
                <a:pt x="10331023" y="690559"/>
              </a:cubicBezTo>
              <a:cubicBezTo>
                <a:pt x="10347492" y="690559"/>
                <a:pt x="10359255" y="676608"/>
                <a:pt x="10359255" y="662657"/>
              </a:cubicBezTo>
              <a:cubicBezTo>
                <a:pt x="10359255" y="646382"/>
                <a:pt x="10347492" y="634756"/>
                <a:pt x="10331023" y="634756"/>
              </a:cubicBezTo>
              <a:close/>
              <a:moveTo>
                <a:pt x="10415716" y="634756"/>
              </a:moveTo>
              <a:cubicBezTo>
                <a:pt x="10399248" y="634756"/>
                <a:pt x="10387485" y="648707"/>
                <a:pt x="10387485" y="662657"/>
              </a:cubicBezTo>
              <a:cubicBezTo>
                <a:pt x="10387485" y="678933"/>
                <a:pt x="10401601" y="690559"/>
                <a:pt x="10415716" y="690559"/>
              </a:cubicBezTo>
              <a:cubicBezTo>
                <a:pt x="10429832" y="690559"/>
                <a:pt x="10441595" y="676608"/>
                <a:pt x="10441595" y="662657"/>
              </a:cubicBezTo>
              <a:cubicBezTo>
                <a:pt x="10441595" y="646382"/>
                <a:pt x="10427479" y="634756"/>
                <a:pt x="10415716" y="634756"/>
              </a:cubicBezTo>
              <a:close/>
              <a:moveTo>
                <a:pt x="10493352" y="634756"/>
              </a:moveTo>
              <a:cubicBezTo>
                <a:pt x="10479236" y="634756"/>
                <a:pt x="10467473" y="648707"/>
                <a:pt x="10467473" y="662657"/>
              </a:cubicBezTo>
              <a:cubicBezTo>
                <a:pt x="10467473" y="678933"/>
                <a:pt x="10479236" y="690559"/>
                <a:pt x="10493352" y="690559"/>
              </a:cubicBezTo>
              <a:cubicBezTo>
                <a:pt x="10509820" y="690559"/>
                <a:pt x="10521583" y="676608"/>
                <a:pt x="10521583" y="662657"/>
              </a:cubicBezTo>
              <a:cubicBezTo>
                <a:pt x="10521583" y="646382"/>
                <a:pt x="10509820" y="634756"/>
                <a:pt x="10493352" y="634756"/>
              </a:cubicBezTo>
              <a:close/>
              <a:moveTo>
                <a:pt x="10573341" y="634756"/>
              </a:moveTo>
              <a:cubicBezTo>
                <a:pt x="10556873" y="634756"/>
                <a:pt x="10545110" y="648707"/>
                <a:pt x="10545110" y="662657"/>
              </a:cubicBezTo>
              <a:cubicBezTo>
                <a:pt x="10545110" y="678933"/>
                <a:pt x="10556873" y="690559"/>
                <a:pt x="10573341" y="690559"/>
              </a:cubicBezTo>
              <a:cubicBezTo>
                <a:pt x="10589809" y="690559"/>
                <a:pt x="10601572" y="676608"/>
                <a:pt x="10601572" y="662657"/>
              </a:cubicBezTo>
              <a:cubicBezTo>
                <a:pt x="10601572" y="646382"/>
                <a:pt x="10589809" y="634756"/>
                <a:pt x="10573341" y="634756"/>
              </a:cubicBezTo>
              <a:close/>
              <a:moveTo>
                <a:pt x="10653329" y="634756"/>
              </a:moveTo>
              <a:cubicBezTo>
                <a:pt x="10636861" y="634756"/>
                <a:pt x="10625098" y="648707"/>
                <a:pt x="10625098" y="662657"/>
              </a:cubicBezTo>
              <a:cubicBezTo>
                <a:pt x="10625098" y="678933"/>
                <a:pt x="10639214" y="690559"/>
                <a:pt x="10653329" y="690559"/>
              </a:cubicBezTo>
              <a:cubicBezTo>
                <a:pt x="10669797" y="690559"/>
                <a:pt x="10681560" y="676608"/>
                <a:pt x="10681560" y="662657"/>
              </a:cubicBezTo>
              <a:cubicBezTo>
                <a:pt x="10681560" y="646382"/>
                <a:pt x="10669797" y="634756"/>
                <a:pt x="10653329" y="634756"/>
              </a:cubicBezTo>
              <a:close/>
              <a:moveTo>
                <a:pt x="10733317" y="634756"/>
              </a:moveTo>
              <a:cubicBezTo>
                <a:pt x="10716849" y="634756"/>
                <a:pt x="10705086" y="648707"/>
                <a:pt x="10705086" y="662657"/>
              </a:cubicBezTo>
              <a:cubicBezTo>
                <a:pt x="10705086" y="678933"/>
                <a:pt x="10719202" y="690559"/>
                <a:pt x="10733317" y="690559"/>
              </a:cubicBezTo>
              <a:cubicBezTo>
                <a:pt x="10749785" y="690559"/>
                <a:pt x="10761548" y="676608"/>
                <a:pt x="10761548" y="662657"/>
              </a:cubicBezTo>
              <a:cubicBezTo>
                <a:pt x="10761548" y="646382"/>
                <a:pt x="10749785" y="634756"/>
                <a:pt x="10733317" y="634756"/>
              </a:cubicBezTo>
              <a:close/>
              <a:moveTo>
                <a:pt x="10815658" y="634756"/>
              </a:moveTo>
              <a:cubicBezTo>
                <a:pt x="10799190" y="634756"/>
                <a:pt x="10787427" y="648707"/>
                <a:pt x="10787427" y="662657"/>
              </a:cubicBezTo>
              <a:cubicBezTo>
                <a:pt x="10787427" y="678933"/>
                <a:pt x="10801543" y="690559"/>
                <a:pt x="10815658" y="690559"/>
              </a:cubicBezTo>
              <a:cubicBezTo>
                <a:pt x="10829774" y="690559"/>
                <a:pt x="10841537" y="676608"/>
                <a:pt x="10841537" y="662657"/>
              </a:cubicBezTo>
              <a:cubicBezTo>
                <a:pt x="10841537" y="646382"/>
                <a:pt x="10829774" y="634756"/>
                <a:pt x="10815658" y="634756"/>
              </a:cubicBezTo>
              <a:close/>
              <a:moveTo>
                <a:pt x="10897999" y="634756"/>
              </a:moveTo>
              <a:cubicBezTo>
                <a:pt x="10881531" y="634756"/>
                <a:pt x="10869768" y="648707"/>
                <a:pt x="10869768" y="662657"/>
              </a:cubicBezTo>
              <a:cubicBezTo>
                <a:pt x="10869768" y="678933"/>
                <a:pt x="10883884" y="690559"/>
                <a:pt x="10897999" y="690559"/>
              </a:cubicBezTo>
              <a:cubicBezTo>
                <a:pt x="10912115" y="690559"/>
                <a:pt x="10923878" y="676608"/>
                <a:pt x="10923878" y="662657"/>
              </a:cubicBezTo>
              <a:cubicBezTo>
                <a:pt x="10923878" y="646382"/>
                <a:pt x="10909762" y="634756"/>
                <a:pt x="10897999" y="634756"/>
              </a:cubicBezTo>
              <a:close/>
              <a:moveTo>
                <a:pt x="10975635" y="634756"/>
              </a:moveTo>
              <a:cubicBezTo>
                <a:pt x="10959167" y="634756"/>
                <a:pt x="10947404" y="648707"/>
                <a:pt x="10947404" y="662657"/>
              </a:cubicBezTo>
              <a:cubicBezTo>
                <a:pt x="10947404" y="678933"/>
                <a:pt x="10959167" y="690559"/>
                <a:pt x="10975635" y="690559"/>
              </a:cubicBezTo>
              <a:cubicBezTo>
                <a:pt x="10992103" y="690559"/>
                <a:pt x="11003866" y="676608"/>
                <a:pt x="11003866" y="662657"/>
              </a:cubicBezTo>
              <a:cubicBezTo>
                <a:pt x="11003866" y="646382"/>
                <a:pt x="10992103" y="634756"/>
                <a:pt x="10975635" y="634756"/>
              </a:cubicBezTo>
              <a:close/>
              <a:moveTo>
                <a:pt x="603025" y="713810"/>
              </a:moveTo>
              <a:cubicBezTo>
                <a:pt x="586557" y="713810"/>
                <a:pt x="574794" y="727761"/>
                <a:pt x="574794" y="741711"/>
              </a:cubicBezTo>
              <a:cubicBezTo>
                <a:pt x="574794" y="757987"/>
                <a:pt x="588910" y="769613"/>
                <a:pt x="603025" y="769613"/>
              </a:cubicBezTo>
              <a:cubicBezTo>
                <a:pt x="619493" y="769613"/>
                <a:pt x="631256" y="755662"/>
                <a:pt x="631256" y="741711"/>
              </a:cubicBezTo>
              <a:cubicBezTo>
                <a:pt x="631256" y="727761"/>
                <a:pt x="619493" y="713810"/>
                <a:pt x="603025" y="713810"/>
              </a:cubicBezTo>
              <a:close/>
              <a:moveTo>
                <a:pt x="685366" y="713810"/>
              </a:moveTo>
              <a:cubicBezTo>
                <a:pt x="668898" y="713810"/>
                <a:pt x="657135" y="727761"/>
                <a:pt x="657135" y="741711"/>
              </a:cubicBezTo>
              <a:cubicBezTo>
                <a:pt x="657135" y="757987"/>
                <a:pt x="671251" y="769613"/>
                <a:pt x="685366" y="769613"/>
              </a:cubicBezTo>
              <a:cubicBezTo>
                <a:pt x="701834" y="769613"/>
                <a:pt x="713597" y="755662"/>
                <a:pt x="713597" y="741711"/>
              </a:cubicBezTo>
              <a:cubicBezTo>
                <a:pt x="713597" y="727761"/>
                <a:pt x="699482" y="713810"/>
                <a:pt x="685366" y="713810"/>
              </a:cubicBezTo>
              <a:close/>
              <a:moveTo>
                <a:pt x="765354" y="713810"/>
              </a:moveTo>
              <a:cubicBezTo>
                <a:pt x="748886" y="713810"/>
                <a:pt x="737123" y="727761"/>
                <a:pt x="737123" y="741711"/>
              </a:cubicBezTo>
              <a:cubicBezTo>
                <a:pt x="737123" y="757987"/>
                <a:pt x="751239" y="769613"/>
                <a:pt x="765354" y="769613"/>
              </a:cubicBezTo>
              <a:cubicBezTo>
                <a:pt x="781822" y="769613"/>
                <a:pt x="793585" y="755662"/>
                <a:pt x="793585" y="741711"/>
              </a:cubicBezTo>
              <a:cubicBezTo>
                <a:pt x="793585" y="727761"/>
                <a:pt x="781822" y="713810"/>
                <a:pt x="765354" y="713810"/>
              </a:cubicBezTo>
              <a:close/>
              <a:moveTo>
                <a:pt x="847695" y="713810"/>
              </a:moveTo>
              <a:cubicBezTo>
                <a:pt x="831227" y="713810"/>
                <a:pt x="819464" y="727761"/>
                <a:pt x="819464" y="741711"/>
              </a:cubicBezTo>
              <a:cubicBezTo>
                <a:pt x="819464" y="757987"/>
                <a:pt x="833580" y="769613"/>
                <a:pt x="847695" y="769613"/>
              </a:cubicBezTo>
              <a:cubicBezTo>
                <a:pt x="861811" y="769613"/>
                <a:pt x="873574" y="755662"/>
                <a:pt x="873574" y="741711"/>
              </a:cubicBezTo>
              <a:cubicBezTo>
                <a:pt x="873574" y="727761"/>
                <a:pt x="861811" y="713810"/>
                <a:pt x="847695" y="713810"/>
              </a:cubicBezTo>
              <a:close/>
              <a:moveTo>
                <a:pt x="925331" y="713810"/>
              </a:moveTo>
              <a:cubicBezTo>
                <a:pt x="908863" y="713810"/>
                <a:pt x="897100" y="727761"/>
                <a:pt x="897100" y="741711"/>
              </a:cubicBezTo>
              <a:cubicBezTo>
                <a:pt x="897100" y="757987"/>
                <a:pt x="911216" y="769613"/>
                <a:pt x="925331" y="769613"/>
              </a:cubicBezTo>
              <a:cubicBezTo>
                <a:pt x="941799" y="769613"/>
                <a:pt x="953562" y="755662"/>
                <a:pt x="953562" y="741711"/>
              </a:cubicBezTo>
              <a:cubicBezTo>
                <a:pt x="953562" y="727761"/>
                <a:pt x="941799" y="713810"/>
                <a:pt x="925331" y="713810"/>
              </a:cubicBezTo>
              <a:close/>
              <a:moveTo>
                <a:pt x="1005319" y="713810"/>
              </a:moveTo>
              <a:cubicBezTo>
                <a:pt x="988851" y="713810"/>
                <a:pt x="977088" y="727761"/>
                <a:pt x="977088" y="741711"/>
              </a:cubicBezTo>
              <a:cubicBezTo>
                <a:pt x="977088" y="757987"/>
                <a:pt x="991204" y="769613"/>
                <a:pt x="1005319" y="769613"/>
              </a:cubicBezTo>
              <a:cubicBezTo>
                <a:pt x="1021787" y="769613"/>
                <a:pt x="1033550" y="755662"/>
                <a:pt x="1033550" y="741711"/>
              </a:cubicBezTo>
              <a:cubicBezTo>
                <a:pt x="1033550" y="727761"/>
                <a:pt x="1021787" y="713810"/>
                <a:pt x="1005319" y="713810"/>
              </a:cubicBezTo>
              <a:close/>
              <a:moveTo>
                <a:pt x="1085308" y="713810"/>
              </a:moveTo>
              <a:cubicBezTo>
                <a:pt x="1071192" y="713810"/>
                <a:pt x="1059429" y="727761"/>
                <a:pt x="1059429" y="741711"/>
              </a:cubicBezTo>
              <a:cubicBezTo>
                <a:pt x="1059429" y="757987"/>
                <a:pt x="1071192" y="769613"/>
                <a:pt x="1085308" y="769613"/>
              </a:cubicBezTo>
              <a:cubicBezTo>
                <a:pt x="1101776" y="769613"/>
                <a:pt x="1113539" y="755662"/>
                <a:pt x="1113539" y="741711"/>
              </a:cubicBezTo>
              <a:cubicBezTo>
                <a:pt x="1113539" y="727761"/>
                <a:pt x="1101776" y="713810"/>
                <a:pt x="1085308" y="713810"/>
              </a:cubicBezTo>
              <a:close/>
              <a:moveTo>
                <a:pt x="1167649" y="713810"/>
              </a:moveTo>
              <a:cubicBezTo>
                <a:pt x="1153533" y="713810"/>
                <a:pt x="1141770" y="727761"/>
                <a:pt x="1141770" y="741711"/>
              </a:cubicBezTo>
              <a:cubicBezTo>
                <a:pt x="1141770" y="757987"/>
                <a:pt x="1153533" y="769613"/>
                <a:pt x="1167649" y="769613"/>
              </a:cubicBezTo>
              <a:cubicBezTo>
                <a:pt x="1184117" y="769613"/>
                <a:pt x="1195880" y="755662"/>
                <a:pt x="1195880" y="741711"/>
              </a:cubicBezTo>
              <a:cubicBezTo>
                <a:pt x="1195880" y="727761"/>
                <a:pt x="1181764" y="713810"/>
                <a:pt x="1167649" y="713810"/>
              </a:cubicBezTo>
              <a:close/>
              <a:moveTo>
                <a:pt x="1247638" y="713810"/>
              </a:moveTo>
              <a:cubicBezTo>
                <a:pt x="1233522" y="713810"/>
                <a:pt x="1221759" y="727761"/>
                <a:pt x="1221759" y="741711"/>
              </a:cubicBezTo>
              <a:cubicBezTo>
                <a:pt x="1221759" y="757987"/>
                <a:pt x="1233522" y="769613"/>
                <a:pt x="1247638" y="769613"/>
              </a:cubicBezTo>
              <a:cubicBezTo>
                <a:pt x="1264106" y="769613"/>
                <a:pt x="1275869" y="755662"/>
                <a:pt x="1275869" y="741711"/>
              </a:cubicBezTo>
              <a:cubicBezTo>
                <a:pt x="1275869" y="727761"/>
                <a:pt x="1264106" y="713810"/>
                <a:pt x="1247638" y="713810"/>
              </a:cubicBezTo>
              <a:close/>
              <a:moveTo>
                <a:pt x="1327626" y="713810"/>
              </a:moveTo>
              <a:cubicBezTo>
                <a:pt x="1313510" y="713810"/>
                <a:pt x="1301747" y="727761"/>
                <a:pt x="1301747" y="741711"/>
              </a:cubicBezTo>
              <a:cubicBezTo>
                <a:pt x="1301747" y="757987"/>
                <a:pt x="1313510" y="769613"/>
                <a:pt x="1327626" y="769613"/>
              </a:cubicBezTo>
              <a:cubicBezTo>
                <a:pt x="1344094" y="769613"/>
                <a:pt x="1355857" y="755662"/>
                <a:pt x="1355857" y="741711"/>
              </a:cubicBezTo>
              <a:cubicBezTo>
                <a:pt x="1355857" y="727761"/>
                <a:pt x="1344094" y="713810"/>
                <a:pt x="1327626" y="713810"/>
              </a:cubicBezTo>
              <a:close/>
              <a:moveTo>
                <a:pt x="1407614" y="713810"/>
              </a:moveTo>
              <a:cubicBezTo>
                <a:pt x="1391146" y="713810"/>
                <a:pt x="1379383" y="727761"/>
                <a:pt x="1379383" y="741711"/>
              </a:cubicBezTo>
              <a:cubicBezTo>
                <a:pt x="1379383" y="757987"/>
                <a:pt x="1393499" y="769613"/>
                <a:pt x="1407614" y="769613"/>
              </a:cubicBezTo>
              <a:cubicBezTo>
                <a:pt x="1424082" y="769613"/>
                <a:pt x="1435845" y="755662"/>
                <a:pt x="1435845" y="741711"/>
              </a:cubicBezTo>
              <a:cubicBezTo>
                <a:pt x="1435845" y="727761"/>
                <a:pt x="1424082" y="713810"/>
                <a:pt x="1407614" y="713810"/>
              </a:cubicBezTo>
              <a:close/>
              <a:moveTo>
                <a:pt x="1487602" y="713810"/>
              </a:moveTo>
              <a:cubicBezTo>
                <a:pt x="1471134" y="713810"/>
                <a:pt x="1459371" y="727761"/>
                <a:pt x="1459371" y="741711"/>
              </a:cubicBezTo>
              <a:cubicBezTo>
                <a:pt x="1459371" y="757987"/>
                <a:pt x="1473487" y="769613"/>
                <a:pt x="1487602" y="769613"/>
              </a:cubicBezTo>
              <a:cubicBezTo>
                <a:pt x="1504070" y="769613"/>
                <a:pt x="1515833" y="755662"/>
                <a:pt x="1515833" y="741711"/>
              </a:cubicBezTo>
              <a:cubicBezTo>
                <a:pt x="1515833" y="727761"/>
                <a:pt x="1504070" y="713810"/>
                <a:pt x="1487602" y="713810"/>
              </a:cubicBezTo>
              <a:close/>
              <a:moveTo>
                <a:pt x="1569943" y="713810"/>
              </a:moveTo>
              <a:cubicBezTo>
                <a:pt x="1553475" y="713810"/>
                <a:pt x="1541712" y="727761"/>
                <a:pt x="1541712" y="741711"/>
              </a:cubicBezTo>
              <a:cubicBezTo>
                <a:pt x="1541712" y="757987"/>
                <a:pt x="1555828" y="769613"/>
                <a:pt x="1569943" y="769613"/>
              </a:cubicBezTo>
              <a:cubicBezTo>
                <a:pt x="1586411" y="769613"/>
                <a:pt x="1598174" y="755662"/>
                <a:pt x="1598174" y="741711"/>
              </a:cubicBezTo>
              <a:cubicBezTo>
                <a:pt x="1598174" y="727761"/>
                <a:pt x="1584059" y="713810"/>
                <a:pt x="1569943" y="713810"/>
              </a:cubicBezTo>
              <a:close/>
              <a:moveTo>
                <a:pt x="1649932" y="713810"/>
              </a:moveTo>
              <a:cubicBezTo>
                <a:pt x="1633464" y="713810"/>
                <a:pt x="1621701" y="727761"/>
                <a:pt x="1621701" y="741711"/>
              </a:cubicBezTo>
              <a:cubicBezTo>
                <a:pt x="1621701" y="757987"/>
                <a:pt x="1635817" y="769613"/>
                <a:pt x="1649932" y="769613"/>
              </a:cubicBezTo>
              <a:cubicBezTo>
                <a:pt x="1666400" y="769613"/>
                <a:pt x="1678163" y="755662"/>
                <a:pt x="1678163" y="741711"/>
              </a:cubicBezTo>
              <a:cubicBezTo>
                <a:pt x="1678163" y="727761"/>
                <a:pt x="1666400" y="713810"/>
                <a:pt x="1649932" y="713810"/>
              </a:cubicBezTo>
              <a:close/>
              <a:moveTo>
                <a:pt x="1729920" y="713810"/>
              </a:moveTo>
              <a:cubicBezTo>
                <a:pt x="1713452" y="713810"/>
                <a:pt x="1701689" y="727761"/>
                <a:pt x="1701689" y="741711"/>
              </a:cubicBezTo>
              <a:cubicBezTo>
                <a:pt x="1701689" y="757987"/>
                <a:pt x="1715805" y="769613"/>
                <a:pt x="1729920" y="769613"/>
              </a:cubicBezTo>
              <a:cubicBezTo>
                <a:pt x="1746388" y="769613"/>
                <a:pt x="1758151" y="755662"/>
                <a:pt x="1758151" y="741711"/>
              </a:cubicBezTo>
              <a:cubicBezTo>
                <a:pt x="1758151" y="727761"/>
                <a:pt x="1746388" y="713810"/>
                <a:pt x="1729920" y="713810"/>
              </a:cubicBezTo>
              <a:close/>
              <a:moveTo>
                <a:pt x="1809908" y="713810"/>
              </a:moveTo>
              <a:cubicBezTo>
                <a:pt x="1793440" y="713810"/>
                <a:pt x="1781677" y="727761"/>
                <a:pt x="1781677" y="741711"/>
              </a:cubicBezTo>
              <a:cubicBezTo>
                <a:pt x="1781677" y="757987"/>
                <a:pt x="1795793" y="769613"/>
                <a:pt x="1809908" y="769613"/>
              </a:cubicBezTo>
              <a:cubicBezTo>
                <a:pt x="1826376" y="769613"/>
                <a:pt x="1838139" y="755662"/>
                <a:pt x="1838139" y="741711"/>
              </a:cubicBezTo>
              <a:cubicBezTo>
                <a:pt x="1838139" y="727761"/>
                <a:pt x="1826376" y="713810"/>
                <a:pt x="1809908" y="713810"/>
              </a:cubicBezTo>
              <a:close/>
              <a:moveTo>
                <a:pt x="1889897" y="713810"/>
              </a:moveTo>
              <a:cubicBezTo>
                <a:pt x="1875781" y="713810"/>
                <a:pt x="1864018" y="727761"/>
                <a:pt x="1864018" y="741711"/>
              </a:cubicBezTo>
              <a:cubicBezTo>
                <a:pt x="1864018" y="757987"/>
                <a:pt x="1875781" y="769613"/>
                <a:pt x="1889897" y="769613"/>
              </a:cubicBezTo>
              <a:cubicBezTo>
                <a:pt x="1906365" y="769613"/>
                <a:pt x="1918128" y="755662"/>
                <a:pt x="1918128" y="741711"/>
              </a:cubicBezTo>
              <a:cubicBezTo>
                <a:pt x="1918128" y="727761"/>
                <a:pt x="1906365" y="713810"/>
                <a:pt x="1889897" y="713810"/>
              </a:cubicBezTo>
              <a:close/>
              <a:moveTo>
                <a:pt x="1969886" y="713810"/>
              </a:moveTo>
              <a:cubicBezTo>
                <a:pt x="1955770" y="713810"/>
                <a:pt x="1944007" y="727761"/>
                <a:pt x="1944007" y="741711"/>
              </a:cubicBezTo>
              <a:cubicBezTo>
                <a:pt x="1944007" y="757987"/>
                <a:pt x="1955770" y="769613"/>
                <a:pt x="1969886" y="769613"/>
              </a:cubicBezTo>
              <a:cubicBezTo>
                <a:pt x="1986354" y="769613"/>
                <a:pt x="1998117" y="755662"/>
                <a:pt x="1998117" y="741711"/>
              </a:cubicBezTo>
              <a:cubicBezTo>
                <a:pt x="1998117" y="727761"/>
                <a:pt x="1986354" y="713810"/>
                <a:pt x="1969886" y="713810"/>
              </a:cubicBezTo>
              <a:close/>
              <a:moveTo>
                <a:pt x="2052227" y="713810"/>
              </a:moveTo>
              <a:cubicBezTo>
                <a:pt x="2038111" y="713810"/>
                <a:pt x="2026348" y="727761"/>
                <a:pt x="2026348" y="741711"/>
              </a:cubicBezTo>
              <a:cubicBezTo>
                <a:pt x="2026348" y="757987"/>
                <a:pt x="2038111" y="769613"/>
                <a:pt x="2052227" y="769613"/>
              </a:cubicBezTo>
              <a:cubicBezTo>
                <a:pt x="2068695" y="769613"/>
                <a:pt x="2080458" y="755662"/>
                <a:pt x="2080458" y="741711"/>
              </a:cubicBezTo>
              <a:cubicBezTo>
                <a:pt x="2080458" y="727761"/>
                <a:pt x="2066342" y="713810"/>
                <a:pt x="2052227" y="713810"/>
              </a:cubicBezTo>
              <a:close/>
              <a:moveTo>
                <a:pt x="2132214" y="713810"/>
              </a:moveTo>
              <a:cubicBezTo>
                <a:pt x="2115746" y="713810"/>
                <a:pt x="2103983" y="727761"/>
                <a:pt x="2103983" y="741711"/>
              </a:cubicBezTo>
              <a:cubicBezTo>
                <a:pt x="2103983" y="757987"/>
                <a:pt x="2118098" y="769613"/>
                <a:pt x="2132214" y="769613"/>
              </a:cubicBezTo>
              <a:cubicBezTo>
                <a:pt x="2148682" y="769613"/>
                <a:pt x="2160445" y="755662"/>
                <a:pt x="2160445" y="741711"/>
              </a:cubicBezTo>
              <a:cubicBezTo>
                <a:pt x="2160445" y="727761"/>
                <a:pt x="2148682" y="713810"/>
                <a:pt x="2132214" y="713810"/>
              </a:cubicBezTo>
              <a:close/>
              <a:moveTo>
                <a:pt x="2212204" y="713810"/>
              </a:moveTo>
              <a:cubicBezTo>
                <a:pt x="2195736" y="713810"/>
                <a:pt x="2183973" y="727761"/>
                <a:pt x="2183973" y="741711"/>
              </a:cubicBezTo>
              <a:cubicBezTo>
                <a:pt x="2183973" y="757987"/>
                <a:pt x="2198089" y="769613"/>
                <a:pt x="2212204" y="769613"/>
              </a:cubicBezTo>
              <a:cubicBezTo>
                <a:pt x="2228673" y="769613"/>
                <a:pt x="2240436" y="755662"/>
                <a:pt x="2240436" y="741711"/>
              </a:cubicBezTo>
              <a:cubicBezTo>
                <a:pt x="2240436" y="727761"/>
                <a:pt x="2228673" y="713810"/>
                <a:pt x="2212204" y="713810"/>
              </a:cubicBezTo>
              <a:close/>
              <a:moveTo>
                <a:pt x="2294544" y="713810"/>
              </a:moveTo>
              <a:cubicBezTo>
                <a:pt x="2278076" y="713810"/>
                <a:pt x="2266313" y="727761"/>
                <a:pt x="2266313" y="741711"/>
              </a:cubicBezTo>
              <a:cubicBezTo>
                <a:pt x="2266313" y="757987"/>
                <a:pt x="2280429" y="769613"/>
                <a:pt x="2294544" y="769613"/>
              </a:cubicBezTo>
              <a:cubicBezTo>
                <a:pt x="2308660" y="769613"/>
                <a:pt x="2320423" y="755662"/>
                <a:pt x="2320423" y="741711"/>
              </a:cubicBezTo>
              <a:cubicBezTo>
                <a:pt x="2320423" y="727761"/>
                <a:pt x="2308660" y="713810"/>
                <a:pt x="2294544" y="713810"/>
              </a:cubicBezTo>
              <a:close/>
              <a:moveTo>
                <a:pt x="2372179" y="713810"/>
              </a:moveTo>
              <a:cubicBezTo>
                <a:pt x="2355711" y="713810"/>
                <a:pt x="2343948" y="727761"/>
                <a:pt x="2343948" y="741711"/>
              </a:cubicBezTo>
              <a:cubicBezTo>
                <a:pt x="2343948" y="757987"/>
                <a:pt x="2358064" y="769613"/>
                <a:pt x="2372179" y="769613"/>
              </a:cubicBezTo>
              <a:cubicBezTo>
                <a:pt x="2388647" y="769613"/>
                <a:pt x="2400410" y="755662"/>
                <a:pt x="2400410" y="741711"/>
              </a:cubicBezTo>
              <a:cubicBezTo>
                <a:pt x="2400410" y="727761"/>
                <a:pt x="2388647" y="713810"/>
                <a:pt x="2372179" y="713810"/>
              </a:cubicBezTo>
              <a:close/>
              <a:moveTo>
                <a:pt x="2452168" y="713810"/>
              </a:moveTo>
              <a:cubicBezTo>
                <a:pt x="2438052" y="713810"/>
                <a:pt x="2426289" y="727761"/>
                <a:pt x="2426289" y="741711"/>
              </a:cubicBezTo>
              <a:cubicBezTo>
                <a:pt x="2426289" y="757987"/>
                <a:pt x="2438052" y="769613"/>
                <a:pt x="2452168" y="769613"/>
              </a:cubicBezTo>
              <a:cubicBezTo>
                <a:pt x="2468636" y="769613"/>
                <a:pt x="2480399" y="755662"/>
                <a:pt x="2480399" y="741711"/>
              </a:cubicBezTo>
              <a:cubicBezTo>
                <a:pt x="2480399" y="727761"/>
                <a:pt x="2468636" y="713810"/>
                <a:pt x="2452168" y="713810"/>
              </a:cubicBezTo>
              <a:close/>
              <a:moveTo>
                <a:pt x="2534509" y="713810"/>
              </a:moveTo>
              <a:cubicBezTo>
                <a:pt x="2520393" y="713810"/>
                <a:pt x="2508630" y="727761"/>
                <a:pt x="2508630" y="741711"/>
              </a:cubicBezTo>
              <a:cubicBezTo>
                <a:pt x="2508630" y="757987"/>
                <a:pt x="2520393" y="769613"/>
                <a:pt x="2534509" y="769613"/>
              </a:cubicBezTo>
              <a:cubicBezTo>
                <a:pt x="2550977" y="769613"/>
                <a:pt x="2562740" y="755662"/>
                <a:pt x="2562740" y="741711"/>
              </a:cubicBezTo>
              <a:cubicBezTo>
                <a:pt x="2562740" y="727761"/>
                <a:pt x="2548624" y="713810"/>
                <a:pt x="2534509" y="713810"/>
              </a:cubicBezTo>
              <a:close/>
              <a:moveTo>
                <a:pt x="2614497" y="713810"/>
              </a:moveTo>
              <a:cubicBezTo>
                <a:pt x="2598029" y="713810"/>
                <a:pt x="2586266" y="727761"/>
                <a:pt x="2586266" y="741711"/>
              </a:cubicBezTo>
              <a:cubicBezTo>
                <a:pt x="2586266" y="757987"/>
                <a:pt x="2600381" y="769613"/>
                <a:pt x="2614497" y="769613"/>
              </a:cubicBezTo>
              <a:cubicBezTo>
                <a:pt x="2630965" y="769613"/>
                <a:pt x="2642728" y="755662"/>
                <a:pt x="2642728" y="741711"/>
              </a:cubicBezTo>
              <a:cubicBezTo>
                <a:pt x="2642728" y="727761"/>
                <a:pt x="2630965" y="713810"/>
                <a:pt x="2614497" y="713810"/>
              </a:cubicBezTo>
              <a:close/>
              <a:moveTo>
                <a:pt x="2694485" y="713810"/>
              </a:moveTo>
              <a:cubicBezTo>
                <a:pt x="2680370" y="713810"/>
                <a:pt x="2668607" y="727761"/>
                <a:pt x="2668607" y="741711"/>
              </a:cubicBezTo>
              <a:cubicBezTo>
                <a:pt x="2668607" y="757987"/>
                <a:pt x="2680370" y="769613"/>
                <a:pt x="2694485" y="769613"/>
              </a:cubicBezTo>
              <a:cubicBezTo>
                <a:pt x="2710954" y="769613"/>
                <a:pt x="2722717" y="755662"/>
                <a:pt x="2722717" y="741711"/>
              </a:cubicBezTo>
              <a:cubicBezTo>
                <a:pt x="2722717" y="727761"/>
                <a:pt x="2710954" y="713810"/>
                <a:pt x="2694485" y="713810"/>
              </a:cubicBezTo>
              <a:close/>
              <a:moveTo>
                <a:pt x="2774474" y="713810"/>
              </a:moveTo>
              <a:cubicBezTo>
                <a:pt x="2760358" y="713810"/>
                <a:pt x="2748595" y="727761"/>
                <a:pt x="2748595" y="741711"/>
              </a:cubicBezTo>
              <a:cubicBezTo>
                <a:pt x="2748595" y="757987"/>
                <a:pt x="2760358" y="769613"/>
                <a:pt x="2774474" y="769613"/>
              </a:cubicBezTo>
              <a:cubicBezTo>
                <a:pt x="2790942" y="769613"/>
                <a:pt x="2802705" y="755662"/>
                <a:pt x="2802705" y="741711"/>
              </a:cubicBezTo>
              <a:cubicBezTo>
                <a:pt x="2802705" y="727761"/>
                <a:pt x="2790942" y="713810"/>
                <a:pt x="2774474" y="713810"/>
              </a:cubicBezTo>
              <a:close/>
              <a:moveTo>
                <a:pt x="2854463" y="713810"/>
              </a:moveTo>
              <a:cubicBezTo>
                <a:pt x="2840348" y="713810"/>
                <a:pt x="2828585" y="727761"/>
                <a:pt x="2828585" y="741711"/>
              </a:cubicBezTo>
              <a:cubicBezTo>
                <a:pt x="2828585" y="757987"/>
                <a:pt x="2840348" y="769613"/>
                <a:pt x="2854463" y="769613"/>
              </a:cubicBezTo>
              <a:cubicBezTo>
                <a:pt x="2870932" y="769613"/>
                <a:pt x="2882694" y="755662"/>
                <a:pt x="2882694" y="741711"/>
              </a:cubicBezTo>
              <a:cubicBezTo>
                <a:pt x="2882694" y="727761"/>
                <a:pt x="2870932" y="713810"/>
                <a:pt x="2854463" y="713810"/>
              </a:cubicBezTo>
              <a:close/>
              <a:moveTo>
                <a:pt x="2934451" y="713810"/>
              </a:moveTo>
              <a:cubicBezTo>
                <a:pt x="2920335" y="713810"/>
                <a:pt x="2908572" y="727761"/>
                <a:pt x="2908572" y="741711"/>
              </a:cubicBezTo>
              <a:cubicBezTo>
                <a:pt x="2908572" y="757987"/>
                <a:pt x="2920335" y="769613"/>
                <a:pt x="2934451" y="769613"/>
              </a:cubicBezTo>
              <a:cubicBezTo>
                <a:pt x="2950919" y="769613"/>
                <a:pt x="2962682" y="755662"/>
                <a:pt x="2962682" y="741711"/>
              </a:cubicBezTo>
              <a:cubicBezTo>
                <a:pt x="2962682" y="727761"/>
                <a:pt x="2950919" y="713810"/>
                <a:pt x="2934451" y="713810"/>
              </a:cubicBezTo>
              <a:close/>
              <a:moveTo>
                <a:pt x="3016793" y="713810"/>
              </a:moveTo>
              <a:cubicBezTo>
                <a:pt x="3000325" y="713810"/>
                <a:pt x="2988562" y="727761"/>
                <a:pt x="2988562" y="741711"/>
              </a:cubicBezTo>
              <a:cubicBezTo>
                <a:pt x="2988562" y="757987"/>
                <a:pt x="3002678" y="769613"/>
                <a:pt x="3016793" y="769613"/>
              </a:cubicBezTo>
              <a:cubicBezTo>
                <a:pt x="3033262" y="769613"/>
                <a:pt x="3045025" y="755662"/>
                <a:pt x="3045025" y="741711"/>
              </a:cubicBezTo>
              <a:cubicBezTo>
                <a:pt x="3045025" y="727761"/>
                <a:pt x="3030909" y="713810"/>
                <a:pt x="3016793" y="713810"/>
              </a:cubicBezTo>
              <a:close/>
              <a:moveTo>
                <a:pt x="3096780" y="713810"/>
              </a:moveTo>
              <a:cubicBezTo>
                <a:pt x="3082664" y="713810"/>
                <a:pt x="3070901" y="727761"/>
                <a:pt x="3070901" y="741711"/>
              </a:cubicBezTo>
              <a:cubicBezTo>
                <a:pt x="3070901" y="757987"/>
                <a:pt x="3082664" y="769613"/>
                <a:pt x="3096780" y="769613"/>
              </a:cubicBezTo>
              <a:cubicBezTo>
                <a:pt x="3113248" y="769613"/>
                <a:pt x="3125011" y="755662"/>
                <a:pt x="3125011" y="741711"/>
              </a:cubicBezTo>
              <a:cubicBezTo>
                <a:pt x="3125011" y="727761"/>
                <a:pt x="3113248" y="713810"/>
                <a:pt x="3096780" y="713810"/>
              </a:cubicBezTo>
              <a:close/>
              <a:moveTo>
                <a:pt x="3256757" y="713810"/>
              </a:moveTo>
              <a:cubicBezTo>
                <a:pt x="3240289" y="713810"/>
                <a:pt x="3228526" y="727761"/>
                <a:pt x="3228526" y="741711"/>
              </a:cubicBezTo>
              <a:cubicBezTo>
                <a:pt x="3228526" y="757987"/>
                <a:pt x="3242641" y="769613"/>
                <a:pt x="3256757" y="769613"/>
              </a:cubicBezTo>
              <a:cubicBezTo>
                <a:pt x="3273225" y="769613"/>
                <a:pt x="3284988" y="755662"/>
                <a:pt x="3284988" y="741711"/>
              </a:cubicBezTo>
              <a:cubicBezTo>
                <a:pt x="3284988" y="727761"/>
                <a:pt x="3273225" y="713810"/>
                <a:pt x="3256757" y="713810"/>
              </a:cubicBezTo>
              <a:close/>
              <a:moveTo>
                <a:pt x="3336746" y="713810"/>
              </a:moveTo>
              <a:cubicBezTo>
                <a:pt x="3322631" y="713810"/>
                <a:pt x="3310868" y="727761"/>
                <a:pt x="3310868" y="741711"/>
              </a:cubicBezTo>
              <a:cubicBezTo>
                <a:pt x="3310868" y="757987"/>
                <a:pt x="3322631" y="769613"/>
                <a:pt x="3336746" y="769613"/>
              </a:cubicBezTo>
              <a:cubicBezTo>
                <a:pt x="3353215" y="769613"/>
                <a:pt x="3364977" y="755662"/>
                <a:pt x="3364977" y="741711"/>
              </a:cubicBezTo>
              <a:cubicBezTo>
                <a:pt x="3364977" y="727761"/>
                <a:pt x="3353215" y="713810"/>
                <a:pt x="3336746" y="713810"/>
              </a:cubicBezTo>
              <a:close/>
              <a:moveTo>
                <a:pt x="3419086" y="713810"/>
              </a:moveTo>
              <a:cubicBezTo>
                <a:pt x="3402618" y="713810"/>
                <a:pt x="3390855" y="727761"/>
                <a:pt x="3390855" y="741711"/>
              </a:cubicBezTo>
              <a:cubicBezTo>
                <a:pt x="3390855" y="757987"/>
                <a:pt x="3404971" y="769613"/>
                <a:pt x="3419086" y="769613"/>
              </a:cubicBezTo>
              <a:cubicBezTo>
                <a:pt x="3435554" y="769613"/>
                <a:pt x="3447317" y="755662"/>
                <a:pt x="3447317" y="741711"/>
              </a:cubicBezTo>
              <a:cubicBezTo>
                <a:pt x="3447317" y="727761"/>
                <a:pt x="3433202" y="713810"/>
                <a:pt x="3419086" y="713810"/>
              </a:cubicBezTo>
              <a:close/>
              <a:moveTo>
                <a:pt x="3499075" y="713810"/>
              </a:moveTo>
              <a:cubicBezTo>
                <a:pt x="3484959" y="713810"/>
                <a:pt x="3473196" y="727761"/>
                <a:pt x="3473196" y="741711"/>
              </a:cubicBezTo>
              <a:cubicBezTo>
                <a:pt x="3473196" y="757987"/>
                <a:pt x="3484959" y="769613"/>
                <a:pt x="3499075" y="769613"/>
              </a:cubicBezTo>
              <a:cubicBezTo>
                <a:pt x="3515543" y="769613"/>
                <a:pt x="3527306" y="755662"/>
                <a:pt x="3527306" y="741711"/>
              </a:cubicBezTo>
              <a:cubicBezTo>
                <a:pt x="3527306" y="727761"/>
                <a:pt x="3515543" y="713810"/>
                <a:pt x="3499075" y="713810"/>
              </a:cubicBezTo>
              <a:close/>
              <a:moveTo>
                <a:pt x="3579063" y="713810"/>
              </a:moveTo>
              <a:cubicBezTo>
                <a:pt x="3562595" y="713810"/>
                <a:pt x="3550832" y="727761"/>
                <a:pt x="3550832" y="741711"/>
              </a:cubicBezTo>
              <a:cubicBezTo>
                <a:pt x="3550832" y="757987"/>
                <a:pt x="3564947" y="769613"/>
                <a:pt x="3579063" y="769613"/>
              </a:cubicBezTo>
              <a:cubicBezTo>
                <a:pt x="3595531" y="769613"/>
                <a:pt x="3607294" y="755662"/>
                <a:pt x="3607294" y="741711"/>
              </a:cubicBezTo>
              <a:cubicBezTo>
                <a:pt x="3607294" y="727761"/>
                <a:pt x="3595531" y="713810"/>
                <a:pt x="3579063" y="713810"/>
              </a:cubicBezTo>
              <a:close/>
              <a:moveTo>
                <a:pt x="3661404" y="713810"/>
              </a:moveTo>
              <a:cubicBezTo>
                <a:pt x="3644936" y="713810"/>
                <a:pt x="3633173" y="727761"/>
                <a:pt x="3633173" y="741711"/>
              </a:cubicBezTo>
              <a:cubicBezTo>
                <a:pt x="3633173" y="757987"/>
                <a:pt x="3647288" y="769613"/>
                <a:pt x="3661404" y="769613"/>
              </a:cubicBezTo>
              <a:cubicBezTo>
                <a:pt x="3675520" y="769613"/>
                <a:pt x="3687283" y="755662"/>
                <a:pt x="3687283" y="741711"/>
              </a:cubicBezTo>
              <a:cubicBezTo>
                <a:pt x="3687283" y="727761"/>
                <a:pt x="3675520" y="713810"/>
                <a:pt x="3661404" y="713810"/>
              </a:cubicBezTo>
              <a:close/>
              <a:moveTo>
                <a:pt x="4061346" y="713810"/>
              </a:moveTo>
              <a:cubicBezTo>
                <a:pt x="4044878" y="713810"/>
                <a:pt x="4033115" y="727761"/>
                <a:pt x="4033115" y="741711"/>
              </a:cubicBezTo>
              <a:cubicBezTo>
                <a:pt x="4033115" y="757987"/>
                <a:pt x="4047230" y="769613"/>
                <a:pt x="4061346" y="769613"/>
              </a:cubicBezTo>
              <a:cubicBezTo>
                <a:pt x="4077814" y="769613"/>
                <a:pt x="4089577" y="755662"/>
                <a:pt x="4089577" y="741711"/>
              </a:cubicBezTo>
              <a:cubicBezTo>
                <a:pt x="4089577" y="727761"/>
                <a:pt x="4077814" y="713810"/>
                <a:pt x="4061346" y="713810"/>
              </a:cubicBezTo>
              <a:close/>
              <a:moveTo>
                <a:pt x="4141335" y="713810"/>
              </a:moveTo>
              <a:cubicBezTo>
                <a:pt x="4124867" y="713810"/>
                <a:pt x="4113104" y="727761"/>
                <a:pt x="4113104" y="741711"/>
              </a:cubicBezTo>
              <a:cubicBezTo>
                <a:pt x="4113104" y="757987"/>
                <a:pt x="4127220" y="769613"/>
                <a:pt x="4141335" y="769613"/>
              </a:cubicBezTo>
              <a:cubicBezTo>
                <a:pt x="4157804" y="769613"/>
                <a:pt x="4169567" y="755662"/>
                <a:pt x="4169567" y="741711"/>
              </a:cubicBezTo>
              <a:cubicBezTo>
                <a:pt x="4169567" y="727761"/>
                <a:pt x="4157804" y="713810"/>
                <a:pt x="4141335" y="713810"/>
              </a:cubicBezTo>
              <a:close/>
              <a:moveTo>
                <a:pt x="4221323" y="713810"/>
              </a:moveTo>
              <a:cubicBezTo>
                <a:pt x="4204855" y="713810"/>
                <a:pt x="4193092" y="727761"/>
                <a:pt x="4193092" y="741711"/>
              </a:cubicBezTo>
              <a:cubicBezTo>
                <a:pt x="4193092" y="757987"/>
                <a:pt x="4207207" y="769613"/>
                <a:pt x="4221323" y="769613"/>
              </a:cubicBezTo>
              <a:cubicBezTo>
                <a:pt x="4237791" y="769613"/>
                <a:pt x="4249554" y="755662"/>
                <a:pt x="4249554" y="741711"/>
              </a:cubicBezTo>
              <a:cubicBezTo>
                <a:pt x="4249554" y="727761"/>
                <a:pt x="4237791" y="713810"/>
                <a:pt x="4221323" y="713810"/>
              </a:cubicBezTo>
              <a:close/>
              <a:moveTo>
                <a:pt x="4301311" y="713810"/>
              </a:moveTo>
              <a:cubicBezTo>
                <a:pt x="4284843" y="713810"/>
                <a:pt x="4273080" y="727761"/>
                <a:pt x="4273080" y="741711"/>
              </a:cubicBezTo>
              <a:cubicBezTo>
                <a:pt x="4273080" y="757987"/>
                <a:pt x="4287196" y="769613"/>
                <a:pt x="4301311" y="769613"/>
              </a:cubicBezTo>
              <a:cubicBezTo>
                <a:pt x="4317779" y="769613"/>
                <a:pt x="4329542" y="755662"/>
                <a:pt x="4329542" y="741711"/>
              </a:cubicBezTo>
              <a:cubicBezTo>
                <a:pt x="4329542" y="727761"/>
                <a:pt x="4317779" y="713810"/>
                <a:pt x="4301311" y="713810"/>
              </a:cubicBezTo>
              <a:close/>
              <a:moveTo>
                <a:pt x="4383652" y="713810"/>
              </a:moveTo>
              <a:cubicBezTo>
                <a:pt x="4367184" y="713810"/>
                <a:pt x="4355421" y="727761"/>
                <a:pt x="4355421" y="741711"/>
              </a:cubicBezTo>
              <a:cubicBezTo>
                <a:pt x="4355421" y="757987"/>
                <a:pt x="4369537" y="769613"/>
                <a:pt x="4383652" y="769613"/>
              </a:cubicBezTo>
              <a:cubicBezTo>
                <a:pt x="4400120" y="769613"/>
                <a:pt x="4411883" y="755662"/>
                <a:pt x="4411883" y="741711"/>
              </a:cubicBezTo>
              <a:cubicBezTo>
                <a:pt x="4411883" y="727761"/>
                <a:pt x="4397768" y="713810"/>
                <a:pt x="4383652" y="713810"/>
              </a:cubicBezTo>
              <a:close/>
              <a:moveTo>
                <a:pt x="4865935" y="713810"/>
              </a:moveTo>
              <a:cubicBezTo>
                <a:pt x="4849467" y="713810"/>
                <a:pt x="4837704" y="727761"/>
                <a:pt x="4837704" y="741711"/>
              </a:cubicBezTo>
              <a:cubicBezTo>
                <a:pt x="4837704" y="757987"/>
                <a:pt x="4851820" y="769613"/>
                <a:pt x="4865935" y="769613"/>
              </a:cubicBezTo>
              <a:cubicBezTo>
                <a:pt x="4882403" y="769613"/>
                <a:pt x="4894166" y="755662"/>
                <a:pt x="4894166" y="741711"/>
              </a:cubicBezTo>
              <a:cubicBezTo>
                <a:pt x="4894166" y="727761"/>
                <a:pt x="4880051" y="713810"/>
                <a:pt x="4865935" y="713810"/>
              </a:cubicBezTo>
              <a:close/>
              <a:moveTo>
                <a:pt x="4945924" y="713810"/>
              </a:moveTo>
              <a:cubicBezTo>
                <a:pt x="4931808" y="713810"/>
                <a:pt x="4920045" y="727761"/>
                <a:pt x="4920045" y="741711"/>
              </a:cubicBezTo>
              <a:cubicBezTo>
                <a:pt x="4920045" y="757987"/>
                <a:pt x="4931808" y="769613"/>
                <a:pt x="4945924" y="769613"/>
              </a:cubicBezTo>
              <a:cubicBezTo>
                <a:pt x="4962392" y="769613"/>
                <a:pt x="4974155" y="755662"/>
                <a:pt x="4974155" y="741711"/>
              </a:cubicBezTo>
              <a:cubicBezTo>
                <a:pt x="4974155" y="727761"/>
                <a:pt x="4962392" y="713810"/>
                <a:pt x="4945924" y="713810"/>
              </a:cubicBezTo>
              <a:close/>
              <a:moveTo>
                <a:pt x="5025911" y="713810"/>
              </a:moveTo>
              <a:cubicBezTo>
                <a:pt x="5009443" y="713810"/>
                <a:pt x="4997680" y="727761"/>
                <a:pt x="4997680" y="741711"/>
              </a:cubicBezTo>
              <a:cubicBezTo>
                <a:pt x="4997680" y="757987"/>
                <a:pt x="5009443" y="769613"/>
                <a:pt x="5025911" y="769613"/>
              </a:cubicBezTo>
              <a:cubicBezTo>
                <a:pt x="5042379" y="769613"/>
                <a:pt x="5054142" y="755662"/>
                <a:pt x="5054142" y="741711"/>
              </a:cubicBezTo>
              <a:cubicBezTo>
                <a:pt x="5054142" y="727761"/>
                <a:pt x="5042379" y="713810"/>
                <a:pt x="5025911" y="713810"/>
              </a:cubicBezTo>
              <a:close/>
              <a:moveTo>
                <a:pt x="5105901" y="713810"/>
              </a:moveTo>
              <a:cubicBezTo>
                <a:pt x="5089433" y="713810"/>
                <a:pt x="5077670" y="727761"/>
                <a:pt x="5077670" y="741711"/>
              </a:cubicBezTo>
              <a:cubicBezTo>
                <a:pt x="5077670" y="757987"/>
                <a:pt x="5091786" y="769613"/>
                <a:pt x="5105901" y="769613"/>
              </a:cubicBezTo>
              <a:cubicBezTo>
                <a:pt x="5122370" y="769613"/>
                <a:pt x="5134133" y="755662"/>
                <a:pt x="5134133" y="741711"/>
              </a:cubicBezTo>
              <a:cubicBezTo>
                <a:pt x="5134133" y="727761"/>
                <a:pt x="5122370" y="713810"/>
                <a:pt x="5105901" y="713810"/>
              </a:cubicBezTo>
              <a:close/>
              <a:moveTo>
                <a:pt x="5910489" y="713810"/>
              </a:moveTo>
              <a:cubicBezTo>
                <a:pt x="5894021" y="713810"/>
                <a:pt x="5882258" y="727761"/>
                <a:pt x="5882258" y="741711"/>
              </a:cubicBezTo>
              <a:cubicBezTo>
                <a:pt x="5882258" y="757987"/>
                <a:pt x="5896374" y="769613"/>
                <a:pt x="5910489" y="769613"/>
              </a:cubicBezTo>
              <a:cubicBezTo>
                <a:pt x="5926957" y="769613"/>
                <a:pt x="5938720" y="755662"/>
                <a:pt x="5938720" y="741711"/>
              </a:cubicBezTo>
              <a:cubicBezTo>
                <a:pt x="5938720" y="727761"/>
                <a:pt x="5926957" y="713810"/>
                <a:pt x="5910489" y="713810"/>
              </a:cubicBezTo>
              <a:close/>
              <a:moveTo>
                <a:pt x="5992830" y="713810"/>
              </a:moveTo>
              <a:cubicBezTo>
                <a:pt x="5976362" y="713810"/>
                <a:pt x="5964599" y="727761"/>
                <a:pt x="5964599" y="741711"/>
              </a:cubicBezTo>
              <a:cubicBezTo>
                <a:pt x="5964599" y="757987"/>
                <a:pt x="5978715" y="769613"/>
                <a:pt x="5992830" y="769613"/>
              </a:cubicBezTo>
              <a:cubicBezTo>
                <a:pt x="6006946" y="769613"/>
                <a:pt x="6018709" y="755662"/>
                <a:pt x="6018709" y="741711"/>
              </a:cubicBezTo>
              <a:cubicBezTo>
                <a:pt x="6018709" y="727761"/>
                <a:pt x="6006946" y="713810"/>
                <a:pt x="5992830" y="713810"/>
              </a:cubicBezTo>
              <a:close/>
              <a:moveTo>
                <a:pt x="6070466" y="713810"/>
              </a:moveTo>
              <a:cubicBezTo>
                <a:pt x="6053998" y="713810"/>
                <a:pt x="6042235" y="727761"/>
                <a:pt x="6042235" y="741711"/>
              </a:cubicBezTo>
              <a:cubicBezTo>
                <a:pt x="6042235" y="757987"/>
                <a:pt x="6056350" y="769613"/>
                <a:pt x="6070466" y="769613"/>
              </a:cubicBezTo>
              <a:cubicBezTo>
                <a:pt x="6086934" y="769613"/>
                <a:pt x="6098697" y="755662"/>
                <a:pt x="6098697" y="741711"/>
              </a:cubicBezTo>
              <a:cubicBezTo>
                <a:pt x="6098697" y="727761"/>
                <a:pt x="6086934" y="713810"/>
                <a:pt x="6070466" y="713810"/>
              </a:cubicBezTo>
              <a:close/>
              <a:moveTo>
                <a:pt x="6150454" y="713810"/>
              </a:moveTo>
              <a:cubicBezTo>
                <a:pt x="6133986" y="713810"/>
                <a:pt x="6122223" y="727761"/>
                <a:pt x="6122223" y="741711"/>
              </a:cubicBezTo>
              <a:cubicBezTo>
                <a:pt x="6122223" y="757987"/>
                <a:pt x="6136339" y="769613"/>
                <a:pt x="6150454" y="769613"/>
              </a:cubicBezTo>
              <a:cubicBezTo>
                <a:pt x="6166922" y="769613"/>
                <a:pt x="6178685" y="755662"/>
                <a:pt x="6178685" y="741711"/>
              </a:cubicBezTo>
              <a:cubicBezTo>
                <a:pt x="6178685" y="727761"/>
                <a:pt x="6166922" y="713810"/>
                <a:pt x="6150454" y="713810"/>
              </a:cubicBezTo>
              <a:close/>
              <a:moveTo>
                <a:pt x="6312785" y="713810"/>
              </a:moveTo>
              <a:cubicBezTo>
                <a:pt x="6298669" y="713810"/>
                <a:pt x="6286906" y="727761"/>
                <a:pt x="6286906" y="741711"/>
              </a:cubicBezTo>
              <a:cubicBezTo>
                <a:pt x="6286906" y="757987"/>
                <a:pt x="6298669" y="769613"/>
                <a:pt x="6312785" y="769613"/>
              </a:cubicBezTo>
              <a:cubicBezTo>
                <a:pt x="6329253" y="769613"/>
                <a:pt x="6341015" y="755662"/>
                <a:pt x="6341015" y="741711"/>
              </a:cubicBezTo>
              <a:cubicBezTo>
                <a:pt x="6341015" y="727761"/>
                <a:pt x="6329253" y="713810"/>
                <a:pt x="6312785" y="713810"/>
              </a:cubicBezTo>
              <a:close/>
              <a:moveTo>
                <a:pt x="6392773" y="713810"/>
              </a:moveTo>
              <a:cubicBezTo>
                <a:pt x="6378657" y="713810"/>
                <a:pt x="6366894" y="727761"/>
                <a:pt x="6366894" y="741711"/>
              </a:cubicBezTo>
              <a:cubicBezTo>
                <a:pt x="6366894" y="757987"/>
                <a:pt x="6378657" y="769613"/>
                <a:pt x="6392773" y="769613"/>
              </a:cubicBezTo>
              <a:cubicBezTo>
                <a:pt x="6409241" y="769613"/>
                <a:pt x="6421003" y="755662"/>
                <a:pt x="6421003" y="741711"/>
              </a:cubicBezTo>
              <a:cubicBezTo>
                <a:pt x="6421003" y="727761"/>
                <a:pt x="6409241" y="713810"/>
                <a:pt x="6392773" y="713810"/>
              </a:cubicBezTo>
              <a:close/>
              <a:moveTo>
                <a:pt x="6472761" y="713810"/>
              </a:moveTo>
              <a:cubicBezTo>
                <a:pt x="6456293" y="713810"/>
                <a:pt x="6444530" y="727761"/>
                <a:pt x="6444530" y="741711"/>
              </a:cubicBezTo>
              <a:cubicBezTo>
                <a:pt x="6444530" y="757987"/>
                <a:pt x="6458646" y="769613"/>
                <a:pt x="6472761" y="769613"/>
              </a:cubicBezTo>
              <a:cubicBezTo>
                <a:pt x="6489230" y="769613"/>
                <a:pt x="6500993" y="755662"/>
                <a:pt x="6500993" y="741711"/>
              </a:cubicBezTo>
              <a:cubicBezTo>
                <a:pt x="6500993" y="727761"/>
                <a:pt x="6489230" y="713810"/>
                <a:pt x="6472761" y="713810"/>
              </a:cubicBezTo>
              <a:close/>
              <a:moveTo>
                <a:pt x="6552749" y="713810"/>
              </a:moveTo>
              <a:cubicBezTo>
                <a:pt x="6536281" y="713810"/>
                <a:pt x="6524518" y="727761"/>
                <a:pt x="6524518" y="741711"/>
              </a:cubicBezTo>
              <a:cubicBezTo>
                <a:pt x="6524518" y="757987"/>
                <a:pt x="6538633" y="769613"/>
                <a:pt x="6552749" y="769613"/>
              </a:cubicBezTo>
              <a:cubicBezTo>
                <a:pt x="6569217" y="769613"/>
                <a:pt x="6580980" y="755662"/>
                <a:pt x="6580980" y="741711"/>
              </a:cubicBezTo>
              <a:cubicBezTo>
                <a:pt x="6580980" y="727761"/>
                <a:pt x="6569217" y="713810"/>
                <a:pt x="6552749" y="713810"/>
              </a:cubicBezTo>
              <a:close/>
              <a:moveTo>
                <a:pt x="6632737" y="713810"/>
              </a:moveTo>
              <a:cubicBezTo>
                <a:pt x="6616269" y="713810"/>
                <a:pt x="6604506" y="727761"/>
                <a:pt x="6604506" y="741711"/>
              </a:cubicBezTo>
              <a:cubicBezTo>
                <a:pt x="6604506" y="757987"/>
                <a:pt x="6618622" y="769613"/>
                <a:pt x="6632737" y="769613"/>
              </a:cubicBezTo>
              <a:cubicBezTo>
                <a:pt x="6649205" y="769613"/>
                <a:pt x="6660968" y="755662"/>
                <a:pt x="6660968" y="741711"/>
              </a:cubicBezTo>
              <a:cubicBezTo>
                <a:pt x="6660968" y="727761"/>
                <a:pt x="6649205" y="713810"/>
                <a:pt x="6632737" y="713810"/>
              </a:cubicBezTo>
              <a:close/>
              <a:moveTo>
                <a:pt x="6715078" y="713810"/>
              </a:moveTo>
              <a:cubicBezTo>
                <a:pt x="6698610" y="713810"/>
                <a:pt x="6686847" y="727761"/>
                <a:pt x="6686847" y="741711"/>
              </a:cubicBezTo>
              <a:cubicBezTo>
                <a:pt x="6686847" y="757987"/>
                <a:pt x="6700963" y="769613"/>
                <a:pt x="6715078" y="769613"/>
              </a:cubicBezTo>
              <a:cubicBezTo>
                <a:pt x="6731546" y="769613"/>
                <a:pt x="6743309" y="755662"/>
                <a:pt x="6743309" y="741711"/>
              </a:cubicBezTo>
              <a:cubicBezTo>
                <a:pt x="6743309" y="727761"/>
                <a:pt x="6729194" y="713810"/>
                <a:pt x="6715078" y="713810"/>
              </a:cubicBezTo>
              <a:close/>
              <a:moveTo>
                <a:pt x="6795066" y="713810"/>
              </a:moveTo>
              <a:cubicBezTo>
                <a:pt x="6778598" y="713810"/>
                <a:pt x="6766835" y="727761"/>
                <a:pt x="6766835" y="741711"/>
              </a:cubicBezTo>
              <a:cubicBezTo>
                <a:pt x="6766835" y="757987"/>
                <a:pt x="6780951" y="769613"/>
                <a:pt x="6795066" y="769613"/>
              </a:cubicBezTo>
              <a:cubicBezTo>
                <a:pt x="6811534" y="769613"/>
                <a:pt x="6823297" y="755662"/>
                <a:pt x="6823297" y="741711"/>
              </a:cubicBezTo>
              <a:cubicBezTo>
                <a:pt x="6823297" y="727761"/>
                <a:pt x="6811534" y="713810"/>
                <a:pt x="6795066" y="713810"/>
              </a:cubicBezTo>
              <a:close/>
              <a:moveTo>
                <a:pt x="6875054" y="713810"/>
              </a:moveTo>
              <a:cubicBezTo>
                <a:pt x="6858586" y="713810"/>
                <a:pt x="6846823" y="727761"/>
                <a:pt x="6846823" y="741711"/>
              </a:cubicBezTo>
              <a:cubicBezTo>
                <a:pt x="6846823" y="757987"/>
                <a:pt x="6858586" y="769613"/>
                <a:pt x="6875054" y="769613"/>
              </a:cubicBezTo>
              <a:cubicBezTo>
                <a:pt x="6891522" y="769613"/>
                <a:pt x="6903285" y="755662"/>
                <a:pt x="6903285" y="741711"/>
              </a:cubicBezTo>
              <a:cubicBezTo>
                <a:pt x="6903285" y="727761"/>
                <a:pt x="6891522" y="713810"/>
                <a:pt x="6875054" y="713810"/>
              </a:cubicBezTo>
              <a:close/>
              <a:moveTo>
                <a:pt x="6955043" y="713810"/>
              </a:moveTo>
              <a:cubicBezTo>
                <a:pt x="6938575" y="713810"/>
                <a:pt x="6926812" y="727761"/>
                <a:pt x="6926812" y="741711"/>
              </a:cubicBezTo>
              <a:cubicBezTo>
                <a:pt x="6926812" y="757987"/>
                <a:pt x="6940928" y="769613"/>
                <a:pt x="6955043" y="769613"/>
              </a:cubicBezTo>
              <a:cubicBezTo>
                <a:pt x="6971512" y="769613"/>
                <a:pt x="6983275" y="755662"/>
                <a:pt x="6983275" y="741711"/>
              </a:cubicBezTo>
              <a:cubicBezTo>
                <a:pt x="6983275" y="727761"/>
                <a:pt x="6971512" y="713810"/>
                <a:pt x="6955043" y="713810"/>
              </a:cubicBezTo>
              <a:close/>
              <a:moveTo>
                <a:pt x="7035031" y="713810"/>
              </a:moveTo>
              <a:cubicBezTo>
                <a:pt x="7020915" y="713810"/>
                <a:pt x="7009152" y="727761"/>
                <a:pt x="7009152" y="741711"/>
              </a:cubicBezTo>
              <a:cubicBezTo>
                <a:pt x="7009152" y="757987"/>
                <a:pt x="7020915" y="769613"/>
                <a:pt x="7035031" y="769613"/>
              </a:cubicBezTo>
              <a:cubicBezTo>
                <a:pt x="7051499" y="769613"/>
                <a:pt x="7063262" y="755662"/>
                <a:pt x="7063262" y="741711"/>
              </a:cubicBezTo>
              <a:cubicBezTo>
                <a:pt x="7063262" y="727761"/>
                <a:pt x="7051499" y="713810"/>
                <a:pt x="7035031" y="713810"/>
              </a:cubicBezTo>
              <a:close/>
              <a:moveTo>
                <a:pt x="7115020" y="713810"/>
              </a:moveTo>
              <a:cubicBezTo>
                <a:pt x="7100905" y="713810"/>
                <a:pt x="7089142" y="727761"/>
                <a:pt x="7089142" y="741711"/>
              </a:cubicBezTo>
              <a:cubicBezTo>
                <a:pt x="7089142" y="757987"/>
                <a:pt x="7100905" y="769613"/>
                <a:pt x="7115020" y="769613"/>
              </a:cubicBezTo>
              <a:cubicBezTo>
                <a:pt x="7131489" y="769613"/>
                <a:pt x="7143251" y="755662"/>
                <a:pt x="7143251" y="741711"/>
              </a:cubicBezTo>
              <a:cubicBezTo>
                <a:pt x="7143251" y="727761"/>
                <a:pt x="7131489" y="713810"/>
                <a:pt x="7115020" y="713810"/>
              </a:cubicBezTo>
              <a:close/>
              <a:moveTo>
                <a:pt x="7197361" y="713810"/>
              </a:moveTo>
              <a:cubicBezTo>
                <a:pt x="7180893" y="713810"/>
                <a:pt x="7169130" y="727761"/>
                <a:pt x="7169130" y="741711"/>
              </a:cubicBezTo>
              <a:cubicBezTo>
                <a:pt x="7169130" y="757987"/>
                <a:pt x="7183246" y="769613"/>
                <a:pt x="7197361" y="769613"/>
              </a:cubicBezTo>
              <a:cubicBezTo>
                <a:pt x="7213829" y="769613"/>
                <a:pt x="7225592" y="755662"/>
                <a:pt x="7225592" y="741711"/>
              </a:cubicBezTo>
              <a:cubicBezTo>
                <a:pt x="7225592" y="727761"/>
                <a:pt x="7211477" y="713810"/>
                <a:pt x="7197361" y="713810"/>
              </a:cubicBezTo>
              <a:close/>
              <a:moveTo>
                <a:pt x="7277349" y="713810"/>
              </a:moveTo>
              <a:cubicBezTo>
                <a:pt x="7260881" y="713810"/>
                <a:pt x="7249118" y="727761"/>
                <a:pt x="7249118" y="741711"/>
              </a:cubicBezTo>
              <a:cubicBezTo>
                <a:pt x="7249118" y="757987"/>
                <a:pt x="7263234" y="769613"/>
                <a:pt x="7277349" y="769613"/>
              </a:cubicBezTo>
              <a:cubicBezTo>
                <a:pt x="7293817" y="769613"/>
                <a:pt x="7305580" y="755662"/>
                <a:pt x="7305580" y="741711"/>
              </a:cubicBezTo>
              <a:cubicBezTo>
                <a:pt x="7305580" y="727761"/>
                <a:pt x="7293817" y="713810"/>
                <a:pt x="7277349" y="713810"/>
              </a:cubicBezTo>
              <a:close/>
              <a:moveTo>
                <a:pt x="7357337" y="713810"/>
              </a:moveTo>
              <a:cubicBezTo>
                <a:pt x="7340869" y="713810"/>
                <a:pt x="7329106" y="727761"/>
                <a:pt x="7329106" y="741711"/>
              </a:cubicBezTo>
              <a:cubicBezTo>
                <a:pt x="7329106" y="757987"/>
                <a:pt x="7343222" y="769613"/>
                <a:pt x="7357337" y="769613"/>
              </a:cubicBezTo>
              <a:cubicBezTo>
                <a:pt x="7373805" y="769613"/>
                <a:pt x="7385568" y="755662"/>
                <a:pt x="7385568" y="741711"/>
              </a:cubicBezTo>
              <a:cubicBezTo>
                <a:pt x="7385568" y="727761"/>
                <a:pt x="7373805" y="713810"/>
                <a:pt x="7357337" y="713810"/>
              </a:cubicBezTo>
              <a:close/>
              <a:moveTo>
                <a:pt x="7439678" y="713810"/>
              </a:moveTo>
              <a:cubicBezTo>
                <a:pt x="7423210" y="713810"/>
                <a:pt x="7411447" y="727761"/>
                <a:pt x="7411447" y="741711"/>
              </a:cubicBezTo>
              <a:cubicBezTo>
                <a:pt x="7411447" y="757987"/>
                <a:pt x="7425563" y="769613"/>
                <a:pt x="7439678" y="769613"/>
              </a:cubicBezTo>
              <a:cubicBezTo>
                <a:pt x="7453794" y="769613"/>
                <a:pt x="7465557" y="755662"/>
                <a:pt x="7465557" y="741711"/>
              </a:cubicBezTo>
              <a:cubicBezTo>
                <a:pt x="7465557" y="727761"/>
                <a:pt x="7453794" y="713810"/>
                <a:pt x="7439678" y="713810"/>
              </a:cubicBezTo>
              <a:close/>
              <a:moveTo>
                <a:pt x="7517314" y="713810"/>
              </a:moveTo>
              <a:cubicBezTo>
                <a:pt x="7500846" y="713810"/>
                <a:pt x="7489083" y="727761"/>
                <a:pt x="7489083" y="741711"/>
              </a:cubicBezTo>
              <a:cubicBezTo>
                <a:pt x="7489083" y="757987"/>
                <a:pt x="7503198" y="769613"/>
                <a:pt x="7517314" y="769613"/>
              </a:cubicBezTo>
              <a:cubicBezTo>
                <a:pt x="7533782" y="769613"/>
                <a:pt x="7545545" y="755662"/>
                <a:pt x="7545545" y="741711"/>
              </a:cubicBezTo>
              <a:cubicBezTo>
                <a:pt x="7545545" y="727761"/>
                <a:pt x="7533782" y="713810"/>
                <a:pt x="7517314" y="713810"/>
              </a:cubicBezTo>
              <a:close/>
              <a:moveTo>
                <a:pt x="7597303" y="713810"/>
              </a:moveTo>
              <a:cubicBezTo>
                <a:pt x="7580835" y="713810"/>
                <a:pt x="7569072" y="727761"/>
                <a:pt x="7569072" y="741711"/>
              </a:cubicBezTo>
              <a:cubicBezTo>
                <a:pt x="7569072" y="757987"/>
                <a:pt x="7583188" y="769613"/>
                <a:pt x="7597303" y="769613"/>
              </a:cubicBezTo>
              <a:cubicBezTo>
                <a:pt x="7613771" y="769613"/>
                <a:pt x="7625534" y="755662"/>
                <a:pt x="7625534" y="741711"/>
              </a:cubicBezTo>
              <a:cubicBezTo>
                <a:pt x="7625534" y="727761"/>
                <a:pt x="7613771" y="713810"/>
                <a:pt x="7597303" y="713810"/>
              </a:cubicBezTo>
              <a:close/>
              <a:moveTo>
                <a:pt x="7679644" y="713810"/>
              </a:moveTo>
              <a:cubicBezTo>
                <a:pt x="7665529" y="713810"/>
                <a:pt x="7653766" y="727761"/>
                <a:pt x="7653766" y="741711"/>
              </a:cubicBezTo>
              <a:cubicBezTo>
                <a:pt x="7653766" y="757987"/>
                <a:pt x="7665529" y="769613"/>
                <a:pt x="7679644" y="769613"/>
              </a:cubicBezTo>
              <a:cubicBezTo>
                <a:pt x="7696113" y="769613"/>
                <a:pt x="7707875" y="755662"/>
                <a:pt x="7707875" y="741711"/>
              </a:cubicBezTo>
              <a:cubicBezTo>
                <a:pt x="7707875" y="727761"/>
                <a:pt x="7696113" y="713810"/>
                <a:pt x="7679644" y="713810"/>
              </a:cubicBezTo>
              <a:close/>
              <a:moveTo>
                <a:pt x="7759632" y="713810"/>
              </a:moveTo>
              <a:cubicBezTo>
                <a:pt x="7743164" y="713810"/>
                <a:pt x="7731401" y="727761"/>
                <a:pt x="7731401" y="741711"/>
              </a:cubicBezTo>
              <a:cubicBezTo>
                <a:pt x="7731401" y="757987"/>
                <a:pt x="7745517" y="769613"/>
                <a:pt x="7759632" y="769613"/>
              </a:cubicBezTo>
              <a:cubicBezTo>
                <a:pt x="7776100" y="769613"/>
                <a:pt x="7787863" y="755662"/>
                <a:pt x="7787863" y="741711"/>
              </a:cubicBezTo>
              <a:cubicBezTo>
                <a:pt x="7787863" y="727761"/>
                <a:pt x="7776100" y="713810"/>
                <a:pt x="7759632" y="713810"/>
              </a:cubicBezTo>
              <a:close/>
              <a:moveTo>
                <a:pt x="7839620" y="713810"/>
              </a:moveTo>
              <a:cubicBezTo>
                <a:pt x="7823152" y="713810"/>
                <a:pt x="7811389" y="727761"/>
                <a:pt x="7811389" y="741711"/>
              </a:cubicBezTo>
              <a:cubicBezTo>
                <a:pt x="7811389" y="757987"/>
                <a:pt x="7825505" y="769613"/>
                <a:pt x="7839620" y="769613"/>
              </a:cubicBezTo>
              <a:cubicBezTo>
                <a:pt x="7856088" y="769613"/>
                <a:pt x="7867851" y="755662"/>
                <a:pt x="7867851" y="741711"/>
              </a:cubicBezTo>
              <a:cubicBezTo>
                <a:pt x="7867851" y="727761"/>
                <a:pt x="7856088" y="713810"/>
                <a:pt x="7839620" y="713810"/>
              </a:cubicBezTo>
              <a:close/>
              <a:moveTo>
                <a:pt x="7919609" y="713810"/>
              </a:moveTo>
              <a:cubicBezTo>
                <a:pt x="7903141" y="713810"/>
                <a:pt x="7891378" y="727761"/>
                <a:pt x="7891378" y="741711"/>
              </a:cubicBezTo>
              <a:cubicBezTo>
                <a:pt x="7891378" y="757987"/>
                <a:pt x="7905494" y="769613"/>
                <a:pt x="7919609" y="769613"/>
              </a:cubicBezTo>
              <a:cubicBezTo>
                <a:pt x="7936078" y="769613"/>
                <a:pt x="7947841" y="755662"/>
                <a:pt x="7947841" y="741711"/>
              </a:cubicBezTo>
              <a:cubicBezTo>
                <a:pt x="7947841" y="727761"/>
                <a:pt x="7936078" y="713810"/>
                <a:pt x="7919609" y="713810"/>
              </a:cubicBezTo>
              <a:close/>
              <a:moveTo>
                <a:pt x="8001949" y="713810"/>
              </a:moveTo>
              <a:cubicBezTo>
                <a:pt x="7985481" y="713810"/>
                <a:pt x="7973718" y="727761"/>
                <a:pt x="7973718" y="741711"/>
              </a:cubicBezTo>
              <a:cubicBezTo>
                <a:pt x="7973718" y="757987"/>
                <a:pt x="7987834" y="769613"/>
                <a:pt x="8001949" y="769613"/>
              </a:cubicBezTo>
              <a:cubicBezTo>
                <a:pt x="8016065" y="769613"/>
                <a:pt x="8027828" y="755662"/>
                <a:pt x="8027828" y="741711"/>
              </a:cubicBezTo>
              <a:cubicBezTo>
                <a:pt x="8027828" y="727761"/>
                <a:pt x="8016065" y="713810"/>
                <a:pt x="8001949" y="713810"/>
              </a:cubicBezTo>
              <a:close/>
              <a:moveTo>
                <a:pt x="8081938" y="713810"/>
              </a:moveTo>
              <a:cubicBezTo>
                <a:pt x="8065470" y="713810"/>
                <a:pt x="8053707" y="727761"/>
                <a:pt x="8053707" y="741711"/>
              </a:cubicBezTo>
              <a:cubicBezTo>
                <a:pt x="8053707" y="757987"/>
                <a:pt x="8067822" y="769613"/>
                <a:pt x="8081938" y="769613"/>
              </a:cubicBezTo>
              <a:cubicBezTo>
                <a:pt x="8098406" y="769613"/>
                <a:pt x="8110169" y="755662"/>
                <a:pt x="8110169" y="741711"/>
              </a:cubicBezTo>
              <a:cubicBezTo>
                <a:pt x="8110169" y="727761"/>
                <a:pt x="8096054" y="713810"/>
                <a:pt x="8081938" y="713810"/>
              </a:cubicBezTo>
              <a:close/>
              <a:moveTo>
                <a:pt x="8164280" y="713810"/>
              </a:moveTo>
              <a:cubicBezTo>
                <a:pt x="8147812" y="713810"/>
                <a:pt x="8136049" y="727761"/>
                <a:pt x="8136049" y="741711"/>
              </a:cubicBezTo>
              <a:cubicBezTo>
                <a:pt x="8136049" y="757987"/>
                <a:pt x="8150164" y="769613"/>
                <a:pt x="8164280" y="769613"/>
              </a:cubicBezTo>
              <a:cubicBezTo>
                <a:pt x="8178396" y="769613"/>
                <a:pt x="8190158" y="755662"/>
                <a:pt x="8190158" y="741711"/>
              </a:cubicBezTo>
              <a:cubicBezTo>
                <a:pt x="8190158" y="727761"/>
                <a:pt x="8178396" y="713810"/>
                <a:pt x="8164280" y="713810"/>
              </a:cubicBezTo>
              <a:close/>
              <a:moveTo>
                <a:pt x="8241915" y="713810"/>
              </a:moveTo>
              <a:cubicBezTo>
                <a:pt x="8225447" y="713810"/>
                <a:pt x="8213684" y="727761"/>
                <a:pt x="8213684" y="741711"/>
              </a:cubicBezTo>
              <a:cubicBezTo>
                <a:pt x="8213684" y="757987"/>
                <a:pt x="8225447" y="769613"/>
                <a:pt x="8241915" y="769613"/>
              </a:cubicBezTo>
              <a:cubicBezTo>
                <a:pt x="8258383" y="769613"/>
                <a:pt x="8270146" y="755662"/>
                <a:pt x="8270146" y="741711"/>
              </a:cubicBezTo>
              <a:cubicBezTo>
                <a:pt x="8270146" y="727761"/>
                <a:pt x="8258383" y="713810"/>
                <a:pt x="8241915" y="713810"/>
              </a:cubicBezTo>
              <a:close/>
              <a:moveTo>
                <a:pt x="8321905" y="713810"/>
              </a:moveTo>
              <a:cubicBezTo>
                <a:pt x="8307789" y="713810"/>
                <a:pt x="8296026" y="727761"/>
                <a:pt x="8296026" y="741711"/>
              </a:cubicBezTo>
              <a:cubicBezTo>
                <a:pt x="8296026" y="757987"/>
                <a:pt x="8307789" y="769613"/>
                <a:pt x="8321905" y="769613"/>
              </a:cubicBezTo>
              <a:cubicBezTo>
                <a:pt x="8338373" y="769613"/>
                <a:pt x="8350135" y="755662"/>
                <a:pt x="8350135" y="741711"/>
              </a:cubicBezTo>
              <a:cubicBezTo>
                <a:pt x="8350135" y="727761"/>
                <a:pt x="8338373" y="713810"/>
                <a:pt x="8321905" y="713810"/>
              </a:cubicBezTo>
              <a:close/>
              <a:moveTo>
                <a:pt x="8401892" y="713810"/>
              </a:moveTo>
              <a:cubicBezTo>
                <a:pt x="8387776" y="713810"/>
                <a:pt x="8376013" y="727761"/>
                <a:pt x="8376013" y="741711"/>
              </a:cubicBezTo>
              <a:cubicBezTo>
                <a:pt x="8376013" y="757987"/>
                <a:pt x="8387776" y="769613"/>
                <a:pt x="8401892" y="769613"/>
              </a:cubicBezTo>
              <a:cubicBezTo>
                <a:pt x="8418360" y="769613"/>
                <a:pt x="8430123" y="755662"/>
                <a:pt x="8430123" y="741711"/>
              </a:cubicBezTo>
              <a:cubicBezTo>
                <a:pt x="8430123" y="727761"/>
                <a:pt x="8418360" y="713810"/>
                <a:pt x="8401892" y="713810"/>
              </a:cubicBezTo>
              <a:close/>
              <a:moveTo>
                <a:pt x="8481880" y="713810"/>
              </a:moveTo>
              <a:cubicBezTo>
                <a:pt x="8467764" y="713810"/>
                <a:pt x="8456001" y="727761"/>
                <a:pt x="8456001" y="741711"/>
              </a:cubicBezTo>
              <a:cubicBezTo>
                <a:pt x="8456001" y="757987"/>
                <a:pt x="8467764" y="769613"/>
                <a:pt x="8481880" y="769613"/>
              </a:cubicBezTo>
              <a:cubicBezTo>
                <a:pt x="8498348" y="769613"/>
                <a:pt x="8510111" y="755662"/>
                <a:pt x="8510111" y="741711"/>
              </a:cubicBezTo>
              <a:cubicBezTo>
                <a:pt x="8510111" y="727761"/>
                <a:pt x="8498348" y="713810"/>
                <a:pt x="8481880" y="713810"/>
              </a:cubicBezTo>
              <a:close/>
              <a:moveTo>
                <a:pt x="8564221" y="713810"/>
              </a:moveTo>
              <a:cubicBezTo>
                <a:pt x="8547753" y="713810"/>
                <a:pt x="8535990" y="727761"/>
                <a:pt x="8535990" y="741711"/>
              </a:cubicBezTo>
              <a:cubicBezTo>
                <a:pt x="8535990" y="757987"/>
                <a:pt x="8550105" y="769613"/>
                <a:pt x="8564221" y="769613"/>
              </a:cubicBezTo>
              <a:cubicBezTo>
                <a:pt x="8580689" y="769613"/>
                <a:pt x="8592452" y="755662"/>
                <a:pt x="8592452" y="741711"/>
              </a:cubicBezTo>
              <a:cubicBezTo>
                <a:pt x="8592452" y="727761"/>
                <a:pt x="8578337" y="713810"/>
                <a:pt x="8564221" y="713810"/>
              </a:cubicBezTo>
              <a:close/>
              <a:moveTo>
                <a:pt x="8644209" y="713810"/>
              </a:moveTo>
              <a:cubicBezTo>
                <a:pt x="8627741" y="713810"/>
                <a:pt x="8615978" y="727761"/>
                <a:pt x="8615978" y="741711"/>
              </a:cubicBezTo>
              <a:cubicBezTo>
                <a:pt x="8615978" y="757987"/>
                <a:pt x="8630094" y="769613"/>
                <a:pt x="8644209" y="769613"/>
              </a:cubicBezTo>
              <a:cubicBezTo>
                <a:pt x="8660677" y="769613"/>
                <a:pt x="8672440" y="755662"/>
                <a:pt x="8672440" y="741711"/>
              </a:cubicBezTo>
              <a:cubicBezTo>
                <a:pt x="8672440" y="727761"/>
                <a:pt x="8660677" y="713810"/>
                <a:pt x="8644209" y="713810"/>
              </a:cubicBezTo>
              <a:close/>
              <a:moveTo>
                <a:pt x="8724197" y="713810"/>
              </a:moveTo>
              <a:cubicBezTo>
                <a:pt x="8707729" y="713810"/>
                <a:pt x="8695966" y="727761"/>
                <a:pt x="8695966" y="741711"/>
              </a:cubicBezTo>
              <a:cubicBezTo>
                <a:pt x="8695966" y="757987"/>
                <a:pt x="8710082" y="769613"/>
                <a:pt x="8724197" y="769613"/>
              </a:cubicBezTo>
              <a:cubicBezTo>
                <a:pt x="8740665" y="769613"/>
                <a:pt x="8752428" y="755662"/>
                <a:pt x="8752428" y="741711"/>
              </a:cubicBezTo>
              <a:cubicBezTo>
                <a:pt x="8752428" y="727761"/>
                <a:pt x="8740665" y="713810"/>
                <a:pt x="8724197" y="713810"/>
              </a:cubicBezTo>
              <a:close/>
              <a:moveTo>
                <a:pt x="8806539" y="713810"/>
              </a:moveTo>
              <a:cubicBezTo>
                <a:pt x="8790071" y="713810"/>
                <a:pt x="8778308" y="727761"/>
                <a:pt x="8778308" y="741711"/>
              </a:cubicBezTo>
              <a:cubicBezTo>
                <a:pt x="8778308" y="757987"/>
                <a:pt x="8792424" y="769613"/>
                <a:pt x="8806539" y="769613"/>
              </a:cubicBezTo>
              <a:cubicBezTo>
                <a:pt x="8820655" y="769613"/>
                <a:pt x="8832417" y="755662"/>
                <a:pt x="8832417" y="741711"/>
              </a:cubicBezTo>
              <a:cubicBezTo>
                <a:pt x="8832417" y="727761"/>
                <a:pt x="8820655" y="713810"/>
                <a:pt x="8806539" y="713810"/>
              </a:cubicBezTo>
              <a:close/>
              <a:moveTo>
                <a:pt x="8884175" y="713810"/>
              </a:moveTo>
              <a:cubicBezTo>
                <a:pt x="8867707" y="713810"/>
                <a:pt x="8855944" y="727761"/>
                <a:pt x="8855944" y="741711"/>
              </a:cubicBezTo>
              <a:cubicBezTo>
                <a:pt x="8855944" y="757987"/>
                <a:pt x="8867707" y="769613"/>
                <a:pt x="8884175" y="769613"/>
              </a:cubicBezTo>
              <a:cubicBezTo>
                <a:pt x="8900644" y="769613"/>
                <a:pt x="8912407" y="755662"/>
                <a:pt x="8912407" y="741711"/>
              </a:cubicBezTo>
              <a:cubicBezTo>
                <a:pt x="8912407" y="727761"/>
                <a:pt x="8900644" y="713810"/>
                <a:pt x="8884175" y="713810"/>
              </a:cubicBezTo>
              <a:close/>
              <a:moveTo>
                <a:pt x="8964163" y="713810"/>
              </a:moveTo>
              <a:cubicBezTo>
                <a:pt x="8947695" y="713810"/>
                <a:pt x="8935932" y="727761"/>
                <a:pt x="8935932" y="741711"/>
              </a:cubicBezTo>
              <a:cubicBezTo>
                <a:pt x="8935932" y="757987"/>
                <a:pt x="8950047" y="769613"/>
                <a:pt x="8964163" y="769613"/>
              </a:cubicBezTo>
              <a:cubicBezTo>
                <a:pt x="8980631" y="769613"/>
                <a:pt x="8992394" y="755662"/>
                <a:pt x="8992394" y="741711"/>
              </a:cubicBezTo>
              <a:cubicBezTo>
                <a:pt x="8992394" y="727761"/>
                <a:pt x="8980631" y="713810"/>
                <a:pt x="8964163" y="713810"/>
              </a:cubicBezTo>
              <a:close/>
              <a:moveTo>
                <a:pt x="9046504" y="713810"/>
              </a:moveTo>
              <a:cubicBezTo>
                <a:pt x="9032388" y="713810"/>
                <a:pt x="9020625" y="727761"/>
                <a:pt x="9020625" y="741711"/>
              </a:cubicBezTo>
              <a:cubicBezTo>
                <a:pt x="9020625" y="757987"/>
                <a:pt x="9032388" y="769613"/>
                <a:pt x="9046504" y="769613"/>
              </a:cubicBezTo>
              <a:cubicBezTo>
                <a:pt x="9062972" y="769613"/>
                <a:pt x="9074735" y="755662"/>
                <a:pt x="9074735" y="741711"/>
              </a:cubicBezTo>
              <a:cubicBezTo>
                <a:pt x="9074735" y="727761"/>
                <a:pt x="9060619" y="713810"/>
                <a:pt x="9046504" y="713810"/>
              </a:cubicBezTo>
              <a:close/>
              <a:moveTo>
                <a:pt x="9126492" y="713810"/>
              </a:moveTo>
              <a:cubicBezTo>
                <a:pt x="9110024" y="713810"/>
                <a:pt x="9098261" y="727761"/>
                <a:pt x="9098261" y="741711"/>
              </a:cubicBezTo>
              <a:cubicBezTo>
                <a:pt x="9098261" y="757987"/>
                <a:pt x="9112377" y="769613"/>
                <a:pt x="9126492" y="769613"/>
              </a:cubicBezTo>
              <a:cubicBezTo>
                <a:pt x="9142960" y="769613"/>
                <a:pt x="9154723" y="755662"/>
                <a:pt x="9154723" y="741711"/>
              </a:cubicBezTo>
              <a:cubicBezTo>
                <a:pt x="9154723" y="727761"/>
                <a:pt x="9142960" y="713810"/>
                <a:pt x="9126492" y="713810"/>
              </a:cubicBezTo>
              <a:close/>
              <a:moveTo>
                <a:pt x="9206480" y="713810"/>
              </a:moveTo>
              <a:cubicBezTo>
                <a:pt x="9190012" y="713810"/>
                <a:pt x="9178249" y="727761"/>
                <a:pt x="9178249" y="741711"/>
              </a:cubicBezTo>
              <a:cubicBezTo>
                <a:pt x="9178249" y="757987"/>
                <a:pt x="9192365" y="769613"/>
                <a:pt x="9206480" y="769613"/>
              </a:cubicBezTo>
              <a:cubicBezTo>
                <a:pt x="9222948" y="769613"/>
                <a:pt x="9234711" y="755662"/>
                <a:pt x="9234711" y="741711"/>
              </a:cubicBezTo>
              <a:cubicBezTo>
                <a:pt x="9234711" y="727761"/>
                <a:pt x="9222948" y="713810"/>
                <a:pt x="9206480" y="713810"/>
              </a:cubicBezTo>
              <a:close/>
              <a:moveTo>
                <a:pt x="9286468" y="713810"/>
              </a:moveTo>
              <a:cubicBezTo>
                <a:pt x="9270000" y="713810"/>
                <a:pt x="9258237" y="727761"/>
                <a:pt x="9258237" y="741711"/>
              </a:cubicBezTo>
              <a:cubicBezTo>
                <a:pt x="9258237" y="757987"/>
                <a:pt x="9272353" y="769613"/>
                <a:pt x="9286468" y="769613"/>
              </a:cubicBezTo>
              <a:cubicBezTo>
                <a:pt x="9302936" y="769613"/>
                <a:pt x="9314699" y="755662"/>
                <a:pt x="9314699" y="741711"/>
              </a:cubicBezTo>
              <a:cubicBezTo>
                <a:pt x="9314699" y="727761"/>
                <a:pt x="9302936" y="713810"/>
                <a:pt x="9286468" y="713810"/>
              </a:cubicBezTo>
              <a:close/>
              <a:moveTo>
                <a:pt x="9366458" y="713810"/>
              </a:moveTo>
              <a:cubicBezTo>
                <a:pt x="9349990" y="713810"/>
                <a:pt x="9338227" y="727761"/>
                <a:pt x="9338227" y="741711"/>
              </a:cubicBezTo>
              <a:cubicBezTo>
                <a:pt x="9338227" y="757987"/>
                <a:pt x="9352343" y="769613"/>
                <a:pt x="9366458" y="769613"/>
              </a:cubicBezTo>
              <a:cubicBezTo>
                <a:pt x="9382927" y="769613"/>
                <a:pt x="9394690" y="755662"/>
                <a:pt x="9394690" y="741711"/>
              </a:cubicBezTo>
              <a:cubicBezTo>
                <a:pt x="9394690" y="727761"/>
                <a:pt x="9382927" y="713810"/>
                <a:pt x="9366458" y="713810"/>
              </a:cubicBezTo>
              <a:close/>
              <a:moveTo>
                <a:pt x="9448798" y="713810"/>
              </a:moveTo>
              <a:cubicBezTo>
                <a:pt x="9432330" y="713810"/>
                <a:pt x="9420567" y="727761"/>
                <a:pt x="9420567" y="741711"/>
              </a:cubicBezTo>
              <a:cubicBezTo>
                <a:pt x="9420567" y="757987"/>
                <a:pt x="9434683" y="769613"/>
                <a:pt x="9448798" y="769613"/>
              </a:cubicBezTo>
              <a:cubicBezTo>
                <a:pt x="9462914" y="769613"/>
                <a:pt x="9474677" y="755662"/>
                <a:pt x="9474677" y="741711"/>
              </a:cubicBezTo>
              <a:cubicBezTo>
                <a:pt x="9474677" y="727761"/>
                <a:pt x="9462914" y="713810"/>
                <a:pt x="9448798" y="713810"/>
              </a:cubicBezTo>
              <a:close/>
              <a:moveTo>
                <a:pt x="9528787" y="713810"/>
              </a:moveTo>
              <a:cubicBezTo>
                <a:pt x="9512319" y="713810"/>
                <a:pt x="9500556" y="727761"/>
                <a:pt x="9500556" y="741711"/>
              </a:cubicBezTo>
              <a:cubicBezTo>
                <a:pt x="9500556" y="757987"/>
                <a:pt x="9514671" y="769613"/>
                <a:pt x="9528787" y="769613"/>
              </a:cubicBezTo>
              <a:cubicBezTo>
                <a:pt x="9545255" y="769613"/>
                <a:pt x="9557018" y="755662"/>
                <a:pt x="9557018" y="741711"/>
              </a:cubicBezTo>
              <a:cubicBezTo>
                <a:pt x="9557018" y="727761"/>
                <a:pt x="9542903" y="713810"/>
                <a:pt x="9528787" y="713810"/>
              </a:cubicBezTo>
              <a:close/>
              <a:moveTo>
                <a:pt x="9611129" y="713810"/>
              </a:moveTo>
              <a:cubicBezTo>
                <a:pt x="9594661" y="713810"/>
                <a:pt x="9582898" y="727761"/>
                <a:pt x="9582898" y="741711"/>
              </a:cubicBezTo>
              <a:cubicBezTo>
                <a:pt x="9582898" y="757987"/>
                <a:pt x="9597013" y="769613"/>
                <a:pt x="9611129" y="769613"/>
              </a:cubicBezTo>
              <a:cubicBezTo>
                <a:pt x="9625245" y="769613"/>
                <a:pt x="9637007" y="755662"/>
                <a:pt x="9637007" y="741711"/>
              </a:cubicBezTo>
              <a:cubicBezTo>
                <a:pt x="9637007" y="727761"/>
                <a:pt x="9625245" y="713810"/>
                <a:pt x="9611129" y="713810"/>
              </a:cubicBezTo>
              <a:close/>
              <a:moveTo>
                <a:pt x="9688765" y="713810"/>
              </a:moveTo>
              <a:cubicBezTo>
                <a:pt x="9674649" y="713810"/>
                <a:pt x="9662886" y="727761"/>
                <a:pt x="9662886" y="741711"/>
              </a:cubicBezTo>
              <a:cubicBezTo>
                <a:pt x="9662886" y="757987"/>
                <a:pt x="9674649" y="769613"/>
                <a:pt x="9688765" y="769613"/>
              </a:cubicBezTo>
              <a:cubicBezTo>
                <a:pt x="9705233" y="769613"/>
                <a:pt x="9716995" y="755662"/>
                <a:pt x="9716995" y="741711"/>
              </a:cubicBezTo>
              <a:cubicBezTo>
                <a:pt x="9716995" y="727761"/>
                <a:pt x="9705233" y="713810"/>
                <a:pt x="9688765" y="713810"/>
              </a:cubicBezTo>
              <a:close/>
              <a:moveTo>
                <a:pt x="9768751" y="713810"/>
              </a:moveTo>
              <a:cubicBezTo>
                <a:pt x="9752283" y="713810"/>
                <a:pt x="9740520" y="727761"/>
                <a:pt x="9740520" y="741711"/>
              </a:cubicBezTo>
              <a:cubicBezTo>
                <a:pt x="9740520" y="757987"/>
                <a:pt x="9754636" y="769613"/>
                <a:pt x="9768751" y="769613"/>
              </a:cubicBezTo>
              <a:cubicBezTo>
                <a:pt x="9785219" y="769613"/>
                <a:pt x="9796982" y="755662"/>
                <a:pt x="9796982" y="741711"/>
              </a:cubicBezTo>
              <a:cubicBezTo>
                <a:pt x="9796982" y="727761"/>
                <a:pt x="9785219" y="713810"/>
                <a:pt x="9768751" y="713810"/>
              </a:cubicBezTo>
              <a:close/>
              <a:moveTo>
                <a:pt x="9848740" y="713810"/>
              </a:moveTo>
              <a:cubicBezTo>
                <a:pt x="9834624" y="713810"/>
                <a:pt x="9822861" y="727761"/>
                <a:pt x="9822861" y="741711"/>
              </a:cubicBezTo>
              <a:cubicBezTo>
                <a:pt x="9822861" y="757987"/>
                <a:pt x="9834624" y="769613"/>
                <a:pt x="9848740" y="769613"/>
              </a:cubicBezTo>
              <a:cubicBezTo>
                <a:pt x="9865208" y="769613"/>
                <a:pt x="9876971" y="755662"/>
                <a:pt x="9876971" y="741711"/>
              </a:cubicBezTo>
              <a:cubicBezTo>
                <a:pt x="9876971" y="727761"/>
                <a:pt x="9865208" y="713810"/>
                <a:pt x="9848740" y="713810"/>
              </a:cubicBezTo>
              <a:close/>
              <a:moveTo>
                <a:pt x="9931082" y="713810"/>
              </a:moveTo>
              <a:cubicBezTo>
                <a:pt x="9914614" y="713810"/>
                <a:pt x="9902851" y="727761"/>
                <a:pt x="9902851" y="741711"/>
              </a:cubicBezTo>
              <a:cubicBezTo>
                <a:pt x="9902851" y="757987"/>
                <a:pt x="9916967" y="769613"/>
                <a:pt x="9931082" y="769613"/>
              </a:cubicBezTo>
              <a:cubicBezTo>
                <a:pt x="9947551" y="769613"/>
                <a:pt x="9959314" y="755662"/>
                <a:pt x="9959314" y="741711"/>
              </a:cubicBezTo>
              <a:cubicBezTo>
                <a:pt x="9959314" y="727761"/>
                <a:pt x="9945198" y="713810"/>
                <a:pt x="9931082" y="713810"/>
              </a:cubicBezTo>
              <a:close/>
              <a:moveTo>
                <a:pt x="10011069" y="713810"/>
              </a:moveTo>
              <a:cubicBezTo>
                <a:pt x="9994601" y="713810"/>
                <a:pt x="9982838" y="727761"/>
                <a:pt x="9982838" y="741711"/>
              </a:cubicBezTo>
              <a:cubicBezTo>
                <a:pt x="9982838" y="757987"/>
                <a:pt x="9996953" y="769613"/>
                <a:pt x="10011069" y="769613"/>
              </a:cubicBezTo>
              <a:cubicBezTo>
                <a:pt x="10027537" y="769613"/>
                <a:pt x="10039300" y="755662"/>
                <a:pt x="10039300" y="741711"/>
              </a:cubicBezTo>
              <a:cubicBezTo>
                <a:pt x="10039300" y="727761"/>
                <a:pt x="10027537" y="713810"/>
                <a:pt x="10011069" y="713810"/>
              </a:cubicBezTo>
              <a:close/>
              <a:moveTo>
                <a:pt x="10091058" y="713810"/>
              </a:moveTo>
              <a:cubicBezTo>
                <a:pt x="10074590" y="713810"/>
                <a:pt x="10062827" y="727761"/>
                <a:pt x="10062827" y="741711"/>
              </a:cubicBezTo>
              <a:cubicBezTo>
                <a:pt x="10062827" y="757987"/>
                <a:pt x="10076943" y="769613"/>
                <a:pt x="10091058" y="769613"/>
              </a:cubicBezTo>
              <a:cubicBezTo>
                <a:pt x="10107526" y="769613"/>
                <a:pt x="10119289" y="755662"/>
                <a:pt x="10119289" y="741711"/>
              </a:cubicBezTo>
              <a:cubicBezTo>
                <a:pt x="10119289" y="727761"/>
                <a:pt x="10107526" y="713810"/>
                <a:pt x="10091058" y="713810"/>
              </a:cubicBezTo>
              <a:close/>
              <a:moveTo>
                <a:pt x="10171046" y="713810"/>
              </a:moveTo>
              <a:cubicBezTo>
                <a:pt x="10154578" y="713810"/>
                <a:pt x="10142815" y="727761"/>
                <a:pt x="10142815" y="741711"/>
              </a:cubicBezTo>
              <a:cubicBezTo>
                <a:pt x="10142815" y="757987"/>
                <a:pt x="10154578" y="769613"/>
                <a:pt x="10171046" y="769613"/>
              </a:cubicBezTo>
              <a:cubicBezTo>
                <a:pt x="10187514" y="769613"/>
                <a:pt x="10199277" y="755662"/>
                <a:pt x="10199277" y="741711"/>
              </a:cubicBezTo>
              <a:cubicBezTo>
                <a:pt x="10199277" y="727761"/>
                <a:pt x="10187514" y="713810"/>
                <a:pt x="10171046" y="713810"/>
              </a:cubicBezTo>
              <a:close/>
              <a:moveTo>
                <a:pt x="10251036" y="713810"/>
              </a:moveTo>
              <a:cubicBezTo>
                <a:pt x="10236920" y="713810"/>
                <a:pt x="10225157" y="727761"/>
                <a:pt x="10225157" y="741711"/>
              </a:cubicBezTo>
              <a:cubicBezTo>
                <a:pt x="10225157" y="757987"/>
                <a:pt x="10236920" y="769613"/>
                <a:pt x="10251036" y="769613"/>
              </a:cubicBezTo>
              <a:cubicBezTo>
                <a:pt x="10267504" y="769613"/>
                <a:pt x="10279266" y="755662"/>
                <a:pt x="10279266" y="741711"/>
              </a:cubicBezTo>
              <a:cubicBezTo>
                <a:pt x="10279266" y="727761"/>
                <a:pt x="10267504" y="713810"/>
                <a:pt x="10251036" y="713810"/>
              </a:cubicBezTo>
              <a:close/>
              <a:moveTo>
                <a:pt x="10331023" y="713810"/>
              </a:moveTo>
              <a:cubicBezTo>
                <a:pt x="10314555" y="713810"/>
                <a:pt x="10302792" y="727761"/>
                <a:pt x="10302792" y="741711"/>
              </a:cubicBezTo>
              <a:cubicBezTo>
                <a:pt x="10302792" y="757987"/>
                <a:pt x="10316908" y="769613"/>
                <a:pt x="10331023" y="769613"/>
              </a:cubicBezTo>
              <a:cubicBezTo>
                <a:pt x="10347492" y="769613"/>
                <a:pt x="10359255" y="755662"/>
                <a:pt x="10359255" y="741711"/>
              </a:cubicBezTo>
              <a:cubicBezTo>
                <a:pt x="10359255" y="727761"/>
                <a:pt x="10347492" y="713810"/>
                <a:pt x="10331023" y="713810"/>
              </a:cubicBezTo>
              <a:close/>
              <a:moveTo>
                <a:pt x="10415716" y="713810"/>
              </a:moveTo>
              <a:cubicBezTo>
                <a:pt x="10399248" y="713810"/>
                <a:pt x="10387485" y="727761"/>
                <a:pt x="10387485" y="741711"/>
              </a:cubicBezTo>
              <a:cubicBezTo>
                <a:pt x="10387485" y="757987"/>
                <a:pt x="10401601" y="769613"/>
                <a:pt x="10415716" y="769613"/>
              </a:cubicBezTo>
              <a:cubicBezTo>
                <a:pt x="10429832" y="769613"/>
                <a:pt x="10441595" y="755662"/>
                <a:pt x="10441595" y="741711"/>
              </a:cubicBezTo>
              <a:cubicBezTo>
                <a:pt x="10441595" y="727761"/>
                <a:pt x="10427479" y="713810"/>
                <a:pt x="10415716" y="713810"/>
              </a:cubicBezTo>
              <a:close/>
              <a:moveTo>
                <a:pt x="10493352" y="713810"/>
              </a:moveTo>
              <a:cubicBezTo>
                <a:pt x="10479236" y="713810"/>
                <a:pt x="10467473" y="727761"/>
                <a:pt x="10467473" y="741711"/>
              </a:cubicBezTo>
              <a:cubicBezTo>
                <a:pt x="10467473" y="757987"/>
                <a:pt x="10479236" y="769613"/>
                <a:pt x="10493352" y="769613"/>
              </a:cubicBezTo>
              <a:cubicBezTo>
                <a:pt x="10509820" y="769613"/>
                <a:pt x="10521583" y="755662"/>
                <a:pt x="10521583" y="741711"/>
              </a:cubicBezTo>
              <a:cubicBezTo>
                <a:pt x="10521583" y="727761"/>
                <a:pt x="10509820" y="713810"/>
                <a:pt x="10493352" y="713810"/>
              </a:cubicBezTo>
              <a:close/>
              <a:moveTo>
                <a:pt x="10573341" y="713810"/>
              </a:moveTo>
              <a:cubicBezTo>
                <a:pt x="10556873" y="713810"/>
                <a:pt x="10545110" y="727761"/>
                <a:pt x="10545110" y="741711"/>
              </a:cubicBezTo>
              <a:cubicBezTo>
                <a:pt x="10545110" y="757987"/>
                <a:pt x="10556873" y="769613"/>
                <a:pt x="10573341" y="769613"/>
              </a:cubicBezTo>
              <a:cubicBezTo>
                <a:pt x="10589809" y="769613"/>
                <a:pt x="10601572" y="755662"/>
                <a:pt x="10601572" y="741711"/>
              </a:cubicBezTo>
              <a:cubicBezTo>
                <a:pt x="10601572" y="727761"/>
                <a:pt x="10589809" y="713810"/>
                <a:pt x="10573341" y="713810"/>
              </a:cubicBezTo>
              <a:close/>
              <a:moveTo>
                <a:pt x="10653329" y="713810"/>
              </a:moveTo>
              <a:cubicBezTo>
                <a:pt x="10636861" y="713810"/>
                <a:pt x="10625098" y="727761"/>
                <a:pt x="10625098" y="741711"/>
              </a:cubicBezTo>
              <a:cubicBezTo>
                <a:pt x="10625098" y="757987"/>
                <a:pt x="10639214" y="769613"/>
                <a:pt x="10653329" y="769613"/>
              </a:cubicBezTo>
              <a:cubicBezTo>
                <a:pt x="10669797" y="769613"/>
                <a:pt x="10681560" y="755662"/>
                <a:pt x="10681560" y="741711"/>
              </a:cubicBezTo>
              <a:cubicBezTo>
                <a:pt x="10681560" y="727761"/>
                <a:pt x="10669797" y="713810"/>
                <a:pt x="10653329" y="713810"/>
              </a:cubicBezTo>
              <a:close/>
              <a:moveTo>
                <a:pt x="10733317" y="713810"/>
              </a:moveTo>
              <a:cubicBezTo>
                <a:pt x="10716849" y="713810"/>
                <a:pt x="10705086" y="727761"/>
                <a:pt x="10705086" y="741711"/>
              </a:cubicBezTo>
              <a:cubicBezTo>
                <a:pt x="10705086" y="757987"/>
                <a:pt x="10719202" y="769613"/>
                <a:pt x="10733317" y="769613"/>
              </a:cubicBezTo>
              <a:cubicBezTo>
                <a:pt x="10749785" y="769613"/>
                <a:pt x="10761548" y="755662"/>
                <a:pt x="10761548" y="741711"/>
              </a:cubicBezTo>
              <a:cubicBezTo>
                <a:pt x="10761548" y="727761"/>
                <a:pt x="10749785" y="713810"/>
                <a:pt x="10733317" y="713810"/>
              </a:cubicBezTo>
              <a:close/>
              <a:moveTo>
                <a:pt x="10815658" y="713810"/>
              </a:moveTo>
              <a:cubicBezTo>
                <a:pt x="10799190" y="713810"/>
                <a:pt x="10787427" y="727761"/>
                <a:pt x="10787427" y="741711"/>
              </a:cubicBezTo>
              <a:cubicBezTo>
                <a:pt x="10787427" y="757987"/>
                <a:pt x="10801543" y="769613"/>
                <a:pt x="10815658" y="769613"/>
              </a:cubicBezTo>
              <a:cubicBezTo>
                <a:pt x="10829774" y="769613"/>
                <a:pt x="10841537" y="755662"/>
                <a:pt x="10841537" y="741711"/>
              </a:cubicBezTo>
              <a:cubicBezTo>
                <a:pt x="10841537" y="727761"/>
                <a:pt x="10829774" y="713810"/>
                <a:pt x="10815658" y="713810"/>
              </a:cubicBezTo>
              <a:close/>
              <a:moveTo>
                <a:pt x="10975635" y="713810"/>
              </a:moveTo>
              <a:cubicBezTo>
                <a:pt x="10959167" y="713810"/>
                <a:pt x="10947404" y="727761"/>
                <a:pt x="10947404" y="741711"/>
              </a:cubicBezTo>
              <a:cubicBezTo>
                <a:pt x="10947404" y="757987"/>
                <a:pt x="10959167" y="769613"/>
                <a:pt x="10975635" y="769613"/>
              </a:cubicBezTo>
              <a:cubicBezTo>
                <a:pt x="10992103" y="769613"/>
                <a:pt x="11003866" y="755662"/>
                <a:pt x="11003866" y="741711"/>
              </a:cubicBezTo>
              <a:cubicBezTo>
                <a:pt x="11003866" y="727761"/>
                <a:pt x="10992103" y="713810"/>
                <a:pt x="10975635" y="713810"/>
              </a:cubicBezTo>
              <a:close/>
              <a:moveTo>
                <a:pt x="11055623" y="713810"/>
              </a:moveTo>
              <a:cubicBezTo>
                <a:pt x="11039155" y="713810"/>
                <a:pt x="11027392" y="727761"/>
                <a:pt x="11027392" y="741711"/>
              </a:cubicBezTo>
              <a:cubicBezTo>
                <a:pt x="11027392" y="757987"/>
                <a:pt x="11041508" y="769613"/>
                <a:pt x="11055623" y="769613"/>
              </a:cubicBezTo>
              <a:cubicBezTo>
                <a:pt x="11072091" y="769613"/>
                <a:pt x="11083854" y="755662"/>
                <a:pt x="11083854" y="741711"/>
              </a:cubicBezTo>
              <a:cubicBezTo>
                <a:pt x="11083854" y="727761"/>
                <a:pt x="11072091" y="713810"/>
                <a:pt x="11055623" y="713810"/>
              </a:cubicBezTo>
              <a:close/>
              <a:moveTo>
                <a:pt x="443049" y="792864"/>
              </a:moveTo>
              <a:cubicBezTo>
                <a:pt x="428933" y="792864"/>
                <a:pt x="417170" y="806815"/>
                <a:pt x="417170" y="820765"/>
              </a:cubicBezTo>
              <a:cubicBezTo>
                <a:pt x="417170" y="837041"/>
                <a:pt x="428933" y="848667"/>
                <a:pt x="443049" y="848667"/>
              </a:cubicBezTo>
              <a:cubicBezTo>
                <a:pt x="459517" y="848667"/>
                <a:pt x="471280" y="834716"/>
                <a:pt x="471280" y="820765"/>
              </a:cubicBezTo>
              <a:cubicBezTo>
                <a:pt x="471280" y="806815"/>
                <a:pt x="459517" y="795189"/>
                <a:pt x="443049" y="792864"/>
              </a:cubicBezTo>
              <a:close/>
              <a:moveTo>
                <a:pt x="603025" y="792864"/>
              </a:moveTo>
              <a:cubicBezTo>
                <a:pt x="586557" y="792864"/>
                <a:pt x="574794" y="806815"/>
                <a:pt x="574794" y="820765"/>
              </a:cubicBezTo>
              <a:cubicBezTo>
                <a:pt x="574794" y="837041"/>
                <a:pt x="588910" y="848667"/>
                <a:pt x="603025" y="848667"/>
              </a:cubicBezTo>
              <a:cubicBezTo>
                <a:pt x="619493" y="848667"/>
                <a:pt x="631256" y="834716"/>
                <a:pt x="631256" y="820765"/>
              </a:cubicBezTo>
              <a:cubicBezTo>
                <a:pt x="631256" y="806815"/>
                <a:pt x="619493" y="795189"/>
                <a:pt x="603025" y="792864"/>
              </a:cubicBezTo>
              <a:close/>
              <a:moveTo>
                <a:pt x="685366" y="792864"/>
              </a:moveTo>
              <a:cubicBezTo>
                <a:pt x="668898" y="792864"/>
                <a:pt x="657135" y="806815"/>
                <a:pt x="657135" y="820765"/>
              </a:cubicBezTo>
              <a:cubicBezTo>
                <a:pt x="657135" y="837041"/>
                <a:pt x="671251" y="848667"/>
                <a:pt x="685366" y="848667"/>
              </a:cubicBezTo>
              <a:cubicBezTo>
                <a:pt x="701834" y="848667"/>
                <a:pt x="713597" y="834716"/>
                <a:pt x="713597" y="820765"/>
              </a:cubicBezTo>
              <a:cubicBezTo>
                <a:pt x="713597" y="806815"/>
                <a:pt x="699482" y="795189"/>
                <a:pt x="685366" y="792864"/>
              </a:cubicBezTo>
              <a:close/>
              <a:moveTo>
                <a:pt x="765354" y="792864"/>
              </a:moveTo>
              <a:cubicBezTo>
                <a:pt x="748886" y="792864"/>
                <a:pt x="737123" y="806815"/>
                <a:pt x="737123" y="820765"/>
              </a:cubicBezTo>
              <a:cubicBezTo>
                <a:pt x="737123" y="837041"/>
                <a:pt x="751239" y="848667"/>
                <a:pt x="765354" y="848667"/>
              </a:cubicBezTo>
              <a:cubicBezTo>
                <a:pt x="781822" y="848667"/>
                <a:pt x="793585" y="834716"/>
                <a:pt x="793585" y="820765"/>
              </a:cubicBezTo>
              <a:cubicBezTo>
                <a:pt x="793585" y="806815"/>
                <a:pt x="781822" y="795189"/>
                <a:pt x="765354" y="792864"/>
              </a:cubicBezTo>
              <a:close/>
              <a:moveTo>
                <a:pt x="847695" y="792864"/>
              </a:moveTo>
              <a:cubicBezTo>
                <a:pt x="831227" y="792864"/>
                <a:pt x="819464" y="806815"/>
                <a:pt x="819464" y="820765"/>
              </a:cubicBezTo>
              <a:cubicBezTo>
                <a:pt x="819464" y="837041"/>
                <a:pt x="833580" y="848667"/>
                <a:pt x="847695" y="848667"/>
              </a:cubicBezTo>
              <a:cubicBezTo>
                <a:pt x="861811" y="848667"/>
                <a:pt x="873574" y="834716"/>
                <a:pt x="873574" y="820765"/>
              </a:cubicBezTo>
              <a:cubicBezTo>
                <a:pt x="873574" y="806815"/>
                <a:pt x="861811" y="795189"/>
                <a:pt x="847695" y="792864"/>
              </a:cubicBezTo>
              <a:close/>
              <a:moveTo>
                <a:pt x="925331" y="792864"/>
              </a:moveTo>
              <a:cubicBezTo>
                <a:pt x="908863" y="792864"/>
                <a:pt x="897100" y="806815"/>
                <a:pt x="897100" y="820765"/>
              </a:cubicBezTo>
              <a:cubicBezTo>
                <a:pt x="897100" y="837041"/>
                <a:pt x="911216" y="848667"/>
                <a:pt x="925331" y="848667"/>
              </a:cubicBezTo>
              <a:cubicBezTo>
                <a:pt x="941799" y="848667"/>
                <a:pt x="953562" y="834716"/>
                <a:pt x="953562" y="820765"/>
              </a:cubicBezTo>
              <a:cubicBezTo>
                <a:pt x="953562" y="806815"/>
                <a:pt x="941799" y="795189"/>
                <a:pt x="925331" y="792864"/>
              </a:cubicBezTo>
              <a:close/>
              <a:moveTo>
                <a:pt x="1005319" y="792864"/>
              </a:moveTo>
              <a:cubicBezTo>
                <a:pt x="988851" y="792864"/>
                <a:pt x="977088" y="806815"/>
                <a:pt x="977088" y="820765"/>
              </a:cubicBezTo>
              <a:cubicBezTo>
                <a:pt x="977088" y="837041"/>
                <a:pt x="991204" y="848667"/>
                <a:pt x="1005319" y="848667"/>
              </a:cubicBezTo>
              <a:cubicBezTo>
                <a:pt x="1021787" y="848667"/>
                <a:pt x="1033550" y="834716"/>
                <a:pt x="1033550" y="820765"/>
              </a:cubicBezTo>
              <a:cubicBezTo>
                <a:pt x="1033550" y="806815"/>
                <a:pt x="1021787" y="795189"/>
                <a:pt x="1005319" y="792864"/>
              </a:cubicBezTo>
              <a:close/>
              <a:moveTo>
                <a:pt x="1085308" y="792864"/>
              </a:moveTo>
              <a:cubicBezTo>
                <a:pt x="1071192" y="792864"/>
                <a:pt x="1059429" y="806815"/>
                <a:pt x="1059429" y="820765"/>
              </a:cubicBezTo>
              <a:cubicBezTo>
                <a:pt x="1059429" y="837041"/>
                <a:pt x="1071192" y="848667"/>
                <a:pt x="1085308" y="848667"/>
              </a:cubicBezTo>
              <a:cubicBezTo>
                <a:pt x="1101776" y="848667"/>
                <a:pt x="1113539" y="834716"/>
                <a:pt x="1113539" y="820765"/>
              </a:cubicBezTo>
              <a:cubicBezTo>
                <a:pt x="1113539" y="806815"/>
                <a:pt x="1101776" y="795189"/>
                <a:pt x="1085308" y="792864"/>
              </a:cubicBezTo>
              <a:close/>
              <a:moveTo>
                <a:pt x="1167649" y="792864"/>
              </a:moveTo>
              <a:cubicBezTo>
                <a:pt x="1153533" y="792864"/>
                <a:pt x="1141770" y="806815"/>
                <a:pt x="1141770" y="820765"/>
              </a:cubicBezTo>
              <a:cubicBezTo>
                <a:pt x="1141770" y="837041"/>
                <a:pt x="1153533" y="848667"/>
                <a:pt x="1167649" y="848667"/>
              </a:cubicBezTo>
              <a:cubicBezTo>
                <a:pt x="1184117" y="848667"/>
                <a:pt x="1195880" y="834716"/>
                <a:pt x="1195880" y="820765"/>
              </a:cubicBezTo>
              <a:cubicBezTo>
                <a:pt x="1195880" y="806815"/>
                <a:pt x="1181764" y="795189"/>
                <a:pt x="1167649" y="792864"/>
              </a:cubicBezTo>
              <a:close/>
              <a:moveTo>
                <a:pt x="1247638" y="792864"/>
              </a:moveTo>
              <a:cubicBezTo>
                <a:pt x="1233522" y="792864"/>
                <a:pt x="1221759" y="806815"/>
                <a:pt x="1221759" y="820765"/>
              </a:cubicBezTo>
              <a:cubicBezTo>
                <a:pt x="1221759" y="837041"/>
                <a:pt x="1233522" y="848667"/>
                <a:pt x="1247638" y="848667"/>
              </a:cubicBezTo>
              <a:cubicBezTo>
                <a:pt x="1264106" y="848667"/>
                <a:pt x="1275869" y="834716"/>
                <a:pt x="1275869" y="820765"/>
              </a:cubicBezTo>
              <a:cubicBezTo>
                <a:pt x="1275869" y="806815"/>
                <a:pt x="1264106" y="795189"/>
                <a:pt x="1247638" y="792864"/>
              </a:cubicBezTo>
              <a:close/>
              <a:moveTo>
                <a:pt x="1327626" y="792864"/>
              </a:moveTo>
              <a:cubicBezTo>
                <a:pt x="1313510" y="792864"/>
                <a:pt x="1301747" y="806815"/>
                <a:pt x="1301747" y="820765"/>
              </a:cubicBezTo>
              <a:cubicBezTo>
                <a:pt x="1301747" y="837041"/>
                <a:pt x="1313510" y="848667"/>
                <a:pt x="1327626" y="848667"/>
              </a:cubicBezTo>
              <a:cubicBezTo>
                <a:pt x="1344094" y="848667"/>
                <a:pt x="1355857" y="834716"/>
                <a:pt x="1355857" y="820765"/>
              </a:cubicBezTo>
              <a:cubicBezTo>
                <a:pt x="1355857" y="806815"/>
                <a:pt x="1344094" y="795189"/>
                <a:pt x="1327626" y="792864"/>
              </a:cubicBezTo>
              <a:close/>
              <a:moveTo>
                <a:pt x="1407614" y="792864"/>
              </a:moveTo>
              <a:cubicBezTo>
                <a:pt x="1391146" y="792864"/>
                <a:pt x="1379383" y="806815"/>
                <a:pt x="1379383" y="820765"/>
              </a:cubicBezTo>
              <a:cubicBezTo>
                <a:pt x="1379383" y="837041"/>
                <a:pt x="1393499" y="848667"/>
                <a:pt x="1407614" y="848667"/>
              </a:cubicBezTo>
              <a:cubicBezTo>
                <a:pt x="1424082" y="848667"/>
                <a:pt x="1435845" y="834716"/>
                <a:pt x="1435845" y="820765"/>
              </a:cubicBezTo>
              <a:cubicBezTo>
                <a:pt x="1435845" y="806815"/>
                <a:pt x="1424082" y="795189"/>
                <a:pt x="1407614" y="792864"/>
              </a:cubicBezTo>
              <a:close/>
              <a:moveTo>
                <a:pt x="1487602" y="792864"/>
              </a:moveTo>
              <a:cubicBezTo>
                <a:pt x="1471134" y="792864"/>
                <a:pt x="1459371" y="806815"/>
                <a:pt x="1459371" y="820765"/>
              </a:cubicBezTo>
              <a:cubicBezTo>
                <a:pt x="1459371" y="837041"/>
                <a:pt x="1473487" y="848667"/>
                <a:pt x="1487602" y="848667"/>
              </a:cubicBezTo>
              <a:cubicBezTo>
                <a:pt x="1504070" y="848667"/>
                <a:pt x="1515833" y="834716"/>
                <a:pt x="1515833" y="820765"/>
              </a:cubicBezTo>
              <a:cubicBezTo>
                <a:pt x="1515833" y="806815"/>
                <a:pt x="1504070" y="795189"/>
                <a:pt x="1487602" y="792864"/>
              </a:cubicBezTo>
              <a:close/>
              <a:moveTo>
                <a:pt x="1569943" y="792864"/>
              </a:moveTo>
              <a:cubicBezTo>
                <a:pt x="1553475" y="792864"/>
                <a:pt x="1541712" y="806815"/>
                <a:pt x="1541712" y="820765"/>
              </a:cubicBezTo>
              <a:cubicBezTo>
                <a:pt x="1541712" y="837041"/>
                <a:pt x="1555828" y="848667"/>
                <a:pt x="1569943" y="848667"/>
              </a:cubicBezTo>
              <a:cubicBezTo>
                <a:pt x="1586411" y="848667"/>
                <a:pt x="1598174" y="834716"/>
                <a:pt x="1598174" y="820765"/>
              </a:cubicBezTo>
              <a:cubicBezTo>
                <a:pt x="1598174" y="806815"/>
                <a:pt x="1584059" y="795189"/>
                <a:pt x="1569943" y="792864"/>
              </a:cubicBezTo>
              <a:close/>
              <a:moveTo>
                <a:pt x="1649932" y="792864"/>
              </a:moveTo>
              <a:cubicBezTo>
                <a:pt x="1633464" y="792864"/>
                <a:pt x="1621701" y="806815"/>
                <a:pt x="1621701" y="820765"/>
              </a:cubicBezTo>
              <a:cubicBezTo>
                <a:pt x="1621701" y="837041"/>
                <a:pt x="1635817" y="848667"/>
                <a:pt x="1649932" y="848667"/>
              </a:cubicBezTo>
              <a:cubicBezTo>
                <a:pt x="1666400" y="848667"/>
                <a:pt x="1678163" y="834716"/>
                <a:pt x="1678163" y="820765"/>
              </a:cubicBezTo>
              <a:cubicBezTo>
                <a:pt x="1678163" y="806815"/>
                <a:pt x="1666400" y="795189"/>
                <a:pt x="1649932" y="792864"/>
              </a:cubicBezTo>
              <a:close/>
              <a:moveTo>
                <a:pt x="1729920" y="792864"/>
              </a:moveTo>
              <a:cubicBezTo>
                <a:pt x="1713452" y="792864"/>
                <a:pt x="1701689" y="806815"/>
                <a:pt x="1701689" y="820765"/>
              </a:cubicBezTo>
              <a:cubicBezTo>
                <a:pt x="1701689" y="837041"/>
                <a:pt x="1715805" y="848667"/>
                <a:pt x="1729920" y="848667"/>
              </a:cubicBezTo>
              <a:cubicBezTo>
                <a:pt x="1746388" y="848667"/>
                <a:pt x="1758151" y="834716"/>
                <a:pt x="1758151" y="820765"/>
              </a:cubicBezTo>
              <a:cubicBezTo>
                <a:pt x="1758151" y="806815"/>
                <a:pt x="1746388" y="795189"/>
                <a:pt x="1729920" y="792864"/>
              </a:cubicBezTo>
              <a:close/>
              <a:moveTo>
                <a:pt x="1809908" y="792864"/>
              </a:moveTo>
              <a:cubicBezTo>
                <a:pt x="1793440" y="792864"/>
                <a:pt x="1781677" y="806815"/>
                <a:pt x="1781677" y="820765"/>
              </a:cubicBezTo>
              <a:cubicBezTo>
                <a:pt x="1781677" y="837041"/>
                <a:pt x="1795793" y="848667"/>
                <a:pt x="1809908" y="848667"/>
              </a:cubicBezTo>
              <a:cubicBezTo>
                <a:pt x="1826376" y="848667"/>
                <a:pt x="1838139" y="834716"/>
                <a:pt x="1838139" y="820765"/>
              </a:cubicBezTo>
              <a:cubicBezTo>
                <a:pt x="1838139" y="806815"/>
                <a:pt x="1826376" y="795189"/>
                <a:pt x="1809908" y="792864"/>
              </a:cubicBezTo>
              <a:close/>
              <a:moveTo>
                <a:pt x="1889897" y="792864"/>
              </a:moveTo>
              <a:cubicBezTo>
                <a:pt x="1875781" y="792864"/>
                <a:pt x="1864018" y="806815"/>
                <a:pt x="1864018" y="820765"/>
              </a:cubicBezTo>
              <a:cubicBezTo>
                <a:pt x="1864018" y="837041"/>
                <a:pt x="1875781" y="848667"/>
                <a:pt x="1889897" y="848667"/>
              </a:cubicBezTo>
              <a:cubicBezTo>
                <a:pt x="1906365" y="848667"/>
                <a:pt x="1918128" y="834716"/>
                <a:pt x="1918128" y="820765"/>
              </a:cubicBezTo>
              <a:cubicBezTo>
                <a:pt x="1918128" y="806815"/>
                <a:pt x="1906365" y="795189"/>
                <a:pt x="1889897" y="792864"/>
              </a:cubicBezTo>
              <a:close/>
              <a:moveTo>
                <a:pt x="1969886" y="792864"/>
              </a:moveTo>
              <a:cubicBezTo>
                <a:pt x="1955770" y="792864"/>
                <a:pt x="1944007" y="806815"/>
                <a:pt x="1944007" y="820765"/>
              </a:cubicBezTo>
              <a:cubicBezTo>
                <a:pt x="1944007" y="837041"/>
                <a:pt x="1955770" y="848667"/>
                <a:pt x="1969886" y="848667"/>
              </a:cubicBezTo>
              <a:cubicBezTo>
                <a:pt x="1986354" y="848667"/>
                <a:pt x="1998117" y="834716"/>
                <a:pt x="1998117" y="820765"/>
              </a:cubicBezTo>
              <a:cubicBezTo>
                <a:pt x="1998117" y="806815"/>
                <a:pt x="1986354" y="795189"/>
                <a:pt x="1969886" y="792864"/>
              </a:cubicBezTo>
              <a:close/>
              <a:moveTo>
                <a:pt x="2052227" y="792864"/>
              </a:moveTo>
              <a:cubicBezTo>
                <a:pt x="2038111" y="792864"/>
                <a:pt x="2026348" y="806815"/>
                <a:pt x="2026348" y="820765"/>
              </a:cubicBezTo>
              <a:cubicBezTo>
                <a:pt x="2026348" y="837041"/>
                <a:pt x="2038111" y="848667"/>
                <a:pt x="2052227" y="848667"/>
              </a:cubicBezTo>
              <a:cubicBezTo>
                <a:pt x="2068695" y="848667"/>
                <a:pt x="2080458" y="834716"/>
                <a:pt x="2080458" y="820765"/>
              </a:cubicBezTo>
              <a:cubicBezTo>
                <a:pt x="2080458" y="806815"/>
                <a:pt x="2066342" y="795189"/>
                <a:pt x="2052227" y="792864"/>
              </a:cubicBezTo>
              <a:close/>
              <a:moveTo>
                <a:pt x="2132214" y="792864"/>
              </a:moveTo>
              <a:cubicBezTo>
                <a:pt x="2115746" y="792864"/>
                <a:pt x="2103983" y="806815"/>
                <a:pt x="2103983" y="820765"/>
              </a:cubicBezTo>
              <a:cubicBezTo>
                <a:pt x="2103983" y="837041"/>
                <a:pt x="2118098" y="848667"/>
                <a:pt x="2132214" y="848667"/>
              </a:cubicBezTo>
              <a:cubicBezTo>
                <a:pt x="2148682" y="848667"/>
                <a:pt x="2160445" y="834716"/>
                <a:pt x="2160445" y="820765"/>
              </a:cubicBezTo>
              <a:cubicBezTo>
                <a:pt x="2160445" y="806815"/>
                <a:pt x="2148682" y="795189"/>
                <a:pt x="2132214" y="792864"/>
              </a:cubicBezTo>
              <a:close/>
              <a:moveTo>
                <a:pt x="2212204" y="792864"/>
              </a:moveTo>
              <a:cubicBezTo>
                <a:pt x="2195736" y="792864"/>
                <a:pt x="2183973" y="806815"/>
                <a:pt x="2183973" y="820765"/>
              </a:cubicBezTo>
              <a:cubicBezTo>
                <a:pt x="2183973" y="837041"/>
                <a:pt x="2198089" y="848667"/>
                <a:pt x="2212204" y="848667"/>
              </a:cubicBezTo>
              <a:cubicBezTo>
                <a:pt x="2228673" y="848667"/>
                <a:pt x="2240436" y="834716"/>
                <a:pt x="2240436" y="820765"/>
              </a:cubicBezTo>
              <a:cubicBezTo>
                <a:pt x="2240436" y="806815"/>
                <a:pt x="2228673" y="795189"/>
                <a:pt x="2212204" y="792864"/>
              </a:cubicBezTo>
              <a:close/>
              <a:moveTo>
                <a:pt x="2294544" y="792864"/>
              </a:moveTo>
              <a:cubicBezTo>
                <a:pt x="2278076" y="792864"/>
                <a:pt x="2266313" y="806815"/>
                <a:pt x="2266313" y="820765"/>
              </a:cubicBezTo>
              <a:cubicBezTo>
                <a:pt x="2266313" y="837041"/>
                <a:pt x="2280429" y="848667"/>
                <a:pt x="2294544" y="848667"/>
              </a:cubicBezTo>
              <a:cubicBezTo>
                <a:pt x="2308660" y="848667"/>
                <a:pt x="2320423" y="834716"/>
                <a:pt x="2320423" y="820765"/>
              </a:cubicBezTo>
              <a:cubicBezTo>
                <a:pt x="2320423" y="806815"/>
                <a:pt x="2308660" y="795189"/>
                <a:pt x="2294544" y="792864"/>
              </a:cubicBezTo>
              <a:close/>
              <a:moveTo>
                <a:pt x="2372179" y="792864"/>
              </a:moveTo>
              <a:cubicBezTo>
                <a:pt x="2355711" y="792864"/>
                <a:pt x="2343948" y="806815"/>
                <a:pt x="2343948" y="820765"/>
              </a:cubicBezTo>
              <a:cubicBezTo>
                <a:pt x="2343948" y="837041"/>
                <a:pt x="2358064" y="848667"/>
                <a:pt x="2372179" y="848667"/>
              </a:cubicBezTo>
              <a:cubicBezTo>
                <a:pt x="2388647" y="848667"/>
                <a:pt x="2400410" y="834716"/>
                <a:pt x="2400410" y="820765"/>
              </a:cubicBezTo>
              <a:cubicBezTo>
                <a:pt x="2400410" y="806815"/>
                <a:pt x="2388647" y="795189"/>
                <a:pt x="2372179" y="792864"/>
              </a:cubicBezTo>
              <a:close/>
              <a:moveTo>
                <a:pt x="2452168" y="792864"/>
              </a:moveTo>
              <a:cubicBezTo>
                <a:pt x="2438052" y="792864"/>
                <a:pt x="2426289" y="806815"/>
                <a:pt x="2426289" y="820765"/>
              </a:cubicBezTo>
              <a:cubicBezTo>
                <a:pt x="2426289" y="837041"/>
                <a:pt x="2438052" y="848667"/>
                <a:pt x="2452168" y="848667"/>
              </a:cubicBezTo>
              <a:cubicBezTo>
                <a:pt x="2468636" y="848667"/>
                <a:pt x="2480399" y="834716"/>
                <a:pt x="2480399" y="820765"/>
              </a:cubicBezTo>
              <a:cubicBezTo>
                <a:pt x="2480399" y="806815"/>
                <a:pt x="2468636" y="795189"/>
                <a:pt x="2452168" y="792864"/>
              </a:cubicBezTo>
              <a:close/>
              <a:moveTo>
                <a:pt x="2534509" y="792864"/>
              </a:moveTo>
              <a:cubicBezTo>
                <a:pt x="2520393" y="792864"/>
                <a:pt x="2508630" y="806815"/>
                <a:pt x="2508630" y="820765"/>
              </a:cubicBezTo>
              <a:cubicBezTo>
                <a:pt x="2508630" y="837041"/>
                <a:pt x="2520393" y="848667"/>
                <a:pt x="2534509" y="848667"/>
              </a:cubicBezTo>
              <a:cubicBezTo>
                <a:pt x="2550977" y="848667"/>
                <a:pt x="2562740" y="834716"/>
                <a:pt x="2562740" y="820765"/>
              </a:cubicBezTo>
              <a:cubicBezTo>
                <a:pt x="2562740" y="806815"/>
                <a:pt x="2548624" y="795189"/>
                <a:pt x="2534509" y="792864"/>
              </a:cubicBezTo>
              <a:close/>
              <a:moveTo>
                <a:pt x="2614497" y="792864"/>
              </a:moveTo>
              <a:cubicBezTo>
                <a:pt x="2598029" y="792864"/>
                <a:pt x="2586266" y="806815"/>
                <a:pt x="2586266" y="820765"/>
              </a:cubicBezTo>
              <a:cubicBezTo>
                <a:pt x="2586266" y="837041"/>
                <a:pt x="2600381" y="848667"/>
                <a:pt x="2614497" y="848667"/>
              </a:cubicBezTo>
              <a:cubicBezTo>
                <a:pt x="2630965" y="848667"/>
                <a:pt x="2642728" y="834716"/>
                <a:pt x="2642728" y="820765"/>
              </a:cubicBezTo>
              <a:cubicBezTo>
                <a:pt x="2642728" y="806815"/>
                <a:pt x="2630965" y="795189"/>
                <a:pt x="2614497" y="792864"/>
              </a:cubicBezTo>
              <a:close/>
              <a:moveTo>
                <a:pt x="2694485" y="792864"/>
              </a:moveTo>
              <a:cubicBezTo>
                <a:pt x="2680370" y="792864"/>
                <a:pt x="2668607" y="806815"/>
                <a:pt x="2668607" y="820765"/>
              </a:cubicBezTo>
              <a:cubicBezTo>
                <a:pt x="2668607" y="837041"/>
                <a:pt x="2680370" y="848667"/>
                <a:pt x="2694485" y="848667"/>
              </a:cubicBezTo>
              <a:cubicBezTo>
                <a:pt x="2710954" y="848667"/>
                <a:pt x="2722717" y="834716"/>
                <a:pt x="2722717" y="820765"/>
              </a:cubicBezTo>
              <a:cubicBezTo>
                <a:pt x="2722717" y="806815"/>
                <a:pt x="2710954" y="795189"/>
                <a:pt x="2694485" y="792864"/>
              </a:cubicBezTo>
              <a:close/>
              <a:moveTo>
                <a:pt x="2774474" y="792864"/>
              </a:moveTo>
              <a:cubicBezTo>
                <a:pt x="2760358" y="792864"/>
                <a:pt x="2748595" y="806815"/>
                <a:pt x="2748595" y="820765"/>
              </a:cubicBezTo>
              <a:cubicBezTo>
                <a:pt x="2748595" y="837041"/>
                <a:pt x="2760358" y="848667"/>
                <a:pt x="2774474" y="848667"/>
              </a:cubicBezTo>
              <a:cubicBezTo>
                <a:pt x="2790942" y="848667"/>
                <a:pt x="2802705" y="834716"/>
                <a:pt x="2802705" y="820765"/>
              </a:cubicBezTo>
              <a:cubicBezTo>
                <a:pt x="2802705" y="806815"/>
                <a:pt x="2790942" y="795189"/>
                <a:pt x="2774474" y="792864"/>
              </a:cubicBezTo>
              <a:close/>
              <a:moveTo>
                <a:pt x="3016793" y="792864"/>
              </a:moveTo>
              <a:cubicBezTo>
                <a:pt x="3000325" y="792864"/>
                <a:pt x="2988562" y="806815"/>
                <a:pt x="2988562" y="820765"/>
              </a:cubicBezTo>
              <a:cubicBezTo>
                <a:pt x="2988562" y="837041"/>
                <a:pt x="3002678" y="848667"/>
                <a:pt x="3016793" y="848667"/>
              </a:cubicBezTo>
              <a:cubicBezTo>
                <a:pt x="3033262" y="848667"/>
                <a:pt x="3045025" y="834716"/>
                <a:pt x="3045025" y="820765"/>
              </a:cubicBezTo>
              <a:cubicBezTo>
                <a:pt x="3045025" y="806815"/>
                <a:pt x="3030909" y="795189"/>
                <a:pt x="3016793" y="792864"/>
              </a:cubicBezTo>
              <a:close/>
              <a:moveTo>
                <a:pt x="3096780" y="792864"/>
              </a:moveTo>
              <a:cubicBezTo>
                <a:pt x="3082664" y="792864"/>
                <a:pt x="3070901" y="806815"/>
                <a:pt x="3070901" y="820765"/>
              </a:cubicBezTo>
              <a:cubicBezTo>
                <a:pt x="3070901" y="837041"/>
                <a:pt x="3082664" y="848667"/>
                <a:pt x="3096780" y="848667"/>
              </a:cubicBezTo>
              <a:cubicBezTo>
                <a:pt x="3113248" y="848667"/>
                <a:pt x="3125011" y="834716"/>
                <a:pt x="3125011" y="820765"/>
              </a:cubicBezTo>
              <a:cubicBezTo>
                <a:pt x="3125011" y="806815"/>
                <a:pt x="3113248" y="795189"/>
                <a:pt x="3096780" y="792864"/>
              </a:cubicBezTo>
              <a:close/>
              <a:moveTo>
                <a:pt x="3419086" y="792864"/>
              </a:moveTo>
              <a:cubicBezTo>
                <a:pt x="3402618" y="792864"/>
                <a:pt x="3390855" y="806815"/>
                <a:pt x="3390855" y="820765"/>
              </a:cubicBezTo>
              <a:cubicBezTo>
                <a:pt x="3390855" y="837041"/>
                <a:pt x="3404971" y="848667"/>
                <a:pt x="3419086" y="848667"/>
              </a:cubicBezTo>
              <a:cubicBezTo>
                <a:pt x="3435554" y="848667"/>
                <a:pt x="3447317" y="834716"/>
                <a:pt x="3447317" y="820765"/>
              </a:cubicBezTo>
              <a:cubicBezTo>
                <a:pt x="3447317" y="806815"/>
                <a:pt x="3433202" y="795189"/>
                <a:pt x="3419086" y="792864"/>
              </a:cubicBezTo>
              <a:close/>
              <a:moveTo>
                <a:pt x="3499075" y="792864"/>
              </a:moveTo>
              <a:cubicBezTo>
                <a:pt x="3484959" y="792864"/>
                <a:pt x="3473196" y="806815"/>
                <a:pt x="3473196" y="820765"/>
              </a:cubicBezTo>
              <a:cubicBezTo>
                <a:pt x="3473196" y="837041"/>
                <a:pt x="3484959" y="848667"/>
                <a:pt x="3499075" y="848667"/>
              </a:cubicBezTo>
              <a:cubicBezTo>
                <a:pt x="3515543" y="848667"/>
                <a:pt x="3527306" y="834716"/>
                <a:pt x="3527306" y="820765"/>
              </a:cubicBezTo>
              <a:cubicBezTo>
                <a:pt x="3527306" y="806815"/>
                <a:pt x="3515543" y="795189"/>
                <a:pt x="3499075" y="792864"/>
              </a:cubicBezTo>
              <a:close/>
              <a:moveTo>
                <a:pt x="3579063" y="792864"/>
              </a:moveTo>
              <a:cubicBezTo>
                <a:pt x="3562595" y="792864"/>
                <a:pt x="3550832" y="806815"/>
                <a:pt x="3550832" y="820765"/>
              </a:cubicBezTo>
              <a:cubicBezTo>
                <a:pt x="3550832" y="837041"/>
                <a:pt x="3564947" y="848667"/>
                <a:pt x="3579063" y="848667"/>
              </a:cubicBezTo>
              <a:cubicBezTo>
                <a:pt x="3595531" y="848667"/>
                <a:pt x="3607294" y="834716"/>
                <a:pt x="3607294" y="820765"/>
              </a:cubicBezTo>
              <a:cubicBezTo>
                <a:pt x="3607294" y="806815"/>
                <a:pt x="3595531" y="795189"/>
                <a:pt x="3579063" y="792864"/>
              </a:cubicBezTo>
              <a:close/>
              <a:moveTo>
                <a:pt x="4061346" y="792864"/>
              </a:moveTo>
              <a:cubicBezTo>
                <a:pt x="4044878" y="792864"/>
                <a:pt x="4033115" y="806815"/>
                <a:pt x="4033115" y="820765"/>
              </a:cubicBezTo>
              <a:cubicBezTo>
                <a:pt x="4033115" y="837041"/>
                <a:pt x="4047230" y="848667"/>
                <a:pt x="4061346" y="848667"/>
              </a:cubicBezTo>
              <a:cubicBezTo>
                <a:pt x="4077814" y="848667"/>
                <a:pt x="4089577" y="834716"/>
                <a:pt x="4089577" y="820765"/>
              </a:cubicBezTo>
              <a:cubicBezTo>
                <a:pt x="4089577" y="806815"/>
                <a:pt x="4077814" y="795189"/>
                <a:pt x="4061346" y="792864"/>
              </a:cubicBezTo>
              <a:close/>
              <a:moveTo>
                <a:pt x="4141335" y="792864"/>
              </a:moveTo>
              <a:cubicBezTo>
                <a:pt x="4124867" y="792864"/>
                <a:pt x="4113104" y="806815"/>
                <a:pt x="4113104" y="820765"/>
              </a:cubicBezTo>
              <a:cubicBezTo>
                <a:pt x="4113104" y="837041"/>
                <a:pt x="4127220" y="848667"/>
                <a:pt x="4141335" y="848667"/>
              </a:cubicBezTo>
              <a:cubicBezTo>
                <a:pt x="4157804" y="848667"/>
                <a:pt x="4169567" y="834716"/>
                <a:pt x="4169567" y="820765"/>
              </a:cubicBezTo>
              <a:cubicBezTo>
                <a:pt x="4169567" y="806815"/>
                <a:pt x="4157804" y="795189"/>
                <a:pt x="4141335" y="792864"/>
              </a:cubicBezTo>
              <a:close/>
              <a:moveTo>
                <a:pt x="4221323" y="792864"/>
              </a:moveTo>
              <a:cubicBezTo>
                <a:pt x="4204855" y="792864"/>
                <a:pt x="4193092" y="806815"/>
                <a:pt x="4193092" y="820765"/>
              </a:cubicBezTo>
              <a:cubicBezTo>
                <a:pt x="4193092" y="837041"/>
                <a:pt x="4207207" y="848667"/>
                <a:pt x="4221323" y="848667"/>
              </a:cubicBezTo>
              <a:cubicBezTo>
                <a:pt x="4237791" y="848667"/>
                <a:pt x="4249554" y="834716"/>
                <a:pt x="4249554" y="820765"/>
              </a:cubicBezTo>
              <a:cubicBezTo>
                <a:pt x="4249554" y="806815"/>
                <a:pt x="4237791" y="795189"/>
                <a:pt x="4221323" y="792864"/>
              </a:cubicBezTo>
              <a:close/>
              <a:moveTo>
                <a:pt x="4301311" y="792864"/>
              </a:moveTo>
              <a:cubicBezTo>
                <a:pt x="4284843" y="792864"/>
                <a:pt x="4273080" y="806815"/>
                <a:pt x="4273080" y="820765"/>
              </a:cubicBezTo>
              <a:cubicBezTo>
                <a:pt x="4273080" y="837041"/>
                <a:pt x="4287196" y="848667"/>
                <a:pt x="4301311" y="848667"/>
              </a:cubicBezTo>
              <a:cubicBezTo>
                <a:pt x="4317779" y="848667"/>
                <a:pt x="4329542" y="834716"/>
                <a:pt x="4329542" y="820765"/>
              </a:cubicBezTo>
              <a:cubicBezTo>
                <a:pt x="4329542" y="806815"/>
                <a:pt x="4317779" y="795189"/>
                <a:pt x="4301311" y="792864"/>
              </a:cubicBezTo>
              <a:close/>
              <a:moveTo>
                <a:pt x="4945924" y="792864"/>
              </a:moveTo>
              <a:cubicBezTo>
                <a:pt x="4931808" y="792864"/>
                <a:pt x="4920045" y="806815"/>
                <a:pt x="4920045" y="820765"/>
              </a:cubicBezTo>
              <a:cubicBezTo>
                <a:pt x="4920045" y="837041"/>
                <a:pt x="4931808" y="848667"/>
                <a:pt x="4945924" y="848667"/>
              </a:cubicBezTo>
              <a:cubicBezTo>
                <a:pt x="4962392" y="848667"/>
                <a:pt x="4974155" y="834716"/>
                <a:pt x="4974155" y="820765"/>
              </a:cubicBezTo>
              <a:cubicBezTo>
                <a:pt x="4974155" y="806815"/>
                <a:pt x="4962392" y="795189"/>
                <a:pt x="4945924" y="792864"/>
              </a:cubicBezTo>
              <a:close/>
              <a:moveTo>
                <a:pt x="5025911" y="792864"/>
              </a:moveTo>
              <a:cubicBezTo>
                <a:pt x="5009443" y="792864"/>
                <a:pt x="4997680" y="806815"/>
                <a:pt x="4997680" y="820765"/>
              </a:cubicBezTo>
              <a:cubicBezTo>
                <a:pt x="4997680" y="837041"/>
                <a:pt x="5009443" y="848667"/>
                <a:pt x="5025911" y="848667"/>
              </a:cubicBezTo>
              <a:cubicBezTo>
                <a:pt x="5042379" y="848667"/>
                <a:pt x="5054142" y="834716"/>
                <a:pt x="5054142" y="820765"/>
              </a:cubicBezTo>
              <a:cubicBezTo>
                <a:pt x="5054142" y="806815"/>
                <a:pt x="5042379" y="792864"/>
                <a:pt x="5025911" y="792864"/>
              </a:cubicBezTo>
              <a:close/>
              <a:moveTo>
                <a:pt x="5750512" y="792864"/>
              </a:moveTo>
              <a:cubicBezTo>
                <a:pt x="5734044" y="792864"/>
                <a:pt x="5722281" y="806815"/>
                <a:pt x="5722281" y="820765"/>
              </a:cubicBezTo>
              <a:cubicBezTo>
                <a:pt x="5722281" y="837041"/>
                <a:pt x="5736397" y="848667"/>
                <a:pt x="5750512" y="848667"/>
              </a:cubicBezTo>
              <a:cubicBezTo>
                <a:pt x="5766980" y="848667"/>
                <a:pt x="5778743" y="834716"/>
                <a:pt x="5778743" y="820765"/>
              </a:cubicBezTo>
              <a:cubicBezTo>
                <a:pt x="5778743" y="806815"/>
                <a:pt x="5764628" y="795189"/>
                <a:pt x="5750512" y="792864"/>
              </a:cubicBezTo>
              <a:close/>
              <a:moveTo>
                <a:pt x="5832854" y="792864"/>
              </a:moveTo>
              <a:cubicBezTo>
                <a:pt x="5816386" y="792864"/>
                <a:pt x="5804623" y="806815"/>
                <a:pt x="5804623" y="820765"/>
              </a:cubicBezTo>
              <a:cubicBezTo>
                <a:pt x="5804623" y="837041"/>
                <a:pt x="5818739" y="848667"/>
                <a:pt x="5832854" y="848667"/>
              </a:cubicBezTo>
              <a:cubicBezTo>
                <a:pt x="5846970" y="848667"/>
                <a:pt x="5858732" y="834716"/>
                <a:pt x="5858732" y="820765"/>
              </a:cubicBezTo>
              <a:cubicBezTo>
                <a:pt x="5858732" y="806815"/>
                <a:pt x="5846970" y="795189"/>
                <a:pt x="5832854" y="792864"/>
              </a:cubicBezTo>
              <a:close/>
              <a:moveTo>
                <a:pt x="5910489" y="792864"/>
              </a:moveTo>
              <a:cubicBezTo>
                <a:pt x="5894021" y="792864"/>
                <a:pt x="5882258" y="806815"/>
                <a:pt x="5882258" y="820765"/>
              </a:cubicBezTo>
              <a:cubicBezTo>
                <a:pt x="5882258" y="837041"/>
                <a:pt x="5896374" y="848667"/>
                <a:pt x="5910489" y="848667"/>
              </a:cubicBezTo>
              <a:cubicBezTo>
                <a:pt x="5926957" y="848667"/>
                <a:pt x="5938720" y="834716"/>
                <a:pt x="5938720" y="820765"/>
              </a:cubicBezTo>
              <a:cubicBezTo>
                <a:pt x="5938720" y="806815"/>
                <a:pt x="5926957" y="795189"/>
                <a:pt x="5910489" y="792864"/>
              </a:cubicBezTo>
              <a:close/>
              <a:moveTo>
                <a:pt x="5992830" y="792864"/>
              </a:moveTo>
              <a:cubicBezTo>
                <a:pt x="5976362" y="792864"/>
                <a:pt x="5964599" y="806815"/>
                <a:pt x="5964599" y="820765"/>
              </a:cubicBezTo>
              <a:cubicBezTo>
                <a:pt x="5964599" y="837041"/>
                <a:pt x="5978715" y="848667"/>
                <a:pt x="5992830" y="848667"/>
              </a:cubicBezTo>
              <a:cubicBezTo>
                <a:pt x="6006946" y="848667"/>
                <a:pt x="6018709" y="834716"/>
                <a:pt x="6018709" y="820765"/>
              </a:cubicBezTo>
              <a:cubicBezTo>
                <a:pt x="6018709" y="806815"/>
                <a:pt x="6006946" y="795189"/>
                <a:pt x="5992830" y="792864"/>
              </a:cubicBezTo>
              <a:close/>
              <a:moveTo>
                <a:pt x="6070466" y="792864"/>
              </a:moveTo>
              <a:cubicBezTo>
                <a:pt x="6053998" y="792864"/>
                <a:pt x="6042235" y="806815"/>
                <a:pt x="6042235" y="820765"/>
              </a:cubicBezTo>
              <a:cubicBezTo>
                <a:pt x="6042235" y="837041"/>
                <a:pt x="6056350" y="848667"/>
                <a:pt x="6070466" y="848667"/>
              </a:cubicBezTo>
              <a:cubicBezTo>
                <a:pt x="6086934" y="848667"/>
                <a:pt x="6098697" y="834716"/>
                <a:pt x="6098697" y="820765"/>
              </a:cubicBezTo>
              <a:cubicBezTo>
                <a:pt x="6098697" y="806815"/>
                <a:pt x="6086934" y="795189"/>
                <a:pt x="6070466" y="792864"/>
              </a:cubicBezTo>
              <a:close/>
              <a:moveTo>
                <a:pt x="6232796" y="792864"/>
              </a:moveTo>
              <a:cubicBezTo>
                <a:pt x="6218681" y="792864"/>
                <a:pt x="6206918" y="806815"/>
                <a:pt x="6206918" y="820765"/>
              </a:cubicBezTo>
              <a:cubicBezTo>
                <a:pt x="6206918" y="837041"/>
                <a:pt x="6218681" y="848667"/>
                <a:pt x="6232796" y="848667"/>
              </a:cubicBezTo>
              <a:cubicBezTo>
                <a:pt x="6249265" y="848667"/>
                <a:pt x="6261027" y="834716"/>
                <a:pt x="6261027" y="820765"/>
              </a:cubicBezTo>
              <a:cubicBezTo>
                <a:pt x="6261027" y="806815"/>
                <a:pt x="6246912" y="795189"/>
                <a:pt x="6232796" y="792864"/>
              </a:cubicBezTo>
              <a:close/>
              <a:moveTo>
                <a:pt x="6312785" y="792864"/>
              </a:moveTo>
              <a:cubicBezTo>
                <a:pt x="6298669" y="792864"/>
                <a:pt x="6286906" y="806815"/>
                <a:pt x="6286906" y="820765"/>
              </a:cubicBezTo>
              <a:cubicBezTo>
                <a:pt x="6286906" y="837041"/>
                <a:pt x="6298669" y="848667"/>
                <a:pt x="6312785" y="848667"/>
              </a:cubicBezTo>
              <a:cubicBezTo>
                <a:pt x="6329253" y="848667"/>
                <a:pt x="6341015" y="834716"/>
                <a:pt x="6341015" y="820765"/>
              </a:cubicBezTo>
              <a:cubicBezTo>
                <a:pt x="6341015" y="806815"/>
                <a:pt x="6329253" y="795189"/>
                <a:pt x="6312785" y="792864"/>
              </a:cubicBezTo>
              <a:close/>
              <a:moveTo>
                <a:pt x="6392773" y="792864"/>
              </a:moveTo>
              <a:cubicBezTo>
                <a:pt x="6378657" y="792864"/>
                <a:pt x="6366894" y="806815"/>
                <a:pt x="6366894" y="820765"/>
              </a:cubicBezTo>
              <a:cubicBezTo>
                <a:pt x="6366894" y="837041"/>
                <a:pt x="6378657" y="848667"/>
                <a:pt x="6392773" y="848667"/>
              </a:cubicBezTo>
              <a:cubicBezTo>
                <a:pt x="6409241" y="848667"/>
                <a:pt x="6421003" y="834716"/>
                <a:pt x="6421003" y="820765"/>
              </a:cubicBezTo>
              <a:cubicBezTo>
                <a:pt x="6421003" y="806815"/>
                <a:pt x="6409241" y="795189"/>
                <a:pt x="6392773" y="792864"/>
              </a:cubicBezTo>
              <a:close/>
              <a:moveTo>
                <a:pt x="6472761" y="792864"/>
              </a:moveTo>
              <a:cubicBezTo>
                <a:pt x="6456293" y="792864"/>
                <a:pt x="6444530" y="806815"/>
                <a:pt x="6444530" y="820765"/>
              </a:cubicBezTo>
              <a:cubicBezTo>
                <a:pt x="6444530" y="837041"/>
                <a:pt x="6458646" y="848667"/>
                <a:pt x="6472761" y="848667"/>
              </a:cubicBezTo>
              <a:cubicBezTo>
                <a:pt x="6489230" y="848667"/>
                <a:pt x="6500993" y="834716"/>
                <a:pt x="6500993" y="820765"/>
              </a:cubicBezTo>
              <a:cubicBezTo>
                <a:pt x="6500993" y="806815"/>
                <a:pt x="6489230" y="795189"/>
                <a:pt x="6472761" y="792864"/>
              </a:cubicBezTo>
              <a:close/>
              <a:moveTo>
                <a:pt x="6552749" y="792864"/>
              </a:moveTo>
              <a:cubicBezTo>
                <a:pt x="6536281" y="792864"/>
                <a:pt x="6524518" y="806815"/>
                <a:pt x="6524518" y="820765"/>
              </a:cubicBezTo>
              <a:cubicBezTo>
                <a:pt x="6524518" y="837041"/>
                <a:pt x="6538633" y="848667"/>
                <a:pt x="6552749" y="848667"/>
              </a:cubicBezTo>
              <a:cubicBezTo>
                <a:pt x="6569217" y="848667"/>
                <a:pt x="6580980" y="834716"/>
                <a:pt x="6580980" y="820765"/>
              </a:cubicBezTo>
              <a:cubicBezTo>
                <a:pt x="6580980" y="806815"/>
                <a:pt x="6569217" y="795189"/>
                <a:pt x="6552749" y="792864"/>
              </a:cubicBezTo>
              <a:close/>
              <a:moveTo>
                <a:pt x="6632737" y="792864"/>
              </a:moveTo>
              <a:cubicBezTo>
                <a:pt x="6616269" y="792864"/>
                <a:pt x="6604506" y="806815"/>
                <a:pt x="6604506" y="820765"/>
              </a:cubicBezTo>
              <a:cubicBezTo>
                <a:pt x="6604506" y="837041"/>
                <a:pt x="6618622" y="848667"/>
                <a:pt x="6632737" y="848667"/>
              </a:cubicBezTo>
              <a:cubicBezTo>
                <a:pt x="6649205" y="848667"/>
                <a:pt x="6660968" y="834716"/>
                <a:pt x="6660968" y="820765"/>
              </a:cubicBezTo>
              <a:cubicBezTo>
                <a:pt x="6660968" y="806815"/>
                <a:pt x="6649205" y="795189"/>
                <a:pt x="6632737" y="792864"/>
              </a:cubicBezTo>
              <a:close/>
              <a:moveTo>
                <a:pt x="6715078" y="792864"/>
              </a:moveTo>
              <a:cubicBezTo>
                <a:pt x="6698610" y="792864"/>
                <a:pt x="6686847" y="806815"/>
                <a:pt x="6686847" y="820765"/>
              </a:cubicBezTo>
              <a:cubicBezTo>
                <a:pt x="6686847" y="837041"/>
                <a:pt x="6700963" y="848667"/>
                <a:pt x="6715078" y="848667"/>
              </a:cubicBezTo>
              <a:cubicBezTo>
                <a:pt x="6731546" y="848667"/>
                <a:pt x="6743309" y="834716"/>
                <a:pt x="6743309" y="820765"/>
              </a:cubicBezTo>
              <a:cubicBezTo>
                <a:pt x="6743309" y="806815"/>
                <a:pt x="6729194" y="795189"/>
                <a:pt x="6715078" y="792864"/>
              </a:cubicBezTo>
              <a:close/>
              <a:moveTo>
                <a:pt x="6795066" y="792864"/>
              </a:moveTo>
              <a:cubicBezTo>
                <a:pt x="6778598" y="792864"/>
                <a:pt x="6766835" y="806815"/>
                <a:pt x="6766835" y="820765"/>
              </a:cubicBezTo>
              <a:cubicBezTo>
                <a:pt x="6766835" y="837041"/>
                <a:pt x="6780951" y="848667"/>
                <a:pt x="6795066" y="848667"/>
              </a:cubicBezTo>
              <a:cubicBezTo>
                <a:pt x="6811534" y="848667"/>
                <a:pt x="6823297" y="834716"/>
                <a:pt x="6823297" y="820765"/>
              </a:cubicBezTo>
              <a:cubicBezTo>
                <a:pt x="6823297" y="806815"/>
                <a:pt x="6811534" y="795189"/>
                <a:pt x="6795066" y="792864"/>
              </a:cubicBezTo>
              <a:close/>
              <a:moveTo>
                <a:pt x="6875054" y="792864"/>
              </a:moveTo>
              <a:cubicBezTo>
                <a:pt x="6858586" y="792864"/>
                <a:pt x="6846823" y="806815"/>
                <a:pt x="6846823" y="820765"/>
              </a:cubicBezTo>
              <a:cubicBezTo>
                <a:pt x="6846823" y="837041"/>
                <a:pt x="6858586" y="848667"/>
                <a:pt x="6875054" y="848667"/>
              </a:cubicBezTo>
              <a:cubicBezTo>
                <a:pt x="6891522" y="848667"/>
                <a:pt x="6903285" y="834716"/>
                <a:pt x="6903285" y="820765"/>
              </a:cubicBezTo>
              <a:cubicBezTo>
                <a:pt x="6903285" y="806815"/>
                <a:pt x="6891522" y="792864"/>
                <a:pt x="6875054" y="792864"/>
              </a:cubicBezTo>
              <a:close/>
              <a:moveTo>
                <a:pt x="6955043" y="792864"/>
              </a:moveTo>
              <a:cubicBezTo>
                <a:pt x="6938575" y="792864"/>
                <a:pt x="6926812" y="806815"/>
                <a:pt x="6926812" y="820765"/>
              </a:cubicBezTo>
              <a:cubicBezTo>
                <a:pt x="6926812" y="837041"/>
                <a:pt x="6940928" y="848667"/>
                <a:pt x="6955043" y="848667"/>
              </a:cubicBezTo>
              <a:cubicBezTo>
                <a:pt x="6971512" y="848667"/>
                <a:pt x="6983275" y="834716"/>
                <a:pt x="6983275" y="820765"/>
              </a:cubicBezTo>
              <a:cubicBezTo>
                <a:pt x="6983275" y="806815"/>
                <a:pt x="6971512" y="795189"/>
                <a:pt x="6955043" y="792864"/>
              </a:cubicBezTo>
              <a:close/>
              <a:moveTo>
                <a:pt x="7035031" y="792864"/>
              </a:moveTo>
              <a:cubicBezTo>
                <a:pt x="7020915" y="792864"/>
                <a:pt x="7009152" y="806815"/>
                <a:pt x="7009152" y="820765"/>
              </a:cubicBezTo>
              <a:cubicBezTo>
                <a:pt x="7009152" y="837041"/>
                <a:pt x="7020915" y="848667"/>
                <a:pt x="7035031" y="848667"/>
              </a:cubicBezTo>
              <a:cubicBezTo>
                <a:pt x="7051499" y="848667"/>
                <a:pt x="7063262" y="834716"/>
                <a:pt x="7063262" y="820765"/>
              </a:cubicBezTo>
              <a:cubicBezTo>
                <a:pt x="7063262" y="806815"/>
                <a:pt x="7051499" y="795189"/>
                <a:pt x="7035031" y="792864"/>
              </a:cubicBezTo>
              <a:close/>
              <a:moveTo>
                <a:pt x="7115020" y="792864"/>
              </a:moveTo>
              <a:cubicBezTo>
                <a:pt x="7100905" y="792864"/>
                <a:pt x="7089142" y="806815"/>
                <a:pt x="7089142" y="820765"/>
              </a:cubicBezTo>
              <a:cubicBezTo>
                <a:pt x="7089142" y="837041"/>
                <a:pt x="7100905" y="848667"/>
                <a:pt x="7115020" y="848667"/>
              </a:cubicBezTo>
              <a:cubicBezTo>
                <a:pt x="7131489" y="848667"/>
                <a:pt x="7143251" y="834716"/>
                <a:pt x="7143251" y="820765"/>
              </a:cubicBezTo>
              <a:cubicBezTo>
                <a:pt x="7143251" y="806815"/>
                <a:pt x="7131489" y="795189"/>
                <a:pt x="7115020" y="792864"/>
              </a:cubicBezTo>
              <a:close/>
              <a:moveTo>
                <a:pt x="7197361" y="792864"/>
              </a:moveTo>
              <a:cubicBezTo>
                <a:pt x="7180893" y="792864"/>
                <a:pt x="7169130" y="806815"/>
                <a:pt x="7169130" y="820765"/>
              </a:cubicBezTo>
              <a:cubicBezTo>
                <a:pt x="7169130" y="837041"/>
                <a:pt x="7183246" y="848667"/>
                <a:pt x="7197361" y="848667"/>
              </a:cubicBezTo>
              <a:cubicBezTo>
                <a:pt x="7213829" y="848667"/>
                <a:pt x="7225592" y="834716"/>
                <a:pt x="7225592" y="820765"/>
              </a:cubicBezTo>
              <a:cubicBezTo>
                <a:pt x="7225592" y="806815"/>
                <a:pt x="7211477" y="795189"/>
                <a:pt x="7197361" y="792864"/>
              </a:cubicBezTo>
              <a:close/>
              <a:moveTo>
                <a:pt x="7277349" y="792864"/>
              </a:moveTo>
              <a:cubicBezTo>
                <a:pt x="7260881" y="792864"/>
                <a:pt x="7249118" y="806815"/>
                <a:pt x="7249118" y="820765"/>
              </a:cubicBezTo>
              <a:cubicBezTo>
                <a:pt x="7249118" y="837041"/>
                <a:pt x="7263234" y="848667"/>
                <a:pt x="7277349" y="848667"/>
              </a:cubicBezTo>
              <a:cubicBezTo>
                <a:pt x="7293817" y="848667"/>
                <a:pt x="7305580" y="834716"/>
                <a:pt x="7305580" y="820765"/>
              </a:cubicBezTo>
              <a:cubicBezTo>
                <a:pt x="7305580" y="806815"/>
                <a:pt x="7293817" y="795189"/>
                <a:pt x="7277349" y="792864"/>
              </a:cubicBezTo>
              <a:close/>
              <a:moveTo>
                <a:pt x="7357337" y="792864"/>
              </a:moveTo>
              <a:cubicBezTo>
                <a:pt x="7340869" y="792864"/>
                <a:pt x="7329106" y="806815"/>
                <a:pt x="7329106" y="820765"/>
              </a:cubicBezTo>
              <a:cubicBezTo>
                <a:pt x="7329106" y="837041"/>
                <a:pt x="7343222" y="848667"/>
                <a:pt x="7357337" y="848667"/>
              </a:cubicBezTo>
              <a:cubicBezTo>
                <a:pt x="7373805" y="848667"/>
                <a:pt x="7385568" y="834716"/>
                <a:pt x="7385568" y="820765"/>
              </a:cubicBezTo>
              <a:cubicBezTo>
                <a:pt x="7385568" y="806815"/>
                <a:pt x="7373805" y="795189"/>
                <a:pt x="7357337" y="792864"/>
              </a:cubicBezTo>
              <a:close/>
              <a:moveTo>
                <a:pt x="7439678" y="792864"/>
              </a:moveTo>
              <a:cubicBezTo>
                <a:pt x="7423210" y="792864"/>
                <a:pt x="7411447" y="806815"/>
                <a:pt x="7411447" y="820765"/>
              </a:cubicBezTo>
              <a:cubicBezTo>
                <a:pt x="7411447" y="837041"/>
                <a:pt x="7425563" y="848667"/>
                <a:pt x="7439678" y="848667"/>
              </a:cubicBezTo>
              <a:cubicBezTo>
                <a:pt x="7453794" y="848667"/>
                <a:pt x="7465557" y="834716"/>
                <a:pt x="7465557" y="820765"/>
              </a:cubicBezTo>
              <a:cubicBezTo>
                <a:pt x="7465557" y="806815"/>
                <a:pt x="7453794" y="795189"/>
                <a:pt x="7439678" y="792864"/>
              </a:cubicBezTo>
              <a:close/>
              <a:moveTo>
                <a:pt x="7517314" y="792864"/>
              </a:moveTo>
              <a:cubicBezTo>
                <a:pt x="7500846" y="792864"/>
                <a:pt x="7489083" y="806815"/>
                <a:pt x="7489083" y="820765"/>
              </a:cubicBezTo>
              <a:cubicBezTo>
                <a:pt x="7489083" y="837041"/>
                <a:pt x="7503198" y="848667"/>
                <a:pt x="7517314" y="848667"/>
              </a:cubicBezTo>
              <a:cubicBezTo>
                <a:pt x="7533782" y="848667"/>
                <a:pt x="7545545" y="834716"/>
                <a:pt x="7545545" y="820765"/>
              </a:cubicBezTo>
              <a:cubicBezTo>
                <a:pt x="7545545" y="806815"/>
                <a:pt x="7533782" y="795189"/>
                <a:pt x="7517314" y="792864"/>
              </a:cubicBezTo>
              <a:close/>
              <a:moveTo>
                <a:pt x="7597303" y="792864"/>
              </a:moveTo>
              <a:cubicBezTo>
                <a:pt x="7580835" y="792864"/>
                <a:pt x="7569072" y="806815"/>
                <a:pt x="7569072" y="820765"/>
              </a:cubicBezTo>
              <a:cubicBezTo>
                <a:pt x="7569072" y="837041"/>
                <a:pt x="7583188" y="848667"/>
                <a:pt x="7597303" y="848667"/>
              </a:cubicBezTo>
              <a:cubicBezTo>
                <a:pt x="7613771" y="848667"/>
                <a:pt x="7625534" y="834716"/>
                <a:pt x="7625534" y="820765"/>
              </a:cubicBezTo>
              <a:cubicBezTo>
                <a:pt x="7625534" y="806815"/>
                <a:pt x="7613771" y="795189"/>
                <a:pt x="7597303" y="792864"/>
              </a:cubicBezTo>
              <a:close/>
              <a:moveTo>
                <a:pt x="7679644" y="792864"/>
              </a:moveTo>
              <a:cubicBezTo>
                <a:pt x="7665529" y="792864"/>
                <a:pt x="7653766" y="806815"/>
                <a:pt x="7653766" y="820765"/>
              </a:cubicBezTo>
              <a:cubicBezTo>
                <a:pt x="7653766" y="837041"/>
                <a:pt x="7665529" y="848667"/>
                <a:pt x="7679644" y="848667"/>
              </a:cubicBezTo>
              <a:cubicBezTo>
                <a:pt x="7696113" y="848667"/>
                <a:pt x="7707875" y="834716"/>
                <a:pt x="7707875" y="820765"/>
              </a:cubicBezTo>
              <a:cubicBezTo>
                <a:pt x="7707875" y="806815"/>
                <a:pt x="7696113" y="795189"/>
                <a:pt x="7679644" y="792864"/>
              </a:cubicBezTo>
              <a:close/>
              <a:moveTo>
                <a:pt x="7759632" y="792864"/>
              </a:moveTo>
              <a:cubicBezTo>
                <a:pt x="7743164" y="792864"/>
                <a:pt x="7731401" y="806815"/>
                <a:pt x="7731401" y="820765"/>
              </a:cubicBezTo>
              <a:cubicBezTo>
                <a:pt x="7731401" y="837041"/>
                <a:pt x="7745517" y="848667"/>
                <a:pt x="7759632" y="848667"/>
              </a:cubicBezTo>
              <a:cubicBezTo>
                <a:pt x="7776100" y="848667"/>
                <a:pt x="7787863" y="834716"/>
                <a:pt x="7787863" y="820765"/>
              </a:cubicBezTo>
              <a:cubicBezTo>
                <a:pt x="7787863" y="806815"/>
                <a:pt x="7776100" y="795189"/>
                <a:pt x="7759632" y="792864"/>
              </a:cubicBezTo>
              <a:close/>
              <a:moveTo>
                <a:pt x="7839620" y="792864"/>
              </a:moveTo>
              <a:cubicBezTo>
                <a:pt x="7823152" y="792864"/>
                <a:pt x="7811389" y="806815"/>
                <a:pt x="7811389" y="820765"/>
              </a:cubicBezTo>
              <a:cubicBezTo>
                <a:pt x="7811389" y="837041"/>
                <a:pt x="7825505" y="848667"/>
                <a:pt x="7839620" y="848667"/>
              </a:cubicBezTo>
              <a:cubicBezTo>
                <a:pt x="7856088" y="848667"/>
                <a:pt x="7867851" y="834716"/>
                <a:pt x="7867851" y="820765"/>
              </a:cubicBezTo>
              <a:cubicBezTo>
                <a:pt x="7867851" y="806815"/>
                <a:pt x="7856088" y="795189"/>
                <a:pt x="7839620" y="792864"/>
              </a:cubicBezTo>
              <a:close/>
              <a:moveTo>
                <a:pt x="7919609" y="792864"/>
              </a:moveTo>
              <a:cubicBezTo>
                <a:pt x="7903141" y="792864"/>
                <a:pt x="7891378" y="806815"/>
                <a:pt x="7891378" y="820765"/>
              </a:cubicBezTo>
              <a:cubicBezTo>
                <a:pt x="7891378" y="837041"/>
                <a:pt x="7905494" y="848667"/>
                <a:pt x="7919609" y="848667"/>
              </a:cubicBezTo>
              <a:cubicBezTo>
                <a:pt x="7936078" y="848667"/>
                <a:pt x="7947841" y="834716"/>
                <a:pt x="7947841" y="820765"/>
              </a:cubicBezTo>
              <a:cubicBezTo>
                <a:pt x="7947841" y="806815"/>
                <a:pt x="7936078" y="795189"/>
                <a:pt x="7919609" y="792864"/>
              </a:cubicBezTo>
              <a:close/>
              <a:moveTo>
                <a:pt x="8001949" y="792864"/>
              </a:moveTo>
              <a:cubicBezTo>
                <a:pt x="7985481" y="792864"/>
                <a:pt x="7973718" y="806815"/>
                <a:pt x="7973718" y="820765"/>
              </a:cubicBezTo>
              <a:cubicBezTo>
                <a:pt x="7973718" y="837041"/>
                <a:pt x="7987834" y="848667"/>
                <a:pt x="8001949" y="848667"/>
              </a:cubicBezTo>
              <a:cubicBezTo>
                <a:pt x="8016065" y="848667"/>
                <a:pt x="8027828" y="834716"/>
                <a:pt x="8027828" y="820765"/>
              </a:cubicBezTo>
              <a:cubicBezTo>
                <a:pt x="8027828" y="806815"/>
                <a:pt x="8016065" y="795189"/>
                <a:pt x="8001949" y="792864"/>
              </a:cubicBezTo>
              <a:close/>
              <a:moveTo>
                <a:pt x="8081938" y="792864"/>
              </a:moveTo>
              <a:cubicBezTo>
                <a:pt x="8065470" y="792864"/>
                <a:pt x="8053707" y="806815"/>
                <a:pt x="8053707" y="820765"/>
              </a:cubicBezTo>
              <a:cubicBezTo>
                <a:pt x="8053707" y="837041"/>
                <a:pt x="8067822" y="848667"/>
                <a:pt x="8081938" y="848667"/>
              </a:cubicBezTo>
              <a:cubicBezTo>
                <a:pt x="8098406" y="848667"/>
                <a:pt x="8110169" y="834716"/>
                <a:pt x="8110169" y="820765"/>
              </a:cubicBezTo>
              <a:cubicBezTo>
                <a:pt x="8110169" y="806815"/>
                <a:pt x="8096054" y="795189"/>
                <a:pt x="8081938" y="792864"/>
              </a:cubicBezTo>
              <a:close/>
              <a:moveTo>
                <a:pt x="8164280" y="792864"/>
              </a:moveTo>
              <a:cubicBezTo>
                <a:pt x="8147812" y="792864"/>
                <a:pt x="8136049" y="806815"/>
                <a:pt x="8136049" y="820765"/>
              </a:cubicBezTo>
              <a:cubicBezTo>
                <a:pt x="8136049" y="837041"/>
                <a:pt x="8150164" y="848667"/>
                <a:pt x="8164280" y="848667"/>
              </a:cubicBezTo>
              <a:cubicBezTo>
                <a:pt x="8178396" y="848667"/>
                <a:pt x="8190158" y="834716"/>
                <a:pt x="8190158" y="820765"/>
              </a:cubicBezTo>
              <a:cubicBezTo>
                <a:pt x="8190158" y="806815"/>
                <a:pt x="8178396" y="795189"/>
                <a:pt x="8164280" y="792864"/>
              </a:cubicBezTo>
              <a:close/>
              <a:moveTo>
                <a:pt x="8241915" y="792864"/>
              </a:moveTo>
              <a:cubicBezTo>
                <a:pt x="8225447" y="792864"/>
                <a:pt x="8213684" y="806815"/>
                <a:pt x="8213684" y="820765"/>
              </a:cubicBezTo>
              <a:cubicBezTo>
                <a:pt x="8213684" y="837041"/>
                <a:pt x="8225447" y="848667"/>
                <a:pt x="8241915" y="848667"/>
              </a:cubicBezTo>
              <a:cubicBezTo>
                <a:pt x="8258383" y="848667"/>
                <a:pt x="8270146" y="834716"/>
                <a:pt x="8270146" y="820765"/>
              </a:cubicBezTo>
              <a:cubicBezTo>
                <a:pt x="8270146" y="806815"/>
                <a:pt x="8258383" y="792864"/>
                <a:pt x="8241915" y="792864"/>
              </a:cubicBezTo>
              <a:close/>
              <a:moveTo>
                <a:pt x="8321905" y="792864"/>
              </a:moveTo>
              <a:cubicBezTo>
                <a:pt x="8307789" y="792864"/>
                <a:pt x="8296026" y="806815"/>
                <a:pt x="8296026" y="820765"/>
              </a:cubicBezTo>
              <a:cubicBezTo>
                <a:pt x="8296026" y="837041"/>
                <a:pt x="8307789" y="848667"/>
                <a:pt x="8321905" y="848667"/>
              </a:cubicBezTo>
              <a:cubicBezTo>
                <a:pt x="8338373" y="848667"/>
                <a:pt x="8350135" y="834716"/>
                <a:pt x="8350135" y="820765"/>
              </a:cubicBezTo>
              <a:cubicBezTo>
                <a:pt x="8350135" y="806815"/>
                <a:pt x="8338373" y="795189"/>
                <a:pt x="8321905" y="792864"/>
              </a:cubicBezTo>
              <a:close/>
              <a:moveTo>
                <a:pt x="8401892" y="792864"/>
              </a:moveTo>
              <a:cubicBezTo>
                <a:pt x="8387776" y="792864"/>
                <a:pt x="8376013" y="806815"/>
                <a:pt x="8376013" y="820765"/>
              </a:cubicBezTo>
              <a:cubicBezTo>
                <a:pt x="8376013" y="837041"/>
                <a:pt x="8387776" y="848667"/>
                <a:pt x="8401892" y="848667"/>
              </a:cubicBezTo>
              <a:cubicBezTo>
                <a:pt x="8418360" y="848667"/>
                <a:pt x="8430123" y="834716"/>
                <a:pt x="8430123" y="820765"/>
              </a:cubicBezTo>
              <a:cubicBezTo>
                <a:pt x="8430123" y="806815"/>
                <a:pt x="8418360" y="795189"/>
                <a:pt x="8401892" y="792864"/>
              </a:cubicBezTo>
              <a:close/>
              <a:moveTo>
                <a:pt x="8481880" y="792864"/>
              </a:moveTo>
              <a:cubicBezTo>
                <a:pt x="8467764" y="792864"/>
                <a:pt x="8456001" y="806815"/>
                <a:pt x="8456001" y="820765"/>
              </a:cubicBezTo>
              <a:cubicBezTo>
                <a:pt x="8456001" y="837041"/>
                <a:pt x="8467764" y="848667"/>
                <a:pt x="8481880" y="848667"/>
              </a:cubicBezTo>
              <a:cubicBezTo>
                <a:pt x="8498348" y="848667"/>
                <a:pt x="8510111" y="834716"/>
                <a:pt x="8510111" y="820765"/>
              </a:cubicBezTo>
              <a:cubicBezTo>
                <a:pt x="8510111" y="806815"/>
                <a:pt x="8498348" y="795189"/>
                <a:pt x="8481880" y="792864"/>
              </a:cubicBezTo>
              <a:close/>
              <a:moveTo>
                <a:pt x="8564221" y="792864"/>
              </a:moveTo>
              <a:cubicBezTo>
                <a:pt x="8547753" y="792864"/>
                <a:pt x="8535990" y="806815"/>
                <a:pt x="8535990" y="820765"/>
              </a:cubicBezTo>
              <a:cubicBezTo>
                <a:pt x="8535990" y="837041"/>
                <a:pt x="8550105" y="848667"/>
                <a:pt x="8564221" y="848667"/>
              </a:cubicBezTo>
              <a:cubicBezTo>
                <a:pt x="8580689" y="848667"/>
                <a:pt x="8592452" y="834716"/>
                <a:pt x="8592452" y="820765"/>
              </a:cubicBezTo>
              <a:cubicBezTo>
                <a:pt x="8592452" y="806815"/>
                <a:pt x="8578337" y="795189"/>
                <a:pt x="8564221" y="792864"/>
              </a:cubicBezTo>
              <a:close/>
              <a:moveTo>
                <a:pt x="8644209" y="792864"/>
              </a:moveTo>
              <a:cubicBezTo>
                <a:pt x="8627741" y="792864"/>
                <a:pt x="8615978" y="806815"/>
                <a:pt x="8615978" y="820765"/>
              </a:cubicBezTo>
              <a:cubicBezTo>
                <a:pt x="8615978" y="837041"/>
                <a:pt x="8630094" y="848667"/>
                <a:pt x="8644209" y="848667"/>
              </a:cubicBezTo>
              <a:cubicBezTo>
                <a:pt x="8660677" y="848667"/>
                <a:pt x="8672440" y="834716"/>
                <a:pt x="8672440" y="820765"/>
              </a:cubicBezTo>
              <a:cubicBezTo>
                <a:pt x="8672440" y="806815"/>
                <a:pt x="8660677" y="795189"/>
                <a:pt x="8644209" y="792864"/>
              </a:cubicBezTo>
              <a:close/>
              <a:moveTo>
                <a:pt x="8724197" y="792864"/>
              </a:moveTo>
              <a:cubicBezTo>
                <a:pt x="8707729" y="792864"/>
                <a:pt x="8695966" y="806815"/>
                <a:pt x="8695966" y="820765"/>
              </a:cubicBezTo>
              <a:cubicBezTo>
                <a:pt x="8695966" y="837041"/>
                <a:pt x="8710082" y="848667"/>
                <a:pt x="8724197" y="848667"/>
              </a:cubicBezTo>
              <a:cubicBezTo>
                <a:pt x="8740665" y="848667"/>
                <a:pt x="8752428" y="834716"/>
                <a:pt x="8752428" y="820765"/>
              </a:cubicBezTo>
              <a:cubicBezTo>
                <a:pt x="8752428" y="806815"/>
                <a:pt x="8740665" y="795189"/>
                <a:pt x="8724197" y="792864"/>
              </a:cubicBezTo>
              <a:close/>
              <a:moveTo>
                <a:pt x="8806539" y="792864"/>
              </a:moveTo>
              <a:cubicBezTo>
                <a:pt x="8790071" y="792864"/>
                <a:pt x="8778308" y="806815"/>
                <a:pt x="8778308" y="820765"/>
              </a:cubicBezTo>
              <a:cubicBezTo>
                <a:pt x="8778308" y="837041"/>
                <a:pt x="8792424" y="848667"/>
                <a:pt x="8806539" y="848667"/>
              </a:cubicBezTo>
              <a:cubicBezTo>
                <a:pt x="8820655" y="848667"/>
                <a:pt x="8832417" y="834716"/>
                <a:pt x="8832417" y="820765"/>
              </a:cubicBezTo>
              <a:cubicBezTo>
                <a:pt x="8832417" y="806815"/>
                <a:pt x="8820655" y="795189"/>
                <a:pt x="8806539" y="792864"/>
              </a:cubicBezTo>
              <a:close/>
              <a:moveTo>
                <a:pt x="8884175" y="792864"/>
              </a:moveTo>
              <a:cubicBezTo>
                <a:pt x="8867707" y="792864"/>
                <a:pt x="8855944" y="806815"/>
                <a:pt x="8855944" y="820765"/>
              </a:cubicBezTo>
              <a:cubicBezTo>
                <a:pt x="8855944" y="837041"/>
                <a:pt x="8867707" y="848667"/>
                <a:pt x="8884175" y="848667"/>
              </a:cubicBezTo>
              <a:cubicBezTo>
                <a:pt x="8900644" y="848667"/>
                <a:pt x="8912407" y="834716"/>
                <a:pt x="8912407" y="820765"/>
              </a:cubicBezTo>
              <a:cubicBezTo>
                <a:pt x="8912407" y="806815"/>
                <a:pt x="8900644" y="792864"/>
                <a:pt x="8884175" y="792864"/>
              </a:cubicBezTo>
              <a:close/>
              <a:moveTo>
                <a:pt x="8964163" y="792864"/>
              </a:moveTo>
              <a:cubicBezTo>
                <a:pt x="8947695" y="792864"/>
                <a:pt x="8935932" y="806815"/>
                <a:pt x="8935932" y="820765"/>
              </a:cubicBezTo>
              <a:cubicBezTo>
                <a:pt x="8935932" y="837041"/>
                <a:pt x="8950047" y="848667"/>
                <a:pt x="8964163" y="848667"/>
              </a:cubicBezTo>
              <a:cubicBezTo>
                <a:pt x="8980631" y="848667"/>
                <a:pt x="8992394" y="834716"/>
                <a:pt x="8992394" y="820765"/>
              </a:cubicBezTo>
              <a:cubicBezTo>
                <a:pt x="8992394" y="806815"/>
                <a:pt x="8980631" y="795189"/>
                <a:pt x="8964163" y="792864"/>
              </a:cubicBezTo>
              <a:close/>
              <a:moveTo>
                <a:pt x="9046504" y="792864"/>
              </a:moveTo>
              <a:cubicBezTo>
                <a:pt x="9032388" y="792864"/>
                <a:pt x="9020625" y="806815"/>
                <a:pt x="9020625" y="820765"/>
              </a:cubicBezTo>
              <a:cubicBezTo>
                <a:pt x="9020625" y="837041"/>
                <a:pt x="9032388" y="848667"/>
                <a:pt x="9046504" y="848667"/>
              </a:cubicBezTo>
              <a:cubicBezTo>
                <a:pt x="9062972" y="848667"/>
                <a:pt x="9074735" y="834716"/>
                <a:pt x="9074735" y="820765"/>
              </a:cubicBezTo>
              <a:cubicBezTo>
                <a:pt x="9074735" y="806815"/>
                <a:pt x="9060619" y="795189"/>
                <a:pt x="9046504" y="792864"/>
              </a:cubicBezTo>
              <a:close/>
              <a:moveTo>
                <a:pt x="9126492" y="792864"/>
              </a:moveTo>
              <a:cubicBezTo>
                <a:pt x="9110024" y="792864"/>
                <a:pt x="9098261" y="806815"/>
                <a:pt x="9098261" y="820765"/>
              </a:cubicBezTo>
              <a:cubicBezTo>
                <a:pt x="9098261" y="837041"/>
                <a:pt x="9112377" y="848667"/>
                <a:pt x="9126492" y="848667"/>
              </a:cubicBezTo>
              <a:cubicBezTo>
                <a:pt x="9142960" y="848667"/>
                <a:pt x="9154723" y="834716"/>
                <a:pt x="9154723" y="820765"/>
              </a:cubicBezTo>
              <a:cubicBezTo>
                <a:pt x="9154723" y="806815"/>
                <a:pt x="9142960" y="795189"/>
                <a:pt x="9126492" y="792864"/>
              </a:cubicBezTo>
              <a:close/>
              <a:moveTo>
                <a:pt x="9206480" y="792864"/>
              </a:moveTo>
              <a:cubicBezTo>
                <a:pt x="9190012" y="792864"/>
                <a:pt x="9178249" y="806815"/>
                <a:pt x="9178249" y="820765"/>
              </a:cubicBezTo>
              <a:cubicBezTo>
                <a:pt x="9178249" y="837041"/>
                <a:pt x="9192365" y="848667"/>
                <a:pt x="9206480" y="848667"/>
              </a:cubicBezTo>
              <a:cubicBezTo>
                <a:pt x="9222948" y="848667"/>
                <a:pt x="9234711" y="834716"/>
                <a:pt x="9234711" y="820765"/>
              </a:cubicBezTo>
              <a:cubicBezTo>
                <a:pt x="9234711" y="806815"/>
                <a:pt x="9222948" y="795189"/>
                <a:pt x="9206480" y="792864"/>
              </a:cubicBezTo>
              <a:close/>
              <a:moveTo>
                <a:pt x="9286468" y="792864"/>
              </a:moveTo>
              <a:cubicBezTo>
                <a:pt x="9270000" y="792864"/>
                <a:pt x="9258237" y="806815"/>
                <a:pt x="9258237" y="820765"/>
              </a:cubicBezTo>
              <a:cubicBezTo>
                <a:pt x="9258237" y="837041"/>
                <a:pt x="9272353" y="848667"/>
                <a:pt x="9286468" y="848667"/>
              </a:cubicBezTo>
              <a:cubicBezTo>
                <a:pt x="9302936" y="848667"/>
                <a:pt x="9314699" y="834716"/>
                <a:pt x="9314699" y="820765"/>
              </a:cubicBezTo>
              <a:cubicBezTo>
                <a:pt x="9314699" y="806815"/>
                <a:pt x="9302936" y="795189"/>
                <a:pt x="9286468" y="792864"/>
              </a:cubicBezTo>
              <a:close/>
              <a:moveTo>
                <a:pt x="9366458" y="792864"/>
              </a:moveTo>
              <a:cubicBezTo>
                <a:pt x="9349990" y="792864"/>
                <a:pt x="9338227" y="806815"/>
                <a:pt x="9338227" y="820765"/>
              </a:cubicBezTo>
              <a:cubicBezTo>
                <a:pt x="9338227" y="837041"/>
                <a:pt x="9352343" y="848667"/>
                <a:pt x="9366458" y="848667"/>
              </a:cubicBezTo>
              <a:cubicBezTo>
                <a:pt x="9382927" y="848667"/>
                <a:pt x="9394690" y="834716"/>
                <a:pt x="9394690" y="820765"/>
              </a:cubicBezTo>
              <a:cubicBezTo>
                <a:pt x="9394690" y="806815"/>
                <a:pt x="9382927" y="795189"/>
                <a:pt x="9366458" y="792864"/>
              </a:cubicBezTo>
              <a:close/>
              <a:moveTo>
                <a:pt x="9448798" y="792864"/>
              </a:moveTo>
              <a:cubicBezTo>
                <a:pt x="9432330" y="792864"/>
                <a:pt x="9420567" y="806815"/>
                <a:pt x="9420567" y="820765"/>
              </a:cubicBezTo>
              <a:cubicBezTo>
                <a:pt x="9420567" y="837041"/>
                <a:pt x="9434683" y="848667"/>
                <a:pt x="9448798" y="848667"/>
              </a:cubicBezTo>
              <a:cubicBezTo>
                <a:pt x="9462914" y="848667"/>
                <a:pt x="9474677" y="834716"/>
                <a:pt x="9474677" y="820765"/>
              </a:cubicBezTo>
              <a:cubicBezTo>
                <a:pt x="9474677" y="806815"/>
                <a:pt x="9462914" y="795189"/>
                <a:pt x="9448798" y="792864"/>
              </a:cubicBezTo>
              <a:close/>
              <a:moveTo>
                <a:pt x="9528787" y="792864"/>
              </a:moveTo>
              <a:cubicBezTo>
                <a:pt x="9512319" y="792864"/>
                <a:pt x="9500556" y="806815"/>
                <a:pt x="9500556" y="820765"/>
              </a:cubicBezTo>
              <a:cubicBezTo>
                <a:pt x="9500556" y="837041"/>
                <a:pt x="9514671" y="848667"/>
                <a:pt x="9528787" y="848667"/>
              </a:cubicBezTo>
              <a:cubicBezTo>
                <a:pt x="9545255" y="848667"/>
                <a:pt x="9557018" y="834716"/>
                <a:pt x="9557018" y="820765"/>
              </a:cubicBezTo>
              <a:cubicBezTo>
                <a:pt x="9557018" y="806815"/>
                <a:pt x="9542903" y="795189"/>
                <a:pt x="9528787" y="792864"/>
              </a:cubicBezTo>
              <a:close/>
              <a:moveTo>
                <a:pt x="9611129" y="792864"/>
              </a:moveTo>
              <a:cubicBezTo>
                <a:pt x="9594661" y="792864"/>
                <a:pt x="9582898" y="806815"/>
                <a:pt x="9582898" y="820765"/>
              </a:cubicBezTo>
              <a:cubicBezTo>
                <a:pt x="9582898" y="837041"/>
                <a:pt x="9597013" y="848667"/>
                <a:pt x="9611129" y="848667"/>
              </a:cubicBezTo>
              <a:cubicBezTo>
                <a:pt x="9625245" y="848667"/>
                <a:pt x="9637007" y="834716"/>
                <a:pt x="9637007" y="820765"/>
              </a:cubicBezTo>
              <a:cubicBezTo>
                <a:pt x="9637007" y="806815"/>
                <a:pt x="9625245" y="795189"/>
                <a:pt x="9611129" y="792864"/>
              </a:cubicBezTo>
              <a:close/>
              <a:moveTo>
                <a:pt x="9688765" y="792864"/>
              </a:moveTo>
              <a:cubicBezTo>
                <a:pt x="9674649" y="792864"/>
                <a:pt x="9662886" y="806815"/>
                <a:pt x="9662886" y="820765"/>
              </a:cubicBezTo>
              <a:cubicBezTo>
                <a:pt x="9662886" y="837041"/>
                <a:pt x="9674649" y="848667"/>
                <a:pt x="9688765" y="848667"/>
              </a:cubicBezTo>
              <a:cubicBezTo>
                <a:pt x="9705233" y="848667"/>
                <a:pt x="9716995" y="834716"/>
                <a:pt x="9716995" y="820765"/>
              </a:cubicBezTo>
              <a:cubicBezTo>
                <a:pt x="9716995" y="806815"/>
                <a:pt x="9705233" y="795189"/>
                <a:pt x="9688765" y="792864"/>
              </a:cubicBezTo>
              <a:close/>
              <a:moveTo>
                <a:pt x="9768751" y="792864"/>
              </a:moveTo>
              <a:cubicBezTo>
                <a:pt x="9752283" y="792864"/>
                <a:pt x="9740520" y="806815"/>
                <a:pt x="9740520" y="820765"/>
              </a:cubicBezTo>
              <a:cubicBezTo>
                <a:pt x="9740520" y="837041"/>
                <a:pt x="9754636" y="848667"/>
                <a:pt x="9768751" y="848667"/>
              </a:cubicBezTo>
              <a:cubicBezTo>
                <a:pt x="9785219" y="848667"/>
                <a:pt x="9796982" y="834716"/>
                <a:pt x="9796982" y="820765"/>
              </a:cubicBezTo>
              <a:cubicBezTo>
                <a:pt x="9796982" y="806815"/>
                <a:pt x="9785219" y="795189"/>
                <a:pt x="9768751" y="792864"/>
              </a:cubicBezTo>
              <a:close/>
              <a:moveTo>
                <a:pt x="9848740" y="792864"/>
              </a:moveTo>
              <a:cubicBezTo>
                <a:pt x="9834624" y="792864"/>
                <a:pt x="9822861" y="806815"/>
                <a:pt x="9822861" y="820765"/>
              </a:cubicBezTo>
              <a:cubicBezTo>
                <a:pt x="9822861" y="837041"/>
                <a:pt x="9834624" y="848667"/>
                <a:pt x="9848740" y="848667"/>
              </a:cubicBezTo>
              <a:cubicBezTo>
                <a:pt x="9865208" y="848667"/>
                <a:pt x="9876971" y="834716"/>
                <a:pt x="9876971" y="820765"/>
              </a:cubicBezTo>
              <a:cubicBezTo>
                <a:pt x="9876971" y="806815"/>
                <a:pt x="9865208" y="795189"/>
                <a:pt x="9848740" y="792864"/>
              </a:cubicBezTo>
              <a:close/>
              <a:moveTo>
                <a:pt x="9931082" y="792864"/>
              </a:moveTo>
              <a:cubicBezTo>
                <a:pt x="9914614" y="792864"/>
                <a:pt x="9902851" y="806815"/>
                <a:pt x="9902851" y="820765"/>
              </a:cubicBezTo>
              <a:cubicBezTo>
                <a:pt x="9902851" y="837041"/>
                <a:pt x="9916967" y="848667"/>
                <a:pt x="9931082" y="848667"/>
              </a:cubicBezTo>
              <a:cubicBezTo>
                <a:pt x="9947551" y="848667"/>
                <a:pt x="9959314" y="834716"/>
                <a:pt x="9959314" y="820765"/>
              </a:cubicBezTo>
              <a:cubicBezTo>
                <a:pt x="9959314" y="806815"/>
                <a:pt x="9945198" y="795189"/>
                <a:pt x="9931082" y="792864"/>
              </a:cubicBezTo>
              <a:close/>
              <a:moveTo>
                <a:pt x="10011069" y="792864"/>
              </a:moveTo>
              <a:cubicBezTo>
                <a:pt x="9994601" y="792864"/>
                <a:pt x="9982838" y="806815"/>
                <a:pt x="9982838" y="820765"/>
              </a:cubicBezTo>
              <a:cubicBezTo>
                <a:pt x="9982838" y="837041"/>
                <a:pt x="9996953" y="848667"/>
                <a:pt x="10011069" y="848667"/>
              </a:cubicBezTo>
              <a:cubicBezTo>
                <a:pt x="10027537" y="848667"/>
                <a:pt x="10039300" y="834716"/>
                <a:pt x="10039300" y="820765"/>
              </a:cubicBezTo>
              <a:cubicBezTo>
                <a:pt x="10039300" y="806815"/>
                <a:pt x="10027537" y="795189"/>
                <a:pt x="10011069" y="792864"/>
              </a:cubicBezTo>
              <a:close/>
              <a:moveTo>
                <a:pt x="10091058" y="792864"/>
              </a:moveTo>
              <a:cubicBezTo>
                <a:pt x="10074590" y="792864"/>
                <a:pt x="10062827" y="806815"/>
                <a:pt x="10062827" y="820765"/>
              </a:cubicBezTo>
              <a:cubicBezTo>
                <a:pt x="10062827" y="837041"/>
                <a:pt x="10076943" y="848667"/>
                <a:pt x="10091058" y="848667"/>
              </a:cubicBezTo>
              <a:cubicBezTo>
                <a:pt x="10107526" y="848667"/>
                <a:pt x="10119289" y="834716"/>
                <a:pt x="10119289" y="820765"/>
              </a:cubicBezTo>
              <a:cubicBezTo>
                <a:pt x="10119289" y="806815"/>
                <a:pt x="10107526" y="795189"/>
                <a:pt x="10091058" y="792864"/>
              </a:cubicBezTo>
              <a:close/>
              <a:moveTo>
                <a:pt x="10171046" y="792864"/>
              </a:moveTo>
              <a:cubicBezTo>
                <a:pt x="10154578" y="792864"/>
                <a:pt x="10142815" y="806815"/>
                <a:pt x="10142815" y="820765"/>
              </a:cubicBezTo>
              <a:cubicBezTo>
                <a:pt x="10142815" y="837041"/>
                <a:pt x="10154578" y="848667"/>
                <a:pt x="10171046" y="848667"/>
              </a:cubicBezTo>
              <a:cubicBezTo>
                <a:pt x="10187514" y="848667"/>
                <a:pt x="10199277" y="834716"/>
                <a:pt x="10199277" y="820765"/>
              </a:cubicBezTo>
              <a:cubicBezTo>
                <a:pt x="10199277" y="806815"/>
                <a:pt x="10187514" y="792864"/>
                <a:pt x="10171046" y="792864"/>
              </a:cubicBezTo>
              <a:close/>
              <a:moveTo>
                <a:pt x="10251036" y="792864"/>
              </a:moveTo>
              <a:cubicBezTo>
                <a:pt x="10236920" y="792864"/>
                <a:pt x="10225157" y="806815"/>
                <a:pt x="10225157" y="820765"/>
              </a:cubicBezTo>
              <a:cubicBezTo>
                <a:pt x="10225157" y="837041"/>
                <a:pt x="10236920" y="848667"/>
                <a:pt x="10251036" y="848667"/>
              </a:cubicBezTo>
              <a:cubicBezTo>
                <a:pt x="10267504" y="848667"/>
                <a:pt x="10279266" y="834716"/>
                <a:pt x="10279266" y="820765"/>
              </a:cubicBezTo>
              <a:cubicBezTo>
                <a:pt x="10279266" y="806815"/>
                <a:pt x="10267504" y="795189"/>
                <a:pt x="10251036" y="792864"/>
              </a:cubicBezTo>
              <a:close/>
              <a:moveTo>
                <a:pt x="10331023" y="792864"/>
              </a:moveTo>
              <a:cubicBezTo>
                <a:pt x="10314555" y="792864"/>
                <a:pt x="10302792" y="806815"/>
                <a:pt x="10302792" y="820765"/>
              </a:cubicBezTo>
              <a:cubicBezTo>
                <a:pt x="10302792" y="837041"/>
                <a:pt x="10316908" y="848667"/>
                <a:pt x="10331023" y="848667"/>
              </a:cubicBezTo>
              <a:cubicBezTo>
                <a:pt x="10347492" y="848667"/>
                <a:pt x="10359255" y="834716"/>
                <a:pt x="10359255" y="820765"/>
              </a:cubicBezTo>
              <a:cubicBezTo>
                <a:pt x="10359255" y="806815"/>
                <a:pt x="10347492" y="795189"/>
                <a:pt x="10331023" y="792864"/>
              </a:cubicBezTo>
              <a:close/>
              <a:moveTo>
                <a:pt x="10415716" y="792864"/>
              </a:moveTo>
              <a:cubicBezTo>
                <a:pt x="10399248" y="792864"/>
                <a:pt x="10387485" y="806815"/>
                <a:pt x="10387485" y="820765"/>
              </a:cubicBezTo>
              <a:cubicBezTo>
                <a:pt x="10387485" y="837041"/>
                <a:pt x="10401601" y="848667"/>
                <a:pt x="10415716" y="848667"/>
              </a:cubicBezTo>
              <a:cubicBezTo>
                <a:pt x="10429832" y="848667"/>
                <a:pt x="10441595" y="834716"/>
                <a:pt x="10441595" y="820765"/>
              </a:cubicBezTo>
              <a:cubicBezTo>
                <a:pt x="10441595" y="806815"/>
                <a:pt x="10427479" y="795189"/>
                <a:pt x="10415716" y="792864"/>
              </a:cubicBezTo>
              <a:close/>
              <a:moveTo>
                <a:pt x="10493352" y="792864"/>
              </a:moveTo>
              <a:cubicBezTo>
                <a:pt x="10479236" y="792864"/>
                <a:pt x="10467473" y="806815"/>
                <a:pt x="10467473" y="820765"/>
              </a:cubicBezTo>
              <a:cubicBezTo>
                <a:pt x="10467473" y="837041"/>
                <a:pt x="10479236" y="848667"/>
                <a:pt x="10493352" y="848667"/>
              </a:cubicBezTo>
              <a:cubicBezTo>
                <a:pt x="10509820" y="848667"/>
                <a:pt x="10521583" y="834716"/>
                <a:pt x="10521583" y="820765"/>
              </a:cubicBezTo>
              <a:cubicBezTo>
                <a:pt x="10521583" y="806815"/>
                <a:pt x="10509820" y="795189"/>
                <a:pt x="10493352" y="792864"/>
              </a:cubicBezTo>
              <a:close/>
              <a:moveTo>
                <a:pt x="10573341" y="792864"/>
              </a:moveTo>
              <a:cubicBezTo>
                <a:pt x="10556873" y="792864"/>
                <a:pt x="10545110" y="806815"/>
                <a:pt x="10545110" y="820765"/>
              </a:cubicBezTo>
              <a:cubicBezTo>
                <a:pt x="10545110" y="837041"/>
                <a:pt x="10556873" y="848667"/>
                <a:pt x="10573341" y="848667"/>
              </a:cubicBezTo>
              <a:cubicBezTo>
                <a:pt x="10589809" y="848667"/>
                <a:pt x="10601572" y="834716"/>
                <a:pt x="10601572" y="820765"/>
              </a:cubicBezTo>
              <a:cubicBezTo>
                <a:pt x="10601572" y="806815"/>
                <a:pt x="10589809" y="792864"/>
                <a:pt x="10573341" y="792864"/>
              </a:cubicBezTo>
              <a:close/>
              <a:moveTo>
                <a:pt x="10653329" y="792864"/>
              </a:moveTo>
              <a:cubicBezTo>
                <a:pt x="10636861" y="792864"/>
                <a:pt x="10625098" y="806815"/>
                <a:pt x="10625098" y="820765"/>
              </a:cubicBezTo>
              <a:cubicBezTo>
                <a:pt x="10625098" y="837041"/>
                <a:pt x="10639214" y="848667"/>
                <a:pt x="10653329" y="848667"/>
              </a:cubicBezTo>
              <a:cubicBezTo>
                <a:pt x="10669797" y="848667"/>
                <a:pt x="10681560" y="834716"/>
                <a:pt x="10681560" y="820765"/>
              </a:cubicBezTo>
              <a:cubicBezTo>
                <a:pt x="10681560" y="806815"/>
                <a:pt x="10669797" y="795189"/>
                <a:pt x="10653329" y="792864"/>
              </a:cubicBezTo>
              <a:close/>
              <a:moveTo>
                <a:pt x="10733317" y="792864"/>
              </a:moveTo>
              <a:cubicBezTo>
                <a:pt x="10716849" y="792864"/>
                <a:pt x="10705086" y="806815"/>
                <a:pt x="10705086" y="820765"/>
              </a:cubicBezTo>
              <a:cubicBezTo>
                <a:pt x="10705086" y="837041"/>
                <a:pt x="10719202" y="848667"/>
                <a:pt x="10733317" y="848667"/>
              </a:cubicBezTo>
              <a:cubicBezTo>
                <a:pt x="10749785" y="848667"/>
                <a:pt x="10761548" y="834716"/>
                <a:pt x="10761548" y="820765"/>
              </a:cubicBezTo>
              <a:cubicBezTo>
                <a:pt x="10761548" y="806815"/>
                <a:pt x="10749785" y="795189"/>
                <a:pt x="10733317" y="792864"/>
              </a:cubicBezTo>
              <a:close/>
              <a:moveTo>
                <a:pt x="10815658" y="792864"/>
              </a:moveTo>
              <a:cubicBezTo>
                <a:pt x="10799190" y="792864"/>
                <a:pt x="10787427" y="806815"/>
                <a:pt x="10787427" y="820765"/>
              </a:cubicBezTo>
              <a:cubicBezTo>
                <a:pt x="10787427" y="837041"/>
                <a:pt x="10801543" y="848667"/>
                <a:pt x="10815658" y="848667"/>
              </a:cubicBezTo>
              <a:cubicBezTo>
                <a:pt x="10829774" y="848667"/>
                <a:pt x="10841537" y="834716"/>
                <a:pt x="10841537" y="820765"/>
              </a:cubicBezTo>
              <a:cubicBezTo>
                <a:pt x="10841537" y="806815"/>
                <a:pt x="10829774" y="795189"/>
                <a:pt x="10815658" y="792864"/>
              </a:cubicBezTo>
              <a:close/>
              <a:moveTo>
                <a:pt x="10897999" y="792864"/>
              </a:moveTo>
              <a:cubicBezTo>
                <a:pt x="10881531" y="792864"/>
                <a:pt x="10869768" y="806815"/>
                <a:pt x="10869768" y="820765"/>
              </a:cubicBezTo>
              <a:cubicBezTo>
                <a:pt x="10869768" y="837041"/>
                <a:pt x="10883884" y="848667"/>
                <a:pt x="10897999" y="848667"/>
              </a:cubicBezTo>
              <a:cubicBezTo>
                <a:pt x="10912115" y="848667"/>
                <a:pt x="10923878" y="834716"/>
                <a:pt x="10923878" y="820765"/>
              </a:cubicBezTo>
              <a:cubicBezTo>
                <a:pt x="10923878" y="806815"/>
                <a:pt x="10909762" y="795189"/>
                <a:pt x="10897999" y="792864"/>
              </a:cubicBezTo>
              <a:close/>
              <a:moveTo>
                <a:pt x="10975635" y="792864"/>
              </a:moveTo>
              <a:cubicBezTo>
                <a:pt x="10959167" y="792864"/>
                <a:pt x="10947404" y="806815"/>
                <a:pt x="10947404" y="820765"/>
              </a:cubicBezTo>
              <a:cubicBezTo>
                <a:pt x="10947404" y="837041"/>
                <a:pt x="10959167" y="848667"/>
                <a:pt x="10975635" y="848667"/>
              </a:cubicBezTo>
              <a:cubicBezTo>
                <a:pt x="10992103" y="848667"/>
                <a:pt x="11003866" y="834716"/>
                <a:pt x="11003866" y="820765"/>
              </a:cubicBezTo>
              <a:cubicBezTo>
                <a:pt x="11003866" y="806815"/>
                <a:pt x="10992103" y="792864"/>
                <a:pt x="10975635" y="792864"/>
              </a:cubicBezTo>
              <a:close/>
              <a:moveTo>
                <a:pt x="443049" y="871917"/>
              </a:moveTo>
              <a:cubicBezTo>
                <a:pt x="428933" y="871917"/>
                <a:pt x="417170" y="885868"/>
                <a:pt x="417170" y="899818"/>
              </a:cubicBezTo>
              <a:cubicBezTo>
                <a:pt x="417170" y="916094"/>
                <a:pt x="428933" y="927720"/>
                <a:pt x="443049" y="927720"/>
              </a:cubicBezTo>
              <a:cubicBezTo>
                <a:pt x="459517" y="927720"/>
                <a:pt x="471280" y="913769"/>
                <a:pt x="471280" y="899818"/>
              </a:cubicBezTo>
              <a:cubicBezTo>
                <a:pt x="471280" y="885868"/>
                <a:pt x="459517" y="874242"/>
                <a:pt x="443049" y="871917"/>
              </a:cubicBezTo>
              <a:close/>
              <a:moveTo>
                <a:pt x="523037" y="871917"/>
              </a:moveTo>
              <a:cubicBezTo>
                <a:pt x="508921" y="871917"/>
                <a:pt x="497158" y="885868"/>
                <a:pt x="497158" y="899818"/>
              </a:cubicBezTo>
              <a:cubicBezTo>
                <a:pt x="497158" y="916094"/>
                <a:pt x="508921" y="927720"/>
                <a:pt x="523037" y="927720"/>
              </a:cubicBezTo>
              <a:cubicBezTo>
                <a:pt x="539505" y="927720"/>
                <a:pt x="551268" y="913769"/>
                <a:pt x="551268" y="899818"/>
              </a:cubicBezTo>
              <a:cubicBezTo>
                <a:pt x="551268" y="885868"/>
                <a:pt x="539505" y="874242"/>
                <a:pt x="523037" y="871917"/>
              </a:cubicBezTo>
              <a:close/>
              <a:moveTo>
                <a:pt x="603025" y="871917"/>
              </a:moveTo>
              <a:cubicBezTo>
                <a:pt x="586557" y="871917"/>
                <a:pt x="574794" y="885868"/>
                <a:pt x="574794" y="899818"/>
              </a:cubicBezTo>
              <a:cubicBezTo>
                <a:pt x="574794" y="916094"/>
                <a:pt x="588910" y="927720"/>
                <a:pt x="603025" y="927720"/>
              </a:cubicBezTo>
              <a:cubicBezTo>
                <a:pt x="619493" y="927720"/>
                <a:pt x="631256" y="913769"/>
                <a:pt x="631256" y="899818"/>
              </a:cubicBezTo>
              <a:cubicBezTo>
                <a:pt x="631256" y="885868"/>
                <a:pt x="619493" y="874242"/>
                <a:pt x="603025" y="871917"/>
              </a:cubicBezTo>
              <a:close/>
              <a:moveTo>
                <a:pt x="685366" y="871917"/>
              </a:moveTo>
              <a:cubicBezTo>
                <a:pt x="668898" y="871917"/>
                <a:pt x="657135" y="885868"/>
                <a:pt x="657135" y="899818"/>
              </a:cubicBezTo>
              <a:cubicBezTo>
                <a:pt x="657135" y="916094"/>
                <a:pt x="671251" y="927720"/>
                <a:pt x="685366" y="927720"/>
              </a:cubicBezTo>
              <a:cubicBezTo>
                <a:pt x="701834" y="927720"/>
                <a:pt x="713597" y="913769"/>
                <a:pt x="713597" y="899818"/>
              </a:cubicBezTo>
              <a:cubicBezTo>
                <a:pt x="713597" y="885868"/>
                <a:pt x="699482" y="874242"/>
                <a:pt x="685366" y="871917"/>
              </a:cubicBezTo>
              <a:close/>
              <a:moveTo>
                <a:pt x="765354" y="871917"/>
              </a:moveTo>
              <a:cubicBezTo>
                <a:pt x="748886" y="871917"/>
                <a:pt x="737123" y="885868"/>
                <a:pt x="737123" y="899818"/>
              </a:cubicBezTo>
              <a:cubicBezTo>
                <a:pt x="737123" y="916094"/>
                <a:pt x="751239" y="927720"/>
                <a:pt x="765354" y="927720"/>
              </a:cubicBezTo>
              <a:cubicBezTo>
                <a:pt x="781822" y="927720"/>
                <a:pt x="793585" y="913769"/>
                <a:pt x="793585" y="899818"/>
              </a:cubicBezTo>
              <a:cubicBezTo>
                <a:pt x="793585" y="885868"/>
                <a:pt x="781822" y="874242"/>
                <a:pt x="765354" y="871917"/>
              </a:cubicBezTo>
              <a:close/>
              <a:moveTo>
                <a:pt x="847695" y="871917"/>
              </a:moveTo>
              <a:cubicBezTo>
                <a:pt x="831227" y="871917"/>
                <a:pt x="819464" y="885868"/>
                <a:pt x="819464" y="899818"/>
              </a:cubicBezTo>
              <a:cubicBezTo>
                <a:pt x="819464" y="916094"/>
                <a:pt x="833580" y="927720"/>
                <a:pt x="847695" y="927720"/>
              </a:cubicBezTo>
              <a:cubicBezTo>
                <a:pt x="861811" y="927720"/>
                <a:pt x="873574" y="913769"/>
                <a:pt x="873574" y="899818"/>
              </a:cubicBezTo>
              <a:cubicBezTo>
                <a:pt x="873574" y="885868"/>
                <a:pt x="861811" y="874242"/>
                <a:pt x="847695" y="871917"/>
              </a:cubicBezTo>
              <a:close/>
              <a:moveTo>
                <a:pt x="925331" y="871917"/>
              </a:moveTo>
              <a:cubicBezTo>
                <a:pt x="908863" y="871917"/>
                <a:pt x="897100" y="885868"/>
                <a:pt x="897100" y="899818"/>
              </a:cubicBezTo>
              <a:cubicBezTo>
                <a:pt x="897100" y="916094"/>
                <a:pt x="911216" y="927720"/>
                <a:pt x="925331" y="927720"/>
              </a:cubicBezTo>
              <a:cubicBezTo>
                <a:pt x="941799" y="927720"/>
                <a:pt x="953562" y="913769"/>
                <a:pt x="953562" y="899818"/>
              </a:cubicBezTo>
              <a:cubicBezTo>
                <a:pt x="953562" y="885868"/>
                <a:pt x="941799" y="874242"/>
                <a:pt x="925331" y="871917"/>
              </a:cubicBezTo>
              <a:close/>
              <a:moveTo>
                <a:pt x="1005319" y="871917"/>
              </a:moveTo>
              <a:cubicBezTo>
                <a:pt x="988851" y="871917"/>
                <a:pt x="977088" y="885868"/>
                <a:pt x="977088" y="899818"/>
              </a:cubicBezTo>
              <a:cubicBezTo>
                <a:pt x="977088" y="916094"/>
                <a:pt x="991204" y="927720"/>
                <a:pt x="1005319" y="927720"/>
              </a:cubicBezTo>
              <a:cubicBezTo>
                <a:pt x="1021787" y="927720"/>
                <a:pt x="1033550" y="913769"/>
                <a:pt x="1033550" y="899818"/>
              </a:cubicBezTo>
              <a:cubicBezTo>
                <a:pt x="1033550" y="885868"/>
                <a:pt x="1021787" y="874242"/>
                <a:pt x="1005319" y="871917"/>
              </a:cubicBezTo>
              <a:close/>
              <a:moveTo>
                <a:pt x="1085308" y="871917"/>
              </a:moveTo>
              <a:cubicBezTo>
                <a:pt x="1071192" y="871917"/>
                <a:pt x="1059429" y="885868"/>
                <a:pt x="1059429" y="899818"/>
              </a:cubicBezTo>
              <a:cubicBezTo>
                <a:pt x="1059429" y="916094"/>
                <a:pt x="1071192" y="927720"/>
                <a:pt x="1085308" y="927720"/>
              </a:cubicBezTo>
              <a:cubicBezTo>
                <a:pt x="1101776" y="927720"/>
                <a:pt x="1113539" y="913769"/>
                <a:pt x="1113539" y="899818"/>
              </a:cubicBezTo>
              <a:cubicBezTo>
                <a:pt x="1113539" y="885868"/>
                <a:pt x="1101776" y="874242"/>
                <a:pt x="1085308" y="871917"/>
              </a:cubicBezTo>
              <a:close/>
              <a:moveTo>
                <a:pt x="1167649" y="871917"/>
              </a:moveTo>
              <a:cubicBezTo>
                <a:pt x="1153533" y="871917"/>
                <a:pt x="1141770" y="885868"/>
                <a:pt x="1141770" y="899818"/>
              </a:cubicBezTo>
              <a:cubicBezTo>
                <a:pt x="1141770" y="916094"/>
                <a:pt x="1153533" y="927720"/>
                <a:pt x="1167649" y="927720"/>
              </a:cubicBezTo>
              <a:cubicBezTo>
                <a:pt x="1184117" y="927720"/>
                <a:pt x="1195880" y="913769"/>
                <a:pt x="1195880" y="899818"/>
              </a:cubicBezTo>
              <a:cubicBezTo>
                <a:pt x="1195880" y="885868"/>
                <a:pt x="1181764" y="874242"/>
                <a:pt x="1167649" y="871917"/>
              </a:cubicBezTo>
              <a:close/>
              <a:moveTo>
                <a:pt x="1247638" y="871917"/>
              </a:moveTo>
              <a:cubicBezTo>
                <a:pt x="1233522" y="871917"/>
                <a:pt x="1221759" y="885868"/>
                <a:pt x="1221759" y="899818"/>
              </a:cubicBezTo>
              <a:cubicBezTo>
                <a:pt x="1221759" y="916094"/>
                <a:pt x="1233522" y="927720"/>
                <a:pt x="1247638" y="927720"/>
              </a:cubicBezTo>
              <a:cubicBezTo>
                <a:pt x="1264106" y="927720"/>
                <a:pt x="1275869" y="913769"/>
                <a:pt x="1275869" y="899818"/>
              </a:cubicBezTo>
              <a:cubicBezTo>
                <a:pt x="1275869" y="885868"/>
                <a:pt x="1264106" y="874242"/>
                <a:pt x="1247638" y="871917"/>
              </a:cubicBezTo>
              <a:close/>
              <a:moveTo>
                <a:pt x="1327626" y="871917"/>
              </a:moveTo>
              <a:cubicBezTo>
                <a:pt x="1313510" y="871917"/>
                <a:pt x="1301747" y="885868"/>
                <a:pt x="1301747" y="899818"/>
              </a:cubicBezTo>
              <a:cubicBezTo>
                <a:pt x="1301747" y="916094"/>
                <a:pt x="1313510" y="927720"/>
                <a:pt x="1327626" y="927720"/>
              </a:cubicBezTo>
              <a:cubicBezTo>
                <a:pt x="1344094" y="927720"/>
                <a:pt x="1355857" y="913769"/>
                <a:pt x="1355857" y="899818"/>
              </a:cubicBezTo>
              <a:cubicBezTo>
                <a:pt x="1355857" y="885868"/>
                <a:pt x="1344094" y="874242"/>
                <a:pt x="1327626" y="871917"/>
              </a:cubicBezTo>
              <a:close/>
              <a:moveTo>
                <a:pt x="1407614" y="871917"/>
              </a:moveTo>
              <a:cubicBezTo>
                <a:pt x="1391146" y="871917"/>
                <a:pt x="1379383" y="885868"/>
                <a:pt x="1379383" y="899818"/>
              </a:cubicBezTo>
              <a:cubicBezTo>
                <a:pt x="1379383" y="916094"/>
                <a:pt x="1393499" y="927720"/>
                <a:pt x="1407614" y="927720"/>
              </a:cubicBezTo>
              <a:cubicBezTo>
                <a:pt x="1424082" y="927720"/>
                <a:pt x="1435845" y="913769"/>
                <a:pt x="1435845" y="899818"/>
              </a:cubicBezTo>
              <a:cubicBezTo>
                <a:pt x="1435845" y="885868"/>
                <a:pt x="1424082" y="874242"/>
                <a:pt x="1407614" y="871917"/>
              </a:cubicBezTo>
              <a:close/>
              <a:moveTo>
                <a:pt x="1487602" y="871917"/>
              </a:moveTo>
              <a:cubicBezTo>
                <a:pt x="1471134" y="871917"/>
                <a:pt x="1459371" y="885868"/>
                <a:pt x="1459371" y="899818"/>
              </a:cubicBezTo>
              <a:cubicBezTo>
                <a:pt x="1459371" y="916094"/>
                <a:pt x="1473487" y="927720"/>
                <a:pt x="1487602" y="927720"/>
              </a:cubicBezTo>
              <a:cubicBezTo>
                <a:pt x="1504070" y="927720"/>
                <a:pt x="1515833" y="913769"/>
                <a:pt x="1515833" y="899818"/>
              </a:cubicBezTo>
              <a:cubicBezTo>
                <a:pt x="1515833" y="885868"/>
                <a:pt x="1504070" y="874242"/>
                <a:pt x="1487602" y="871917"/>
              </a:cubicBezTo>
              <a:close/>
              <a:moveTo>
                <a:pt x="1569943" y="871917"/>
              </a:moveTo>
              <a:cubicBezTo>
                <a:pt x="1553475" y="871917"/>
                <a:pt x="1541712" y="885868"/>
                <a:pt x="1541712" y="899818"/>
              </a:cubicBezTo>
              <a:cubicBezTo>
                <a:pt x="1541712" y="916094"/>
                <a:pt x="1555828" y="927720"/>
                <a:pt x="1569943" y="927720"/>
              </a:cubicBezTo>
              <a:cubicBezTo>
                <a:pt x="1586411" y="927720"/>
                <a:pt x="1598174" y="913769"/>
                <a:pt x="1598174" y="899818"/>
              </a:cubicBezTo>
              <a:cubicBezTo>
                <a:pt x="1598174" y="885868"/>
                <a:pt x="1584059" y="874242"/>
                <a:pt x="1569943" y="871917"/>
              </a:cubicBezTo>
              <a:close/>
              <a:moveTo>
                <a:pt x="1649932" y="871917"/>
              </a:moveTo>
              <a:cubicBezTo>
                <a:pt x="1633464" y="871917"/>
                <a:pt x="1621701" y="885868"/>
                <a:pt x="1621701" y="899818"/>
              </a:cubicBezTo>
              <a:cubicBezTo>
                <a:pt x="1621701" y="916094"/>
                <a:pt x="1635817" y="927720"/>
                <a:pt x="1649932" y="927720"/>
              </a:cubicBezTo>
              <a:cubicBezTo>
                <a:pt x="1666400" y="927720"/>
                <a:pt x="1678163" y="913769"/>
                <a:pt x="1678163" y="899818"/>
              </a:cubicBezTo>
              <a:cubicBezTo>
                <a:pt x="1678163" y="885868"/>
                <a:pt x="1666400" y="874242"/>
                <a:pt x="1649932" y="871917"/>
              </a:cubicBezTo>
              <a:close/>
              <a:moveTo>
                <a:pt x="1729920" y="871917"/>
              </a:moveTo>
              <a:cubicBezTo>
                <a:pt x="1713452" y="871917"/>
                <a:pt x="1701689" y="885868"/>
                <a:pt x="1701689" y="899818"/>
              </a:cubicBezTo>
              <a:cubicBezTo>
                <a:pt x="1701689" y="916094"/>
                <a:pt x="1715805" y="927720"/>
                <a:pt x="1729920" y="927720"/>
              </a:cubicBezTo>
              <a:cubicBezTo>
                <a:pt x="1746388" y="927720"/>
                <a:pt x="1758151" y="913769"/>
                <a:pt x="1758151" y="899818"/>
              </a:cubicBezTo>
              <a:cubicBezTo>
                <a:pt x="1758151" y="885868"/>
                <a:pt x="1746388" y="874242"/>
                <a:pt x="1729920" y="871917"/>
              </a:cubicBezTo>
              <a:close/>
              <a:moveTo>
                <a:pt x="1809908" y="871917"/>
              </a:moveTo>
              <a:cubicBezTo>
                <a:pt x="1793440" y="871917"/>
                <a:pt x="1781677" y="885868"/>
                <a:pt x="1781677" y="899818"/>
              </a:cubicBezTo>
              <a:cubicBezTo>
                <a:pt x="1781677" y="916094"/>
                <a:pt x="1795793" y="927720"/>
                <a:pt x="1809908" y="927720"/>
              </a:cubicBezTo>
              <a:cubicBezTo>
                <a:pt x="1826376" y="927720"/>
                <a:pt x="1838139" y="913769"/>
                <a:pt x="1838139" y="899818"/>
              </a:cubicBezTo>
              <a:cubicBezTo>
                <a:pt x="1838139" y="885868"/>
                <a:pt x="1826376" y="874242"/>
                <a:pt x="1809908" y="871917"/>
              </a:cubicBezTo>
              <a:close/>
              <a:moveTo>
                <a:pt x="1889897" y="871917"/>
              </a:moveTo>
              <a:cubicBezTo>
                <a:pt x="1875781" y="871917"/>
                <a:pt x="1864018" y="885868"/>
                <a:pt x="1864018" y="899818"/>
              </a:cubicBezTo>
              <a:cubicBezTo>
                <a:pt x="1864018" y="916094"/>
                <a:pt x="1875781" y="927720"/>
                <a:pt x="1889897" y="927720"/>
              </a:cubicBezTo>
              <a:cubicBezTo>
                <a:pt x="1906365" y="927720"/>
                <a:pt x="1918128" y="913769"/>
                <a:pt x="1918128" y="899818"/>
              </a:cubicBezTo>
              <a:cubicBezTo>
                <a:pt x="1918128" y="885868"/>
                <a:pt x="1906365" y="874242"/>
                <a:pt x="1889897" y="871917"/>
              </a:cubicBezTo>
              <a:close/>
              <a:moveTo>
                <a:pt x="1969886" y="871917"/>
              </a:moveTo>
              <a:cubicBezTo>
                <a:pt x="1955770" y="871917"/>
                <a:pt x="1944007" y="885868"/>
                <a:pt x="1944007" y="899818"/>
              </a:cubicBezTo>
              <a:cubicBezTo>
                <a:pt x="1944007" y="916094"/>
                <a:pt x="1955770" y="927720"/>
                <a:pt x="1969886" y="927720"/>
              </a:cubicBezTo>
              <a:cubicBezTo>
                <a:pt x="1986354" y="927720"/>
                <a:pt x="1998117" y="913769"/>
                <a:pt x="1998117" y="899818"/>
              </a:cubicBezTo>
              <a:cubicBezTo>
                <a:pt x="1998117" y="885868"/>
                <a:pt x="1986354" y="874242"/>
                <a:pt x="1969886" y="871917"/>
              </a:cubicBezTo>
              <a:close/>
              <a:moveTo>
                <a:pt x="2052227" y="871917"/>
              </a:moveTo>
              <a:cubicBezTo>
                <a:pt x="2038111" y="871917"/>
                <a:pt x="2026348" y="885868"/>
                <a:pt x="2026348" y="899818"/>
              </a:cubicBezTo>
              <a:cubicBezTo>
                <a:pt x="2026348" y="916094"/>
                <a:pt x="2038111" y="927720"/>
                <a:pt x="2052227" y="927720"/>
              </a:cubicBezTo>
              <a:cubicBezTo>
                <a:pt x="2068695" y="927720"/>
                <a:pt x="2080458" y="913769"/>
                <a:pt x="2080458" y="899818"/>
              </a:cubicBezTo>
              <a:cubicBezTo>
                <a:pt x="2080458" y="885868"/>
                <a:pt x="2066342" y="874242"/>
                <a:pt x="2052227" y="871917"/>
              </a:cubicBezTo>
              <a:close/>
              <a:moveTo>
                <a:pt x="2132214" y="871917"/>
              </a:moveTo>
              <a:cubicBezTo>
                <a:pt x="2115746" y="871917"/>
                <a:pt x="2103983" y="885868"/>
                <a:pt x="2103983" y="899818"/>
              </a:cubicBezTo>
              <a:cubicBezTo>
                <a:pt x="2103983" y="916094"/>
                <a:pt x="2118098" y="927720"/>
                <a:pt x="2132214" y="927720"/>
              </a:cubicBezTo>
              <a:cubicBezTo>
                <a:pt x="2148682" y="927720"/>
                <a:pt x="2160445" y="913769"/>
                <a:pt x="2160445" y="899818"/>
              </a:cubicBezTo>
              <a:cubicBezTo>
                <a:pt x="2160445" y="885868"/>
                <a:pt x="2148682" y="874242"/>
                <a:pt x="2132214" y="871917"/>
              </a:cubicBezTo>
              <a:close/>
              <a:moveTo>
                <a:pt x="2212204" y="871917"/>
              </a:moveTo>
              <a:cubicBezTo>
                <a:pt x="2195736" y="871917"/>
                <a:pt x="2183973" y="885868"/>
                <a:pt x="2183973" y="899818"/>
              </a:cubicBezTo>
              <a:cubicBezTo>
                <a:pt x="2183973" y="916094"/>
                <a:pt x="2198089" y="927720"/>
                <a:pt x="2212204" y="927720"/>
              </a:cubicBezTo>
              <a:cubicBezTo>
                <a:pt x="2228673" y="927720"/>
                <a:pt x="2240436" y="913769"/>
                <a:pt x="2240436" y="899818"/>
              </a:cubicBezTo>
              <a:cubicBezTo>
                <a:pt x="2240436" y="885868"/>
                <a:pt x="2228673" y="874242"/>
                <a:pt x="2212204" y="871917"/>
              </a:cubicBezTo>
              <a:close/>
              <a:moveTo>
                <a:pt x="2294544" y="871917"/>
              </a:moveTo>
              <a:cubicBezTo>
                <a:pt x="2278076" y="871917"/>
                <a:pt x="2266313" y="885868"/>
                <a:pt x="2266313" y="899818"/>
              </a:cubicBezTo>
              <a:cubicBezTo>
                <a:pt x="2266313" y="916094"/>
                <a:pt x="2280429" y="927720"/>
                <a:pt x="2294544" y="927720"/>
              </a:cubicBezTo>
              <a:cubicBezTo>
                <a:pt x="2308660" y="927720"/>
                <a:pt x="2320423" y="913769"/>
                <a:pt x="2320423" y="899818"/>
              </a:cubicBezTo>
              <a:cubicBezTo>
                <a:pt x="2320423" y="885868"/>
                <a:pt x="2308660" y="874242"/>
                <a:pt x="2294544" y="871917"/>
              </a:cubicBezTo>
              <a:close/>
              <a:moveTo>
                <a:pt x="2372179" y="871917"/>
              </a:moveTo>
              <a:cubicBezTo>
                <a:pt x="2355711" y="871917"/>
                <a:pt x="2343948" y="885868"/>
                <a:pt x="2343948" y="899818"/>
              </a:cubicBezTo>
              <a:cubicBezTo>
                <a:pt x="2343948" y="916094"/>
                <a:pt x="2358064" y="927720"/>
                <a:pt x="2372179" y="927720"/>
              </a:cubicBezTo>
              <a:cubicBezTo>
                <a:pt x="2388647" y="927720"/>
                <a:pt x="2400410" y="913769"/>
                <a:pt x="2400410" y="899818"/>
              </a:cubicBezTo>
              <a:cubicBezTo>
                <a:pt x="2400410" y="885868"/>
                <a:pt x="2388647" y="874242"/>
                <a:pt x="2372179" y="871917"/>
              </a:cubicBezTo>
              <a:close/>
              <a:moveTo>
                <a:pt x="2452168" y="871917"/>
              </a:moveTo>
              <a:cubicBezTo>
                <a:pt x="2438052" y="871917"/>
                <a:pt x="2426289" y="885868"/>
                <a:pt x="2426289" y="899818"/>
              </a:cubicBezTo>
              <a:cubicBezTo>
                <a:pt x="2426289" y="916094"/>
                <a:pt x="2438052" y="927720"/>
                <a:pt x="2452168" y="927720"/>
              </a:cubicBezTo>
              <a:cubicBezTo>
                <a:pt x="2468636" y="927720"/>
                <a:pt x="2480399" y="913769"/>
                <a:pt x="2480399" y="899818"/>
              </a:cubicBezTo>
              <a:cubicBezTo>
                <a:pt x="2480399" y="885868"/>
                <a:pt x="2468636" y="874242"/>
                <a:pt x="2452168" y="871917"/>
              </a:cubicBezTo>
              <a:close/>
              <a:moveTo>
                <a:pt x="2534509" y="871917"/>
              </a:moveTo>
              <a:cubicBezTo>
                <a:pt x="2520393" y="871917"/>
                <a:pt x="2508630" y="885868"/>
                <a:pt x="2508630" y="899818"/>
              </a:cubicBezTo>
              <a:cubicBezTo>
                <a:pt x="2508630" y="916094"/>
                <a:pt x="2520393" y="927720"/>
                <a:pt x="2534509" y="927720"/>
              </a:cubicBezTo>
              <a:cubicBezTo>
                <a:pt x="2550977" y="927720"/>
                <a:pt x="2562740" y="913769"/>
                <a:pt x="2562740" y="899818"/>
              </a:cubicBezTo>
              <a:cubicBezTo>
                <a:pt x="2562740" y="885868"/>
                <a:pt x="2548624" y="874242"/>
                <a:pt x="2534509" y="871917"/>
              </a:cubicBezTo>
              <a:close/>
              <a:moveTo>
                <a:pt x="2614497" y="871917"/>
              </a:moveTo>
              <a:cubicBezTo>
                <a:pt x="2598029" y="871917"/>
                <a:pt x="2586266" y="885868"/>
                <a:pt x="2586266" y="899818"/>
              </a:cubicBezTo>
              <a:cubicBezTo>
                <a:pt x="2586266" y="916094"/>
                <a:pt x="2600381" y="927720"/>
                <a:pt x="2614497" y="927720"/>
              </a:cubicBezTo>
              <a:cubicBezTo>
                <a:pt x="2630965" y="927720"/>
                <a:pt x="2642728" y="913769"/>
                <a:pt x="2642728" y="899818"/>
              </a:cubicBezTo>
              <a:cubicBezTo>
                <a:pt x="2642728" y="885868"/>
                <a:pt x="2630965" y="874242"/>
                <a:pt x="2614497" y="871917"/>
              </a:cubicBezTo>
              <a:close/>
              <a:moveTo>
                <a:pt x="3176769" y="871917"/>
              </a:moveTo>
              <a:cubicBezTo>
                <a:pt x="3160301" y="871917"/>
                <a:pt x="3148538" y="885868"/>
                <a:pt x="3148538" y="899818"/>
              </a:cubicBezTo>
              <a:cubicBezTo>
                <a:pt x="3148538" y="916094"/>
                <a:pt x="3162654" y="927720"/>
                <a:pt x="3176769" y="927720"/>
              </a:cubicBezTo>
              <a:cubicBezTo>
                <a:pt x="3193238" y="927720"/>
                <a:pt x="3205001" y="913769"/>
                <a:pt x="3205001" y="899818"/>
              </a:cubicBezTo>
              <a:cubicBezTo>
                <a:pt x="3205001" y="885868"/>
                <a:pt x="3193238" y="874242"/>
                <a:pt x="3176769" y="871917"/>
              </a:cubicBezTo>
              <a:close/>
              <a:moveTo>
                <a:pt x="3256757" y="871917"/>
              </a:moveTo>
              <a:cubicBezTo>
                <a:pt x="3240289" y="871917"/>
                <a:pt x="3228526" y="885868"/>
                <a:pt x="3228526" y="899818"/>
              </a:cubicBezTo>
              <a:cubicBezTo>
                <a:pt x="3228526" y="916094"/>
                <a:pt x="3242641" y="927720"/>
                <a:pt x="3256757" y="927720"/>
              </a:cubicBezTo>
              <a:cubicBezTo>
                <a:pt x="3273225" y="927720"/>
                <a:pt x="3284988" y="913769"/>
                <a:pt x="3284988" y="899818"/>
              </a:cubicBezTo>
              <a:cubicBezTo>
                <a:pt x="3284988" y="885868"/>
                <a:pt x="3273225" y="874242"/>
                <a:pt x="3256757" y="871917"/>
              </a:cubicBezTo>
              <a:close/>
              <a:moveTo>
                <a:pt x="3336746" y="871917"/>
              </a:moveTo>
              <a:cubicBezTo>
                <a:pt x="3322631" y="871917"/>
                <a:pt x="3310868" y="885868"/>
                <a:pt x="3310868" y="899818"/>
              </a:cubicBezTo>
              <a:cubicBezTo>
                <a:pt x="3310868" y="916094"/>
                <a:pt x="3322631" y="927720"/>
                <a:pt x="3336746" y="927720"/>
              </a:cubicBezTo>
              <a:cubicBezTo>
                <a:pt x="3353215" y="927720"/>
                <a:pt x="3364977" y="913769"/>
                <a:pt x="3364977" y="899818"/>
              </a:cubicBezTo>
              <a:cubicBezTo>
                <a:pt x="3364977" y="885868"/>
                <a:pt x="3353215" y="874242"/>
                <a:pt x="3336746" y="871917"/>
              </a:cubicBezTo>
              <a:close/>
              <a:moveTo>
                <a:pt x="3419086" y="871917"/>
              </a:moveTo>
              <a:cubicBezTo>
                <a:pt x="3402618" y="871917"/>
                <a:pt x="3390855" y="885868"/>
                <a:pt x="3390855" y="899818"/>
              </a:cubicBezTo>
              <a:cubicBezTo>
                <a:pt x="3390855" y="916094"/>
                <a:pt x="3404971" y="927720"/>
                <a:pt x="3419086" y="927720"/>
              </a:cubicBezTo>
              <a:cubicBezTo>
                <a:pt x="3435554" y="927720"/>
                <a:pt x="3447317" y="913769"/>
                <a:pt x="3447317" y="899818"/>
              </a:cubicBezTo>
              <a:cubicBezTo>
                <a:pt x="3447317" y="885868"/>
                <a:pt x="3433202" y="874242"/>
                <a:pt x="3419086" y="871917"/>
              </a:cubicBezTo>
              <a:close/>
              <a:moveTo>
                <a:pt x="3579063" y="871917"/>
              </a:moveTo>
              <a:cubicBezTo>
                <a:pt x="3562595" y="871917"/>
                <a:pt x="3550832" y="885868"/>
                <a:pt x="3550832" y="899818"/>
              </a:cubicBezTo>
              <a:cubicBezTo>
                <a:pt x="3550832" y="916094"/>
                <a:pt x="3564947" y="927720"/>
                <a:pt x="3579063" y="927720"/>
              </a:cubicBezTo>
              <a:cubicBezTo>
                <a:pt x="3595531" y="927720"/>
                <a:pt x="3607294" y="913769"/>
                <a:pt x="3607294" y="899818"/>
              </a:cubicBezTo>
              <a:cubicBezTo>
                <a:pt x="3607294" y="885868"/>
                <a:pt x="3595531" y="874242"/>
                <a:pt x="3579063" y="871917"/>
              </a:cubicBezTo>
              <a:close/>
              <a:moveTo>
                <a:pt x="4061346" y="871917"/>
              </a:moveTo>
              <a:cubicBezTo>
                <a:pt x="4044878" y="871917"/>
                <a:pt x="4033115" y="885868"/>
                <a:pt x="4033115" y="899818"/>
              </a:cubicBezTo>
              <a:cubicBezTo>
                <a:pt x="4033115" y="916094"/>
                <a:pt x="4047230" y="927720"/>
                <a:pt x="4061346" y="927720"/>
              </a:cubicBezTo>
              <a:cubicBezTo>
                <a:pt x="4077814" y="927720"/>
                <a:pt x="4089577" y="913769"/>
                <a:pt x="4089577" y="899818"/>
              </a:cubicBezTo>
              <a:cubicBezTo>
                <a:pt x="4089577" y="885868"/>
                <a:pt x="4077814" y="874242"/>
                <a:pt x="4061346" y="871917"/>
              </a:cubicBezTo>
              <a:close/>
              <a:moveTo>
                <a:pt x="4141335" y="871917"/>
              </a:moveTo>
              <a:cubicBezTo>
                <a:pt x="4124867" y="871917"/>
                <a:pt x="4113104" y="885868"/>
                <a:pt x="4113104" y="899818"/>
              </a:cubicBezTo>
              <a:cubicBezTo>
                <a:pt x="4113104" y="916094"/>
                <a:pt x="4127220" y="927720"/>
                <a:pt x="4141335" y="927720"/>
              </a:cubicBezTo>
              <a:cubicBezTo>
                <a:pt x="4157804" y="927720"/>
                <a:pt x="4169567" y="913769"/>
                <a:pt x="4169567" y="899818"/>
              </a:cubicBezTo>
              <a:cubicBezTo>
                <a:pt x="4169567" y="885868"/>
                <a:pt x="4157804" y="874242"/>
                <a:pt x="4141335" y="871917"/>
              </a:cubicBezTo>
              <a:close/>
              <a:moveTo>
                <a:pt x="4221323" y="871917"/>
              </a:moveTo>
              <a:cubicBezTo>
                <a:pt x="4204855" y="871917"/>
                <a:pt x="4193092" y="885868"/>
                <a:pt x="4193092" y="899818"/>
              </a:cubicBezTo>
              <a:cubicBezTo>
                <a:pt x="4193092" y="916094"/>
                <a:pt x="4207207" y="927720"/>
                <a:pt x="4221323" y="927720"/>
              </a:cubicBezTo>
              <a:cubicBezTo>
                <a:pt x="4237791" y="927720"/>
                <a:pt x="4249554" y="913769"/>
                <a:pt x="4249554" y="899818"/>
              </a:cubicBezTo>
              <a:cubicBezTo>
                <a:pt x="4249554" y="885868"/>
                <a:pt x="4237791" y="874242"/>
                <a:pt x="4221323" y="871917"/>
              </a:cubicBezTo>
              <a:close/>
              <a:moveTo>
                <a:pt x="5348219" y="871917"/>
              </a:moveTo>
              <a:cubicBezTo>
                <a:pt x="5334103" y="871917"/>
                <a:pt x="5322340" y="885868"/>
                <a:pt x="5322340" y="899818"/>
              </a:cubicBezTo>
              <a:cubicBezTo>
                <a:pt x="5322340" y="916094"/>
                <a:pt x="5334103" y="927720"/>
                <a:pt x="5348219" y="927720"/>
              </a:cubicBezTo>
              <a:cubicBezTo>
                <a:pt x="5364687" y="927720"/>
                <a:pt x="5376449" y="913769"/>
                <a:pt x="5376449" y="899818"/>
              </a:cubicBezTo>
              <a:cubicBezTo>
                <a:pt x="5376449" y="885868"/>
                <a:pt x="5364687" y="874242"/>
                <a:pt x="5348219" y="871917"/>
              </a:cubicBezTo>
              <a:close/>
              <a:moveTo>
                <a:pt x="5508195" y="871917"/>
              </a:moveTo>
              <a:cubicBezTo>
                <a:pt x="5494079" y="871917"/>
                <a:pt x="5482316" y="885868"/>
                <a:pt x="5482316" y="899818"/>
              </a:cubicBezTo>
              <a:cubicBezTo>
                <a:pt x="5482316" y="916094"/>
                <a:pt x="5494079" y="927720"/>
                <a:pt x="5508195" y="927720"/>
              </a:cubicBezTo>
              <a:cubicBezTo>
                <a:pt x="5524663" y="927720"/>
                <a:pt x="5536426" y="913769"/>
                <a:pt x="5536426" y="899818"/>
              </a:cubicBezTo>
              <a:cubicBezTo>
                <a:pt x="5536426" y="885868"/>
                <a:pt x="5524663" y="874242"/>
                <a:pt x="5508195" y="871917"/>
              </a:cubicBezTo>
              <a:close/>
              <a:moveTo>
                <a:pt x="5668172" y="871917"/>
              </a:moveTo>
              <a:cubicBezTo>
                <a:pt x="5654057" y="871917"/>
                <a:pt x="5642294" y="885868"/>
                <a:pt x="5642294" y="899818"/>
              </a:cubicBezTo>
              <a:cubicBezTo>
                <a:pt x="5642294" y="916094"/>
                <a:pt x="5654057" y="927720"/>
                <a:pt x="5668172" y="927720"/>
              </a:cubicBezTo>
              <a:cubicBezTo>
                <a:pt x="5684641" y="927720"/>
                <a:pt x="5696403" y="913769"/>
                <a:pt x="5696403" y="899818"/>
              </a:cubicBezTo>
              <a:cubicBezTo>
                <a:pt x="5696403" y="885868"/>
                <a:pt x="5684641" y="874242"/>
                <a:pt x="5668172" y="871917"/>
              </a:cubicBezTo>
              <a:close/>
              <a:moveTo>
                <a:pt x="5750512" y="871917"/>
              </a:moveTo>
              <a:cubicBezTo>
                <a:pt x="5734044" y="871917"/>
                <a:pt x="5722281" y="885868"/>
                <a:pt x="5722281" y="899818"/>
              </a:cubicBezTo>
              <a:cubicBezTo>
                <a:pt x="5722281" y="916094"/>
                <a:pt x="5736397" y="927720"/>
                <a:pt x="5750512" y="927720"/>
              </a:cubicBezTo>
              <a:cubicBezTo>
                <a:pt x="5766980" y="927720"/>
                <a:pt x="5778743" y="913769"/>
                <a:pt x="5778743" y="899818"/>
              </a:cubicBezTo>
              <a:cubicBezTo>
                <a:pt x="5778743" y="885868"/>
                <a:pt x="5764628" y="874242"/>
                <a:pt x="5750512" y="871917"/>
              </a:cubicBezTo>
              <a:close/>
              <a:moveTo>
                <a:pt x="5832854" y="871917"/>
              </a:moveTo>
              <a:cubicBezTo>
                <a:pt x="5816386" y="871917"/>
                <a:pt x="5804623" y="885868"/>
                <a:pt x="5804623" y="899818"/>
              </a:cubicBezTo>
              <a:cubicBezTo>
                <a:pt x="5804623" y="916094"/>
                <a:pt x="5818739" y="927720"/>
                <a:pt x="5832854" y="927720"/>
              </a:cubicBezTo>
              <a:cubicBezTo>
                <a:pt x="5846970" y="927720"/>
                <a:pt x="5858732" y="913769"/>
                <a:pt x="5858732" y="899818"/>
              </a:cubicBezTo>
              <a:cubicBezTo>
                <a:pt x="5858732" y="885868"/>
                <a:pt x="5846970" y="874242"/>
                <a:pt x="5832854" y="871917"/>
              </a:cubicBezTo>
              <a:close/>
              <a:moveTo>
                <a:pt x="5910489" y="871917"/>
              </a:moveTo>
              <a:cubicBezTo>
                <a:pt x="5894021" y="871917"/>
                <a:pt x="5882258" y="885868"/>
                <a:pt x="5882258" y="899818"/>
              </a:cubicBezTo>
              <a:cubicBezTo>
                <a:pt x="5882258" y="916094"/>
                <a:pt x="5896374" y="927720"/>
                <a:pt x="5910489" y="927720"/>
              </a:cubicBezTo>
              <a:cubicBezTo>
                <a:pt x="5926957" y="927720"/>
                <a:pt x="5938720" y="913769"/>
                <a:pt x="5938720" y="899818"/>
              </a:cubicBezTo>
              <a:cubicBezTo>
                <a:pt x="5938720" y="885868"/>
                <a:pt x="5926957" y="874242"/>
                <a:pt x="5910489" y="871917"/>
              </a:cubicBezTo>
              <a:close/>
              <a:moveTo>
                <a:pt x="5992830" y="871917"/>
              </a:moveTo>
              <a:cubicBezTo>
                <a:pt x="5976362" y="871917"/>
                <a:pt x="5964599" y="885868"/>
                <a:pt x="5964599" y="899818"/>
              </a:cubicBezTo>
              <a:cubicBezTo>
                <a:pt x="5964599" y="916094"/>
                <a:pt x="5978715" y="927720"/>
                <a:pt x="5992830" y="927720"/>
              </a:cubicBezTo>
              <a:cubicBezTo>
                <a:pt x="6006946" y="927720"/>
                <a:pt x="6018709" y="913769"/>
                <a:pt x="6018709" y="899818"/>
              </a:cubicBezTo>
              <a:cubicBezTo>
                <a:pt x="6018709" y="885868"/>
                <a:pt x="6006946" y="874242"/>
                <a:pt x="5992830" y="871917"/>
              </a:cubicBezTo>
              <a:close/>
              <a:moveTo>
                <a:pt x="6070466" y="871917"/>
              </a:moveTo>
              <a:cubicBezTo>
                <a:pt x="6053998" y="871917"/>
                <a:pt x="6042235" y="885868"/>
                <a:pt x="6042235" y="899818"/>
              </a:cubicBezTo>
              <a:cubicBezTo>
                <a:pt x="6042235" y="916094"/>
                <a:pt x="6056350" y="927720"/>
                <a:pt x="6070466" y="927720"/>
              </a:cubicBezTo>
              <a:cubicBezTo>
                <a:pt x="6086934" y="927720"/>
                <a:pt x="6098697" y="913769"/>
                <a:pt x="6098697" y="899818"/>
              </a:cubicBezTo>
              <a:cubicBezTo>
                <a:pt x="6098697" y="885868"/>
                <a:pt x="6086934" y="874242"/>
                <a:pt x="6070466" y="871917"/>
              </a:cubicBezTo>
              <a:close/>
              <a:moveTo>
                <a:pt x="6232796" y="871917"/>
              </a:moveTo>
              <a:cubicBezTo>
                <a:pt x="6218681" y="871917"/>
                <a:pt x="6206918" y="885868"/>
                <a:pt x="6206918" y="899818"/>
              </a:cubicBezTo>
              <a:cubicBezTo>
                <a:pt x="6206918" y="916094"/>
                <a:pt x="6218681" y="927720"/>
                <a:pt x="6232796" y="927720"/>
              </a:cubicBezTo>
              <a:cubicBezTo>
                <a:pt x="6249265" y="927720"/>
                <a:pt x="6261027" y="913769"/>
                <a:pt x="6261027" y="899818"/>
              </a:cubicBezTo>
              <a:cubicBezTo>
                <a:pt x="6261027" y="885868"/>
                <a:pt x="6246912" y="874242"/>
                <a:pt x="6232796" y="871917"/>
              </a:cubicBezTo>
              <a:close/>
              <a:moveTo>
                <a:pt x="6312785" y="871917"/>
              </a:moveTo>
              <a:cubicBezTo>
                <a:pt x="6298669" y="871917"/>
                <a:pt x="6286906" y="885868"/>
                <a:pt x="6286906" y="899818"/>
              </a:cubicBezTo>
              <a:cubicBezTo>
                <a:pt x="6286906" y="916094"/>
                <a:pt x="6298669" y="927720"/>
                <a:pt x="6312785" y="927720"/>
              </a:cubicBezTo>
              <a:cubicBezTo>
                <a:pt x="6329253" y="927720"/>
                <a:pt x="6341015" y="913769"/>
                <a:pt x="6341015" y="899818"/>
              </a:cubicBezTo>
              <a:cubicBezTo>
                <a:pt x="6341015" y="885868"/>
                <a:pt x="6329253" y="874242"/>
                <a:pt x="6312785" y="871917"/>
              </a:cubicBezTo>
              <a:close/>
              <a:moveTo>
                <a:pt x="6392773" y="871917"/>
              </a:moveTo>
              <a:cubicBezTo>
                <a:pt x="6378657" y="871917"/>
                <a:pt x="6366894" y="885868"/>
                <a:pt x="6366894" y="899818"/>
              </a:cubicBezTo>
              <a:cubicBezTo>
                <a:pt x="6366894" y="916094"/>
                <a:pt x="6378657" y="927720"/>
                <a:pt x="6392773" y="927720"/>
              </a:cubicBezTo>
              <a:cubicBezTo>
                <a:pt x="6409241" y="927720"/>
                <a:pt x="6421003" y="913769"/>
                <a:pt x="6421003" y="899818"/>
              </a:cubicBezTo>
              <a:cubicBezTo>
                <a:pt x="6421003" y="885868"/>
                <a:pt x="6409241" y="874242"/>
                <a:pt x="6392773" y="871917"/>
              </a:cubicBezTo>
              <a:close/>
              <a:moveTo>
                <a:pt x="6472761" y="871917"/>
              </a:moveTo>
              <a:cubicBezTo>
                <a:pt x="6456293" y="871917"/>
                <a:pt x="6444530" y="885868"/>
                <a:pt x="6444530" y="899818"/>
              </a:cubicBezTo>
              <a:cubicBezTo>
                <a:pt x="6444530" y="916094"/>
                <a:pt x="6458646" y="927720"/>
                <a:pt x="6472761" y="927720"/>
              </a:cubicBezTo>
              <a:cubicBezTo>
                <a:pt x="6489230" y="927720"/>
                <a:pt x="6500993" y="913769"/>
                <a:pt x="6500993" y="899818"/>
              </a:cubicBezTo>
              <a:cubicBezTo>
                <a:pt x="6500993" y="885868"/>
                <a:pt x="6489230" y="874242"/>
                <a:pt x="6472761" y="871917"/>
              </a:cubicBezTo>
              <a:close/>
              <a:moveTo>
                <a:pt x="6552749" y="871917"/>
              </a:moveTo>
              <a:cubicBezTo>
                <a:pt x="6536281" y="871917"/>
                <a:pt x="6524518" y="885868"/>
                <a:pt x="6524518" y="899818"/>
              </a:cubicBezTo>
              <a:cubicBezTo>
                <a:pt x="6524518" y="916094"/>
                <a:pt x="6538633" y="927720"/>
                <a:pt x="6552749" y="927720"/>
              </a:cubicBezTo>
              <a:cubicBezTo>
                <a:pt x="6569217" y="927720"/>
                <a:pt x="6580980" y="913769"/>
                <a:pt x="6580980" y="899818"/>
              </a:cubicBezTo>
              <a:cubicBezTo>
                <a:pt x="6580980" y="885868"/>
                <a:pt x="6569217" y="874242"/>
                <a:pt x="6552749" y="871917"/>
              </a:cubicBezTo>
              <a:close/>
              <a:moveTo>
                <a:pt x="6632737" y="871917"/>
              </a:moveTo>
              <a:cubicBezTo>
                <a:pt x="6616269" y="871917"/>
                <a:pt x="6604506" y="885868"/>
                <a:pt x="6604506" y="899818"/>
              </a:cubicBezTo>
              <a:cubicBezTo>
                <a:pt x="6604506" y="916094"/>
                <a:pt x="6618622" y="927720"/>
                <a:pt x="6632737" y="927720"/>
              </a:cubicBezTo>
              <a:cubicBezTo>
                <a:pt x="6649205" y="927720"/>
                <a:pt x="6660968" y="913769"/>
                <a:pt x="6660968" y="899818"/>
              </a:cubicBezTo>
              <a:cubicBezTo>
                <a:pt x="6660968" y="885868"/>
                <a:pt x="6649205" y="874242"/>
                <a:pt x="6632737" y="871917"/>
              </a:cubicBezTo>
              <a:close/>
              <a:moveTo>
                <a:pt x="6715078" y="871917"/>
              </a:moveTo>
              <a:cubicBezTo>
                <a:pt x="6698610" y="871917"/>
                <a:pt x="6686847" y="885868"/>
                <a:pt x="6686847" y="899818"/>
              </a:cubicBezTo>
              <a:cubicBezTo>
                <a:pt x="6686847" y="916094"/>
                <a:pt x="6700963" y="927720"/>
                <a:pt x="6715078" y="927720"/>
              </a:cubicBezTo>
              <a:cubicBezTo>
                <a:pt x="6731546" y="927720"/>
                <a:pt x="6743309" y="913769"/>
                <a:pt x="6743309" y="899818"/>
              </a:cubicBezTo>
              <a:cubicBezTo>
                <a:pt x="6743309" y="885868"/>
                <a:pt x="6729194" y="874242"/>
                <a:pt x="6715078" y="871917"/>
              </a:cubicBezTo>
              <a:close/>
              <a:moveTo>
                <a:pt x="6795066" y="871917"/>
              </a:moveTo>
              <a:cubicBezTo>
                <a:pt x="6778598" y="871917"/>
                <a:pt x="6766835" y="885868"/>
                <a:pt x="6766835" y="899818"/>
              </a:cubicBezTo>
              <a:cubicBezTo>
                <a:pt x="6766835" y="916094"/>
                <a:pt x="6780951" y="927720"/>
                <a:pt x="6795066" y="927720"/>
              </a:cubicBezTo>
              <a:cubicBezTo>
                <a:pt x="6811534" y="927720"/>
                <a:pt x="6823297" y="913769"/>
                <a:pt x="6823297" y="899818"/>
              </a:cubicBezTo>
              <a:cubicBezTo>
                <a:pt x="6823297" y="885868"/>
                <a:pt x="6811534" y="874242"/>
                <a:pt x="6795066" y="871917"/>
              </a:cubicBezTo>
              <a:close/>
              <a:moveTo>
                <a:pt x="6875054" y="871917"/>
              </a:moveTo>
              <a:cubicBezTo>
                <a:pt x="6858586" y="871917"/>
                <a:pt x="6846823" y="885868"/>
                <a:pt x="6846823" y="899818"/>
              </a:cubicBezTo>
              <a:cubicBezTo>
                <a:pt x="6846823" y="916094"/>
                <a:pt x="6858586" y="927720"/>
                <a:pt x="6875054" y="927720"/>
              </a:cubicBezTo>
              <a:cubicBezTo>
                <a:pt x="6891522" y="927720"/>
                <a:pt x="6903285" y="913769"/>
                <a:pt x="6903285" y="899818"/>
              </a:cubicBezTo>
              <a:cubicBezTo>
                <a:pt x="6903285" y="885868"/>
                <a:pt x="6891522" y="871917"/>
                <a:pt x="6875054" y="871917"/>
              </a:cubicBezTo>
              <a:close/>
              <a:moveTo>
                <a:pt x="6955043" y="871917"/>
              </a:moveTo>
              <a:cubicBezTo>
                <a:pt x="6938575" y="871917"/>
                <a:pt x="6926812" y="885868"/>
                <a:pt x="6926812" y="899818"/>
              </a:cubicBezTo>
              <a:cubicBezTo>
                <a:pt x="6926812" y="916094"/>
                <a:pt x="6940928" y="927720"/>
                <a:pt x="6955043" y="927720"/>
              </a:cubicBezTo>
              <a:cubicBezTo>
                <a:pt x="6971512" y="927720"/>
                <a:pt x="6983275" y="913769"/>
                <a:pt x="6983275" y="899818"/>
              </a:cubicBezTo>
              <a:cubicBezTo>
                <a:pt x="6983275" y="885868"/>
                <a:pt x="6971512" y="874242"/>
                <a:pt x="6955043" y="871917"/>
              </a:cubicBezTo>
              <a:close/>
              <a:moveTo>
                <a:pt x="7035031" y="871917"/>
              </a:moveTo>
              <a:cubicBezTo>
                <a:pt x="7020915" y="871917"/>
                <a:pt x="7009152" y="885868"/>
                <a:pt x="7009152" y="899818"/>
              </a:cubicBezTo>
              <a:cubicBezTo>
                <a:pt x="7009152" y="916094"/>
                <a:pt x="7020915" y="927720"/>
                <a:pt x="7035031" y="927720"/>
              </a:cubicBezTo>
              <a:cubicBezTo>
                <a:pt x="7051499" y="927720"/>
                <a:pt x="7063262" y="913769"/>
                <a:pt x="7063262" y="899818"/>
              </a:cubicBezTo>
              <a:cubicBezTo>
                <a:pt x="7063262" y="885868"/>
                <a:pt x="7051499" y="874242"/>
                <a:pt x="7035031" y="871917"/>
              </a:cubicBezTo>
              <a:close/>
              <a:moveTo>
                <a:pt x="7115020" y="871917"/>
              </a:moveTo>
              <a:cubicBezTo>
                <a:pt x="7100905" y="871917"/>
                <a:pt x="7089142" y="885868"/>
                <a:pt x="7089142" y="899818"/>
              </a:cubicBezTo>
              <a:cubicBezTo>
                <a:pt x="7089142" y="916094"/>
                <a:pt x="7100905" y="927720"/>
                <a:pt x="7115020" y="927720"/>
              </a:cubicBezTo>
              <a:cubicBezTo>
                <a:pt x="7131489" y="927720"/>
                <a:pt x="7143251" y="913769"/>
                <a:pt x="7143251" y="899818"/>
              </a:cubicBezTo>
              <a:cubicBezTo>
                <a:pt x="7143251" y="885868"/>
                <a:pt x="7131489" y="874242"/>
                <a:pt x="7115020" y="871917"/>
              </a:cubicBezTo>
              <a:close/>
              <a:moveTo>
                <a:pt x="7197361" y="871917"/>
              </a:moveTo>
              <a:cubicBezTo>
                <a:pt x="7180893" y="871917"/>
                <a:pt x="7169130" y="885868"/>
                <a:pt x="7169130" y="899818"/>
              </a:cubicBezTo>
              <a:cubicBezTo>
                <a:pt x="7169130" y="916094"/>
                <a:pt x="7183246" y="927720"/>
                <a:pt x="7197361" y="927720"/>
              </a:cubicBezTo>
              <a:cubicBezTo>
                <a:pt x="7213829" y="927720"/>
                <a:pt x="7225592" y="913769"/>
                <a:pt x="7225592" y="899818"/>
              </a:cubicBezTo>
              <a:cubicBezTo>
                <a:pt x="7225592" y="885868"/>
                <a:pt x="7211477" y="874242"/>
                <a:pt x="7197361" y="871917"/>
              </a:cubicBezTo>
              <a:close/>
              <a:moveTo>
                <a:pt x="7277349" y="871917"/>
              </a:moveTo>
              <a:cubicBezTo>
                <a:pt x="7260881" y="871917"/>
                <a:pt x="7249118" y="885868"/>
                <a:pt x="7249118" y="899818"/>
              </a:cubicBezTo>
              <a:cubicBezTo>
                <a:pt x="7249118" y="916094"/>
                <a:pt x="7263234" y="927720"/>
                <a:pt x="7277349" y="927720"/>
              </a:cubicBezTo>
              <a:cubicBezTo>
                <a:pt x="7293817" y="927720"/>
                <a:pt x="7305580" y="913769"/>
                <a:pt x="7305580" y="899818"/>
              </a:cubicBezTo>
              <a:cubicBezTo>
                <a:pt x="7305580" y="885868"/>
                <a:pt x="7293817" y="874242"/>
                <a:pt x="7277349" y="871917"/>
              </a:cubicBezTo>
              <a:close/>
              <a:moveTo>
                <a:pt x="7357337" y="871917"/>
              </a:moveTo>
              <a:cubicBezTo>
                <a:pt x="7340869" y="871917"/>
                <a:pt x="7329106" y="885868"/>
                <a:pt x="7329106" y="899818"/>
              </a:cubicBezTo>
              <a:cubicBezTo>
                <a:pt x="7329106" y="916094"/>
                <a:pt x="7343222" y="927720"/>
                <a:pt x="7357337" y="927720"/>
              </a:cubicBezTo>
              <a:cubicBezTo>
                <a:pt x="7373805" y="927720"/>
                <a:pt x="7385568" y="913769"/>
                <a:pt x="7385568" y="899818"/>
              </a:cubicBezTo>
              <a:cubicBezTo>
                <a:pt x="7385568" y="885868"/>
                <a:pt x="7373805" y="874242"/>
                <a:pt x="7357337" y="871917"/>
              </a:cubicBezTo>
              <a:close/>
              <a:moveTo>
                <a:pt x="7439678" y="871917"/>
              </a:moveTo>
              <a:cubicBezTo>
                <a:pt x="7423210" y="871917"/>
                <a:pt x="7411447" y="885868"/>
                <a:pt x="7411447" y="899818"/>
              </a:cubicBezTo>
              <a:cubicBezTo>
                <a:pt x="7411447" y="916094"/>
                <a:pt x="7425563" y="927720"/>
                <a:pt x="7439678" y="927720"/>
              </a:cubicBezTo>
              <a:cubicBezTo>
                <a:pt x="7453794" y="927720"/>
                <a:pt x="7465557" y="913769"/>
                <a:pt x="7465557" y="899818"/>
              </a:cubicBezTo>
              <a:cubicBezTo>
                <a:pt x="7465557" y="885868"/>
                <a:pt x="7453794" y="874242"/>
                <a:pt x="7439678" y="871917"/>
              </a:cubicBezTo>
              <a:close/>
              <a:moveTo>
                <a:pt x="7517314" y="871917"/>
              </a:moveTo>
              <a:cubicBezTo>
                <a:pt x="7500846" y="871917"/>
                <a:pt x="7489083" y="885868"/>
                <a:pt x="7489083" y="899818"/>
              </a:cubicBezTo>
              <a:cubicBezTo>
                <a:pt x="7489083" y="916094"/>
                <a:pt x="7503198" y="927720"/>
                <a:pt x="7517314" y="927720"/>
              </a:cubicBezTo>
              <a:cubicBezTo>
                <a:pt x="7533782" y="927720"/>
                <a:pt x="7545545" y="913769"/>
                <a:pt x="7545545" y="899818"/>
              </a:cubicBezTo>
              <a:cubicBezTo>
                <a:pt x="7545545" y="885868"/>
                <a:pt x="7533782" y="874242"/>
                <a:pt x="7517314" y="871917"/>
              </a:cubicBezTo>
              <a:close/>
              <a:moveTo>
                <a:pt x="7597303" y="871917"/>
              </a:moveTo>
              <a:cubicBezTo>
                <a:pt x="7580835" y="871917"/>
                <a:pt x="7569072" y="885868"/>
                <a:pt x="7569072" y="899818"/>
              </a:cubicBezTo>
              <a:cubicBezTo>
                <a:pt x="7569072" y="916094"/>
                <a:pt x="7583188" y="927720"/>
                <a:pt x="7597303" y="927720"/>
              </a:cubicBezTo>
              <a:cubicBezTo>
                <a:pt x="7613771" y="927720"/>
                <a:pt x="7625534" y="913769"/>
                <a:pt x="7625534" y="899818"/>
              </a:cubicBezTo>
              <a:cubicBezTo>
                <a:pt x="7625534" y="885868"/>
                <a:pt x="7613771" y="874242"/>
                <a:pt x="7597303" y="871917"/>
              </a:cubicBezTo>
              <a:close/>
              <a:moveTo>
                <a:pt x="7679644" y="871917"/>
              </a:moveTo>
              <a:cubicBezTo>
                <a:pt x="7665529" y="871917"/>
                <a:pt x="7653766" y="885868"/>
                <a:pt x="7653766" y="899818"/>
              </a:cubicBezTo>
              <a:cubicBezTo>
                <a:pt x="7653766" y="916094"/>
                <a:pt x="7665529" y="927720"/>
                <a:pt x="7679644" y="927720"/>
              </a:cubicBezTo>
              <a:cubicBezTo>
                <a:pt x="7696113" y="927720"/>
                <a:pt x="7707875" y="913769"/>
                <a:pt x="7707875" y="899818"/>
              </a:cubicBezTo>
              <a:cubicBezTo>
                <a:pt x="7707875" y="885868"/>
                <a:pt x="7696113" y="874242"/>
                <a:pt x="7679644" y="871917"/>
              </a:cubicBezTo>
              <a:close/>
              <a:moveTo>
                <a:pt x="7759632" y="871917"/>
              </a:moveTo>
              <a:cubicBezTo>
                <a:pt x="7743164" y="871917"/>
                <a:pt x="7731401" y="885868"/>
                <a:pt x="7731401" y="899818"/>
              </a:cubicBezTo>
              <a:cubicBezTo>
                <a:pt x="7731401" y="916094"/>
                <a:pt x="7745517" y="927720"/>
                <a:pt x="7759632" y="927720"/>
              </a:cubicBezTo>
              <a:cubicBezTo>
                <a:pt x="7776100" y="927720"/>
                <a:pt x="7787863" y="913769"/>
                <a:pt x="7787863" y="899818"/>
              </a:cubicBezTo>
              <a:cubicBezTo>
                <a:pt x="7787863" y="885868"/>
                <a:pt x="7776100" y="874242"/>
                <a:pt x="7759632" y="871917"/>
              </a:cubicBezTo>
              <a:close/>
              <a:moveTo>
                <a:pt x="7839620" y="871917"/>
              </a:moveTo>
              <a:cubicBezTo>
                <a:pt x="7823152" y="871917"/>
                <a:pt x="7811389" y="885868"/>
                <a:pt x="7811389" y="899818"/>
              </a:cubicBezTo>
              <a:cubicBezTo>
                <a:pt x="7811389" y="916094"/>
                <a:pt x="7825505" y="927720"/>
                <a:pt x="7839620" y="927720"/>
              </a:cubicBezTo>
              <a:cubicBezTo>
                <a:pt x="7856088" y="927720"/>
                <a:pt x="7867851" y="913769"/>
                <a:pt x="7867851" y="899818"/>
              </a:cubicBezTo>
              <a:cubicBezTo>
                <a:pt x="7867851" y="885868"/>
                <a:pt x="7856088" y="874242"/>
                <a:pt x="7839620" y="871917"/>
              </a:cubicBezTo>
              <a:close/>
              <a:moveTo>
                <a:pt x="7919609" y="871917"/>
              </a:moveTo>
              <a:cubicBezTo>
                <a:pt x="7903141" y="871917"/>
                <a:pt x="7891378" y="885868"/>
                <a:pt x="7891378" y="899818"/>
              </a:cubicBezTo>
              <a:cubicBezTo>
                <a:pt x="7891378" y="916094"/>
                <a:pt x="7905494" y="927720"/>
                <a:pt x="7919609" y="927720"/>
              </a:cubicBezTo>
              <a:cubicBezTo>
                <a:pt x="7936078" y="927720"/>
                <a:pt x="7947841" y="913769"/>
                <a:pt x="7947841" y="899818"/>
              </a:cubicBezTo>
              <a:cubicBezTo>
                <a:pt x="7947841" y="885868"/>
                <a:pt x="7936078" y="874242"/>
                <a:pt x="7919609" y="871917"/>
              </a:cubicBezTo>
              <a:close/>
              <a:moveTo>
                <a:pt x="8001949" y="871917"/>
              </a:moveTo>
              <a:cubicBezTo>
                <a:pt x="7985481" y="871917"/>
                <a:pt x="7973718" y="885868"/>
                <a:pt x="7973718" y="899818"/>
              </a:cubicBezTo>
              <a:cubicBezTo>
                <a:pt x="7973718" y="916094"/>
                <a:pt x="7987834" y="927720"/>
                <a:pt x="8001949" y="927720"/>
              </a:cubicBezTo>
              <a:cubicBezTo>
                <a:pt x="8016065" y="927720"/>
                <a:pt x="8027828" y="913769"/>
                <a:pt x="8027828" y="899818"/>
              </a:cubicBezTo>
              <a:cubicBezTo>
                <a:pt x="8027828" y="885868"/>
                <a:pt x="8016065" y="874242"/>
                <a:pt x="8001949" y="871917"/>
              </a:cubicBezTo>
              <a:close/>
              <a:moveTo>
                <a:pt x="8081938" y="871917"/>
              </a:moveTo>
              <a:cubicBezTo>
                <a:pt x="8065470" y="871917"/>
                <a:pt x="8053707" y="885868"/>
                <a:pt x="8053707" y="899818"/>
              </a:cubicBezTo>
              <a:cubicBezTo>
                <a:pt x="8053707" y="916094"/>
                <a:pt x="8067822" y="927720"/>
                <a:pt x="8081938" y="927720"/>
              </a:cubicBezTo>
              <a:cubicBezTo>
                <a:pt x="8098406" y="927720"/>
                <a:pt x="8110169" y="913769"/>
                <a:pt x="8110169" y="899818"/>
              </a:cubicBezTo>
              <a:cubicBezTo>
                <a:pt x="8110169" y="885868"/>
                <a:pt x="8096054" y="874242"/>
                <a:pt x="8081938" y="871917"/>
              </a:cubicBezTo>
              <a:close/>
              <a:moveTo>
                <a:pt x="8164280" y="871917"/>
              </a:moveTo>
              <a:cubicBezTo>
                <a:pt x="8147812" y="871917"/>
                <a:pt x="8136049" y="885868"/>
                <a:pt x="8136049" y="899818"/>
              </a:cubicBezTo>
              <a:cubicBezTo>
                <a:pt x="8136049" y="916094"/>
                <a:pt x="8150164" y="927720"/>
                <a:pt x="8164280" y="927720"/>
              </a:cubicBezTo>
              <a:cubicBezTo>
                <a:pt x="8178396" y="927720"/>
                <a:pt x="8190158" y="913769"/>
                <a:pt x="8190158" y="899818"/>
              </a:cubicBezTo>
              <a:cubicBezTo>
                <a:pt x="8190158" y="885868"/>
                <a:pt x="8178396" y="874242"/>
                <a:pt x="8164280" y="871917"/>
              </a:cubicBezTo>
              <a:close/>
              <a:moveTo>
                <a:pt x="8241915" y="871917"/>
              </a:moveTo>
              <a:cubicBezTo>
                <a:pt x="8225447" y="871917"/>
                <a:pt x="8213684" y="885868"/>
                <a:pt x="8213684" y="899818"/>
              </a:cubicBezTo>
              <a:cubicBezTo>
                <a:pt x="8213684" y="916094"/>
                <a:pt x="8225447" y="927720"/>
                <a:pt x="8241915" y="927720"/>
              </a:cubicBezTo>
              <a:cubicBezTo>
                <a:pt x="8258383" y="927720"/>
                <a:pt x="8270146" y="913769"/>
                <a:pt x="8270146" y="899818"/>
              </a:cubicBezTo>
              <a:cubicBezTo>
                <a:pt x="8270146" y="885868"/>
                <a:pt x="8258383" y="871917"/>
                <a:pt x="8241915" y="871917"/>
              </a:cubicBezTo>
              <a:close/>
              <a:moveTo>
                <a:pt x="8321905" y="871917"/>
              </a:moveTo>
              <a:cubicBezTo>
                <a:pt x="8307789" y="871917"/>
                <a:pt x="8296026" y="885868"/>
                <a:pt x="8296026" y="899818"/>
              </a:cubicBezTo>
              <a:cubicBezTo>
                <a:pt x="8296026" y="916094"/>
                <a:pt x="8307789" y="927720"/>
                <a:pt x="8321905" y="927720"/>
              </a:cubicBezTo>
              <a:cubicBezTo>
                <a:pt x="8338373" y="927720"/>
                <a:pt x="8350135" y="913769"/>
                <a:pt x="8350135" y="899818"/>
              </a:cubicBezTo>
              <a:cubicBezTo>
                <a:pt x="8350135" y="885868"/>
                <a:pt x="8338373" y="874242"/>
                <a:pt x="8321905" y="871917"/>
              </a:cubicBezTo>
              <a:close/>
              <a:moveTo>
                <a:pt x="8401892" y="871917"/>
              </a:moveTo>
              <a:cubicBezTo>
                <a:pt x="8387776" y="871917"/>
                <a:pt x="8376013" y="885868"/>
                <a:pt x="8376013" y="899818"/>
              </a:cubicBezTo>
              <a:cubicBezTo>
                <a:pt x="8376013" y="916094"/>
                <a:pt x="8387776" y="927720"/>
                <a:pt x="8401892" y="927720"/>
              </a:cubicBezTo>
              <a:cubicBezTo>
                <a:pt x="8418360" y="927720"/>
                <a:pt x="8430123" y="913769"/>
                <a:pt x="8430123" y="899818"/>
              </a:cubicBezTo>
              <a:cubicBezTo>
                <a:pt x="8430123" y="885868"/>
                <a:pt x="8418360" y="874242"/>
                <a:pt x="8401892" y="871917"/>
              </a:cubicBezTo>
              <a:close/>
              <a:moveTo>
                <a:pt x="8481880" y="871917"/>
              </a:moveTo>
              <a:cubicBezTo>
                <a:pt x="8467764" y="871917"/>
                <a:pt x="8456001" y="885868"/>
                <a:pt x="8456001" y="899818"/>
              </a:cubicBezTo>
              <a:cubicBezTo>
                <a:pt x="8456001" y="916094"/>
                <a:pt x="8467764" y="927720"/>
                <a:pt x="8481880" y="927720"/>
              </a:cubicBezTo>
              <a:cubicBezTo>
                <a:pt x="8498348" y="927720"/>
                <a:pt x="8510111" y="913769"/>
                <a:pt x="8510111" y="899818"/>
              </a:cubicBezTo>
              <a:cubicBezTo>
                <a:pt x="8510111" y="885868"/>
                <a:pt x="8498348" y="874242"/>
                <a:pt x="8481880" y="871917"/>
              </a:cubicBezTo>
              <a:close/>
              <a:moveTo>
                <a:pt x="8564221" y="871917"/>
              </a:moveTo>
              <a:cubicBezTo>
                <a:pt x="8547753" y="871917"/>
                <a:pt x="8535990" y="885868"/>
                <a:pt x="8535990" y="899818"/>
              </a:cubicBezTo>
              <a:cubicBezTo>
                <a:pt x="8535990" y="916094"/>
                <a:pt x="8550105" y="927720"/>
                <a:pt x="8564221" y="927720"/>
              </a:cubicBezTo>
              <a:cubicBezTo>
                <a:pt x="8580689" y="927720"/>
                <a:pt x="8592452" y="913769"/>
                <a:pt x="8592452" y="899818"/>
              </a:cubicBezTo>
              <a:cubicBezTo>
                <a:pt x="8592452" y="885868"/>
                <a:pt x="8578337" y="874242"/>
                <a:pt x="8564221" y="871917"/>
              </a:cubicBezTo>
              <a:close/>
              <a:moveTo>
                <a:pt x="8644209" y="871917"/>
              </a:moveTo>
              <a:cubicBezTo>
                <a:pt x="8627741" y="871917"/>
                <a:pt x="8615978" y="885868"/>
                <a:pt x="8615978" y="899818"/>
              </a:cubicBezTo>
              <a:cubicBezTo>
                <a:pt x="8615978" y="916094"/>
                <a:pt x="8630094" y="927720"/>
                <a:pt x="8644209" y="927720"/>
              </a:cubicBezTo>
              <a:cubicBezTo>
                <a:pt x="8660677" y="927720"/>
                <a:pt x="8672440" y="913769"/>
                <a:pt x="8672440" y="899818"/>
              </a:cubicBezTo>
              <a:cubicBezTo>
                <a:pt x="8672440" y="885868"/>
                <a:pt x="8660677" y="874242"/>
                <a:pt x="8644209" y="871917"/>
              </a:cubicBezTo>
              <a:close/>
              <a:moveTo>
                <a:pt x="8724197" y="871917"/>
              </a:moveTo>
              <a:cubicBezTo>
                <a:pt x="8707729" y="871917"/>
                <a:pt x="8695966" y="885868"/>
                <a:pt x="8695966" y="899818"/>
              </a:cubicBezTo>
              <a:cubicBezTo>
                <a:pt x="8695966" y="916094"/>
                <a:pt x="8710082" y="927720"/>
                <a:pt x="8724197" y="927720"/>
              </a:cubicBezTo>
              <a:cubicBezTo>
                <a:pt x="8740665" y="927720"/>
                <a:pt x="8752428" y="913769"/>
                <a:pt x="8752428" y="899818"/>
              </a:cubicBezTo>
              <a:cubicBezTo>
                <a:pt x="8752428" y="885868"/>
                <a:pt x="8740665" y="874242"/>
                <a:pt x="8724197" y="871917"/>
              </a:cubicBezTo>
              <a:close/>
              <a:moveTo>
                <a:pt x="8806539" y="871917"/>
              </a:moveTo>
              <a:cubicBezTo>
                <a:pt x="8790071" y="871917"/>
                <a:pt x="8778308" y="885868"/>
                <a:pt x="8778308" y="899818"/>
              </a:cubicBezTo>
              <a:cubicBezTo>
                <a:pt x="8778308" y="916094"/>
                <a:pt x="8792424" y="927720"/>
                <a:pt x="8806539" y="927720"/>
              </a:cubicBezTo>
              <a:cubicBezTo>
                <a:pt x="8820655" y="927720"/>
                <a:pt x="8832417" y="913769"/>
                <a:pt x="8832417" y="899818"/>
              </a:cubicBezTo>
              <a:cubicBezTo>
                <a:pt x="8832417" y="885868"/>
                <a:pt x="8820655" y="874242"/>
                <a:pt x="8806539" y="871917"/>
              </a:cubicBezTo>
              <a:close/>
              <a:moveTo>
                <a:pt x="8884175" y="871917"/>
              </a:moveTo>
              <a:cubicBezTo>
                <a:pt x="8867707" y="871917"/>
                <a:pt x="8855944" y="885868"/>
                <a:pt x="8855944" y="899818"/>
              </a:cubicBezTo>
              <a:cubicBezTo>
                <a:pt x="8855944" y="916094"/>
                <a:pt x="8867707" y="927720"/>
                <a:pt x="8884175" y="927720"/>
              </a:cubicBezTo>
              <a:cubicBezTo>
                <a:pt x="8900644" y="927720"/>
                <a:pt x="8912407" y="913769"/>
                <a:pt x="8912407" y="899818"/>
              </a:cubicBezTo>
              <a:cubicBezTo>
                <a:pt x="8912407" y="885868"/>
                <a:pt x="8900644" y="871917"/>
                <a:pt x="8884175" y="871917"/>
              </a:cubicBezTo>
              <a:close/>
              <a:moveTo>
                <a:pt x="8964163" y="871917"/>
              </a:moveTo>
              <a:cubicBezTo>
                <a:pt x="8947695" y="871917"/>
                <a:pt x="8935932" y="885868"/>
                <a:pt x="8935932" y="899818"/>
              </a:cubicBezTo>
              <a:cubicBezTo>
                <a:pt x="8935932" y="916094"/>
                <a:pt x="8950047" y="927720"/>
                <a:pt x="8964163" y="927720"/>
              </a:cubicBezTo>
              <a:cubicBezTo>
                <a:pt x="8980631" y="927720"/>
                <a:pt x="8992394" y="913769"/>
                <a:pt x="8992394" y="899818"/>
              </a:cubicBezTo>
              <a:cubicBezTo>
                <a:pt x="8992394" y="885868"/>
                <a:pt x="8980631" y="874242"/>
                <a:pt x="8964163" y="871917"/>
              </a:cubicBezTo>
              <a:close/>
              <a:moveTo>
                <a:pt x="9046504" y="871917"/>
              </a:moveTo>
              <a:cubicBezTo>
                <a:pt x="9032388" y="871917"/>
                <a:pt x="9020625" y="885868"/>
                <a:pt x="9020625" y="899818"/>
              </a:cubicBezTo>
              <a:cubicBezTo>
                <a:pt x="9020625" y="916094"/>
                <a:pt x="9032388" y="927720"/>
                <a:pt x="9046504" y="927720"/>
              </a:cubicBezTo>
              <a:cubicBezTo>
                <a:pt x="9062972" y="927720"/>
                <a:pt x="9074735" y="913769"/>
                <a:pt x="9074735" y="899818"/>
              </a:cubicBezTo>
              <a:cubicBezTo>
                <a:pt x="9074735" y="885868"/>
                <a:pt x="9060619" y="874242"/>
                <a:pt x="9046504" y="871917"/>
              </a:cubicBezTo>
              <a:close/>
              <a:moveTo>
                <a:pt x="9126492" y="871917"/>
              </a:moveTo>
              <a:cubicBezTo>
                <a:pt x="9110024" y="871917"/>
                <a:pt x="9098261" y="885868"/>
                <a:pt x="9098261" y="899818"/>
              </a:cubicBezTo>
              <a:cubicBezTo>
                <a:pt x="9098261" y="916094"/>
                <a:pt x="9112377" y="927720"/>
                <a:pt x="9126492" y="927720"/>
              </a:cubicBezTo>
              <a:cubicBezTo>
                <a:pt x="9142960" y="927720"/>
                <a:pt x="9154723" y="913769"/>
                <a:pt x="9154723" y="899818"/>
              </a:cubicBezTo>
              <a:cubicBezTo>
                <a:pt x="9154723" y="885868"/>
                <a:pt x="9142960" y="874242"/>
                <a:pt x="9126492" y="871917"/>
              </a:cubicBezTo>
              <a:close/>
              <a:moveTo>
                <a:pt x="9206480" y="871917"/>
              </a:moveTo>
              <a:cubicBezTo>
                <a:pt x="9190012" y="871917"/>
                <a:pt x="9178249" y="885868"/>
                <a:pt x="9178249" y="899818"/>
              </a:cubicBezTo>
              <a:cubicBezTo>
                <a:pt x="9178249" y="916094"/>
                <a:pt x="9192365" y="927720"/>
                <a:pt x="9206480" y="927720"/>
              </a:cubicBezTo>
              <a:cubicBezTo>
                <a:pt x="9222948" y="927720"/>
                <a:pt x="9234711" y="913769"/>
                <a:pt x="9234711" y="899818"/>
              </a:cubicBezTo>
              <a:cubicBezTo>
                <a:pt x="9234711" y="885868"/>
                <a:pt x="9222948" y="874242"/>
                <a:pt x="9206480" y="871917"/>
              </a:cubicBezTo>
              <a:close/>
              <a:moveTo>
                <a:pt x="9286468" y="871917"/>
              </a:moveTo>
              <a:cubicBezTo>
                <a:pt x="9270000" y="871917"/>
                <a:pt x="9258237" y="885868"/>
                <a:pt x="9258237" y="899818"/>
              </a:cubicBezTo>
              <a:cubicBezTo>
                <a:pt x="9258237" y="916094"/>
                <a:pt x="9272353" y="927720"/>
                <a:pt x="9286468" y="927720"/>
              </a:cubicBezTo>
              <a:cubicBezTo>
                <a:pt x="9302936" y="927720"/>
                <a:pt x="9314699" y="913769"/>
                <a:pt x="9314699" y="899818"/>
              </a:cubicBezTo>
              <a:cubicBezTo>
                <a:pt x="9314699" y="885868"/>
                <a:pt x="9302936" y="874242"/>
                <a:pt x="9286468" y="871917"/>
              </a:cubicBezTo>
              <a:close/>
              <a:moveTo>
                <a:pt x="9366458" y="871917"/>
              </a:moveTo>
              <a:cubicBezTo>
                <a:pt x="9349990" y="871917"/>
                <a:pt x="9338227" y="885868"/>
                <a:pt x="9338227" y="899818"/>
              </a:cubicBezTo>
              <a:cubicBezTo>
                <a:pt x="9338227" y="916094"/>
                <a:pt x="9352343" y="927720"/>
                <a:pt x="9366458" y="927720"/>
              </a:cubicBezTo>
              <a:cubicBezTo>
                <a:pt x="9382927" y="927720"/>
                <a:pt x="9394690" y="913769"/>
                <a:pt x="9394690" y="899818"/>
              </a:cubicBezTo>
              <a:cubicBezTo>
                <a:pt x="9394690" y="885868"/>
                <a:pt x="9382927" y="874242"/>
                <a:pt x="9366458" y="871917"/>
              </a:cubicBezTo>
              <a:close/>
              <a:moveTo>
                <a:pt x="9448798" y="871917"/>
              </a:moveTo>
              <a:cubicBezTo>
                <a:pt x="9432330" y="871917"/>
                <a:pt x="9420567" y="885868"/>
                <a:pt x="9420567" y="899818"/>
              </a:cubicBezTo>
              <a:cubicBezTo>
                <a:pt x="9420567" y="916094"/>
                <a:pt x="9434683" y="927720"/>
                <a:pt x="9448798" y="927720"/>
              </a:cubicBezTo>
              <a:cubicBezTo>
                <a:pt x="9462914" y="927720"/>
                <a:pt x="9474677" y="913769"/>
                <a:pt x="9474677" y="899818"/>
              </a:cubicBezTo>
              <a:cubicBezTo>
                <a:pt x="9474677" y="885868"/>
                <a:pt x="9462914" y="874242"/>
                <a:pt x="9448798" y="871917"/>
              </a:cubicBezTo>
              <a:close/>
              <a:moveTo>
                <a:pt x="9528787" y="871917"/>
              </a:moveTo>
              <a:cubicBezTo>
                <a:pt x="9512319" y="871917"/>
                <a:pt x="9500556" y="885868"/>
                <a:pt x="9500556" y="899818"/>
              </a:cubicBezTo>
              <a:cubicBezTo>
                <a:pt x="9500556" y="916094"/>
                <a:pt x="9514671" y="927720"/>
                <a:pt x="9528787" y="927720"/>
              </a:cubicBezTo>
              <a:cubicBezTo>
                <a:pt x="9545255" y="927720"/>
                <a:pt x="9557018" y="913769"/>
                <a:pt x="9557018" y="899818"/>
              </a:cubicBezTo>
              <a:cubicBezTo>
                <a:pt x="9557018" y="885868"/>
                <a:pt x="9542903" y="874242"/>
                <a:pt x="9528787" y="871917"/>
              </a:cubicBezTo>
              <a:close/>
              <a:moveTo>
                <a:pt x="9611129" y="871917"/>
              </a:moveTo>
              <a:cubicBezTo>
                <a:pt x="9594661" y="871917"/>
                <a:pt x="9582898" y="885868"/>
                <a:pt x="9582898" y="899818"/>
              </a:cubicBezTo>
              <a:cubicBezTo>
                <a:pt x="9582898" y="916094"/>
                <a:pt x="9597013" y="927720"/>
                <a:pt x="9611129" y="927720"/>
              </a:cubicBezTo>
              <a:cubicBezTo>
                <a:pt x="9625245" y="927720"/>
                <a:pt x="9637007" y="913769"/>
                <a:pt x="9637007" y="899818"/>
              </a:cubicBezTo>
              <a:cubicBezTo>
                <a:pt x="9637007" y="885868"/>
                <a:pt x="9625245" y="874242"/>
                <a:pt x="9611129" y="871917"/>
              </a:cubicBezTo>
              <a:close/>
              <a:moveTo>
                <a:pt x="9688765" y="871917"/>
              </a:moveTo>
              <a:cubicBezTo>
                <a:pt x="9674649" y="871917"/>
                <a:pt x="9662886" y="885868"/>
                <a:pt x="9662886" y="899818"/>
              </a:cubicBezTo>
              <a:cubicBezTo>
                <a:pt x="9662886" y="916094"/>
                <a:pt x="9674649" y="927720"/>
                <a:pt x="9688765" y="927720"/>
              </a:cubicBezTo>
              <a:cubicBezTo>
                <a:pt x="9705233" y="927720"/>
                <a:pt x="9716995" y="913769"/>
                <a:pt x="9716995" y="899818"/>
              </a:cubicBezTo>
              <a:cubicBezTo>
                <a:pt x="9716995" y="885868"/>
                <a:pt x="9705233" y="874242"/>
                <a:pt x="9688765" y="871917"/>
              </a:cubicBezTo>
              <a:close/>
              <a:moveTo>
                <a:pt x="9768751" y="871917"/>
              </a:moveTo>
              <a:cubicBezTo>
                <a:pt x="9752283" y="871917"/>
                <a:pt x="9740520" y="885868"/>
                <a:pt x="9740520" y="899818"/>
              </a:cubicBezTo>
              <a:cubicBezTo>
                <a:pt x="9740520" y="916094"/>
                <a:pt x="9754636" y="927720"/>
                <a:pt x="9768751" y="927720"/>
              </a:cubicBezTo>
              <a:cubicBezTo>
                <a:pt x="9785219" y="927720"/>
                <a:pt x="9796982" y="913769"/>
                <a:pt x="9796982" y="899818"/>
              </a:cubicBezTo>
              <a:cubicBezTo>
                <a:pt x="9796982" y="885868"/>
                <a:pt x="9785219" y="874242"/>
                <a:pt x="9768751" y="871917"/>
              </a:cubicBezTo>
              <a:close/>
              <a:moveTo>
                <a:pt x="9848740" y="871917"/>
              </a:moveTo>
              <a:cubicBezTo>
                <a:pt x="9834624" y="871917"/>
                <a:pt x="9822861" y="885868"/>
                <a:pt x="9822861" y="899818"/>
              </a:cubicBezTo>
              <a:cubicBezTo>
                <a:pt x="9822861" y="916094"/>
                <a:pt x="9834624" y="927720"/>
                <a:pt x="9848740" y="927720"/>
              </a:cubicBezTo>
              <a:cubicBezTo>
                <a:pt x="9865208" y="927720"/>
                <a:pt x="9876971" y="913769"/>
                <a:pt x="9876971" y="899818"/>
              </a:cubicBezTo>
              <a:cubicBezTo>
                <a:pt x="9876971" y="885868"/>
                <a:pt x="9865208" y="874242"/>
                <a:pt x="9848740" y="871917"/>
              </a:cubicBezTo>
              <a:close/>
              <a:moveTo>
                <a:pt x="9931082" y="871917"/>
              </a:moveTo>
              <a:cubicBezTo>
                <a:pt x="9914614" y="871917"/>
                <a:pt x="9902851" y="885868"/>
                <a:pt x="9902851" y="899818"/>
              </a:cubicBezTo>
              <a:cubicBezTo>
                <a:pt x="9902851" y="916094"/>
                <a:pt x="9916967" y="927720"/>
                <a:pt x="9931082" y="927720"/>
              </a:cubicBezTo>
              <a:cubicBezTo>
                <a:pt x="9947551" y="927720"/>
                <a:pt x="9959314" y="913769"/>
                <a:pt x="9959314" y="899818"/>
              </a:cubicBezTo>
              <a:cubicBezTo>
                <a:pt x="9959314" y="885868"/>
                <a:pt x="9945198" y="874242"/>
                <a:pt x="9931082" y="871917"/>
              </a:cubicBezTo>
              <a:close/>
              <a:moveTo>
                <a:pt x="10011069" y="871917"/>
              </a:moveTo>
              <a:cubicBezTo>
                <a:pt x="9994601" y="871917"/>
                <a:pt x="9982838" y="885868"/>
                <a:pt x="9982838" y="899818"/>
              </a:cubicBezTo>
              <a:cubicBezTo>
                <a:pt x="9982838" y="916094"/>
                <a:pt x="9996953" y="927720"/>
                <a:pt x="10011069" y="927720"/>
              </a:cubicBezTo>
              <a:cubicBezTo>
                <a:pt x="10027537" y="927720"/>
                <a:pt x="10039300" y="913769"/>
                <a:pt x="10039300" y="899818"/>
              </a:cubicBezTo>
              <a:cubicBezTo>
                <a:pt x="10039300" y="885868"/>
                <a:pt x="10027537" y="874242"/>
                <a:pt x="10011069" y="871917"/>
              </a:cubicBezTo>
              <a:close/>
              <a:moveTo>
                <a:pt x="10091058" y="871917"/>
              </a:moveTo>
              <a:cubicBezTo>
                <a:pt x="10074590" y="871917"/>
                <a:pt x="10062827" y="885868"/>
                <a:pt x="10062827" y="899818"/>
              </a:cubicBezTo>
              <a:cubicBezTo>
                <a:pt x="10062827" y="916094"/>
                <a:pt x="10076943" y="927720"/>
                <a:pt x="10091058" y="927720"/>
              </a:cubicBezTo>
              <a:cubicBezTo>
                <a:pt x="10107526" y="927720"/>
                <a:pt x="10119289" y="913769"/>
                <a:pt x="10119289" y="899818"/>
              </a:cubicBezTo>
              <a:cubicBezTo>
                <a:pt x="10119289" y="885868"/>
                <a:pt x="10107526" y="874242"/>
                <a:pt x="10091058" y="871917"/>
              </a:cubicBezTo>
              <a:close/>
              <a:moveTo>
                <a:pt x="10171046" y="871917"/>
              </a:moveTo>
              <a:cubicBezTo>
                <a:pt x="10154578" y="871917"/>
                <a:pt x="10142815" y="885868"/>
                <a:pt x="10142815" y="899818"/>
              </a:cubicBezTo>
              <a:cubicBezTo>
                <a:pt x="10142815" y="916094"/>
                <a:pt x="10154578" y="927720"/>
                <a:pt x="10171046" y="927720"/>
              </a:cubicBezTo>
              <a:cubicBezTo>
                <a:pt x="10187514" y="927720"/>
                <a:pt x="10199277" y="913769"/>
                <a:pt x="10199277" y="899818"/>
              </a:cubicBezTo>
              <a:cubicBezTo>
                <a:pt x="10199277" y="885868"/>
                <a:pt x="10187514" y="871917"/>
                <a:pt x="10171046" y="871917"/>
              </a:cubicBezTo>
              <a:close/>
              <a:moveTo>
                <a:pt x="10251036" y="871917"/>
              </a:moveTo>
              <a:cubicBezTo>
                <a:pt x="10236920" y="871917"/>
                <a:pt x="10225157" y="885868"/>
                <a:pt x="10225157" y="899818"/>
              </a:cubicBezTo>
              <a:cubicBezTo>
                <a:pt x="10225157" y="916094"/>
                <a:pt x="10236920" y="927720"/>
                <a:pt x="10251036" y="927720"/>
              </a:cubicBezTo>
              <a:cubicBezTo>
                <a:pt x="10267504" y="927720"/>
                <a:pt x="10279266" y="913769"/>
                <a:pt x="10279266" y="899818"/>
              </a:cubicBezTo>
              <a:cubicBezTo>
                <a:pt x="10279266" y="885868"/>
                <a:pt x="10267504" y="874242"/>
                <a:pt x="10251036" y="871917"/>
              </a:cubicBezTo>
              <a:close/>
              <a:moveTo>
                <a:pt x="10331023" y="871917"/>
              </a:moveTo>
              <a:cubicBezTo>
                <a:pt x="10314555" y="871917"/>
                <a:pt x="10302792" y="885868"/>
                <a:pt x="10302792" y="899818"/>
              </a:cubicBezTo>
              <a:cubicBezTo>
                <a:pt x="10302792" y="916094"/>
                <a:pt x="10316908" y="927720"/>
                <a:pt x="10331023" y="927720"/>
              </a:cubicBezTo>
              <a:cubicBezTo>
                <a:pt x="10347492" y="927720"/>
                <a:pt x="10359255" y="913769"/>
                <a:pt x="10359255" y="899818"/>
              </a:cubicBezTo>
              <a:cubicBezTo>
                <a:pt x="10359255" y="885868"/>
                <a:pt x="10347492" y="874242"/>
                <a:pt x="10331023" y="871917"/>
              </a:cubicBezTo>
              <a:close/>
              <a:moveTo>
                <a:pt x="10493352" y="871917"/>
              </a:moveTo>
              <a:cubicBezTo>
                <a:pt x="10479236" y="871917"/>
                <a:pt x="10467473" y="885868"/>
                <a:pt x="10467473" y="899818"/>
              </a:cubicBezTo>
              <a:cubicBezTo>
                <a:pt x="10467473" y="916094"/>
                <a:pt x="10479236" y="927720"/>
                <a:pt x="10493352" y="927720"/>
              </a:cubicBezTo>
              <a:cubicBezTo>
                <a:pt x="10509820" y="927720"/>
                <a:pt x="10521583" y="913769"/>
                <a:pt x="10521583" y="899818"/>
              </a:cubicBezTo>
              <a:cubicBezTo>
                <a:pt x="10521583" y="885868"/>
                <a:pt x="10509820" y="874242"/>
                <a:pt x="10493352" y="871917"/>
              </a:cubicBezTo>
              <a:close/>
              <a:moveTo>
                <a:pt x="10573341" y="871917"/>
              </a:moveTo>
              <a:cubicBezTo>
                <a:pt x="10556873" y="871917"/>
                <a:pt x="10545110" y="885868"/>
                <a:pt x="10545110" y="899818"/>
              </a:cubicBezTo>
              <a:cubicBezTo>
                <a:pt x="10545110" y="916094"/>
                <a:pt x="10556873" y="927720"/>
                <a:pt x="10573341" y="927720"/>
              </a:cubicBezTo>
              <a:cubicBezTo>
                <a:pt x="10589809" y="927720"/>
                <a:pt x="10601572" y="913769"/>
                <a:pt x="10601572" y="899818"/>
              </a:cubicBezTo>
              <a:cubicBezTo>
                <a:pt x="10601572" y="885868"/>
                <a:pt x="10589809" y="871917"/>
                <a:pt x="10573341" y="871917"/>
              </a:cubicBezTo>
              <a:close/>
              <a:moveTo>
                <a:pt x="10653329" y="871917"/>
              </a:moveTo>
              <a:cubicBezTo>
                <a:pt x="10636861" y="871917"/>
                <a:pt x="10625098" y="885868"/>
                <a:pt x="10625098" y="899818"/>
              </a:cubicBezTo>
              <a:cubicBezTo>
                <a:pt x="10625098" y="916094"/>
                <a:pt x="10639214" y="927720"/>
                <a:pt x="10653329" y="927720"/>
              </a:cubicBezTo>
              <a:cubicBezTo>
                <a:pt x="10669797" y="927720"/>
                <a:pt x="10681560" y="913769"/>
                <a:pt x="10681560" y="899818"/>
              </a:cubicBezTo>
              <a:cubicBezTo>
                <a:pt x="10681560" y="885868"/>
                <a:pt x="10669797" y="874242"/>
                <a:pt x="10653329" y="871917"/>
              </a:cubicBezTo>
              <a:close/>
              <a:moveTo>
                <a:pt x="10733317" y="871917"/>
              </a:moveTo>
              <a:cubicBezTo>
                <a:pt x="10716849" y="871917"/>
                <a:pt x="10705086" y="885868"/>
                <a:pt x="10705086" y="899818"/>
              </a:cubicBezTo>
              <a:cubicBezTo>
                <a:pt x="10705086" y="916094"/>
                <a:pt x="10719202" y="927720"/>
                <a:pt x="10733317" y="927720"/>
              </a:cubicBezTo>
              <a:cubicBezTo>
                <a:pt x="10749785" y="927720"/>
                <a:pt x="10761548" y="913769"/>
                <a:pt x="10761548" y="899818"/>
              </a:cubicBezTo>
              <a:cubicBezTo>
                <a:pt x="10761548" y="885868"/>
                <a:pt x="10749785" y="874242"/>
                <a:pt x="10733317" y="871917"/>
              </a:cubicBezTo>
              <a:close/>
              <a:moveTo>
                <a:pt x="10815658" y="871917"/>
              </a:moveTo>
              <a:cubicBezTo>
                <a:pt x="10799190" y="871917"/>
                <a:pt x="10787427" y="885868"/>
                <a:pt x="10787427" y="899818"/>
              </a:cubicBezTo>
              <a:cubicBezTo>
                <a:pt x="10787427" y="916094"/>
                <a:pt x="10801543" y="927720"/>
                <a:pt x="10815658" y="927720"/>
              </a:cubicBezTo>
              <a:cubicBezTo>
                <a:pt x="10829774" y="927720"/>
                <a:pt x="10841537" y="913769"/>
                <a:pt x="10841537" y="899818"/>
              </a:cubicBezTo>
              <a:cubicBezTo>
                <a:pt x="10841537" y="885868"/>
                <a:pt x="10829774" y="874242"/>
                <a:pt x="10815658" y="871917"/>
              </a:cubicBezTo>
              <a:close/>
              <a:moveTo>
                <a:pt x="523037" y="950972"/>
              </a:moveTo>
              <a:cubicBezTo>
                <a:pt x="508921" y="950972"/>
                <a:pt x="497158" y="964922"/>
                <a:pt x="497158" y="978873"/>
              </a:cubicBezTo>
              <a:cubicBezTo>
                <a:pt x="497158" y="995149"/>
                <a:pt x="508921" y="1006775"/>
                <a:pt x="523037" y="1006775"/>
              </a:cubicBezTo>
              <a:cubicBezTo>
                <a:pt x="539505" y="1006775"/>
                <a:pt x="551268" y="992824"/>
                <a:pt x="551268" y="978873"/>
              </a:cubicBezTo>
              <a:cubicBezTo>
                <a:pt x="551268" y="964922"/>
                <a:pt x="539505" y="953297"/>
                <a:pt x="523037" y="950972"/>
              </a:cubicBezTo>
              <a:close/>
              <a:moveTo>
                <a:pt x="603025" y="950972"/>
              </a:moveTo>
              <a:cubicBezTo>
                <a:pt x="586557" y="950972"/>
                <a:pt x="574794" y="964922"/>
                <a:pt x="574794" y="978873"/>
              </a:cubicBezTo>
              <a:cubicBezTo>
                <a:pt x="574794" y="995149"/>
                <a:pt x="588910" y="1006775"/>
                <a:pt x="603025" y="1006775"/>
              </a:cubicBezTo>
              <a:cubicBezTo>
                <a:pt x="619493" y="1006775"/>
                <a:pt x="631256" y="992824"/>
                <a:pt x="631256" y="978873"/>
              </a:cubicBezTo>
              <a:cubicBezTo>
                <a:pt x="631256" y="964922"/>
                <a:pt x="619493" y="953297"/>
                <a:pt x="603025" y="950972"/>
              </a:cubicBezTo>
              <a:close/>
              <a:moveTo>
                <a:pt x="685366" y="950972"/>
              </a:moveTo>
              <a:cubicBezTo>
                <a:pt x="668898" y="950972"/>
                <a:pt x="657135" y="964922"/>
                <a:pt x="657135" y="978873"/>
              </a:cubicBezTo>
              <a:cubicBezTo>
                <a:pt x="657135" y="995149"/>
                <a:pt x="671251" y="1006775"/>
                <a:pt x="685366" y="1006775"/>
              </a:cubicBezTo>
              <a:cubicBezTo>
                <a:pt x="701834" y="1006775"/>
                <a:pt x="713597" y="992824"/>
                <a:pt x="713597" y="978873"/>
              </a:cubicBezTo>
              <a:cubicBezTo>
                <a:pt x="713597" y="964922"/>
                <a:pt x="699482" y="953297"/>
                <a:pt x="685366" y="950972"/>
              </a:cubicBezTo>
              <a:close/>
              <a:moveTo>
                <a:pt x="765354" y="950972"/>
              </a:moveTo>
              <a:cubicBezTo>
                <a:pt x="748886" y="950972"/>
                <a:pt x="737123" y="964922"/>
                <a:pt x="737123" y="978873"/>
              </a:cubicBezTo>
              <a:cubicBezTo>
                <a:pt x="737123" y="995149"/>
                <a:pt x="751239" y="1006775"/>
                <a:pt x="765354" y="1006775"/>
              </a:cubicBezTo>
              <a:cubicBezTo>
                <a:pt x="781822" y="1006775"/>
                <a:pt x="793585" y="992824"/>
                <a:pt x="793585" y="978873"/>
              </a:cubicBezTo>
              <a:cubicBezTo>
                <a:pt x="793585" y="964922"/>
                <a:pt x="781822" y="953297"/>
                <a:pt x="765354" y="950972"/>
              </a:cubicBezTo>
              <a:close/>
              <a:moveTo>
                <a:pt x="847695" y="950972"/>
              </a:moveTo>
              <a:cubicBezTo>
                <a:pt x="831227" y="950972"/>
                <a:pt x="819464" y="964922"/>
                <a:pt x="819464" y="978873"/>
              </a:cubicBezTo>
              <a:cubicBezTo>
                <a:pt x="819464" y="995149"/>
                <a:pt x="833580" y="1006775"/>
                <a:pt x="847695" y="1006775"/>
              </a:cubicBezTo>
              <a:cubicBezTo>
                <a:pt x="861811" y="1006775"/>
                <a:pt x="873574" y="992824"/>
                <a:pt x="873574" y="978873"/>
              </a:cubicBezTo>
              <a:cubicBezTo>
                <a:pt x="873574" y="964922"/>
                <a:pt x="861811" y="953297"/>
                <a:pt x="847695" y="950972"/>
              </a:cubicBezTo>
              <a:close/>
              <a:moveTo>
                <a:pt x="1247638" y="950972"/>
              </a:moveTo>
              <a:cubicBezTo>
                <a:pt x="1233522" y="950972"/>
                <a:pt x="1221759" y="964922"/>
                <a:pt x="1221759" y="978873"/>
              </a:cubicBezTo>
              <a:cubicBezTo>
                <a:pt x="1221759" y="995149"/>
                <a:pt x="1233522" y="1006775"/>
                <a:pt x="1247638" y="1006775"/>
              </a:cubicBezTo>
              <a:cubicBezTo>
                <a:pt x="1264106" y="1006775"/>
                <a:pt x="1275869" y="992824"/>
                <a:pt x="1275869" y="978873"/>
              </a:cubicBezTo>
              <a:cubicBezTo>
                <a:pt x="1275869" y="964922"/>
                <a:pt x="1264106" y="953297"/>
                <a:pt x="1247638" y="950972"/>
              </a:cubicBezTo>
              <a:close/>
              <a:moveTo>
                <a:pt x="1327626" y="950972"/>
              </a:moveTo>
              <a:cubicBezTo>
                <a:pt x="1313510" y="950972"/>
                <a:pt x="1301747" y="964922"/>
                <a:pt x="1301747" y="978873"/>
              </a:cubicBezTo>
              <a:cubicBezTo>
                <a:pt x="1301747" y="995149"/>
                <a:pt x="1313510" y="1006775"/>
                <a:pt x="1327626" y="1006775"/>
              </a:cubicBezTo>
              <a:cubicBezTo>
                <a:pt x="1344094" y="1006775"/>
                <a:pt x="1355857" y="992824"/>
                <a:pt x="1355857" y="978873"/>
              </a:cubicBezTo>
              <a:cubicBezTo>
                <a:pt x="1355857" y="964922"/>
                <a:pt x="1344094" y="953297"/>
                <a:pt x="1327626" y="950972"/>
              </a:cubicBezTo>
              <a:close/>
              <a:moveTo>
                <a:pt x="1407614" y="950972"/>
              </a:moveTo>
              <a:cubicBezTo>
                <a:pt x="1391146" y="950972"/>
                <a:pt x="1379383" y="964922"/>
                <a:pt x="1379383" y="978873"/>
              </a:cubicBezTo>
              <a:cubicBezTo>
                <a:pt x="1379383" y="995149"/>
                <a:pt x="1393499" y="1006775"/>
                <a:pt x="1407614" y="1006775"/>
              </a:cubicBezTo>
              <a:cubicBezTo>
                <a:pt x="1424082" y="1006775"/>
                <a:pt x="1435845" y="992824"/>
                <a:pt x="1435845" y="978873"/>
              </a:cubicBezTo>
              <a:cubicBezTo>
                <a:pt x="1435845" y="964922"/>
                <a:pt x="1424082" y="953297"/>
                <a:pt x="1407614" y="950972"/>
              </a:cubicBezTo>
              <a:close/>
              <a:moveTo>
                <a:pt x="1487602" y="950972"/>
              </a:moveTo>
              <a:cubicBezTo>
                <a:pt x="1471134" y="950972"/>
                <a:pt x="1459371" y="964922"/>
                <a:pt x="1459371" y="978873"/>
              </a:cubicBezTo>
              <a:cubicBezTo>
                <a:pt x="1459371" y="995149"/>
                <a:pt x="1473487" y="1006775"/>
                <a:pt x="1487602" y="1006775"/>
              </a:cubicBezTo>
              <a:cubicBezTo>
                <a:pt x="1504070" y="1006775"/>
                <a:pt x="1515833" y="992824"/>
                <a:pt x="1515833" y="978873"/>
              </a:cubicBezTo>
              <a:cubicBezTo>
                <a:pt x="1515833" y="964922"/>
                <a:pt x="1504070" y="953297"/>
                <a:pt x="1487602" y="950972"/>
              </a:cubicBezTo>
              <a:close/>
              <a:moveTo>
                <a:pt x="1569943" y="950972"/>
              </a:moveTo>
              <a:cubicBezTo>
                <a:pt x="1553475" y="950972"/>
                <a:pt x="1541712" y="964922"/>
                <a:pt x="1541712" y="978873"/>
              </a:cubicBezTo>
              <a:cubicBezTo>
                <a:pt x="1541712" y="995149"/>
                <a:pt x="1555828" y="1006775"/>
                <a:pt x="1569943" y="1006775"/>
              </a:cubicBezTo>
              <a:cubicBezTo>
                <a:pt x="1586411" y="1006775"/>
                <a:pt x="1598174" y="992824"/>
                <a:pt x="1598174" y="978873"/>
              </a:cubicBezTo>
              <a:cubicBezTo>
                <a:pt x="1598174" y="964922"/>
                <a:pt x="1584059" y="953297"/>
                <a:pt x="1569943" y="950972"/>
              </a:cubicBezTo>
              <a:close/>
              <a:moveTo>
                <a:pt x="1649932" y="950972"/>
              </a:moveTo>
              <a:cubicBezTo>
                <a:pt x="1633464" y="950972"/>
                <a:pt x="1621701" y="964922"/>
                <a:pt x="1621701" y="978873"/>
              </a:cubicBezTo>
              <a:cubicBezTo>
                <a:pt x="1621701" y="995149"/>
                <a:pt x="1635817" y="1006775"/>
                <a:pt x="1649932" y="1006775"/>
              </a:cubicBezTo>
              <a:cubicBezTo>
                <a:pt x="1666400" y="1006775"/>
                <a:pt x="1678163" y="992824"/>
                <a:pt x="1678163" y="978873"/>
              </a:cubicBezTo>
              <a:cubicBezTo>
                <a:pt x="1678163" y="964922"/>
                <a:pt x="1666400" y="953297"/>
                <a:pt x="1649932" y="950972"/>
              </a:cubicBezTo>
              <a:close/>
              <a:moveTo>
                <a:pt x="1729920" y="950972"/>
              </a:moveTo>
              <a:cubicBezTo>
                <a:pt x="1713452" y="950972"/>
                <a:pt x="1701689" y="964922"/>
                <a:pt x="1701689" y="978873"/>
              </a:cubicBezTo>
              <a:cubicBezTo>
                <a:pt x="1701689" y="995149"/>
                <a:pt x="1715805" y="1006775"/>
                <a:pt x="1729920" y="1006775"/>
              </a:cubicBezTo>
              <a:cubicBezTo>
                <a:pt x="1746388" y="1006775"/>
                <a:pt x="1758151" y="992824"/>
                <a:pt x="1758151" y="978873"/>
              </a:cubicBezTo>
              <a:cubicBezTo>
                <a:pt x="1758151" y="964922"/>
                <a:pt x="1746388" y="953297"/>
                <a:pt x="1729920" y="950972"/>
              </a:cubicBezTo>
              <a:close/>
              <a:moveTo>
                <a:pt x="1809908" y="950972"/>
              </a:moveTo>
              <a:cubicBezTo>
                <a:pt x="1793440" y="950972"/>
                <a:pt x="1781677" y="964922"/>
                <a:pt x="1781677" y="978873"/>
              </a:cubicBezTo>
              <a:cubicBezTo>
                <a:pt x="1781677" y="995149"/>
                <a:pt x="1795793" y="1006775"/>
                <a:pt x="1809908" y="1006775"/>
              </a:cubicBezTo>
              <a:cubicBezTo>
                <a:pt x="1826376" y="1006775"/>
                <a:pt x="1838139" y="992824"/>
                <a:pt x="1838139" y="978873"/>
              </a:cubicBezTo>
              <a:cubicBezTo>
                <a:pt x="1838139" y="964922"/>
                <a:pt x="1826376" y="953297"/>
                <a:pt x="1809908" y="950972"/>
              </a:cubicBezTo>
              <a:close/>
              <a:moveTo>
                <a:pt x="1889897" y="950972"/>
              </a:moveTo>
              <a:cubicBezTo>
                <a:pt x="1875781" y="950972"/>
                <a:pt x="1864018" y="964922"/>
                <a:pt x="1864018" y="978873"/>
              </a:cubicBezTo>
              <a:cubicBezTo>
                <a:pt x="1864018" y="995149"/>
                <a:pt x="1875781" y="1006775"/>
                <a:pt x="1889897" y="1006775"/>
              </a:cubicBezTo>
              <a:cubicBezTo>
                <a:pt x="1906365" y="1006775"/>
                <a:pt x="1918128" y="992824"/>
                <a:pt x="1918128" y="978873"/>
              </a:cubicBezTo>
              <a:cubicBezTo>
                <a:pt x="1918128" y="964922"/>
                <a:pt x="1906365" y="953297"/>
                <a:pt x="1889897" y="950972"/>
              </a:cubicBezTo>
              <a:close/>
              <a:moveTo>
                <a:pt x="1969886" y="950972"/>
              </a:moveTo>
              <a:cubicBezTo>
                <a:pt x="1955770" y="950972"/>
                <a:pt x="1944007" y="964922"/>
                <a:pt x="1944007" y="978873"/>
              </a:cubicBezTo>
              <a:cubicBezTo>
                <a:pt x="1944007" y="995149"/>
                <a:pt x="1955770" y="1006775"/>
                <a:pt x="1969886" y="1006775"/>
              </a:cubicBezTo>
              <a:cubicBezTo>
                <a:pt x="1986354" y="1006775"/>
                <a:pt x="1998117" y="992824"/>
                <a:pt x="1998117" y="978873"/>
              </a:cubicBezTo>
              <a:cubicBezTo>
                <a:pt x="1998117" y="964922"/>
                <a:pt x="1986354" y="953297"/>
                <a:pt x="1969886" y="950972"/>
              </a:cubicBezTo>
              <a:close/>
              <a:moveTo>
                <a:pt x="2052227" y="950972"/>
              </a:moveTo>
              <a:cubicBezTo>
                <a:pt x="2038111" y="950972"/>
                <a:pt x="2026348" y="964922"/>
                <a:pt x="2026348" y="978873"/>
              </a:cubicBezTo>
              <a:cubicBezTo>
                <a:pt x="2026348" y="995149"/>
                <a:pt x="2038111" y="1006775"/>
                <a:pt x="2052227" y="1006775"/>
              </a:cubicBezTo>
              <a:cubicBezTo>
                <a:pt x="2068695" y="1006775"/>
                <a:pt x="2080458" y="992824"/>
                <a:pt x="2080458" y="978873"/>
              </a:cubicBezTo>
              <a:cubicBezTo>
                <a:pt x="2080458" y="964922"/>
                <a:pt x="2066342" y="953297"/>
                <a:pt x="2052227" y="950972"/>
              </a:cubicBezTo>
              <a:close/>
              <a:moveTo>
                <a:pt x="2132214" y="950972"/>
              </a:moveTo>
              <a:cubicBezTo>
                <a:pt x="2115746" y="950972"/>
                <a:pt x="2103983" y="964922"/>
                <a:pt x="2103983" y="978873"/>
              </a:cubicBezTo>
              <a:cubicBezTo>
                <a:pt x="2103983" y="995149"/>
                <a:pt x="2118098" y="1006775"/>
                <a:pt x="2132214" y="1006775"/>
              </a:cubicBezTo>
              <a:cubicBezTo>
                <a:pt x="2148682" y="1006775"/>
                <a:pt x="2160445" y="992824"/>
                <a:pt x="2160445" y="978873"/>
              </a:cubicBezTo>
              <a:cubicBezTo>
                <a:pt x="2160445" y="964922"/>
                <a:pt x="2148682" y="953297"/>
                <a:pt x="2132214" y="950972"/>
              </a:cubicBezTo>
              <a:close/>
              <a:moveTo>
                <a:pt x="2212204" y="950972"/>
              </a:moveTo>
              <a:cubicBezTo>
                <a:pt x="2195736" y="950972"/>
                <a:pt x="2183973" y="964922"/>
                <a:pt x="2183973" y="978873"/>
              </a:cubicBezTo>
              <a:cubicBezTo>
                <a:pt x="2183973" y="995149"/>
                <a:pt x="2198089" y="1006775"/>
                <a:pt x="2212204" y="1006775"/>
              </a:cubicBezTo>
              <a:cubicBezTo>
                <a:pt x="2228673" y="1006775"/>
                <a:pt x="2240436" y="992824"/>
                <a:pt x="2240436" y="978873"/>
              </a:cubicBezTo>
              <a:cubicBezTo>
                <a:pt x="2240436" y="964922"/>
                <a:pt x="2228673" y="953297"/>
                <a:pt x="2212204" y="950972"/>
              </a:cubicBezTo>
              <a:close/>
              <a:moveTo>
                <a:pt x="2294544" y="950972"/>
              </a:moveTo>
              <a:cubicBezTo>
                <a:pt x="2278076" y="950972"/>
                <a:pt x="2266313" y="964922"/>
                <a:pt x="2266313" y="978873"/>
              </a:cubicBezTo>
              <a:cubicBezTo>
                <a:pt x="2266313" y="995149"/>
                <a:pt x="2280429" y="1006775"/>
                <a:pt x="2294544" y="1006775"/>
              </a:cubicBezTo>
              <a:cubicBezTo>
                <a:pt x="2308660" y="1006775"/>
                <a:pt x="2320423" y="992824"/>
                <a:pt x="2320423" y="978873"/>
              </a:cubicBezTo>
              <a:cubicBezTo>
                <a:pt x="2320423" y="964922"/>
                <a:pt x="2308660" y="953297"/>
                <a:pt x="2294544" y="950972"/>
              </a:cubicBezTo>
              <a:close/>
              <a:moveTo>
                <a:pt x="2372179" y="950972"/>
              </a:moveTo>
              <a:cubicBezTo>
                <a:pt x="2355711" y="950972"/>
                <a:pt x="2343948" y="964922"/>
                <a:pt x="2343948" y="978873"/>
              </a:cubicBezTo>
              <a:cubicBezTo>
                <a:pt x="2343948" y="995149"/>
                <a:pt x="2358064" y="1006775"/>
                <a:pt x="2372179" y="1006775"/>
              </a:cubicBezTo>
              <a:cubicBezTo>
                <a:pt x="2388647" y="1006775"/>
                <a:pt x="2400410" y="992824"/>
                <a:pt x="2400410" y="978873"/>
              </a:cubicBezTo>
              <a:cubicBezTo>
                <a:pt x="2400410" y="964922"/>
                <a:pt x="2388647" y="953297"/>
                <a:pt x="2372179" y="950972"/>
              </a:cubicBezTo>
              <a:close/>
              <a:moveTo>
                <a:pt x="2452168" y="950972"/>
              </a:moveTo>
              <a:cubicBezTo>
                <a:pt x="2438052" y="950972"/>
                <a:pt x="2426289" y="964922"/>
                <a:pt x="2426289" y="978873"/>
              </a:cubicBezTo>
              <a:cubicBezTo>
                <a:pt x="2426289" y="995149"/>
                <a:pt x="2438052" y="1006775"/>
                <a:pt x="2452168" y="1006775"/>
              </a:cubicBezTo>
              <a:cubicBezTo>
                <a:pt x="2468636" y="1006775"/>
                <a:pt x="2480399" y="992824"/>
                <a:pt x="2480399" y="978873"/>
              </a:cubicBezTo>
              <a:cubicBezTo>
                <a:pt x="2480399" y="964922"/>
                <a:pt x="2468636" y="953297"/>
                <a:pt x="2452168" y="950972"/>
              </a:cubicBezTo>
              <a:close/>
              <a:moveTo>
                <a:pt x="2534509" y="950972"/>
              </a:moveTo>
              <a:cubicBezTo>
                <a:pt x="2520393" y="950972"/>
                <a:pt x="2508630" y="964922"/>
                <a:pt x="2508630" y="978873"/>
              </a:cubicBezTo>
              <a:cubicBezTo>
                <a:pt x="2508630" y="995149"/>
                <a:pt x="2520393" y="1006775"/>
                <a:pt x="2534509" y="1006775"/>
              </a:cubicBezTo>
              <a:cubicBezTo>
                <a:pt x="2550977" y="1006775"/>
                <a:pt x="2562740" y="992824"/>
                <a:pt x="2562740" y="978873"/>
              </a:cubicBezTo>
              <a:cubicBezTo>
                <a:pt x="2562740" y="964922"/>
                <a:pt x="2548624" y="953297"/>
                <a:pt x="2534509" y="950972"/>
              </a:cubicBezTo>
              <a:close/>
              <a:moveTo>
                <a:pt x="2614497" y="950972"/>
              </a:moveTo>
              <a:cubicBezTo>
                <a:pt x="2598029" y="950972"/>
                <a:pt x="2586266" y="964922"/>
                <a:pt x="2586266" y="978873"/>
              </a:cubicBezTo>
              <a:cubicBezTo>
                <a:pt x="2586266" y="995149"/>
                <a:pt x="2600381" y="1006775"/>
                <a:pt x="2614497" y="1006775"/>
              </a:cubicBezTo>
              <a:cubicBezTo>
                <a:pt x="2630965" y="1006775"/>
                <a:pt x="2642728" y="992824"/>
                <a:pt x="2642728" y="978873"/>
              </a:cubicBezTo>
              <a:cubicBezTo>
                <a:pt x="2642728" y="964922"/>
                <a:pt x="2630965" y="953297"/>
                <a:pt x="2614497" y="950972"/>
              </a:cubicBezTo>
              <a:close/>
              <a:moveTo>
                <a:pt x="3096780" y="950972"/>
              </a:moveTo>
              <a:cubicBezTo>
                <a:pt x="3082664" y="950972"/>
                <a:pt x="3070901" y="964922"/>
                <a:pt x="3070901" y="978873"/>
              </a:cubicBezTo>
              <a:cubicBezTo>
                <a:pt x="3070901" y="995149"/>
                <a:pt x="3082664" y="1006775"/>
                <a:pt x="3096780" y="1006775"/>
              </a:cubicBezTo>
              <a:cubicBezTo>
                <a:pt x="3113248" y="1006775"/>
                <a:pt x="3125011" y="992824"/>
                <a:pt x="3125011" y="978873"/>
              </a:cubicBezTo>
              <a:cubicBezTo>
                <a:pt x="3125011" y="964922"/>
                <a:pt x="3113248" y="953297"/>
                <a:pt x="3096780" y="950972"/>
              </a:cubicBezTo>
              <a:close/>
              <a:moveTo>
                <a:pt x="3176769" y="950972"/>
              </a:moveTo>
              <a:cubicBezTo>
                <a:pt x="3160301" y="950972"/>
                <a:pt x="3148538" y="964922"/>
                <a:pt x="3148538" y="978873"/>
              </a:cubicBezTo>
              <a:cubicBezTo>
                <a:pt x="3148538" y="995149"/>
                <a:pt x="3162654" y="1006775"/>
                <a:pt x="3176769" y="1006775"/>
              </a:cubicBezTo>
              <a:cubicBezTo>
                <a:pt x="3193238" y="1006775"/>
                <a:pt x="3205001" y="992824"/>
                <a:pt x="3205001" y="978873"/>
              </a:cubicBezTo>
              <a:cubicBezTo>
                <a:pt x="3205001" y="964922"/>
                <a:pt x="3193238" y="953297"/>
                <a:pt x="3176769" y="950972"/>
              </a:cubicBezTo>
              <a:close/>
              <a:moveTo>
                <a:pt x="3256757" y="950972"/>
              </a:moveTo>
              <a:cubicBezTo>
                <a:pt x="3240289" y="950972"/>
                <a:pt x="3228526" y="964922"/>
                <a:pt x="3228526" y="978873"/>
              </a:cubicBezTo>
              <a:cubicBezTo>
                <a:pt x="3228526" y="995149"/>
                <a:pt x="3242641" y="1006775"/>
                <a:pt x="3256757" y="1006775"/>
              </a:cubicBezTo>
              <a:cubicBezTo>
                <a:pt x="3273225" y="1006775"/>
                <a:pt x="3284988" y="992824"/>
                <a:pt x="3284988" y="978873"/>
              </a:cubicBezTo>
              <a:cubicBezTo>
                <a:pt x="3284988" y="964922"/>
                <a:pt x="3273225" y="953297"/>
                <a:pt x="3256757" y="950972"/>
              </a:cubicBezTo>
              <a:close/>
              <a:moveTo>
                <a:pt x="3336746" y="950972"/>
              </a:moveTo>
              <a:cubicBezTo>
                <a:pt x="3322631" y="950972"/>
                <a:pt x="3310868" y="964922"/>
                <a:pt x="3310868" y="978873"/>
              </a:cubicBezTo>
              <a:cubicBezTo>
                <a:pt x="3310868" y="995149"/>
                <a:pt x="3322631" y="1006775"/>
                <a:pt x="3336746" y="1006775"/>
              </a:cubicBezTo>
              <a:cubicBezTo>
                <a:pt x="3353215" y="1006775"/>
                <a:pt x="3364977" y="992824"/>
                <a:pt x="3364977" y="978873"/>
              </a:cubicBezTo>
              <a:cubicBezTo>
                <a:pt x="3364977" y="964922"/>
                <a:pt x="3353215" y="953297"/>
                <a:pt x="3336746" y="950972"/>
              </a:cubicBezTo>
              <a:close/>
              <a:moveTo>
                <a:pt x="3499075" y="950972"/>
              </a:moveTo>
              <a:cubicBezTo>
                <a:pt x="3484959" y="950972"/>
                <a:pt x="3473196" y="964922"/>
                <a:pt x="3473196" y="978873"/>
              </a:cubicBezTo>
              <a:cubicBezTo>
                <a:pt x="3473196" y="995149"/>
                <a:pt x="3484959" y="1006775"/>
                <a:pt x="3499075" y="1006775"/>
              </a:cubicBezTo>
              <a:cubicBezTo>
                <a:pt x="3515543" y="1006775"/>
                <a:pt x="3527306" y="992824"/>
                <a:pt x="3527306" y="978873"/>
              </a:cubicBezTo>
              <a:cubicBezTo>
                <a:pt x="3527306" y="964922"/>
                <a:pt x="3515543" y="953297"/>
                <a:pt x="3499075" y="950972"/>
              </a:cubicBezTo>
              <a:close/>
              <a:moveTo>
                <a:pt x="3579063" y="950972"/>
              </a:moveTo>
              <a:cubicBezTo>
                <a:pt x="3562595" y="950972"/>
                <a:pt x="3550832" y="964922"/>
                <a:pt x="3550832" y="978873"/>
              </a:cubicBezTo>
              <a:cubicBezTo>
                <a:pt x="3550832" y="995149"/>
                <a:pt x="3564947" y="1006775"/>
                <a:pt x="3579063" y="1006775"/>
              </a:cubicBezTo>
              <a:cubicBezTo>
                <a:pt x="3595531" y="1006775"/>
                <a:pt x="3607294" y="992824"/>
                <a:pt x="3607294" y="978873"/>
              </a:cubicBezTo>
              <a:cubicBezTo>
                <a:pt x="3607294" y="964922"/>
                <a:pt x="3595531" y="953297"/>
                <a:pt x="3579063" y="950972"/>
              </a:cubicBezTo>
              <a:close/>
              <a:moveTo>
                <a:pt x="5428206" y="950972"/>
              </a:moveTo>
              <a:cubicBezTo>
                <a:pt x="5411738" y="950972"/>
                <a:pt x="5399975" y="964922"/>
                <a:pt x="5399975" y="978873"/>
              </a:cubicBezTo>
              <a:cubicBezTo>
                <a:pt x="5399975" y="995149"/>
                <a:pt x="5411738" y="1006775"/>
                <a:pt x="5428206" y="1006775"/>
              </a:cubicBezTo>
              <a:cubicBezTo>
                <a:pt x="5444674" y="1006775"/>
                <a:pt x="5456437" y="992824"/>
                <a:pt x="5456437" y="978873"/>
              </a:cubicBezTo>
              <a:cubicBezTo>
                <a:pt x="5456437" y="964922"/>
                <a:pt x="5444674" y="950972"/>
                <a:pt x="5428206" y="950972"/>
              </a:cubicBezTo>
              <a:close/>
              <a:moveTo>
                <a:pt x="5668172" y="950972"/>
              </a:moveTo>
              <a:cubicBezTo>
                <a:pt x="5654057" y="950972"/>
                <a:pt x="5642294" y="964922"/>
                <a:pt x="5642294" y="978873"/>
              </a:cubicBezTo>
              <a:cubicBezTo>
                <a:pt x="5642294" y="995149"/>
                <a:pt x="5654057" y="1006775"/>
                <a:pt x="5668172" y="1006775"/>
              </a:cubicBezTo>
              <a:cubicBezTo>
                <a:pt x="5684641" y="1006775"/>
                <a:pt x="5696403" y="992824"/>
                <a:pt x="5696403" y="978873"/>
              </a:cubicBezTo>
              <a:cubicBezTo>
                <a:pt x="5696403" y="964922"/>
                <a:pt x="5684641" y="953297"/>
                <a:pt x="5668172" y="950972"/>
              </a:cubicBezTo>
              <a:close/>
              <a:moveTo>
                <a:pt x="5750512" y="950972"/>
              </a:moveTo>
              <a:cubicBezTo>
                <a:pt x="5734044" y="950972"/>
                <a:pt x="5722281" y="964922"/>
                <a:pt x="5722281" y="978873"/>
              </a:cubicBezTo>
              <a:cubicBezTo>
                <a:pt x="5722281" y="995149"/>
                <a:pt x="5736397" y="1006775"/>
                <a:pt x="5750512" y="1006775"/>
              </a:cubicBezTo>
              <a:cubicBezTo>
                <a:pt x="5766980" y="1006775"/>
                <a:pt x="5778743" y="992824"/>
                <a:pt x="5778743" y="978873"/>
              </a:cubicBezTo>
              <a:cubicBezTo>
                <a:pt x="5778743" y="964922"/>
                <a:pt x="5764628" y="953297"/>
                <a:pt x="5750512" y="950972"/>
              </a:cubicBezTo>
              <a:close/>
              <a:moveTo>
                <a:pt x="5832854" y="950972"/>
              </a:moveTo>
              <a:cubicBezTo>
                <a:pt x="5816386" y="950972"/>
                <a:pt x="5804623" y="964922"/>
                <a:pt x="5804623" y="978873"/>
              </a:cubicBezTo>
              <a:cubicBezTo>
                <a:pt x="5804623" y="995149"/>
                <a:pt x="5818739" y="1006775"/>
                <a:pt x="5832854" y="1006775"/>
              </a:cubicBezTo>
              <a:cubicBezTo>
                <a:pt x="5846970" y="1006775"/>
                <a:pt x="5858732" y="992824"/>
                <a:pt x="5858732" y="978873"/>
              </a:cubicBezTo>
              <a:cubicBezTo>
                <a:pt x="5858732" y="964922"/>
                <a:pt x="5846970" y="953297"/>
                <a:pt x="5832854" y="950972"/>
              </a:cubicBezTo>
              <a:close/>
              <a:moveTo>
                <a:pt x="5910489" y="950972"/>
              </a:moveTo>
              <a:cubicBezTo>
                <a:pt x="5894021" y="950972"/>
                <a:pt x="5882258" y="964922"/>
                <a:pt x="5882258" y="978873"/>
              </a:cubicBezTo>
              <a:cubicBezTo>
                <a:pt x="5882258" y="995149"/>
                <a:pt x="5896374" y="1006775"/>
                <a:pt x="5910489" y="1006775"/>
              </a:cubicBezTo>
              <a:cubicBezTo>
                <a:pt x="5926957" y="1006775"/>
                <a:pt x="5938720" y="992824"/>
                <a:pt x="5938720" y="978873"/>
              </a:cubicBezTo>
              <a:cubicBezTo>
                <a:pt x="5938720" y="964922"/>
                <a:pt x="5926957" y="953297"/>
                <a:pt x="5910489" y="950972"/>
              </a:cubicBezTo>
              <a:close/>
              <a:moveTo>
                <a:pt x="5992830" y="950972"/>
              </a:moveTo>
              <a:cubicBezTo>
                <a:pt x="5976362" y="950972"/>
                <a:pt x="5964599" y="964922"/>
                <a:pt x="5964599" y="978873"/>
              </a:cubicBezTo>
              <a:cubicBezTo>
                <a:pt x="5964599" y="995149"/>
                <a:pt x="5978715" y="1006775"/>
                <a:pt x="5992830" y="1006775"/>
              </a:cubicBezTo>
              <a:cubicBezTo>
                <a:pt x="6006946" y="1006775"/>
                <a:pt x="6018709" y="992824"/>
                <a:pt x="6018709" y="978873"/>
              </a:cubicBezTo>
              <a:cubicBezTo>
                <a:pt x="6018709" y="964922"/>
                <a:pt x="6006946" y="953297"/>
                <a:pt x="5992830" y="950972"/>
              </a:cubicBezTo>
              <a:close/>
              <a:moveTo>
                <a:pt x="6070466" y="950972"/>
              </a:moveTo>
              <a:cubicBezTo>
                <a:pt x="6053998" y="950972"/>
                <a:pt x="6042235" y="964922"/>
                <a:pt x="6042235" y="978873"/>
              </a:cubicBezTo>
              <a:cubicBezTo>
                <a:pt x="6042235" y="995149"/>
                <a:pt x="6056350" y="1006775"/>
                <a:pt x="6070466" y="1006775"/>
              </a:cubicBezTo>
              <a:cubicBezTo>
                <a:pt x="6086934" y="1006775"/>
                <a:pt x="6098697" y="992824"/>
                <a:pt x="6098697" y="978873"/>
              </a:cubicBezTo>
              <a:cubicBezTo>
                <a:pt x="6098697" y="964922"/>
                <a:pt x="6086934" y="953297"/>
                <a:pt x="6070466" y="950972"/>
              </a:cubicBezTo>
              <a:close/>
              <a:moveTo>
                <a:pt x="6312785" y="950972"/>
              </a:moveTo>
              <a:cubicBezTo>
                <a:pt x="6298669" y="950972"/>
                <a:pt x="6286906" y="964922"/>
                <a:pt x="6286906" y="978873"/>
              </a:cubicBezTo>
              <a:cubicBezTo>
                <a:pt x="6286906" y="995149"/>
                <a:pt x="6298669" y="1006775"/>
                <a:pt x="6312785" y="1006775"/>
              </a:cubicBezTo>
              <a:cubicBezTo>
                <a:pt x="6329253" y="1006775"/>
                <a:pt x="6341015" y="992824"/>
                <a:pt x="6341015" y="978873"/>
              </a:cubicBezTo>
              <a:cubicBezTo>
                <a:pt x="6341015" y="964922"/>
                <a:pt x="6329253" y="953297"/>
                <a:pt x="6312785" y="950972"/>
              </a:cubicBezTo>
              <a:close/>
              <a:moveTo>
                <a:pt x="6392773" y="950972"/>
              </a:moveTo>
              <a:cubicBezTo>
                <a:pt x="6378657" y="950972"/>
                <a:pt x="6366894" y="964922"/>
                <a:pt x="6366894" y="978873"/>
              </a:cubicBezTo>
              <a:cubicBezTo>
                <a:pt x="6366894" y="995149"/>
                <a:pt x="6378657" y="1006775"/>
                <a:pt x="6392773" y="1006775"/>
              </a:cubicBezTo>
              <a:cubicBezTo>
                <a:pt x="6409241" y="1006775"/>
                <a:pt x="6421003" y="992824"/>
                <a:pt x="6421003" y="978873"/>
              </a:cubicBezTo>
              <a:cubicBezTo>
                <a:pt x="6421003" y="964922"/>
                <a:pt x="6409241" y="953297"/>
                <a:pt x="6392773" y="950972"/>
              </a:cubicBezTo>
              <a:close/>
              <a:moveTo>
                <a:pt x="6472761" y="950972"/>
              </a:moveTo>
              <a:cubicBezTo>
                <a:pt x="6456293" y="950972"/>
                <a:pt x="6444530" y="964922"/>
                <a:pt x="6444530" y="978873"/>
              </a:cubicBezTo>
              <a:cubicBezTo>
                <a:pt x="6444530" y="995149"/>
                <a:pt x="6458646" y="1006775"/>
                <a:pt x="6472761" y="1006775"/>
              </a:cubicBezTo>
              <a:cubicBezTo>
                <a:pt x="6489230" y="1006775"/>
                <a:pt x="6500993" y="992824"/>
                <a:pt x="6500993" y="978873"/>
              </a:cubicBezTo>
              <a:cubicBezTo>
                <a:pt x="6500993" y="964922"/>
                <a:pt x="6489230" y="953297"/>
                <a:pt x="6472761" y="950972"/>
              </a:cubicBezTo>
              <a:close/>
              <a:moveTo>
                <a:pt x="6552749" y="950972"/>
              </a:moveTo>
              <a:cubicBezTo>
                <a:pt x="6536281" y="950972"/>
                <a:pt x="6524518" y="964922"/>
                <a:pt x="6524518" y="978873"/>
              </a:cubicBezTo>
              <a:cubicBezTo>
                <a:pt x="6524518" y="995149"/>
                <a:pt x="6538633" y="1006775"/>
                <a:pt x="6552749" y="1006775"/>
              </a:cubicBezTo>
              <a:cubicBezTo>
                <a:pt x="6569217" y="1006775"/>
                <a:pt x="6580980" y="992824"/>
                <a:pt x="6580980" y="978873"/>
              </a:cubicBezTo>
              <a:cubicBezTo>
                <a:pt x="6580980" y="964922"/>
                <a:pt x="6569217" y="953297"/>
                <a:pt x="6552749" y="950972"/>
              </a:cubicBezTo>
              <a:close/>
              <a:moveTo>
                <a:pt x="6632737" y="950972"/>
              </a:moveTo>
              <a:cubicBezTo>
                <a:pt x="6616269" y="950972"/>
                <a:pt x="6604506" y="964922"/>
                <a:pt x="6604506" y="978873"/>
              </a:cubicBezTo>
              <a:cubicBezTo>
                <a:pt x="6604506" y="995149"/>
                <a:pt x="6618622" y="1006775"/>
                <a:pt x="6632737" y="1006775"/>
              </a:cubicBezTo>
              <a:cubicBezTo>
                <a:pt x="6649205" y="1006775"/>
                <a:pt x="6660968" y="992824"/>
                <a:pt x="6660968" y="978873"/>
              </a:cubicBezTo>
              <a:cubicBezTo>
                <a:pt x="6660968" y="964922"/>
                <a:pt x="6649205" y="953297"/>
                <a:pt x="6632737" y="950972"/>
              </a:cubicBezTo>
              <a:close/>
              <a:moveTo>
                <a:pt x="6715078" y="950972"/>
              </a:moveTo>
              <a:cubicBezTo>
                <a:pt x="6698610" y="950972"/>
                <a:pt x="6686847" y="964922"/>
                <a:pt x="6686847" y="978873"/>
              </a:cubicBezTo>
              <a:cubicBezTo>
                <a:pt x="6686847" y="995149"/>
                <a:pt x="6700963" y="1006775"/>
                <a:pt x="6715078" y="1006775"/>
              </a:cubicBezTo>
              <a:cubicBezTo>
                <a:pt x="6731546" y="1006775"/>
                <a:pt x="6743309" y="992824"/>
                <a:pt x="6743309" y="978873"/>
              </a:cubicBezTo>
              <a:cubicBezTo>
                <a:pt x="6743309" y="964922"/>
                <a:pt x="6729194" y="953297"/>
                <a:pt x="6715078" y="950972"/>
              </a:cubicBezTo>
              <a:close/>
              <a:moveTo>
                <a:pt x="6795066" y="950972"/>
              </a:moveTo>
              <a:cubicBezTo>
                <a:pt x="6778598" y="950972"/>
                <a:pt x="6766835" y="964922"/>
                <a:pt x="6766835" y="978873"/>
              </a:cubicBezTo>
              <a:cubicBezTo>
                <a:pt x="6766835" y="995149"/>
                <a:pt x="6780951" y="1006775"/>
                <a:pt x="6795066" y="1006775"/>
              </a:cubicBezTo>
              <a:cubicBezTo>
                <a:pt x="6811534" y="1006775"/>
                <a:pt x="6823297" y="992824"/>
                <a:pt x="6823297" y="978873"/>
              </a:cubicBezTo>
              <a:cubicBezTo>
                <a:pt x="6823297" y="964922"/>
                <a:pt x="6811534" y="953297"/>
                <a:pt x="6795066" y="950972"/>
              </a:cubicBezTo>
              <a:close/>
              <a:moveTo>
                <a:pt x="6875054" y="950972"/>
              </a:moveTo>
              <a:cubicBezTo>
                <a:pt x="6858586" y="950972"/>
                <a:pt x="6846823" y="964922"/>
                <a:pt x="6846823" y="978873"/>
              </a:cubicBezTo>
              <a:cubicBezTo>
                <a:pt x="6846823" y="995149"/>
                <a:pt x="6858586" y="1006775"/>
                <a:pt x="6875054" y="1006775"/>
              </a:cubicBezTo>
              <a:cubicBezTo>
                <a:pt x="6891522" y="1006775"/>
                <a:pt x="6903285" y="992824"/>
                <a:pt x="6903285" y="978873"/>
              </a:cubicBezTo>
              <a:cubicBezTo>
                <a:pt x="6903285" y="964922"/>
                <a:pt x="6891522" y="950972"/>
                <a:pt x="6875054" y="950972"/>
              </a:cubicBezTo>
              <a:close/>
              <a:moveTo>
                <a:pt x="6955043" y="950972"/>
              </a:moveTo>
              <a:cubicBezTo>
                <a:pt x="6938575" y="950972"/>
                <a:pt x="6926812" y="964922"/>
                <a:pt x="6926812" y="978873"/>
              </a:cubicBezTo>
              <a:cubicBezTo>
                <a:pt x="6926812" y="995149"/>
                <a:pt x="6940928" y="1006775"/>
                <a:pt x="6955043" y="1006775"/>
              </a:cubicBezTo>
              <a:cubicBezTo>
                <a:pt x="6971512" y="1006775"/>
                <a:pt x="6983275" y="992824"/>
                <a:pt x="6983275" y="978873"/>
              </a:cubicBezTo>
              <a:cubicBezTo>
                <a:pt x="6983275" y="964922"/>
                <a:pt x="6971512" y="953297"/>
                <a:pt x="6955043" y="950972"/>
              </a:cubicBezTo>
              <a:close/>
              <a:moveTo>
                <a:pt x="7035031" y="950972"/>
              </a:moveTo>
              <a:cubicBezTo>
                <a:pt x="7020915" y="950972"/>
                <a:pt x="7009152" y="964922"/>
                <a:pt x="7009152" y="978873"/>
              </a:cubicBezTo>
              <a:cubicBezTo>
                <a:pt x="7009152" y="995149"/>
                <a:pt x="7020915" y="1006775"/>
                <a:pt x="7035031" y="1006775"/>
              </a:cubicBezTo>
              <a:cubicBezTo>
                <a:pt x="7051499" y="1006775"/>
                <a:pt x="7063262" y="992824"/>
                <a:pt x="7063262" y="978873"/>
              </a:cubicBezTo>
              <a:cubicBezTo>
                <a:pt x="7063262" y="964922"/>
                <a:pt x="7051499" y="953297"/>
                <a:pt x="7035031" y="950972"/>
              </a:cubicBezTo>
              <a:close/>
              <a:moveTo>
                <a:pt x="7115020" y="950972"/>
              </a:moveTo>
              <a:cubicBezTo>
                <a:pt x="7100905" y="950972"/>
                <a:pt x="7089142" y="964922"/>
                <a:pt x="7089142" y="978873"/>
              </a:cubicBezTo>
              <a:cubicBezTo>
                <a:pt x="7089142" y="995149"/>
                <a:pt x="7100905" y="1006775"/>
                <a:pt x="7115020" y="1006775"/>
              </a:cubicBezTo>
              <a:cubicBezTo>
                <a:pt x="7131489" y="1006775"/>
                <a:pt x="7143251" y="992824"/>
                <a:pt x="7143251" y="978873"/>
              </a:cubicBezTo>
              <a:cubicBezTo>
                <a:pt x="7143251" y="964922"/>
                <a:pt x="7131489" y="953297"/>
                <a:pt x="7115020" y="950972"/>
              </a:cubicBezTo>
              <a:close/>
              <a:moveTo>
                <a:pt x="7197361" y="950972"/>
              </a:moveTo>
              <a:cubicBezTo>
                <a:pt x="7180893" y="950972"/>
                <a:pt x="7169130" y="964922"/>
                <a:pt x="7169130" y="978873"/>
              </a:cubicBezTo>
              <a:cubicBezTo>
                <a:pt x="7169130" y="995149"/>
                <a:pt x="7183246" y="1006775"/>
                <a:pt x="7197361" y="1006775"/>
              </a:cubicBezTo>
              <a:cubicBezTo>
                <a:pt x="7213829" y="1006775"/>
                <a:pt x="7225592" y="992824"/>
                <a:pt x="7225592" y="978873"/>
              </a:cubicBezTo>
              <a:cubicBezTo>
                <a:pt x="7225592" y="964922"/>
                <a:pt x="7211477" y="953297"/>
                <a:pt x="7197361" y="950972"/>
              </a:cubicBezTo>
              <a:close/>
              <a:moveTo>
                <a:pt x="7277349" y="950972"/>
              </a:moveTo>
              <a:cubicBezTo>
                <a:pt x="7260881" y="950972"/>
                <a:pt x="7249118" y="964922"/>
                <a:pt x="7249118" y="978873"/>
              </a:cubicBezTo>
              <a:cubicBezTo>
                <a:pt x="7249118" y="995149"/>
                <a:pt x="7263234" y="1006775"/>
                <a:pt x="7277349" y="1006775"/>
              </a:cubicBezTo>
              <a:cubicBezTo>
                <a:pt x="7293817" y="1006775"/>
                <a:pt x="7305580" y="992824"/>
                <a:pt x="7305580" y="978873"/>
              </a:cubicBezTo>
              <a:cubicBezTo>
                <a:pt x="7305580" y="964922"/>
                <a:pt x="7293817" y="953297"/>
                <a:pt x="7277349" y="950972"/>
              </a:cubicBezTo>
              <a:close/>
              <a:moveTo>
                <a:pt x="7357337" y="950972"/>
              </a:moveTo>
              <a:cubicBezTo>
                <a:pt x="7340869" y="950972"/>
                <a:pt x="7329106" y="964922"/>
                <a:pt x="7329106" y="978873"/>
              </a:cubicBezTo>
              <a:cubicBezTo>
                <a:pt x="7329106" y="995149"/>
                <a:pt x="7343222" y="1006775"/>
                <a:pt x="7357337" y="1006775"/>
              </a:cubicBezTo>
              <a:cubicBezTo>
                <a:pt x="7373805" y="1006775"/>
                <a:pt x="7385568" y="992824"/>
                <a:pt x="7385568" y="978873"/>
              </a:cubicBezTo>
              <a:cubicBezTo>
                <a:pt x="7385568" y="964922"/>
                <a:pt x="7373805" y="953297"/>
                <a:pt x="7357337" y="950972"/>
              </a:cubicBezTo>
              <a:close/>
              <a:moveTo>
                <a:pt x="7439678" y="950972"/>
              </a:moveTo>
              <a:cubicBezTo>
                <a:pt x="7423210" y="950972"/>
                <a:pt x="7411447" y="964922"/>
                <a:pt x="7411447" y="978873"/>
              </a:cubicBezTo>
              <a:cubicBezTo>
                <a:pt x="7411447" y="995149"/>
                <a:pt x="7425563" y="1006775"/>
                <a:pt x="7439678" y="1006775"/>
              </a:cubicBezTo>
              <a:cubicBezTo>
                <a:pt x="7453794" y="1006775"/>
                <a:pt x="7465557" y="992824"/>
                <a:pt x="7465557" y="978873"/>
              </a:cubicBezTo>
              <a:cubicBezTo>
                <a:pt x="7465557" y="964922"/>
                <a:pt x="7453794" y="953297"/>
                <a:pt x="7439678" y="950972"/>
              </a:cubicBezTo>
              <a:close/>
              <a:moveTo>
                <a:pt x="7517314" y="950972"/>
              </a:moveTo>
              <a:cubicBezTo>
                <a:pt x="7500846" y="950972"/>
                <a:pt x="7489083" y="964922"/>
                <a:pt x="7489083" y="978873"/>
              </a:cubicBezTo>
              <a:cubicBezTo>
                <a:pt x="7489083" y="995149"/>
                <a:pt x="7503198" y="1006775"/>
                <a:pt x="7517314" y="1006775"/>
              </a:cubicBezTo>
              <a:cubicBezTo>
                <a:pt x="7533782" y="1006775"/>
                <a:pt x="7545545" y="992824"/>
                <a:pt x="7545545" y="978873"/>
              </a:cubicBezTo>
              <a:cubicBezTo>
                <a:pt x="7545545" y="964922"/>
                <a:pt x="7533782" y="953297"/>
                <a:pt x="7517314" y="950972"/>
              </a:cubicBezTo>
              <a:close/>
              <a:moveTo>
                <a:pt x="7597303" y="950972"/>
              </a:moveTo>
              <a:cubicBezTo>
                <a:pt x="7580835" y="950972"/>
                <a:pt x="7569072" y="964922"/>
                <a:pt x="7569072" y="978873"/>
              </a:cubicBezTo>
              <a:cubicBezTo>
                <a:pt x="7569072" y="995149"/>
                <a:pt x="7583188" y="1006775"/>
                <a:pt x="7597303" y="1006775"/>
              </a:cubicBezTo>
              <a:cubicBezTo>
                <a:pt x="7613771" y="1006775"/>
                <a:pt x="7625534" y="992824"/>
                <a:pt x="7625534" y="978873"/>
              </a:cubicBezTo>
              <a:cubicBezTo>
                <a:pt x="7625534" y="964922"/>
                <a:pt x="7613771" y="953297"/>
                <a:pt x="7597303" y="950972"/>
              </a:cubicBezTo>
              <a:close/>
              <a:moveTo>
                <a:pt x="7679644" y="950972"/>
              </a:moveTo>
              <a:cubicBezTo>
                <a:pt x="7665529" y="950972"/>
                <a:pt x="7653766" y="964922"/>
                <a:pt x="7653766" y="978873"/>
              </a:cubicBezTo>
              <a:cubicBezTo>
                <a:pt x="7653766" y="995149"/>
                <a:pt x="7665529" y="1006775"/>
                <a:pt x="7679644" y="1006775"/>
              </a:cubicBezTo>
              <a:cubicBezTo>
                <a:pt x="7696113" y="1006775"/>
                <a:pt x="7707875" y="992824"/>
                <a:pt x="7707875" y="978873"/>
              </a:cubicBezTo>
              <a:cubicBezTo>
                <a:pt x="7707875" y="964922"/>
                <a:pt x="7696113" y="953297"/>
                <a:pt x="7679644" y="950972"/>
              </a:cubicBezTo>
              <a:close/>
              <a:moveTo>
                <a:pt x="7759632" y="950972"/>
              </a:moveTo>
              <a:cubicBezTo>
                <a:pt x="7743164" y="950972"/>
                <a:pt x="7731401" y="964922"/>
                <a:pt x="7731401" y="978873"/>
              </a:cubicBezTo>
              <a:cubicBezTo>
                <a:pt x="7731401" y="995149"/>
                <a:pt x="7745517" y="1006775"/>
                <a:pt x="7759632" y="1006775"/>
              </a:cubicBezTo>
              <a:cubicBezTo>
                <a:pt x="7776100" y="1006775"/>
                <a:pt x="7787863" y="992824"/>
                <a:pt x="7787863" y="978873"/>
              </a:cubicBezTo>
              <a:cubicBezTo>
                <a:pt x="7787863" y="964922"/>
                <a:pt x="7776100" y="953297"/>
                <a:pt x="7759632" y="950972"/>
              </a:cubicBezTo>
              <a:close/>
              <a:moveTo>
                <a:pt x="7839620" y="950972"/>
              </a:moveTo>
              <a:cubicBezTo>
                <a:pt x="7823152" y="950972"/>
                <a:pt x="7811389" y="964922"/>
                <a:pt x="7811389" y="978873"/>
              </a:cubicBezTo>
              <a:cubicBezTo>
                <a:pt x="7811389" y="995149"/>
                <a:pt x="7825505" y="1006775"/>
                <a:pt x="7839620" y="1006775"/>
              </a:cubicBezTo>
              <a:cubicBezTo>
                <a:pt x="7856088" y="1006775"/>
                <a:pt x="7867851" y="992824"/>
                <a:pt x="7867851" y="978873"/>
              </a:cubicBezTo>
              <a:cubicBezTo>
                <a:pt x="7867851" y="964922"/>
                <a:pt x="7856088" y="953297"/>
                <a:pt x="7839620" y="950972"/>
              </a:cubicBezTo>
              <a:close/>
              <a:moveTo>
                <a:pt x="7919609" y="950972"/>
              </a:moveTo>
              <a:cubicBezTo>
                <a:pt x="7903141" y="950972"/>
                <a:pt x="7891378" y="964922"/>
                <a:pt x="7891378" y="978873"/>
              </a:cubicBezTo>
              <a:cubicBezTo>
                <a:pt x="7891378" y="995149"/>
                <a:pt x="7905494" y="1006775"/>
                <a:pt x="7919609" y="1006775"/>
              </a:cubicBezTo>
              <a:cubicBezTo>
                <a:pt x="7936078" y="1006775"/>
                <a:pt x="7947841" y="992824"/>
                <a:pt x="7947841" y="978873"/>
              </a:cubicBezTo>
              <a:cubicBezTo>
                <a:pt x="7947841" y="964922"/>
                <a:pt x="7936078" y="953297"/>
                <a:pt x="7919609" y="950972"/>
              </a:cubicBezTo>
              <a:close/>
              <a:moveTo>
                <a:pt x="8001949" y="950972"/>
              </a:moveTo>
              <a:cubicBezTo>
                <a:pt x="7985481" y="950972"/>
                <a:pt x="7973718" y="964922"/>
                <a:pt x="7973718" y="978873"/>
              </a:cubicBezTo>
              <a:cubicBezTo>
                <a:pt x="7973718" y="995149"/>
                <a:pt x="7987834" y="1006775"/>
                <a:pt x="8001949" y="1006775"/>
              </a:cubicBezTo>
              <a:cubicBezTo>
                <a:pt x="8016065" y="1006775"/>
                <a:pt x="8027828" y="992824"/>
                <a:pt x="8027828" y="978873"/>
              </a:cubicBezTo>
              <a:cubicBezTo>
                <a:pt x="8027828" y="964922"/>
                <a:pt x="8016065" y="953297"/>
                <a:pt x="8001949" y="950972"/>
              </a:cubicBezTo>
              <a:close/>
              <a:moveTo>
                <a:pt x="8081938" y="950972"/>
              </a:moveTo>
              <a:cubicBezTo>
                <a:pt x="8065470" y="950972"/>
                <a:pt x="8053707" y="964922"/>
                <a:pt x="8053707" y="978873"/>
              </a:cubicBezTo>
              <a:cubicBezTo>
                <a:pt x="8053707" y="995149"/>
                <a:pt x="8067822" y="1006775"/>
                <a:pt x="8081938" y="1006775"/>
              </a:cubicBezTo>
              <a:cubicBezTo>
                <a:pt x="8098406" y="1006775"/>
                <a:pt x="8110169" y="992824"/>
                <a:pt x="8110169" y="978873"/>
              </a:cubicBezTo>
              <a:cubicBezTo>
                <a:pt x="8110169" y="964922"/>
                <a:pt x="8096054" y="953297"/>
                <a:pt x="8081938" y="950972"/>
              </a:cubicBezTo>
              <a:close/>
              <a:moveTo>
                <a:pt x="8164280" y="950972"/>
              </a:moveTo>
              <a:cubicBezTo>
                <a:pt x="8147812" y="950972"/>
                <a:pt x="8136049" y="964922"/>
                <a:pt x="8136049" y="978873"/>
              </a:cubicBezTo>
              <a:cubicBezTo>
                <a:pt x="8136049" y="995149"/>
                <a:pt x="8150164" y="1006775"/>
                <a:pt x="8164280" y="1006775"/>
              </a:cubicBezTo>
              <a:cubicBezTo>
                <a:pt x="8178396" y="1006775"/>
                <a:pt x="8190158" y="992824"/>
                <a:pt x="8190158" y="978873"/>
              </a:cubicBezTo>
              <a:cubicBezTo>
                <a:pt x="8190158" y="964922"/>
                <a:pt x="8178396" y="953297"/>
                <a:pt x="8164280" y="950972"/>
              </a:cubicBezTo>
              <a:close/>
              <a:moveTo>
                <a:pt x="8241915" y="950972"/>
              </a:moveTo>
              <a:cubicBezTo>
                <a:pt x="8225447" y="950972"/>
                <a:pt x="8213684" y="964922"/>
                <a:pt x="8213684" y="978873"/>
              </a:cubicBezTo>
              <a:cubicBezTo>
                <a:pt x="8213684" y="995149"/>
                <a:pt x="8225447" y="1006775"/>
                <a:pt x="8241915" y="1006775"/>
              </a:cubicBezTo>
              <a:cubicBezTo>
                <a:pt x="8258383" y="1006775"/>
                <a:pt x="8270146" y="992824"/>
                <a:pt x="8270146" y="978873"/>
              </a:cubicBezTo>
              <a:cubicBezTo>
                <a:pt x="8270146" y="964922"/>
                <a:pt x="8258383" y="950972"/>
                <a:pt x="8241915" y="950972"/>
              </a:cubicBezTo>
              <a:close/>
              <a:moveTo>
                <a:pt x="8321905" y="950972"/>
              </a:moveTo>
              <a:cubicBezTo>
                <a:pt x="8307789" y="950972"/>
                <a:pt x="8296026" y="964922"/>
                <a:pt x="8296026" y="978873"/>
              </a:cubicBezTo>
              <a:cubicBezTo>
                <a:pt x="8296026" y="995149"/>
                <a:pt x="8307789" y="1006775"/>
                <a:pt x="8321905" y="1006775"/>
              </a:cubicBezTo>
              <a:cubicBezTo>
                <a:pt x="8338373" y="1006775"/>
                <a:pt x="8350135" y="992824"/>
                <a:pt x="8350135" y="978873"/>
              </a:cubicBezTo>
              <a:cubicBezTo>
                <a:pt x="8350135" y="964922"/>
                <a:pt x="8338373" y="953297"/>
                <a:pt x="8321905" y="950972"/>
              </a:cubicBezTo>
              <a:close/>
              <a:moveTo>
                <a:pt x="8401892" y="950972"/>
              </a:moveTo>
              <a:cubicBezTo>
                <a:pt x="8387776" y="950972"/>
                <a:pt x="8376013" y="964922"/>
                <a:pt x="8376013" y="978873"/>
              </a:cubicBezTo>
              <a:cubicBezTo>
                <a:pt x="8376013" y="995149"/>
                <a:pt x="8387776" y="1006775"/>
                <a:pt x="8401892" y="1006775"/>
              </a:cubicBezTo>
              <a:cubicBezTo>
                <a:pt x="8418360" y="1006775"/>
                <a:pt x="8430123" y="992824"/>
                <a:pt x="8430123" y="978873"/>
              </a:cubicBezTo>
              <a:cubicBezTo>
                <a:pt x="8430123" y="964922"/>
                <a:pt x="8418360" y="953297"/>
                <a:pt x="8401892" y="950972"/>
              </a:cubicBezTo>
              <a:close/>
              <a:moveTo>
                <a:pt x="8481880" y="950972"/>
              </a:moveTo>
              <a:cubicBezTo>
                <a:pt x="8467764" y="950972"/>
                <a:pt x="8456001" y="964922"/>
                <a:pt x="8456001" y="978873"/>
              </a:cubicBezTo>
              <a:cubicBezTo>
                <a:pt x="8456001" y="995149"/>
                <a:pt x="8467764" y="1006775"/>
                <a:pt x="8481880" y="1006775"/>
              </a:cubicBezTo>
              <a:cubicBezTo>
                <a:pt x="8498348" y="1006775"/>
                <a:pt x="8510111" y="992824"/>
                <a:pt x="8510111" y="978873"/>
              </a:cubicBezTo>
              <a:cubicBezTo>
                <a:pt x="8510111" y="964922"/>
                <a:pt x="8498348" y="953297"/>
                <a:pt x="8481880" y="950972"/>
              </a:cubicBezTo>
              <a:close/>
              <a:moveTo>
                <a:pt x="8564221" y="950972"/>
              </a:moveTo>
              <a:cubicBezTo>
                <a:pt x="8547753" y="950972"/>
                <a:pt x="8535990" y="964922"/>
                <a:pt x="8535990" y="978873"/>
              </a:cubicBezTo>
              <a:cubicBezTo>
                <a:pt x="8535990" y="995149"/>
                <a:pt x="8550105" y="1006775"/>
                <a:pt x="8564221" y="1006775"/>
              </a:cubicBezTo>
              <a:cubicBezTo>
                <a:pt x="8580689" y="1006775"/>
                <a:pt x="8592452" y="992824"/>
                <a:pt x="8592452" y="978873"/>
              </a:cubicBezTo>
              <a:cubicBezTo>
                <a:pt x="8592452" y="964922"/>
                <a:pt x="8578337" y="953297"/>
                <a:pt x="8564221" y="950972"/>
              </a:cubicBezTo>
              <a:close/>
              <a:moveTo>
                <a:pt x="8644209" y="950972"/>
              </a:moveTo>
              <a:cubicBezTo>
                <a:pt x="8627741" y="950972"/>
                <a:pt x="8615978" y="964922"/>
                <a:pt x="8615978" y="978873"/>
              </a:cubicBezTo>
              <a:cubicBezTo>
                <a:pt x="8615978" y="995149"/>
                <a:pt x="8630094" y="1006775"/>
                <a:pt x="8644209" y="1006775"/>
              </a:cubicBezTo>
              <a:cubicBezTo>
                <a:pt x="8660677" y="1006775"/>
                <a:pt x="8672440" y="992824"/>
                <a:pt x="8672440" y="978873"/>
              </a:cubicBezTo>
              <a:cubicBezTo>
                <a:pt x="8672440" y="964922"/>
                <a:pt x="8660677" y="953297"/>
                <a:pt x="8644209" y="950972"/>
              </a:cubicBezTo>
              <a:close/>
              <a:moveTo>
                <a:pt x="8724197" y="950972"/>
              </a:moveTo>
              <a:cubicBezTo>
                <a:pt x="8707729" y="950972"/>
                <a:pt x="8695966" y="964922"/>
                <a:pt x="8695966" y="978873"/>
              </a:cubicBezTo>
              <a:cubicBezTo>
                <a:pt x="8695966" y="995149"/>
                <a:pt x="8710082" y="1006775"/>
                <a:pt x="8724197" y="1006775"/>
              </a:cubicBezTo>
              <a:cubicBezTo>
                <a:pt x="8740665" y="1006775"/>
                <a:pt x="8752428" y="992824"/>
                <a:pt x="8752428" y="978873"/>
              </a:cubicBezTo>
              <a:cubicBezTo>
                <a:pt x="8752428" y="964922"/>
                <a:pt x="8740665" y="953297"/>
                <a:pt x="8724197" y="950972"/>
              </a:cubicBezTo>
              <a:close/>
              <a:moveTo>
                <a:pt x="8806539" y="950972"/>
              </a:moveTo>
              <a:cubicBezTo>
                <a:pt x="8790071" y="950972"/>
                <a:pt x="8778308" y="964922"/>
                <a:pt x="8778308" y="978873"/>
              </a:cubicBezTo>
              <a:cubicBezTo>
                <a:pt x="8778308" y="995149"/>
                <a:pt x="8792424" y="1006775"/>
                <a:pt x="8806539" y="1006775"/>
              </a:cubicBezTo>
              <a:cubicBezTo>
                <a:pt x="8820655" y="1006775"/>
                <a:pt x="8832417" y="992824"/>
                <a:pt x="8832417" y="978873"/>
              </a:cubicBezTo>
              <a:cubicBezTo>
                <a:pt x="8832417" y="964922"/>
                <a:pt x="8820655" y="953297"/>
                <a:pt x="8806539" y="950972"/>
              </a:cubicBezTo>
              <a:close/>
              <a:moveTo>
                <a:pt x="8884175" y="950972"/>
              </a:moveTo>
              <a:cubicBezTo>
                <a:pt x="8867707" y="950972"/>
                <a:pt x="8855944" y="964922"/>
                <a:pt x="8855944" y="978873"/>
              </a:cubicBezTo>
              <a:cubicBezTo>
                <a:pt x="8855944" y="995149"/>
                <a:pt x="8867707" y="1006775"/>
                <a:pt x="8884175" y="1006775"/>
              </a:cubicBezTo>
              <a:cubicBezTo>
                <a:pt x="8900644" y="1006775"/>
                <a:pt x="8912407" y="992824"/>
                <a:pt x="8912407" y="978873"/>
              </a:cubicBezTo>
              <a:cubicBezTo>
                <a:pt x="8912407" y="964922"/>
                <a:pt x="8900644" y="950972"/>
                <a:pt x="8884175" y="950972"/>
              </a:cubicBezTo>
              <a:close/>
              <a:moveTo>
                <a:pt x="8964163" y="950972"/>
              </a:moveTo>
              <a:cubicBezTo>
                <a:pt x="8947695" y="950972"/>
                <a:pt x="8935932" y="964922"/>
                <a:pt x="8935932" y="978873"/>
              </a:cubicBezTo>
              <a:cubicBezTo>
                <a:pt x="8935932" y="995149"/>
                <a:pt x="8950047" y="1006775"/>
                <a:pt x="8964163" y="1006775"/>
              </a:cubicBezTo>
              <a:cubicBezTo>
                <a:pt x="8980631" y="1006775"/>
                <a:pt x="8992394" y="992824"/>
                <a:pt x="8992394" y="978873"/>
              </a:cubicBezTo>
              <a:cubicBezTo>
                <a:pt x="8992394" y="964922"/>
                <a:pt x="8980631" y="953297"/>
                <a:pt x="8964163" y="950972"/>
              </a:cubicBezTo>
              <a:close/>
              <a:moveTo>
                <a:pt x="9046504" y="950972"/>
              </a:moveTo>
              <a:cubicBezTo>
                <a:pt x="9032388" y="950972"/>
                <a:pt x="9020625" y="964922"/>
                <a:pt x="9020625" y="978873"/>
              </a:cubicBezTo>
              <a:cubicBezTo>
                <a:pt x="9020625" y="995149"/>
                <a:pt x="9032388" y="1006775"/>
                <a:pt x="9046504" y="1006775"/>
              </a:cubicBezTo>
              <a:cubicBezTo>
                <a:pt x="9062972" y="1006775"/>
                <a:pt x="9074735" y="992824"/>
                <a:pt x="9074735" y="978873"/>
              </a:cubicBezTo>
              <a:cubicBezTo>
                <a:pt x="9074735" y="964922"/>
                <a:pt x="9060619" y="953297"/>
                <a:pt x="9046504" y="950972"/>
              </a:cubicBezTo>
              <a:close/>
              <a:moveTo>
                <a:pt x="9126492" y="950972"/>
              </a:moveTo>
              <a:cubicBezTo>
                <a:pt x="9110024" y="950972"/>
                <a:pt x="9098261" y="964922"/>
                <a:pt x="9098261" y="978873"/>
              </a:cubicBezTo>
              <a:cubicBezTo>
                <a:pt x="9098261" y="995149"/>
                <a:pt x="9112377" y="1006775"/>
                <a:pt x="9126492" y="1006775"/>
              </a:cubicBezTo>
              <a:cubicBezTo>
                <a:pt x="9142960" y="1006775"/>
                <a:pt x="9154723" y="992824"/>
                <a:pt x="9154723" y="978873"/>
              </a:cubicBezTo>
              <a:cubicBezTo>
                <a:pt x="9154723" y="964922"/>
                <a:pt x="9142960" y="953297"/>
                <a:pt x="9126492" y="950972"/>
              </a:cubicBezTo>
              <a:close/>
              <a:moveTo>
                <a:pt x="9206480" y="950972"/>
              </a:moveTo>
              <a:cubicBezTo>
                <a:pt x="9190012" y="950972"/>
                <a:pt x="9178249" y="964922"/>
                <a:pt x="9178249" y="978873"/>
              </a:cubicBezTo>
              <a:cubicBezTo>
                <a:pt x="9178249" y="995149"/>
                <a:pt x="9192365" y="1006775"/>
                <a:pt x="9206480" y="1006775"/>
              </a:cubicBezTo>
              <a:cubicBezTo>
                <a:pt x="9222948" y="1006775"/>
                <a:pt x="9234711" y="992824"/>
                <a:pt x="9234711" y="978873"/>
              </a:cubicBezTo>
              <a:cubicBezTo>
                <a:pt x="9234711" y="964922"/>
                <a:pt x="9222948" y="953297"/>
                <a:pt x="9206480" y="950972"/>
              </a:cubicBezTo>
              <a:close/>
              <a:moveTo>
                <a:pt x="9286468" y="950972"/>
              </a:moveTo>
              <a:cubicBezTo>
                <a:pt x="9270000" y="950972"/>
                <a:pt x="9258237" y="964922"/>
                <a:pt x="9258237" y="978873"/>
              </a:cubicBezTo>
              <a:cubicBezTo>
                <a:pt x="9258237" y="995149"/>
                <a:pt x="9272353" y="1006775"/>
                <a:pt x="9286468" y="1006775"/>
              </a:cubicBezTo>
              <a:cubicBezTo>
                <a:pt x="9302936" y="1006775"/>
                <a:pt x="9314699" y="992824"/>
                <a:pt x="9314699" y="978873"/>
              </a:cubicBezTo>
              <a:cubicBezTo>
                <a:pt x="9314699" y="964922"/>
                <a:pt x="9302936" y="953297"/>
                <a:pt x="9286468" y="950972"/>
              </a:cubicBezTo>
              <a:close/>
              <a:moveTo>
                <a:pt x="9366458" y="950972"/>
              </a:moveTo>
              <a:cubicBezTo>
                <a:pt x="9349990" y="950972"/>
                <a:pt x="9338227" y="964922"/>
                <a:pt x="9338227" y="978873"/>
              </a:cubicBezTo>
              <a:cubicBezTo>
                <a:pt x="9338227" y="995149"/>
                <a:pt x="9352343" y="1006775"/>
                <a:pt x="9366458" y="1006775"/>
              </a:cubicBezTo>
              <a:cubicBezTo>
                <a:pt x="9382927" y="1006775"/>
                <a:pt x="9394690" y="992824"/>
                <a:pt x="9394690" y="978873"/>
              </a:cubicBezTo>
              <a:cubicBezTo>
                <a:pt x="9394690" y="964922"/>
                <a:pt x="9382927" y="953297"/>
                <a:pt x="9366458" y="950972"/>
              </a:cubicBezTo>
              <a:close/>
              <a:moveTo>
                <a:pt x="9448798" y="950972"/>
              </a:moveTo>
              <a:cubicBezTo>
                <a:pt x="9432330" y="950972"/>
                <a:pt x="9420567" y="964922"/>
                <a:pt x="9420567" y="978873"/>
              </a:cubicBezTo>
              <a:cubicBezTo>
                <a:pt x="9420567" y="995149"/>
                <a:pt x="9434683" y="1006775"/>
                <a:pt x="9448798" y="1006775"/>
              </a:cubicBezTo>
              <a:cubicBezTo>
                <a:pt x="9462914" y="1006775"/>
                <a:pt x="9474677" y="992824"/>
                <a:pt x="9474677" y="978873"/>
              </a:cubicBezTo>
              <a:cubicBezTo>
                <a:pt x="9474677" y="964922"/>
                <a:pt x="9462914" y="953297"/>
                <a:pt x="9448798" y="950972"/>
              </a:cubicBezTo>
              <a:close/>
              <a:moveTo>
                <a:pt x="9528787" y="950972"/>
              </a:moveTo>
              <a:cubicBezTo>
                <a:pt x="9512319" y="950972"/>
                <a:pt x="9500556" y="964922"/>
                <a:pt x="9500556" y="978873"/>
              </a:cubicBezTo>
              <a:cubicBezTo>
                <a:pt x="9500556" y="995149"/>
                <a:pt x="9514671" y="1006775"/>
                <a:pt x="9528787" y="1006775"/>
              </a:cubicBezTo>
              <a:cubicBezTo>
                <a:pt x="9545255" y="1006775"/>
                <a:pt x="9557018" y="992824"/>
                <a:pt x="9557018" y="978873"/>
              </a:cubicBezTo>
              <a:cubicBezTo>
                <a:pt x="9557018" y="964922"/>
                <a:pt x="9542903" y="953297"/>
                <a:pt x="9528787" y="950972"/>
              </a:cubicBezTo>
              <a:close/>
              <a:moveTo>
                <a:pt x="9611129" y="950972"/>
              </a:moveTo>
              <a:cubicBezTo>
                <a:pt x="9594661" y="950972"/>
                <a:pt x="9582898" y="964922"/>
                <a:pt x="9582898" y="978873"/>
              </a:cubicBezTo>
              <a:cubicBezTo>
                <a:pt x="9582898" y="995149"/>
                <a:pt x="9597013" y="1006775"/>
                <a:pt x="9611129" y="1006775"/>
              </a:cubicBezTo>
              <a:cubicBezTo>
                <a:pt x="9625245" y="1006775"/>
                <a:pt x="9637007" y="992824"/>
                <a:pt x="9637007" y="978873"/>
              </a:cubicBezTo>
              <a:cubicBezTo>
                <a:pt x="9637007" y="964922"/>
                <a:pt x="9625245" y="953297"/>
                <a:pt x="9611129" y="950972"/>
              </a:cubicBezTo>
              <a:close/>
              <a:moveTo>
                <a:pt x="9688765" y="950972"/>
              </a:moveTo>
              <a:cubicBezTo>
                <a:pt x="9674649" y="950972"/>
                <a:pt x="9662886" y="964922"/>
                <a:pt x="9662886" y="978873"/>
              </a:cubicBezTo>
              <a:cubicBezTo>
                <a:pt x="9662886" y="995149"/>
                <a:pt x="9674649" y="1006775"/>
                <a:pt x="9688765" y="1006775"/>
              </a:cubicBezTo>
              <a:cubicBezTo>
                <a:pt x="9705233" y="1006775"/>
                <a:pt x="9716995" y="992824"/>
                <a:pt x="9716995" y="978873"/>
              </a:cubicBezTo>
              <a:cubicBezTo>
                <a:pt x="9716995" y="964922"/>
                <a:pt x="9705233" y="953297"/>
                <a:pt x="9688765" y="950972"/>
              </a:cubicBezTo>
              <a:close/>
              <a:moveTo>
                <a:pt x="9768751" y="950972"/>
              </a:moveTo>
              <a:cubicBezTo>
                <a:pt x="9752283" y="950972"/>
                <a:pt x="9740520" y="964922"/>
                <a:pt x="9740520" y="978873"/>
              </a:cubicBezTo>
              <a:cubicBezTo>
                <a:pt x="9740520" y="995149"/>
                <a:pt x="9754636" y="1006775"/>
                <a:pt x="9768751" y="1006775"/>
              </a:cubicBezTo>
              <a:cubicBezTo>
                <a:pt x="9785219" y="1006775"/>
                <a:pt x="9796982" y="992824"/>
                <a:pt x="9796982" y="978873"/>
              </a:cubicBezTo>
              <a:cubicBezTo>
                <a:pt x="9796982" y="964922"/>
                <a:pt x="9785219" y="953297"/>
                <a:pt x="9768751" y="950972"/>
              </a:cubicBezTo>
              <a:close/>
              <a:moveTo>
                <a:pt x="9848740" y="950972"/>
              </a:moveTo>
              <a:cubicBezTo>
                <a:pt x="9834624" y="950972"/>
                <a:pt x="9822861" y="964922"/>
                <a:pt x="9822861" y="978873"/>
              </a:cubicBezTo>
              <a:cubicBezTo>
                <a:pt x="9822861" y="995149"/>
                <a:pt x="9834624" y="1006775"/>
                <a:pt x="9848740" y="1006775"/>
              </a:cubicBezTo>
              <a:cubicBezTo>
                <a:pt x="9865208" y="1006775"/>
                <a:pt x="9876971" y="992824"/>
                <a:pt x="9876971" y="978873"/>
              </a:cubicBezTo>
              <a:cubicBezTo>
                <a:pt x="9876971" y="964922"/>
                <a:pt x="9865208" y="953297"/>
                <a:pt x="9848740" y="950972"/>
              </a:cubicBezTo>
              <a:close/>
              <a:moveTo>
                <a:pt x="9931082" y="950972"/>
              </a:moveTo>
              <a:cubicBezTo>
                <a:pt x="9914614" y="950972"/>
                <a:pt x="9902851" y="964922"/>
                <a:pt x="9902851" y="978873"/>
              </a:cubicBezTo>
              <a:cubicBezTo>
                <a:pt x="9902851" y="995149"/>
                <a:pt x="9916967" y="1006775"/>
                <a:pt x="9931082" y="1006775"/>
              </a:cubicBezTo>
              <a:cubicBezTo>
                <a:pt x="9947551" y="1006775"/>
                <a:pt x="9959314" y="992824"/>
                <a:pt x="9959314" y="978873"/>
              </a:cubicBezTo>
              <a:cubicBezTo>
                <a:pt x="9959314" y="964922"/>
                <a:pt x="9945198" y="953297"/>
                <a:pt x="9931082" y="950972"/>
              </a:cubicBezTo>
              <a:close/>
              <a:moveTo>
                <a:pt x="10011069" y="950972"/>
              </a:moveTo>
              <a:cubicBezTo>
                <a:pt x="9994601" y="950972"/>
                <a:pt x="9982838" y="964922"/>
                <a:pt x="9982838" y="978873"/>
              </a:cubicBezTo>
              <a:cubicBezTo>
                <a:pt x="9982838" y="995149"/>
                <a:pt x="9996953" y="1006775"/>
                <a:pt x="10011069" y="1006775"/>
              </a:cubicBezTo>
              <a:cubicBezTo>
                <a:pt x="10027537" y="1006775"/>
                <a:pt x="10039300" y="992824"/>
                <a:pt x="10039300" y="978873"/>
              </a:cubicBezTo>
              <a:cubicBezTo>
                <a:pt x="10039300" y="964922"/>
                <a:pt x="10027537" y="953297"/>
                <a:pt x="10011069" y="950972"/>
              </a:cubicBezTo>
              <a:close/>
              <a:moveTo>
                <a:pt x="10091058" y="950972"/>
              </a:moveTo>
              <a:cubicBezTo>
                <a:pt x="10074590" y="950972"/>
                <a:pt x="10062827" y="964922"/>
                <a:pt x="10062827" y="978873"/>
              </a:cubicBezTo>
              <a:cubicBezTo>
                <a:pt x="10062827" y="995149"/>
                <a:pt x="10076943" y="1006775"/>
                <a:pt x="10091058" y="1006775"/>
              </a:cubicBezTo>
              <a:cubicBezTo>
                <a:pt x="10107526" y="1006775"/>
                <a:pt x="10119289" y="992824"/>
                <a:pt x="10119289" y="978873"/>
              </a:cubicBezTo>
              <a:cubicBezTo>
                <a:pt x="10119289" y="964922"/>
                <a:pt x="10107526" y="953297"/>
                <a:pt x="10091058" y="950972"/>
              </a:cubicBezTo>
              <a:close/>
              <a:moveTo>
                <a:pt x="10171046" y="950972"/>
              </a:moveTo>
              <a:cubicBezTo>
                <a:pt x="10154578" y="950972"/>
                <a:pt x="10142815" y="964922"/>
                <a:pt x="10142815" y="978873"/>
              </a:cubicBezTo>
              <a:cubicBezTo>
                <a:pt x="10142815" y="995149"/>
                <a:pt x="10154578" y="1006775"/>
                <a:pt x="10171046" y="1006775"/>
              </a:cubicBezTo>
              <a:cubicBezTo>
                <a:pt x="10187514" y="1006775"/>
                <a:pt x="10199277" y="992824"/>
                <a:pt x="10199277" y="978873"/>
              </a:cubicBezTo>
              <a:cubicBezTo>
                <a:pt x="10199277" y="964922"/>
                <a:pt x="10187514" y="950972"/>
                <a:pt x="10171046" y="950972"/>
              </a:cubicBezTo>
              <a:close/>
              <a:moveTo>
                <a:pt x="10251036" y="950972"/>
              </a:moveTo>
              <a:cubicBezTo>
                <a:pt x="10236920" y="950972"/>
                <a:pt x="10225157" y="964922"/>
                <a:pt x="10225157" y="978873"/>
              </a:cubicBezTo>
              <a:cubicBezTo>
                <a:pt x="10225157" y="995149"/>
                <a:pt x="10236920" y="1006775"/>
                <a:pt x="10251036" y="1006775"/>
              </a:cubicBezTo>
              <a:cubicBezTo>
                <a:pt x="10267504" y="1006775"/>
                <a:pt x="10279266" y="992824"/>
                <a:pt x="10279266" y="978873"/>
              </a:cubicBezTo>
              <a:cubicBezTo>
                <a:pt x="10279266" y="964922"/>
                <a:pt x="10267504" y="953297"/>
                <a:pt x="10251036" y="950972"/>
              </a:cubicBezTo>
              <a:close/>
              <a:moveTo>
                <a:pt x="10331023" y="950972"/>
              </a:moveTo>
              <a:cubicBezTo>
                <a:pt x="10314555" y="950972"/>
                <a:pt x="10302792" y="964922"/>
                <a:pt x="10302792" y="978873"/>
              </a:cubicBezTo>
              <a:cubicBezTo>
                <a:pt x="10302792" y="995149"/>
                <a:pt x="10316908" y="1006775"/>
                <a:pt x="10331023" y="1006775"/>
              </a:cubicBezTo>
              <a:cubicBezTo>
                <a:pt x="10347492" y="1006775"/>
                <a:pt x="10359255" y="992824"/>
                <a:pt x="10359255" y="978873"/>
              </a:cubicBezTo>
              <a:cubicBezTo>
                <a:pt x="10359255" y="964922"/>
                <a:pt x="10347492" y="953297"/>
                <a:pt x="10331023" y="950972"/>
              </a:cubicBezTo>
              <a:close/>
              <a:moveTo>
                <a:pt x="10573341" y="950972"/>
              </a:moveTo>
              <a:cubicBezTo>
                <a:pt x="10556873" y="950972"/>
                <a:pt x="10545110" y="964922"/>
                <a:pt x="10545110" y="978873"/>
              </a:cubicBezTo>
              <a:cubicBezTo>
                <a:pt x="10545110" y="995149"/>
                <a:pt x="10556873" y="1006775"/>
                <a:pt x="10573341" y="1006775"/>
              </a:cubicBezTo>
              <a:cubicBezTo>
                <a:pt x="10589809" y="1006775"/>
                <a:pt x="10601572" y="992824"/>
                <a:pt x="10601572" y="978873"/>
              </a:cubicBezTo>
              <a:cubicBezTo>
                <a:pt x="10601572" y="964922"/>
                <a:pt x="10589809" y="950972"/>
                <a:pt x="10573341" y="950972"/>
              </a:cubicBezTo>
              <a:close/>
              <a:moveTo>
                <a:pt x="10653329" y="950972"/>
              </a:moveTo>
              <a:cubicBezTo>
                <a:pt x="10636861" y="950972"/>
                <a:pt x="10625098" y="964922"/>
                <a:pt x="10625098" y="978873"/>
              </a:cubicBezTo>
              <a:cubicBezTo>
                <a:pt x="10625098" y="995149"/>
                <a:pt x="10639214" y="1006775"/>
                <a:pt x="10653329" y="1006775"/>
              </a:cubicBezTo>
              <a:cubicBezTo>
                <a:pt x="10669797" y="1006775"/>
                <a:pt x="10681560" y="992824"/>
                <a:pt x="10681560" y="978873"/>
              </a:cubicBezTo>
              <a:cubicBezTo>
                <a:pt x="10681560" y="964922"/>
                <a:pt x="10669797" y="953297"/>
                <a:pt x="10653329" y="950972"/>
              </a:cubicBezTo>
              <a:close/>
              <a:moveTo>
                <a:pt x="443049" y="1030025"/>
              </a:moveTo>
              <a:cubicBezTo>
                <a:pt x="428933" y="1030025"/>
                <a:pt x="417170" y="1043976"/>
                <a:pt x="417170" y="1057926"/>
              </a:cubicBezTo>
              <a:cubicBezTo>
                <a:pt x="417170" y="1074202"/>
                <a:pt x="428933" y="1085828"/>
                <a:pt x="443049" y="1085828"/>
              </a:cubicBezTo>
              <a:cubicBezTo>
                <a:pt x="459517" y="1085828"/>
                <a:pt x="471280" y="1071877"/>
                <a:pt x="471280" y="1057926"/>
              </a:cubicBezTo>
              <a:cubicBezTo>
                <a:pt x="471280" y="1043976"/>
                <a:pt x="459517" y="1032350"/>
                <a:pt x="443049" y="1030025"/>
              </a:cubicBezTo>
              <a:close/>
              <a:moveTo>
                <a:pt x="523037" y="1030025"/>
              </a:moveTo>
              <a:cubicBezTo>
                <a:pt x="508921" y="1030025"/>
                <a:pt x="497158" y="1043976"/>
                <a:pt x="497158" y="1057926"/>
              </a:cubicBezTo>
              <a:cubicBezTo>
                <a:pt x="497158" y="1074202"/>
                <a:pt x="508921" y="1085828"/>
                <a:pt x="523037" y="1085828"/>
              </a:cubicBezTo>
              <a:cubicBezTo>
                <a:pt x="539505" y="1085828"/>
                <a:pt x="551268" y="1071877"/>
                <a:pt x="551268" y="1057926"/>
              </a:cubicBezTo>
              <a:cubicBezTo>
                <a:pt x="551268" y="1043976"/>
                <a:pt x="539505" y="1032350"/>
                <a:pt x="523037" y="1030025"/>
              </a:cubicBezTo>
              <a:close/>
              <a:moveTo>
                <a:pt x="685366" y="1030025"/>
              </a:moveTo>
              <a:cubicBezTo>
                <a:pt x="668898" y="1030025"/>
                <a:pt x="657135" y="1043976"/>
                <a:pt x="657135" y="1057926"/>
              </a:cubicBezTo>
              <a:cubicBezTo>
                <a:pt x="657135" y="1074202"/>
                <a:pt x="671251" y="1085828"/>
                <a:pt x="685366" y="1085828"/>
              </a:cubicBezTo>
              <a:cubicBezTo>
                <a:pt x="701834" y="1085828"/>
                <a:pt x="713597" y="1071877"/>
                <a:pt x="713597" y="1057926"/>
              </a:cubicBezTo>
              <a:cubicBezTo>
                <a:pt x="713597" y="1043976"/>
                <a:pt x="699482" y="1032350"/>
                <a:pt x="685366" y="1030025"/>
              </a:cubicBezTo>
              <a:close/>
              <a:moveTo>
                <a:pt x="1247638" y="1030025"/>
              </a:moveTo>
              <a:cubicBezTo>
                <a:pt x="1233522" y="1030025"/>
                <a:pt x="1221759" y="1043976"/>
                <a:pt x="1221759" y="1057926"/>
              </a:cubicBezTo>
              <a:cubicBezTo>
                <a:pt x="1221759" y="1074202"/>
                <a:pt x="1233522" y="1085828"/>
                <a:pt x="1247638" y="1085828"/>
              </a:cubicBezTo>
              <a:cubicBezTo>
                <a:pt x="1264106" y="1085828"/>
                <a:pt x="1275869" y="1071877"/>
                <a:pt x="1275869" y="1057926"/>
              </a:cubicBezTo>
              <a:cubicBezTo>
                <a:pt x="1275869" y="1043976"/>
                <a:pt x="1264106" y="1032350"/>
                <a:pt x="1247638" y="1030025"/>
              </a:cubicBezTo>
              <a:close/>
              <a:moveTo>
                <a:pt x="1327626" y="1030025"/>
              </a:moveTo>
              <a:cubicBezTo>
                <a:pt x="1313510" y="1030025"/>
                <a:pt x="1301747" y="1043976"/>
                <a:pt x="1301747" y="1057926"/>
              </a:cubicBezTo>
              <a:cubicBezTo>
                <a:pt x="1301747" y="1074202"/>
                <a:pt x="1313510" y="1085828"/>
                <a:pt x="1327626" y="1085828"/>
              </a:cubicBezTo>
              <a:cubicBezTo>
                <a:pt x="1344094" y="1085828"/>
                <a:pt x="1355857" y="1071877"/>
                <a:pt x="1355857" y="1057926"/>
              </a:cubicBezTo>
              <a:cubicBezTo>
                <a:pt x="1355857" y="1043976"/>
                <a:pt x="1344094" y="1032350"/>
                <a:pt x="1327626" y="1030025"/>
              </a:cubicBezTo>
              <a:close/>
              <a:moveTo>
                <a:pt x="1407614" y="1030025"/>
              </a:moveTo>
              <a:cubicBezTo>
                <a:pt x="1391146" y="1030025"/>
                <a:pt x="1379383" y="1043976"/>
                <a:pt x="1379383" y="1057926"/>
              </a:cubicBezTo>
              <a:cubicBezTo>
                <a:pt x="1379383" y="1074202"/>
                <a:pt x="1393499" y="1085828"/>
                <a:pt x="1407614" y="1085828"/>
              </a:cubicBezTo>
              <a:cubicBezTo>
                <a:pt x="1424082" y="1085828"/>
                <a:pt x="1435845" y="1071877"/>
                <a:pt x="1435845" y="1057926"/>
              </a:cubicBezTo>
              <a:cubicBezTo>
                <a:pt x="1435845" y="1043976"/>
                <a:pt x="1424082" y="1032350"/>
                <a:pt x="1407614" y="1030025"/>
              </a:cubicBezTo>
              <a:close/>
              <a:moveTo>
                <a:pt x="1487602" y="1030025"/>
              </a:moveTo>
              <a:cubicBezTo>
                <a:pt x="1471134" y="1030025"/>
                <a:pt x="1459371" y="1043976"/>
                <a:pt x="1459371" y="1057926"/>
              </a:cubicBezTo>
              <a:cubicBezTo>
                <a:pt x="1459371" y="1074202"/>
                <a:pt x="1473487" y="1085828"/>
                <a:pt x="1487602" y="1085828"/>
              </a:cubicBezTo>
              <a:cubicBezTo>
                <a:pt x="1504070" y="1085828"/>
                <a:pt x="1515833" y="1071877"/>
                <a:pt x="1515833" y="1057926"/>
              </a:cubicBezTo>
              <a:cubicBezTo>
                <a:pt x="1515833" y="1043976"/>
                <a:pt x="1504070" y="1032350"/>
                <a:pt x="1487602" y="1030025"/>
              </a:cubicBezTo>
              <a:close/>
              <a:moveTo>
                <a:pt x="1569943" y="1030025"/>
              </a:moveTo>
              <a:cubicBezTo>
                <a:pt x="1553475" y="1030025"/>
                <a:pt x="1541712" y="1043976"/>
                <a:pt x="1541712" y="1057926"/>
              </a:cubicBezTo>
              <a:cubicBezTo>
                <a:pt x="1541712" y="1074202"/>
                <a:pt x="1555828" y="1085828"/>
                <a:pt x="1569943" y="1085828"/>
              </a:cubicBezTo>
              <a:cubicBezTo>
                <a:pt x="1586411" y="1085828"/>
                <a:pt x="1598174" y="1071877"/>
                <a:pt x="1598174" y="1057926"/>
              </a:cubicBezTo>
              <a:cubicBezTo>
                <a:pt x="1598174" y="1043976"/>
                <a:pt x="1584059" y="1032350"/>
                <a:pt x="1569943" y="1030025"/>
              </a:cubicBezTo>
              <a:close/>
              <a:moveTo>
                <a:pt x="1649932" y="1030025"/>
              </a:moveTo>
              <a:cubicBezTo>
                <a:pt x="1633464" y="1030025"/>
                <a:pt x="1621701" y="1043976"/>
                <a:pt x="1621701" y="1057926"/>
              </a:cubicBezTo>
              <a:cubicBezTo>
                <a:pt x="1621701" y="1074202"/>
                <a:pt x="1635817" y="1085828"/>
                <a:pt x="1649932" y="1085828"/>
              </a:cubicBezTo>
              <a:cubicBezTo>
                <a:pt x="1666400" y="1085828"/>
                <a:pt x="1678163" y="1071877"/>
                <a:pt x="1678163" y="1057926"/>
              </a:cubicBezTo>
              <a:cubicBezTo>
                <a:pt x="1678163" y="1043976"/>
                <a:pt x="1666400" y="1032350"/>
                <a:pt x="1649932" y="1030025"/>
              </a:cubicBezTo>
              <a:close/>
              <a:moveTo>
                <a:pt x="1729920" y="1030025"/>
              </a:moveTo>
              <a:cubicBezTo>
                <a:pt x="1713452" y="1030025"/>
                <a:pt x="1701689" y="1043976"/>
                <a:pt x="1701689" y="1057926"/>
              </a:cubicBezTo>
              <a:cubicBezTo>
                <a:pt x="1701689" y="1074202"/>
                <a:pt x="1715805" y="1085828"/>
                <a:pt x="1729920" y="1085828"/>
              </a:cubicBezTo>
              <a:cubicBezTo>
                <a:pt x="1746388" y="1085828"/>
                <a:pt x="1758151" y="1071877"/>
                <a:pt x="1758151" y="1057926"/>
              </a:cubicBezTo>
              <a:cubicBezTo>
                <a:pt x="1758151" y="1043976"/>
                <a:pt x="1746388" y="1032350"/>
                <a:pt x="1729920" y="1030025"/>
              </a:cubicBezTo>
              <a:close/>
              <a:moveTo>
                <a:pt x="1809908" y="1030025"/>
              </a:moveTo>
              <a:cubicBezTo>
                <a:pt x="1793440" y="1030025"/>
                <a:pt x="1781677" y="1043976"/>
                <a:pt x="1781677" y="1057926"/>
              </a:cubicBezTo>
              <a:cubicBezTo>
                <a:pt x="1781677" y="1074202"/>
                <a:pt x="1795793" y="1085828"/>
                <a:pt x="1809908" y="1085828"/>
              </a:cubicBezTo>
              <a:cubicBezTo>
                <a:pt x="1826376" y="1085828"/>
                <a:pt x="1838139" y="1071877"/>
                <a:pt x="1838139" y="1057926"/>
              </a:cubicBezTo>
              <a:cubicBezTo>
                <a:pt x="1838139" y="1043976"/>
                <a:pt x="1826376" y="1032350"/>
                <a:pt x="1809908" y="1030025"/>
              </a:cubicBezTo>
              <a:close/>
              <a:moveTo>
                <a:pt x="1889897" y="1030025"/>
              </a:moveTo>
              <a:cubicBezTo>
                <a:pt x="1875781" y="1030025"/>
                <a:pt x="1864018" y="1043976"/>
                <a:pt x="1864018" y="1057926"/>
              </a:cubicBezTo>
              <a:cubicBezTo>
                <a:pt x="1864018" y="1074202"/>
                <a:pt x="1875781" y="1085828"/>
                <a:pt x="1889897" y="1085828"/>
              </a:cubicBezTo>
              <a:cubicBezTo>
                <a:pt x="1906365" y="1085828"/>
                <a:pt x="1918128" y="1071877"/>
                <a:pt x="1918128" y="1057926"/>
              </a:cubicBezTo>
              <a:cubicBezTo>
                <a:pt x="1918128" y="1043976"/>
                <a:pt x="1906365" y="1032350"/>
                <a:pt x="1889897" y="1030025"/>
              </a:cubicBezTo>
              <a:close/>
              <a:moveTo>
                <a:pt x="1969886" y="1030025"/>
              </a:moveTo>
              <a:cubicBezTo>
                <a:pt x="1955770" y="1030025"/>
                <a:pt x="1944007" y="1043976"/>
                <a:pt x="1944007" y="1057926"/>
              </a:cubicBezTo>
              <a:cubicBezTo>
                <a:pt x="1944007" y="1074202"/>
                <a:pt x="1955770" y="1085828"/>
                <a:pt x="1969886" y="1085828"/>
              </a:cubicBezTo>
              <a:cubicBezTo>
                <a:pt x="1986354" y="1085828"/>
                <a:pt x="1998117" y="1071877"/>
                <a:pt x="1998117" y="1057926"/>
              </a:cubicBezTo>
              <a:cubicBezTo>
                <a:pt x="1998117" y="1043976"/>
                <a:pt x="1986354" y="1032350"/>
                <a:pt x="1969886" y="1030025"/>
              </a:cubicBezTo>
              <a:close/>
              <a:moveTo>
                <a:pt x="2052227" y="1030025"/>
              </a:moveTo>
              <a:cubicBezTo>
                <a:pt x="2038111" y="1030025"/>
                <a:pt x="2026348" y="1043976"/>
                <a:pt x="2026348" y="1057926"/>
              </a:cubicBezTo>
              <a:cubicBezTo>
                <a:pt x="2026348" y="1074202"/>
                <a:pt x="2038111" y="1085828"/>
                <a:pt x="2052227" y="1085828"/>
              </a:cubicBezTo>
              <a:cubicBezTo>
                <a:pt x="2068695" y="1085828"/>
                <a:pt x="2080458" y="1071877"/>
                <a:pt x="2080458" y="1057926"/>
              </a:cubicBezTo>
              <a:cubicBezTo>
                <a:pt x="2080458" y="1043976"/>
                <a:pt x="2066342" y="1032350"/>
                <a:pt x="2052227" y="1030025"/>
              </a:cubicBezTo>
              <a:close/>
              <a:moveTo>
                <a:pt x="2132214" y="1030025"/>
              </a:moveTo>
              <a:cubicBezTo>
                <a:pt x="2115746" y="1030025"/>
                <a:pt x="2103983" y="1043976"/>
                <a:pt x="2103983" y="1057926"/>
              </a:cubicBezTo>
              <a:cubicBezTo>
                <a:pt x="2103983" y="1074202"/>
                <a:pt x="2118098" y="1085828"/>
                <a:pt x="2132214" y="1085828"/>
              </a:cubicBezTo>
              <a:cubicBezTo>
                <a:pt x="2148682" y="1085828"/>
                <a:pt x="2160445" y="1071877"/>
                <a:pt x="2160445" y="1057926"/>
              </a:cubicBezTo>
              <a:cubicBezTo>
                <a:pt x="2160445" y="1043976"/>
                <a:pt x="2148682" y="1032350"/>
                <a:pt x="2132214" y="1030025"/>
              </a:cubicBezTo>
              <a:close/>
              <a:moveTo>
                <a:pt x="2212204" y="1030025"/>
              </a:moveTo>
              <a:cubicBezTo>
                <a:pt x="2195736" y="1030025"/>
                <a:pt x="2183973" y="1043976"/>
                <a:pt x="2183973" y="1057926"/>
              </a:cubicBezTo>
              <a:cubicBezTo>
                <a:pt x="2183973" y="1074202"/>
                <a:pt x="2198089" y="1085828"/>
                <a:pt x="2212204" y="1085828"/>
              </a:cubicBezTo>
              <a:cubicBezTo>
                <a:pt x="2228673" y="1085828"/>
                <a:pt x="2240436" y="1071877"/>
                <a:pt x="2240436" y="1057926"/>
              </a:cubicBezTo>
              <a:cubicBezTo>
                <a:pt x="2240436" y="1043976"/>
                <a:pt x="2228673" y="1032350"/>
                <a:pt x="2212204" y="1030025"/>
              </a:cubicBezTo>
              <a:close/>
              <a:moveTo>
                <a:pt x="2294544" y="1030025"/>
              </a:moveTo>
              <a:cubicBezTo>
                <a:pt x="2278076" y="1030025"/>
                <a:pt x="2266313" y="1043976"/>
                <a:pt x="2266313" y="1057926"/>
              </a:cubicBezTo>
              <a:cubicBezTo>
                <a:pt x="2266313" y="1074202"/>
                <a:pt x="2280429" y="1085828"/>
                <a:pt x="2294544" y="1085828"/>
              </a:cubicBezTo>
              <a:cubicBezTo>
                <a:pt x="2308660" y="1085828"/>
                <a:pt x="2320423" y="1071877"/>
                <a:pt x="2320423" y="1057926"/>
              </a:cubicBezTo>
              <a:cubicBezTo>
                <a:pt x="2320423" y="1043976"/>
                <a:pt x="2308660" y="1032350"/>
                <a:pt x="2294544" y="1030025"/>
              </a:cubicBezTo>
              <a:close/>
              <a:moveTo>
                <a:pt x="2372179" y="1030025"/>
              </a:moveTo>
              <a:cubicBezTo>
                <a:pt x="2355711" y="1030025"/>
                <a:pt x="2343948" y="1043976"/>
                <a:pt x="2343948" y="1057926"/>
              </a:cubicBezTo>
              <a:cubicBezTo>
                <a:pt x="2343948" y="1074202"/>
                <a:pt x="2358064" y="1085828"/>
                <a:pt x="2372179" y="1085828"/>
              </a:cubicBezTo>
              <a:cubicBezTo>
                <a:pt x="2388647" y="1085828"/>
                <a:pt x="2400410" y="1071877"/>
                <a:pt x="2400410" y="1057926"/>
              </a:cubicBezTo>
              <a:cubicBezTo>
                <a:pt x="2400410" y="1043976"/>
                <a:pt x="2388647" y="1032350"/>
                <a:pt x="2372179" y="1030025"/>
              </a:cubicBezTo>
              <a:close/>
              <a:moveTo>
                <a:pt x="2452168" y="1030025"/>
              </a:moveTo>
              <a:cubicBezTo>
                <a:pt x="2438052" y="1030025"/>
                <a:pt x="2426289" y="1043976"/>
                <a:pt x="2426289" y="1057926"/>
              </a:cubicBezTo>
              <a:cubicBezTo>
                <a:pt x="2426289" y="1074202"/>
                <a:pt x="2438052" y="1085828"/>
                <a:pt x="2452168" y="1085828"/>
              </a:cubicBezTo>
              <a:cubicBezTo>
                <a:pt x="2468636" y="1085828"/>
                <a:pt x="2480399" y="1071877"/>
                <a:pt x="2480399" y="1057926"/>
              </a:cubicBezTo>
              <a:cubicBezTo>
                <a:pt x="2480399" y="1043976"/>
                <a:pt x="2468636" y="1032350"/>
                <a:pt x="2452168" y="1030025"/>
              </a:cubicBezTo>
              <a:close/>
              <a:moveTo>
                <a:pt x="2534509" y="1030025"/>
              </a:moveTo>
              <a:cubicBezTo>
                <a:pt x="2520393" y="1030025"/>
                <a:pt x="2508630" y="1043976"/>
                <a:pt x="2508630" y="1057926"/>
              </a:cubicBezTo>
              <a:cubicBezTo>
                <a:pt x="2508630" y="1074202"/>
                <a:pt x="2520393" y="1085828"/>
                <a:pt x="2534509" y="1085828"/>
              </a:cubicBezTo>
              <a:cubicBezTo>
                <a:pt x="2550977" y="1085828"/>
                <a:pt x="2562740" y="1071877"/>
                <a:pt x="2562740" y="1057926"/>
              </a:cubicBezTo>
              <a:cubicBezTo>
                <a:pt x="2562740" y="1043976"/>
                <a:pt x="2548624" y="1032350"/>
                <a:pt x="2534509" y="1030025"/>
              </a:cubicBezTo>
              <a:close/>
              <a:moveTo>
                <a:pt x="2614497" y="1030025"/>
              </a:moveTo>
              <a:cubicBezTo>
                <a:pt x="2598029" y="1030025"/>
                <a:pt x="2586266" y="1043976"/>
                <a:pt x="2586266" y="1057926"/>
              </a:cubicBezTo>
              <a:cubicBezTo>
                <a:pt x="2586266" y="1074202"/>
                <a:pt x="2600381" y="1085828"/>
                <a:pt x="2614497" y="1085828"/>
              </a:cubicBezTo>
              <a:cubicBezTo>
                <a:pt x="2630965" y="1085828"/>
                <a:pt x="2642728" y="1071877"/>
                <a:pt x="2642728" y="1057926"/>
              </a:cubicBezTo>
              <a:cubicBezTo>
                <a:pt x="2642728" y="1043976"/>
                <a:pt x="2630965" y="1032350"/>
                <a:pt x="2614497" y="1030025"/>
              </a:cubicBezTo>
              <a:close/>
              <a:moveTo>
                <a:pt x="2694485" y="1030025"/>
              </a:moveTo>
              <a:cubicBezTo>
                <a:pt x="2680370" y="1030025"/>
                <a:pt x="2668607" y="1043976"/>
                <a:pt x="2668607" y="1057926"/>
              </a:cubicBezTo>
              <a:cubicBezTo>
                <a:pt x="2668607" y="1074202"/>
                <a:pt x="2680370" y="1085828"/>
                <a:pt x="2694485" y="1085828"/>
              </a:cubicBezTo>
              <a:cubicBezTo>
                <a:pt x="2710954" y="1085828"/>
                <a:pt x="2722717" y="1071877"/>
                <a:pt x="2722717" y="1057926"/>
              </a:cubicBezTo>
              <a:cubicBezTo>
                <a:pt x="2722717" y="1043976"/>
                <a:pt x="2710954" y="1032350"/>
                <a:pt x="2694485" y="1030025"/>
              </a:cubicBezTo>
              <a:close/>
              <a:moveTo>
                <a:pt x="3096780" y="1030025"/>
              </a:moveTo>
              <a:cubicBezTo>
                <a:pt x="3082664" y="1030025"/>
                <a:pt x="3070901" y="1043976"/>
                <a:pt x="3070901" y="1057926"/>
              </a:cubicBezTo>
              <a:cubicBezTo>
                <a:pt x="3070901" y="1074202"/>
                <a:pt x="3082664" y="1085828"/>
                <a:pt x="3096780" y="1085828"/>
              </a:cubicBezTo>
              <a:cubicBezTo>
                <a:pt x="3113248" y="1085828"/>
                <a:pt x="3125011" y="1071877"/>
                <a:pt x="3125011" y="1057926"/>
              </a:cubicBezTo>
              <a:cubicBezTo>
                <a:pt x="3125011" y="1043976"/>
                <a:pt x="3113248" y="1032350"/>
                <a:pt x="3096780" y="1030025"/>
              </a:cubicBezTo>
              <a:close/>
              <a:moveTo>
                <a:pt x="3176769" y="1030025"/>
              </a:moveTo>
              <a:cubicBezTo>
                <a:pt x="3160301" y="1030025"/>
                <a:pt x="3148538" y="1043976"/>
                <a:pt x="3148538" y="1057926"/>
              </a:cubicBezTo>
              <a:cubicBezTo>
                <a:pt x="3148538" y="1074202"/>
                <a:pt x="3162654" y="1085828"/>
                <a:pt x="3176769" y="1085828"/>
              </a:cubicBezTo>
              <a:cubicBezTo>
                <a:pt x="3193238" y="1085828"/>
                <a:pt x="3205001" y="1071877"/>
                <a:pt x="3205001" y="1057926"/>
              </a:cubicBezTo>
              <a:cubicBezTo>
                <a:pt x="3205001" y="1043976"/>
                <a:pt x="3193238" y="1032350"/>
                <a:pt x="3176769" y="1030025"/>
              </a:cubicBezTo>
              <a:close/>
              <a:moveTo>
                <a:pt x="3256757" y="1030025"/>
              </a:moveTo>
              <a:cubicBezTo>
                <a:pt x="3240289" y="1030025"/>
                <a:pt x="3228526" y="1043976"/>
                <a:pt x="3228526" y="1057926"/>
              </a:cubicBezTo>
              <a:cubicBezTo>
                <a:pt x="3228526" y="1074202"/>
                <a:pt x="3242641" y="1085828"/>
                <a:pt x="3256757" y="1085828"/>
              </a:cubicBezTo>
              <a:cubicBezTo>
                <a:pt x="3273225" y="1085828"/>
                <a:pt x="3284988" y="1071877"/>
                <a:pt x="3284988" y="1057926"/>
              </a:cubicBezTo>
              <a:cubicBezTo>
                <a:pt x="3284988" y="1043976"/>
                <a:pt x="3273225" y="1032350"/>
                <a:pt x="3256757" y="1030025"/>
              </a:cubicBezTo>
              <a:close/>
              <a:moveTo>
                <a:pt x="3336746" y="1030025"/>
              </a:moveTo>
              <a:cubicBezTo>
                <a:pt x="3322631" y="1030025"/>
                <a:pt x="3310868" y="1043976"/>
                <a:pt x="3310868" y="1057926"/>
              </a:cubicBezTo>
              <a:cubicBezTo>
                <a:pt x="3310868" y="1074202"/>
                <a:pt x="3322631" y="1085828"/>
                <a:pt x="3336746" y="1085828"/>
              </a:cubicBezTo>
              <a:cubicBezTo>
                <a:pt x="3353215" y="1085828"/>
                <a:pt x="3364977" y="1071877"/>
                <a:pt x="3364977" y="1057926"/>
              </a:cubicBezTo>
              <a:cubicBezTo>
                <a:pt x="3364977" y="1043976"/>
                <a:pt x="3353215" y="1032350"/>
                <a:pt x="3336746" y="1030025"/>
              </a:cubicBezTo>
              <a:close/>
              <a:moveTo>
                <a:pt x="3419086" y="1030025"/>
              </a:moveTo>
              <a:cubicBezTo>
                <a:pt x="3402618" y="1030025"/>
                <a:pt x="3390855" y="1043976"/>
                <a:pt x="3390855" y="1057926"/>
              </a:cubicBezTo>
              <a:cubicBezTo>
                <a:pt x="3390855" y="1074202"/>
                <a:pt x="3404971" y="1085828"/>
                <a:pt x="3419086" y="1085828"/>
              </a:cubicBezTo>
              <a:cubicBezTo>
                <a:pt x="3435554" y="1085828"/>
                <a:pt x="3447317" y="1071877"/>
                <a:pt x="3447317" y="1057926"/>
              </a:cubicBezTo>
              <a:cubicBezTo>
                <a:pt x="3447317" y="1043976"/>
                <a:pt x="3433202" y="1032350"/>
                <a:pt x="3419086" y="1030025"/>
              </a:cubicBezTo>
              <a:close/>
              <a:moveTo>
                <a:pt x="3499075" y="1030025"/>
              </a:moveTo>
              <a:cubicBezTo>
                <a:pt x="3484959" y="1030025"/>
                <a:pt x="3473196" y="1043976"/>
                <a:pt x="3473196" y="1057926"/>
              </a:cubicBezTo>
              <a:cubicBezTo>
                <a:pt x="3473196" y="1074202"/>
                <a:pt x="3484959" y="1085828"/>
                <a:pt x="3499075" y="1085828"/>
              </a:cubicBezTo>
              <a:cubicBezTo>
                <a:pt x="3515543" y="1085828"/>
                <a:pt x="3527306" y="1071877"/>
                <a:pt x="3527306" y="1057926"/>
              </a:cubicBezTo>
              <a:cubicBezTo>
                <a:pt x="3527306" y="1043976"/>
                <a:pt x="3515543" y="1032350"/>
                <a:pt x="3499075" y="1030025"/>
              </a:cubicBezTo>
              <a:close/>
              <a:moveTo>
                <a:pt x="3579063" y="1030025"/>
              </a:moveTo>
              <a:cubicBezTo>
                <a:pt x="3562595" y="1030025"/>
                <a:pt x="3550832" y="1043976"/>
                <a:pt x="3550832" y="1057926"/>
              </a:cubicBezTo>
              <a:cubicBezTo>
                <a:pt x="3550832" y="1074202"/>
                <a:pt x="3564947" y="1085828"/>
                <a:pt x="3579063" y="1085828"/>
              </a:cubicBezTo>
              <a:cubicBezTo>
                <a:pt x="3595531" y="1085828"/>
                <a:pt x="3607294" y="1071877"/>
                <a:pt x="3607294" y="1057926"/>
              </a:cubicBezTo>
              <a:cubicBezTo>
                <a:pt x="3607294" y="1043976"/>
                <a:pt x="3595531" y="1032350"/>
                <a:pt x="3579063" y="1030025"/>
              </a:cubicBezTo>
              <a:close/>
              <a:moveTo>
                <a:pt x="5348219" y="1030025"/>
              </a:moveTo>
              <a:cubicBezTo>
                <a:pt x="5334103" y="1030025"/>
                <a:pt x="5322340" y="1043976"/>
                <a:pt x="5322340" y="1057926"/>
              </a:cubicBezTo>
              <a:cubicBezTo>
                <a:pt x="5322340" y="1074202"/>
                <a:pt x="5334103" y="1085828"/>
                <a:pt x="5348219" y="1085828"/>
              </a:cubicBezTo>
              <a:cubicBezTo>
                <a:pt x="5364687" y="1085828"/>
                <a:pt x="5376449" y="1071877"/>
                <a:pt x="5376449" y="1057926"/>
              </a:cubicBezTo>
              <a:cubicBezTo>
                <a:pt x="5376449" y="1043976"/>
                <a:pt x="5364687" y="1032350"/>
                <a:pt x="5348219" y="1030025"/>
              </a:cubicBezTo>
              <a:close/>
              <a:moveTo>
                <a:pt x="5428206" y="1030025"/>
              </a:moveTo>
              <a:cubicBezTo>
                <a:pt x="5411738" y="1030025"/>
                <a:pt x="5399975" y="1043976"/>
                <a:pt x="5399975" y="1057926"/>
              </a:cubicBezTo>
              <a:cubicBezTo>
                <a:pt x="5399975" y="1074202"/>
                <a:pt x="5411738" y="1085828"/>
                <a:pt x="5428206" y="1085828"/>
              </a:cubicBezTo>
              <a:cubicBezTo>
                <a:pt x="5444674" y="1085828"/>
                <a:pt x="5456437" y="1071877"/>
                <a:pt x="5456437" y="1057926"/>
              </a:cubicBezTo>
              <a:cubicBezTo>
                <a:pt x="5456437" y="1043976"/>
                <a:pt x="5444674" y="1030025"/>
                <a:pt x="5428206" y="1030025"/>
              </a:cubicBezTo>
              <a:close/>
              <a:moveTo>
                <a:pt x="5832854" y="1030025"/>
              </a:moveTo>
              <a:cubicBezTo>
                <a:pt x="5816386" y="1030025"/>
                <a:pt x="5804623" y="1043976"/>
                <a:pt x="5804623" y="1057926"/>
              </a:cubicBezTo>
              <a:cubicBezTo>
                <a:pt x="5804623" y="1074202"/>
                <a:pt x="5818739" y="1085828"/>
                <a:pt x="5832854" y="1085828"/>
              </a:cubicBezTo>
              <a:cubicBezTo>
                <a:pt x="5846970" y="1085828"/>
                <a:pt x="5858732" y="1071877"/>
                <a:pt x="5858732" y="1057926"/>
              </a:cubicBezTo>
              <a:cubicBezTo>
                <a:pt x="5858732" y="1043976"/>
                <a:pt x="5846970" y="1032350"/>
                <a:pt x="5832854" y="1030025"/>
              </a:cubicBezTo>
              <a:close/>
              <a:moveTo>
                <a:pt x="5992830" y="1030025"/>
              </a:moveTo>
              <a:cubicBezTo>
                <a:pt x="5976362" y="1030025"/>
                <a:pt x="5964599" y="1043976"/>
                <a:pt x="5964599" y="1057926"/>
              </a:cubicBezTo>
              <a:cubicBezTo>
                <a:pt x="5964599" y="1074202"/>
                <a:pt x="5978715" y="1085828"/>
                <a:pt x="5992830" y="1085828"/>
              </a:cubicBezTo>
              <a:cubicBezTo>
                <a:pt x="6006946" y="1085828"/>
                <a:pt x="6018709" y="1071877"/>
                <a:pt x="6018709" y="1057926"/>
              </a:cubicBezTo>
              <a:cubicBezTo>
                <a:pt x="6018709" y="1043976"/>
                <a:pt x="6006946" y="1032350"/>
                <a:pt x="5992830" y="1030025"/>
              </a:cubicBezTo>
              <a:close/>
              <a:moveTo>
                <a:pt x="6070466" y="1030025"/>
              </a:moveTo>
              <a:cubicBezTo>
                <a:pt x="6053998" y="1030025"/>
                <a:pt x="6042235" y="1043976"/>
                <a:pt x="6042235" y="1057926"/>
              </a:cubicBezTo>
              <a:cubicBezTo>
                <a:pt x="6042235" y="1074202"/>
                <a:pt x="6056350" y="1085828"/>
                <a:pt x="6070466" y="1085828"/>
              </a:cubicBezTo>
              <a:cubicBezTo>
                <a:pt x="6086934" y="1085828"/>
                <a:pt x="6098697" y="1071877"/>
                <a:pt x="6098697" y="1057926"/>
              </a:cubicBezTo>
              <a:cubicBezTo>
                <a:pt x="6098697" y="1043976"/>
                <a:pt x="6086934" y="1032350"/>
                <a:pt x="6070466" y="1030025"/>
              </a:cubicBezTo>
              <a:close/>
              <a:moveTo>
                <a:pt x="6150454" y="1030025"/>
              </a:moveTo>
              <a:cubicBezTo>
                <a:pt x="6133986" y="1030025"/>
                <a:pt x="6122223" y="1043976"/>
                <a:pt x="6122223" y="1057926"/>
              </a:cubicBezTo>
              <a:cubicBezTo>
                <a:pt x="6122223" y="1074202"/>
                <a:pt x="6136339" y="1085828"/>
                <a:pt x="6150454" y="1085828"/>
              </a:cubicBezTo>
              <a:cubicBezTo>
                <a:pt x="6166922" y="1085828"/>
                <a:pt x="6178685" y="1071877"/>
                <a:pt x="6178685" y="1057926"/>
              </a:cubicBezTo>
              <a:cubicBezTo>
                <a:pt x="6178685" y="1043976"/>
                <a:pt x="6166922" y="1032350"/>
                <a:pt x="6150454" y="1030025"/>
              </a:cubicBezTo>
              <a:close/>
              <a:moveTo>
                <a:pt x="6232796" y="1030025"/>
              </a:moveTo>
              <a:cubicBezTo>
                <a:pt x="6218681" y="1030025"/>
                <a:pt x="6206918" y="1043976"/>
                <a:pt x="6206918" y="1057926"/>
              </a:cubicBezTo>
              <a:cubicBezTo>
                <a:pt x="6206918" y="1074202"/>
                <a:pt x="6218681" y="1085828"/>
                <a:pt x="6232796" y="1085828"/>
              </a:cubicBezTo>
              <a:cubicBezTo>
                <a:pt x="6249265" y="1085828"/>
                <a:pt x="6261027" y="1071877"/>
                <a:pt x="6261027" y="1057926"/>
              </a:cubicBezTo>
              <a:cubicBezTo>
                <a:pt x="6261027" y="1043976"/>
                <a:pt x="6246912" y="1032350"/>
                <a:pt x="6232796" y="1030025"/>
              </a:cubicBezTo>
              <a:close/>
              <a:moveTo>
                <a:pt x="6312785" y="1030025"/>
              </a:moveTo>
              <a:cubicBezTo>
                <a:pt x="6298669" y="1030025"/>
                <a:pt x="6286906" y="1043976"/>
                <a:pt x="6286906" y="1057926"/>
              </a:cubicBezTo>
              <a:cubicBezTo>
                <a:pt x="6286906" y="1074202"/>
                <a:pt x="6298669" y="1085828"/>
                <a:pt x="6312785" y="1085828"/>
              </a:cubicBezTo>
              <a:cubicBezTo>
                <a:pt x="6329253" y="1085828"/>
                <a:pt x="6341015" y="1071877"/>
                <a:pt x="6341015" y="1057926"/>
              </a:cubicBezTo>
              <a:cubicBezTo>
                <a:pt x="6341015" y="1043976"/>
                <a:pt x="6329253" y="1032350"/>
                <a:pt x="6312785" y="1030025"/>
              </a:cubicBezTo>
              <a:close/>
              <a:moveTo>
                <a:pt x="6392773" y="1030025"/>
              </a:moveTo>
              <a:cubicBezTo>
                <a:pt x="6378657" y="1030025"/>
                <a:pt x="6366894" y="1043976"/>
                <a:pt x="6366894" y="1057926"/>
              </a:cubicBezTo>
              <a:cubicBezTo>
                <a:pt x="6366894" y="1074202"/>
                <a:pt x="6378657" y="1085828"/>
                <a:pt x="6392773" y="1085828"/>
              </a:cubicBezTo>
              <a:cubicBezTo>
                <a:pt x="6409241" y="1085828"/>
                <a:pt x="6421003" y="1071877"/>
                <a:pt x="6421003" y="1057926"/>
              </a:cubicBezTo>
              <a:cubicBezTo>
                <a:pt x="6421003" y="1043976"/>
                <a:pt x="6409241" y="1032350"/>
                <a:pt x="6392773" y="1030025"/>
              </a:cubicBezTo>
              <a:close/>
              <a:moveTo>
                <a:pt x="6472761" y="1030025"/>
              </a:moveTo>
              <a:cubicBezTo>
                <a:pt x="6456293" y="1030025"/>
                <a:pt x="6444530" y="1043976"/>
                <a:pt x="6444530" y="1057926"/>
              </a:cubicBezTo>
              <a:cubicBezTo>
                <a:pt x="6444530" y="1074202"/>
                <a:pt x="6458646" y="1085828"/>
                <a:pt x="6472761" y="1085828"/>
              </a:cubicBezTo>
              <a:cubicBezTo>
                <a:pt x="6489230" y="1085828"/>
                <a:pt x="6500993" y="1071877"/>
                <a:pt x="6500993" y="1057926"/>
              </a:cubicBezTo>
              <a:cubicBezTo>
                <a:pt x="6500993" y="1043976"/>
                <a:pt x="6489230" y="1032350"/>
                <a:pt x="6472761" y="1030025"/>
              </a:cubicBezTo>
              <a:close/>
              <a:moveTo>
                <a:pt x="6552749" y="1030025"/>
              </a:moveTo>
              <a:cubicBezTo>
                <a:pt x="6536281" y="1030025"/>
                <a:pt x="6524518" y="1043976"/>
                <a:pt x="6524518" y="1057926"/>
              </a:cubicBezTo>
              <a:cubicBezTo>
                <a:pt x="6524518" y="1074202"/>
                <a:pt x="6538633" y="1085828"/>
                <a:pt x="6552749" y="1085828"/>
              </a:cubicBezTo>
              <a:cubicBezTo>
                <a:pt x="6569217" y="1085828"/>
                <a:pt x="6580980" y="1071877"/>
                <a:pt x="6580980" y="1057926"/>
              </a:cubicBezTo>
              <a:cubicBezTo>
                <a:pt x="6580980" y="1043976"/>
                <a:pt x="6569217" y="1032350"/>
                <a:pt x="6552749" y="1030025"/>
              </a:cubicBezTo>
              <a:close/>
              <a:moveTo>
                <a:pt x="6632737" y="1030025"/>
              </a:moveTo>
              <a:cubicBezTo>
                <a:pt x="6616269" y="1030025"/>
                <a:pt x="6604506" y="1043976"/>
                <a:pt x="6604506" y="1057926"/>
              </a:cubicBezTo>
              <a:cubicBezTo>
                <a:pt x="6604506" y="1074202"/>
                <a:pt x="6618622" y="1085828"/>
                <a:pt x="6632737" y="1085828"/>
              </a:cubicBezTo>
              <a:cubicBezTo>
                <a:pt x="6649205" y="1085828"/>
                <a:pt x="6660968" y="1071877"/>
                <a:pt x="6660968" y="1057926"/>
              </a:cubicBezTo>
              <a:cubicBezTo>
                <a:pt x="6660968" y="1043976"/>
                <a:pt x="6649205" y="1032350"/>
                <a:pt x="6632737" y="1030025"/>
              </a:cubicBezTo>
              <a:close/>
              <a:moveTo>
                <a:pt x="6715078" y="1030025"/>
              </a:moveTo>
              <a:cubicBezTo>
                <a:pt x="6698610" y="1030025"/>
                <a:pt x="6686847" y="1043976"/>
                <a:pt x="6686847" y="1057926"/>
              </a:cubicBezTo>
              <a:cubicBezTo>
                <a:pt x="6686847" y="1074202"/>
                <a:pt x="6700963" y="1085828"/>
                <a:pt x="6715078" y="1085828"/>
              </a:cubicBezTo>
              <a:cubicBezTo>
                <a:pt x="6731546" y="1085828"/>
                <a:pt x="6743309" y="1071877"/>
                <a:pt x="6743309" y="1057926"/>
              </a:cubicBezTo>
              <a:cubicBezTo>
                <a:pt x="6743309" y="1043976"/>
                <a:pt x="6729194" y="1032350"/>
                <a:pt x="6715078" y="1030025"/>
              </a:cubicBezTo>
              <a:close/>
              <a:moveTo>
                <a:pt x="6795066" y="1030025"/>
              </a:moveTo>
              <a:cubicBezTo>
                <a:pt x="6778598" y="1030025"/>
                <a:pt x="6766835" y="1043976"/>
                <a:pt x="6766835" y="1057926"/>
              </a:cubicBezTo>
              <a:cubicBezTo>
                <a:pt x="6766835" y="1074202"/>
                <a:pt x="6780951" y="1085828"/>
                <a:pt x="6795066" y="1085828"/>
              </a:cubicBezTo>
              <a:cubicBezTo>
                <a:pt x="6811534" y="1085828"/>
                <a:pt x="6823297" y="1071877"/>
                <a:pt x="6823297" y="1057926"/>
              </a:cubicBezTo>
              <a:cubicBezTo>
                <a:pt x="6823297" y="1043976"/>
                <a:pt x="6811534" y="1032350"/>
                <a:pt x="6795066" y="1030025"/>
              </a:cubicBezTo>
              <a:close/>
              <a:moveTo>
                <a:pt x="6875054" y="1030025"/>
              </a:moveTo>
              <a:cubicBezTo>
                <a:pt x="6858586" y="1030025"/>
                <a:pt x="6846823" y="1043976"/>
                <a:pt x="6846823" y="1057926"/>
              </a:cubicBezTo>
              <a:cubicBezTo>
                <a:pt x="6846823" y="1074202"/>
                <a:pt x="6858586" y="1085828"/>
                <a:pt x="6875054" y="1085828"/>
              </a:cubicBezTo>
              <a:cubicBezTo>
                <a:pt x="6891522" y="1085828"/>
                <a:pt x="6903285" y="1071877"/>
                <a:pt x="6903285" y="1057926"/>
              </a:cubicBezTo>
              <a:cubicBezTo>
                <a:pt x="6903285" y="1043976"/>
                <a:pt x="6891522" y="1030025"/>
                <a:pt x="6875054" y="1030025"/>
              </a:cubicBezTo>
              <a:close/>
              <a:moveTo>
                <a:pt x="6955043" y="1030025"/>
              </a:moveTo>
              <a:cubicBezTo>
                <a:pt x="6938575" y="1030025"/>
                <a:pt x="6926812" y="1043976"/>
                <a:pt x="6926812" y="1057926"/>
              </a:cubicBezTo>
              <a:cubicBezTo>
                <a:pt x="6926812" y="1074202"/>
                <a:pt x="6940928" y="1085828"/>
                <a:pt x="6955043" y="1085828"/>
              </a:cubicBezTo>
              <a:cubicBezTo>
                <a:pt x="6971512" y="1085828"/>
                <a:pt x="6983275" y="1071877"/>
                <a:pt x="6983275" y="1057926"/>
              </a:cubicBezTo>
              <a:cubicBezTo>
                <a:pt x="6983275" y="1043976"/>
                <a:pt x="6971512" y="1032350"/>
                <a:pt x="6955043" y="1030025"/>
              </a:cubicBezTo>
              <a:close/>
              <a:moveTo>
                <a:pt x="7035031" y="1030025"/>
              </a:moveTo>
              <a:cubicBezTo>
                <a:pt x="7020915" y="1030025"/>
                <a:pt x="7009152" y="1043976"/>
                <a:pt x="7009152" y="1057926"/>
              </a:cubicBezTo>
              <a:cubicBezTo>
                <a:pt x="7009152" y="1074202"/>
                <a:pt x="7020915" y="1085828"/>
                <a:pt x="7035031" y="1085828"/>
              </a:cubicBezTo>
              <a:cubicBezTo>
                <a:pt x="7051499" y="1085828"/>
                <a:pt x="7063262" y="1071877"/>
                <a:pt x="7063262" y="1057926"/>
              </a:cubicBezTo>
              <a:cubicBezTo>
                <a:pt x="7063262" y="1043976"/>
                <a:pt x="7051499" y="1032350"/>
                <a:pt x="7035031" y="1030025"/>
              </a:cubicBezTo>
              <a:close/>
              <a:moveTo>
                <a:pt x="7115020" y="1030025"/>
              </a:moveTo>
              <a:cubicBezTo>
                <a:pt x="7100905" y="1030025"/>
                <a:pt x="7089142" y="1043976"/>
                <a:pt x="7089142" y="1057926"/>
              </a:cubicBezTo>
              <a:cubicBezTo>
                <a:pt x="7089142" y="1074202"/>
                <a:pt x="7100905" y="1085828"/>
                <a:pt x="7115020" y="1085828"/>
              </a:cubicBezTo>
              <a:cubicBezTo>
                <a:pt x="7131489" y="1085828"/>
                <a:pt x="7143251" y="1071877"/>
                <a:pt x="7143251" y="1057926"/>
              </a:cubicBezTo>
              <a:cubicBezTo>
                <a:pt x="7143251" y="1043976"/>
                <a:pt x="7131489" y="1032350"/>
                <a:pt x="7115020" y="1030025"/>
              </a:cubicBezTo>
              <a:close/>
              <a:moveTo>
                <a:pt x="7197361" y="1030025"/>
              </a:moveTo>
              <a:cubicBezTo>
                <a:pt x="7180893" y="1030025"/>
                <a:pt x="7169130" y="1043976"/>
                <a:pt x="7169130" y="1057926"/>
              </a:cubicBezTo>
              <a:cubicBezTo>
                <a:pt x="7169130" y="1074202"/>
                <a:pt x="7183246" y="1085828"/>
                <a:pt x="7197361" y="1085828"/>
              </a:cubicBezTo>
              <a:cubicBezTo>
                <a:pt x="7213829" y="1085828"/>
                <a:pt x="7225592" y="1071877"/>
                <a:pt x="7225592" y="1057926"/>
              </a:cubicBezTo>
              <a:cubicBezTo>
                <a:pt x="7225592" y="1043976"/>
                <a:pt x="7211477" y="1032350"/>
                <a:pt x="7197361" y="1030025"/>
              </a:cubicBezTo>
              <a:close/>
              <a:moveTo>
                <a:pt x="7277349" y="1030025"/>
              </a:moveTo>
              <a:cubicBezTo>
                <a:pt x="7260881" y="1030025"/>
                <a:pt x="7249118" y="1043976"/>
                <a:pt x="7249118" y="1057926"/>
              </a:cubicBezTo>
              <a:cubicBezTo>
                <a:pt x="7249118" y="1074202"/>
                <a:pt x="7263234" y="1085828"/>
                <a:pt x="7277349" y="1085828"/>
              </a:cubicBezTo>
              <a:cubicBezTo>
                <a:pt x="7293817" y="1085828"/>
                <a:pt x="7305580" y="1071877"/>
                <a:pt x="7305580" y="1057926"/>
              </a:cubicBezTo>
              <a:cubicBezTo>
                <a:pt x="7305580" y="1043976"/>
                <a:pt x="7293817" y="1032350"/>
                <a:pt x="7277349" y="1030025"/>
              </a:cubicBezTo>
              <a:close/>
              <a:moveTo>
                <a:pt x="7357337" y="1030025"/>
              </a:moveTo>
              <a:cubicBezTo>
                <a:pt x="7340869" y="1030025"/>
                <a:pt x="7329106" y="1043976"/>
                <a:pt x="7329106" y="1057926"/>
              </a:cubicBezTo>
              <a:cubicBezTo>
                <a:pt x="7329106" y="1074202"/>
                <a:pt x="7343222" y="1085828"/>
                <a:pt x="7357337" y="1085828"/>
              </a:cubicBezTo>
              <a:cubicBezTo>
                <a:pt x="7373805" y="1085828"/>
                <a:pt x="7385568" y="1071877"/>
                <a:pt x="7385568" y="1057926"/>
              </a:cubicBezTo>
              <a:cubicBezTo>
                <a:pt x="7385568" y="1043976"/>
                <a:pt x="7373805" y="1032350"/>
                <a:pt x="7357337" y="1030025"/>
              </a:cubicBezTo>
              <a:close/>
              <a:moveTo>
                <a:pt x="7439678" y="1030025"/>
              </a:moveTo>
              <a:cubicBezTo>
                <a:pt x="7423210" y="1030025"/>
                <a:pt x="7411447" y="1043976"/>
                <a:pt x="7411447" y="1057926"/>
              </a:cubicBezTo>
              <a:cubicBezTo>
                <a:pt x="7411447" y="1074202"/>
                <a:pt x="7425563" y="1085828"/>
                <a:pt x="7439678" y="1085828"/>
              </a:cubicBezTo>
              <a:cubicBezTo>
                <a:pt x="7453794" y="1085828"/>
                <a:pt x="7465557" y="1071877"/>
                <a:pt x="7465557" y="1057926"/>
              </a:cubicBezTo>
              <a:cubicBezTo>
                <a:pt x="7465557" y="1043976"/>
                <a:pt x="7453794" y="1032350"/>
                <a:pt x="7439678" y="1030025"/>
              </a:cubicBezTo>
              <a:close/>
              <a:moveTo>
                <a:pt x="7517314" y="1030025"/>
              </a:moveTo>
              <a:cubicBezTo>
                <a:pt x="7500846" y="1030025"/>
                <a:pt x="7489083" y="1043976"/>
                <a:pt x="7489083" y="1057926"/>
              </a:cubicBezTo>
              <a:cubicBezTo>
                <a:pt x="7489083" y="1074202"/>
                <a:pt x="7503198" y="1085828"/>
                <a:pt x="7517314" y="1085828"/>
              </a:cubicBezTo>
              <a:cubicBezTo>
                <a:pt x="7533782" y="1085828"/>
                <a:pt x="7545545" y="1071877"/>
                <a:pt x="7545545" y="1057926"/>
              </a:cubicBezTo>
              <a:cubicBezTo>
                <a:pt x="7545545" y="1043976"/>
                <a:pt x="7533782" y="1032350"/>
                <a:pt x="7517314" y="1030025"/>
              </a:cubicBezTo>
              <a:close/>
              <a:moveTo>
                <a:pt x="7597303" y="1030025"/>
              </a:moveTo>
              <a:cubicBezTo>
                <a:pt x="7580835" y="1030025"/>
                <a:pt x="7569072" y="1043976"/>
                <a:pt x="7569072" y="1057926"/>
              </a:cubicBezTo>
              <a:cubicBezTo>
                <a:pt x="7569072" y="1074202"/>
                <a:pt x="7583188" y="1085828"/>
                <a:pt x="7597303" y="1085828"/>
              </a:cubicBezTo>
              <a:cubicBezTo>
                <a:pt x="7613771" y="1085828"/>
                <a:pt x="7625534" y="1071877"/>
                <a:pt x="7625534" y="1057926"/>
              </a:cubicBezTo>
              <a:cubicBezTo>
                <a:pt x="7625534" y="1043976"/>
                <a:pt x="7613771" y="1032350"/>
                <a:pt x="7597303" y="1030025"/>
              </a:cubicBezTo>
              <a:close/>
              <a:moveTo>
                <a:pt x="7679644" y="1030025"/>
              </a:moveTo>
              <a:cubicBezTo>
                <a:pt x="7665529" y="1030025"/>
                <a:pt x="7653766" y="1043976"/>
                <a:pt x="7653766" y="1057926"/>
              </a:cubicBezTo>
              <a:cubicBezTo>
                <a:pt x="7653766" y="1074202"/>
                <a:pt x="7665529" y="1085828"/>
                <a:pt x="7679644" y="1085828"/>
              </a:cubicBezTo>
              <a:cubicBezTo>
                <a:pt x="7696113" y="1085828"/>
                <a:pt x="7707875" y="1071877"/>
                <a:pt x="7707875" y="1057926"/>
              </a:cubicBezTo>
              <a:cubicBezTo>
                <a:pt x="7707875" y="1043976"/>
                <a:pt x="7696113" y="1032350"/>
                <a:pt x="7679644" y="1030025"/>
              </a:cubicBezTo>
              <a:close/>
              <a:moveTo>
                <a:pt x="7759632" y="1030025"/>
              </a:moveTo>
              <a:cubicBezTo>
                <a:pt x="7743164" y="1030025"/>
                <a:pt x="7731401" y="1043976"/>
                <a:pt x="7731401" y="1057926"/>
              </a:cubicBezTo>
              <a:cubicBezTo>
                <a:pt x="7731401" y="1074202"/>
                <a:pt x="7745517" y="1085828"/>
                <a:pt x="7759632" y="1085828"/>
              </a:cubicBezTo>
              <a:cubicBezTo>
                <a:pt x="7776100" y="1085828"/>
                <a:pt x="7787863" y="1071877"/>
                <a:pt x="7787863" y="1057926"/>
              </a:cubicBezTo>
              <a:cubicBezTo>
                <a:pt x="7787863" y="1043976"/>
                <a:pt x="7776100" y="1032350"/>
                <a:pt x="7759632" y="1030025"/>
              </a:cubicBezTo>
              <a:close/>
              <a:moveTo>
                <a:pt x="7839620" y="1030025"/>
              </a:moveTo>
              <a:cubicBezTo>
                <a:pt x="7823152" y="1030025"/>
                <a:pt x="7811389" y="1043976"/>
                <a:pt x="7811389" y="1057926"/>
              </a:cubicBezTo>
              <a:cubicBezTo>
                <a:pt x="7811389" y="1074202"/>
                <a:pt x="7825505" y="1085828"/>
                <a:pt x="7839620" y="1085828"/>
              </a:cubicBezTo>
              <a:cubicBezTo>
                <a:pt x="7856088" y="1085828"/>
                <a:pt x="7867851" y="1071877"/>
                <a:pt x="7867851" y="1057926"/>
              </a:cubicBezTo>
              <a:cubicBezTo>
                <a:pt x="7867851" y="1043976"/>
                <a:pt x="7856088" y="1032350"/>
                <a:pt x="7839620" y="1030025"/>
              </a:cubicBezTo>
              <a:close/>
              <a:moveTo>
                <a:pt x="7919609" y="1030025"/>
              </a:moveTo>
              <a:cubicBezTo>
                <a:pt x="7903141" y="1030025"/>
                <a:pt x="7891378" y="1043976"/>
                <a:pt x="7891378" y="1057926"/>
              </a:cubicBezTo>
              <a:cubicBezTo>
                <a:pt x="7891378" y="1074202"/>
                <a:pt x="7905494" y="1085828"/>
                <a:pt x="7919609" y="1085828"/>
              </a:cubicBezTo>
              <a:cubicBezTo>
                <a:pt x="7936078" y="1085828"/>
                <a:pt x="7947841" y="1071877"/>
                <a:pt x="7947841" y="1057926"/>
              </a:cubicBezTo>
              <a:cubicBezTo>
                <a:pt x="7947841" y="1043976"/>
                <a:pt x="7936078" y="1032350"/>
                <a:pt x="7919609" y="1030025"/>
              </a:cubicBezTo>
              <a:close/>
              <a:moveTo>
                <a:pt x="8001949" y="1030025"/>
              </a:moveTo>
              <a:cubicBezTo>
                <a:pt x="7985481" y="1030025"/>
                <a:pt x="7973718" y="1043976"/>
                <a:pt x="7973718" y="1057926"/>
              </a:cubicBezTo>
              <a:cubicBezTo>
                <a:pt x="7973718" y="1074202"/>
                <a:pt x="7987834" y="1085828"/>
                <a:pt x="8001949" y="1085828"/>
              </a:cubicBezTo>
              <a:cubicBezTo>
                <a:pt x="8016065" y="1085828"/>
                <a:pt x="8027828" y="1071877"/>
                <a:pt x="8027828" y="1057926"/>
              </a:cubicBezTo>
              <a:cubicBezTo>
                <a:pt x="8027828" y="1043976"/>
                <a:pt x="8016065" y="1032350"/>
                <a:pt x="8001949" y="1030025"/>
              </a:cubicBezTo>
              <a:close/>
              <a:moveTo>
                <a:pt x="8081938" y="1030025"/>
              </a:moveTo>
              <a:cubicBezTo>
                <a:pt x="8065470" y="1030025"/>
                <a:pt x="8053707" y="1043976"/>
                <a:pt x="8053707" y="1057926"/>
              </a:cubicBezTo>
              <a:cubicBezTo>
                <a:pt x="8053707" y="1074202"/>
                <a:pt x="8067822" y="1085828"/>
                <a:pt x="8081938" y="1085828"/>
              </a:cubicBezTo>
              <a:cubicBezTo>
                <a:pt x="8098406" y="1085828"/>
                <a:pt x="8110169" y="1071877"/>
                <a:pt x="8110169" y="1057926"/>
              </a:cubicBezTo>
              <a:cubicBezTo>
                <a:pt x="8110169" y="1043976"/>
                <a:pt x="8096054" y="1032350"/>
                <a:pt x="8081938" y="1030025"/>
              </a:cubicBezTo>
              <a:close/>
              <a:moveTo>
                <a:pt x="8164280" y="1030025"/>
              </a:moveTo>
              <a:cubicBezTo>
                <a:pt x="8147812" y="1030025"/>
                <a:pt x="8136049" y="1043976"/>
                <a:pt x="8136049" y="1057926"/>
              </a:cubicBezTo>
              <a:cubicBezTo>
                <a:pt x="8136049" y="1074202"/>
                <a:pt x="8150164" y="1085828"/>
                <a:pt x="8164280" y="1085828"/>
              </a:cubicBezTo>
              <a:cubicBezTo>
                <a:pt x="8178396" y="1085828"/>
                <a:pt x="8190158" y="1071877"/>
                <a:pt x="8190158" y="1057926"/>
              </a:cubicBezTo>
              <a:cubicBezTo>
                <a:pt x="8190158" y="1043976"/>
                <a:pt x="8178396" y="1032350"/>
                <a:pt x="8164280" y="1030025"/>
              </a:cubicBezTo>
              <a:close/>
              <a:moveTo>
                <a:pt x="8241915" y="1030025"/>
              </a:moveTo>
              <a:cubicBezTo>
                <a:pt x="8225447" y="1030025"/>
                <a:pt x="8213684" y="1043976"/>
                <a:pt x="8213684" y="1057926"/>
              </a:cubicBezTo>
              <a:cubicBezTo>
                <a:pt x="8213684" y="1074202"/>
                <a:pt x="8225447" y="1085828"/>
                <a:pt x="8241915" y="1085828"/>
              </a:cubicBezTo>
              <a:cubicBezTo>
                <a:pt x="8258383" y="1085828"/>
                <a:pt x="8270146" y="1071877"/>
                <a:pt x="8270146" y="1057926"/>
              </a:cubicBezTo>
              <a:cubicBezTo>
                <a:pt x="8270146" y="1043976"/>
                <a:pt x="8258383" y="1030025"/>
                <a:pt x="8241915" y="1030025"/>
              </a:cubicBezTo>
              <a:close/>
              <a:moveTo>
                <a:pt x="8321905" y="1030025"/>
              </a:moveTo>
              <a:cubicBezTo>
                <a:pt x="8307789" y="1030025"/>
                <a:pt x="8296026" y="1043976"/>
                <a:pt x="8296026" y="1057926"/>
              </a:cubicBezTo>
              <a:cubicBezTo>
                <a:pt x="8296026" y="1074202"/>
                <a:pt x="8307789" y="1085828"/>
                <a:pt x="8321905" y="1085828"/>
              </a:cubicBezTo>
              <a:cubicBezTo>
                <a:pt x="8338373" y="1085828"/>
                <a:pt x="8350135" y="1071877"/>
                <a:pt x="8350135" y="1057926"/>
              </a:cubicBezTo>
              <a:cubicBezTo>
                <a:pt x="8350135" y="1043976"/>
                <a:pt x="8338373" y="1032350"/>
                <a:pt x="8321905" y="1030025"/>
              </a:cubicBezTo>
              <a:close/>
              <a:moveTo>
                <a:pt x="8401892" y="1030025"/>
              </a:moveTo>
              <a:cubicBezTo>
                <a:pt x="8387776" y="1030025"/>
                <a:pt x="8376013" y="1043976"/>
                <a:pt x="8376013" y="1057926"/>
              </a:cubicBezTo>
              <a:cubicBezTo>
                <a:pt x="8376013" y="1074202"/>
                <a:pt x="8387776" y="1085828"/>
                <a:pt x="8401892" y="1085828"/>
              </a:cubicBezTo>
              <a:cubicBezTo>
                <a:pt x="8418360" y="1085828"/>
                <a:pt x="8430123" y="1071877"/>
                <a:pt x="8430123" y="1057926"/>
              </a:cubicBezTo>
              <a:cubicBezTo>
                <a:pt x="8430123" y="1043976"/>
                <a:pt x="8418360" y="1032350"/>
                <a:pt x="8401892" y="1030025"/>
              </a:cubicBezTo>
              <a:close/>
              <a:moveTo>
                <a:pt x="8481880" y="1030025"/>
              </a:moveTo>
              <a:cubicBezTo>
                <a:pt x="8467764" y="1030025"/>
                <a:pt x="8456001" y="1043976"/>
                <a:pt x="8456001" y="1057926"/>
              </a:cubicBezTo>
              <a:cubicBezTo>
                <a:pt x="8456001" y="1074202"/>
                <a:pt x="8467764" y="1085828"/>
                <a:pt x="8481880" y="1085828"/>
              </a:cubicBezTo>
              <a:cubicBezTo>
                <a:pt x="8498348" y="1085828"/>
                <a:pt x="8510111" y="1071877"/>
                <a:pt x="8510111" y="1057926"/>
              </a:cubicBezTo>
              <a:cubicBezTo>
                <a:pt x="8510111" y="1043976"/>
                <a:pt x="8498348" y="1032350"/>
                <a:pt x="8481880" y="1030025"/>
              </a:cubicBezTo>
              <a:close/>
              <a:moveTo>
                <a:pt x="8564221" y="1030025"/>
              </a:moveTo>
              <a:cubicBezTo>
                <a:pt x="8547753" y="1030025"/>
                <a:pt x="8535990" y="1043976"/>
                <a:pt x="8535990" y="1057926"/>
              </a:cubicBezTo>
              <a:cubicBezTo>
                <a:pt x="8535990" y="1074202"/>
                <a:pt x="8550105" y="1085828"/>
                <a:pt x="8564221" y="1085828"/>
              </a:cubicBezTo>
              <a:cubicBezTo>
                <a:pt x="8580689" y="1085828"/>
                <a:pt x="8592452" y="1071877"/>
                <a:pt x="8592452" y="1057926"/>
              </a:cubicBezTo>
              <a:cubicBezTo>
                <a:pt x="8592452" y="1043976"/>
                <a:pt x="8578337" y="1032350"/>
                <a:pt x="8564221" y="1030025"/>
              </a:cubicBezTo>
              <a:close/>
              <a:moveTo>
                <a:pt x="8644209" y="1030025"/>
              </a:moveTo>
              <a:cubicBezTo>
                <a:pt x="8627741" y="1030025"/>
                <a:pt x="8615978" y="1043976"/>
                <a:pt x="8615978" y="1057926"/>
              </a:cubicBezTo>
              <a:cubicBezTo>
                <a:pt x="8615978" y="1074202"/>
                <a:pt x="8630094" y="1085828"/>
                <a:pt x="8644209" y="1085828"/>
              </a:cubicBezTo>
              <a:cubicBezTo>
                <a:pt x="8660677" y="1085828"/>
                <a:pt x="8672440" y="1071877"/>
                <a:pt x="8672440" y="1057926"/>
              </a:cubicBezTo>
              <a:cubicBezTo>
                <a:pt x="8672440" y="1043976"/>
                <a:pt x="8660677" y="1032350"/>
                <a:pt x="8644209" y="1030025"/>
              </a:cubicBezTo>
              <a:close/>
              <a:moveTo>
                <a:pt x="8724197" y="1030025"/>
              </a:moveTo>
              <a:cubicBezTo>
                <a:pt x="8707729" y="1030025"/>
                <a:pt x="8695966" y="1043976"/>
                <a:pt x="8695966" y="1057926"/>
              </a:cubicBezTo>
              <a:cubicBezTo>
                <a:pt x="8695966" y="1074202"/>
                <a:pt x="8710082" y="1085828"/>
                <a:pt x="8724197" y="1085828"/>
              </a:cubicBezTo>
              <a:cubicBezTo>
                <a:pt x="8740665" y="1085828"/>
                <a:pt x="8752428" y="1071877"/>
                <a:pt x="8752428" y="1057926"/>
              </a:cubicBezTo>
              <a:cubicBezTo>
                <a:pt x="8752428" y="1043976"/>
                <a:pt x="8740665" y="1032350"/>
                <a:pt x="8724197" y="1030025"/>
              </a:cubicBezTo>
              <a:close/>
              <a:moveTo>
                <a:pt x="8806539" y="1030025"/>
              </a:moveTo>
              <a:cubicBezTo>
                <a:pt x="8790071" y="1030025"/>
                <a:pt x="8778308" y="1043976"/>
                <a:pt x="8778308" y="1057926"/>
              </a:cubicBezTo>
              <a:cubicBezTo>
                <a:pt x="8778308" y="1074202"/>
                <a:pt x="8792424" y="1085828"/>
                <a:pt x="8806539" y="1085828"/>
              </a:cubicBezTo>
              <a:cubicBezTo>
                <a:pt x="8820655" y="1085828"/>
                <a:pt x="8832417" y="1071877"/>
                <a:pt x="8832417" y="1057926"/>
              </a:cubicBezTo>
              <a:cubicBezTo>
                <a:pt x="8832417" y="1043976"/>
                <a:pt x="8820655" y="1032350"/>
                <a:pt x="8806539" y="1030025"/>
              </a:cubicBezTo>
              <a:close/>
              <a:moveTo>
                <a:pt x="8884175" y="1030025"/>
              </a:moveTo>
              <a:cubicBezTo>
                <a:pt x="8867707" y="1030025"/>
                <a:pt x="8855944" y="1043976"/>
                <a:pt x="8855944" y="1057926"/>
              </a:cubicBezTo>
              <a:cubicBezTo>
                <a:pt x="8855944" y="1074202"/>
                <a:pt x="8867707" y="1085828"/>
                <a:pt x="8884175" y="1085828"/>
              </a:cubicBezTo>
              <a:cubicBezTo>
                <a:pt x="8900644" y="1085828"/>
                <a:pt x="8912407" y="1071877"/>
                <a:pt x="8912407" y="1057926"/>
              </a:cubicBezTo>
              <a:cubicBezTo>
                <a:pt x="8912407" y="1043976"/>
                <a:pt x="8900644" y="1030025"/>
                <a:pt x="8884175" y="1030025"/>
              </a:cubicBezTo>
              <a:close/>
              <a:moveTo>
                <a:pt x="8964163" y="1030025"/>
              </a:moveTo>
              <a:cubicBezTo>
                <a:pt x="8947695" y="1030025"/>
                <a:pt x="8935932" y="1043976"/>
                <a:pt x="8935932" y="1057926"/>
              </a:cubicBezTo>
              <a:cubicBezTo>
                <a:pt x="8935932" y="1074202"/>
                <a:pt x="8950047" y="1085828"/>
                <a:pt x="8964163" y="1085828"/>
              </a:cubicBezTo>
              <a:cubicBezTo>
                <a:pt x="8980631" y="1085828"/>
                <a:pt x="8992394" y="1071877"/>
                <a:pt x="8992394" y="1057926"/>
              </a:cubicBezTo>
              <a:cubicBezTo>
                <a:pt x="8992394" y="1043976"/>
                <a:pt x="8980631" y="1032350"/>
                <a:pt x="8964163" y="1030025"/>
              </a:cubicBezTo>
              <a:close/>
              <a:moveTo>
                <a:pt x="9046504" y="1030025"/>
              </a:moveTo>
              <a:cubicBezTo>
                <a:pt x="9032388" y="1030025"/>
                <a:pt x="9020625" y="1043976"/>
                <a:pt x="9020625" y="1057926"/>
              </a:cubicBezTo>
              <a:cubicBezTo>
                <a:pt x="9020625" y="1074202"/>
                <a:pt x="9032388" y="1085828"/>
                <a:pt x="9046504" y="1085828"/>
              </a:cubicBezTo>
              <a:cubicBezTo>
                <a:pt x="9062972" y="1085828"/>
                <a:pt x="9074735" y="1071877"/>
                <a:pt x="9074735" y="1057926"/>
              </a:cubicBezTo>
              <a:cubicBezTo>
                <a:pt x="9074735" y="1043976"/>
                <a:pt x="9060619" y="1032350"/>
                <a:pt x="9046504" y="1030025"/>
              </a:cubicBezTo>
              <a:close/>
              <a:moveTo>
                <a:pt x="9126492" y="1030025"/>
              </a:moveTo>
              <a:cubicBezTo>
                <a:pt x="9110024" y="1030025"/>
                <a:pt x="9098261" y="1043976"/>
                <a:pt x="9098261" y="1057926"/>
              </a:cubicBezTo>
              <a:cubicBezTo>
                <a:pt x="9098261" y="1074202"/>
                <a:pt x="9112377" y="1085828"/>
                <a:pt x="9126492" y="1085828"/>
              </a:cubicBezTo>
              <a:cubicBezTo>
                <a:pt x="9142960" y="1085828"/>
                <a:pt x="9154723" y="1071877"/>
                <a:pt x="9154723" y="1057926"/>
              </a:cubicBezTo>
              <a:cubicBezTo>
                <a:pt x="9154723" y="1043976"/>
                <a:pt x="9142960" y="1032350"/>
                <a:pt x="9126492" y="1030025"/>
              </a:cubicBezTo>
              <a:close/>
              <a:moveTo>
                <a:pt x="9206480" y="1030025"/>
              </a:moveTo>
              <a:cubicBezTo>
                <a:pt x="9190012" y="1030025"/>
                <a:pt x="9178249" y="1043976"/>
                <a:pt x="9178249" y="1057926"/>
              </a:cubicBezTo>
              <a:cubicBezTo>
                <a:pt x="9178249" y="1074202"/>
                <a:pt x="9192365" y="1085828"/>
                <a:pt x="9206480" y="1085828"/>
              </a:cubicBezTo>
              <a:cubicBezTo>
                <a:pt x="9222948" y="1085828"/>
                <a:pt x="9234711" y="1071877"/>
                <a:pt x="9234711" y="1057926"/>
              </a:cubicBezTo>
              <a:cubicBezTo>
                <a:pt x="9234711" y="1043976"/>
                <a:pt x="9222948" y="1032350"/>
                <a:pt x="9206480" y="1030025"/>
              </a:cubicBezTo>
              <a:close/>
              <a:moveTo>
                <a:pt x="9286468" y="1030025"/>
              </a:moveTo>
              <a:cubicBezTo>
                <a:pt x="9270000" y="1030025"/>
                <a:pt x="9258237" y="1043976"/>
                <a:pt x="9258237" y="1057926"/>
              </a:cubicBezTo>
              <a:cubicBezTo>
                <a:pt x="9258237" y="1074202"/>
                <a:pt x="9272353" y="1085828"/>
                <a:pt x="9286468" y="1085828"/>
              </a:cubicBezTo>
              <a:cubicBezTo>
                <a:pt x="9302936" y="1085828"/>
                <a:pt x="9314699" y="1071877"/>
                <a:pt x="9314699" y="1057926"/>
              </a:cubicBezTo>
              <a:cubicBezTo>
                <a:pt x="9314699" y="1043976"/>
                <a:pt x="9302936" y="1032350"/>
                <a:pt x="9286468" y="1030025"/>
              </a:cubicBezTo>
              <a:close/>
              <a:moveTo>
                <a:pt x="9366458" y="1030025"/>
              </a:moveTo>
              <a:cubicBezTo>
                <a:pt x="9349990" y="1030025"/>
                <a:pt x="9338227" y="1043976"/>
                <a:pt x="9338227" y="1057926"/>
              </a:cubicBezTo>
              <a:cubicBezTo>
                <a:pt x="9338227" y="1074202"/>
                <a:pt x="9352343" y="1085828"/>
                <a:pt x="9366458" y="1085828"/>
              </a:cubicBezTo>
              <a:cubicBezTo>
                <a:pt x="9382927" y="1085828"/>
                <a:pt x="9394690" y="1071877"/>
                <a:pt x="9394690" y="1057926"/>
              </a:cubicBezTo>
              <a:cubicBezTo>
                <a:pt x="9394690" y="1043976"/>
                <a:pt x="9382927" y="1032350"/>
                <a:pt x="9366458" y="1030025"/>
              </a:cubicBezTo>
              <a:close/>
              <a:moveTo>
                <a:pt x="9448798" y="1030025"/>
              </a:moveTo>
              <a:cubicBezTo>
                <a:pt x="9432330" y="1030025"/>
                <a:pt x="9420567" y="1043976"/>
                <a:pt x="9420567" y="1057926"/>
              </a:cubicBezTo>
              <a:cubicBezTo>
                <a:pt x="9420567" y="1074202"/>
                <a:pt x="9434683" y="1085828"/>
                <a:pt x="9448798" y="1085828"/>
              </a:cubicBezTo>
              <a:cubicBezTo>
                <a:pt x="9462914" y="1085828"/>
                <a:pt x="9474677" y="1071877"/>
                <a:pt x="9474677" y="1057926"/>
              </a:cubicBezTo>
              <a:cubicBezTo>
                <a:pt x="9474677" y="1043976"/>
                <a:pt x="9462914" y="1032350"/>
                <a:pt x="9448798" y="1030025"/>
              </a:cubicBezTo>
              <a:close/>
              <a:moveTo>
                <a:pt x="9528787" y="1030025"/>
              </a:moveTo>
              <a:cubicBezTo>
                <a:pt x="9512319" y="1030025"/>
                <a:pt x="9500556" y="1043976"/>
                <a:pt x="9500556" y="1057926"/>
              </a:cubicBezTo>
              <a:cubicBezTo>
                <a:pt x="9500556" y="1074202"/>
                <a:pt x="9514671" y="1085828"/>
                <a:pt x="9528787" y="1085828"/>
              </a:cubicBezTo>
              <a:cubicBezTo>
                <a:pt x="9545255" y="1085828"/>
                <a:pt x="9557018" y="1071877"/>
                <a:pt x="9557018" y="1057926"/>
              </a:cubicBezTo>
              <a:cubicBezTo>
                <a:pt x="9557018" y="1043976"/>
                <a:pt x="9542903" y="1032350"/>
                <a:pt x="9528787" y="1030025"/>
              </a:cubicBezTo>
              <a:close/>
              <a:moveTo>
                <a:pt x="9611129" y="1030025"/>
              </a:moveTo>
              <a:cubicBezTo>
                <a:pt x="9594661" y="1030025"/>
                <a:pt x="9582898" y="1043976"/>
                <a:pt x="9582898" y="1057926"/>
              </a:cubicBezTo>
              <a:cubicBezTo>
                <a:pt x="9582898" y="1074202"/>
                <a:pt x="9597013" y="1085828"/>
                <a:pt x="9611129" y="1085828"/>
              </a:cubicBezTo>
              <a:cubicBezTo>
                <a:pt x="9625245" y="1085828"/>
                <a:pt x="9637007" y="1071877"/>
                <a:pt x="9637007" y="1057926"/>
              </a:cubicBezTo>
              <a:cubicBezTo>
                <a:pt x="9637007" y="1043976"/>
                <a:pt x="9625245" y="1032350"/>
                <a:pt x="9611129" y="1030025"/>
              </a:cubicBezTo>
              <a:close/>
              <a:moveTo>
                <a:pt x="9688765" y="1030025"/>
              </a:moveTo>
              <a:cubicBezTo>
                <a:pt x="9674649" y="1030025"/>
                <a:pt x="9662886" y="1043976"/>
                <a:pt x="9662886" y="1057926"/>
              </a:cubicBezTo>
              <a:cubicBezTo>
                <a:pt x="9662886" y="1074202"/>
                <a:pt x="9674649" y="1085828"/>
                <a:pt x="9688765" y="1085828"/>
              </a:cubicBezTo>
              <a:cubicBezTo>
                <a:pt x="9705233" y="1085828"/>
                <a:pt x="9716995" y="1071877"/>
                <a:pt x="9716995" y="1057926"/>
              </a:cubicBezTo>
              <a:cubicBezTo>
                <a:pt x="9716995" y="1043976"/>
                <a:pt x="9705233" y="1032350"/>
                <a:pt x="9688765" y="1030025"/>
              </a:cubicBezTo>
              <a:close/>
              <a:moveTo>
                <a:pt x="9768751" y="1030025"/>
              </a:moveTo>
              <a:cubicBezTo>
                <a:pt x="9752283" y="1030025"/>
                <a:pt x="9740520" y="1043976"/>
                <a:pt x="9740520" y="1057926"/>
              </a:cubicBezTo>
              <a:cubicBezTo>
                <a:pt x="9740520" y="1074202"/>
                <a:pt x="9754636" y="1085828"/>
                <a:pt x="9768751" y="1085828"/>
              </a:cubicBezTo>
              <a:cubicBezTo>
                <a:pt x="9785219" y="1085828"/>
                <a:pt x="9796982" y="1071877"/>
                <a:pt x="9796982" y="1057926"/>
              </a:cubicBezTo>
              <a:cubicBezTo>
                <a:pt x="9796982" y="1043976"/>
                <a:pt x="9785219" y="1032350"/>
                <a:pt x="9768751" y="1030025"/>
              </a:cubicBezTo>
              <a:close/>
              <a:moveTo>
                <a:pt x="9848740" y="1030025"/>
              </a:moveTo>
              <a:cubicBezTo>
                <a:pt x="9834624" y="1030025"/>
                <a:pt x="9822861" y="1043976"/>
                <a:pt x="9822861" y="1057926"/>
              </a:cubicBezTo>
              <a:cubicBezTo>
                <a:pt x="9822861" y="1074202"/>
                <a:pt x="9834624" y="1085828"/>
                <a:pt x="9848740" y="1085828"/>
              </a:cubicBezTo>
              <a:cubicBezTo>
                <a:pt x="9865208" y="1085828"/>
                <a:pt x="9876971" y="1071877"/>
                <a:pt x="9876971" y="1057926"/>
              </a:cubicBezTo>
              <a:cubicBezTo>
                <a:pt x="9876971" y="1043976"/>
                <a:pt x="9865208" y="1032350"/>
                <a:pt x="9848740" y="1030025"/>
              </a:cubicBezTo>
              <a:close/>
              <a:moveTo>
                <a:pt x="9931082" y="1030025"/>
              </a:moveTo>
              <a:cubicBezTo>
                <a:pt x="9914614" y="1030025"/>
                <a:pt x="9902851" y="1043976"/>
                <a:pt x="9902851" y="1057926"/>
              </a:cubicBezTo>
              <a:cubicBezTo>
                <a:pt x="9902851" y="1074202"/>
                <a:pt x="9916967" y="1085828"/>
                <a:pt x="9931082" y="1085828"/>
              </a:cubicBezTo>
              <a:cubicBezTo>
                <a:pt x="9947551" y="1085828"/>
                <a:pt x="9959314" y="1071877"/>
                <a:pt x="9959314" y="1057926"/>
              </a:cubicBezTo>
              <a:cubicBezTo>
                <a:pt x="9959314" y="1043976"/>
                <a:pt x="9945198" y="1032350"/>
                <a:pt x="9931082" y="1030025"/>
              </a:cubicBezTo>
              <a:close/>
              <a:moveTo>
                <a:pt x="10171046" y="1030025"/>
              </a:moveTo>
              <a:cubicBezTo>
                <a:pt x="10154578" y="1030025"/>
                <a:pt x="10142815" y="1043976"/>
                <a:pt x="10142815" y="1057926"/>
              </a:cubicBezTo>
              <a:cubicBezTo>
                <a:pt x="10142815" y="1074202"/>
                <a:pt x="10154578" y="1085828"/>
                <a:pt x="10171046" y="1085828"/>
              </a:cubicBezTo>
              <a:cubicBezTo>
                <a:pt x="10187514" y="1085828"/>
                <a:pt x="10199277" y="1071877"/>
                <a:pt x="10199277" y="1057926"/>
              </a:cubicBezTo>
              <a:cubicBezTo>
                <a:pt x="10199277" y="1043976"/>
                <a:pt x="10187514" y="1030025"/>
                <a:pt x="10171046" y="1030025"/>
              </a:cubicBezTo>
              <a:close/>
              <a:moveTo>
                <a:pt x="10573341" y="1030025"/>
              </a:moveTo>
              <a:cubicBezTo>
                <a:pt x="10556873" y="1030025"/>
                <a:pt x="10545110" y="1043976"/>
                <a:pt x="10545110" y="1057926"/>
              </a:cubicBezTo>
              <a:cubicBezTo>
                <a:pt x="10545110" y="1074202"/>
                <a:pt x="10556873" y="1085828"/>
                <a:pt x="10573341" y="1085828"/>
              </a:cubicBezTo>
              <a:cubicBezTo>
                <a:pt x="10589809" y="1085828"/>
                <a:pt x="10601572" y="1071877"/>
                <a:pt x="10601572" y="1057926"/>
              </a:cubicBezTo>
              <a:cubicBezTo>
                <a:pt x="10601572" y="1043976"/>
                <a:pt x="10589809" y="1030025"/>
                <a:pt x="10573341" y="1030025"/>
              </a:cubicBezTo>
              <a:close/>
              <a:moveTo>
                <a:pt x="10653329" y="1030025"/>
              </a:moveTo>
              <a:cubicBezTo>
                <a:pt x="10636861" y="1030025"/>
                <a:pt x="10625098" y="1043976"/>
                <a:pt x="10625098" y="1057926"/>
              </a:cubicBezTo>
              <a:cubicBezTo>
                <a:pt x="10625098" y="1074202"/>
                <a:pt x="10639214" y="1085828"/>
                <a:pt x="10653329" y="1085828"/>
              </a:cubicBezTo>
              <a:cubicBezTo>
                <a:pt x="10669797" y="1085828"/>
                <a:pt x="10681560" y="1071877"/>
                <a:pt x="10681560" y="1057926"/>
              </a:cubicBezTo>
              <a:cubicBezTo>
                <a:pt x="10681560" y="1043976"/>
                <a:pt x="10669797" y="1032350"/>
                <a:pt x="10653329" y="1030025"/>
              </a:cubicBezTo>
              <a:close/>
              <a:moveTo>
                <a:pt x="10733317" y="1030025"/>
              </a:moveTo>
              <a:cubicBezTo>
                <a:pt x="10716849" y="1030025"/>
                <a:pt x="10705086" y="1043976"/>
                <a:pt x="10705086" y="1057926"/>
              </a:cubicBezTo>
              <a:cubicBezTo>
                <a:pt x="10705086" y="1074202"/>
                <a:pt x="10719202" y="1085828"/>
                <a:pt x="10733317" y="1085828"/>
              </a:cubicBezTo>
              <a:cubicBezTo>
                <a:pt x="10749785" y="1085828"/>
                <a:pt x="10761548" y="1071877"/>
                <a:pt x="10761548" y="1057926"/>
              </a:cubicBezTo>
              <a:cubicBezTo>
                <a:pt x="10761548" y="1043976"/>
                <a:pt x="10749785" y="1032350"/>
                <a:pt x="10733317" y="1030025"/>
              </a:cubicBezTo>
              <a:close/>
              <a:moveTo>
                <a:pt x="203083" y="1111404"/>
              </a:moveTo>
              <a:cubicBezTo>
                <a:pt x="186615" y="1111404"/>
                <a:pt x="174852" y="1125355"/>
                <a:pt x="174852" y="1139305"/>
              </a:cubicBezTo>
              <a:cubicBezTo>
                <a:pt x="174852" y="1155581"/>
                <a:pt x="188968" y="1167207"/>
                <a:pt x="203083" y="1167207"/>
              </a:cubicBezTo>
              <a:cubicBezTo>
                <a:pt x="219551" y="1167207"/>
                <a:pt x="231314" y="1153256"/>
                <a:pt x="231314" y="1139305"/>
              </a:cubicBezTo>
              <a:cubicBezTo>
                <a:pt x="231314" y="1123030"/>
                <a:pt x="217199" y="1111404"/>
                <a:pt x="203083" y="1111404"/>
              </a:cubicBezTo>
              <a:close/>
              <a:moveTo>
                <a:pt x="285424" y="1111404"/>
              </a:moveTo>
              <a:cubicBezTo>
                <a:pt x="268956" y="1111404"/>
                <a:pt x="257193" y="1125355"/>
                <a:pt x="257193" y="1139305"/>
              </a:cubicBezTo>
              <a:cubicBezTo>
                <a:pt x="257193" y="1155581"/>
                <a:pt x="271309" y="1167207"/>
                <a:pt x="285424" y="1167207"/>
              </a:cubicBezTo>
              <a:cubicBezTo>
                <a:pt x="299540" y="1167207"/>
                <a:pt x="311303" y="1153256"/>
                <a:pt x="311303" y="1139305"/>
              </a:cubicBezTo>
              <a:cubicBezTo>
                <a:pt x="311303" y="1123030"/>
                <a:pt x="299540" y="1111404"/>
                <a:pt x="285424" y="1111404"/>
              </a:cubicBezTo>
              <a:close/>
              <a:moveTo>
                <a:pt x="363060" y="1111404"/>
              </a:moveTo>
              <a:cubicBezTo>
                <a:pt x="348944" y="1111404"/>
                <a:pt x="337181" y="1125355"/>
                <a:pt x="337181" y="1139305"/>
              </a:cubicBezTo>
              <a:cubicBezTo>
                <a:pt x="337181" y="1155581"/>
                <a:pt x="348944" y="1167207"/>
                <a:pt x="363060" y="1167207"/>
              </a:cubicBezTo>
              <a:cubicBezTo>
                <a:pt x="379528" y="1167207"/>
                <a:pt x="391291" y="1153256"/>
                <a:pt x="391291" y="1139305"/>
              </a:cubicBezTo>
              <a:cubicBezTo>
                <a:pt x="391291" y="1123030"/>
                <a:pt x="379528" y="1111404"/>
                <a:pt x="363060" y="1111404"/>
              </a:cubicBezTo>
              <a:close/>
              <a:moveTo>
                <a:pt x="1247638" y="1111404"/>
              </a:moveTo>
              <a:cubicBezTo>
                <a:pt x="1233522" y="1111404"/>
                <a:pt x="1221759" y="1125355"/>
                <a:pt x="1221759" y="1139305"/>
              </a:cubicBezTo>
              <a:cubicBezTo>
                <a:pt x="1221759" y="1155581"/>
                <a:pt x="1233522" y="1167207"/>
                <a:pt x="1247638" y="1167207"/>
              </a:cubicBezTo>
              <a:cubicBezTo>
                <a:pt x="1264106" y="1167207"/>
                <a:pt x="1275869" y="1153256"/>
                <a:pt x="1275869" y="1139305"/>
              </a:cubicBezTo>
              <a:cubicBezTo>
                <a:pt x="1275869" y="1123030"/>
                <a:pt x="1264106" y="1111404"/>
                <a:pt x="1247638" y="1111404"/>
              </a:cubicBezTo>
              <a:close/>
              <a:moveTo>
                <a:pt x="1327626" y="1111404"/>
              </a:moveTo>
              <a:cubicBezTo>
                <a:pt x="1313510" y="1111404"/>
                <a:pt x="1301747" y="1125355"/>
                <a:pt x="1301747" y="1139305"/>
              </a:cubicBezTo>
              <a:cubicBezTo>
                <a:pt x="1301747" y="1155581"/>
                <a:pt x="1313510" y="1167207"/>
                <a:pt x="1327626" y="1167207"/>
              </a:cubicBezTo>
              <a:cubicBezTo>
                <a:pt x="1344094" y="1167207"/>
                <a:pt x="1355857" y="1153256"/>
                <a:pt x="1355857" y="1139305"/>
              </a:cubicBezTo>
              <a:cubicBezTo>
                <a:pt x="1355857" y="1123030"/>
                <a:pt x="1344094" y="1111404"/>
                <a:pt x="1327626" y="1111404"/>
              </a:cubicBezTo>
              <a:close/>
              <a:moveTo>
                <a:pt x="1407614" y="1111404"/>
              </a:moveTo>
              <a:cubicBezTo>
                <a:pt x="1391146" y="1111404"/>
                <a:pt x="1379383" y="1125355"/>
                <a:pt x="1379383" y="1139305"/>
              </a:cubicBezTo>
              <a:cubicBezTo>
                <a:pt x="1379383" y="1155581"/>
                <a:pt x="1393499" y="1167207"/>
                <a:pt x="1407614" y="1167207"/>
              </a:cubicBezTo>
              <a:cubicBezTo>
                <a:pt x="1424082" y="1167207"/>
                <a:pt x="1435845" y="1153256"/>
                <a:pt x="1435845" y="1139305"/>
              </a:cubicBezTo>
              <a:cubicBezTo>
                <a:pt x="1435845" y="1123030"/>
                <a:pt x="1424082" y="1111404"/>
                <a:pt x="1407614" y="1111404"/>
              </a:cubicBezTo>
              <a:close/>
              <a:moveTo>
                <a:pt x="1487602" y="1111404"/>
              </a:moveTo>
              <a:cubicBezTo>
                <a:pt x="1471134" y="1111404"/>
                <a:pt x="1459371" y="1125355"/>
                <a:pt x="1459371" y="1139305"/>
              </a:cubicBezTo>
              <a:cubicBezTo>
                <a:pt x="1459371" y="1155581"/>
                <a:pt x="1473487" y="1167207"/>
                <a:pt x="1487602" y="1167207"/>
              </a:cubicBezTo>
              <a:cubicBezTo>
                <a:pt x="1504070" y="1167207"/>
                <a:pt x="1515833" y="1153256"/>
                <a:pt x="1515833" y="1139305"/>
              </a:cubicBezTo>
              <a:cubicBezTo>
                <a:pt x="1515833" y="1123030"/>
                <a:pt x="1504070" y="1111404"/>
                <a:pt x="1487602" y="1111404"/>
              </a:cubicBezTo>
              <a:close/>
              <a:moveTo>
                <a:pt x="1569943" y="1111404"/>
              </a:moveTo>
              <a:cubicBezTo>
                <a:pt x="1553475" y="1111404"/>
                <a:pt x="1541712" y="1125355"/>
                <a:pt x="1541712" y="1139305"/>
              </a:cubicBezTo>
              <a:cubicBezTo>
                <a:pt x="1541712" y="1155581"/>
                <a:pt x="1555828" y="1167207"/>
                <a:pt x="1569943" y="1167207"/>
              </a:cubicBezTo>
              <a:cubicBezTo>
                <a:pt x="1586411" y="1167207"/>
                <a:pt x="1598174" y="1153256"/>
                <a:pt x="1598174" y="1139305"/>
              </a:cubicBezTo>
              <a:cubicBezTo>
                <a:pt x="1598174" y="1123030"/>
                <a:pt x="1584059" y="1111404"/>
                <a:pt x="1569943" y="1111404"/>
              </a:cubicBezTo>
              <a:close/>
              <a:moveTo>
                <a:pt x="1649932" y="1111404"/>
              </a:moveTo>
              <a:cubicBezTo>
                <a:pt x="1633464" y="1111404"/>
                <a:pt x="1621701" y="1125355"/>
                <a:pt x="1621701" y="1139305"/>
              </a:cubicBezTo>
              <a:cubicBezTo>
                <a:pt x="1621701" y="1155581"/>
                <a:pt x="1635817" y="1167207"/>
                <a:pt x="1649932" y="1167207"/>
              </a:cubicBezTo>
              <a:cubicBezTo>
                <a:pt x="1666400" y="1167207"/>
                <a:pt x="1678163" y="1153256"/>
                <a:pt x="1678163" y="1139305"/>
              </a:cubicBezTo>
              <a:cubicBezTo>
                <a:pt x="1678163" y="1123030"/>
                <a:pt x="1666400" y="1111404"/>
                <a:pt x="1649932" y="1111404"/>
              </a:cubicBezTo>
              <a:close/>
              <a:moveTo>
                <a:pt x="1729920" y="1111404"/>
              </a:moveTo>
              <a:cubicBezTo>
                <a:pt x="1713452" y="1111404"/>
                <a:pt x="1701689" y="1125355"/>
                <a:pt x="1701689" y="1139305"/>
              </a:cubicBezTo>
              <a:cubicBezTo>
                <a:pt x="1701689" y="1155581"/>
                <a:pt x="1715805" y="1167207"/>
                <a:pt x="1729920" y="1167207"/>
              </a:cubicBezTo>
              <a:cubicBezTo>
                <a:pt x="1746388" y="1167207"/>
                <a:pt x="1758151" y="1153256"/>
                <a:pt x="1758151" y="1139305"/>
              </a:cubicBezTo>
              <a:cubicBezTo>
                <a:pt x="1758151" y="1123030"/>
                <a:pt x="1746388" y="1111404"/>
                <a:pt x="1729920" y="1111404"/>
              </a:cubicBezTo>
              <a:close/>
              <a:moveTo>
                <a:pt x="1809908" y="1111404"/>
              </a:moveTo>
              <a:cubicBezTo>
                <a:pt x="1793440" y="1111404"/>
                <a:pt x="1781677" y="1125355"/>
                <a:pt x="1781677" y="1139305"/>
              </a:cubicBezTo>
              <a:cubicBezTo>
                <a:pt x="1781677" y="1155581"/>
                <a:pt x="1795793" y="1167207"/>
                <a:pt x="1809908" y="1167207"/>
              </a:cubicBezTo>
              <a:cubicBezTo>
                <a:pt x="1826376" y="1167207"/>
                <a:pt x="1838139" y="1153256"/>
                <a:pt x="1838139" y="1139305"/>
              </a:cubicBezTo>
              <a:cubicBezTo>
                <a:pt x="1838139" y="1123030"/>
                <a:pt x="1826376" y="1111404"/>
                <a:pt x="1809908" y="1111404"/>
              </a:cubicBezTo>
              <a:close/>
              <a:moveTo>
                <a:pt x="1889897" y="1111404"/>
              </a:moveTo>
              <a:cubicBezTo>
                <a:pt x="1875781" y="1111404"/>
                <a:pt x="1864018" y="1125355"/>
                <a:pt x="1864018" y="1139305"/>
              </a:cubicBezTo>
              <a:cubicBezTo>
                <a:pt x="1864018" y="1155581"/>
                <a:pt x="1875781" y="1167207"/>
                <a:pt x="1889897" y="1167207"/>
              </a:cubicBezTo>
              <a:cubicBezTo>
                <a:pt x="1906365" y="1167207"/>
                <a:pt x="1918128" y="1153256"/>
                <a:pt x="1918128" y="1139305"/>
              </a:cubicBezTo>
              <a:cubicBezTo>
                <a:pt x="1918128" y="1123030"/>
                <a:pt x="1906365" y="1111404"/>
                <a:pt x="1889897" y="1111404"/>
              </a:cubicBezTo>
              <a:close/>
              <a:moveTo>
                <a:pt x="1969886" y="1111404"/>
              </a:moveTo>
              <a:cubicBezTo>
                <a:pt x="1955770" y="1111404"/>
                <a:pt x="1944007" y="1125355"/>
                <a:pt x="1944007" y="1139305"/>
              </a:cubicBezTo>
              <a:cubicBezTo>
                <a:pt x="1944007" y="1155581"/>
                <a:pt x="1955770" y="1167207"/>
                <a:pt x="1969886" y="1167207"/>
              </a:cubicBezTo>
              <a:cubicBezTo>
                <a:pt x="1986354" y="1167207"/>
                <a:pt x="1998117" y="1153256"/>
                <a:pt x="1998117" y="1139305"/>
              </a:cubicBezTo>
              <a:cubicBezTo>
                <a:pt x="1998117" y="1123030"/>
                <a:pt x="1986354" y="1111404"/>
                <a:pt x="1969886" y="1111404"/>
              </a:cubicBezTo>
              <a:close/>
              <a:moveTo>
                <a:pt x="2052227" y="1111404"/>
              </a:moveTo>
              <a:cubicBezTo>
                <a:pt x="2038111" y="1111404"/>
                <a:pt x="2026348" y="1125355"/>
                <a:pt x="2026348" y="1139305"/>
              </a:cubicBezTo>
              <a:cubicBezTo>
                <a:pt x="2026348" y="1155581"/>
                <a:pt x="2038111" y="1167207"/>
                <a:pt x="2052227" y="1167207"/>
              </a:cubicBezTo>
              <a:cubicBezTo>
                <a:pt x="2068695" y="1167207"/>
                <a:pt x="2080458" y="1153256"/>
                <a:pt x="2080458" y="1139305"/>
              </a:cubicBezTo>
              <a:cubicBezTo>
                <a:pt x="2080458" y="1123030"/>
                <a:pt x="2066342" y="1111404"/>
                <a:pt x="2052227" y="1111404"/>
              </a:cubicBezTo>
              <a:close/>
              <a:moveTo>
                <a:pt x="2132214" y="1111404"/>
              </a:moveTo>
              <a:cubicBezTo>
                <a:pt x="2115746" y="1111404"/>
                <a:pt x="2103983" y="1125355"/>
                <a:pt x="2103983" y="1139305"/>
              </a:cubicBezTo>
              <a:cubicBezTo>
                <a:pt x="2103983" y="1155581"/>
                <a:pt x="2118098" y="1167207"/>
                <a:pt x="2132214" y="1167207"/>
              </a:cubicBezTo>
              <a:cubicBezTo>
                <a:pt x="2148682" y="1167207"/>
                <a:pt x="2160445" y="1153256"/>
                <a:pt x="2160445" y="1139305"/>
              </a:cubicBezTo>
              <a:cubicBezTo>
                <a:pt x="2160445" y="1123030"/>
                <a:pt x="2148682" y="1111404"/>
                <a:pt x="2132214" y="1111404"/>
              </a:cubicBezTo>
              <a:close/>
              <a:moveTo>
                <a:pt x="2212204" y="1111404"/>
              </a:moveTo>
              <a:cubicBezTo>
                <a:pt x="2195736" y="1111404"/>
                <a:pt x="2183973" y="1125355"/>
                <a:pt x="2183973" y="1139305"/>
              </a:cubicBezTo>
              <a:cubicBezTo>
                <a:pt x="2183973" y="1155581"/>
                <a:pt x="2198089" y="1167207"/>
                <a:pt x="2212204" y="1167207"/>
              </a:cubicBezTo>
              <a:cubicBezTo>
                <a:pt x="2228673" y="1167207"/>
                <a:pt x="2240436" y="1153256"/>
                <a:pt x="2240436" y="1139305"/>
              </a:cubicBezTo>
              <a:cubicBezTo>
                <a:pt x="2240436" y="1123030"/>
                <a:pt x="2228673" y="1111404"/>
                <a:pt x="2212204" y="1111404"/>
              </a:cubicBezTo>
              <a:close/>
              <a:moveTo>
                <a:pt x="2294544" y="1111404"/>
              </a:moveTo>
              <a:cubicBezTo>
                <a:pt x="2278076" y="1111404"/>
                <a:pt x="2266313" y="1125355"/>
                <a:pt x="2266313" y="1139305"/>
              </a:cubicBezTo>
              <a:cubicBezTo>
                <a:pt x="2266313" y="1155581"/>
                <a:pt x="2280429" y="1167207"/>
                <a:pt x="2294544" y="1167207"/>
              </a:cubicBezTo>
              <a:cubicBezTo>
                <a:pt x="2308660" y="1167207"/>
                <a:pt x="2320423" y="1153256"/>
                <a:pt x="2320423" y="1139305"/>
              </a:cubicBezTo>
              <a:cubicBezTo>
                <a:pt x="2320423" y="1123030"/>
                <a:pt x="2308660" y="1111404"/>
                <a:pt x="2294544" y="1111404"/>
              </a:cubicBezTo>
              <a:close/>
              <a:moveTo>
                <a:pt x="2372179" y="1111404"/>
              </a:moveTo>
              <a:cubicBezTo>
                <a:pt x="2355711" y="1111404"/>
                <a:pt x="2343948" y="1125355"/>
                <a:pt x="2343948" y="1139305"/>
              </a:cubicBezTo>
              <a:cubicBezTo>
                <a:pt x="2343948" y="1155581"/>
                <a:pt x="2358064" y="1167207"/>
                <a:pt x="2372179" y="1167207"/>
              </a:cubicBezTo>
              <a:cubicBezTo>
                <a:pt x="2388647" y="1167207"/>
                <a:pt x="2400410" y="1153256"/>
                <a:pt x="2400410" y="1139305"/>
              </a:cubicBezTo>
              <a:cubicBezTo>
                <a:pt x="2400410" y="1123030"/>
                <a:pt x="2388647" y="1111404"/>
                <a:pt x="2372179" y="1111404"/>
              </a:cubicBezTo>
              <a:close/>
              <a:moveTo>
                <a:pt x="2452168" y="1111404"/>
              </a:moveTo>
              <a:cubicBezTo>
                <a:pt x="2438052" y="1111404"/>
                <a:pt x="2426289" y="1125355"/>
                <a:pt x="2426289" y="1139305"/>
              </a:cubicBezTo>
              <a:cubicBezTo>
                <a:pt x="2426289" y="1155581"/>
                <a:pt x="2438052" y="1167207"/>
                <a:pt x="2452168" y="1167207"/>
              </a:cubicBezTo>
              <a:cubicBezTo>
                <a:pt x="2468636" y="1167207"/>
                <a:pt x="2480399" y="1153256"/>
                <a:pt x="2480399" y="1139305"/>
              </a:cubicBezTo>
              <a:cubicBezTo>
                <a:pt x="2480399" y="1123030"/>
                <a:pt x="2468636" y="1111404"/>
                <a:pt x="2452168" y="1111404"/>
              </a:cubicBezTo>
              <a:close/>
              <a:moveTo>
                <a:pt x="2534509" y="1111404"/>
              </a:moveTo>
              <a:cubicBezTo>
                <a:pt x="2520393" y="1111404"/>
                <a:pt x="2508630" y="1125355"/>
                <a:pt x="2508630" y="1139305"/>
              </a:cubicBezTo>
              <a:cubicBezTo>
                <a:pt x="2508630" y="1155581"/>
                <a:pt x="2520393" y="1167207"/>
                <a:pt x="2534509" y="1167207"/>
              </a:cubicBezTo>
              <a:cubicBezTo>
                <a:pt x="2550977" y="1167207"/>
                <a:pt x="2562740" y="1153256"/>
                <a:pt x="2562740" y="1139305"/>
              </a:cubicBezTo>
              <a:cubicBezTo>
                <a:pt x="2562740" y="1123030"/>
                <a:pt x="2548624" y="1111404"/>
                <a:pt x="2534509" y="1111404"/>
              </a:cubicBezTo>
              <a:close/>
              <a:moveTo>
                <a:pt x="2614497" y="1111404"/>
              </a:moveTo>
              <a:cubicBezTo>
                <a:pt x="2598029" y="1111404"/>
                <a:pt x="2586266" y="1125355"/>
                <a:pt x="2586266" y="1139305"/>
              </a:cubicBezTo>
              <a:cubicBezTo>
                <a:pt x="2586266" y="1155581"/>
                <a:pt x="2600381" y="1167207"/>
                <a:pt x="2614497" y="1167207"/>
              </a:cubicBezTo>
              <a:cubicBezTo>
                <a:pt x="2630965" y="1167207"/>
                <a:pt x="2642728" y="1153256"/>
                <a:pt x="2642728" y="1139305"/>
              </a:cubicBezTo>
              <a:cubicBezTo>
                <a:pt x="2642728" y="1123030"/>
                <a:pt x="2630965" y="1111404"/>
                <a:pt x="2614497" y="1111404"/>
              </a:cubicBezTo>
              <a:close/>
              <a:moveTo>
                <a:pt x="2694485" y="1111404"/>
              </a:moveTo>
              <a:cubicBezTo>
                <a:pt x="2680370" y="1111404"/>
                <a:pt x="2668607" y="1125355"/>
                <a:pt x="2668607" y="1139305"/>
              </a:cubicBezTo>
              <a:cubicBezTo>
                <a:pt x="2668607" y="1155581"/>
                <a:pt x="2680370" y="1167207"/>
                <a:pt x="2694485" y="1167207"/>
              </a:cubicBezTo>
              <a:cubicBezTo>
                <a:pt x="2710954" y="1167207"/>
                <a:pt x="2722717" y="1153256"/>
                <a:pt x="2722717" y="1139305"/>
              </a:cubicBezTo>
              <a:cubicBezTo>
                <a:pt x="2722717" y="1123030"/>
                <a:pt x="2710954" y="1111404"/>
                <a:pt x="2694485" y="1111404"/>
              </a:cubicBezTo>
              <a:close/>
              <a:moveTo>
                <a:pt x="2774474" y="1111404"/>
              </a:moveTo>
              <a:cubicBezTo>
                <a:pt x="2760358" y="1111404"/>
                <a:pt x="2748595" y="1125355"/>
                <a:pt x="2748595" y="1139305"/>
              </a:cubicBezTo>
              <a:cubicBezTo>
                <a:pt x="2748595" y="1155581"/>
                <a:pt x="2760358" y="1167207"/>
                <a:pt x="2774474" y="1167207"/>
              </a:cubicBezTo>
              <a:cubicBezTo>
                <a:pt x="2790942" y="1167207"/>
                <a:pt x="2802705" y="1153256"/>
                <a:pt x="2802705" y="1139305"/>
              </a:cubicBezTo>
              <a:cubicBezTo>
                <a:pt x="2802705" y="1123030"/>
                <a:pt x="2790942" y="1111404"/>
                <a:pt x="2774474" y="1111404"/>
              </a:cubicBezTo>
              <a:close/>
              <a:moveTo>
                <a:pt x="2854463" y="1111404"/>
              </a:moveTo>
              <a:cubicBezTo>
                <a:pt x="2840348" y="1111404"/>
                <a:pt x="2828585" y="1125355"/>
                <a:pt x="2828585" y="1139305"/>
              </a:cubicBezTo>
              <a:cubicBezTo>
                <a:pt x="2828585" y="1155581"/>
                <a:pt x="2840348" y="1167207"/>
                <a:pt x="2854463" y="1167207"/>
              </a:cubicBezTo>
              <a:cubicBezTo>
                <a:pt x="2870932" y="1167207"/>
                <a:pt x="2882694" y="1153256"/>
                <a:pt x="2882694" y="1139305"/>
              </a:cubicBezTo>
              <a:cubicBezTo>
                <a:pt x="2882694" y="1123030"/>
                <a:pt x="2870932" y="1111404"/>
                <a:pt x="2854463" y="1111404"/>
              </a:cubicBezTo>
              <a:close/>
              <a:moveTo>
                <a:pt x="3016793" y="1111404"/>
              </a:moveTo>
              <a:cubicBezTo>
                <a:pt x="3000325" y="1111404"/>
                <a:pt x="2988562" y="1125355"/>
                <a:pt x="2988562" y="1139305"/>
              </a:cubicBezTo>
              <a:cubicBezTo>
                <a:pt x="2988562" y="1155581"/>
                <a:pt x="3002678" y="1167207"/>
                <a:pt x="3016793" y="1167207"/>
              </a:cubicBezTo>
              <a:cubicBezTo>
                <a:pt x="3033262" y="1167207"/>
                <a:pt x="3045025" y="1153256"/>
                <a:pt x="3045025" y="1139305"/>
              </a:cubicBezTo>
              <a:cubicBezTo>
                <a:pt x="3045025" y="1123030"/>
                <a:pt x="3030909" y="1111404"/>
                <a:pt x="3016793" y="1111404"/>
              </a:cubicBezTo>
              <a:close/>
              <a:moveTo>
                <a:pt x="3096780" y="1111404"/>
              </a:moveTo>
              <a:cubicBezTo>
                <a:pt x="3082664" y="1111404"/>
                <a:pt x="3070901" y="1125355"/>
                <a:pt x="3070901" y="1139305"/>
              </a:cubicBezTo>
              <a:cubicBezTo>
                <a:pt x="3070901" y="1155581"/>
                <a:pt x="3082664" y="1167207"/>
                <a:pt x="3096780" y="1167207"/>
              </a:cubicBezTo>
              <a:cubicBezTo>
                <a:pt x="3113248" y="1167207"/>
                <a:pt x="3125011" y="1153256"/>
                <a:pt x="3125011" y="1139305"/>
              </a:cubicBezTo>
              <a:cubicBezTo>
                <a:pt x="3125011" y="1123030"/>
                <a:pt x="3113248" y="1111404"/>
                <a:pt x="3096780" y="1111404"/>
              </a:cubicBezTo>
              <a:close/>
              <a:moveTo>
                <a:pt x="3176769" y="1111404"/>
              </a:moveTo>
              <a:cubicBezTo>
                <a:pt x="3160301" y="1111404"/>
                <a:pt x="3148538" y="1125355"/>
                <a:pt x="3148538" y="1139305"/>
              </a:cubicBezTo>
              <a:cubicBezTo>
                <a:pt x="3148538" y="1155581"/>
                <a:pt x="3162654" y="1167207"/>
                <a:pt x="3176769" y="1167207"/>
              </a:cubicBezTo>
              <a:cubicBezTo>
                <a:pt x="3193238" y="1167207"/>
                <a:pt x="3205001" y="1153256"/>
                <a:pt x="3205001" y="1139305"/>
              </a:cubicBezTo>
              <a:cubicBezTo>
                <a:pt x="3205001" y="1123030"/>
                <a:pt x="3193238" y="1111404"/>
                <a:pt x="3176769" y="1111404"/>
              </a:cubicBezTo>
              <a:close/>
              <a:moveTo>
                <a:pt x="3256757" y="1111404"/>
              </a:moveTo>
              <a:cubicBezTo>
                <a:pt x="3240289" y="1111404"/>
                <a:pt x="3228526" y="1125355"/>
                <a:pt x="3228526" y="1139305"/>
              </a:cubicBezTo>
              <a:cubicBezTo>
                <a:pt x="3228526" y="1155581"/>
                <a:pt x="3242641" y="1167207"/>
                <a:pt x="3256757" y="1167207"/>
              </a:cubicBezTo>
              <a:cubicBezTo>
                <a:pt x="3273225" y="1167207"/>
                <a:pt x="3284988" y="1153256"/>
                <a:pt x="3284988" y="1139305"/>
              </a:cubicBezTo>
              <a:cubicBezTo>
                <a:pt x="3284988" y="1123030"/>
                <a:pt x="3273225" y="1111404"/>
                <a:pt x="3256757" y="1111404"/>
              </a:cubicBezTo>
              <a:close/>
              <a:moveTo>
                <a:pt x="3336746" y="1111404"/>
              </a:moveTo>
              <a:cubicBezTo>
                <a:pt x="3322631" y="1111404"/>
                <a:pt x="3310868" y="1125355"/>
                <a:pt x="3310868" y="1139305"/>
              </a:cubicBezTo>
              <a:cubicBezTo>
                <a:pt x="3310868" y="1155581"/>
                <a:pt x="3322631" y="1167207"/>
                <a:pt x="3336746" y="1167207"/>
              </a:cubicBezTo>
              <a:cubicBezTo>
                <a:pt x="3353215" y="1167207"/>
                <a:pt x="3364977" y="1153256"/>
                <a:pt x="3364977" y="1139305"/>
              </a:cubicBezTo>
              <a:cubicBezTo>
                <a:pt x="3364977" y="1123030"/>
                <a:pt x="3353215" y="1111404"/>
                <a:pt x="3336746" y="1111404"/>
              </a:cubicBezTo>
              <a:close/>
              <a:moveTo>
                <a:pt x="3419086" y="1111404"/>
              </a:moveTo>
              <a:cubicBezTo>
                <a:pt x="3402618" y="1111404"/>
                <a:pt x="3390855" y="1125355"/>
                <a:pt x="3390855" y="1139305"/>
              </a:cubicBezTo>
              <a:cubicBezTo>
                <a:pt x="3390855" y="1155581"/>
                <a:pt x="3404971" y="1167207"/>
                <a:pt x="3419086" y="1167207"/>
              </a:cubicBezTo>
              <a:cubicBezTo>
                <a:pt x="3435554" y="1167207"/>
                <a:pt x="3447317" y="1153256"/>
                <a:pt x="3447317" y="1139305"/>
              </a:cubicBezTo>
              <a:cubicBezTo>
                <a:pt x="3447317" y="1123030"/>
                <a:pt x="3433202" y="1111404"/>
                <a:pt x="3419086" y="1111404"/>
              </a:cubicBezTo>
              <a:close/>
              <a:moveTo>
                <a:pt x="3499075" y="1111404"/>
              </a:moveTo>
              <a:cubicBezTo>
                <a:pt x="3484959" y="1111404"/>
                <a:pt x="3473196" y="1125355"/>
                <a:pt x="3473196" y="1139305"/>
              </a:cubicBezTo>
              <a:cubicBezTo>
                <a:pt x="3473196" y="1155581"/>
                <a:pt x="3484959" y="1167207"/>
                <a:pt x="3499075" y="1167207"/>
              </a:cubicBezTo>
              <a:cubicBezTo>
                <a:pt x="3515543" y="1167207"/>
                <a:pt x="3527306" y="1153256"/>
                <a:pt x="3527306" y="1139305"/>
              </a:cubicBezTo>
              <a:cubicBezTo>
                <a:pt x="3527306" y="1123030"/>
                <a:pt x="3515543" y="1111404"/>
                <a:pt x="3499075" y="1111404"/>
              </a:cubicBezTo>
              <a:close/>
              <a:moveTo>
                <a:pt x="3579063" y="1111404"/>
              </a:moveTo>
              <a:cubicBezTo>
                <a:pt x="3562595" y="1111404"/>
                <a:pt x="3550832" y="1125355"/>
                <a:pt x="3550832" y="1139305"/>
              </a:cubicBezTo>
              <a:cubicBezTo>
                <a:pt x="3550832" y="1155581"/>
                <a:pt x="3564947" y="1167207"/>
                <a:pt x="3579063" y="1167207"/>
              </a:cubicBezTo>
              <a:cubicBezTo>
                <a:pt x="3595531" y="1167207"/>
                <a:pt x="3607294" y="1153256"/>
                <a:pt x="3607294" y="1139305"/>
              </a:cubicBezTo>
              <a:cubicBezTo>
                <a:pt x="3607294" y="1123030"/>
                <a:pt x="3595531" y="1111404"/>
                <a:pt x="3579063" y="1111404"/>
              </a:cubicBezTo>
              <a:close/>
              <a:moveTo>
                <a:pt x="3661404" y="1111404"/>
              </a:moveTo>
              <a:cubicBezTo>
                <a:pt x="3644936" y="1111404"/>
                <a:pt x="3633173" y="1125355"/>
                <a:pt x="3633173" y="1139305"/>
              </a:cubicBezTo>
              <a:cubicBezTo>
                <a:pt x="3633173" y="1155581"/>
                <a:pt x="3647288" y="1167207"/>
                <a:pt x="3661404" y="1167207"/>
              </a:cubicBezTo>
              <a:cubicBezTo>
                <a:pt x="3675520" y="1167207"/>
                <a:pt x="3687283" y="1153256"/>
                <a:pt x="3687283" y="1139305"/>
              </a:cubicBezTo>
              <a:cubicBezTo>
                <a:pt x="3687283" y="1123030"/>
                <a:pt x="3675520" y="1111404"/>
                <a:pt x="3661404" y="1111404"/>
              </a:cubicBezTo>
              <a:close/>
              <a:moveTo>
                <a:pt x="5268230" y="1111404"/>
              </a:moveTo>
              <a:cubicBezTo>
                <a:pt x="5251762" y="1111404"/>
                <a:pt x="5239999" y="1125355"/>
                <a:pt x="5239999" y="1139305"/>
              </a:cubicBezTo>
              <a:cubicBezTo>
                <a:pt x="5239999" y="1155581"/>
                <a:pt x="5254115" y="1167207"/>
                <a:pt x="5268230" y="1167207"/>
              </a:cubicBezTo>
              <a:cubicBezTo>
                <a:pt x="5282346" y="1167207"/>
                <a:pt x="5294108" y="1153256"/>
                <a:pt x="5294108" y="1139305"/>
              </a:cubicBezTo>
              <a:cubicBezTo>
                <a:pt x="5294108" y="1123030"/>
                <a:pt x="5282346" y="1111404"/>
                <a:pt x="5268230" y="1111404"/>
              </a:cubicBezTo>
              <a:close/>
              <a:moveTo>
                <a:pt x="5348219" y="1111404"/>
              </a:moveTo>
              <a:cubicBezTo>
                <a:pt x="5334103" y="1111404"/>
                <a:pt x="5322340" y="1125355"/>
                <a:pt x="5322340" y="1139305"/>
              </a:cubicBezTo>
              <a:cubicBezTo>
                <a:pt x="5322340" y="1155581"/>
                <a:pt x="5334103" y="1167207"/>
                <a:pt x="5348219" y="1167207"/>
              </a:cubicBezTo>
              <a:cubicBezTo>
                <a:pt x="5364687" y="1167207"/>
                <a:pt x="5376449" y="1153256"/>
                <a:pt x="5376449" y="1139305"/>
              </a:cubicBezTo>
              <a:cubicBezTo>
                <a:pt x="5376449" y="1123030"/>
                <a:pt x="5364687" y="1111404"/>
                <a:pt x="5348219" y="1111404"/>
              </a:cubicBezTo>
              <a:close/>
              <a:moveTo>
                <a:pt x="5428206" y="1111404"/>
              </a:moveTo>
              <a:cubicBezTo>
                <a:pt x="5411738" y="1111404"/>
                <a:pt x="5399975" y="1125355"/>
                <a:pt x="5399975" y="1139305"/>
              </a:cubicBezTo>
              <a:cubicBezTo>
                <a:pt x="5399975" y="1155581"/>
                <a:pt x="5411738" y="1167207"/>
                <a:pt x="5428206" y="1167207"/>
              </a:cubicBezTo>
              <a:cubicBezTo>
                <a:pt x="5444674" y="1167207"/>
                <a:pt x="5456437" y="1153256"/>
                <a:pt x="5456437" y="1139305"/>
              </a:cubicBezTo>
              <a:cubicBezTo>
                <a:pt x="5456437" y="1123030"/>
                <a:pt x="5444674" y="1111404"/>
                <a:pt x="5428206" y="1111404"/>
              </a:cubicBezTo>
              <a:close/>
              <a:moveTo>
                <a:pt x="5508195" y="1111404"/>
              </a:moveTo>
              <a:cubicBezTo>
                <a:pt x="5494079" y="1111404"/>
                <a:pt x="5482316" y="1125355"/>
                <a:pt x="5482316" y="1139305"/>
              </a:cubicBezTo>
              <a:cubicBezTo>
                <a:pt x="5482316" y="1155581"/>
                <a:pt x="5494079" y="1167207"/>
                <a:pt x="5508195" y="1167207"/>
              </a:cubicBezTo>
              <a:cubicBezTo>
                <a:pt x="5524663" y="1167207"/>
                <a:pt x="5536426" y="1153256"/>
                <a:pt x="5536426" y="1139305"/>
              </a:cubicBezTo>
              <a:cubicBezTo>
                <a:pt x="5536426" y="1123030"/>
                <a:pt x="5524663" y="1111404"/>
                <a:pt x="5508195" y="1111404"/>
              </a:cubicBezTo>
              <a:close/>
              <a:moveTo>
                <a:pt x="5832854" y="1111404"/>
              </a:moveTo>
              <a:cubicBezTo>
                <a:pt x="5816386" y="1111404"/>
                <a:pt x="5804623" y="1125355"/>
                <a:pt x="5804623" y="1139305"/>
              </a:cubicBezTo>
              <a:cubicBezTo>
                <a:pt x="5804623" y="1155581"/>
                <a:pt x="5818739" y="1167207"/>
                <a:pt x="5832854" y="1167207"/>
              </a:cubicBezTo>
              <a:cubicBezTo>
                <a:pt x="5846970" y="1167207"/>
                <a:pt x="5858732" y="1153256"/>
                <a:pt x="5858732" y="1139305"/>
              </a:cubicBezTo>
              <a:cubicBezTo>
                <a:pt x="5858732" y="1123030"/>
                <a:pt x="5846970" y="1111404"/>
                <a:pt x="5832854" y="1111404"/>
              </a:cubicBezTo>
              <a:close/>
              <a:moveTo>
                <a:pt x="5910489" y="1111404"/>
              </a:moveTo>
              <a:cubicBezTo>
                <a:pt x="5894021" y="1111404"/>
                <a:pt x="5882258" y="1125355"/>
                <a:pt x="5882258" y="1139305"/>
              </a:cubicBezTo>
              <a:cubicBezTo>
                <a:pt x="5882258" y="1155581"/>
                <a:pt x="5896374" y="1167207"/>
                <a:pt x="5910489" y="1167207"/>
              </a:cubicBezTo>
              <a:cubicBezTo>
                <a:pt x="5926957" y="1167207"/>
                <a:pt x="5938720" y="1153256"/>
                <a:pt x="5938720" y="1139305"/>
              </a:cubicBezTo>
              <a:cubicBezTo>
                <a:pt x="5938720" y="1123030"/>
                <a:pt x="5926957" y="1111404"/>
                <a:pt x="5910489" y="1111404"/>
              </a:cubicBezTo>
              <a:close/>
              <a:moveTo>
                <a:pt x="5992830" y="1111404"/>
              </a:moveTo>
              <a:cubicBezTo>
                <a:pt x="5976362" y="1111404"/>
                <a:pt x="5964599" y="1125355"/>
                <a:pt x="5964599" y="1139305"/>
              </a:cubicBezTo>
              <a:cubicBezTo>
                <a:pt x="5964599" y="1155581"/>
                <a:pt x="5978715" y="1167207"/>
                <a:pt x="5992830" y="1167207"/>
              </a:cubicBezTo>
              <a:cubicBezTo>
                <a:pt x="6006946" y="1167207"/>
                <a:pt x="6018709" y="1153256"/>
                <a:pt x="6018709" y="1139305"/>
              </a:cubicBezTo>
              <a:cubicBezTo>
                <a:pt x="6018709" y="1123030"/>
                <a:pt x="6006946" y="1111404"/>
                <a:pt x="5992830" y="1111404"/>
              </a:cubicBezTo>
              <a:close/>
              <a:moveTo>
                <a:pt x="6150454" y="1111404"/>
              </a:moveTo>
              <a:cubicBezTo>
                <a:pt x="6133986" y="1111404"/>
                <a:pt x="6122223" y="1125355"/>
                <a:pt x="6122223" y="1139305"/>
              </a:cubicBezTo>
              <a:cubicBezTo>
                <a:pt x="6122223" y="1155581"/>
                <a:pt x="6136339" y="1167207"/>
                <a:pt x="6150454" y="1167207"/>
              </a:cubicBezTo>
              <a:cubicBezTo>
                <a:pt x="6166922" y="1167207"/>
                <a:pt x="6178685" y="1153256"/>
                <a:pt x="6178685" y="1139305"/>
              </a:cubicBezTo>
              <a:cubicBezTo>
                <a:pt x="6178685" y="1123030"/>
                <a:pt x="6166922" y="1111404"/>
                <a:pt x="6150454" y="1111404"/>
              </a:cubicBezTo>
              <a:close/>
              <a:moveTo>
                <a:pt x="6232796" y="1111404"/>
              </a:moveTo>
              <a:cubicBezTo>
                <a:pt x="6218681" y="1111404"/>
                <a:pt x="6206918" y="1125355"/>
                <a:pt x="6206918" y="1139305"/>
              </a:cubicBezTo>
              <a:cubicBezTo>
                <a:pt x="6206918" y="1155581"/>
                <a:pt x="6218681" y="1167207"/>
                <a:pt x="6232796" y="1167207"/>
              </a:cubicBezTo>
              <a:cubicBezTo>
                <a:pt x="6249265" y="1167207"/>
                <a:pt x="6261027" y="1153256"/>
                <a:pt x="6261027" y="1139305"/>
              </a:cubicBezTo>
              <a:cubicBezTo>
                <a:pt x="6261027" y="1123030"/>
                <a:pt x="6246912" y="1111404"/>
                <a:pt x="6232796" y="1111404"/>
              </a:cubicBezTo>
              <a:close/>
              <a:moveTo>
                <a:pt x="6312785" y="1111404"/>
              </a:moveTo>
              <a:cubicBezTo>
                <a:pt x="6298669" y="1111404"/>
                <a:pt x="6286906" y="1125355"/>
                <a:pt x="6286906" y="1139305"/>
              </a:cubicBezTo>
              <a:cubicBezTo>
                <a:pt x="6286906" y="1155581"/>
                <a:pt x="6298669" y="1167207"/>
                <a:pt x="6312785" y="1167207"/>
              </a:cubicBezTo>
              <a:cubicBezTo>
                <a:pt x="6329253" y="1167207"/>
                <a:pt x="6341015" y="1153256"/>
                <a:pt x="6341015" y="1139305"/>
              </a:cubicBezTo>
              <a:cubicBezTo>
                <a:pt x="6341015" y="1123030"/>
                <a:pt x="6329253" y="1111404"/>
                <a:pt x="6312785" y="1111404"/>
              </a:cubicBezTo>
              <a:close/>
              <a:moveTo>
                <a:pt x="6392773" y="1111404"/>
              </a:moveTo>
              <a:cubicBezTo>
                <a:pt x="6378657" y="1111404"/>
                <a:pt x="6366894" y="1125355"/>
                <a:pt x="6366894" y="1139305"/>
              </a:cubicBezTo>
              <a:cubicBezTo>
                <a:pt x="6366894" y="1155581"/>
                <a:pt x="6378657" y="1167207"/>
                <a:pt x="6392773" y="1167207"/>
              </a:cubicBezTo>
              <a:cubicBezTo>
                <a:pt x="6409241" y="1167207"/>
                <a:pt x="6421003" y="1153256"/>
                <a:pt x="6421003" y="1139305"/>
              </a:cubicBezTo>
              <a:cubicBezTo>
                <a:pt x="6421003" y="1123030"/>
                <a:pt x="6409241" y="1111404"/>
                <a:pt x="6392773" y="1111404"/>
              </a:cubicBezTo>
              <a:close/>
              <a:moveTo>
                <a:pt x="6472761" y="1111404"/>
              </a:moveTo>
              <a:cubicBezTo>
                <a:pt x="6456293" y="1111404"/>
                <a:pt x="6444530" y="1125355"/>
                <a:pt x="6444530" y="1139305"/>
              </a:cubicBezTo>
              <a:cubicBezTo>
                <a:pt x="6444530" y="1155581"/>
                <a:pt x="6458646" y="1167207"/>
                <a:pt x="6472761" y="1167207"/>
              </a:cubicBezTo>
              <a:cubicBezTo>
                <a:pt x="6489230" y="1167207"/>
                <a:pt x="6500993" y="1153256"/>
                <a:pt x="6500993" y="1139305"/>
              </a:cubicBezTo>
              <a:cubicBezTo>
                <a:pt x="6500993" y="1123030"/>
                <a:pt x="6489230" y="1111404"/>
                <a:pt x="6472761" y="1111404"/>
              </a:cubicBezTo>
              <a:close/>
              <a:moveTo>
                <a:pt x="6552749" y="1111404"/>
              </a:moveTo>
              <a:cubicBezTo>
                <a:pt x="6536281" y="1111404"/>
                <a:pt x="6524518" y="1125355"/>
                <a:pt x="6524518" y="1139305"/>
              </a:cubicBezTo>
              <a:cubicBezTo>
                <a:pt x="6524518" y="1155581"/>
                <a:pt x="6538633" y="1167207"/>
                <a:pt x="6552749" y="1167207"/>
              </a:cubicBezTo>
              <a:cubicBezTo>
                <a:pt x="6569217" y="1167207"/>
                <a:pt x="6580980" y="1153256"/>
                <a:pt x="6580980" y="1139305"/>
              </a:cubicBezTo>
              <a:cubicBezTo>
                <a:pt x="6580980" y="1123030"/>
                <a:pt x="6569217" y="1111404"/>
                <a:pt x="6552749" y="1111404"/>
              </a:cubicBezTo>
              <a:close/>
              <a:moveTo>
                <a:pt x="6632737" y="1111404"/>
              </a:moveTo>
              <a:cubicBezTo>
                <a:pt x="6616269" y="1111404"/>
                <a:pt x="6604506" y="1125355"/>
                <a:pt x="6604506" y="1139305"/>
              </a:cubicBezTo>
              <a:cubicBezTo>
                <a:pt x="6604506" y="1155581"/>
                <a:pt x="6618622" y="1167207"/>
                <a:pt x="6632737" y="1167207"/>
              </a:cubicBezTo>
              <a:cubicBezTo>
                <a:pt x="6649205" y="1167207"/>
                <a:pt x="6660968" y="1153256"/>
                <a:pt x="6660968" y="1139305"/>
              </a:cubicBezTo>
              <a:cubicBezTo>
                <a:pt x="6660968" y="1123030"/>
                <a:pt x="6649205" y="1111404"/>
                <a:pt x="6632737" y="1111404"/>
              </a:cubicBezTo>
              <a:close/>
              <a:moveTo>
                <a:pt x="6715078" y="1111404"/>
              </a:moveTo>
              <a:cubicBezTo>
                <a:pt x="6698610" y="1111404"/>
                <a:pt x="6686847" y="1125355"/>
                <a:pt x="6686847" y="1139305"/>
              </a:cubicBezTo>
              <a:cubicBezTo>
                <a:pt x="6686847" y="1155581"/>
                <a:pt x="6700963" y="1167207"/>
                <a:pt x="6715078" y="1167207"/>
              </a:cubicBezTo>
              <a:cubicBezTo>
                <a:pt x="6731546" y="1167207"/>
                <a:pt x="6743309" y="1153256"/>
                <a:pt x="6743309" y="1139305"/>
              </a:cubicBezTo>
              <a:cubicBezTo>
                <a:pt x="6743309" y="1123030"/>
                <a:pt x="6729194" y="1111404"/>
                <a:pt x="6715078" y="1111404"/>
              </a:cubicBezTo>
              <a:close/>
              <a:moveTo>
                <a:pt x="6795066" y="1111404"/>
              </a:moveTo>
              <a:cubicBezTo>
                <a:pt x="6778598" y="1111404"/>
                <a:pt x="6766835" y="1125355"/>
                <a:pt x="6766835" y="1139305"/>
              </a:cubicBezTo>
              <a:cubicBezTo>
                <a:pt x="6766835" y="1155581"/>
                <a:pt x="6780951" y="1167207"/>
                <a:pt x="6795066" y="1167207"/>
              </a:cubicBezTo>
              <a:cubicBezTo>
                <a:pt x="6811534" y="1167207"/>
                <a:pt x="6823297" y="1153256"/>
                <a:pt x="6823297" y="1139305"/>
              </a:cubicBezTo>
              <a:cubicBezTo>
                <a:pt x="6823297" y="1123030"/>
                <a:pt x="6811534" y="1111404"/>
                <a:pt x="6795066" y="1111404"/>
              </a:cubicBezTo>
              <a:close/>
              <a:moveTo>
                <a:pt x="6875054" y="1111404"/>
              </a:moveTo>
              <a:cubicBezTo>
                <a:pt x="6858586" y="1111404"/>
                <a:pt x="6846823" y="1125355"/>
                <a:pt x="6846823" y="1139305"/>
              </a:cubicBezTo>
              <a:cubicBezTo>
                <a:pt x="6846823" y="1155581"/>
                <a:pt x="6858586" y="1167207"/>
                <a:pt x="6875054" y="1167207"/>
              </a:cubicBezTo>
              <a:cubicBezTo>
                <a:pt x="6891522" y="1167207"/>
                <a:pt x="6903285" y="1153256"/>
                <a:pt x="6903285" y="1139305"/>
              </a:cubicBezTo>
              <a:cubicBezTo>
                <a:pt x="6903285" y="1123030"/>
                <a:pt x="6891522" y="1111404"/>
                <a:pt x="6875054" y="1111404"/>
              </a:cubicBezTo>
              <a:close/>
              <a:moveTo>
                <a:pt x="6955043" y="1111404"/>
              </a:moveTo>
              <a:cubicBezTo>
                <a:pt x="6938575" y="1111404"/>
                <a:pt x="6926812" y="1125355"/>
                <a:pt x="6926812" y="1139305"/>
              </a:cubicBezTo>
              <a:cubicBezTo>
                <a:pt x="6926812" y="1155581"/>
                <a:pt x="6940928" y="1167207"/>
                <a:pt x="6955043" y="1167207"/>
              </a:cubicBezTo>
              <a:cubicBezTo>
                <a:pt x="6971512" y="1167207"/>
                <a:pt x="6983275" y="1153256"/>
                <a:pt x="6983275" y="1139305"/>
              </a:cubicBezTo>
              <a:cubicBezTo>
                <a:pt x="6983275" y="1123030"/>
                <a:pt x="6971512" y="1111404"/>
                <a:pt x="6955043" y="1111404"/>
              </a:cubicBezTo>
              <a:close/>
              <a:moveTo>
                <a:pt x="7035031" y="1111404"/>
              </a:moveTo>
              <a:cubicBezTo>
                <a:pt x="7020915" y="1111404"/>
                <a:pt x="7009152" y="1125355"/>
                <a:pt x="7009152" y="1139305"/>
              </a:cubicBezTo>
              <a:cubicBezTo>
                <a:pt x="7009152" y="1155581"/>
                <a:pt x="7020915" y="1167207"/>
                <a:pt x="7035031" y="1167207"/>
              </a:cubicBezTo>
              <a:cubicBezTo>
                <a:pt x="7051499" y="1167207"/>
                <a:pt x="7063262" y="1153256"/>
                <a:pt x="7063262" y="1139305"/>
              </a:cubicBezTo>
              <a:cubicBezTo>
                <a:pt x="7063262" y="1123030"/>
                <a:pt x="7051499" y="1111404"/>
                <a:pt x="7035031" y="1111404"/>
              </a:cubicBezTo>
              <a:close/>
              <a:moveTo>
                <a:pt x="7115020" y="1111404"/>
              </a:moveTo>
              <a:cubicBezTo>
                <a:pt x="7100905" y="1111404"/>
                <a:pt x="7089142" y="1125355"/>
                <a:pt x="7089142" y="1139305"/>
              </a:cubicBezTo>
              <a:cubicBezTo>
                <a:pt x="7089142" y="1155581"/>
                <a:pt x="7100905" y="1167207"/>
                <a:pt x="7115020" y="1167207"/>
              </a:cubicBezTo>
              <a:cubicBezTo>
                <a:pt x="7131489" y="1167207"/>
                <a:pt x="7143251" y="1153256"/>
                <a:pt x="7143251" y="1139305"/>
              </a:cubicBezTo>
              <a:cubicBezTo>
                <a:pt x="7143251" y="1123030"/>
                <a:pt x="7131489" y="1111404"/>
                <a:pt x="7115020" y="1111404"/>
              </a:cubicBezTo>
              <a:close/>
              <a:moveTo>
                <a:pt x="7197361" y="1111404"/>
              </a:moveTo>
              <a:cubicBezTo>
                <a:pt x="7180893" y="1111404"/>
                <a:pt x="7169130" y="1125355"/>
                <a:pt x="7169130" y="1139305"/>
              </a:cubicBezTo>
              <a:cubicBezTo>
                <a:pt x="7169130" y="1155581"/>
                <a:pt x="7183246" y="1167207"/>
                <a:pt x="7197361" y="1167207"/>
              </a:cubicBezTo>
              <a:cubicBezTo>
                <a:pt x="7213829" y="1167207"/>
                <a:pt x="7225592" y="1153256"/>
                <a:pt x="7225592" y="1139305"/>
              </a:cubicBezTo>
              <a:cubicBezTo>
                <a:pt x="7225592" y="1123030"/>
                <a:pt x="7211477" y="1111404"/>
                <a:pt x="7197361" y="1111404"/>
              </a:cubicBezTo>
              <a:close/>
              <a:moveTo>
                <a:pt x="7277349" y="1111404"/>
              </a:moveTo>
              <a:cubicBezTo>
                <a:pt x="7260881" y="1111404"/>
                <a:pt x="7249118" y="1125355"/>
                <a:pt x="7249118" y="1139305"/>
              </a:cubicBezTo>
              <a:cubicBezTo>
                <a:pt x="7249118" y="1155581"/>
                <a:pt x="7263234" y="1167207"/>
                <a:pt x="7277349" y="1167207"/>
              </a:cubicBezTo>
              <a:cubicBezTo>
                <a:pt x="7293817" y="1167207"/>
                <a:pt x="7305580" y="1153256"/>
                <a:pt x="7305580" y="1139305"/>
              </a:cubicBezTo>
              <a:cubicBezTo>
                <a:pt x="7305580" y="1123030"/>
                <a:pt x="7293817" y="1111404"/>
                <a:pt x="7277349" y="1111404"/>
              </a:cubicBezTo>
              <a:close/>
              <a:moveTo>
                <a:pt x="7357337" y="1111404"/>
              </a:moveTo>
              <a:cubicBezTo>
                <a:pt x="7340869" y="1111404"/>
                <a:pt x="7329106" y="1125355"/>
                <a:pt x="7329106" y="1139305"/>
              </a:cubicBezTo>
              <a:cubicBezTo>
                <a:pt x="7329106" y="1155581"/>
                <a:pt x="7343222" y="1167207"/>
                <a:pt x="7357337" y="1167207"/>
              </a:cubicBezTo>
              <a:cubicBezTo>
                <a:pt x="7373805" y="1167207"/>
                <a:pt x="7385568" y="1153256"/>
                <a:pt x="7385568" y="1139305"/>
              </a:cubicBezTo>
              <a:cubicBezTo>
                <a:pt x="7385568" y="1123030"/>
                <a:pt x="7373805" y="1111404"/>
                <a:pt x="7357337" y="1111404"/>
              </a:cubicBezTo>
              <a:close/>
              <a:moveTo>
                <a:pt x="7439678" y="1111404"/>
              </a:moveTo>
              <a:cubicBezTo>
                <a:pt x="7423210" y="1111404"/>
                <a:pt x="7411447" y="1125355"/>
                <a:pt x="7411447" y="1139305"/>
              </a:cubicBezTo>
              <a:cubicBezTo>
                <a:pt x="7411447" y="1155581"/>
                <a:pt x="7425563" y="1167207"/>
                <a:pt x="7439678" y="1167207"/>
              </a:cubicBezTo>
              <a:cubicBezTo>
                <a:pt x="7453794" y="1167207"/>
                <a:pt x="7465557" y="1153256"/>
                <a:pt x="7465557" y="1139305"/>
              </a:cubicBezTo>
              <a:cubicBezTo>
                <a:pt x="7465557" y="1123030"/>
                <a:pt x="7453794" y="1111404"/>
                <a:pt x="7439678" y="1111404"/>
              </a:cubicBezTo>
              <a:close/>
              <a:moveTo>
                <a:pt x="7517314" y="1111404"/>
              </a:moveTo>
              <a:cubicBezTo>
                <a:pt x="7500846" y="1111404"/>
                <a:pt x="7489083" y="1125355"/>
                <a:pt x="7489083" y="1139305"/>
              </a:cubicBezTo>
              <a:cubicBezTo>
                <a:pt x="7489083" y="1155581"/>
                <a:pt x="7503198" y="1167207"/>
                <a:pt x="7517314" y="1167207"/>
              </a:cubicBezTo>
              <a:cubicBezTo>
                <a:pt x="7533782" y="1167207"/>
                <a:pt x="7545545" y="1153256"/>
                <a:pt x="7545545" y="1139305"/>
              </a:cubicBezTo>
              <a:cubicBezTo>
                <a:pt x="7545545" y="1123030"/>
                <a:pt x="7533782" y="1111404"/>
                <a:pt x="7517314" y="1111404"/>
              </a:cubicBezTo>
              <a:close/>
              <a:moveTo>
                <a:pt x="7597303" y="1111404"/>
              </a:moveTo>
              <a:cubicBezTo>
                <a:pt x="7580835" y="1111404"/>
                <a:pt x="7569072" y="1125355"/>
                <a:pt x="7569072" y="1139305"/>
              </a:cubicBezTo>
              <a:cubicBezTo>
                <a:pt x="7569072" y="1155581"/>
                <a:pt x="7583188" y="1167207"/>
                <a:pt x="7597303" y="1167207"/>
              </a:cubicBezTo>
              <a:cubicBezTo>
                <a:pt x="7613771" y="1167207"/>
                <a:pt x="7625534" y="1153256"/>
                <a:pt x="7625534" y="1139305"/>
              </a:cubicBezTo>
              <a:cubicBezTo>
                <a:pt x="7625534" y="1123030"/>
                <a:pt x="7613771" y="1111404"/>
                <a:pt x="7597303" y="1111404"/>
              </a:cubicBezTo>
              <a:close/>
              <a:moveTo>
                <a:pt x="7679644" y="1111404"/>
              </a:moveTo>
              <a:cubicBezTo>
                <a:pt x="7665529" y="1111404"/>
                <a:pt x="7653766" y="1125355"/>
                <a:pt x="7653766" y="1139305"/>
              </a:cubicBezTo>
              <a:cubicBezTo>
                <a:pt x="7653766" y="1155581"/>
                <a:pt x="7665529" y="1167207"/>
                <a:pt x="7679644" y="1167207"/>
              </a:cubicBezTo>
              <a:cubicBezTo>
                <a:pt x="7696113" y="1167207"/>
                <a:pt x="7707875" y="1153256"/>
                <a:pt x="7707875" y="1139305"/>
              </a:cubicBezTo>
              <a:cubicBezTo>
                <a:pt x="7707875" y="1123030"/>
                <a:pt x="7696113" y="1111404"/>
                <a:pt x="7679644" y="1111404"/>
              </a:cubicBezTo>
              <a:close/>
              <a:moveTo>
                <a:pt x="7759632" y="1111404"/>
              </a:moveTo>
              <a:cubicBezTo>
                <a:pt x="7743164" y="1111404"/>
                <a:pt x="7731401" y="1125355"/>
                <a:pt x="7731401" y="1139305"/>
              </a:cubicBezTo>
              <a:cubicBezTo>
                <a:pt x="7731401" y="1155581"/>
                <a:pt x="7745517" y="1167207"/>
                <a:pt x="7759632" y="1167207"/>
              </a:cubicBezTo>
              <a:cubicBezTo>
                <a:pt x="7776100" y="1167207"/>
                <a:pt x="7787863" y="1153256"/>
                <a:pt x="7787863" y="1139305"/>
              </a:cubicBezTo>
              <a:cubicBezTo>
                <a:pt x="7787863" y="1123030"/>
                <a:pt x="7776100" y="1111404"/>
                <a:pt x="7759632" y="1111404"/>
              </a:cubicBezTo>
              <a:close/>
              <a:moveTo>
                <a:pt x="7839620" y="1111404"/>
              </a:moveTo>
              <a:cubicBezTo>
                <a:pt x="7823152" y="1111404"/>
                <a:pt x="7811389" y="1125355"/>
                <a:pt x="7811389" y="1139305"/>
              </a:cubicBezTo>
              <a:cubicBezTo>
                <a:pt x="7811389" y="1155581"/>
                <a:pt x="7825505" y="1167207"/>
                <a:pt x="7839620" y="1167207"/>
              </a:cubicBezTo>
              <a:cubicBezTo>
                <a:pt x="7856088" y="1167207"/>
                <a:pt x="7867851" y="1153256"/>
                <a:pt x="7867851" y="1139305"/>
              </a:cubicBezTo>
              <a:cubicBezTo>
                <a:pt x="7867851" y="1123030"/>
                <a:pt x="7856088" y="1111404"/>
                <a:pt x="7839620" y="1111404"/>
              </a:cubicBezTo>
              <a:close/>
              <a:moveTo>
                <a:pt x="7919609" y="1111404"/>
              </a:moveTo>
              <a:cubicBezTo>
                <a:pt x="7903141" y="1111404"/>
                <a:pt x="7891378" y="1125355"/>
                <a:pt x="7891378" y="1139305"/>
              </a:cubicBezTo>
              <a:cubicBezTo>
                <a:pt x="7891378" y="1155581"/>
                <a:pt x="7905494" y="1167207"/>
                <a:pt x="7919609" y="1167207"/>
              </a:cubicBezTo>
              <a:cubicBezTo>
                <a:pt x="7936078" y="1167207"/>
                <a:pt x="7947841" y="1153256"/>
                <a:pt x="7947841" y="1139305"/>
              </a:cubicBezTo>
              <a:cubicBezTo>
                <a:pt x="7947841" y="1123030"/>
                <a:pt x="7936078" y="1111404"/>
                <a:pt x="7919609" y="1111404"/>
              </a:cubicBezTo>
              <a:close/>
              <a:moveTo>
                <a:pt x="8001949" y="1111404"/>
              </a:moveTo>
              <a:cubicBezTo>
                <a:pt x="7985481" y="1111404"/>
                <a:pt x="7973718" y="1125355"/>
                <a:pt x="7973718" y="1139305"/>
              </a:cubicBezTo>
              <a:cubicBezTo>
                <a:pt x="7973718" y="1155581"/>
                <a:pt x="7987834" y="1167207"/>
                <a:pt x="8001949" y="1167207"/>
              </a:cubicBezTo>
              <a:cubicBezTo>
                <a:pt x="8016065" y="1167207"/>
                <a:pt x="8027828" y="1153256"/>
                <a:pt x="8027828" y="1139305"/>
              </a:cubicBezTo>
              <a:cubicBezTo>
                <a:pt x="8027828" y="1123030"/>
                <a:pt x="8016065" y="1111404"/>
                <a:pt x="8001949" y="1111404"/>
              </a:cubicBezTo>
              <a:close/>
              <a:moveTo>
                <a:pt x="8081938" y="1111404"/>
              </a:moveTo>
              <a:cubicBezTo>
                <a:pt x="8065470" y="1111404"/>
                <a:pt x="8053707" y="1125355"/>
                <a:pt x="8053707" y="1139305"/>
              </a:cubicBezTo>
              <a:cubicBezTo>
                <a:pt x="8053707" y="1155581"/>
                <a:pt x="8067822" y="1167207"/>
                <a:pt x="8081938" y="1167207"/>
              </a:cubicBezTo>
              <a:cubicBezTo>
                <a:pt x="8098406" y="1167207"/>
                <a:pt x="8110169" y="1153256"/>
                <a:pt x="8110169" y="1139305"/>
              </a:cubicBezTo>
              <a:cubicBezTo>
                <a:pt x="8110169" y="1123030"/>
                <a:pt x="8096054" y="1111404"/>
                <a:pt x="8081938" y="1111404"/>
              </a:cubicBezTo>
              <a:close/>
              <a:moveTo>
                <a:pt x="8164280" y="1111404"/>
              </a:moveTo>
              <a:cubicBezTo>
                <a:pt x="8147812" y="1111404"/>
                <a:pt x="8136049" y="1125355"/>
                <a:pt x="8136049" y="1139305"/>
              </a:cubicBezTo>
              <a:cubicBezTo>
                <a:pt x="8136049" y="1155581"/>
                <a:pt x="8150164" y="1167207"/>
                <a:pt x="8164280" y="1167207"/>
              </a:cubicBezTo>
              <a:cubicBezTo>
                <a:pt x="8178396" y="1167207"/>
                <a:pt x="8190158" y="1153256"/>
                <a:pt x="8190158" y="1139305"/>
              </a:cubicBezTo>
              <a:cubicBezTo>
                <a:pt x="8190158" y="1123030"/>
                <a:pt x="8178396" y="1111404"/>
                <a:pt x="8164280" y="1111404"/>
              </a:cubicBezTo>
              <a:close/>
              <a:moveTo>
                <a:pt x="8241915" y="1111404"/>
              </a:moveTo>
              <a:cubicBezTo>
                <a:pt x="8225447" y="1111404"/>
                <a:pt x="8213684" y="1125355"/>
                <a:pt x="8213684" y="1139305"/>
              </a:cubicBezTo>
              <a:cubicBezTo>
                <a:pt x="8213684" y="1155581"/>
                <a:pt x="8225447" y="1167207"/>
                <a:pt x="8241915" y="1167207"/>
              </a:cubicBezTo>
              <a:cubicBezTo>
                <a:pt x="8258383" y="1167207"/>
                <a:pt x="8270146" y="1153256"/>
                <a:pt x="8270146" y="1139305"/>
              </a:cubicBezTo>
              <a:cubicBezTo>
                <a:pt x="8270146" y="1123030"/>
                <a:pt x="8258383" y="1111404"/>
                <a:pt x="8241915" y="1111404"/>
              </a:cubicBezTo>
              <a:close/>
              <a:moveTo>
                <a:pt x="8321905" y="1111404"/>
              </a:moveTo>
              <a:cubicBezTo>
                <a:pt x="8307789" y="1111404"/>
                <a:pt x="8296026" y="1125355"/>
                <a:pt x="8296026" y="1139305"/>
              </a:cubicBezTo>
              <a:cubicBezTo>
                <a:pt x="8296026" y="1155581"/>
                <a:pt x="8307789" y="1167207"/>
                <a:pt x="8321905" y="1167207"/>
              </a:cubicBezTo>
              <a:cubicBezTo>
                <a:pt x="8338373" y="1167207"/>
                <a:pt x="8350135" y="1153256"/>
                <a:pt x="8350135" y="1139305"/>
              </a:cubicBezTo>
              <a:cubicBezTo>
                <a:pt x="8350135" y="1123030"/>
                <a:pt x="8338373" y="1111404"/>
                <a:pt x="8321905" y="1111404"/>
              </a:cubicBezTo>
              <a:close/>
              <a:moveTo>
                <a:pt x="8401892" y="1111404"/>
              </a:moveTo>
              <a:cubicBezTo>
                <a:pt x="8387776" y="1111404"/>
                <a:pt x="8376013" y="1125355"/>
                <a:pt x="8376013" y="1139305"/>
              </a:cubicBezTo>
              <a:cubicBezTo>
                <a:pt x="8376013" y="1155581"/>
                <a:pt x="8387776" y="1167207"/>
                <a:pt x="8401892" y="1167207"/>
              </a:cubicBezTo>
              <a:cubicBezTo>
                <a:pt x="8418360" y="1167207"/>
                <a:pt x="8430123" y="1153256"/>
                <a:pt x="8430123" y="1139305"/>
              </a:cubicBezTo>
              <a:cubicBezTo>
                <a:pt x="8430123" y="1123030"/>
                <a:pt x="8418360" y="1111404"/>
                <a:pt x="8401892" y="1111404"/>
              </a:cubicBezTo>
              <a:close/>
              <a:moveTo>
                <a:pt x="8481880" y="1111404"/>
              </a:moveTo>
              <a:cubicBezTo>
                <a:pt x="8467764" y="1111404"/>
                <a:pt x="8456001" y="1125355"/>
                <a:pt x="8456001" y="1139305"/>
              </a:cubicBezTo>
              <a:cubicBezTo>
                <a:pt x="8456001" y="1155581"/>
                <a:pt x="8467764" y="1167207"/>
                <a:pt x="8481880" y="1167207"/>
              </a:cubicBezTo>
              <a:cubicBezTo>
                <a:pt x="8498348" y="1167207"/>
                <a:pt x="8510111" y="1153256"/>
                <a:pt x="8510111" y="1139305"/>
              </a:cubicBezTo>
              <a:cubicBezTo>
                <a:pt x="8510111" y="1123030"/>
                <a:pt x="8498348" y="1111404"/>
                <a:pt x="8481880" y="1111404"/>
              </a:cubicBezTo>
              <a:close/>
              <a:moveTo>
                <a:pt x="8564221" y="1111404"/>
              </a:moveTo>
              <a:cubicBezTo>
                <a:pt x="8547753" y="1111404"/>
                <a:pt x="8535990" y="1125355"/>
                <a:pt x="8535990" y="1139305"/>
              </a:cubicBezTo>
              <a:cubicBezTo>
                <a:pt x="8535990" y="1155581"/>
                <a:pt x="8550105" y="1167207"/>
                <a:pt x="8564221" y="1167207"/>
              </a:cubicBezTo>
              <a:cubicBezTo>
                <a:pt x="8580689" y="1167207"/>
                <a:pt x="8592452" y="1153256"/>
                <a:pt x="8592452" y="1139305"/>
              </a:cubicBezTo>
              <a:cubicBezTo>
                <a:pt x="8592452" y="1123030"/>
                <a:pt x="8578337" y="1111404"/>
                <a:pt x="8564221" y="1111404"/>
              </a:cubicBezTo>
              <a:close/>
              <a:moveTo>
                <a:pt x="8644209" y="1111404"/>
              </a:moveTo>
              <a:cubicBezTo>
                <a:pt x="8627741" y="1111404"/>
                <a:pt x="8615978" y="1125355"/>
                <a:pt x="8615978" y="1139305"/>
              </a:cubicBezTo>
              <a:cubicBezTo>
                <a:pt x="8615978" y="1155581"/>
                <a:pt x="8630094" y="1167207"/>
                <a:pt x="8644209" y="1167207"/>
              </a:cubicBezTo>
              <a:cubicBezTo>
                <a:pt x="8660677" y="1167207"/>
                <a:pt x="8672440" y="1153256"/>
                <a:pt x="8672440" y="1139305"/>
              </a:cubicBezTo>
              <a:cubicBezTo>
                <a:pt x="8672440" y="1123030"/>
                <a:pt x="8660677" y="1111404"/>
                <a:pt x="8644209" y="1111404"/>
              </a:cubicBezTo>
              <a:close/>
              <a:moveTo>
                <a:pt x="8724197" y="1111404"/>
              </a:moveTo>
              <a:cubicBezTo>
                <a:pt x="8707729" y="1111404"/>
                <a:pt x="8695966" y="1125355"/>
                <a:pt x="8695966" y="1139305"/>
              </a:cubicBezTo>
              <a:cubicBezTo>
                <a:pt x="8695966" y="1155581"/>
                <a:pt x="8710082" y="1167207"/>
                <a:pt x="8724197" y="1167207"/>
              </a:cubicBezTo>
              <a:cubicBezTo>
                <a:pt x="8740665" y="1167207"/>
                <a:pt x="8752428" y="1153256"/>
                <a:pt x="8752428" y="1139305"/>
              </a:cubicBezTo>
              <a:cubicBezTo>
                <a:pt x="8752428" y="1123030"/>
                <a:pt x="8740665" y="1111404"/>
                <a:pt x="8724197" y="1111404"/>
              </a:cubicBezTo>
              <a:close/>
              <a:moveTo>
                <a:pt x="8806539" y="1111404"/>
              </a:moveTo>
              <a:cubicBezTo>
                <a:pt x="8790071" y="1111404"/>
                <a:pt x="8778308" y="1125355"/>
                <a:pt x="8778308" y="1139305"/>
              </a:cubicBezTo>
              <a:cubicBezTo>
                <a:pt x="8778308" y="1155581"/>
                <a:pt x="8792424" y="1167207"/>
                <a:pt x="8806539" y="1167207"/>
              </a:cubicBezTo>
              <a:cubicBezTo>
                <a:pt x="8820655" y="1167207"/>
                <a:pt x="8832417" y="1153256"/>
                <a:pt x="8832417" y="1139305"/>
              </a:cubicBezTo>
              <a:cubicBezTo>
                <a:pt x="8832417" y="1123030"/>
                <a:pt x="8820655" y="1111404"/>
                <a:pt x="8806539" y="1111404"/>
              </a:cubicBezTo>
              <a:close/>
              <a:moveTo>
                <a:pt x="8884175" y="1111404"/>
              </a:moveTo>
              <a:cubicBezTo>
                <a:pt x="8867707" y="1111404"/>
                <a:pt x="8855944" y="1125355"/>
                <a:pt x="8855944" y="1139305"/>
              </a:cubicBezTo>
              <a:cubicBezTo>
                <a:pt x="8855944" y="1155581"/>
                <a:pt x="8867707" y="1167207"/>
                <a:pt x="8884175" y="1167207"/>
              </a:cubicBezTo>
              <a:cubicBezTo>
                <a:pt x="8900644" y="1167207"/>
                <a:pt x="8912407" y="1153256"/>
                <a:pt x="8912407" y="1139305"/>
              </a:cubicBezTo>
              <a:cubicBezTo>
                <a:pt x="8912407" y="1123030"/>
                <a:pt x="8900644" y="1111404"/>
                <a:pt x="8884175" y="1111404"/>
              </a:cubicBezTo>
              <a:close/>
              <a:moveTo>
                <a:pt x="8964163" y="1111404"/>
              </a:moveTo>
              <a:cubicBezTo>
                <a:pt x="8947695" y="1111404"/>
                <a:pt x="8935932" y="1125355"/>
                <a:pt x="8935932" y="1139305"/>
              </a:cubicBezTo>
              <a:cubicBezTo>
                <a:pt x="8935932" y="1155581"/>
                <a:pt x="8950047" y="1167207"/>
                <a:pt x="8964163" y="1167207"/>
              </a:cubicBezTo>
              <a:cubicBezTo>
                <a:pt x="8980631" y="1167207"/>
                <a:pt x="8992394" y="1153256"/>
                <a:pt x="8992394" y="1139305"/>
              </a:cubicBezTo>
              <a:cubicBezTo>
                <a:pt x="8992394" y="1123030"/>
                <a:pt x="8980631" y="1111404"/>
                <a:pt x="8964163" y="1111404"/>
              </a:cubicBezTo>
              <a:close/>
              <a:moveTo>
                <a:pt x="9046504" y="1111404"/>
              </a:moveTo>
              <a:cubicBezTo>
                <a:pt x="9032388" y="1111404"/>
                <a:pt x="9020625" y="1125355"/>
                <a:pt x="9020625" y="1139305"/>
              </a:cubicBezTo>
              <a:cubicBezTo>
                <a:pt x="9020625" y="1155581"/>
                <a:pt x="9032388" y="1167207"/>
                <a:pt x="9046504" y="1167207"/>
              </a:cubicBezTo>
              <a:cubicBezTo>
                <a:pt x="9062972" y="1167207"/>
                <a:pt x="9074735" y="1153256"/>
                <a:pt x="9074735" y="1139305"/>
              </a:cubicBezTo>
              <a:cubicBezTo>
                <a:pt x="9074735" y="1123030"/>
                <a:pt x="9060619" y="1111404"/>
                <a:pt x="9046504" y="1111404"/>
              </a:cubicBezTo>
              <a:close/>
              <a:moveTo>
                <a:pt x="9126492" y="1111404"/>
              </a:moveTo>
              <a:cubicBezTo>
                <a:pt x="9110024" y="1111404"/>
                <a:pt x="9098261" y="1125355"/>
                <a:pt x="9098261" y="1139305"/>
              </a:cubicBezTo>
              <a:cubicBezTo>
                <a:pt x="9098261" y="1155581"/>
                <a:pt x="9112377" y="1167207"/>
                <a:pt x="9126492" y="1167207"/>
              </a:cubicBezTo>
              <a:cubicBezTo>
                <a:pt x="9142960" y="1167207"/>
                <a:pt x="9154723" y="1153256"/>
                <a:pt x="9154723" y="1139305"/>
              </a:cubicBezTo>
              <a:cubicBezTo>
                <a:pt x="9154723" y="1123030"/>
                <a:pt x="9142960" y="1111404"/>
                <a:pt x="9126492" y="1111404"/>
              </a:cubicBezTo>
              <a:close/>
              <a:moveTo>
                <a:pt x="9206480" y="1111404"/>
              </a:moveTo>
              <a:cubicBezTo>
                <a:pt x="9190012" y="1111404"/>
                <a:pt x="9178249" y="1125355"/>
                <a:pt x="9178249" y="1139305"/>
              </a:cubicBezTo>
              <a:cubicBezTo>
                <a:pt x="9178249" y="1155581"/>
                <a:pt x="9192365" y="1167207"/>
                <a:pt x="9206480" y="1167207"/>
              </a:cubicBezTo>
              <a:cubicBezTo>
                <a:pt x="9222948" y="1167207"/>
                <a:pt x="9234711" y="1153256"/>
                <a:pt x="9234711" y="1139305"/>
              </a:cubicBezTo>
              <a:cubicBezTo>
                <a:pt x="9234711" y="1123030"/>
                <a:pt x="9222948" y="1111404"/>
                <a:pt x="9206480" y="1111404"/>
              </a:cubicBezTo>
              <a:close/>
              <a:moveTo>
                <a:pt x="9286468" y="1111404"/>
              </a:moveTo>
              <a:cubicBezTo>
                <a:pt x="9270000" y="1111404"/>
                <a:pt x="9258237" y="1125355"/>
                <a:pt x="9258237" y="1139305"/>
              </a:cubicBezTo>
              <a:cubicBezTo>
                <a:pt x="9258237" y="1155581"/>
                <a:pt x="9272353" y="1167207"/>
                <a:pt x="9286468" y="1167207"/>
              </a:cubicBezTo>
              <a:cubicBezTo>
                <a:pt x="9302936" y="1167207"/>
                <a:pt x="9314699" y="1153256"/>
                <a:pt x="9314699" y="1139305"/>
              </a:cubicBezTo>
              <a:cubicBezTo>
                <a:pt x="9314699" y="1123030"/>
                <a:pt x="9302936" y="1111404"/>
                <a:pt x="9286468" y="1111404"/>
              </a:cubicBezTo>
              <a:close/>
              <a:moveTo>
                <a:pt x="9366458" y="1111404"/>
              </a:moveTo>
              <a:cubicBezTo>
                <a:pt x="9349990" y="1111404"/>
                <a:pt x="9338227" y="1125355"/>
                <a:pt x="9338227" y="1139305"/>
              </a:cubicBezTo>
              <a:cubicBezTo>
                <a:pt x="9338227" y="1155581"/>
                <a:pt x="9352343" y="1167207"/>
                <a:pt x="9366458" y="1167207"/>
              </a:cubicBezTo>
              <a:cubicBezTo>
                <a:pt x="9382927" y="1167207"/>
                <a:pt x="9394690" y="1153256"/>
                <a:pt x="9394690" y="1139305"/>
              </a:cubicBezTo>
              <a:cubicBezTo>
                <a:pt x="9394690" y="1123030"/>
                <a:pt x="9382927" y="1111404"/>
                <a:pt x="9366458" y="1111404"/>
              </a:cubicBezTo>
              <a:close/>
              <a:moveTo>
                <a:pt x="9448798" y="1111404"/>
              </a:moveTo>
              <a:cubicBezTo>
                <a:pt x="9432330" y="1111404"/>
                <a:pt x="9420567" y="1125355"/>
                <a:pt x="9420567" y="1139305"/>
              </a:cubicBezTo>
              <a:cubicBezTo>
                <a:pt x="9420567" y="1155581"/>
                <a:pt x="9434683" y="1167207"/>
                <a:pt x="9448798" y="1167207"/>
              </a:cubicBezTo>
              <a:cubicBezTo>
                <a:pt x="9462914" y="1167207"/>
                <a:pt x="9474677" y="1153256"/>
                <a:pt x="9474677" y="1139305"/>
              </a:cubicBezTo>
              <a:cubicBezTo>
                <a:pt x="9474677" y="1123030"/>
                <a:pt x="9462914" y="1111404"/>
                <a:pt x="9448798" y="1111404"/>
              </a:cubicBezTo>
              <a:close/>
              <a:moveTo>
                <a:pt x="9528787" y="1111404"/>
              </a:moveTo>
              <a:cubicBezTo>
                <a:pt x="9512319" y="1111404"/>
                <a:pt x="9500556" y="1125355"/>
                <a:pt x="9500556" y="1139305"/>
              </a:cubicBezTo>
              <a:cubicBezTo>
                <a:pt x="9500556" y="1155581"/>
                <a:pt x="9514671" y="1167207"/>
                <a:pt x="9528787" y="1167207"/>
              </a:cubicBezTo>
              <a:cubicBezTo>
                <a:pt x="9545255" y="1167207"/>
                <a:pt x="9557018" y="1153256"/>
                <a:pt x="9557018" y="1139305"/>
              </a:cubicBezTo>
              <a:cubicBezTo>
                <a:pt x="9557018" y="1123030"/>
                <a:pt x="9542903" y="1111404"/>
                <a:pt x="9528787" y="1111404"/>
              </a:cubicBezTo>
              <a:close/>
              <a:moveTo>
                <a:pt x="9611129" y="1111404"/>
              </a:moveTo>
              <a:cubicBezTo>
                <a:pt x="9594661" y="1111404"/>
                <a:pt x="9582898" y="1125355"/>
                <a:pt x="9582898" y="1139305"/>
              </a:cubicBezTo>
              <a:cubicBezTo>
                <a:pt x="9582898" y="1155581"/>
                <a:pt x="9597013" y="1167207"/>
                <a:pt x="9611129" y="1167207"/>
              </a:cubicBezTo>
              <a:cubicBezTo>
                <a:pt x="9625245" y="1167207"/>
                <a:pt x="9637007" y="1153256"/>
                <a:pt x="9637007" y="1139305"/>
              </a:cubicBezTo>
              <a:cubicBezTo>
                <a:pt x="9637007" y="1123030"/>
                <a:pt x="9625245" y="1111404"/>
                <a:pt x="9611129" y="1111404"/>
              </a:cubicBezTo>
              <a:close/>
              <a:moveTo>
                <a:pt x="9688765" y="1111404"/>
              </a:moveTo>
              <a:cubicBezTo>
                <a:pt x="9674649" y="1111404"/>
                <a:pt x="9662886" y="1125355"/>
                <a:pt x="9662886" y="1139305"/>
              </a:cubicBezTo>
              <a:cubicBezTo>
                <a:pt x="9662886" y="1155581"/>
                <a:pt x="9674649" y="1167207"/>
                <a:pt x="9688765" y="1167207"/>
              </a:cubicBezTo>
              <a:cubicBezTo>
                <a:pt x="9705233" y="1167207"/>
                <a:pt x="9716995" y="1153256"/>
                <a:pt x="9716995" y="1139305"/>
              </a:cubicBezTo>
              <a:cubicBezTo>
                <a:pt x="9716995" y="1123030"/>
                <a:pt x="9705233" y="1111404"/>
                <a:pt x="9688765" y="1111404"/>
              </a:cubicBezTo>
              <a:close/>
              <a:moveTo>
                <a:pt x="9768751" y="1111404"/>
              </a:moveTo>
              <a:cubicBezTo>
                <a:pt x="9752283" y="1111404"/>
                <a:pt x="9740520" y="1125355"/>
                <a:pt x="9740520" y="1139305"/>
              </a:cubicBezTo>
              <a:cubicBezTo>
                <a:pt x="9740520" y="1155581"/>
                <a:pt x="9754636" y="1167207"/>
                <a:pt x="9768751" y="1167207"/>
              </a:cubicBezTo>
              <a:cubicBezTo>
                <a:pt x="9785219" y="1167207"/>
                <a:pt x="9796982" y="1153256"/>
                <a:pt x="9796982" y="1139305"/>
              </a:cubicBezTo>
              <a:cubicBezTo>
                <a:pt x="9796982" y="1123030"/>
                <a:pt x="9785219" y="1111404"/>
                <a:pt x="9768751" y="1111404"/>
              </a:cubicBezTo>
              <a:close/>
              <a:moveTo>
                <a:pt x="9848740" y="1111404"/>
              </a:moveTo>
              <a:cubicBezTo>
                <a:pt x="9834624" y="1111404"/>
                <a:pt x="9822861" y="1125355"/>
                <a:pt x="9822861" y="1139305"/>
              </a:cubicBezTo>
              <a:cubicBezTo>
                <a:pt x="9822861" y="1155581"/>
                <a:pt x="9834624" y="1167207"/>
                <a:pt x="9848740" y="1167207"/>
              </a:cubicBezTo>
              <a:cubicBezTo>
                <a:pt x="9865208" y="1167207"/>
                <a:pt x="9876971" y="1153256"/>
                <a:pt x="9876971" y="1139305"/>
              </a:cubicBezTo>
              <a:cubicBezTo>
                <a:pt x="9876971" y="1123030"/>
                <a:pt x="9865208" y="1111404"/>
                <a:pt x="9848740" y="1111404"/>
              </a:cubicBezTo>
              <a:close/>
              <a:moveTo>
                <a:pt x="9931082" y="1111404"/>
              </a:moveTo>
              <a:cubicBezTo>
                <a:pt x="9914614" y="1111404"/>
                <a:pt x="9902851" y="1125355"/>
                <a:pt x="9902851" y="1139305"/>
              </a:cubicBezTo>
              <a:cubicBezTo>
                <a:pt x="9902851" y="1155581"/>
                <a:pt x="9916967" y="1167207"/>
                <a:pt x="9931082" y="1167207"/>
              </a:cubicBezTo>
              <a:cubicBezTo>
                <a:pt x="9947551" y="1167207"/>
                <a:pt x="9959314" y="1153256"/>
                <a:pt x="9959314" y="1139305"/>
              </a:cubicBezTo>
              <a:cubicBezTo>
                <a:pt x="9959314" y="1123030"/>
                <a:pt x="9945198" y="1111404"/>
                <a:pt x="9931082" y="1111404"/>
              </a:cubicBezTo>
              <a:close/>
              <a:moveTo>
                <a:pt x="10251036" y="1111404"/>
              </a:moveTo>
              <a:cubicBezTo>
                <a:pt x="10236920" y="1111404"/>
                <a:pt x="10225157" y="1125355"/>
                <a:pt x="10225157" y="1139305"/>
              </a:cubicBezTo>
              <a:cubicBezTo>
                <a:pt x="10225157" y="1155581"/>
                <a:pt x="10236920" y="1167207"/>
                <a:pt x="10251036" y="1167207"/>
              </a:cubicBezTo>
              <a:cubicBezTo>
                <a:pt x="10267504" y="1167207"/>
                <a:pt x="10279266" y="1153256"/>
                <a:pt x="10279266" y="1139305"/>
              </a:cubicBezTo>
              <a:cubicBezTo>
                <a:pt x="10279266" y="1123030"/>
                <a:pt x="10267504" y="1111404"/>
                <a:pt x="10251036" y="1111404"/>
              </a:cubicBezTo>
              <a:close/>
              <a:moveTo>
                <a:pt x="10573341" y="1111404"/>
              </a:moveTo>
              <a:cubicBezTo>
                <a:pt x="10556873" y="1111404"/>
                <a:pt x="10545110" y="1125355"/>
                <a:pt x="10545110" y="1139305"/>
              </a:cubicBezTo>
              <a:cubicBezTo>
                <a:pt x="10545110" y="1155581"/>
                <a:pt x="10556873" y="1167207"/>
                <a:pt x="10573341" y="1167207"/>
              </a:cubicBezTo>
              <a:cubicBezTo>
                <a:pt x="10589809" y="1167207"/>
                <a:pt x="10601572" y="1153256"/>
                <a:pt x="10601572" y="1139305"/>
              </a:cubicBezTo>
              <a:cubicBezTo>
                <a:pt x="10601572" y="1123030"/>
                <a:pt x="10589809" y="1111404"/>
                <a:pt x="10573341" y="1111404"/>
              </a:cubicBezTo>
              <a:close/>
              <a:moveTo>
                <a:pt x="10653329" y="1111404"/>
              </a:moveTo>
              <a:cubicBezTo>
                <a:pt x="10636861" y="1111404"/>
                <a:pt x="10625098" y="1125355"/>
                <a:pt x="10625098" y="1139305"/>
              </a:cubicBezTo>
              <a:cubicBezTo>
                <a:pt x="10625098" y="1155581"/>
                <a:pt x="10639214" y="1167207"/>
                <a:pt x="10653329" y="1167207"/>
              </a:cubicBezTo>
              <a:cubicBezTo>
                <a:pt x="10669797" y="1167207"/>
                <a:pt x="10681560" y="1153256"/>
                <a:pt x="10681560" y="1139305"/>
              </a:cubicBezTo>
              <a:cubicBezTo>
                <a:pt x="10681560" y="1123030"/>
                <a:pt x="10669797" y="1111404"/>
                <a:pt x="10653329" y="1111404"/>
              </a:cubicBezTo>
              <a:close/>
              <a:moveTo>
                <a:pt x="10733317" y="1111404"/>
              </a:moveTo>
              <a:cubicBezTo>
                <a:pt x="10716849" y="1111404"/>
                <a:pt x="10705086" y="1125355"/>
                <a:pt x="10705086" y="1139305"/>
              </a:cubicBezTo>
              <a:cubicBezTo>
                <a:pt x="10705086" y="1155581"/>
                <a:pt x="10719202" y="1167207"/>
                <a:pt x="10733317" y="1167207"/>
              </a:cubicBezTo>
              <a:cubicBezTo>
                <a:pt x="10749785" y="1167207"/>
                <a:pt x="10761548" y="1153256"/>
                <a:pt x="10761548" y="1139305"/>
              </a:cubicBezTo>
              <a:cubicBezTo>
                <a:pt x="10761548" y="1123030"/>
                <a:pt x="10749785" y="1111404"/>
                <a:pt x="10733317" y="1111404"/>
              </a:cubicBezTo>
              <a:close/>
              <a:moveTo>
                <a:pt x="10815658" y="1111404"/>
              </a:moveTo>
              <a:cubicBezTo>
                <a:pt x="10799190" y="1111404"/>
                <a:pt x="10787427" y="1125355"/>
                <a:pt x="10787427" y="1139305"/>
              </a:cubicBezTo>
              <a:cubicBezTo>
                <a:pt x="10787427" y="1155581"/>
                <a:pt x="10801543" y="1167207"/>
                <a:pt x="10815658" y="1167207"/>
              </a:cubicBezTo>
              <a:cubicBezTo>
                <a:pt x="10829774" y="1167207"/>
                <a:pt x="10841537" y="1153256"/>
                <a:pt x="10841537" y="1139305"/>
              </a:cubicBezTo>
              <a:cubicBezTo>
                <a:pt x="10841537" y="1123030"/>
                <a:pt x="10829774" y="1111404"/>
                <a:pt x="10815658" y="1111404"/>
              </a:cubicBezTo>
              <a:close/>
              <a:moveTo>
                <a:pt x="10897999" y="1111404"/>
              </a:moveTo>
              <a:cubicBezTo>
                <a:pt x="10881531" y="1111404"/>
                <a:pt x="10869768" y="1125355"/>
                <a:pt x="10869768" y="1139305"/>
              </a:cubicBezTo>
              <a:cubicBezTo>
                <a:pt x="10869768" y="1155581"/>
                <a:pt x="10883884" y="1167207"/>
                <a:pt x="10897999" y="1167207"/>
              </a:cubicBezTo>
              <a:cubicBezTo>
                <a:pt x="10912115" y="1167207"/>
                <a:pt x="10923878" y="1153256"/>
                <a:pt x="10923878" y="1139305"/>
              </a:cubicBezTo>
              <a:cubicBezTo>
                <a:pt x="10923878" y="1123030"/>
                <a:pt x="10909762" y="1111404"/>
                <a:pt x="10897999" y="1111404"/>
              </a:cubicBezTo>
              <a:close/>
              <a:moveTo>
                <a:pt x="1167649" y="1190458"/>
              </a:moveTo>
              <a:cubicBezTo>
                <a:pt x="1153533" y="1190458"/>
                <a:pt x="1141770" y="1204409"/>
                <a:pt x="1141770" y="1218360"/>
              </a:cubicBezTo>
              <a:cubicBezTo>
                <a:pt x="1141770" y="1234635"/>
                <a:pt x="1153533" y="1246261"/>
                <a:pt x="1167649" y="1246261"/>
              </a:cubicBezTo>
              <a:cubicBezTo>
                <a:pt x="1184117" y="1246261"/>
                <a:pt x="1195880" y="1232310"/>
                <a:pt x="1195880" y="1218360"/>
              </a:cubicBezTo>
              <a:cubicBezTo>
                <a:pt x="1195880" y="1202084"/>
                <a:pt x="1181764" y="1190458"/>
                <a:pt x="1167649" y="1190458"/>
              </a:cubicBezTo>
              <a:close/>
              <a:moveTo>
                <a:pt x="1327626" y="1190458"/>
              </a:moveTo>
              <a:cubicBezTo>
                <a:pt x="1313510" y="1190458"/>
                <a:pt x="1301747" y="1204409"/>
                <a:pt x="1301747" y="1218360"/>
              </a:cubicBezTo>
              <a:cubicBezTo>
                <a:pt x="1301747" y="1234635"/>
                <a:pt x="1313510" y="1246261"/>
                <a:pt x="1327626" y="1246261"/>
              </a:cubicBezTo>
              <a:cubicBezTo>
                <a:pt x="1344094" y="1246261"/>
                <a:pt x="1355857" y="1232310"/>
                <a:pt x="1355857" y="1218360"/>
              </a:cubicBezTo>
              <a:cubicBezTo>
                <a:pt x="1355857" y="1202084"/>
                <a:pt x="1344094" y="1190458"/>
                <a:pt x="1327626" y="1190458"/>
              </a:cubicBezTo>
              <a:close/>
              <a:moveTo>
                <a:pt x="1407614" y="1190458"/>
              </a:moveTo>
              <a:cubicBezTo>
                <a:pt x="1391146" y="1190458"/>
                <a:pt x="1379383" y="1204409"/>
                <a:pt x="1379383" y="1218360"/>
              </a:cubicBezTo>
              <a:cubicBezTo>
                <a:pt x="1379383" y="1234635"/>
                <a:pt x="1393499" y="1246261"/>
                <a:pt x="1407614" y="1246261"/>
              </a:cubicBezTo>
              <a:cubicBezTo>
                <a:pt x="1424082" y="1246261"/>
                <a:pt x="1435845" y="1232310"/>
                <a:pt x="1435845" y="1218360"/>
              </a:cubicBezTo>
              <a:cubicBezTo>
                <a:pt x="1435845" y="1202084"/>
                <a:pt x="1424082" y="1190458"/>
                <a:pt x="1407614" y="1190458"/>
              </a:cubicBezTo>
              <a:close/>
              <a:moveTo>
                <a:pt x="1487602" y="1190458"/>
              </a:moveTo>
              <a:cubicBezTo>
                <a:pt x="1471134" y="1190458"/>
                <a:pt x="1459371" y="1204409"/>
                <a:pt x="1459371" y="1218360"/>
              </a:cubicBezTo>
              <a:cubicBezTo>
                <a:pt x="1459371" y="1234635"/>
                <a:pt x="1473487" y="1246261"/>
                <a:pt x="1487602" y="1246261"/>
              </a:cubicBezTo>
              <a:cubicBezTo>
                <a:pt x="1504070" y="1246261"/>
                <a:pt x="1515833" y="1232310"/>
                <a:pt x="1515833" y="1218360"/>
              </a:cubicBezTo>
              <a:cubicBezTo>
                <a:pt x="1515833" y="1202084"/>
                <a:pt x="1504070" y="1190458"/>
                <a:pt x="1487602" y="1190458"/>
              </a:cubicBezTo>
              <a:close/>
              <a:moveTo>
                <a:pt x="1569943" y="1190458"/>
              </a:moveTo>
              <a:cubicBezTo>
                <a:pt x="1553475" y="1190458"/>
                <a:pt x="1541712" y="1204409"/>
                <a:pt x="1541712" y="1218360"/>
              </a:cubicBezTo>
              <a:cubicBezTo>
                <a:pt x="1541712" y="1234635"/>
                <a:pt x="1555828" y="1246261"/>
                <a:pt x="1569943" y="1246261"/>
              </a:cubicBezTo>
              <a:cubicBezTo>
                <a:pt x="1586411" y="1246261"/>
                <a:pt x="1598174" y="1232310"/>
                <a:pt x="1598174" y="1218360"/>
              </a:cubicBezTo>
              <a:cubicBezTo>
                <a:pt x="1598174" y="1202084"/>
                <a:pt x="1584059" y="1190458"/>
                <a:pt x="1569943" y="1190458"/>
              </a:cubicBezTo>
              <a:close/>
              <a:moveTo>
                <a:pt x="1649932" y="1190458"/>
              </a:moveTo>
              <a:cubicBezTo>
                <a:pt x="1633464" y="1190458"/>
                <a:pt x="1621701" y="1204409"/>
                <a:pt x="1621701" y="1218360"/>
              </a:cubicBezTo>
              <a:cubicBezTo>
                <a:pt x="1621701" y="1234635"/>
                <a:pt x="1635817" y="1246261"/>
                <a:pt x="1649932" y="1246261"/>
              </a:cubicBezTo>
              <a:cubicBezTo>
                <a:pt x="1666400" y="1246261"/>
                <a:pt x="1678163" y="1232310"/>
                <a:pt x="1678163" y="1218360"/>
              </a:cubicBezTo>
              <a:cubicBezTo>
                <a:pt x="1678163" y="1202084"/>
                <a:pt x="1666400" y="1190458"/>
                <a:pt x="1649932" y="1190458"/>
              </a:cubicBezTo>
              <a:close/>
              <a:moveTo>
                <a:pt x="1729920" y="1190458"/>
              </a:moveTo>
              <a:cubicBezTo>
                <a:pt x="1713452" y="1190458"/>
                <a:pt x="1701689" y="1204409"/>
                <a:pt x="1701689" y="1218360"/>
              </a:cubicBezTo>
              <a:cubicBezTo>
                <a:pt x="1701689" y="1234635"/>
                <a:pt x="1715805" y="1246261"/>
                <a:pt x="1729920" y="1246261"/>
              </a:cubicBezTo>
              <a:cubicBezTo>
                <a:pt x="1746388" y="1246261"/>
                <a:pt x="1758151" y="1232310"/>
                <a:pt x="1758151" y="1218360"/>
              </a:cubicBezTo>
              <a:cubicBezTo>
                <a:pt x="1758151" y="1202084"/>
                <a:pt x="1746388" y="1190458"/>
                <a:pt x="1729920" y="1190458"/>
              </a:cubicBezTo>
              <a:close/>
              <a:moveTo>
                <a:pt x="1809908" y="1190458"/>
              </a:moveTo>
              <a:cubicBezTo>
                <a:pt x="1793440" y="1190458"/>
                <a:pt x="1781677" y="1204409"/>
                <a:pt x="1781677" y="1218360"/>
              </a:cubicBezTo>
              <a:cubicBezTo>
                <a:pt x="1781677" y="1234635"/>
                <a:pt x="1795793" y="1246261"/>
                <a:pt x="1809908" y="1246261"/>
              </a:cubicBezTo>
              <a:cubicBezTo>
                <a:pt x="1826376" y="1246261"/>
                <a:pt x="1838139" y="1232310"/>
                <a:pt x="1838139" y="1218360"/>
              </a:cubicBezTo>
              <a:cubicBezTo>
                <a:pt x="1838139" y="1202084"/>
                <a:pt x="1826376" y="1190458"/>
                <a:pt x="1809908" y="1190458"/>
              </a:cubicBezTo>
              <a:close/>
              <a:moveTo>
                <a:pt x="1889897" y="1190458"/>
              </a:moveTo>
              <a:cubicBezTo>
                <a:pt x="1875781" y="1190458"/>
                <a:pt x="1864018" y="1204409"/>
                <a:pt x="1864018" y="1218360"/>
              </a:cubicBezTo>
              <a:cubicBezTo>
                <a:pt x="1864018" y="1234635"/>
                <a:pt x="1875781" y="1246261"/>
                <a:pt x="1889897" y="1246261"/>
              </a:cubicBezTo>
              <a:cubicBezTo>
                <a:pt x="1906365" y="1246261"/>
                <a:pt x="1918128" y="1232310"/>
                <a:pt x="1918128" y="1218360"/>
              </a:cubicBezTo>
              <a:cubicBezTo>
                <a:pt x="1918128" y="1202084"/>
                <a:pt x="1906365" y="1190458"/>
                <a:pt x="1889897" y="1190458"/>
              </a:cubicBezTo>
              <a:close/>
              <a:moveTo>
                <a:pt x="1969886" y="1190458"/>
              </a:moveTo>
              <a:cubicBezTo>
                <a:pt x="1955770" y="1190458"/>
                <a:pt x="1944007" y="1204409"/>
                <a:pt x="1944007" y="1218360"/>
              </a:cubicBezTo>
              <a:cubicBezTo>
                <a:pt x="1944007" y="1234635"/>
                <a:pt x="1955770" y="1246261"/>
                <a:pt x="1969886" y="1246261"/>
              </a:cubicBezTo>
              <a:cubicBezTo>
                <a:pt x="1986354" y="1246261"/>
                <a:pt x="1998117" y="1232310"/>
                <a:pt x="1998117" y="1218360"/>
              </a:cubicBezTo>
              <a:cubicBezTo>
                <a:pt x="1998117" y="1202084"/>
                <a:pt x="1986354" y="1190458"/>
                <a:pt x="1969886" y="1190458"/>
              </a:cubicBezTo>
              <a:close/>
              <a:moveTo>
                <a:pt x="2052227" y="1190458"/>
              </a:moveTo>
              <a:cubicBezTo>
                <a:pt x="2038111" y="1190458"/>
                <a:pt x="2026348" y="1204409"/>
                <a:pt x="2026348" y="1218360"/>
              </a:cubicBezTo>
              <a:cubicBezTo>
                <a:pt x="2026348" y="1234635"/>
                <a:pt x="2038111" y="1246261"/>
                <a:pt x="2052227" y="1246261"/>
              </a:cubicBezTo>
              <a:cubicBezTo>
                <a:pt x="2068695" y="1246261"/>
                <a:pt x="2080458" y="1232310"/>
                <a:pt x="2080458" y="1218360"/>
              </a:cubicBezTo>
              <a:cubicBezTo>
                <a:pt x="2080458" y="1202084"/>
                <a:pt x="2066342" y="1190458"/>
                <a:pt x="2052227" y="1190458"/>
              </a:cubicBezTo>
              <a:close/>
              <a:moveTo>
                <a:pt x="2132214" y="1190458"/>
              </a:moveTo>
              <a:cubicBezTo>
                <a:pt x="2115746" y="1190458"/>
                <a:pt x="2103983" y="1204409"/>
                <a:pt x="2103983" y="1218360"/>
              </a:cubicBezTo>
              <a:cubicBezTo>
                <a:pt x="2103983" y="1234635"/>
                <a:pt x="2118098" y="1246261"/>
                <a:pt x="2132214" y="1246261"/>
              </a:cubicBezTo>
              <a:cubicBezTo>
                <a:pt x="2148682" y="1246261"/>
                <a:pt x="2160445" y="1232310"/>
                <a:pt x="2160445" y="1218360"/>
              </a:cubicBezTo>
              <a:cubicBezTo>
                <a:pt x="2160445" y="1202084"/>
                <a:pt x="2148682" y="1190458"/>
                <a:pt x="2132214" y="1190458"/>
              </a:cubicBezTo>
              <a:close/>
              <a:moveTo>
                <a:pt x="2212204" y="1190458"/>
              </a:moveTo>
              <a:cubicBezTo>
                <a:pt x="2195736" y="1190458"/>
                <a:pt x="2183973" y="1204409"/>
                <a:pt x="2183973" y="1218360"/>
              </a:cubicBezTo>
              <a:cubicBezTo>
                <a:pt x="2183973" y="1234635"/>
                <a:pt x="2198089" y="1246261"/>
                <a:pt x="2212204" y="1246261"/>
              </a:cubicBezTo>
              <a:cubicBezTo>
                <a:pt x="2228673" y="1246261"/>
                <a:pt x="2240436" y="1232310"/>
                <a:pt x="2240436" y="1218360"/>
              </a:cubicBezTo>
              <a:cubicBezTo>
                <a:pt x="2240436" y="1202084"/>
                <a:pt x="2228673" y="1190458"/>
                <a:pt x="2212204" y="1190458"/>
              </a:cubicBezTo>
              <a:close/>
              <a:moveTo>
                <a:pt x="2294544" y="1190458"/>
              </a:moveTo>
              <a:cubicBezTo>
                <a:pt x="2278076" y="1190458"/>
                <a:pt x="2266313" y="1204409"/>
                <a:pt x="2266313" y="1218360"/>
              </a:cubicBezTo>
              <a:cubicBezTo>
                <a:pt x="2266313" y="1234635"/>
                <a:pt x="2280429" y="1246261"/>
                <a:pt x="2294544" y="1246261"/>
              </a:cubicBezTo>
              <a:cubicBezTo>
                <a:pt x="2308660" y="1246261"/>
                <a:pt x="2320423" y="1232310"/>
                <a:pt x="2320423" y="1218360"/>
              </a:cubicBezTo>
              <a:cubicBezTo>
                <a:pt x="2320423" y="1202084"/>
                <a:pt x="2308660" y="1190458"/>
                <a:pt x="2294544" y="1190458"/>
              </a:cubicBezTo>
              <a:close/>
              <a:moveTo>
                <a:pt x="2372179" y="1190458"/>
              </a:moveTo>
              <a:cubicBezTo>
                <a:pt x="2355711" y="1190458"/>
                <a:pt x="2343948" y="1204409"/>
                <a:pt x="2343948" y="1218360"/>
              </a:cubicBezTo>
              <a:cubicBezTo>
                <a:pt x="2343948" y="1234635"/>
                <a:pt x="2358064" y="1246261"/>
                <a:pt x="2372179" y="1246261"/>
              </a:cubicBezTo>
              <a:cubicBezTo>
                <a:pt x="2388647" y="1246261"/>
                <a:pt x="2400410" y="1232310"/>
                <a:pt x="2400410" y="1218360"/>
              </a:cubicBezTo>
              <a:cubicBezTo>
                <a:pt x="2400410" y="1202084"/>
                <a:pt x="2388647" y="1190458"/>
                <a:pt x="2372179" y="1190458"/>
              </a:cubicBezTo>
              <a:close/>
              <a:moveTo>
                <a:pt x="2452168" y="1190458"/>
              </a:moveTo>
              <a:cubicBezTo>
                <a:pt x="2438052" y="1190458"/>
                <a:pt x="2426289" y="1204409"/>
                <a:pt x="2426289" y="1218360"/>
              </a:cubicBezTo>
              <a:cubicBezTo>
                <a:pt x="2426289" y="1234635"/>
                <a:pt x="2438052" y="1246261"/>
                <a:pt x="2452168" y="1246261"/>
              </a:cubicBezTo>
              <a:cubicBezTo>
                <a:pt x="2468636" y="1246261"/>
                <a:pt x="2480399" y="1232310"/>
                <a:pt x="2480399" y="1218360"/>
              </a:cubicBezTo>
              <a:cubicBezTo>
                <a:pt x="2480399" y="1202084"/>
                <a:pt x="2468636" y="1190458"/>
                <a:pt x="2452168" y="1190458"/>
              </a:cubicBezTo>
              <a:close/>
              <a:moveTo>
                <a:pt x="2534509" y="1190458"/>
              </a:moveTo>
              <a:cubicBezTo>
                <a:pt x="2520393" y="1190458"/>
                <a:pt x="2508630" y="1204409"/>
                <a:pt x="2508630" y="1218360"/>
              </a:cubicBezTo>
              <a:cubicBezTo>
                <a:pt x="2508630" y="1234635"/>
                <a:pt x="2520393" y="1246261"/>
                <a:pt x="2534509" y="1246261"/>
              </a:cubicBezTo>
              <a:cubicBezTo>
                <a:pt x="2550977" y="1246261"/>
                <a:pt x="2562740" y="1232310"/>
                <a:pt x="2562740" y="1218360"/>
              </a:cubicBezTo>
              <a:cubicBezTo>
                <a:pt x="2562740" y="1202084"/>
                <a:pt x="2548624" y="1190458"/>
                <a:pt x="2534509" y="1190458"/>
              </a:cubicBezTo>
              <a:close/>
              <a:moveTo>
                <a:pt x="2614497" y="1190458"/>
              </a:moveTo>
              <a:cubicBezTo>
                <a:pt x="2598029" y="1190458"/>
                <a:pt x="2586266" y="1204409"/>
                <a:pt x="2586266" y="1218360"/>
              </a:cubicBezTo>
              <a:cubicBezTo>
                <a:pt x="2586266" y="1234635"/>
                <a:pt x="2600381" y="1246261"/>
                <a:pt x="2614497" y="1246261"/>
              </a:cubicBezTo>
              <a:cubicBezTo>
                <a:pt x="2630965" y="1246261"/>
                <a:pt x="2642728" y="1232310"/>
                <a:pt x="2642728" y="1218360"/>
              </a:cubicBezTo>
              <a:cubicBezTo>
                <a:pt x="2642728" y="1202084"/>
                <a:pt x="2630965" y="1190458"/>
                <a:pt x="2614497" y="1190458"/>
              </a:cubicBezTo>
              <a:close/>
              <a:moveTo>
                <a:pt x="2694485" y="1190458"/>
              </a:moveTo>
              <a:cubicBezTo>
                <a:pt x="2680370" y="1190458"/>
                <a:pt x="2668607" y="1204409"/>
                <a:pt x="2668607" y="1218360"/>
              </a:cubicBezTo>
              <a:cubicBezTo>
                <a:pt x="2668607" y="1234635"/>
                <a:pt x="2680370" y="1246261"/>
                <a:pt x="2694485" y="1246261"/>
              </a:cubicBezTo>
              <a:cubicBezTo>
                <a:pt x="2710954" y="1246261"/>
                <a:pt x="2722717" y="1232310"/>
                <a:pt x="2722717" y="1218360"/>
              </a:cubicBezTo>
              <a:cubicBezTo>
                <a:pt x="2722717" y="1202084"/>
                <a:pt x="2710954" y="1190458"/>
                <a:pt x="2694485" y="1190458"/>
              </a:cubicBezTo>
              <a:close/>
              <a:moveTo>
                <a:pt x="2774474" y="1190458"/>
              </a:moveTo>
              <a:cubicBezTo>
                <a:pt x="2760358" y="1190458"/>
                <a:pt x="2748595" y="1204409"/>
                <a:pt x="2748595" y="1218360"/>
              </a:cubicBezTo>
              <a:cubicBezTo>
                <a:pt x="2748595" y="1234635"/>
                <a:pt x="2760358" y="1246261"/>
                <a:pt x="2774474" y="1246261"/>
              </a:cubicBezTo>
              <a:cubicBezTo>
                <a:pt x="2790942" y="1246261"/>
                <a:pt x="2802705" y="1232310"/>
                <a:pt x="2802705" y="1218360"/>
              </a:cubicBezTo>
              <a:cubicBezTo>
                <a:pt x="2802705" y="1202084"/>
                <a:pt x="2790942" y="1190458"/>
                <a:pt x="2774474" y="1190458"/>
              </a:cubicBezTo>
              <a:close/>
              <a:moveTo>
                <a:pt x="2854463" y="1190458"/>
              </a:moveTo>
              <a:cubicBezTo>
                <a:pt x="2840348" y="1190458"/>
                <a:pt x="2828585" y="1204409"/>
                <a:pt x="2828585" y="1218360"/>
              </a:cubicBezTo>
              <a:cubicBezTo>
                <a:pt x="2828585" y="1234635"/>
                <a:pt x="2840348" y="1246261"/>
                <a:pt x="2854463" y="1246261"/>
              </a:cubicBezTo>
              <a:cubicBezTo>
                <a:pt x="2870932" y="1246261"/>
                <a:pt x="2882694" y="1232310"/>
                <a:pt x="2882694" y="1218360"/>
              </a:cubicBezTo>
              <a:cubicBezTo>
                <a:pt x="2882694" y="1202084"/>
                <a:pt x="2870932" y="1190458"/>
                <a:pt x="2854463" y="1190458"/>
              </a:cubicBezTo>
              <a:close/>
              <a:moveTo>
                <a:pt x="3016793" y="1190458"/>
              </a:moveTo>
              <a:cubicBezTo>
                <a:pt x="3000325" y="1190458"/>
                <a:pt x="2988562" y="1204409"/>
                <a:pt x="2988562" y="1218360"/>
              </a:cubicBezTo>
              <a:cubicBezTo>
                <a:pt x="2988562" y="1234635"/>
                <a:pt x="3002678" y="1246261"/>
                <a:pt x="3016793" y="1246261"/>
              </a:cubicBezTo>
              <a:cubicBezTo>
                <a:pt x="3033262" y="1246261"/>
                <a:pt x="3045025" y="1232310"/>
                <a:pt x="3045025" y="1218360"/>
              </a:cubicBezTo>
              <a:cubicBezTo>
                <a:pt x="3045025" y="1202084"/>
                <a:pt x="3030909" y="1190458"/>
                <a:pt x="3016793" y="1190458"/>
              </a:cubicBezTo>
              <a:close/>
              <a:moveTo>
                <a:pt x="3096780" y="1190458"/>
              </a:moveTo>
              <a:cubicBezTo>
                <a:pt x="3082664" y="1190458"/>
                <a:pt x="3070901" y="1204409"/>
                <a:pt x="3070901" y="1218360"/>
              </a:cubicBezTo>
              <a:cubicBezTo>
                <a:pt x="3070901" y="1234635"/>
                <a:pt x="3082664" y="1246261"/>
                <a:pt x="3096780" y="1246261"/>
              </a:cubicBezTo>
              <a:cubicBezTo>
                <a:pt x="3113248" y="1246261"/>
                <a:pt x="3125011" y="1232310"/>
                <a:pt x="3125011" y="1218360"/>
              </a:cubicBezTo>
              <a:cubicBezTo>
                <a:pt x="3125011" y="1202084"/>
                <a:pt x="3113248" y="1190458"/>
                <a:pt x="3096780" y="1190458"/>
              </a:cubicBezTo>
              <a:close/>
              <a:moveTo>
                <a:pt x="3176769" y="1190458"/>
              </a:moveTo>
              <a:cubicBezTo>
                <a:pt x="3160301" y="1190458"/>
                <a:pt x="3148538" y="1204409"/>
                <a:pt x="3148538" y="1218360"/>
              </a:cubicBezTo>
              <a:cubicBezTo>
                <a:pt x="3148538" y="1234635"/>
                <a:pt x="3162654" y="1246261"/>
                <a:pt x="3176769" y="1246261"/>
              </a:cubicBezTo>
              <a:cubicBezTo>
                <a:pt x="3193238" y="1246261"/>
                <a:pt x="3205001" y="1232310"/>
                <a:pt x="3205001" y="1218360"/>
              </a:cubicBezTo>
              <a:cubicBezTo>
                <a:pt x="3205001" y="1202084"/>
                <a:pt x="3193238" y="1190458"/>
                <a:pt x="3176769" y="1190458"/>
              </a:cubicBezTo>
              <a:close/>
              <a:moveTo>
                <a:pt x="3256757" y="1190458"/>
              </a:moveTo>
              <a:cubicBezTo>
                <a:pt x="3240289" y="1190458"/>
                <a:pt x="3228526" y="1204409"/>
                <a:pt x="3228526" y="1218360"/>
              </a:cubicBezTo>
              <a:cubicBezTo>
                <a:pt x="3228526" y="1234635"/>
                <a:pt x="3242641" y="1246261"/>
                <a:pt x="3256757" y="1246261"/>
              </a:cubicBezTo>
              <a:cubicBezTo>
                <a:pt x="3273225" y="1246261"/>
                <a:pt x="3284988" y="1232310"/>
                <a:pt x="3284988" y="1218360"/>
              </a:cubicBezTo>
              <a:cubicBezTo>
                <a:pt x="3284988" y="1202084"/>
                <a:pt x="3273225" y="1190458"/>
                <a:pt x="3256757" y="1190458"/>
              </a:cubicBezTo>
              <a:close/>
              <a:moveTo>
                <a:pt x="3336746" y="1190458"/>
              </a:moveTo>
              <a:cubicBezTo>
                <a:pt x="3322631" y="1190458"/>
                <a:pt x="3310868" y="1204409"/>
                <a:pt x="3310868" y="1218360"/>
              </a:cubicBezTo>
              <a:cubicBezTo>
                <a:pt x="3310868" y="1234635"/>
                <a:pt x="3322631" y="1246261"/>
                <a:pt x="3336746" y="1246261"/>
              </a:cubicBezTo>
              <a:cubicBezTo>
                <a:pt x="3353215" y="1246261"/>
                <a:pt x="3364977" y="1232310"/>
                <a:pt x="3364977" y="1218360"/>
              </a:cubicBezTo>
              <a:cubicBezTo>
                <a:pt x="3364977" y="1202084"/>
                <a:pt x="3353215" y="1190458"/>
                <a:pt x="3336746" y="1190458"/>
              </a:cubicBezTo>
              <a:close/>
              <a:moveTo>
                <a:pt x="3419086" y="1190458"/>
              </a:moveTo>
              <a:cubicBezTo>
                <a:pt x="3402618" y="1190458"/>
                <a:pt x="3390855" y="1204409"/>
                <a:pt x="3390855" y="1218360"/>
              </a:cubicBezTo>
              <a:cubicBezTo>
                <a:pt x="3390855" y="1234635"/>
                <a:pt x="3404971" y="1246261"/>
                <a:pt x="3419086" y="1246261"/>
              </a:cubicBezTo>
              <a:cubicBezTo>
                <a:pt x="3435554" y="1246261"/>
                <a:pt x="3447317" y="1232310"/>
                <a:pt x="3447317" y="1218360"/>
              </a:cubicBezTo>
              <a:cubicBezTo>
                <a:pt x="3447317" y="1202084"/>
                <a:pt x="3433202" y="1190458"/>
                <a:pt x="3419086" y="1190458"/>
              </a:cubicBezTo>
              <a:close/>
              <a:moveTo>
                <a:pt x="3499075" y="1190458"/>
              </a:moveTo>
              <a:cubicBezTo>
                <a:pt x="3484959" y="1190458"/>
                <a:pt x="3473196" y="1204409"/>
                <a:pt x="3473196" y="1218360"/>
              </a:cubicBezTo>
              <a:cubicBezTo>
                <a:pt x="3473196" y="1234635"/>
                <a:pt x="3484959" y="1246261"/>
                <a:pt x="3499075" y="1246261"/>
              </a:cubicBezTo>
              <a:cubicBezTo>
                <a:pt x="3515543" y="1246261"/>
                <a:pt x="3527306" y="1232310"/>
                <a:pt x="3527306" y="1218360"/>
              </a:cubicBezTo>
              <a:cubicBezTo>
                <a:pt x="3527306" y="1202084"/>
                <a:pt x="3515543" y="1190458"/>
                <a:pt x="3499075" y="1190458"/>
              </a:cubicBezTo>
              <a:close/>
              <a:moveTo>
                <a:pt x="3579063" y="1190458"/>
              </a:moveTo>
              <a:cubicBezTo>
                <a:pt x="3562595" y="1190458"/>
                <a:pt x="3550832" y="1204409"/>
                <a:pt x="3550832" y="1218360"/>
              </a:cubicBezTo>
              <a:cubicBezTo>
                <a:pt x="3550832" y="1234635"/>
                <a:pt x="3564947" y="1246261"/>
                <a:pt x="3579063" y="1246261"/>
              </a:cubicBezTo>
              <a:cubicBezTo>
                <a:pt x="3595531" y="1246261"/>
                <a:pt x="3607294" y="1232310"/>
                <a:pt x="3607294" y="1218360"/>
              </a:cubicBezTo>
              <a:cubicBezTo>
                <a:pt x="3607294" y="1202084"/>
                <a:pt x="3595531" y="1190458"/>
                <a:pt x="3579063" y="1190458"/>
              </a:cubicBezTo>
              <a:close/>
              <a:moveTo>
                <a:pt x="3661404" y="1190458"/>
              </a:moveTo>
              <a:cubicBezTo>
                <a:pt x="3644936" y="1190458"/>
                <a:pt x="3633173" y="1204409"/>
                <a:pt x="3633173" y="1218360"/>
              </a:cubicBezTo>
              <a:cubicBezTo>
                <a:pt x="3633173" y="1234635"/>
                <a:pt x="3647288" y="1246261"/>
                <a:pt x="3661404" y="1246261"/>
              </a:cubicBezTo>
              <a:cubicBezTo>
                <a:pt x="3675520" y="1246261"/>
                <a:pt x="3687283" y="1232310"/>
                <a:pt x="3687283" y="1218360"/>
              </a:cubicBezTo>
              <a:cubicBezTo>
                <a:pt x="3687283" y="1202084"/>
                <a:pt x="3675520" y="1190458"/>
                <a:pt x="3661404" y="1190458"/>
              </a:cubicBezTo>
              <a:close/>
              <a:moveTo>
                <a:pt x="5185888" y="1190458"/>
              </a:moveTo>
              <a:cubicBezTo>
                <a:pt x="5169420" y="1190458"/>
                <a:pt x="5157657" y="1204409"/>
                <a:pt x="5157657" y="1218360"/>
              </a:cubicBezTo>
              <a:cubicBezTo>
                <a:pt x="5157657" y="1234635"/>
                <a:pt x="5171773" y="1246261"/>
                <a:pt x="5185888" y="1246261"/>
              </a:cubicBezTo>
              <a:cubicBezTo>
                <a:pt x="5202356" y="1246261"/>
                <a:pt x="5214119" y="1232310"/>
                <a:pt x="5214119" y="1218360"/>
              </a:cubicBezTo>
              <a:cubicBezTo>
                <a:pt x="5214119" y="1202084"/>
                <a:pt x="5202356" y="1190458"/>
                <a:pt x="5185888" y="1190458"/>
              </a:cubicBezTo>
              <a:close/>
              <a:moveTo>
                <a:pt x="5268230" y="1190458"/>
              </a:moveTo>
              <a:cubicBezTo>
                <a:pt x="5251762" y="1190458"/>
                <a:pt x="5239999" y="1204409"/>
                <a:pt x="5239999" y="1218360"/>
              </a:cubicBezTo>
              <a:cubicBezTo>
                <a:pt x="5239999" y="1234635"/>
                <a:pt x="5254115" y="1246261"/>
                <a:pt x="5268230" y="1246261"/>
              </a:cubicBezTo>
              <a:cubicBezTo>
                <a:pt x="5282346" y="1246261"/>
                <a:pt x="5294108" y="1232310"/>
                <a:pt x="5294108" y="1218360"/>
              </a:cubicBezTo>
              <a:cubicBezTo>
                <a:pt x="5294108" y="1202084"/>
                <a:pt x="5282346" y="1190458"/>
                <a:pt x="5268230" y="1190458"/>
              </a:cubicBezTo>
              <a:close/>
              <a:moveTo>
                <a:pt x="5348219" y="1190458"/>
              </a:moveTo>
              <a:cubicBezTo>
                <a:pt x="5334103" y="1190458"/>
                <a:pt x="5322340" y="1204409"/>
                <a:pt x="5322340" y="1218360"/>
              </a:cubicBezTo>
              <a:cubicBezTo>
                <a:pt x="5322340" y="1234635"/>
                <a:pt x="5334103" y="1246261"/>
                <a:pt x="5348219" y="1246261"/>
              </a:cubicBezTo>
              <a:cubicBezTo>
                <a:pt x="5364687" y="1246261"/>
                <a:pt x="5376449" y="1232310"/>
                <a:pt x="5376449" y="1218360"/>
              </a:cubicBezTo>
              <a:cubicBezTo>
                <a:pt x="5376449" y="1202084"/>
                <a:pt x="5364687" y="1190458"/>
                <a:pt x="5348219" y="1190458"/>
              </a:cubicBezTo>
              <a:close/>
              <a:moveTo>
                <a:pt x="5428206" y="1190458"/>
              </a:moveTo>
              <a:cubicBezTo>
                <a:pt x="5411738" y="1190458"/>
                <a:pt x="5399975" y="1204409"/>
                <a:pt x="5399975" y="1218360"/>
              </a:cubicBezTo>
              <a:cubicBezTo>
                <a:pt x="5399975" y="1234635"/>
                <a:pt x="5411738" y="1246261"/>
                <a:pt x="5428206" y="1246261"/>
              </a:cubicBezTo>
              <a:cubicBezTo>
                <a:pt x="5444674" y="1246261"/>
                <a:pt x="5456437" y="1232310"/>
                <a:pt x="5456437" y="1218360"/>
              </a:cubicBezTo>
              <a:cubicBezTo>
                <a:pt x="5456437" y="1202084"/>
                <a:pt x="5444674" y="1190458"/>
                <a:pt x="5428206" y="1190458"/>
              </a:cubicBezTo>
              <a:close/>
              <a:moveTo>
                <a:pt x="5508195" y="1190458"/>
              </a:moveTo>
              <a:cubicBezTo>
                <a:pt x="5494079" y="1190458"/>
                <a:pt x="5482316" y="1204409"/>
                <a:pt x="5482316" y="1218360"/>
              </a:cubicBezTo>
              <a:cubicBezTo>
                <a:pt x="5482316" y="1234635"/>
                <a:pt x="5494079" y="1246261"/>
                <a:pt x="5508195" y="1246261"/>
              </a:cubicBezTo>
              <a:cubicBezTo>
                <a:pt x="5524663" y="1246261"/>
                <a:pt x="5536426" y="1232310"/>
                <a:pt x="5536426" y="1218360"/>
              </a:cubicBezTo>
              <a:cubicBezTo>
                <a:pt x="5536426" y="1202084"/>
                <a:pt x="5524663" y="1190458"/>
                <a:pt x="5508195" y="1190458"/>
              </a:cubicBezTo>
              <a:close/>
              <a:moveTo>
                <a:pt x="5588183" y="1190458"/>
              </a:moveTo>
              <a:cubicBezTo>
                <a:pt x="5571715" y="1190458"/>
                <a:pt x="5559952" y="1204409"/>
                <a:pt x="5559952" y="1218360"/>
              </a:cubicBezTo>
              <a:cubicBezTo>
                <a:pt x="5559952" y="1234635"/>
                <a:pt x="5574067" y="1246261"/>
                <a:pt x="5588183" y="1246261"/>
              </a:cubicBezTo>
              <a:cubicBezTo>
                <a:pt x="5604651" y="1246261"/>
                <a:pt x="5616414" y="1232310"/>
                <a:pt x="5616414" y="1218360"/>
              </a:cubicBezTo>
              <a:cubicBezTo>
                <a:pt x="5616414" y="1202084"/>
                <a:pt x="5604651" y="1190458"/>
                <a:pt x="5588183" y="1190458"/>
              </a:cubicBezTo>
              <a:close/>
              <a:moveTo>
                <a:pt x="5750512" y="1190458"/>
              </a:moveTo>
              <a:cubicBezTo>
                <a:pt x="5734044" y="1190458"/>
                <a:pt x="5722281" y="1204409"/>
                <a:pt x="5722281" y="1218360"/>
              </a:cubicBezTo>
              <a:cubicBezTo>
                <a:pt x="5722281" y="1234635"/>
                <a:pt x="5736397" y="1246261"/>
                <a:pt x="5750512" y="1246261"/>
              </a:cubicBezTo>
              <a:cubicBezTo>
                <a:pt x="5766980" y="1246261"/>
                <a:pt x="5778743" y="1232310"/>
                <a:pt x="5778743" y="1218360"/>
              </a:cubicBezTo>
              <a:cubicBezTo>
                <a:pt x="5778743" y="1202084"/>
                <a:pt x="5764628" y="1190458"/>
                <a:pt x="5750512" y="1190458"/>
              </a:cubicBezTo>
              <a:close/>
              <a:moveTo>
                <a:pt x="5832854" y="1190458"/>
              </a:moveTo>
              <a:cubicBezTo>
                <a:pt x="5816386" y="1190458"/>
                <a:pt x="5804623" y="1204409"/>
                <a:pt x="5804623" y="1218360"/>
              </a:cubicBezTo>
              <a:cubicBezTo>
                <a:pt x="5804623" y="1234635"/>
                <a:pt x="5818739" y="1246261"/>
                <a:pt x="5832854" y="1246261"/>
              </a:cubicBezTo>
              <a:cubicBezTo>
                <a:pt x="5846970" y="1246261"/>
                <a:pt x="5858732" y="1232310"/>
                <a:pt x="5858732" y="1218360"/>
              </a:cubicBezTo>
              <a:cubicBezTo>
                <a:pt x="5858732" y="1202084"/>
                <a:pt x="5846970" y="1190458"/>
                <a:pt x="5832854" y="1190458"/>
              </a:cubicBezTo>
              <a:close/>
              <a:moveTo>
                <a:pt x="5910489" y="1190458"/>
              </a:moveTo>
              <a:cubicBezTo>
                <a:pt x="5894021" y="1190458"/>
                <a:pt x="5882258" y="1204409"/>
                <a:pt x="5882258" y="1218360"/>
              </a:cubicBezTo>
              <a:cubicBezTo>
                <a:pt x="5882258" y="1234635"/>
                <a:pt x="5896374" y="1246261"/>
                <a:pt x="5910489" y="1246261"/>
              </a:cubicBezTo>
              <a:cubicBezTo>
                <a:pt x="5926957" y="1246261"/>
                <a:pt x="5938720" y="1232310"/>
                <a:pt x="5938720" y="1218360"/>
              </a:cubicBezTo>
              <a:cubicBezTo>
                <a:pt x="5938720" y="1202084"/>
                <a:pt x="5926957" y="1190458"/>
                <a:pt x="5910489" y="1190458"/>
              </a:cubicBezTo>
              <a:close/>
              <a:moveTo>
                <a:pt x="5992830" y="1190458"/>
              </a:moveTo>
              <a:cubicBezTo>
                <a:pt x="5976362" y="1190458"/>
                <a:pt x="5964599" y="1204409"/>
                <a:pt x="5964599" y="1218360"/>
              </a:cubicBezTo>
              <a:cubicBezTo>
                <a:pt x="5964599" y="1234635"/>
                <a:pt x="5978715" y="1246261"/>
                <a:pt x="5992830" y="1246261"/>
              </a:cubicBezTo>
              <a:cubicBezTo>
                <a:pt x="6006946" y="1246261"/>
                <a:pt x="6018709" y="1232310"/>
                <a:pt x="6018709" y="1218360"/>
              </a:cubicBezTo>
              <a:cubicBezTo>
                <a:pt x="6018709" y="1202084"/>
                <a:pt x="6006946" y="1190458"/>
                <a:pt x="5992830" y="1190458"/>
              </a:cubicBezTo>
              <a:close/>
              <a:moveTo>
                <a:pt x="6070466" y="1190458"/>
              </a:moveTo>
              <a:cubicBezTo>
                <a:pt x="6053998" y="1190458"/>
                <a:pt x="6042235" y="1204409"/>
                <a:pt x="6042235" y="1218360"/>
              </a:cubicBezTo>
              <a:cubicBezTo>
                <a:pt x="6042235" y="1234635"/>
                <a:pt x="6056350" y="1246261"/>
                <a:pt x="6070466" y="1246261"/>
              </a:cubicBezTo>
              <a:cubicBezTo>
                <a:pt x="6086934" y="1246261"/>
                <a:pt x="6098697" y="1232310"/>
                <a:pt x="6098697" y="1218360"/>
              </a:cubicBezTo>
              <a:cubicBezTo>
                <a:pt x="6098697" y="1202084"/>
                <a:pt x="6086934" y="1190458"/>
                <a:pt x="6070466" y="1190458"/>
              </a:cubicBezTo>
              <a:close/>
              <a:moveTo>
                <a:pt x="6150454" y="1190458"/>
              </a:moveTo>
              <a:cubicBezTo>
                <a:pt x="6133986" y="1190458"/>
                <a:pt x="6122223" y="1204409"/>
                <a:pt x="6122223" y="1218360"/>
              </a:cubicBezTo>
              <a:cubicBezTo>
                <a:pt x="6122223" y="1234635"/>
                <a:pt x="6136339" y="1246261"/>
                <a:pt x="6150454" y="1246261"/>
              </a:cubicBezTo>
              <a:cubicBezTo>
                <a:pt x="6166922" y="1246261"/>
                <a:pt x="6178685" y="1232310"/>
                <a:pt x="6178685" y="1218360"/>
              </a:cubicBezTo>
              <a:cubicBezTo>
                <a:pt x="6178685" y="1202084"/>
                <a:pt x="6166922" y="1190458"/>
                <a:pt x="6150454" y="1190458"/>
              </a:cubicBezTo>
              <a:close/>
              <a:moveTo>
                <a:pt x="6232796" y="1190458"/>
              </a:moveTo>
              <a:cubicBezTo>
                <a:pt x="6218681" y="1190458"/>
                <a:pt x="6206918" y="1204409"/>
                <a:pt x="6206918" y="1218360"/>
              </a:cubicBezTo>
              <a:cubicBezTo>
                <a:pt x="6206918" y="1234635"/>
                <a:pt x="6218681" y="1246261"/>
                <a:pt x="6232796" y="1246261"/>
              </a:cubicBezTo>
              <a:cubicBezTo>
                <a:pt x="6249265" y="1246261"/>
                <a:pt x="6261027" y="1232310"/>
                <a:pt x="6261027" y="1218360"/>
              </a:cubicBezTo>
              <a:cubicBezTo>
                <a:pt x="6261027" y="1202084"/>
                <a:pt x="6246912" y="1190458"/>
                <a:pt x="6232796" y="1190458"/>
              </a:cubicBezTo>
              <a:close/>
              <a:moveTo>
                <a:pt x="6312785" y="1190458"/>
              </a:moveTo>
              <a:cubicBezTo>
                <a:pt x="6298669" y="1190458"/>
                <a:pt x="6286906" y="1204409"/>
                <a:pt x="6286906" y="1218360"/>
              </a:cubicBezTo>
              <a:cubicBezTo>
                <a:pt x="6286906" y="1234635"/>
                <a:pt x="6298669" y="1246261"/>
                <a:pt x="6312785" y="1246261"/>
              </a:cubicBezTo>
              <a:cubicBezTo>
                <a:pt x="6329253" y="1246261"/>
                <a:pt x="6341015" y="1232310"/>
                <a:pt x="6341015" y="1218360"/>
              </a:cubicBezTo>
              <a:cubicBezTo>
                <a:pt x="6341015" y="1202084"/>
                <a:pt x="6329253" y="1190458"/>
                <a:pt x="6312785" y="1190458"/>
              </a:cubicBezTo>
              <a:close/>
              <a:moveTo>
                <a:pt x="6392773" y="1190458"/>
              </a:moveTo>
              <a:cubicBezTo>
                <a:pt x="6378657" y="1190458"/>
                <a:pt x="6366894" y="1204409"/>
                <a:pt x="6366894" y="1218360"/>
              </a:cubicBezTo>
              <a:cubicBezTo>
                <a:pt x="6366894" y="1234635"/>
                <a:pt x="6378657" y="1246261"/>
                <a:pt x="6392773" y="1246261"/>
              </a:cubicBezTo>
              <a:cubicBezTo>
                <a:pt x="6409241" y="1246261"/>
                <a:pt x="6421003" y="1232310"/>
                <a:pt x="6421003" y="1218360"/>
              </a:cubicBezTo>
              <a:cubicBezTo>
                <a:pt x="6421003" y="1202084"/>
                <a:pt x="6409241" y="1190458"/>
                <a:pt x="6392773" y="1190458"/>
              </a:cubicBezTo>
              <a:close/>
              <a:moveTo>
                <a:pt x="6472761" y="1190458"/>
              </a:moveTo>
              <a:cubicBezTo>
                <a:pt x="6456293" y="1190458"/>
                <a:pt x="6444530" y="1204409"/>
                <a:pt x="6444530" y="1218360"/>
              </a:cubicBezTo>
              <a:cubicBezTo>
                <a:pt x="6444530" y="1234635"/>
                <a:pt x="6458646" y="1246261"/>
                <a:pt x="6472761" y="1246261"/>
              </a:cubicBezTo>
              <a:cubicBezTo>
                <a:pt x="6489230" y="1246261"/>
                <a:pt x="6500993" y="1232310"/>
                <a:pt x="6500993" y="1218360"/>
              </a:cubicBezTo>
              <a:cubicBezTo>
                <a:pt x="6500993" y="1202084"/>
                <a:pt x="6489230" y="1190458"/>
                <a:pt x="6472761" y="1190458"/>
              </a:cubicBezTo>
              <a:close/>
              <a:moveTo>
                <a:pt x="6552749" y="1190458"/>
              </a:moveTo>
              <a:cubicBezTo>
                <a:pt x="6536281" y="1190458"/>
                <a:pt x="6524518" y="1204409"/>
                <a:pt x="6524518" y="1218360"/>
              </a:cubicBezTo>
              <a:cubicBezTo>
                <a:pt x="6524518" y="1234635"/>
                <a:pt x="6538633" y="1246261"/>
                <a:pt x="6552749" y="1246261"/>
              </a:cubicBezTo>
              <a:cubicBezTo>
                <a:pt x="6569217" y="1246261"/>
                <a:pt x="6580980" y="1232310"/>
                <a:pt x="6580980" y="1218360"/>
              </a:cubicBezTo>
              <a:cubicBezTo>
                <a:pt x="6580980" y="1202084"/>
                <a:pt x="6569217" y="1190458"/>
                <a:pt x="6552749" y="1190458"/>
              </a:cubicBezTo>
              <a:close/>
              <a:moveTo>
                <a:pt x="6632737" y="1190458"/>
              </a:moveTo>
              <a:cubicBezTo>
                <a:pt x="6616269" y="1190458"/>
                <a:pt x="6604506" y="1204409"/>
                <a:pt x="6604506" y="1218360"/>
              </a:cubicBezTo>
              <a:cubicBezTo>
                <a:pt x="6604506" y="1234635"/>
                <a:pt x="6618622" y="1246261"/>
                <a:pt x="6632737" y="1246261"/>
              </a:cubicBezTo>
              <a:cubicBezTo>
                <a:pt x="6649205" y="1246261"/>
                <a:pt x="6660968" y="1232310"/>
                <a:pt x="6660968" y="1218360"/>
              </a:cubicBezTo>
              <a:cubicBezTo>
                <a:pt x="6660968" y="1202084"/>
                <a:pt x="6649205" y="1190458"/>
                <a:pt x="6632737" y="1190458"/>
              </a:cubicBezTo>
              <a:close/>
              <a:moveTo>
                <a:pt x="6715078" y="1190458"/>
              </a:moveTo>
              <a:cubicBezTo>
                <a:pt x="6698610" y="1190458"/>
                <a:pt x="6686847" y="1204409"/>
                <a:pt x="6686847" y="1218360"/>
              </a:cubicBezTo>
              <a:cubicBezTo>
                <a:pt x="6686847" y="1234635"/>
                <a:pt x="6700963" y="1246261"/>
                <a:pt x="6715078" y="1246261"/>
              </a:cubicBezTo>
              <a:cubicBezTo>
                <a:pt x="6731546" y="1246261"/>
                <a:pt x="6743309" y="1232310"/>
                <a:pt x="6743309" y="1218360"/>
              </a:cubicBezTo>
              <a:cubicBezTo>
                <a:pt x="6743309" y="1202084"/>
                <a:pt x="6729194" y="1190458"/>
                <a:pt x="6715078" y="1190458"/>
              </a:cubicBezTo>
              <a:close/>
              <a:moveTo>
                <a:pt x="6795066" y="1190458"/>
              </a:moveTo>
              <a:cubicBezTo>
                <a:pt x="6778598" y="1190458"/>
                <a:pt x="6766835" y="1204409"/>
                <a:pt x="6766835" y="1218360"/>
              </a:cubicBezTo>
              <a:cubicBezTo>
                <a:pt x="6766835" y="1234635"/>
                <a:pt x="6780951" y="1246261"/>
                <a:pt x="6795066" y="1246261"/>
              </a:cubicBezTo>
              <a:cubicBezTo>
                <a:pt x="6811534" y="1246261"/>
                <a:pt x="6823297" y="1232310"/>
                <a:pt x="6823297" y="1218360"/>
              </a:cubicBezTo>
              <a:cubicBezTo>
                <a:pt x="6823297" y="1202084"/>
                <a:pt x="6811534" y="1190458"/>
                <a:pt x="6795066" y="1190458"/>
              </a:cubicBezTo>
              <a:close/>
              <a:moveTo>
                <a:pt x="6875054" y="1190458"/>
              </a:moveTo>
              <a:cubicBezTo>
                <a:pt x="6858586" y="1190458"/>
                <a:pt x="6846823" y="1204409"/>
                <a:pt x="6846823" y="1218360"/>
              </a:cubicBezTo>
              <a:cubicBezTo>
                <a:pt x="6846823" y="1234635"/>
                <a:pt x="6858586" y="1246261"/>
                <a:pt x="6875054" y="1246261"/>
              </a:cubicBezTo>
              <a:cubicBezTo>
                <a:pt x="6891522" y="1246261"/>
                <a:pt x="6903285" y="1232310"/>
                <a:pt x="6903285" y="1218360"/>
              </a:cubicBezTo>
              <a:cubicBezTo>
                <a:pt x="6903285" y="1202084"/>
                <a:pt x="6891522" y="1190458"/>
                <a:pt x="6875054" y="1190458"/>
              </a:cubicBezTo>
              <a:close/>
              <a:moveTo>
                <a:pt x="6955043" y="1190458"/>
              </a:moveTo>
              <a:cubicBezTo>
                <a:pt x="6938575" y="1190458"/>
                <a:pt x="6926812" y="1204409"/>
                <a:pt x="6926812" y="1218360"/>
              </a:cubicBezTo>
              <a:cubicBezTo>
                <a:pt x="6926812" y="1234635"/>
                <a:pt x="6940928" y="1246261"/>
                <a:pt x="6955043" y="1246261"/>
              </a:cubicBezTo>
              <a:cubicBezTo>
                <a:pt x="6971512" y="1246261"/>
                <a:pt x="6983275" y="1232310"/>
                <a:pt x="6983275" y="1218360"/>
              </a:cubicBezTo>
              <a:cubicBezTo>
                <a:pt x="6983275" y="1202084"/>
                <a:pt x="6971512" y="1190458"/>
                <a:pt x="6955043" y="1190458"/>
              </a:cubicBezTo>
              <a:close/>
              <a:moveTo>
                <a:pt x="7035031" y="1190458"/>
              </a:moveTo>
              <a:cubicBezTo>
                <a:pt x="7020915" y="1190458"/>
                <a:pt x="7009152" y="1204409"/>
                <a:pt x="7009152" y="1218360"/>
              </a:cubicBezTo>
              <a:cubicBezTo>
                <a:pt x="7009152" y="1234635"/>
                <a:pt x="7020915" y="1246261"/>
                <a:pt x="7035031" y="1246261"/>
              </a:cubicBezTo>
              <a:cubicBezTo>
                <a:pt x="7051499" y="1246261"/>
                <a:pt x="7063262" y="1232310"/>
                <a:pt x="7063262" y="1218360"/>
              </a:cubicBezTo>
              <a:cubicBezTo>
                <a:pt x="7063262" y="1202084"/>
                <a:pt x="7051499" y="1190458"/>
                <a:pt x="7035031" y="1190458"/>
              </a:cubicBezTo>
              <a:close/>
              <a:moveTo>
                <a:pt x="7115020" y="1190458"/>
              </a:moveTo>
              <a:cubicBezTo>
                <a:pt x="7100905" y="1190458"/>
                <a:pt x="7089142" y="1204409"/>
                <a:pt x="7089142" y="1218360"/>
              </a:cubicBezTo>
              <a:cubicBezTo>
                <a:pt x="7089142" y="1234635"/>
                <a:pt x="7100905" y="1246261"/>
                <a:pt x="7115020" y="1246261"/>
              </a:cubicBezTo>
              <a:cubicBezTo>
                <a:pt x="7131489" y="1246261"/>
                <a:pt x="7143251" y="1232310"/>
                <a:pt x="7143251" y="1218360"/>
              </a:cubicBezTo>
              <a:cubicBezTo>
                <a:pt x="7143251" y="1202084"/>
                <a:pt x="7131489" y="1190458"/>
                <a:pt x="7115020" y="1190458"/>
              </a:cubicBezTo>
              <a:close/>
              <a:moveTo>
                <a:pt x="7197361" y="1190458"/>
              </a:moveTo>
              <a:cubicBezTo>
                <a:pt x="7180893" y="1190458"/>
                <a:pt x="7169130" y="1204409"/>
                <a:pt x="7169130" y="1218360"/>
              </a:cubicBezTo>
              <a:cubicBezTo>
                <a:pt x="7169130" y="1234635"/>
                <a:pt x="7183246" y="1246261"/>
                <a:pt x="7197361" y="1246261"/>
              </a:cubicBezTo>
              <a:cubicBezTo>
                <a:pt x="7213829" y="1246261"/>
                <a:pt x="7225592" y="1232310"/>
                <a:pt x="7225592" y="1218360"/>
              </a:cubicBezTo>
              <a:cubicBezTo>
                <a:pt x="7225592" y="1202084"/>
                <a:pt x="7211477" y="1190458"/>
                <a:pt x="7197361" y="1190458"/>
              </a:cubicBezTo>
              <a:close/>
              <a:moveTo>
                <a:pt x="7277349" y="1190458"/>
              </a:moveTo>
              <a:cubicBezTo>
                <a:pt x="7260881" y="1190458"/>
                <a:pt x="7249118" y="1204409"/>
                <a:pt x="7249118" y="1218360"/>
              </a:cubicBezTo>
              <a:cubicBezTo>
                <a:pt x="7249118" y="1234635"/>
                <a:pt x="7263234" y="1246261"/>
                <a:pt x="7277349" y="1246261"/>
              </a:cubicBezTo>
              <a:cubicBezTo>
                <a:pt x="7293817" y="1246261"/>
                <a:pt x="7305580" y="1232310"/>
                <a:pt x="7305580" y="1218360"/>
              </a:cubicBezTo>
              <a:cubicBezTo>
                <a:pt x="7305580" y="1202084"/>
                <a:pt x="7293817" y="1190458"/>
                <a:pt x="7277349" y="1190458"/>
              </a:cubicBezTo>
              <a:close/>
              <a:moveTo>
                <a:pt x="7357337" y="1190458"/>
              </a:moveTo>
              <a:cubicBezTo>
                <a:pt x="7340869" y="1190458"/>
                <a:pt x="7329106" y="1204409"/>
                <a:pt x="7329106" y="1218360"/>
              </a:cubicBezTo>
              <a:cubicBezTo>
                <a:pt x="7329106" y="1234635"/>
                <a:pt x="7343222" y="1246261"/>
                <a:pt x="7357337" y="1246261"/>
              </a:cubicBezTo>
              <a:cubicBezTo>
                <a:pt x="7373805" y="1246261"/>
                <a:pt x="7385568" y="1232310"/>
                <a:pt x="7385568" y="1218360"/>
              </a:cubicBezTo>
              <a:cubicBezTo>
                <a:pt x="7385568" y="1202084"/>
                <a:pt x="7373805" y="1190458"/>
                <a:pt x="7357337" y="1190458"/>
              </a:cubicBezTo>
              <a:close/>
              <a:moveTo>
                <a:pt x="7439678" y="1190458"/>
              </a:moveTo>
              <a:cubicBezTo>
                <a:pt x="7423210" y="1190458"/>
                <a:pt x="7411447" y="1204409"/>
                <a:pt x="7411447" y="1218360"/>
              </a:cubicBezTo>
              <a:cubicBezTo>
                <a:pt x="7411447" y="1234635"/>
                <a:pt x="7425563" y="1246261"/>
                <a:pt x="7439678" y="1246261"/>
              </a:cubicBezTo>
              <a:cubicBezTo>
                <a:pt x="7453794" y="1246261"/>
                <a:pt x="7465557" y="1232310"/>
                <a:pt x="7465557" y="1218360"/>
              </a:cubicBezTo>
              <a:cubicBezTo>
                <a:pt x="7465557" y="1202084"/>
                <a:pt x="7453794" y="1190458"/>
                <a:pt x="7439678" y="1190458"/>
              </a:cubicBezTo>
              <a:close/>
              <a:moveTo>
                <a:pt x="7517314" y="1190458"/>
              </a:moveTo>
              <a:cubicBezTo>
                <a:pt x="7500846" y="1190458"/>
                <a:pt x="7489083" y="1204409"/>
                <a:pt x="7489083" y="1218360"/>
              </a:cubicBezTo>
              <a:cubicBezTo>
                <a:pt x="7489083" y="1234635"/>
                <a:pt x="7503198" y="1246261"/>
                <a:pt x="7517314" y="1246261"/>
              </a:cubicBezTo>
              <a:cubicBezTo>
                <a:pt x="7533782" y="1246261"/>
                <a:pt x="7545545" y="1232310"/>
                <a:pt x="7545545" y="1218360"/>
              </a:cubicBezTo>
              <a:cubicBezTo>
                <a:pt x="7545545" y="1202084"/>
                <a:pt x="7533782" y="1190458"/>
                <a:pt x="7517314" y="1190458"/>
              </a:cubicBezTo>
              <a:close/>
              <a:moveTo>
                <a:pt x="7597303" y="1190458"/>
              </a:moveTo>
              <a:cubicBezTo>
                <a:pt x="7580835" y="1190458"/>
                <a:pt x="7569072" y="1204409"/>
                <a:pt x="7569072" y="1218360"/>
              </a:cubicBezTo>
              <a:cubicBezTo>
                <a:pt x="7569072" y="1234635"/>
                <a:pt x="7583188" y="1246261"/>
                <a:pt x="7597303" y="1246261"/>
              </a:cubicBezTo>
              <a:cubicBezTo>
                <a:pt x="7613771" y="1246261"/>
                <a:pt x="7625534" y="1232310"/>
                <a:pt x="7625534" y="1218360"/>
              </a:cubicBezTo>
              <a:cubicBezTo>
                <a:pt x="7625534" y="1202084"/>
                <a:pt x="7613771" y="1190458"/>
                <a:pt x="7597303" y="1190458"/>
              </a:cubicBezTo>
              <a:close/>
              <a:moveTo>
                <a:pt x="7679644" y="1190458"/>
              </a:moveTo>
              <a:cubicBezTo>
                <a:pt x="7665529" y="1190458"/>
                <a:pt x="7653766" y="1204409"/>
                <a:pt x="7653766" y="1218360"/>
              </a:cubicBezTo>
              <a:cubicBezTo>
                <a:pt x="7653766" y="1234635"/>
                <a:pt x="7665529" y="1246261"/>
                <a:pt x="7679644" y="1246261"/>
              </a:cubicBezTo>
              <a:cubicBezTo>
                <a:pt x="7696113" y="1246261"/>
                <a:pt x="7707875" y="1232310"/>
                <a:pt x="7707875" y="1218360"/>
              </a:cubicBezTo>
              <a:cubicBezTo>
                <a:pt x="7707875" y="1202084"/>
                <a:pt x="7696113" y="1190458"/>
                <a:pt x="7679644" y="1190458"/>
              </a:cubicBezTo>
              <a:close/>
              <a:moveTo>
                <a:pt x="7759632" y="1190458"/>
              </a:moveTo>
              <a:cubicBezTo>
                <a:pt x="7743164" y="1190458"/>
                <a:pt x="7731401" y="1204409"/>
                <a:pt x="7731401" y="1218360"/>
              </a:cubicBezTo>
              <a:cubicBezTo>
                <a:pt x="7731401" y="1234635"/>
                <a:pt x="7745517" y="1246261"/>
                <a:pt x="7759632" y="1246261"/>
              </a:cubicBezTo>
              <a:cubicBezTo>
                <a:pt x="7776100" y="1246261"/>
                <a:pt x="7787863" y="1232310"/>
                <a:pt x="7787863" y="1218360"/>
              </a:cubicBezTo>
              <a:cubicBezTo>
                <a:pt x="7787863" y="1202084"/>
                <a:pt x="7776100" y="1190458"/>
                <a:pt x="7759632" y="1190458"/>
              </a:cubicBezTo>
              <a:close/>
              <a:moveTo>
                <a:pt x="7839620" y="1190458"/>
              </a:moveTo>
              <a:cubicBezTo>
                <a:pt x="7823152" y="1190458"/>
                <a:pt x="7811389" y="1204409"/>
                <a:pt x="7811389" y="1218360"/>
              </a:cubicBezTo>
              <a:cubicBezTo>
                <a:pt x="7811389" y="1234635"/>
                <a:pt x="7825505" y="1246261"/>
                <a:pt x="7839620" y="1246261"/>
              </a:cubicBezTo>
              <a:cubicBezTo>
                <a:pt x="7856088" y="1246261"/>
                <a:pt x="7867851" y="1232310"/>
                <a:pt x="7867851" y="1218360"/>
              </a:cubicBezTo>
              <a:cubicBezTo>
                <a:pt x="7867851" y="1202084"/>
                <a:pt x="7856088" y="1190458"/>
                <a:pt x="7839620" y="1190458"/>
              </a:cubicBezTo>
              <a:close/>
              <a:moveTo>
                <a:pt x="7919609" y="1190458"/>
              </a:moveTo>
              <a:cubicBezTo>
                <a:pt x="7903141" y="1190458"/>
                <a:pt x="7891378" y="1204409"/>
                <a:pt x="7891378" y="1218360"/>
              </a:cubicBezTo>
              <a:cubicBezTo>
                <a:pt x="7891378" y="1234635"/>
                <a:pt x="7905494" y="1246261"/>
                <a:pt x="7919609" y="1246261"/>
              </a:cubicBezTo>
              <a:cubicBezTo>
                <a:pt x="7936078" y="1246261"/>
                <a:pt x="7947841" y="1232310"/>
                <a:pt x="7947841" y="1218360"/>
              </a:cubicBezTo>
              <a:cubicBezTo>
                <a:pt x="7947841" y="1202084"/>
                <a:pt x="7936078" y="1190458"/>
                <a:pt x="7919609" y="1190458"/>
              </a:cubicBezTo>
              <a:close/>
              <a:moveTo>
                <a:pt x="8001949" y="1190458"/>
              </a:moveTo>
              <a:cubicBezTo>
                <a:pt x="7985481" y="1190458"/>
                <a:pt x="7973718" y="1204409"/>
                <a:pt x="7973718" y="1218360"/>
              </a:cubicBezTo>
              <a:cubicBezTo>
                <a:pt x="7973718" y="1234635"/>
                <a:pt x="7987834" y="1246261"/>
                <a:pt x="8001949" y="1246261"/>
              </a:cubicBezTo>
              <a:cubicBezTo>
                <a:pt x="8016065" y="1246261"/>
                <a:pt x="8027828" y="1232310"/>
                <a:pt x="8027828" y="1218360"/>
              </a:cubicBezTo>
              <a:cubicBezTo>
                <a:pt x="8027828" y="1202084"/>
                <a:pt x="8016065" y="1190458"/>
                <a:pt x="8001949" y="1190458"/>
              </a:cubicBezTo>
              <a:close/>
              <a:moveTo>
                <a:pt x="8081938" y="1190458"/>
              </a:moveTo>
              <a:cubicBezTo>
                <a:pt x="8065470" y="1190458"/>
                <a:pt x="8053707" y="1204409"/>
                <a:pt x="8053707" y="1218360"/>
              </a:cubicBezTo>
              <a:cubicBezTo>
                <a:pt x="8053707" y="1234635"/>
                <a:pt x="8067822" y="1246261"/>
                <a:pt x="8081938" y="1246261"/>
              </a:cubicBezTo>
              <a:cubicBezTo>
                <a:pt x="8098406" y="1246261"/>
                <a:pt x="8110169" y="1232310"/>
                <a:pt x="8110169" y="1218360"/>
              </a:cubicBezTo>
              <a:cubicBezTo>
                <a:pt x="8110169" y="1202084"/>
                <a:pt x="8096054" y="1190458"/>
                <a:pt x="8081938" y="1190458"/>
              </a:cubicBezTo>
              <a:close/>
              <a:moveTo>
                <a:pt x="8164280" y="1190458"/>
              </a:moveTo>
              <a:cubicBezTo>
                <a:pt x="8147812" y="1190458"/>
                <a:pt x="8136049" y="1204409"/>
                <a:pt x="8136049" y="1218360"/>
              </a:cubicBezTo>
              <a:cubicBezTo>
                <a:pt x="8136049" y="1234635"/>
                <a:pt x="8150164" y="1246261"/>
                <a:pt x="8164280" y="1246261"/>
              </a:cubicBezTo>
              <a:cubicBezTo>
                <a:pt x="8178396" y="1246261"/>
                <a:pt x="8190158" y="1232310"/>
                <a:pt x="8190158" y="1218360"/>
              </a:cubicBezTo>
              <a:cubicBezTo>
                <a:pt x="8190158" y="1202084"/>
                <a:pt x="8178396" y="1190458"/>
                <a:pt x="8164280" y="1190458"/>
              </a:cubicBezTo>
              <a:close/>
              <a:moveTo>
                <a:pt x="8241915" y="1190458"/>
              </a:moveTo>
              <a:cubicBezTo>
                <a:pt x="8225447" y="1190458"/>
                <a:pt x="8213684" y="1204409"/>
                <a:pt x="8213684" y="1218360"/>
              </a:cubicBezTo>
              <a:cubicBezTo>
                <a:pt x="8213684" y="1234635"/>
                <a:pt x="8225447" y="1246261"/>
                <a:pt x="8241915" y="1246261"/>
              </a:cubicBezTo>
              <a:cubicBezTo>
                <a:pt x="8258383" y="1246261"/>
                <a:pt x="8270146" y="1232310"/>
                <a:pt x="8270146" y="1218360"/>
              </a:cubicBezTo>
              <a:cubicBezTo>
                <a:pt x="8270146" y="1202084"/>
                <a:pt x="8258383" y="1190458"/>
                <a:pt x="8241915" y="1190458"/>
              </a:cubicBezTo>
              <a:close/>
              <a:moveTo>
                <a:pt x="8321905" y="1190458"/>
              </a:moveTo>
              <a:cubicBezTo>
                <a:pt x="8307789" y="1190458"/>
                <a:pt x="8296026" y="1204409"/>
                <a:pt x="8296026" y="1218360"/>
              </a:cubicBezTo>
              <a:cubicBezTo>
                <a:pt x="8296026" y="1234635"/>
                <a:pt x="8307789" y="1246261"/>
                <a:pt x="8321905" y="1246261"/>
              </a:cubicBezTo>
              <a:cubicBezTo>
                <a:pt x="8338373" y="1246261"/>
                <a:pt x="8350135" y="1232310"/>
                <a:pt x="8350135" y="1218360"/>
              </a:cubicBezTo>
              <a:cubicBezTo>
                <a:pt x="8350135" y="1202084"/>
                <a:pt x="8338373" y="1190458"/>
                <a:pt x="8321905" y="1190458"/>
              </a:cubicBezTo>
              <a:close/>
              <a:moveTo>
                <a:pt x="8401892" y="1190458"/>
              </a:moveTo>
              <a:cubicBezTo>
                <a:pt x="8387776" y="1190458"/>
                <a:pt x="8376013" y="1204409"/>
                <a:pt x="8376013" y="1218360"/>
              </a:cubicBezTo>
              <a:cubicBezTo>
                <a:pt x="8376013" y="1234635"/>
                <a:pt x="8387776" y="1246261"/>
                <a:pt x="8401892" y="1246261"/>
              </a:cubicBezTo>
              <a:cubicBezTo>
                <a:pt x="8418360" y="1246261"/>
                <a:pt x="8430123" y="1232310"/>
                <a:pt x="8430123" y="1218360"/>
              </a:cubicBezTo>
              <a:cubicBezTo>
                <a:pt x="8430123" y="1202084"/>
                <a:pt x="8418360" y="1190458"/>
                <a:pt x="8401892" y="1190458"/>
              </a:cubicBezTo>
              <a:close/>
              <a:moveTo>
                <a:pt x="8481880" y="1190458"/>
              </a:moveTo>
              <a:cubicBezTo>
                <a:pt x="8467764" y="1190458"/>
                <a:pt x="8456001" y="1204409"/>
                <a:pt x="8456001" y="1218360"/>
              </a:cubicBezTo>
              <a:cubicBezTo>
                <a:pt x="8456001" y="1234635"/>
                <a:pt x="8467764" y="1246261"/>
                <a:pt x="8481880" y="1246261"/>
              </a:cubicBezTo>
              <a:cubicBezTo>
                <a:pt x="8498348" y="1246261"/>
                <a:pt x="8510111" y="1232310"/>
                <a:pt x="8510111" y="1218360"/>
              </a:cubicBezTo>
              <a:cubicBezTo>
                <a:pt x="8510111" y="1202084"/>
                <a:pt x="8498348" y="1190458"/>
                <a:pt x="8481880" y="1190458"/>
              </a:cubicBezTo>
              <a:close/>
              <a:moveTo>
                <a:pt x="8564221" y="1190458"/>
              </a:moveTo>
              <a:cubicBezTo>
                <a:pt x="8547753" y="1190458"/>
                <a:pt x="8535990" y="1204409"/>
                <a:pt x="8535990" y="1218360"/>
              </a:cubicBezTo>
              <a:cubicBezTo>
                <a:pt x="8535990" y="1234635"/>
                <a:pt x="8550105" y="1246261"/>
                <a:pt x="8564221" y="1246261"/>
              </a:cubicBezTo>
              <a:cubicBezTo>
                <a:pt x="8580689" y="1246261"/>
                <a:pt x="8592452" y="1232310"/>
                <a:pt x="8592452" y="1218360"/>
              </a:cubicBezTo>
              <a:cubicBezTo>
                <a:pt x="8592452" y="1202084"/>
                <a:pt x="8578337" y="1190458"/>
                <a:pt x="8564221" y="1190458"/>
              </a:cubicBezTo>
              <a:close/>
              <a:moveTo>
                <a:pt x="8644209" y="1190458"/>
              </a:moveTo>
              <a:cubicBezTo>
                <a:pt x="8627741" y="1190458"/>
                <a:pt x="8615978" y="1204409"/>
                <a:pt x="8615978" y="1218360"/>
              </a:cubicBezTo>
              <a:cubicBezTo>
                <a:pt x="8615978" y="1234635"/>
                <a:pt x="8630094" y="1246261"/>
                <a:pt x="8644209" y="1246261"/>
              </a:cubicBezTo>
              <a:cubicBezTo>
                <a:pt x="8660677" y="1246261"/>
                <a:pt x="8672440" y="1232310"/>
                <a:pt x="8672440" y="1218360"/>
              </a:cubicBezTo>
              <a:cubicBezTo>
                <a:pt x="8672440" y="1202084"/>
                <a:pt x="8660677" y="1190458"/>
                <a:pt x="8644209" y="1190458"/>
              </a:cubicBezTo>
              <a:close/>
              <a:moveTo>
                <a:pt x="8724197" y="1190458"/>
              </a:moveTo>
              <a:cubicBezTo>
                <a:pt x="8707729" y="1190458"/>
                <a:pt x="8695966" y="1204409"/>
                <a:pt x="8695966" y="1218360"/>
              </a:cubicBezTo>
              <a:cubicBezTo>
                <a:pt x="8695966" y="1234635"/>
                <a:pt x="8710082" y="1246261"/>
                <a:pt x="8724197" y="1246261"/>
              </a:cubicBezTo>
              <a:cubicBezTo>
                <a:pt x="8740665" y="1246261"/>
                <a:pt x="8752428" y="1232310"/>
                <a:pt x="8752428" y="1218360"/>
              </a:cubicBezTo>
              <a:cubicBezTo>
                <a:pt x="8752428" y="1202084"/>
                <a:pt x="8740665" y="1190458"/>
                <a:pt x="8724197" y="1190458"/>
              </a:cubicBezTo>
              <a:close/>
              <a:moveTo>
                <a:pt x="8806539" y="1190458"/>
              </a:moveTo>
              <a:cubicBezTo>
                <a:pt x="8790071" y="1190458"/>
                <a:pt x="8778308" y="1204409"/>
                <a:pt x="8778308" y="1218360"/>
              </a:cubicBezTo>
              <a:cubicBezTo>
                <a:pt x="8778308" y="1234635"/>
                <a:pt x="8792424" y="1246261"/>
                <a:pt x="8806539" y="1246261"/>
              </a:cubicBezTo>
              <a:cubicBezTo>
                <a:pt x="8820655" y="1246261"/>
                <a:pt x="8832417" y="1232310"/>
                <a:pt x="8832417" y="1218360"/>
              </a:cubicBezTo>
              <a:cubicBezTo>
                <a:pt x="8832417" y="1202084"/>
                <a:pt x="8820655" y="1190458"/>
                <a:pt x="8806539" y="1190458"/>
              </a:cubicBezTo>
              <a:close/>
              <a:moveTo>
                <a:pt x="8884175" y="1190458"/>
              </a:moveTo>
              <a:cubicBezTo>
                <a:pt x="8867707" y="1190458"/>
                <a:pt x="8855944" y="1204409"/>
                <a:pt x="8855944" y="1218360"/>
              </a:cubicBezTo>
              <a:cubicBezTo>
                <a:pt x="8855944" y="1234635"/>
                <a:pt x="8867707" y="1246261"/>
                <a:pt x="8884175" y="1246261"/>
              </a:cubicBezTo>
              <a:cubicBezTo>
                <a:pt x="8900644" y="1246261"/>
                <a:pt x="8912407" y="1232310"/>
                <a:pt x="8912407" y="1218360"/>
              </a:cubicBezTo>
              <a:cubicBezTo>
                <a:pt x="8912407" y="1202084"/>
                <a:pt x="8900644" y="1190458"/>
                <a:pt x="8884175" y="1190458"/>
              </a:cubicBezTo>
              <a:close/>
              <a:moveTo>
                <a:pt x="8964163" y="1190458"/>
              </a:moveTo>
              <a:cubicBezTo>
                <a:pt x="8947695" y="1190458"/>
                <a:pt x="8935932" y="1204409"/>
                <a:pt x="8935932" y="1218360"/>
              </a:cubicBezTo>
              <a:cubicBezTo>
                <a:pt x="8935932" y="1234635"/>
                <a:pt x="8950047" y="1246261"/>
                <a:pt x="8964163" y="1246261"/>
              </a:cubicBezTo>
              <a:cubicBezTo>
                <a:pt x="8980631" y="1246261"/>
                <a:pt x="8992394" y="1232310"/>
                <a:pt x="8992394" y="1218360"/>
              </a:cubicBezTo>
              <a:cubicBezTo>
                <a:pt x="8992394" y="1202084"/>
                <a:pt x="8980631" y="1190458"/>
                <a:pt x="8964163" y="1190458"/>
              </a:cubicBezTo>
              <a:close/>
              <a:moveTo>
                <a:pt x="9046504" y="1190458"/>
              </a:moveTo>
              <a:cubicBezTo>
                <a:pt x="9032388" y="1190458"/>
                <a:pt x="9020625" y="1204409"/>
                <a:pt x="9020625" y="1218360"/>
              </a:cubicBezTo>
              <a:cubicBezTo>
                <a:pt x="9020625" y="1234635"/>
                <a:pt x="9032388" y="1246261"/>
                <a:pt x="9046504" y="1246261"/>
              </a:cubicBezTo>
              <a:cubicBezTo>
                <a:pt x="9062972" y="1246261"/>
                <a:pt x="9074735" y="1232310"/>
                <a:pt x="9074735" y="1218360"/>
              </a:cubicBezTo>
              <a:cubicBezTo>
                <a:pt x="9074735" y="1202084"/>
                <a:pt x="9060619" y="1190458"/>
                <a:pt x="9046504" y="1190458"/>
              </a:cubicBezTo>
              <a:close/>
              <a:moveTo>
                <a:pt x="9126492" y="1190458"/>
              </a:moveTo>
              <a:cubicBezTo>
                <a:pt x="9110024" y="1190458"/>
                <a:pt x="9098261" y="1204409"/>
                <a:pt x="9098261" y="1218360"/>
              </a:cubicBezTo>
              <a:cubicBezTo>
                <a:pt x="9098261" y="1234635"/>
                <a:pt x="9112377" y="1246261"/>
                <a:pt x="9126492" y="1246261"/>
              </a:cubicBezTo>
              <a:cubicBezTo>
                <a:pt x="9142960" y="1246261"/>
                <a:pt x="9154723" y="1232310"/>
                <a:pt x="9154723" y="1218360"/>
              </a:cubicBezTo>
              <a:cubicBezTo>
                <a:pt x="9154723" y="1202084"/>
                <a:pt x="9142960" y="1190458"/>
                <a:pt x="9126492" y="1190458"/>
              </a:cubicBezTo>
              <a:close/>
              <a:moveTo>
                <a:pt x="9206480" y="1190458"/>
              </a:moveTo>
              <a:cubicBezTo>
                <a:pt x="9190012" y="1190458"/>
                <a:pt x="9178249" y="1204409"/>
                <a:pt x="9178249" y="1218360"/>
              </a:cubicBezTo>
              <a:cubicBezTo>
                <a:pt x="9178249" y="1234635"/>
                <a:pt x="9192365" y="1246261"/>
                <a:pt x="9206480" y="1246261"/>
              </a:cubicBezTo>
              <a:cubicBezTo>
                <a:pt x="9222948" y="1246261"/>
                <a:pt x="9234711" y="1232310"/>
                <a:pt x="9234711" y="1218360"/>
              </a:cubicBezTo>
              <a:cubicBezTo>
                <a:pt x="9234711" y="1202084"/>
                <a:pt x="9222948" y="1190458"/>
                <a:pt x="9206480" y="1190458"/>
              </a:cubicBezTo>
              <a:close/>
              <a:moveTo>
                <a:pt x="9286468" y="1190458"/>
              </a:moveTo>
              <a:cubicBezTo>
                <a:pt x="9270000" y="1190458"/>
                <a:pt x="9258237" y="1204409"/>
                <a:pt x="9258237" y="1218360"/>
              </a:cubicBezTo>
              <a:cubicBezTo>
                <a:pt x="9258237" y="1234635"/>
                <a:pt x="9272353" y="1246261"/>
                <a:pt x="9286468" y="1246261"/>
              </a:cubicBezTo>
              <a:cubicBezTo>
                <a:pt x="9302936" y="1246261"/>
                <a:pt x="9314699" y="1232310"/>
                <a:pt x="9314699" y="1218360"/>
              </a:cubicBezTo>
              <a:cubicBezTo>
                <a:pt x="9314699" y="1202084"/>
                <a:pt x="9302936" y="1190458"/>
                <a:pt x="9286468" y="1190458"/>
              </a:cubicBezTo>
              <a:close/>
              <a:moveTo>
                <a:pt x="9366458" y="1190458"/>
              </a:moveTo>
              <a:cubicBezTo>
                <a:pt x="9349990" y="1190458"/>
                <a:pt x="9338227" y="1204409"/>
                <a:pt x="9338227" y="1218360"/>
              </a:cubicBezTo>
              <a:cubicBezTo>
                <a:pt x="9338227" y="1234635"/>
                <a:pt x="9352343" y="1246261"/>
                <a:pt x="9366458" y="1246261"/>
              </a:cubicBezTo>
              <a:cubicBezTo>
                <a:pt x="9382927" y="1246261"/>
                <a:pt x="9394690" y="1232310"/>
                <a:pt x="9394690" y="1218360"/>
              </a:cubicBezTo>
              <a:cubicBezTo>
                <a:pt x="9394690" y="1202084"/>
                <a:pt x="9382927" y="1190458"/>
                <a:pt x="9366458" y="1190458"/>
              </a:cubicBezTo>
              <a:close/>
              <a:moveTo>
                <a:pt x="9448798" y="1190458"/>
              </a:moveTo>
              <a:cubicBezTo>
                <a:pt x="9432330" y="1190458"/>
                <a:pt x="9420567" y="1204409"/>
                <a:pt x="9420567" y="1218360"/>
              </a:cubicBezTo>
              <a:cubicBezTo>
                <a:pt x="9420567" y="1234635"/>
                <a:pt x="9434683" y="1246261"/>
                <a:pt x="9448798" y="1246261"/>
              </a:cubicBezTo>
              <a:cubicBezTo>
                <a:pt x="9462914" y="1246261"/>
                <a:pt x="9474677" y="1232310"/>
                <a:pt x="9474677" y="1218360"/>
              </a:cubicBezTo>
              <a:cubicBezTo>
                <a:pt x="9474677" y="1202084"/>
                <a:pt x="9462914" y="1190458"/>
                <a:pt x="9448798" y="1190458"/>
              </a:cubicBezTo>
              <a:close/>
              <a:moveTo>
                <a:pt x="9528787" y="1190458"/>
              </a:moveTo>
              <a:cubicBezTo>
                <a:pt x="9512319" y="1190458"/>
                <a:pt x="9500556" y="1204409"/>
                <a:pt x="9500556" y="1218360"/>
              </a:cubicBezTo>
              <a:cubicBezTo>
                <a:pt x="9500556" y="1234635"/>
                <a:pt x="9514671" y="1246261"/>
                <a:pt x="9528787" y="1246261"/>
              </a:cubicBezTo>
              <a:cubicBezTo>
                <a:pt x="9545255" y="1246261"/>
                <a:pt x="9557018" y="1232310"/>
                <a:pt x="9557018" y="1218360"/>
              </a:cubicBezTo>
              <a:cubicBezTo>
                <a:pt x="9557018" y="1202084"/>
                <a:pt x="9542903" y="1190458"/>
                <a:pt x="9528787" y="1190458"/>
              </a:cubicBezTo>
              <a:close/>
              <a:moveTo>
                <a:pt x="9611129" y="1190458"/>
              </a:moveTo>
              <a:cubicBezTo>
                <a:pt x="9594661" y="1190458"/>
                <a:pt x="9582898" y="1204409"/>
                <a:pt x="9582898" y="1218360"/>
              </a:cubicBezTo>
              <a:cubicBezTo>
                <a:pt x="9582898" y="1234635"/>
                <a:pt x="9597013" y="1246261"/>
                <a:pt x="9611129" y="1246261"/>
              </a:cubicBezTo>
              <a:cubicBezTo>
                <a:pt x="9625245" y="1246261"/>
                <a:pt x="9637007" y="1232310"/>
                <a:pt x="9637007" y="1218360"/>
              </a:cubicBezTo>
              <a:cubicBezTo>
                <a:pt x="9637007" y="1202084"/>
                <a:pt x="9625245" y="1190458"/>
                <a:pt x="9611129" y="1190458"/>
              </a:cubicBezTo>
              <a:close/>
              <a:moveTo>
                <a:pt x="9688765" y="1190458"/>
              </a:moveTo>
              <a:cubicBezTo>
                <a:pt x="9674649" y="1190458"/>
                <a:pt x="9662886" y="1204409"/>
                <a:pt x="9662886" y="1218360"/>
              </a:cubicBezTo>
              <a:cubicBezTo>
                <a:pt x="9662886" y="1234635"/>
                <a:pt x="9674649" y="1246261"/>
                <a:pt x="9688765" y="1246261"/>
              </a:cubicBezTo>
              <a:cubicBezTo>
                <a:pt x="9705233" y="1246261"/>
                <a:pt x="9716995" y="1232310"/>
                <a:pt x="9716995" y="1218360"/>
              </a:cubicBezTo>
              <a:cubicBezTo>
                <a:pt x="9716995" y="1202084"/>
                <a:pt x="9705233" y="1190458"/>
                <a:pt x="9688765" y="1190458"/>
              </a:cubicBezTo>
              <a:close/>
              <a:moveTo>
                <a:pt x="9768751" y="1190458"/>
              </a:moveTo>
              <a:cubicBezTo>
                <a:pt x="9752283" y="1190458"/>
                <a:pt x="9740520" y="1204409"/>
                <a:pt x="9740520" y="1218360"/>
              </a:cubicBezTo>
              <a:cubicBezTo>
                <a:pt x="9740520" y="1234635"/>
                <a:pt x="9754636" y="1246261"/>
                <a:pt x="9768751" y="1246261"/>
              </a:cubicBezTo>
              <a:cubicBezTo>
                <a:pt x="9785219" y="1246261"/>
                <a:pt x="9796982" y="1232310"/>
                <a:pt x="9796982" y="1218360"/>
              </a:cubicBezTo>
              <a:cubicBezTo>
                <a:pt x="9796982" y="1202084"/>
                <a:pt x="9785219" y="1190458"/>
                <a:pt x="9768751" y="1190458"/>
              </a:cubicBezTo>
              <a:close/>
              <a:moveTo>
                <a:pt x="9848740" y="1190458"/>
              </a:moveTo>
              <a:cubicBezTo>
                <a:pt x="9834624" y="1190458"/>
                <a:pt x="9822861" y="1204409"/>
                <a:pt x="9822861" y="1218360"/>
              </a:cubicBezTo>
              <a:cubicBezTo>
                <a:pt x="9822861" y="1234635"/>
                <a:pt x="9834624" y="1246261"/>
                <a:pt x="9848740" y="1246261"/>
              </a:cubicBezTo>
              <a:cubicBezTo>
                <a:pt x="9865208" y="1246261"/>
                <a:pt x="9876971" y="1232310"/>
                <a:pt x="9876971" y="1218360"/>
              </a:cubicBezTo>
              <a:cubicBezTo>
                <a:pt x="9876971" y="1202084"/>
                <a:pt x="9865208" y="1190458"/>
                <a:pt x="9848740" y="1190458"/>
              </a:cubicBezTo>
              <a:close/>
              <a:moveTo>
                <a:pt x="9931082" y="1190458"/>
              </a:moveTo>
              <a:cubicBezTo>
                <a:pt x="9914614" y="1190458"/>
                <a:pt x="9902851" y="1204409"/>
                <a:pt x="9902851" y="1218360"/>
              </a:cubicBezTo>
              <a:cubicBezTo>
                <a:pt x="9902851" y="1234635"/>
                <a:pt x="9916967" y="1246261"/>
                <a:pt x="9931082" y="1246261"/>
              </a:cubicBezTo>
              <a:cubicBezTo>
                <a:pt x="9947551" y="1246261"/>
                <a:pt x="9959314" y="1232310"/>
                <a:pt x="9959314" y="1218360"/>
              </a:cubicBezTo>
              <a:cubicBezTo>
                <a:pt x="9959314" y="1202084"/>
                <a:pt x="9945198" y="1190458"/>
                <a:pt x="9931082" y="1190458"/>
              </a:cubicBezTo>
              <a:close/>
              <a:moveTo>
                <a:pt x="10011069" y="1190458"/>
              </a:moveTo>
              <a:cubicBezTo>
                <a:pt x="9994601" y="1190458"/>
                <a:pt x="9982838" y="1204409"/>
                <a:pt x="9982838" y="1218360"/>
              </a:cubicBezTo>
              <a:cubicBezTo>
                <a:pt x="9982838" y="1234635"/>
                <a:pt x="9996953" y="1246261"/>
                <a:pt x="10011069" y="1246261"/>
              </a:cubicBezTo>
              <a:cubicBezTo>
                <a:pt x="10027537" y="1246261"/>
                <a:pt x="10039300" y="1232310"/>
                <a:pt x="10039300" y="1218360"/>
              </a:cubicBezTo>
              <a:cubicBezTo>
                <a:pt x="10039300" y="1202084"/>
                <a:pt x="10027537" y="1190458"/>
                <a:pt x="10011069" y="1190458"/>
              </a:cubicBezTo>
              <a:close/>
              <a:moveTo>
                <a:pt x="10091058" y="1190458"/>
              </a:moveTo>
              <a:cubicBezTo>
                <a:pt x="10074590" y="1190458"/>
                <a:pt x="10062827" y="1204409"/>
                <a:pt x="10062827" y="1218360"/>
              </a:cubicBezTo>
              <a:cubicBezTo>
                <a:pt x="10062827" y="1234635"/>
                <a:pt x="10076943" y="1246261"/>
                <a:pt x="10091058" y="1246261"/>
              </a:cubicBezTo>
              <a:cubicBezTo>
                <a:pt x="10107526" y="1246261"/>
                <a:pt x="10119289" y="1232310"/>
                <a:pt x="10119289" y="1218360"/>
              </a:cubicBezTo>
              <a:cubicBezTo>
                <a:pt x="10119289" y="1202084"/>
                <a:pt x="10107526" y="1190458"/>
                <a:pt x="10091058" y="1190458"/>
              </a:cubicBezTo>
              <a:close/>
              <a:moveTo>
                <a:pt x="10171046" y="1190458"/>
              </a:moveTo>
              <a:cubicBezTo>
                <a:pt x="10154578" y="1190458"/>
                <a:pt x="10142815" y="1204409"/>
                <a:pt x="10142815" y="1218360"/>
              </a:cubicBezTo>
              <a:cubicBezTo>
                <a:pt x="10142815" y="1234635"/>
                <a:pt x="10154578" y="1246261"/>
                <a:pt x="10171046" y="1246261"/>
              </a:cubicBezTo>
              <a:cubicBezTo>
                <a:pt x="10187514" y="1246261"/>
                <a:pt x="10199277" y="1232310"/>
                <a:pt x="10199277" y="1218360"/>
              </a:cubicBezTo>
              <a:cubicBezTo>
                <a:pt x="10199277" y="1202084"/>
                <a:pt x="10187514" y="1190458"/>
                <a:pt x="10171046" y="1190458"/>
              </a:cubicBezTo>
              <a:close/>
              <a:moveTo>
                <a:pt x="10251036" y="1190458"/>
              </a:moveTo>
              <a:cubicBezTo>
                <a:pt x="10236920" y="1190458"/>
                <a:pt x="10225157" y="1204409"/>
                <a:pt x="10225157" y="1218360"/>
              </a:cubicBezTo>
              <a:cubicBezTo>
                <a:pt x="10225157" y="1234635"/>
                <a:pt x="10236920" y="1246261"/>
                <a:pt x="10251036" y="1246261"/>
              </a:cubicBezTo>
              <a:cubicBezTo>
                <a:pt x="10267504" y="1246261"/>
                <a:pt x="10279266" y="1232310"/>
                <a:pt x="10279266" y="1218360"/>
              </a:cubicBezTo>
              <a:cubicBezTo>
                <a:pt x="10279266" y="1202084"/>
                <a:pt x="10267504" y="1190458"/>
                <a:pt x="10251036" y="1190458"/>
              </a:cubicBezTo>
              <a:close/>
              <a:moveTo>
                <a:pt x="10653329" y="1190458"/>
              </a:moveTo>
              <a:cubicBezTo>
                <a:pt x="10636861" y="1190458"/>
                <a:pt x="10625098" y="1204409"/>
                <a:pt x="10625098" y="1218360"/>
              </a:cubicBezTo>
              <a:cubicBezTo>
                <a:pt x="10625098" y="1234635"/>
                <a:pt x="10639214" y="1246261"/>
                <a:pt x="10653329" y="1246261"/>
              </a:cubicBezTo>
              <a:cubicBezTo>
                <a:pt x="10669797" y="1246261"/>
                <a:pt x="10681560" y="1232310"/>
                <a:pt x="10681560" y="1218360"/>
              </a:cubicBezTo>
              <a:cubicBezTo>
                <a:pt x="10681560" y="1202084"/>
                <a:pt x="10669797" y="1190458"/>
                <a:pt x="10653329" y="1190458"/>
              </a:cubicBezTo>
              <a:close/>
              <a:moveTo>
                <a:pt x="10733317" y="1190458"/>
              </a:moveTo>
              <a:cubicBezTo>
                <a:pt x="10716849" y="1190458"/>
                <a:pt x="10705086" y="1204409"/>
                <a:pt x="10705086" y="1218360"/>
              </a:cubicBezTo>
              <a:cubicBezTo>
                <a:pt x="10705086" y="1234635"/>
                <a:pt x="10719202" y="1246261"/>
                <a:pt x="10733317" y="1246261"/>
              </a:cubicBezTo>
              <a:cubicBezTo>
                <a:pt x="10749785" y="1246261"/>
                <a:pt x="10761548" y="1232310"/>
                <a:pt x="10761548" y="1218360"/>
              </a:cubicBezTo>
              <a:cubicBezTo>
                <a:pt x="10761548" y="1202084"/>
                <a:pt x="10749785" y="1190458"/>
                <a:pt x="10733317" y="1190458"/>
              </a:cubicBezTo>
              <a:close/>
              <a:moveTo>
                <a:pt x="10815658" y="1190458"/>
              </a:moveTo>
              <a:cubicBezTo>
                <a:pt x="10799190" y="1190458"/>
                <a:pt x="10787427" y="1204409"/>
                <a:pt x="10787427" y="1218360"/>
              </a:cubicBezTo>
              <a:cubicBezTo>
                <a:pt x="10787427" y="1234635"/>
                <a:pt x="10801543" y="1246261"/>
                <a:pt x="10815658" y="1246261"/>
              </a:cubicBezTo>
              <a:cubicBezTo>
                <a:pt x="10829774" y="1246261"/>
                <a:pt x="10841537" y="1232310"/>
                <a:pt x="10841537" y="1218360"/>
              </a:cubicBezTo>
              <a:cubicBezTo>
                <a:pt x="10841537" y="1202084"/>
                <a:pt x="10829774" y="1190458"/>
                <a:pt x="10815658" y="1190458"/>
              </a:cubicBezTo>
              <a:close/>
              <a:moveTo>
                <a:pt x="11215600" y="1190458"/>
              </a:moveTo>
              <a:cubicBezTo>
                <a:pt x="11199133" y="1190458"/>
                <a:pt x="11187370" y="1204409"/>
                <a:pt x="11187370" y="1218360"/>
              </a:cubicBezTo>
              <a:cubicBezTo>
                <a:pt x="11187370" y="1234635"/>
                <a:pt x="11201485" y="1246261"/>
                <a:pt x="11215600" y="1246261"/>
              </a:cubicBezTo>
              <a:cubicBezTo>
                <a:pt x="11232069" y="1246261"/>
                <a:pt x="11243832" y="1232310"/>
                <a:pt x="11243832" y="1218360"/>
              </a:cubicBezTo>
              <a:cubicBezTo>
                <a:pt x="11243832" y="1202084"/>
                <a:pt x="11232069" y="1190458"/>
                <a:pt x="11215600" y="1190458"/>
              </a:cubicBezTo>
              <a:close/>
              <a:moveTo>
                <a:pt x="1247638" y="1269512"/>
              </a:moveTo>
              <a:cubicBezTo>
                <a:pt x="1233522" y="1269512"/>
                <a:pt x="1221759" y="1283462"/>
                <a:pt x="1221759" y="1297413"/>
              </a:cubicBezTo>
              <a:cubicBezTo>
                <a:pt x="1221759" y="1313689"/>
                <a:pt x="1233522" y="1325315"/>
                <a:pt x="1247638" y="1325315"/>
              </a:cubicBezTo>
              <a:cubicBezTo>
                <a:pt x="1264106" y="1325315"/>
                <a:pt x="1275869" y="1311364"/>
                <a:pt x="1275869" y="1297413"/>
              </a:cubicBezTo>
              <a:cubicBezTo>
                <a:pt x="1275869" y="1281138"/>
                <a:pt x="1264106" y="1269512"/>
                <a:pt x="1247638" y="1269512"/>
              </a:cubicBezTo>
              <a:close/>
              <a:moveTo>
                <a:pt x="1327626" y="1269512"/>
              </a:moveTo>
              <a:cubicBezTo>
                <a:pt x="1313510" y="1269512"/>
                <a:pt x="1301747" y="1283462"/>
                <a:pt x="1301747" y="1297413"/>
              </a:cubicBezTo>
              <a:cubicBezTo>
                <a:pt x="1301747" y="1313689"/>
                <a:pt x="1313510" y="1325315"/>
                <a:pt x="1327626" y="1325315"/>
              </a:cubicBezTo>
              <a:cubicBezTo>
                <a:pt x="1344094" y="1325315"/>
                <a:pt x="1355857" y="1311364"/>
                <a:pt x="1355857" y="1297413"/>
              </a:cubicBezTo>
              <a:cubicBezTo>
                <a:pt x="1355857" y="1281138"/>
                <a:pt x="1344094" y="1269512"/>
                <a:pt x="1327626" y="1269512"/>
              </a:cubicBezTo>
              <a:close/>
              <a:moveTo>
                <a:pt x="1407614" y="1269512"/>
              </a:moveTo>
              <a:cubicBezTo>
                <a:pt x="1391146" y="1269512"/>
                <a:pt x="1379383" y="1283462"/>
                <a:pt x="1379383" y="1297413"/>
              </a:cubicBezTo>
              <a:cubicBezTo>
                <a:pt x="1379383" y="1313689"/>
                <a:pt x="1393499" y="1325315"/>
                <a:pt x="1407614" y="1325315"/>
              </a:cubicBezTo>
              <a:cubicBezTo>
                <a:pt x="1424082" y="1325315"/>
                <a:pt x="1435845" y="1311364"/>
                <a:pt x="1435845" y="1297413"/>
              </a:cubicBezTo>
              <a:cubicBezTo>
                <a:pt x="1435845" y="1281138"/>
                <a:pt x="1424082" y="1269512"/>
                <a:pt x="1407614" y="1269512"/>
              </a:cubicBezTo>
              <a:close/>
              <a:moveTo>
                <a:pt x="1487602" y="1269512"/>
              </a:moveTo>
              <a:cubicBezTo>
                <a:pt x="1471134" y="1269512"/>
                <a:pt x="1459371" y="1283462"/>
                <a:pt x="1459371" y="1297413"/>
              </a:cubicBezTo>
              <a:cubicBezTo>
                <a:pt x="1459371" y="1313689"/>
                <a:pt x="1473487" y="1325315"/>
                <a:pt x="1487602" y="1325315"/>
              </a:cubicBezTo>
              <a:cubicBezTo>
                <a:pt x="1504070" y="1325315"/>
                <a:pt x="1515833" y="1311364"/>
                <a:pt x="1515833" y="1297413"/>
              </a:cubicBezTo>
              <a:cubicBezTo>
                <a:pt x="1515833" y="1281138"/>
                <a:pt x="1504070" y="1269512"/>
                <a:pt x="1487602" y="1269512"/>
              </a:cubicBezTo>
              <a:close/>
              <a:moveTo>
                <a:pt x="1569943" y="1269512"/>
              </a:moveTo>
              <a:cubicBezTo>
                <a:pt x="1553475" y="1269512"/>
                <a:pt x="1541712" y="1283462"/>
                <a:pt x="1541712" y="1297413"/>
              </a:cubicBezTo>
              <a:cubicBezTo>
                <a:pt x="1541712" y="1313689"/>
                <a:pt x="1555828" y="1325315"/>
                <a:pt x="1569943" y="1325315"/>
              </a:cubicBezTo>
              <a:cubicBezTo>
                <a:pt x="1586411" y="1325315"/>
                <a:pt x="1598174" y="1311364"/>
                <a:pt x="1598174" y="1297413"/>
              </a:cubicBezTo>
              <a:cubicBezTo>
                <a:pt x="1598174" y="1281138"/>
                <a:pt x="1584059" y="1269512"/>
                <a:pt x="1569943" y="1269512"/>
              </a:cubicBezTo>
              <a:close/>
              <a:moveTo>
                <a:pt x="1649932" y="1269512"/>
              </a:moveTo>
              <a:cubicBezTo>
                <a:pt x="1633464" y="1269512"/>
                <a:pt x="1621701" y="1283462"/>
                <a:pt x="1621701" y="1297413"/>
              </a:cubicBezTo>
              <a:cubicBezTo>
                <a:pt x="1621701" y="1313689"/>
                <a:pt x="1635817" y="1325315"/>
                <a:pt x="1649932" y="1325315"/>
              </a:cubicBezTo>
              <a:cubicBezTo>
                <a:pt x="1666400" y="1325315"/>
                <a:pt x="1678163" y="1311364"/>
                <a:pt x="1678163" y="1297413"/>
              </a:cubicBezTo>
              <a:cubicBezTo>
                <a:pt x="1678163" y="1281138"/>
                <a:pt x="1666400" y="1269512"/>
                <a:pt x="1649932" y="1269512"/>
              </a:cubicBezTo>
              <a:close/>
              <a:moveTo>
                <a:pt x="1729920" y="1269512"/>
              </a:moveTo>
              <a:cubicBezTo>
                <a:pt x="1713452" y="1269512"/>
                <a:pt x="1701689" y="1283462"/>
                <a:pt x="1701689" y="1297413"/>
              </a:cubicBezTo>
              <a:cubicBezTo>
                <a:pt x="1701689" y="1313689"/>
                <a:pt x="1715805" y="1325315"/>
                <a:pt x="1729920" y="1325315"/>
              </a:cubicBezTo>
              <a:cubicBezTo>
                <a:pt x="1746388" y="1325315"/>
                <a:pt x="1758151" y="1311364"/>
                <a:pt x="1758151" y="1297413"/>
              </a:cubicBezTo>
              <a:cubicBezTo>
                <a:pt x="1758151" y="1281138"/>
                <a:pt x="1746388" y="1269512"/>
                <a:pt x="1729920" y="1269512"/>
              </a:cubicBezTo>
              <a:close/>
              <a:moveTo>
                <a:pt x="1809908" y="1269512"/>
              </a:moveTo>
              <a:cubicBezTo>
                <a:pt x="1793440" y="1269512"/>
                <a:pt x="1781677" y="1283462"/>
                <a:pt x="1781677" y="1297413"/>
              </a:cubicBezTo>
              <a:cubicBezTo>
                <a:pt x="1781677" y="1313689"/>
                <a:pt x="1795793" y="1325315"/>
                <a:pt x="1809908" y="1325315"/>
              </a:cubicBezTo>
              <a:cubicBezTo>
                <a:pt x="1826376" y="1325315"/>
                <a:pt x="1838139" y="1311364"/>
                <a:pt x="1838139" y="1297413"/>
              </a:cubicBezTo>
              <a:cubicBezTo>
                <a:pt x="1838139" y="1281138"/>
                <a:pt x="1826376" y="1269512"/>
                <a:pt x="1809908" y="1269512"/>
              </a:cubicBezTo>
              <a:close/>
              <a:moveTo>
                <a:pt x="1889897" y="1269512"/>
              </a:moveTo>
              <a:cubicBezTo>
                <a:pt x="1875781" y="1269512"/>
                <a:pt x="1864018" y="1283462"/>
                <a:pt x="1864018" y="1297413"/>
              </a:cubicBezTo>
              <a:cubicBezTo>
                <a:pt x="1864018" y="1313689"/>
                <a:pt x="1875781" y="1325315"/>
                <a:pt x="1889897" y="1325315"/>
              </a:cubicBezTo>
              <a:cubicBezTo>
                <a:pt x="1906365" y="1325315"/>
                <a:pt x="1918128" y="1311364"/>
                <a:pt x="1918128" y="1297413"/>
              </a:cubicBezTo>
              <a:cubicBezTo>
                <a:pt x="1918128" y="1281138"/>
                <a:pt x="1906365" y="1269512"/>
                <a:pt x="1889897" y="1269512"/>
              </a:cubicBezTo>
              <a:close/>
              <a:moveTo>
                <a:pt x="1969886" y="1269512"/>
              </a:moveTo>
              <a:cubicBezTo>
                <a:pt x="1955770" y="1269512"/>
                <a:pt x="1944007" y="1283462"/>
                <a:pt x="1944007" y="1297413"/>
              </a:cubicBezTo>
              <a:cubicBezTo>
                <a:pt x="1944007" y="1313689"/>
                <a:pt x="1955770" y="1325315"/>
                <a:pt x="1969886" y="1325315"/>
              </a:cubicBezTo>
              <a:cubicBezTo>
                <a:pt x="1986354" y="1325315"/>
                <a:pt x="1998117" y="1311364"/>
                <a:pt x="1998117" y="1297413"/>
              </a:cubicBezTo>
              <a:cubicBezTo>
                <a:pt x="1998117" y="1281138"/>
                <a:pt x="1986354" y="1269512"/>
                <a:pt x="1969886" y="1269512"/>
              </a:cubicBezTo>
              <a:close/>
              <a:moveTo>
                <a:pt x="2052227" y="1269512"/>
              </a:moveTo>
              <a:cubicBezTo>
                <a:pt x="2038111" y="1269512"/>
                <a:pt x="2026348" y="1283462"/>
                <a:pt x="2026348" y="1297413"/>
              </a:cubicBezTo>
              <a:cubicBezTo>
                <a:pt x="2026348" y="1313689"/>
                <a:pt x="2038111" y="1325315"/>
                <a:pt x="2052227" y="1325315"/>
              </a:cubicBezTo>
              <a:cubicBezTo>
                <a:pt x="2068695" y="1325315"/>
                <a:pt x="2080458" y="1311364"/>
                <a:pt x="2080458" y="1297413"/>
              </a:cubicBezTo>
              <a:cubicBezTo>
                <a:pt x="2080458" y="1281138"/>
                <a:pt x="2066342" y="1269512"/>
                <a:pt x="2052227" y="1269512"/>
              </a:cubicBezTo>
              <a:close/>
              <a:moveTo>
                <a:pt x="2132214" y="1269512"/>
              </a:moveTo>
              <a:cubicBezTo>
                <a:pt x="2115746" y="1269512"/>
                <a:pt x="2103983" y="1283462"/>
                <a:pt x="2103983" y="1297413"/>
              </a:cubicBezTo>
              <a:cubicBezTo>
                <a:pt x="2103983" y="1313689"/>
                <a:pt x="2118098" y="1325315"/>
                <a:pt x="2132214" y="1325315"/>
              </a:cubicBezTo>
              <a:cubicBezTo>
                <a:pt x="2148682" y="1325315"/>
                <a:pt x="2160445" y="1311364"/>
                <a:pt x="2160445" y="1297413"/>
              </a:cubicBezTo>
              <a:cubicBezTo>
                <a:pt x="2160445" y="1281138"/>
                <a:pt x="2148682" y="1269512"/>
                <a:pt x="2132214" y="1269512"/>
              </a:cubicBezTo>
              <a:close/>
              <a:moveTo>
                <a:pt x="2212204" y="1269512"/>
              </a:moveTo>
              <a:cubicBezTo>
                <a:pt x="2195736" y="1269512"/>
                <a:pt x="2183973" y="1283462"/>
                <a:pt x="2183973" y="1297413"/>
              </a:cubicBezTo>
              <a:cubicBezTo>
                <a:pt x="2183973" y="1313689"/>
                <a:pt x="2198089" y="1325315"/>
                <a:pt x="2212204" y="1325315"/>
              </a:cubicBezTo>
              <a:cubicBezTo>
                <a:pt x="2228673" y="1325315"/>
                <a:pt x="2240436" y="1311364"/>
                <a:pt x="2240436" y="1297413"/>
              </a:cubicBezTo>
              <a:cubicBezTo>
                <a:pt x="2240436" y="1281138"/>
                <a:pt x="2228673" y="1269512"/>
                <a:pt x="2212204" y="1269512"/>
              </a:cubicBezTo>
              <a:close/>
              <a:moveTo>
                <a:pt x="2294544" y="1269512"/>
              </a:moveTo>
              <a:cubicBezTo>
                <a:pt x="2278076" y="1269512"/>
                <a:pt x="2266313" y="1283462"/>
                <a:pt x="2266313" y="1297413"/>
              </a:cubicBezTo>
              <a:cubicBezTo>
                <a:pt x="2266313" y="1313689"/>
                <a:pt x="2280429" y="1325315"/>
                <a:pt x="2294544" y="1325315"/>
              </a:cubicBezTo>
              <a:cubicBezTo>
                <a:pt x="2308660" y="1325315"/>
                <a:pt x="2320423" y="1311364"/>
                <a:pt x="2320423" y="1297413"/>
              </a:cubicBezTo>
              <a:cubicBezTo>
                <a:pt x="2320423" y="1281138"/>
                <a:pt x="2308660" y="1269512"/>
                <a:pt x="2294544" y="1269512"/>
              </a:cubicBezTo>
              <a:close/>
              <a:moveTo>
                <a:pt x="2372179" y="1269512"/>
              </a:moveTo>
              <a:cubicBezTo>
                <a:pt x="2355711" y="1269512"/>
                <a:pt x="2343948" y="1283462"/>
                <a:pt x="2343948" y="1297413"/>
              </a:cubicBezTo>
              <a:cubicBezTo>
                <a:pt x="2343948" y="1313689"/>
                <a:pt x="2358064" y="1325315"/>
                <a:pt x="2372179" y="1325315"/>
              </a:cubicBezTo>
              <a:cubicBezTo>
                <a:pt x="2388647" y="1325315"/>
                <a:pt x="2400410" y="1311364"/>
                <a:pt x="2400410" y="1297413"/>
              </a:cubicBezTo>
              <a:cubicBezTo>
                <a:pt x="2400410" y="1281138"/>
                <a:pt x="2388647" y="1269512"/>
                <a:pt x="2372179" y="1269512"/>
              </a:cubicBezTo>
              <a:close/>
              <a:moveTo>
                <a:pt x="2452168" y="1269512"/>
              </a:moveTo>
              <a:cubicBezTo>
                <a:pt x="2438052" y="1269512"/>
                <a:pt x="2426289" y="1283462"/>
                <a:pt x="2426289" y="1297413"/>
              </a:cubicBezTo>
              <a:cubicBezTo>
                <a:pt x="2426289" y="1313689"/>
                <a:pt x="2438052" y="1325315"/>
                <a:pt x="2452168" y="1325315"/>
              </a:cubicBezTo>
              <a:cubicBezTo>
                <a:pt x="2468636" y="1325315"/>
                <a:pt x="2480399" y="1311364"/>
                <a:pt x="2480399" y="1297413"/>
              </a:cubicBezTo>
              <a:cubicBezTo>
                <a:pt x="2480399" y="1281138"/>
                <a:pt x="2468636" y="1269512"/>
                <a:pt x="2452168" y="1269512"/>
              </a:cubicBezTo>
              <a:close/>
              <a:moveTo>
                <a:pt x="2534509" y="1269512"/>
              </a:moveTo>
              <a:cubicBezTo>
                <a:pt x="2520393" y="1269512"/>
                <a:pt x="2508630" y="1283462"/>
                <a:pt x="2508630" y="1297413"/>
              </a:cubicBezTo>
              <a:cubicBezTo>
                <a:pt x="2508630" y="1313689"/>
                <a:pt x="2520393" y="1325315"/>
                <a:pt x="2534509" y="1325315"/>
              </a:cubicBezTo>
              <a:cubicBezTo>
                <a:pt x="2550977" y="1325315"/>
                <a:pt x="2562740" y="1311364"/>
                <a:pt x="2562740" y="1297413"/>
              </a:cubicBezTo>
              <a:cubicBezTo>
                <a:pt x="2562740" y="1281138"/>
                <a:pt x="2548624" y="1269512"/>
                <a:pt x="2534509" y="1269512"/>
              </a:cubicBezTo>
              <a:close/>
              <a:moveTo>
                <a:pt x="2614497" y="1269512"/>
              </a:moveTo>
              <a:cubicBezTo>
                <a:pt x="2598029" y="1269512"/>
                <a:pt x="2586266" y="1283462"/>
                <a:pt x="2586266" y="1297413"/>
              </a:cubicBezTo>
              <a:cubicBezTo>
                <a:pt x="2586266" y="1313689"/>
                <a:pt x="2600381" y="1325315"/>
                <a:pt x="2614497" y="1325315"/>
              </a:cubicBezTo>
              <a:cubicBezTo>
                <a:pt x="2630965" y="1325315"/>
                <a:pt x="2642728" y="1311364"/>
                <a:pt x="2642728" y="1297413"/>
              </a:cubicBezTo>
              <a:cubicBezTo>
                <a:pt x="2642728" y="1281138"/>
                <a:pt x="2630965" y="1269512"/>
                <a:pt x="2614497" y="1269512"/>
              </a:cubicBezTo>
              <a:close/>
              <a:moveTo>
                <a:pt x="2694485" y="1269512"/>
              </a:moveTo>
              <a:cubicBezTo>
                <a:pt x="2680370" y="1269512"/>
                <a:pt x="2668607" y="1283462"/>
                <a:pt x="2668607" y="1297413"/>
              </a:cubicBezTo>
              <a:cubicBezTo>
                <a:pt x="2668607" y="1313689"/>
                <a:pt x="2680370" y="1325315"/>
                <a:pt x="2694485" y="1325315"/>
              </a:cubicBezTo>
              <a:cubicBezTo>
                <a:pt x="2710954" y="1325315"/>
                <a:pt x="2722717" y="1311364"/>
                <a:pt x="2722717" y="1297413"/>
              </a:cubicBezTo>
              <a:cubicBezTo>
                <a:pt x="2722717" y="1281138"/>
                <a:pt x="2710954" y="1269512"/>
                <a:pt x="2694485" y="1269512"/>
              </a:cubicBezTo>
              <a:close/>
              <a:moveTo>
                <a:pt x="2774474" y="1269512"/>
              </a:moveTo>
              <a:cubicBezTo>
                <a:pt x="2760358" y="1269512"/>
                <a:pt x="2748595" y="1283462"/>
                <a:pt x="2748595" y="1297413"/>
              </a:cubicBezTo>
              <a:cubicBezTo>
                <a:pt x="2748595" y="1313689"/>
                <a:pt x="2760358" y="1325315"/>
                <a:pt x="2774474" y="1325315"/>
              </a:cubicBezTo>
              <a:cubicBezTo>
                <a:pt x="2790942" y="1325315"/>
                <a:pt x="2802705" y="1311364"/>
                <a:pt x="2802705" y="1297413"/>
              </a:cubicBezTo>
              <a:cubicBezTo>
                <a:pt x="2802705" y="1281138"/>
                <a:pt x="2790942" y="1269512"/>
                <a:pt x="2774474" y="1269512"/>
              </a:cubicBezTo>
              <a:close/>
              <a:moveTo>
                <a:pt x="2854463" y="1269512"/>
              </a:moveTo>
              <a:cubicBezTo>
                <a:pt x="2840348" y="1269512"/>
                <a:pt x="2828585" y="1283462"/>
                <a:pt x="2828585" y="1297413"/>
              </a:cubicBezTo>
              <a:cubicBezTo>
                <a:pt x="2828585" y="1313689"/>
                <a:pt x="2840348" y="1325315"/>
                <a:pt x="2854463" y="1325315"/>
              </a:cubicBezTo>
              <a:cubicBezTo>
                <a:pt x="2870932" y="1325315"/>
                <a:pt x="2882694" y="1311364"/>
                <a:pt x="2882694" y="1297413"/>
              </a:cubicBezTo>
              <a:cubicBezTo>
                <a:pt x="2882694" y="1281138"/>
                <a:pt x="2870932" y="1269512"/>
                <a:pt x="2854463" y="1269512"/>
              </a:cubicBezTo>
              <a:close/>
              <a:moveTo>
                <a:pt x="2934451" y="1269512"/>
              </a:moveTo>
              <a:cubicBezTo>
                <a:pt x="2920335" y="1269512"/>
                <a:pt x="2908572" y="1283462"/>
                <a:pt x="2908572" y="1297413"/>
              </a:cubicBezTo>
              <a:cubicBezTo>
                <a:pt x="2908572" y="1313689"/>
                <a:pt x="2920335" y="1325315"/>
                <a:pt x="2934451" y="1325315"/>
              </a:cubicBezTo>
              <a:cubicBezTo>
                <a:pt x="2950919" y="1325315"/>
                <a:pt x="2962682" y="1311364"/>
                <a:pt x="2962682" y="1297413"/>
              </a:cubicBezTo>
              <a:cubicBezTo>
                <a:pt x="2962682" y="1281138"/>
                <a:pt x="2950919" y="1269512"/>
                <a:pt x="2934451" y="1269512"/>
              </a:cubicBezTo>
              <a:close/>
              <a:moveTo>
                <a:pt x="3016793" y="1269512"/>
              </a:moveTo>
              <a:cubicBezTo>
                <a:pt x="3000325" y="1269512"/>
                <a:pt x="2988562" y="1283462"/>
                <a:pt x="2988562" y="1297413"/>
              </a:cubicBezTo>
              <a:cubicBezTo>
                <a:pt x="2988562" y="1313689"/>
                <a:pt x="3002678" y="1325315"/>
                <a:pt x="3016793" y="1325315"/>
              </a:cubicBezTo>
              <a:cubicBezTo>
                <a:pt x="3033262" y="1325315"/>
                <a:pt x="3045025" y="1311364"/>
                <a:pt x="3045025" y="1297413"/>
              </a:cubicBezTo>
              <a:cubicBezTo>
                <a:pt x="3045025" y="1281138"/>
                <a:pt x="3030909" y="1269512"/>
                <a:pt x="3016793" y="1269512"/>
              </a:cubicBezTo>
              <a:close/>
              <a:moveTo>
                <a:pt x="3096780" y="1269512"/>
              </a:moveTo>
              <a:cubicBezTo>
                <a:pt x="3082664" y="1269512"/>
                <a:pt x="3070901" y="1283462"/>
                <a:pt x="3070901" y="1297413"/>
              </a:cubicBezTo>
              <a:cubicBezTo>
                <a:pt x="3070901" y="1313689"/>
                <a:pt x="3082664" y="1325315"/>
                <a:pt x="3096780" y="1325315"/>
              </a:cubicBezTo>
              <a:cubicBezTo>
                <a:pt x="3113248" y="1325315"/>
                <a:pt x="3125011" y="1311364"/>
                <a:pt x="3125011" y="1297413"/>
              </a:cubicBezTo>
              <a:cubicBezTo>
                <a:pt x="3125011" y="1281138"/>
                <a:pt x="3113248" y="1269512"/>
                <a:pt x="3096780" y="1269512"/>
              </a:cubicBezTo>
              <a:close/>
              <a:moveTo>
                <a:pt x="3176769" y="1269512"/>
              </a:moveTo>
              <a:cubicBezTo>
                <a:pt x="3160301" y="1269512"/>
                <a:pt x="3148538" y="1283462"/>
                <a:pt x="3148538" y="1297413"/>
              </a:cubicBezTo>
              <a:cubicBezTo>
                <a:pt x="3148538" y="1313689"/>
                <a:pt x="3162654" y="1325315"/>
                <a:pt x="3176769" y="1325315"/>
              </a:cubicBezTo>
              <a:cubicBezTo>
                <a:pt x="3193238" y="1325315"/>
                <a:pt x="3205001" y="1311364"/>
                <a:pt x="3205001" y="1297413"/>
              </a:cubicBezTo>
              <a:cubicBezTo>
                <a:pt x="3205001" y="1281138"/>
                <a:pt x="3193238" y="1269512"/>
                <a:pt x="3176769" y="1269512"/>
              </a:cubicBezTo>
              <a:close/>
              <a:moveTo>
                <a:pt x="3256757" y="1269512"/>
              </a:moveTo>
              <a:cubicBezTo>
                <a:pt x="3240289" y="1269512"/>
                <a:pt x="3228526" y="1283462"/>
                <a:pt x="3228526" y="1297413"/>
              </a:cubicBezTo>
              <a:cubicBezTo>
                <a:pt x="3228526" y="1313689"/>
                <a:pt x="3242641" y="1325315"/>
                <a:pt x="3256757" y="1325315"/>
              </a:cubicBezTo>
              <a:cubicBezTo>
                <a:pt x="3273225" y="1325315"/>
                <a:pt x="3284988" y="1311364"/>
                <a:pt x="3284988" y="1297413"/>
              </a:cubicBezTo>
              <a:cubicBezTo>
                <a:pt x="3284988" y="1281138"/>
                <a:pt x="3273225" y="1269512"/>
                <a:pt x="3256757" y="1269512"/>
              </a:cubicBezTo>
              <a:close/>
              <a:moveTo>
                <a:pt x="3336746" y="1269512"/>
              </a:moveTo>
              <a:cubicBezTo>
                <a:pt x="3322631" y="1269512"/>
                <a:pt x="3310868" y="1283462"/>
                <a:pt x="3310868" y="1297413"/>
              </a:cubicBezTo>
              <a:cubicBezTo>
                <a:pt x="3310868" y="1313689"/>
                <a:pt x="3322631" y="1325315"/>
                <a:pt x="3336746" y="1325315"/>
              </a:cubicBezTo>
              <a:cubicBezTo>
                <a:pt x="3353215" y="1325315"/>
                <a:pt x="3364977" y="1311364"/>
                <a:pt x="3364977" y="1297413"/>
              </a:cubicBezTo>
              <a:cubicBezTo>
                <a:pt x="3364977" y="1281138"/>
                <a:pt x="3353215" y="1269512"/>
                <a:pt x="3336746" y="1269512"/>
              </a:cubicBezTo>
              <a:close/>
              <a:moveTo>
                <a:pt x="3419086" y="1269512"/>
              </a:moveTo>
              <a:cubicBezTo>
                <a:pt x="3402618" y="1269512"/>
                <a:pt x="3390855" y="1283462"/>
                <a:pt x="3390855" y="1297413"/>
              </a:cubicBezTo>
              <a:cubicBezTo>
                <a:pt x="3390855" y="1313689"/>
                <a:pt x="3404971" y="1325315"/>
                <a:pt x="3419086" y="1325315"/>
              </a:cubicBezTo>
              <a:cubicBezTo>
                <a:pt x="3435554" y="1325315"/>
                <a:pt x="3447317" y="1311364"/>
                <a:pt x="3447317" y="1297413"/>
              </a:cubicBezTo>
              <a:cubicBezTo>
                <a:pt x="3447317" y="1281138"/>
                <a:pt x="3433202" y="1269512"/>
                <a:pt x="3419086" y="1269512"/>
              </a:cubicBezTo>
              <a:close/>
              <a:moveTo>
                <a:pt x="3499075" y="1269512"/>
              </a:moveTo>
              <a:cubicBezTo>
                <a:pt x="3484959" y="1269512"/>
                <a:pt x="3473196" y="1283462"/>
                <a:pt x="3473196" y="1297413"/>
              </a:cubicBezTo>
              <a:cubicBezTo>
                <a:pt x="3473196" y="1313689"/>
                <a:pt x="3484959" y="1325315"/>
                <a:pt x="3499075" y="1325315"/>
              </a:cubicBezTo>
              <a:cubicBezTo>
                <a:pt x="3515543" y="1325315"/>
                <a:pt x="3527306" y="1311364"/>
                <a:pt x="3527306" y="1297413"/>
              </a:cubicBezTo>
              <a:cubicBezTo>
                <a:pt x="3527306" y="1281138"/>
                <a:pt x="3515543" y="1269512"/>
                <a:pt x="3499075" y="1269512"/>
              </a:cubicBezTo>
              <a:close/>
              <a:moveTo>
                <a:pt x="3579063" y="1269512"/>
              </a:moveTo>
              <a:cubicBezTo>
                <a:pt x="3562595" y="1269512"/>
                <a:pt x="3550832" y="1283462"/>
                <a:pt x="3550832" y="1297413"/>
              </a:cubicBezTo>
              <a:cubicBezTo>
                <a:pt x="3550832" y="1313689"/>
                <a:pt x="3564947" y="1325315"/>
                <a:pt x="3579063" y="1325315"/>
              </a:cubicBezTo>
              <a:cubicBezTo>
                <a:pt x="3595531" y="1325315"/>
                <a:pt x="3607294" y="1311364"/>
                <a:pt x="3607294" y="1297413"/>
              </a:cubicBezTo>
              <a:cubicBezTo>
                <a:pt x="3607294" y="1281138"/>
                <a:pt x="3595531" y="1269512"/>
                <a:pt x="3579063" y="1269512"/>
              </a:cubicBezTo>
              <a:close/>
              <a:moveTo>
                <a:pt x="3661404" y="1269512"/>
              </a:moveTo>
              <a:cubicBezTo>
                <a:pt x="3644936" y="1269512"/>
                <a:pt x="3633173" y="1283462"/>
                <a:pt x="3633173" y="1297413"/>
              </a:cubicBezTo>
              <a:cubicBezTo>
                <a:pt x="3633173" y="1313689"/>
                <a:pt x="3647288" y="1325315"/>
                <a:pt x="3661404" y="1325315"/>
              </a:cubicBezTo>
              <a:cubicBezTo>
                <a:pt x="3675520" y="1325315"/>
                <a:pt x="3687283" y="1311364"/>
                <a:pt x="3687283" y="1297413"/>
              </a:cubicBezTo>
              <a:cubicBezTo>
                <a:pt x="3687283" y="1281138"/>
                <a:pt x="3675520" y="1269512"/>
                <a:pt x="3661404" y="1269512"/>
              </a:cubicBezTo>
              <a:close/>
              <a:moveTo>
                <a:pt x="5268230" y="1269512"/>
              </a:moveTo>
              <a:cubicBezTo>
                <a:pt x="5251762" y="1269512"/>
                <a:pt x="5239999" y="1283462"/>
                <a:pt x="5239999" y="1297413"/>
              </a:cubicBezTo>
              <a:cubicBezTo>
                <a:pt x="5239999" y="1313689"/>
                <a:pt x="5254115" y="1325315"/>
                <a:pt x="5268230" y="1325315"/>
              </a:cubicBezTo>
              <a:cubicBezTo>
                <a:pt x="5282346" y="1325315"/>
                <a:pt x="5294108" y="1311364"/>
                <a:pt x="5294108" y="1297413"/>
              </a:cubicBezTo>
              <a:cubicBezTo>
                <a:pt x="5294108" y="1281138"/>
                <a:pt x="5282346" y="1269512"/>
                <a:pt x="5268230" y="1269512"/>
              </a:cubicBezTo>
              <a:close/>
              <a:moveTo>
                <a:pt x="5428206" y="1269512"/>
              </a:moveTo>
              <a:cubicBezTo>
                <a:pt x="5411738" y="1269512"/>
                <a:pt x="5399975" y="1283462"/>
                <a:pt x="5399975" y="1297413"/>
              </a:cubicBezTo>
              <a:cubicBezTo>
                <a:pt x="5399975" y="1313689"/>
                <a:pt x="5411738" y="1325315"/>
                <a:pt x="5428206" y="1325315"/>
              </a:cubicBezTo>
              <a:cubicBezTo>
                <a:pt x="5444674" y="1325315"/>
                <a:pt x="5456437" y="1311364"/>
                <a:pt x="5456437" y="1297413"/>
              </a:cubicBezTo>
              <a:cubicBezTo>
                <a:pt x="5456437" y="1281138"/>
                <a:pt x="5444674" y="1269512"/>
                <a:pt x="5428206" y="1269512"/>
              </a:cubicBezTo>
              <a:close/>
              <a:moveTo>
                <a:pt x="5508195" y="1269512"/>
              </a:moveTo>
              <a:cubicBezTo>
                <a:pt x="5494079" y="1269512"/>
                <a:pt x="5482316" y="1283462"/>
                <a:pt x="5482316" y="1297413"/>
              </a:cubicBezTo>
              <a:cubicBezTo>
                <a:pt x="5482316" y="1313689"/>
                <a:pt x="5494079" y="1325315"/>
                <a:pt x="5508195" y="1325315"/>
              </a:cubicBezTo>
              <a:cubicBezTo>
                <a:pt x="5524663" y="1325315"/>
                <a:pt x="5536426" y="1311364"/>
                <a:pt x="5536426" y="1297413"/>
              </a:cubicBezTo>
              <a:cubicBezTo>
                <a:pt x="5536426" y="1281138"/>
                <a:pt x="5524663" y="1269512"/>
                <a:pt x="5508195" y="1269512"/>
              </a:cubicBezTo>
              <a:close/>
              <a:moveTo>
                <a:pt x="5588183" y="1269512"/>
              </a:moveTo>
              <a:cubicBezTo>
                <a:pt x="5571715" y="1269512"/>
                <a:pt x="5559952" y="1283462"/>
                <a:pt x="5559952" y="1297413"/>
              </a:cubicBezTo>
              <a:cubicBezTo>
                <a:pt x="5559952" y="1313689"/>
                <a:pt x="5574067" y="1325315"/>
                <a:pt x="5588183" y="1325315"/>
              </a:cubicBezTo>
              <a:cubicBezTo>
                <a:pt x="5604651" y="1325315"/>
                <a:pt x="5616414" y="1311364"/>
                <a:pt x="5616414" y="1297413"/>
              </a:cubicBezTo>
              <a:cubicBezTo>
                <a:pt x="5616414" y="1281138"/>
                <a:pt x="5604651" y="1269512"/>
                <a:pt x="5588183" y="1269512"/>
              </a:cubicBezTo>
              <a:close/>
              <a:moveTo>
                <a:pt x="5668172" y="1269512"/>
              </a:moveTo>
              <a:cubicBezTo>
                <a:pt x="5654057" y="1269512"/>
                <a:pt x="5642294" y="1283462"/>
                <a:pt x="5642294" y="1297413"/>
              </a:cubicBezTo>
              <a:cubicBezTo>
                <a:pt x="5642294" y="1313689"/>
                <a:pt x="5654057" y="1325315"/>
                <a:pt x="5668172" y="1325315"/>
              </a:cubicBezTo>
              <a:cubicBezTo>
                <a:pt x="5684641" y="1325315"/>
                <a:pt x="5696403" y="1311364"/>
                <a:pt x="5696403" y="1297413"/>
              </a:cubicBezTo>
              <a:cubicBezTo>
                <a:pt x="5696403" y="1281138"/>
                <a:pt x="5684641" y="1269512"/>
                <a:pt x="5668172" y="1269512"/>
              </a:cubicBezTo>
              <a:close/>
              <a:moveTo>
                <a:pt x="5750512" y="1269512"/>
              </a:moveTo>
              <a:cubicBezTo>
                <a:pt x="5734044" y="1269512"/>
                <a:pt x="5722281" y="1283462"/>
                <a:pt x="5722281" y="1297413"/>
              </a:cubicBezTo>
              <a:cubicBezTo>
                <a:pt x="5722281" y="1313689"/>
                <a:pt x="5736397" y="1325315"/>
                <a:pt x="5750512" y="1325315"/>
              </a:cubicBezTo>
              <a:cubicBezTo>
                <a:pt x="5766980" y="1325315"/>
                <a:pt x="5778743" y="1311364"/>
                <a:pt x="5778743" y="1297413"/>
              </a:cubicBezTo>
              <a:cubicBezTo>
                <a:pt x="5778743" y="1281138"/>
                <a:pt x="5764628" y="1269512"/>
                <a:pt x="5750512" y="1269512"/>
              </a:cubicBezTo>
              <a:close/>
              <a:moveTo>
                <a:pt x="5832854" y="1269512"/>
              </a:moveTo>
              <a:cubicBezTo>
                <a:pt x="5816386" y="1269512"/>
                <a:pt x="5804623" y="1283462"/>
                <a:pt x="5804623" y="1297413"/>
              </a:cubicBezTo>
              <a:cubicBezTo>
                <a:pt x="5804623" y="1313689"/>
                <a:pt x="5818739" y="1325315"/>
                <a:pt x="5832854" y="1325315"/>
              </a:cubicBezTo>
              <a:cubicBezTo>
                <a:pt x="5846970" y="1325315"/>
                <a:pt x="5858732" y="1311364"/>
                <a:pt x="5858732" y="1297413"/>
              </a:cubicBezTo>
              <a:cubicBezTo>
                <a:pt x="5858732" y="1281138"/>
                <a:pt x="5846970" y="1269512"/>
                <a:pt x="5832854" y="1269512"/>
              </a:cubicBezTo>
              <a:close/>
              <a:moveTo>
                <a:pt x="5910489" y="1269512"/>
              </a:moveTo>
              <a:cubicBezTo>
                <a:pt x="5894021" y="1269512"/>
                <a:pt x="5882258" y="1283462"/>
                <a:pt x="5882258" y="1297413"/>
              </a:cubicBezTo>
              <a:cubicBezTo>
                <a:pt x="5882258" y="1313689"/>
                <a:pt x="5896374" y="1325315"/>
                <a:pt x="5910489" y="1325315"/>
              </a:cubicBezTo>
              <a:cubicBezTo>
                <a:pt x="5926957" y="1325315"/>
                <a:pt x="5938720" y="1311364"/>
                <a:pt x="5938720" y="1297413"/>
              </a:cubicBezTo>
              <a:cubicBezTo>
                <a:pt x="5938720" y="1281138"/>
                <a:pt x="5926957" y="1269512"/>
                <a:pt x="5910489" y="1269512"/>
              </a:cubicBezTo>
              <a:close/>
              <a:moveTo>
                <a:pt x="5992830" y="1269512"/>
              </a:moveTo>
              <a:cubicBezTo>
                <a:pt x="5976362" y="1269512"/>
                <a:pt x="5964599" y="1283462"/>
                <a:pt x="5964599" y="1297413"/>
              </a:cubicBezTo>
              <a:cubicBezTo>
                <a:pt x="5964599" y="1313689"/>
                <a:pt x="5978715" y="1325315"/>
                <a:pt x="5992830" y="1325315"/>
              </a:cubicBezTo>
              <a:cubicBezTo>
                <a:pt x="6006946" y="1325315"/>
                <a:pt x="6018709" y="1311364"/>
                <a:pt x="6018709" y="1297413"/>
              </a:cubicBezTo>
              <a:cubicBezTo>
                <a:pt x="6018709" y="1281138"/>
                <a:pt x="6006946" y="1269512"/>
                <a:pt x="5992830" y="1269512"/>
              </a:cubicBezTo>
              <a:close/>
              <a:moveTo>
                <a:pt x="6070466" y="1269512"/>
              </a:moveTo>
              <a:cubicBezTo>
                <a:pt x="6053998" y="1269512"/>
                <a:pt x="6042235" y="1283462"/>
                <a:pt x="6042235" y="1297413"/>
              </a:cubicBezTo>
              <a:cubicBezTo>
                <a:pt x="6042235" y="1313689"/>
                <a:pt x="6056350" y="1325315"/>
                <a:pt x="6070466" y="1325315"/>
              </a:cubicBezTo>
              <a:cubicBezTo>
                <a:pt x="6086934" y="1325315"/>
                <a:pt x="6098697" y="1311364"/>
                <a:pt x="6098697" y="1297413"/>
              </a:cubicBezTo>
              <a:cubicBezTo>
                <a:pt x="6098697" y="1281138"/>
                <a:pt x="6086934" y="1269512"/>
                <a:pt x="6070466" y="1269512"/>
              </a:cubicBezTo>
              <a:close/>
              <a:moveTo>
                <a:pt x="6150454" y="1269512"/>
              </a:moveTo>
              <a:cubicBezTo>
                <a:pt x="6133986" y="1269512"/>
                <a:pt x="6122223" y="1283462"/>
                <a:pt x="6122223" y="1297413"/>
              </a:cubicBezTo>
              <a:cubicBezTo>
                <a:pt x="6122223" y="1313689"/>
                <a:pt x="6136339" y="1325315"/>
                <a:pt x="6150454" y="1325315"/>
              </a:cubicBezTo>
              <a:cubicBezTo>
                <a:pt x="6166922" y="1325315"/>
                <a:pt x="6178685" y="1311364"/>
                <a:pt x="6178685" y="1297413"/>
              </a:cubicBezTo>
              <a:cubicBezTo>
                <a:pt x="6178685" y="1281138"/>
                <a:pt x="6166922" y="1269512"/>
                <a:pt x="6150454" y="1269512"/>
              </a:cubicBezTo>
              <a:close/>
              <a:moveTo>
                <a:pt x="6232796" y="1269512"/>
              </a:moveTo>
              <a:cubicBezTo>
                <a:pt x="6218681" y="1269512"/>
                <a:pt x="6206918" y="1283462"/>
                <a:pt x="6206918" y="1297413"/>
              </a:cubicBezTo>
              <a:cubicBezTo>
                <a:pt x="6206918" y="1313689"/>
                <a:pt x="6218681" y="1325315"/>
                <a:pt x="6232796" y="1325315"/>
              </a:cubicBezTo>
              <a:cubicBezTo>
                <a:pt x="6249265" y="1325315"/>
                <a:pt x="6261027" y="1311364"/>
                <a:pt x="6261027" y="1297413"/>
              </a:cubicBezTo>
              <a:cubicBezTo>
                <a:pt x="6261027" y="1281138"/>
                <a:pt x="6246912" y="1269512"/>
                <a:pt x="6232796" y="1269512"/>
              </a:cubicBezTo>
              <a:close/>
              <a:moveTo>
                <a:pt x="6312785" y="1269512"/>
              </a:moveTo>
              <a:cubicBezTo>
                <a:pt x="6298669" y="1269512"/>
                <a:pt x="6286906" y="1283462"/>
                <a:pt x="6286906" y="1297413"/>
              </a:cubicBezTo>
              <a:cubicBezTo>
                <a:pt x="6286906" y="1313689"/>
                <a:pt x="6298669" y="1325315"/>
                <a:pt x="6312785" y="1325315"/>
              </a:cubicBezTo>
              <a:cubicBezTo>
                <a:pt x="6329253" y="1325315"/>
                <a:pt x="6341015" y="1311364"/>
                <a:pt x="6341015" y="1297413"/>
              </a:cubicBezTo>
              <a:cubicBezTo>
                <a:pt x="6341015" y="1281138"/>
                <a:pt x="6329253" y="1269512"/>
                <a:pt x="6312785" y="1269512"/>
              </a:cubicBezTo>
              <a:close/>
              <a:moveTo>
                <a:pt x="6392773" y="1269512"/>
              </a:moveTo>
              <a:cubicBezTo>
                <a:pt x="6378657" y="1269512"/>
                <a:pt x="6366894" y="1283462"/>
                <a:pt x="6366894" y="1297413"/>
              </a:cubicBezTo>
              <a:cubicBezTo>
                <a:pt x="6366894" y="1313689"/>
                <a:pt x="6378657" y="1325315"/>
                <a:pt x="6392773" y="1325315"/>
              </a:cubicBezTo>
              <a:cubicBezTo>
                <a:pt x="6409241" y="1325315"/>
                <a:pt x="6421003" y="1311364"/>
                <a:pt x="6421003" y="1297413"/>
              </a:cubicBezTo>
              <a:cubicBezTo>
                <a:pt x="6421003" y="1281138"/>
                <a:pt x="6409241" y="1269512"/>
                <a:pt x="6392773" y="1269512"/>
              </a:cubicBezTo>
              <a:close/>
              <a:moveTo>
                <a:pt x="6472761" y="1269512"/>
              </a:moveTo>
              <a:cubicBezTo>
                <a:pt x="6456293" y="1269512"/>
                <a:pt x="6444530" y="1283462"/>
                <a:pt x="6444530" y="1297413"/>
              </a:cubicBezTo>
              <a:cubicBezTo>
                <a:pt x="6444530" y="1313689"/>
                <a:pt x="6458646" y="1325315"/>
                <a:pt x="6472761" y="1325315"/>
              </a:cubicBezTo>
              <a:cubicBezTo>
                <a:pt x="6489230" y="1325315"/>
                <a:pt x="6500993" y="1311364"/>
                <a:pt x="6500993" y="1297413"/>
              </a:cubicBezTo>
              <a:cubicBezTo>
                <a:pt x="6500993" y="1281138"/>
                <a:pt x="6489230" y="1269512"/>
                <a:pt x="6472761" y="1269512"/>
              </a:cubicBezTo>
              <a:close/>
              <a:moveTo>
                <a:pt x="6552749" y="1269512"/>
              </a:moveTo>
              <a:cubicBezTo>
                <a:pt x="6536281" y="1269512"/>
                <a:pt x="6524518" y="1283462"/>
                <a:pt x="6524518" y="1297413"/>
              </a:cubicBezTo>
              <a:cubicBezTo>
                <a:pt x="6524518" y="1313689"/>
                <a:pt x="6538633" y="1325315"/>
                <a:pt x="6552749" y="1325315"/>
              </a:cubicBezTo>
              <a:cubicBezTo>
                <a:pt x="6569217" y="1325315"/>
                <a:pt x="6580980" y="1311364"/>
                <a:pt x="6580980" y="1297413"/>
              </a:cubicBezTo>
              <a:cubicBezTo>
                <a:pt x="6580980" y="1281138"/>
                <a:pt x="6569217" y="1269512"/>
                <a:pt x="6552749" y="1269512"/>
              </a:cubicBezTo>
              <a:close/>
              <a:moveTo>
                <a:pt x="6632737" y="1269512"/>
              </a:moveTo>
              <a:cubicBezTo>
                <a:pt x="6616269" y="1269512"/>
                <a:pt x="6604506" y="1283462"/>
                <a:pt x="6604506" y="1297413"/>
              </a:cubicBezTo>
              <a:cubicBezTo>
                <a:pt x="6604506" y="1313689"/>
                <a:pt x="6618622" y="1325315"/>
                <a:pt x="6632737" y="1325315"/>
              </a:cubicBezTo>
              <a:cubicBezTo>
                <a:pt x="6649205" y="1325315"/>
                <a:pt x="6660968" y="1311364"/>
                <a:pt x="6660968" y="1297413"/>
              </a:cubicBezTo>
              <a:cubicBezTo>
                <a:pt x="6660968" y="1281138"/>
                <a:pt x="6649205" y="1269512"/>
                <a:pt x="6632737" y="1269512"/>
              </a:cubicBezTo>
              <a:close/>
              <a:moveTo>
                <a:pt x="6715078" y="1269512"/>
              </a:moveTo>
              <a:cubicBezTo>
                <a:pt x="6698610" y="1269512"/>
                <a:pt x="6686847" y="1283462"/>
                <a:pt x="6686847" y="1297413"/>
              </a:cubicBezTo>
              <a:cubicBezTo>
                <a:pt x="6686847" y="1313689"/>
                <a:pt x="6700963" y="1325315"/>
                <a:pt x="6715078" y="1325315"/>
              </a:cubicBezTo>
              <a:cubicBezTo>
                <a:pt x="6731546" y="1325315"/>
                <a:pt x="6743309" y="1311364"/>
                <a:pt x="6743309" y="1297413"/>
              </a:cubicBezTo>
              <a:cubicBezTo>
                <a:pt x="6743309" y="1281138"/>
                <a:pt x="6729194" y="1269512"/>
                <a:pt x="6715078" y="1269512"/>
              </a:cubicBezTo>
              <a:close/>
              <a:moveTo>
                <a:pt x="6795066" y="1269512"/>
              </a:moveTo>
              <a:cubicBezTo>
                <a:pt x="6778598" y="1269512"/>
                <a:pt x="6766835" y="1283462"/>
                <a:pt x="6766835" y="1297413"/>
              </a:cubicBezTo>
              <a:cubicBezTo>
                <a:pt x="6766835" y="1313689"/>
                <a:pt x="6780951" y="1325315"/>
                <a:pt x="6795066" y="1325315"/>
              </a:cubicBezTo>
              <a:cubicBezTo>
                <a:pt x="6811534" y="1325315"/>
                <a:pt x="6823297" y="1311364"/>
                <a:pt x="6823297" y="1297413"/>
              </a:cubicBezTo>
              <a:cubicBezTo>
                <a:pt x="6823297" y="1281138"/>
                <a:pt x="6811534" y="1269512"/>
                <a:pt x="6795066" y="1269512"/>
              </a:cubicBezTo>
              <a:close/>
              <a:moveTo>
                <a:pt x="6875054" y="1269512"/>
              </a:moveTo>
              <a:cubicBezTo>
                <a:pt x="6858586" y="1269512"/>
                <a:pt x="6846823" y="1283462"/>
                <a:pt x="6846823" y="1297413"/>
              </a:cubicBezTo>
              <a:cubicBezTo>
                <a:pt x="6846823" y="1313689"/>
                <a:pt x="6858586" y="1325315"/>
                <a:pt x="6875054" y="1325315"/>
              </a:cubicBezTo>
              <a:cubicBezTo>
                <a:pt x="6891522" y="1325315"/>
                <a:pt x="6903285" y="1311364"/>
                <a:pt x="6903285" y="1297413"/>
              </a:cubicBezTo>
              <a:cubicBezTo>
                <a:pt x="6903285" y="1281138"/>
                <a:pt x="6891522" y="1269512"/>
                <a:pt x="6875054" y="1269512"/>
              </a:cubicBezTo>
              <a:close/>
              <a:moveTo>
                <a:pt x="6955043" y="1269512"/>
              </a:moveTo>
              <a:cubicBezTo>
                <a:pt x="6938575" y="1269512"/>
                <a:pt x="6926812" y="1283462"/>
                <a:pt x="6926812" y="1297413"/>
              </a:cubicBezTo>
              <a:cubicBezTo>
                <a:pt x="6926812" y="1313689"/>
                <a:pt x="6940928" y="1325315"/>
                <a:pt x="6955043" y="1325315"/>
              </a:cubicBezTo>
              <a:cubicBezTo>
                <a:pt x="6971512" y="1325315"/>
                <a:pt x="6983275" y="1311364"/>
                <a:pt x="6983275" y="1297413"/>
              </a:cubicBezTo>
              <a:cubicBezTo>
                <a:pt x="6983275" y="1281138"/>
                <a:pt x="6971512" y="1269512"/>
                <a:pt x="6955043" y="1269512"/>
              </a:cubicBezTo>
              <a:close/>
              <a:moveTo>
                <a:pt x="7035031" y="1269512"/>
              </a:moveTo>
              <a:cubicBezTo>
                <a:pt x="7020915" y="1269512"/>
                <a:pt x="7009152" y="1283462"/>
                <a:pt x="7009152" y="1297413"/>
              </a:cubicBezTo>
              <a:cubicBezTo>
                <a:pt x="7009152" y="1313689"/>
                <a:pt x="7020915" y="1325315"/>
                <a:pt x="7035031" y="1325315"/>
              </a:cubicBezTo>
              <a:cubicBezTo>
                <a:pt x="7051499" y="1325315"/>
                <a:pt x="7063262" y="1311364"/>
                <a:pt x="7063262" y="1297413"/>
              </a:cubicBezTo>
              <a:cubicBezTo>
                <a:pt x="7063262" y="1281138"/>
                <a:pt x="7051499" y="1269512"/>
                <a:pt x="7035031" y="1269512"/>
              </a:cubicBezTo>
              <a:close/>
              <a:moveTo>
                <a:pt x="7115020" y="1269512"/>
              </a:moveTo>
              <a:cubicBezTo>
                <a:pt x="7100905" y="1269512"/>
                <a:pt x="7089142" y="1283462"/>
                <a:pt x="7089142" y="1297413"/>
              </a:cubicBezTo>
              <a:cubicBezTo>
                <a:pt x="7089142" y="1313689"/>
                <a:pt x="7100905" y="1325315"/>
                <a:pt x="7115020" y="1325315"/>
              </a:cubicBezTo>
              <a:cubicBezTo>
                <a:pt x="7131489" y="1325315"/>
                <a:pt x="7143251" y="1311364"/>
                <a:pt x="7143251" y="1297413"/>
              </a:cubicBezTo>
              <a:cubicBezTo>
                <a:pt x="7143251" y="1281138"/>
                <a:pt x="7131489" y="1269512"/>
                <a:pt x="7115020" y="1269512"/>
              </a:cubicBezTo>
              <a:close/>
              <a:moveTo>
                <a:pt x="7197361" y="1269512"/>
              </a:moveTo>
              <a:cubicBezTo>
                <a:pt x="7180893" y="1269512"/>
                <a:pt x="7169130" y="1283462"/>
                <a:pt x="7169130" y="1297413"/>
              </a:cubicBezTo>
              <a:cubicBezTo>
                <a:pt x="7169130" y="1313689"/>
                <a:pt x="7183246" y="1325315"/>
                <a:pt x="7197361" y="1325315"/>
              </a:cubicBezTo>
              <a:cubicBezTo>
                <a:pt x="7213829" y="1325315"/>
                <a:pt x="7225592" y="1311364"/>
                <a:pt x="7225592" y="1297413"/>
              </a:cubicBezTo>
              <a:cubicBezTo>
                <a:pt x="7225592" y="1281138"/>
                <a:pt x="7211477" y="1269512"/>
                <a:pt x="7197361" y="1269512"/>
              </a:cubicBezTo>
              <a:close/>
              <a:moveTo>
                <a:pt x="7277349" y="1269512"/>
              </a:moveTo>
              <a:cubicBezTo>
                <a:pt x="7260881" y="1269512"/>
                <a:pt x="7249118" y="1283462"/>
                <a:pt x="7249118" y="1297413"/>
              </a:cubicBezTo>
              <a:cubicBezTo>
                <a:pt x="7249118" y="1313689"/>
                <a:pt x="7263234" y="1325315"/>
                <a:pt x="7277349" y="1325315"/>
              </a:cubicBezTo>
              <a:cubicBezTo>
                <a:pt x="7293817" y="1325315"/>
                <a:pt x="7305580" y="1311364"/>
                <a:pt x="7305580" y="1297413"/>
              </a:cubicBezTo>
              <a:cubicBezTo>
                <a:pt x="7305580" y="1281138"/>
                <a:pt x="7293817" y="1269512"/>
                <a:pt x="7277349" y="1269512"/>
              </a:cubicBezTo>
              <a:close/>
              <a:moveTo>
                <a:pt x="7357337" y="1269512"/>
              </a:moveTo>
              <a:cubicBezTo>
                <a:pt x="7340869" y="1269512"/>
                <a:pt x="7329106" y="1283462"/>
                <a:pt x="7329106" y="1297413"/>
              </a:cubicBezTo>
              <a:cubicBezTo>
                <a:pt x="7329106" y="1313689"/>
                <a:pt x="7343222" y="1325315"/>
                <a:pt x="7357337" y="1325315"/>
              </a:cubicBezTo>
              <a:cubicBezTo>
                <a:pt x="7373805" y="1325315"/>
                <a:pt x="7385568" y="1311364"/>
                <a:pt x="7385568" y="1297413"/>
              </a:cubicBezTo>
              <a:cubicBezTo>
                <a:pt x="7385568" y="1281138"/>
                <a:pt x="7373805" y="1269512"/>
                <a:pt x="7357337" y="1269512"/>
              </a:cubicBezTo>
              <a:close/>
              <a:moveTo>
                <a:pt x="7439678" y="1269512"/>
              </a:moveTo>
              <a:cubicBezTo>
                <a:pt x="7423210" y="1269512"/>
                <a:pt x="7411447" y="1283462"/>
                <a:pt x="7411447" y="1297413"/>
              </a:cubicBezTo>
              <a:cubicBezTo>
                <a:pt x="7411447" y="1313689"/>
                <a:pt x="7425563" y="1325315"/>
                <a:pt x="7439678" y="1325315"/>
              </a:cubicBezTo>
              <a:cubicBezTo>
                <a:pt x="7453794" y="1325315"/>
                <a:pt x="7465557" y="1311364"/>
                <a:pt x="7465557" y="1297413"/>
              </a:cubicBezTo>
              <a:cubicBezTo>
                <a:pt x="7465557" y="1281138"/>
                <a:pt x="7453794" y="1269512"/>
                <a:pt x="7439678" y="1269512"/>
              </a:cubicBezTo>
              <a:close/>
              <a:moveTo>
                <a:pt x="7517314" y="1269512"/>
              </a:moveTo>
              <a:cubicBezTo>
                <a:pt x="7500846" y="1269512"/>
                <a:pt x="7489083" y="1283462"/>
                <a:pt x="7489083" y="1297413"/>
              </a:cubicBezTo>
              <a:cubicBezTo>
                <a:pt x="7489083" y="1313689"/>
                <a:pt x="7503198" y="1325315"/>
                <a:pt x="7517314" y="1325315"/>
              </a:cubicBezTo>
              <a:cubicBezTo>
                <a:pt x="7533782" y="1325315"/>
                <a:pt x="7545545" y="1311364"/>
                <a:pt x="7545545" y="1297413"/>
              </a:cubicBezTo>
              <a:cubicBezTo>
                <a:pt x="7545545" y="1281138"/>
                <a:pt x="7533782" y="1269512"/>
                <a:pt x="7517314" y="1269512"/>
              </a:cubicBezTo>
              <a:close/>
              <a:moveTo>
                <a:pt x="7597303" y="1269512"/>
              </a:moveTo>
              <a:cubicBezTo>
                <a:pt x="7580835" y="1269512"/>
                <a:pt x="7569072" y="1283462"/>
                <a:pt x="7569072" y="1297413"/>
              </a:cubicBezTo>
              <a:cubicBezTo>
                <a:pt x="7569072" y="1313689"/>
                <a:pt x="7583188" y="1325315"/>
                <a:pt x="7597303" y="1325315"/>
              </a:cubicBezTo>
              <a:cubicBezTo>
                <a:pt x="7613771" y="1325315"/>
                <a:pt x="7625534" y="1311364"/>
                <a:pt x="7625534" y="1297413"/>
              </a:cubicBezTo>
              <a:cubicBezTo>
                <a:pt x="7625534" y="1281138"/>
                <a:pt x="7613771" y="1269512"/>
                <a:pt x="7597303" y="1269512"/>
              </a:cubicBezTo>
              <a:close/>
              <a:moveTo>
                <a:pt x="7679644" y="1269512"/>
              </a:moveTo>
              <a:cubicBezTo>
                <a:pt x="7665529" y="1269512"/>
                <a:pt x="7653766" y="1283462"/>
                <a:pt x="7653766" y="1297413"/>
              </a:cubicBezTo>
              <a:cubicBezTo>
                <a:pt x="7653766" y="1313689"/>
                <a:pt x="7665529" y="1325315"/>
                <a:pt x="7679644" y="1325315"/>
              </a:cubicBezTo>
              <a:cubicBezTo>
                <a:pt x="7696113" y="1325315"/>
                <a:pt x="7707875" y="1311364"/>
                <a:pt x="7707875" y="1297413"/>
              </a:cubicBezTo>
              <a:cubicBezTo>
                <a:pt x="7707875" y="1281138"/>
                <a:pt x="7696113" y="1269512"/>
                <a:pt x="7679644" y="1269512"/>
              </a:cubicBezTo>
              <a:close/>
              <a:moveTo>
                <a:pt x="7759632" y="1269512"/>
              </a:moveTo>
              <a:cubicBezTo>
                <a:pt x="7743164" y="1269512"/>
                <a:pt x="7731401" y="1283462"/>
                <a:pt x="7731401" y="1297413"/>
              </a:cubicBezTo>
              <a:cubicBezTo>
                <a:pt x="7731401" y="1313689"/>
                <a:pt x="7745517" y="1325315"/>
                <a:pt x="7759632" y="1325315"/>
              </a:cubicBezTo>
              <a:cubicBezTo>
                <a:pt x="7776100" y="1325315"/>
                <a:pt x="7787863" y="1311364"/>
                <a:pt x="7787863" y="1297413"/>
              </a:cubicBezTo>
              <a:cubicBezTo>
                <a:pt x="7787863" y="1281138"/>
                <a:pt x="7776100" y="1269512"/>
                <a:pt x="7759632" y="1269512"/>
              </a:cubicBezTo>
              <a:close/>
              <a:moveTo>
                <a:pt x="7839620" y="1269512"/>
              </a:moveTo>
              <a:cubicBezTo>
                <a:pt x="7823152" y="1269512"/>
                <a:pt x="7811389" y="1283462"/>
                <a:pt x="7811389" y="1297413"/>
              </a:cubicBezTo>
              <a:cubicBezTo>
                <a:pt x="7811389" y="1313689"/>
                <a:pt x="7825505" y="1325315"/>
                <a:pt x="7839620" y="1325315"/>
              </a:cubicBezTo>
              <a:cubicBezTo>
                <a:pt x="7856088" y="1325315"/>
                <a:pt x="7867851" y="1311364"/>
                <a:pt x="7867851" y="1297413"/>
              </a:cubicBezTo>
              <a:cubicBezTo>
                <a:pt x="7867851" y="1281138"/>
                <a:pt x="7856088" y="1269512"/>
                <a:pt x="7839620" y="1269512"/>
              </a:cubicBezTo>
              <a:close/>
              <a:moveTo>
                <a:pt x="7919609" y="1269512"/>
              </a:moveTo>
              <a:cubicBezTo>
                <a:pt x="7903141" y="1269512"/>
                <a:pt x="7891378" y="1283462"/>
                <a:pt x="7891378" y="1297413"/>
              </a:cubicBezTo>
              <a:cubicBezTo>
                <a:pt x="7891378" y="1313689"/>
                <a:pt x="7905494" y="1325315"/>
                <a:pt x="7919609" y="1325315"/>
              </a:cubicBezTo>
              <a:cubicBezTo>
                <a:pt x="7936078" y="1325315"/>
                <a:pt x="7947841" y="1311364"/>
                <a:pt x="7947841" y="1297413"/>
              </a:cubicBezTo>
              <a:cubicBezTo>
                <a:pt x="7947841" y="1281138"/>
                <a:pt x="7936078" y="1269512"/>
                <a:pt x="7919609" y="1269512"/>
              </a:cubicBezTo>
              <a:close/>
              <a:moveTo>
                <a:pt x="8001949" y="1269512"/>
              </a:moveTo>
              <a:cubicBezTo>
                <a:pt x="7985481" y="1269512"/>
                <a:pt x="7973718" y="1283462"/>
                <a:pt x="7973718" y="1297413"/>
              </a:cubicBezTo>
              <a:cubicBezTo>
                <a:pt x="7973718" y="1313689"/>
                <a:pt x="7987834" y="1325315"/>
                <a:pt x="8001949" y="1325315"/>
              </a:cubicBezTo>
              <a:cubicBezTo>
                <a:pt x="8016065" y="1325315"/>
                <a:pt x="8027828" y="1311364"/>
                <a:pt x="8027828" y="1297413"/>
              </a:cubicBezTo>
              <a:cubicBezTo>
                <a:pt x="8027828" y="1281138"/>
                <a:pt x="8016065" y="1269512"/>
                <a:pt x="8001949" y="1269512"/>
              </a:cubicBezTo>
              <a:close/>
              <a:moveTo>
                <a:pt x="8081938" y="1269512"/>
              </a:moveTo>
              <a:cubicBezTo>
                <a:pt x="8065470" y="1269512"/>
                <a:pt x="8053707" y="1283462"/>
                <a:pt x="8053707" y="1297413"/>
              </a:cubicBezTo>
              <a:cubicBezTo>
                <a:pt x="8053707" y="1313689"/>
                <a:pt x="8067822" y="1325315"/>
                <a:pt x="8081938" y="1325315"/>
              </a:cubicBezTo>
              <a:cubicBezTo>
                <a:pt x="8098406" y="1325315"/>
                <a:pt x="8110169" y="1311364"/>
                <a:pt x="8110169" y="1297413"/>
              </a:cubicBezTo>
              <a:cubicBezTo>
                <a:pt x="8110169" y="1281138"/>
                <a:pt x="8096054" y="1269512"/>
                <a:pt x="8081938" y="1269512"/>
              </a:cubicBezTo>
              <a:close/>
              <a:moveTo>
                <a:pt x="8164280" y="1269512"/>
              </a:moveTo>
              <a:cubicBezTo>
                <a:pt x="8147812" y="1269512"/>
                <a:pt x="8136049" y="1283462"/>
                <a:pt x="8136049" y="1297413"/>
              </a:cubicBezTo>
              <a:cubicBezTo>
                <a:pt x="8136049" y="1313689"/>
                <a:pt x="8150164" y="1325315"/>
                <a:pt x="8164280" y="1325315"/>
              </a:cubicBezTo>
              <a:cubicBezTo>
                <a:pt x="8178396" y="1325315"/>
                <a:pt x="8190158" y="1311364"/>
                <a:pt x="8190158" y="1297413"/>
              </a:cubicBezTo>
              <a:cubicBezTo>
                <a:pt x="8190158" y="1281138"/>
                <a:pt x="8178396" y="1269512"/>
                <a:pt x="8164280" y="1269512"/>
              </a:cubicBezTo>
              <a:close/>
              <a:moveTo>
                <a:pt x="8241915" y="1269512"/>
              </a:moveTo>
              <a:cubicBezTo>
                <a:pt x="8225447" y="1269512"/>
                <a:pt x="8213684" y="1283462"/>
                <a:pt x="8213684" y="1297413"/>
              </a:cubicBezTo>
              <a:cubicBezTo>
                <a:pt x="8213684" y="1313689"/>
                <a:pt x="8225447" y="1325315"/>
                <a:pt x="8241915" y="1325315"/>
              </a:cubicBezTo>
              <a:cubicBezTo>
                <a:pt x="8258383" y="1325315"/>
                <a:pt x="8270146" y="1311364"/>
                <a:pt x="8270146" y="1297413"/>
              </a:cubicBezTo>
              <a:cubicBezTo>
                <a:pt x="8270146" y="1281138"/>
                <a:pt x="8258383" y="1269512"/>
                <a:pt x="8241915" y="1269512"/>
              </a:cubicBezTo>
              <a:close/>
              <a:moveTo>
                <a:pt x="8321905" y="1269512"/>
              </a:moveTo>
              <a:cubicBezTo>
                <a:pt x="8307789" y="1269512"/>
                <a:pt x="8296026" y="1283462"/>
                <a:pt x="8296026" y="1297413"/>
              </a:cubicBezTo>
              <a:cubicBezTo>
                <a:pt x="8296026" y="1313689"/>
                <a:pt x="8307789" y="1325315"/>
                <a:pt x="8321905" y="1325315"/>
              </a:cubicBezTo>
              <a:cubicBezTo>
                <a:pt x="8338373" y="1325315"/>
                <a:pt x="8350135" y="1311364"/>
                <a:pt x="8350135" y="1297413"/>
              </a:cubicBezTo>
              <a:cubicBezTo>
                <a:pt x="8350135" y="1281138"/>
                <a:pt x="8338373" y="1269512"/>
                <a:pt x="8321905" y="1269512"/>
              </a:cubicBezTo>
              <a:close/>
              <a:moveTo>
                <a:pt x="8401892" y="1269512"/>
              </a:moveTo>
              <a:cubicBezTo>
                <a:pt x="8387776" y="1269512"/>
                <a:pt x="8376013" y="1283462"/>
                <a:pt x="8376013" y="1297413"/>
              </a:cubicBezTo>
              <a:cubicBezTo>
                <a:pt x="8376013" y="1313689"/>
                <a:pt x="8387776" y="1325315"/>
                <a:pt x="8401892" y="1325315"/>
              </a:cubicBezTo>
              <a:cubicBezTo>
                <a:pt x="8418360" y="1325315"/>
                <a:pt x="8430123" y="1311364"/>
                <a:pt x="8430123" y="1297413"/>
              </a:cubicBezTo>
              <a:cubicBezTo>
                <a:pt x="8430123" y="1281138"/>
                <a:pt x="8418360" y="1269512"/>
                <a:pt x="8401892" y="1269512"/>
              </a:cubicBezTo>
              <a:close/>
              <a:moveTo>
                <a:pt x="8481880" y="1269512"/>
              </a:moveTo>
              <a:cubicBezTo>
                <a:pt x="8467764" y="1269512"/>
                <a:pt x="8456001" y="1283462"/>
                <a:pt x="8456001" y="1297413"/>
              </a:cubicBezTo>
              <a:cubicBezTo>
                <a:pt x="8456001" y="1313689"/>
                <a:pt x="8467764" y="1325315"/>
                <a:pt x="8481880" y="1325315"/>
              </a:cubicBezTo>
              <a:cubicBezTo>
                <a:pt x="8498348" y="1325315"/>
                <a:pt x="8510111" y="1311364"/>
                <a:pt x="8510111" y="1297413"/>
              </a:cubicBezTo>
              <a:cubicBezTo>
                <a:pt x="8510111" y="1281138"/>
                <a:pt x="8498348" y="1269512"/>
                <a:pt x="8481880" y="1269512"/>
              </a:cubicBezTo>
              <a:close/>
              <a:moveTo>
                <a:pt x="8564221" y="1269512"/>
              </a:moveTo>
              <a:cubicBezTo>
                <a:pt x="8547753" y="1269512"/>
                <a:pt x="8535990" y="1283462"/>
                <a:pt x="8535990" y="1297413"/>
              </a:cubicBezTo>
              <a:cubicBezTo>
                <a:pt x="8535990" y="1313689"/>
                <a:pt x="8550105" y="1325315"/>
                <a:pt x="8564221" y="1325315"/>
              </a:cubicBezTo>
              <a:cubicBezTo>
                <a:pt x="8580689" y="1325315"/>
                <a:pt x="8592452" y="1311364"/>
                <a:pt x="8592452" y="1297413"/>
              </a:cubicBezTo>
              <a:cubicBezTo>
                <a:pt x="8592452" y="1281138"/>
                <a:pt x="8578337" y="1269512"/>
                <a:pt x="8564221" y="1269512"/>
              </a:cubicBezTo>
              <a:close/>
              <a:moveTo>
                <a:pt x="8644209" y="1269512"/>
              </a:moveTo>
              <a:cubicBezTo>
                <a:pt x="8627741" y="1269512"/>
                <a:pt x="8615978" y="1283462"/>
                <a:pt x="8615978" y="1297413"/>
              </a:cubicBezTo>
              <a:cubicBezTo>
                <a:pt x="8615978" y="1313689"/>
                <a:pt x="8630094" y="1325315"/>
                <a:pt x="8644209" y="1325315"/>
              </a:cubicBezTo>
              <a:cubicBezTo>
                <a:pt x="8660677" y="1325315"/>
                <a:pt x="8672440" y="1311364"/>
                <a:pt x="8672440" y="1297413"/>
              </a:cubicBezTo>
              <a:cubicBezTo>
                <a:pt x="8672440" y="1281138"/>
                <a:pt x="8660677" y="1269512"/>
                <a:pt x="8644209" y="1269512"/>
              </a:cubicBezTo>
              <a:close/>
              <a:moveTo>
                <a:pt x="8724197" y="1269512"/>
              </a:moveTo>
              <a:cubicBezTo>
                <a:pt x="8707729" y="1269512"/>
                <a:pt x="8695966" y="1283462"/>
                <a:pt x="8695966" y="1297413"/>
              </a:cubicBezTo>
              <a:cubicBezTo>
                <a:pt x="8695966" y="1313689"/>
                <a:pt x="8710082" y="1325315"/>
                <a:pt x="8724197" y="1325315"/>
              </a:cubicBezTo>
              <a:cubicBezTo>
                <a:pt x="8740665" y="1325315"/>
                <a:pt x="8752428" y="1311364"/>
                <a:pt x="8752428" y="1297413"/>
              </a:cubicBezTo>
              <a:cubicBezTo>
                <a:pt x="8752428" y="1281138"/>
                <a:pt x="8740665" y="1269512"/>
                <a:pt x="8724197" y="1269512"/>
              </a:cubicBezTo>
              <a:close/>
              <a:moveTo>
                <a:pt x="8806539" y="1269512"/>
              </a:moveTo>
              <a:cubicBezTo>
                <a:pt x="8790071" y="1269512"/>
                <a:pt x="8778308" y="1283462"/>
                <a:pt x="8778308" y="1297413"/>
              </a:cubicBezTo>
              <a:cubicBezTo>
                <a:pt x="8778308" y="1313689"/>
                <a:pt x="8792424" y="1325315"/>
                <a:pt x="8806539" y="1325315"/>
              </a:cubicBezTo>
              <a:cubicBezTo>
                <a:pt x="8820655" y="1325315"/>
                <a:pt x="8832417" y="1311364"/>
                <a:pt x="8832417" y="1297413"/>
              </a:cubicBezTo>
              <a:cubicBezTo>
                <a:pt x="8832417" y="1281138"/>
                <a:pt x="8820655" y="1269512"/>
                <a:pt x="8806539" y="1269512"/>
              </a:cubicBezTo>
              <a:close/>
              <a:moveTo>
                <a:pt x="8884175" y="1269512"/>
              </a:moveTo>
              <a:cubicBezTo>
                <a:pt x="8867707" y="1269512"/>
                <a:pt x="8855944" y="1283462"/>
                <a:pt x="8855944" y="1297413"/>
              </a:cubicBezTo>
              <a:cubicBezTo>
                <a:pt x="8855944" y="1313689"/>
                <a:pt x="8867707" y="1325315"/>
                <a:pt x="8884175" y="1325315"/>
              </a:cubicBezTo>
              <a:cubicBezTo>
                <a:pt x="8900644" y="1325315"/>
                <a:pt x="8912407" y="1311364"/>
                <a:pt x="8912407" y="1297413"/>
              </a:cubicBezTo>
              <a:cubicBezTo>
                <a:pt x="8912407" y="1281138"/>
                <a:pt x="8900644" y="1269512"/>
                <a:pt x="8884175" y="1269512"/>
              </a:cubicBezTo>
              <a:close/>
              <a:moveTo>
                <a:pt x="8964163" y="1269512"/>
              </a:moveTo>
              <a:cubicBezTo>
                <a:pt x="8947695" y="1269512"/>
                <a:pt x="8935932" y="1283462"/>
                <a:pt x="8935932" y="1297413"/>
              </a:cubicBezTo>
              <a:cubicBezTo>
                <a:pt x="8935932" y="1313689"/>
                <a:pt x="8950047" y="1325315"/>
                <a:pt x="8964163" y="1325315"/>
              </a:cubicBezTo>
              <a:cubicBezTo>
                <a:pt x="8980631" y="1325315"/>
                <a:pt x="8992394" y="1311364"/>
                <a:pt x="8992394" y="1297413"/>
              </a:cubicBezTo>
              <a:cubicBezTo>
                <a:pt x="8992394" y="1281138"/>
                <a:pt x="8980631" y="1269512"/>
                <a:pt x="8964163" y="1269512"/>
              </a:cubicBezTo>
              <a:close/>
              <a:moveTo>
                <a:pt x="9046504" y="1269512"/>
              </a:moveTo>
              <a:cubicBezTo>
                <a:pt x="9032388" y="1269512"/>
                <a:pt x="9020625" y="1283462"/>
                <a:pt x="9020625" y="1297413"/>
              </a:cubicBezTo>
              <a:cubicBezTo>
                <a:pt x="9020625" y="1313689"/>
                <a:pt x="9032388" y="1325315"/>
                <a:pt x="9046504" y="1325315"/>
              </a:cubicBezTo>
              <a:cubicBezTo>
                <a:pt x="9062972" y="1325315"/>
                <a:pt x="9074735" y="1311364"/>
                <a:pt x="9074735" y="1297413"/>
              </a:cubicBezTo>
              <a:cubicBezTo>
                <a:pt x="9074735" y="1281138"/>
                <a:pt x="9060619" y="1269512"/>
                <a:pt x="9046504" y="1269512"/>
              </a:cubicBezTo>
              <a:close/>
              <a:moveTo>
                <a:pt x="9126492" y="1269512"/>
              </a:moveTo>
              <a:cubicBezTo>
                <a:pt x="9110024" y="1269512"/>
                <a:pt x="9098261" y="1283462"/>
                <a:pt x="9098261" y="1297413"/>
              </a:cubicBezTo>
              <a:cubicBezTo>
                <a:pt x="9098261" y="1313689"/>
                <a:pt x="9112377" y="1325315"/>
                <a:pt x="9126492" y="1325315"/>
              </a:cubicBezTo>
              <a:cubicBezTo>
                <a:pt x="9142960" y="1325315"/>
                <a:pt x="9154723" y="1311364"/>
                <a:pt x="9154723" y="1297413"/>
              </a:cubicBezTo>
              <a:cubicBezTo>
                <a:pt x="9154723" y="1281138"/>
                <a:pt x="9142960" y="1269512"/>
                <a:pt x="9126492" y="1269512"/>
              </a:cubicBezTo>
              <a:close/>
              <a:moveTo>
                <a:pt x="9206480" y="1269512"/>
              </a:moveTo>
              <a:cubicBezTo>
                <a:pt x="9190012" y="1269512"/>
                <a:pt x="9178249" y="1283462"/>
                <a:pt x="9178249" y="1297413"/>
              </a:cubicBezTo>
              <a:cubicBezTo>
                <a:pt x="9178249" y="1313689"/>
                <a:pt x="9192365" y="1325315"/>
                <a:pt x="9206480" y="1325315"/>
              </a:cubicBezTo>
              <a:cubicBezTo>
                <a:pt x="9222948" y="1325315"/>
                <a:pt x="9234711" y="1311364"/>
                <a:pt x="9234711" y="1297413"/>
              </a:cubicBezTo>
              <a:cubicBezTo>
                <a:pt x="9234711" y="1281138"/>
                <a:pt x="9222948" y="1269512"/>
                <a:pt x="9206480" y="1269512"/>
              </a:cubicBezTo>
              <a:close/>
              <a:moveTo>
                <a:pt x="9286468" y="1269512"/>
              </a:moveTo>
              <a:cubicBezTo>
                <a:pt x="9270000" y="1269512"/>
                <a:pt x="9258237" y="1283462"/>
                <a:pt x="9258237" y="1297413"/>
              </a:cubicBezTo>
              <a:cubicBezTo>
                <a:pt x="9258237" y="1313689"/>
                <a:pt x="9272353" y="1325315"/>
                <a:pt x="9286468" y="1325315"/>
              </a:cubicBezTo>
              <a:cubicBezTo>
                <a:pt x="9302936" y="1325315"/>
                <a:pt x="9314699" y="1311364"/>
                <a:pt x="9314699" y="1297413"/>
              </a:cubicBezTo>
              <a:cubicBezTo>
                <a:pt x="9314699" y="1281138"/>
                <a:pt x="9302936" y="1269512"/>
                <a:pt x="9286468" y="1269512"/>
              </a:cubicBezTo>
              <a:close/>
              <a:moveTo>
                <a:pt x="9366458" y="1269512"/>
              </a:moveTo>
              <a:cubicBezTo>
                <a:pt x="9349990" y="1269512"/>
                <a:pt x="9338227" y="1283462"/>
                <a:pt x="9338227" y="1297413"/>
              </a:cubicBezTo>
              <a:cubicBezTo>
                <a:pt x="9338227" y="1313689"/>
                <a:pt x="9352343" y="1325315"/>
                <a:pt x="9366458" y="1325315"/>
              </a:cubicBezTo>
              <a:cubicBezTo>
                <a:pt x="9382927" y="1325315"/>
                <a:pt x="9394690" y="1311364"/>
                <a:pt x="9394690" y="1297413"/>
              </a:cubicBezTo>
              <a:cubicBezTo>
                <a:pt x="9394690" y="1281138"/>
                <a:pt x="9382927" y="1269512"/>
                <a:pt x="9366458" y="1269512"/>
              </a:cubicBezTo>
              <a:close/>
              <a:moveTo>
                <a:pt x="9448798" y="1269512"/>
              </a:moveTo>
              <a:cubicBezTo>
                <a:pt x="9432330" y="1269512"/>
                <a:pt x="9420567" y="1283462"/>
                <a:pt x="9420567" y="1297413"/>
              </a:cubicBezTo>
              <a:cubicBezTo>
                <a:pt x="9420567" y="1313689"/>
                <a:pt x="9434683" y="1325315"/>
                <a:pt x="9448798" y="1325315"/>
              </a:cubicBezTo>
              <a:cubicBezTo>
                <a:pt x="9462914" y="1325315"/>
                <a:pt x="9474677" y="1311364"/>
                <a:pt x="9474677" y="1297413"/>
              </a:cubicBezTo>
              <a:cubicBezTo>
                <a:pt x="9474677" y="1281138"/>
                <a:pt x="9462914" y="1269512"/>
                <a:pt x="9448798" y="1269512"/>
              </a:cubicBezTo>
              <a:close/>
              <a:moveTo>
                <a:pt x="9528787" y="1269512"/>
              </a:moveTo>
              <a:cubicBezTo>
                <a:pt x="9512319" y="1269512"/>
                <a:pt x="9500556" y="1283462"/>
                <a:pt x="9500556" y="1297413"/>
              </a:cubicBezTo>
              <a:cubicBezTo>
                <a:pt x="9500556" y="1313689"/>
                <a:pt x="9514671" y="1325315"/>
                <a:pt x="9528787" y="1325315"/>
              </a:cubicBezTo>
              <a:cubicBezTo>
                <a:pt x="9545255" y="1325315"/>
                <a:pt x="9557018" y="1311364"/>
                <a:pt x="9557018" y="1297413"/>
              </a:cubicBezTo>
              <a:cubicBezTo>
                <a:pt x="9557018" y="1281138"/>
                <a:pt x="9542903" y="1269512"/>
                <a:pt x="9528787" y="1269512"/>
              </a:cubicBezTo>
              <a:close/>
              <a:moveTo>
                <a:pt x="9611129" y="1269512"/>
              </a:moveTo>
              <a:cubicBezTo>
                <a:pt x="9594661" y="1269512"/>
                <a:pt x="9582898" y="1283462"/>
                <a:pt x="9582898" y="1297413"/>
              </a:cubicBezTo>
              <a:cubicBezTo>
                <a:pt x="9582898" y="1313689"/>
                <a:pt x="9597013" y="1325315"/>
                <a:pt x="9611129" y="1325315"/>
              </a:cubicBezTo>
              <a:cubicBezTo>
                <a:pt x="9625245" y="1325315"/>
                <a:pt x="9637007" y="1311364"/>
                <a:pt x="9637007" y="1297413"/>
              </a:cubicBezTo>
              <a:cubicBezTo>
                <a:pt x="9637007" y="1281138"/>
                <a:pt x="9625245" y="1269512"/>
                <a:pt x="9611129" y="1269512"/>
              </a:cubicBezTo>
              <a:close/>
              <a:moveTo>
                <a:pt x="9688765" y="1269512"/>
              </a:moveTo>
              <a:cubicBezTo>
                <a:pt x="9674649" y="1269512"/>
                <a:pt x="9662886" y="1283462"/>
                <a:pt x="9662886" y="1297413"/>
              </a:cubicBezTo>
              <a:cubicBezTo>
                <a:pt x="9662886" y="1313689"/>
                <a:pt x="9674649" y="1325315"/>
                <a:pt x="9688765" y="1325315"/>
              </a:cubicBezTo>
              <a:cubicBezTo>
                <a:pt x="9705233" y="1325315"/>
                <a:pt x="9716995" y="1311364"/>
                <a:pt x="9716995" y="1297413"/>
              </a:cubicBezTo>
              <a:cubicBezTo>
                <a:pt x="9716995" y="1281138"/>
                <a:pt x="9705233" y="1269512"/>
                <a:pt x="9688765" y="1269512"/>
              </a:cubicBezTo>
              <a:close/>
              <a:moveTo>
                <a:pt x="9768751" y="1269512"/>
              </a:moveTo>
              <a:cubicBezTo>
                <a:pt x="9752283" y="1269512"/>
                <a:pt x="9740520" y="1283462"/>
                <a:pt x="9740520" y="1297413"/>
              </a:cubicBezTo>
              <a:cubicBezTo>
                <a:pt x="9740520" y="1313689"/>
                <a:pt x="9754636" y="1325315"/>
                <a:pt x="9768751" y="1325315"/>
              </a:cubicBezTo>
              <a:cubicBezTo>
                <a:pt x="9785219" y="1325315"/>
                <a:pt x="9796982" y="1311364"/>
                <a:pt x="9796982" y="1297413"/>
              </a:cubicBezTo>
              <a:cubicBezTo>
                <a:pt x="9796982" y="1281138"/>
                <a:pt x="9785219" y="1269512"/>
                <a:pt x="9768751" y="1269512"/>
              </a:cubicBezTo>
              <a:close/>
              <a:moveTo>
                <a:pt x="9848740" y="1269512"/>
              </a:moveTo>
              <a:cubicBezTo>
                <a:pt x="9834624" y="1269512"/>
                <a:pt x="9822861" y="1283462"/>
                <a:pt x="9822861" y="1297413"/>
              </a:cubicBezTo>
              <a:cubicBezTo>
                <a:pt x="9822861" y="1313689"/>
                <a:pt x="9834624" y="1325315"/>
                <a:pt x="9848740" y="1325315"/>
              </a:cubicBezTo>
              <a:cubicBezTo>
                <a:pt x="9865208" y="1325315"/>
                <a:pt x="9876971" y="1311364"/>
                <a:pt x="9876971" y="1297413"/>
              </a:cubicBezTo>
              <a:cubicBezTo>
                <a:pt x="9876971" y="1281138"/>
                <a:pt x="9865208" y="1269512"/>
                <a:pt x="9848740" y="1269512"/>
              </a:cubicBezTo>
              <a:close/>
              <a:moveTo>
                <a:pt x="9931082" y="1269512"/>
              </a:moveTo>
              <a:cubicBezTo>
                <a:pt x="9914614" y="1269512"/>
                <a:pt x="9902851" y="1283462"/>
                <a:pt x="9902851" y="1297413"/>
              </a:cubicBezTo>
              <a:cubicBezTo>
                <a:pt x="9902851" y="1313689"/>
                <a:pt x="9916967" y="1325315"/>
                <a:pt x="9931082" y="1325315"/>
              </a:cubicBezTo>
              <a:cubicBezTo>
                <a:pt x="9947551" y="1325315"/>
                <a:pt x="9959314" y="1311364"/>
                <a:pt x="9959314" y="1297413"/>
              </a:cubicBezTo>
              <a:cubicBezTo>
                <a:pt x="9959314" y="1281138"/>
                <a:pt x="9945198" y="1269512"/>
                <a:pt x="9931082" y="1269512"/>
              </a:cubicBezTo>
              <a:close/>
              <a:moveTo>
                <a:pt x="10011069" y="1269512"/>
              </a:moveTo>
              <a:cubicBezTo>
                <a:pt x="9994601" y="1269512"/>
                <a:pt x="9982838" y="1283462"/>
                <a:pt x="9982838" y="1297413"/>
              </a:cubicBezTo>
              <a:cubicBezTo>
                <a:pt x="9982838" y="1313689"/>
                <a:pt x="9996953" y="1325315"/>
                <a:pt x="10011069" y="1325315"/>
              </a:cubicBezTo>
              <a:cubicBezTo>
                <a:pt x="10027537" y="1325315"/>
                <a:pt x="10039300" y="1311364"/>
                <a:pt x="10039300" y="1297413"/>
              </a:cubicBezTo>
              <a:cubicBezTo>
                <a:pt x="10039300" y="1281138"/>
                <a:pt x="10027537" y="1269512"/>
                <a:pt x="10011069" y="1269512"/>
              </a:cubicBezTo>
              <a:close/>
              <a:moveTo>
                <a:pt x="10091058" y="1269512"/>
              </a:moveTo>
              <a:cubicBezTo>
                <a:pt x="10074590" y="1269512"/>
                <a:pt x="10062827" y="1283462"/>
                <a:pt x="10062827" y="1297413"/>
              </a:cubicBezTo>
              <a:cubicBezTo>
                <a:pt x="10062827" y="1313689"/>
                <a:pt x="10076943" y="1325315"/>
                <a:pt x="10091058" y="1325315"/>
              </a:cubicBezTo>
              <a:cubicBezTo>
                <a:pt x="10107526" y="1325315"/>
                <a:pt x="10119289" y="1311364"/>
                <a:pt x="10119289" y="1297413"/>
              </a:cubicBezTo>
              <a:cubicBezTo>
                <a:pt x="10119289" y="1281138"/>
                <a:pt x="10107526" y="1269512"/>
                <a:pt x="10091058" y="1269512"/>
              </a:cubicBezTo>
              <a:close/>
              <a:moveTo>
                <a:pt x="10171046" y="1269512"/>
              </a:moveTo>
              <a:cubicBezTo>
                <a:pt x="10154578" y="1269512"/>
                <a:pt x="10142815" y="1283462"/>
                <a:pt x="10142815" y="1297413"/>
              </a:cubicBezTo>
              <a:cubicBezTo>
                <a:pt x="10142815" y="1313689"/>
                <a:pt x="10154578" y="1325315"/>
                <a:pt x="10171046" y="1325315"/>
              </a:cubicBezTo>
              <a:cubicBezTo>
                <a:pt x="10187514" y="1325315"/>
                <a:pt x="10199277" y="1311364"/>
                <a:pt x="10199277" y="1297413"/>
              </a:cubicBezTo>
              <a:cubicBezTo>
                <a:pt x="10199277" y="1281138"/>
                <a:pt x="10187514" y="1269512"/>
                <a:pt x="10171046" y="1269512"/>
              </a:cubicBezTo>
              <a:close/>
              <a:moveTo>
                <a:pt x="10331023" y="1269512"/>
              </a:moveTo>
              <a:cubicBezTo>
                <a:pt x="10314555" y="1269512"/>
                <a:pt x="10302792" y="1283462"/>
                <a:pt x="10302792" y="1297413"/>
              </a:cubicBezTo>
              <a:cubicBezTo>
                <a:pt x="10302792" y="1313689"/>
                <a:pt x="10316908" y="1325315"/>
                <a:pt x="10331023" y="1325315"/>
              </a:cubicBezTo>
              <a:cubicBezTo>
                <a:pt x="10347492" y="1325315"/>
                <a:pt x="10359255" y="1311364"/>
                <a:pt x="10359255" y="1297413"/>
              </a:cubicBezTo>
              <a:cubicBezTo>
                <a:pt x="10359255" y="1281138"/>
                <a:pt x="10347492" y="1269512"/>
                <a:pt x="10331023" y="1269512"/>
              </a:cubicBezTo>
              <a:close/>
              <a:moveTo>
                <a:pt x="10815658" y="1269512"/>
              </a:moveTo>
              <a:cubicBezTo>
                <a:pt x="10799190" y="1269512"/>
                <a:pt x="10787427" y="1283462"/>
                <a:pt x="10787427" y="1297413"/>
              </a:cubicBezTo>
              <a:cubicBezTo>
                <a:pt x="10787427" y="1313689"/>
                <a:pt x="10801543" y="1325315"/>
                <a:pt x="10815658" y="1325315"/>
              </a:cubicBezTo>
              <a:cubicBezTo>
                <a:pt x="10829774" y="1325315"/>
                <a:pt x="10841537" y="1311364"/>
                <a:pt x="10841537" y="1297413"/>
              </a:cubicBezTo>
              <a:cubicBezTo>
                <a:pt x="10841537" y="1281138"/>
                <a:pt x="10829774" y="1269512"/>
                <a:pt x="10815658" y="1269512"/>
              </a:cubicBezTo>
              <a:close/>
              <a:moveTo>
                <a:pt x="11537907" y="1269512"/>
              </a:moveTo>
              <a:cubicBezTo>
                <a:pt x="11521439" y="1269512"/>
                <a:pt x="11509676" y="1283462"/>
                <a:pt x="11509676" y="1297413"/>
              </a:cubicBezTo>
              <a:cubicBezTo>
                <a:pt x="11509676" y="1313689"/>
                <a:pt x="11523792" y="1325315"/>
                <a:pt x="11537907" y="1325315"/>
              </a:cubicBezTo>
              <a:cubicBezTo>
                <a:pt x="11554376" y="1325315"/>
                <a:pt x="11566139" y="1311364"/>
                <a:pt x="11566139" y="1297413"/>
              </a:cubicBezTo>
              <a:cubicBezTo>
                <a:pt x="11566139" y="1281138"/>
                <a:pt x="11554376" y="1269512"/>
                <a:pt x="11537907" y="1269512"/>
              </a:cubicBezTo>
              <a:close/>
              <a:moveTo>
                <a:pt x="1247638" y="1348566"/>
              </a:moveTo>
              <a:cubicBezTo>
                <a:pt x="1233522" y="1348566"/>
                <a:pt x="1221759" y="1362517"/>
                <a:pt x="1221759" y="1376467"/>
              </a:cubicBezTo>
              <a:cubicBezTo>
                <a:pt x="1221759" y="1392743"/>
                <a:pt x="1233522" y="1404369"/>
                <a:pt x="1247638" y="1404369"/>
              </a:cubicBezTo>
              <a:cubicBezTo>
                <a:pt x="1264106" y="1404369"/>
                <a:pt x="1275869" y="1390418"/>
                <a:pt x="1275869" y="1376467"/>
              </a:cubicBezTo>
              <a:cubicBezTo>
                <a:pt x="1275869" y="1362517"/>
                <a:pt x="1264106" y="1348566"/>
                <a:pt x="1247638" y="1348566"/>
              </a:cubicBezTo>
              <a:close/>
              <a:moveTo>
                <a:pt x="1327626" y="1348566"/>
              </a:moveTo>
              <a:cubicBezTo>
                <a:pt x="1313510" y="1348566"/>
                <a:pt x="1301747" y="1362517"/>
                <a:pt x="1301747" y="1376467"/>
              </a:cubicBezTo>
              <a:cubicBezTo>
                <a:pt x="1301747" y="1392743"/>
                <a:pt x="1313510" y="1404369"/>
                <a:pt x="1327626" y="1404369"/>
              </a:cubicBezTo>
              <a:cubicBezTo>
                <a:pt x="1344094" y="1404369"/>
                <a:pt x="1355857" y="1390418"/>
                <a:pt x="1355857" y="1376467"/>
              </a:cubicBezTo>
              <a:cubicBezTo>
                <a:pt x="1355857" y="1362517"/>
                <a:pt x="1344094" y="1348566"/>
                <a:pt x="1327626" y="1348566"/>
              </a:cubicBezTo>
              <a:close/>
              <a:moveTo>
                <a:pt x="1407614" y="1348566"/>
              </a:moveTo>
              <a:cubicBezTo>
                <a:pt x="1391146" y="1348566"/>
                <a:pt x="1379383" y="1362517"/>
                <a:pt x="1379383" y="1376467"/>
              </a:cubicBezTo>
              <a:cubicBezTo>
                <a:pt x="1379383" y="1392743"/>
                <a:pt x="1393499" y="1404369"/>
                <a:pt x="1407614" y="1404369"/>
              </a:cubicBezTo>
              <a:cubicBezTo>
                <a:pt x="1424082" y="1404369"/>
                <a:pt x="1435845" y="1390418"/>
                <a:pt x="1435845" y="1376467"/>
              </a:cubicBezTo>
              <a:cubicBezTo>
                <a:pt x="1435845" y="1362517"/>
                <a:pt x="1424082" y="1348566"/>
                <a:pt x="1407614" y="1348566"/>
              </a:cubicBezTo>
              <a:close/>
              <a:moveTo>
                <a:pt x="1487602" y="1348566"/>
              </a:moveTo>
              <a:cubicBezTo>
                <a:pt x="1471134" y="1348566"/>
                <a:pt x="1459371" y="1362517"/>
                <a:pt x="1459371" y="1376467"/>
              </a:cubicBezTo>
              <a:cubicBezTo>
                <a:pt x="1459371" y="1392743"/>
                <a:pt x="1473487" y="1404369"/>
                <a:pt x="1487602" y="1404369"/>
              </a:cubicBezTo>
              <a:cubicBezTo>
                <a:pt x="1504070" y="1404369"/>
                <a:pt x="1515833" y="1390418"/>
                <a:pt x="1515833" y="1376467"/>
              </a:cubicBezTo>
              <a:cubicBezTo>
                <a:pt x="1515833" y="1362517"/>
                <a:pt x="1504070" y="1348566"/>
                <a:pt x="1487602" y="1348566"/>
              </a:cubicBezTo>
              <a:close/>
              <a:moveTo>
                <a:pt x="1569943" y="1348566"/>
              </a:moveTo>
              <a:cubicBezTo>
                <a:pt x="1553475" y="1348566"/>
                <a:pt x="1541712" y="1362517"/>
                <a:pt x="1541712" y="1376467"/>
              </a:cubicBezTo>
              <a:cubicBezTo>
                <a:pt x="1541712" y="1392743"/>
                <a:pt x="1555828" y="1404369"/>
                <a:pt x="1569943" y="1404369"/>
              </a:cubicBezTo>
              <a:cubicBezTo>
                <a:pt x="1586411" y="1404369"/>
                <a:pt x="1598174" y="1390418"/>
                <a:pt x="1598174" y="1376467"/>
              </a:cubicBezTo>
              <a:cubicBezTo>
                <a:pt x="1598174" y="1362517"/>
                <a:pt x="1584059" y="1348566"/>
                <a:pt x="1569943" y="1348566"/>
              </a:cubicBezTo>
              <a:close/>
              <a:moveTo>
                <a:pt x="1649932" y="1348566"/>
              </a:moveTo>
              <a:cubicBezTo>
                <a:pt x="1633464" y="1348566"/>
                <a:pt x="1621701" y="1362517"/>
                <a:pt x="1621701" y="1376467"/>
              </a:cubicBezTo>
              <a:cubicBezTo>
                <a:pt x="1621701" y="1392743"/>
                <a:pt x="1635817" y="1404369"/>
                <a:pt x="1649932" y="1404369"/>
              </a:cubicBezTo>
              <a:cubicBezTo>
                <a:pt x="1666400" y="1404369"/>
                <a:pt x="1678163" y="1390418"/>
                <a:pt x="1678163" y="1376467"/>
              </a:cubicBezTo>
              <a:cubicBezTo>
                <a:pt x="1678163" y="1362517"/>
                <a:pt x="1666400" y="1348566"/>
                <a:pt x="1649932" y="1348566"/>
              </a:cubicBezTo>
              <a:close/>
              <a:moveTo>
                <a:pt x="1729920" y="1348566"/>
              </a:moveTo>
              <a:cubicBezTo>
                <a:pt x="1713452" y="1348566"/>
                <a:pt x="1701689" y="1362517"/>
                <a:pt x="1701689" y="1376467"/>
              </a:cubicBezTo>
              <a:cubicBezTo>
                <a:pt x="1701689" y="1392743"/>
                <a:pt x="1715805" y="1404369"/>
                <a:pt x="1729920" y="1404369"/>
              </a:cubicBezTo>
              <a:cubicBezTo>
                <a:pt x="1746388" y="1404369"/>
                <a:pt x="1758151" y="1390418"/>
                <a:pt x="1758151" y="1376467"/>
              </a:cubicBezTo>
              <a:cubicBezTo>
                <a:pt x="1758151" y="1362517"/>
                <a:pt x="1746388" y="1348566"/>
                <a:pt x="1729920" y="1348566"/>
              </a:cubicBezTo>
              <a:close/>
              <a:moveTo>
                <a:pt x="1809908" y="1348566"/>
              </a:moveTo>
              <a:cubicBezTo>
                <a:pt x="1793440" y="1348566"/>
                <a:pt x="1781677" y="1362517"/>
                <a:pt x="1781677" y="1376467"/>
              </a:cubicBezTo>
              <a:cubicBezTo>
                <a:pt x="1781677" y="1392743"/>
                <a:pt x="1795793" y="1404369"/>
                <a:pt x="1809908" y="1404369"/>
              </a:cubicBezTo>
              <a:cubicBezTo>
                <a:pt x="1826376" y="1404369"/>
                <a:pt x="1838139" y="1390418"/>
                <a:pt x="1838139" y="1376467"/>
              </a:cubicBezTo>
              <a:cubicBezTo>
                <a:pt x="1838139" y="1362517"/>
                <a:pt x="1826376" y="1348566"/>
                <a:pt x="1809908" y="1348566"/>
              </a:cubicBezTo>
              <a:close/>
              <a:moveTo>
                <a:pt x="1889897" y="1348566"/>
              </a:moveTo>
              <a:cubicBezTo>
                <a:pt x="1875781" y="1348566"/>
                <a:pt x="1864018" y="1362517"/>
                <a:pt x="1864018" y="1376467"/>
              </a:cubicBezTo>
              <a:cubicBezTo>
                <a:pt x="1864018" y="1392743"/>
                <a:pt x="1875781" y="1404369"/>
                <a:pt x="1889897" y="1404369"/>
              </a:cubicBezTo>
              <a:cubicBezTo>
                <a:pt x="1906365" y="1404369"/>
                <a:pt x="1918128" y="1390418"/>
                <a:pt x="1918128" y="1376467"/>
              </a:cubicBezTo>
              <a:cubicBezTo>
                <a:pt x="1918128" y="1362517"/>
                <a:pt x="1906365" y="1348566"/>
                <a:pt x="1889897" y="1348566"/>
              </a:cubicBezTo>
              <a:close/>
              <a:moveTo>
                <a:pt x="1969886" y="1348566"/>
              </a:moveTo>
              <a:cubicBezTo>
                <a:pt x="1955770" y="1348566"/>
                <a:pt x="1944007" y="1362517"/>
                <a:pt x="1944007" y="1376467"/>
              </a:cubicBezTo>
              <a:cubicBezTo>
                <a:pt x="1944007" y="1392743"/>
                <a:pt x="1955770" y="1404369"/>
                <a:pt x="1969886" y="1404369"/>
              </a:cubicBezTo>
              <a:cubicBezTo>
                <a:pt x="1986354" y="1404369"/>
                <a:pt x="1998117" y="1390418"/>
                <a:pt x="1998117" y="1376467"/>
              </a:cubicBezTo>
              <a:cubicBezTo>
                <a:pt x="1998117" y="1362517"/>
                <a:pt x="1986354" y="1348566"/>
                <a:pt x="1969886" y="1348566"/>
              </a:cubicBezTo>
              <a:close/>
              <a:moveTo>
                <a:pt x="2052227" y="1348566"/>
              </a:moveTo>
              <a:cubicBezTo>
                <a:pt x="2038111" y="1348566"/>
                <a:pt x="2026348" y="1362517"/>
                <a:pt x="2026348" y="1376467"/>
              </a:cubicBezTo>
              <a:cubicBezTo>
                <a:pt x="2026348" y="1392743"/>
                <a:pt x="2038111" y="1404369"/>
                <a:pt x="2052227" y="1404369"/>
              </a:cubicBezTo>
              <a:cubicBezTo>
                <a:pt x="2068695" y="1404369"/>
                <a:pt x="2080458" y="1390418"/>
                <a:pt x="2080458" y="1376467"/>
              </a:cubicBezTo>
              <a:cubicBezTo>
                <a:pt x="2080458" y="1362517"/>
                <a:pt x="2066342" y="1348566"/>
                <a:pt x="2052227" y="1348566"/>
              </a:cubicBezTo>
              <a:close/>
              <a:moveTo>
                <a:pt x="2132214" y="1348566"/>
              </a:moveTo>
              <a:cubicBezTo>
                <a:pt x="2115746" y="1348566"/>
                <a:pt x="2103983" y="1362517"/>
                <a:pt x="2103983" y="1376467"/>
              </a:cubicBezTo>
              <a:cubicBezTo>
                <a:pt x="2103983" y="1392743"/>
                <a:pt x="2118098" y="1404369"/>
                <a:pt x="2132214" y="1404369"/>
              </a:cubicBezTo>
              <a:cubicBezTo>
                <a:pt x="2148682" y="1404369"/>
                <a:pt x="2160445" y="1390418"/>
                <a:pt x="2160445" y="1376467"/>
              </a:cubicBezTo>
              <a:cubicBezTo>
                <a:pt x="2160445" y="1362517"/>
                <a:pt x="2148682" y="1348566"/>
                <a:pt x="2132214" y="1348566"/>
              </a:cubicBezTo>
              <a:close/>
              <a:moveTo>
                <a:pt x="2212204" y="1348566"/>
              </a:moveTo>
              <a:cubicBezTo>
                <a:pt x="2195736" y="1348566"/>
                <a:pt x="2183973" y="1362517"/>
                <a:pt x="2183973" y="1376467"/>
              </a:cubicBezTo>
              <a:cubicBezTo>
                <a:pt x="2183973" y="1392743"/>
                <a:pt x="2198089" y="1404369"/>
                <a:pt x="2212204" y="1404369"/>
              </a:cubicBezTo>
              <a:cubicBezTo>
                <a:pt x="2228673" y="1404369"/>
                <a:pt x="2240436" y="1390418"/>
                <a:pt x="2240436" y="1376467"/>
              </a:cubicBezTo>
              <a:cubicBezTo>
                <a:pt x="2240436" y="1362517"/>
                <a:pt x="2228673" y="1348566"/>
                <a:pt x="2212204" y="1348566"/>
              </a:cubicBezTo>
              <a:close/>
              <a:moveTo>
                <a:pt x="2294544" y="1348566"/>
              </a:moveTo>
              <a:cubicBezTo>
                <a:pt x="2278076" y="1348566"/>
                <a:pt x="2266313" y="1362517"/>
                <a:pt x="2266313" y="1376467"/>
              </a:cubicBezTo>
              <a:cubicBezTo>
                <a:pt x="2266313" y="1392743"/>
                <a:pt x="2280429" y="1404369"/>
                <a:pt x="2294544" y="1404369"/>
              </a:cubicBezTo>
              <a:cubicBezTo>
                <a:pt x="2308660" y="1404369"/>
                <a:pt x="2320423" y="1390418"/>
                <a:pt x="2320423" y="1376467"/>
              </a:cubicBezTo>
              <a:cubicBezTo>
                <a:pt x="2320423" y="1362517"/>
                <a:pt x="2308660" y="1348566"/>
                <a:pt x="2294544" y="1348566"/>
              </a:cubicBezTo>
              <a:close/>
              <a:moveTo>
                <a:pt x="2372179" y="1348566"/>
              </a:moveTo>
              <a:cubicBezTo>
                <a:pt x="2355711" y="1348566"/>
                <a:pt x="2343948" y="1362517"/>
                <a:pt x="2343948" y="1376467"/>
              </a:cubicBezTo>
              <a:cubicBezTo>
                <a:pt x="2343948" y="1392743"/>
                <a:pt x="2358064" y="1404369"/>
                <a:pt x="2372179" y="1404369"/>
              </a:cubicBezTo>
              <a:cubicBezTo>
                <a:pt x="2388647" y="1404369"/>
                <a:pt x="2400410" y="1390418"/>
                <a:pt x="2400410" y="1376467"/>
              </a:cubicBezTo>
              <a:cubicBezTo>
                <a:pt x="2400410" y="1362517"/>
                <a:pt x="2388647" y="1348566"/>
                <a:pt x="2372179" y="1348566"/>
              </a:cubicBezTo>
              <a:close/>
              <a:moveTo>
                <a:pt x="2452168" y="1348566"/>
              </a:moveTo>
              <a:cubicBezTo>
                <a:pt x="2438052" y="1348566"/>
                <a:pt x="2426289" y="1362517"/>
                <a:pt x="2426289" y="1376467"/>
              </a:cubicBezTo>
              <a:cubicBezTo>
                <a:pt x="2426289" y="1392743"/>
                <a:pt x="2438052" y="1404369"/>
                <a:pt x="2452168" y="1404369"/>
              </a:cubicBezTo>
              <a:cubicBezTo>
                <a:pt x="2468636" y="1404369"/>
                <a:pt x="2480399" y="1390418"/>
                <a:pt x="2480399" y="1376467"/>
              </a:cubicBezTo>
              <a:cubicBezTo>
                <a:pt x="2480399" y="1362517"/>
                <a:pt x="2468636" y="1348566"/>
                <a:pt x="2452168" y="1348566"/>
              </a:cubicBezTo>
              <a:close/>
              <a:moveTo>
                <a:pt x="2534509" y="1348566"/>
              </a:moveTo>
              <a:cubicBezTo>
                <a:pt x="2520393" y="1348566"/>
                <a:pt x="2508630" y="1362517"/>
                <a:pt x="2508630" y="1376467"/>
              </a:cubicBezTo>
              <a:cubicBezTo>
                <a:pt x="2508630" y="1392743"/>
                <a:pt x="2520393" y="1404369"/>
                <a:pt x="2534509" y="1404369"/>
              </a:cubicBezTo>
              <a:cubicBezTo>
                <a:pt x="2550977" y="1404369"/>
                <a:pt x="2562740" y="1390418"/>
                <a:pt x="2562740" y="1376467"/>
              </a:cubicBezTo>
              <a:cubicBezTo>
                <a:pt x="2562740" y="1362517"/>
                <a:pt x="2548624" y="1348566"/>
                <a:pt x="2534509" y="1348566"/>
              </a:cubicBezTo>
              <a:close/>
              <a:moveTo>
                <a:pt x="2614497" y="1348566"/>
              </a:moveTo>
              <a:cubicBezTo>
                <a:pt x="2598029" y="1348566"/>
                <a:pt x="2586266" y="1362517"/>
                <a:pt x="2586266" y="1376467"/>
              </a:cubicBezTo>
              <a:cubicBezTo>
                <a:pt x="2586266" y="1392743"/>
                <a:pt x="2600381" y="1404369"/>
                <a:pt x="2614497" y="1404369"/>
              </a:cubicBezTo>
              <a:cubicBezTo>
                <a:pt x="2630965" y="1404369"/>
                <a:pt x="2642728" y="1390418"/>
                <a:pt x="2642728" y="1376467"/>
              </a:cubicBezTo>
              <a:cubicBezTo>
                <a:pt x="2642728" y="1362517"/>
                <a:pt x="2630965" y="1348566"/>
                <a:pt x="2614497" y="1348566"/>
              </a:cubicBezTo>
              <a:close/>
              <a:moveTo>
                <a:pt x="2694485" y="1348566"/>
              </a:moveTo>
              <a:cubicBezTo>
                <a:pt x="2680370" y="1348566"/>
                <a:pt x="2668607" y="1362517"/>
                <a:pt x="2668607" y="1376467"/>
              </a:cubicBezTo>
              <a:cubicBezTo>
                <a:pt x="2668607" y="1392743"/>
                <a:pt x="2680370" y="1404369"/>
                <a:pt x="2694485" y="1404369"/>
              </a:cubicBezTo>
              <a:cubicBezTo>
                <a:pt x="2710954" y="1404369"/>
                <a:pt x="2722717" y="1390418"/>
                <a:pt x="2722717" y="1376467"/>
              </a:cubicBezTo>
              <a:cubicBezTo>
                <a:pt x="2722717" y="1362517"/>
                <a:pt x="2710954" y="1348566"/>
                <a:pt x="2694485" y="1348566"/>
              </a:cubicBezTo>
              <a:close/>
              <a:moveTo>
                <a:pt x="2774474" y="1348566"/>
              </a:moveTo>
              <a:cubicBezTo>
                <a:pt x="2760358" y="1348566"/>
                <a:pt x="2748595" y="1362517"/>
                <a:pt x="2748595" y="1376467"/>
              </a:cubicBezTo>
              <a:cubicBezTo>
                <a:pt x="2748595" y="1392743"/>
                <a:pt x="2760358" y="1404369"/>
                <a:pt x="2774474" y="1404369"/>
              </a:cubicBezTo>
              <a:cubicBezTo>
                <a:pt x="2790942" y="1404369"/>
                <a:pt x="2802705" y="1390418"/>
                <a:pt x="2802705" y="1376467"/>
              </a:cubicBezTo>
              <a:cubicBezTo>
                <a:pt x="2802705" y="1362517"/>
                <a:pt x="2790942" y="1348566"/>
                <a:pt x="2774474" y="1348566"/>
              </a:cubicBezTo>
              <a:close/>
              <a:moveTo>
                <a:pt x="2854463" y="1348566"/>
              </a:moveTo>
              <a:cubicBezTo>
                <a:pt x="2840348" y="1348566"/>
                <a:pt x="2828585" y="1362517"/>
                <a:pt x="2828585" y="1376467"/>
              </a:cubicBezTo>
              <a:cubicBezTo>
                <a:pt x="2828585" y="1392743"/>
                <a:pt x="2840348" y="1404369"/>
                <a:pt x="2854463" y="1404369"/>
              </a:cubicBezTo>
              <a:cubicBezTo>
                <a:pt x="2870932" y="1404369"/>
                <a:pt x="2882694" y="1390418"/>
                <a:pt x="2882694" y="1376467"/>
              </a:cubicBezTo>
              <a:cubicBezTo>
                <a:pt x="2882694" y="1362517"/>
                <a:pt x="2870932" y="1348566"/>
                <a:pt x="2854463" y="1348566"/>
              </a:cubicBezTo>
              <a:close/>
              <a:moveTo>
                <a:pt x="2934451" y="1348566"/>
              </a:moveTo>
              <a:cubicBezTo>
                <a:pt x="2920335" y="1348566"/>
                <a:pt x="2908572" y="1362517"/>
                <a:pt x="2908572" y="1376467"/>
              </a:cubicBezTo>
              <a:cubicBezTo>
                <a:pt x="2908572" y="1392743"/>
                <a:pt x="2920335" y="1404369"/>
                <a:pt x="2934451" y="1404369"/>
              </a:cubicBezTo>
              <a:cubicBezTo>
                <a:pt x="2950919" y="1404369"/>
                <a:pt x="2962682" y="1390418"/>
                <a:pt x="2962682" y="1376467"/>
              </a:cubicBezTo>
              <a:cubicBezTo>
                <a:pt x="2962682" y="1362517"/>
                <a:pt x="2950919" y="1348566"/>
                <a:pt x="2934451" y="1348566"/>
              </a:cubicBezTo>
              <a:close/>
              <a:moveTo>
                <a:pt x="3016793" y="1348566"/>
              </a:moveTo>
              <a:cubicBezTo>
                <a:pt x="3000325" y="1348566"/>
                <a:pt x="2988562" y="1362517"/>
                <a:pt x="2988562" y="1376467"/>
              </a:cubicBezTo>
              <a:cubicBezTo>
                <a:pt x="2988562" y="1392743"/>
                <a:pt x="3002678" y="1404369"/>
                <a:pt x="3016793" y="1404369"/>
              </a:cubicBezTo>
              <a:cubicBezTo>
                <a:pt x="3033262" y="1404369"/>
                <a:pt x="3045025" y="1390418"/>
                <a:pt x="3045025" y="1376467"/>
              </a:cubicBezTo>
              <a:cubicBezTo>
                <a:pt x="3045025" y="1362517"/>
                <a:pt x="3030909" y="1348566"/>
                <a:pt x="3016793" y="1348566"/>
              </a:cubicBezTo>
              <a:close/>
              <a:moveTo>
                <a:pt x="3096780" y="1348566"/>
              </a:moveTo>
              <a:cubicBezTo>
                <a:pt x="3082664" y="1348566"/>
                <a:pt x="3070901" y="1362517"/>
                <a:pt x="3070901" y="1376467"/>
              </a:cubicBezTo>
              <a:cubicBezTo>
                <a:pt x="3070901" y="1392743"/>
                <a:pt x="3082664" y="1404369"/>
                <a:pt x="3096780" y="1404369"/>
              </a:cubicBezTo>
              <a:cubicBezTo>
                <a:pt x="3113248" y="1404369"/>
                <a:pt x="3125011" y="1390418"/>
                <a:pt x="3125011" y="1376467"/>
              </a:cubicBezTo>
              <a:cubicBezTo>
                <a:pt x="3125011" y="1362517"/>
                <a:pt x="3113248" y="1348566"/>
                <a:pt x="3096780" y="1348566"/>
              </a:cubicBezTo>
              <a:close/>
              <a:moveTo>
                <a:pt x="3176769" y="1348566"/>
              </a:moveTo>
              <a:cubicBezTo>
                <a:pt x="3160301" y="1348566"/>
                <a:pt x="3148538" y="1362517"/>
                <a:pt x="3148538" y="1376467"/>
              </a:cubicBezTo>
              <a:cubicBezTo>
                <a:pt x="3148538" y="1392743"/>
                <a:pt x="3162654" y="1404369"/>
                <a:pt x="3176769" y="1404369"/>
              </a:cubicBezTo>
              <a:cubicBezTo>
                <a:pt x="3193238" y="1404369"/>
                <a:pt x="3205001" y="1390418"/>
                <a:pt x="3205001" y="1376467"/>
              </a:cubicBezTo>
              <a:cubicBezTo>
                <a:pt x="3205001" y="1362517"/>
                <a:pt x="3193238" y="1348566"/>
                <a:pt x="3176769" y="1348566"/>
              </a:cubicBezTo>
              <a:close/>
              <a:moveTo>
                <a:pt x="3256757" y="1348566"/>
              </a:moveTo>
              <a:cubicBezTo>
                <a:pt x="3240289" y="1348566"/>
                <a:pt x="3228526" y="1362517"/>
                <a:pt x="3228526" y="1376467"/>
              </a:cubicBezTo>
              <a:cubicBezTo>
                <a:pt x="3228526" y="1392743"/>
                <a:pt x="3242641" y="1404369"/>
                <a:pt x="3256757" y="1404369"/>
              </a:cubicBezTo>
              <a:cubicBezTo>
                <a:pt x="3273225" y="1404369"/>
                <a:pt x="3284988" y="1390418"/>
                <a:pt x="3284988" y="1376467"/>
              </a:cubicBezTo>
              <a:cubicBezTo>
                <a:pt x="3284988" y="1362517"/>
                <a:pt x="3273225" y="1348566"/>
                <a:pt x="3256757" y="1348566"/>
              </a:cubicBezTo>
              <a:close/>
              <a:moveTo>
                <a:pt x="3336746" y="1348566"/>
              </a:moveTo>
              <a:cubicBezTo>
                <a:pt x="3322631" y="1348566"/>
                <a:pt x="3310868" y="1362517"/>
                <a:pt x="3310868" y="1376467"/>
              </a:cubicBezTo>
              <a:cubicBezTo>
                <a:pt x="3310868" y="1392743"/>
                <a:pt x="3322631" y="1404369"/>
                <a:pt x="3336746" y="1404369"/>
              </a:cubicBezTo>
              <a:cubicBezTo>
                <a:pt x="3353215" y="1404369"/>
                <a:pt x="3364977" y="1390418"/>
                <a:pt x="3364977" y="1376467"/>
              </a:cubicBezTo>
              <a:cubicBezTo>
                <a:pt x="3364977" y="1362517"/>
                <a:pt x="3353215" y="1348566"/>
                <a:pt x="3336746" y="1348566"/>
              </a:cubicBezTo>
              <a:close/>
              <a:moveTo>
                <a:pt x="3419086" y="1348566"/>
              </a:moveTo>
              <a:cubicBezTo>
                <a:pt x="3402618" y="1348566"/>
                <a:pt x="3390855" y="1362517"/>
                <a:pt x="3390855" y="1376467"/>
              </a:cubicBezTo>
              <a:cubicBezTo>
                <a:pt x="3390855" y="1392743"/>
                <a:pt x="3404971" y="1404369"/>
                <a:pt x="3419086" y="1404369"/>
              </a:cubicBezTo>
              <a:cubicBezTo>
                <a:pt x="3435554" y="1404369"/>
                <a:pt x="3447317" y="1390418"/>
                <a:pt x="3447317" y="1376467"/>
              </a:cubicBezTo>
              <a:cubicBezTo>
                <a:pt x="3447317" y="1362517"/>
                <a:pt x="3433202" y="1348566"/>
                <a:pt x="3419086" y="1348566"/>
              </a:cubicBezTo>
              <a:close/>
              <a:moveTo>
                <a:pt x="3579063" y="1348566"/>
              </a:moveTo>
              <a:cubicBezTo>
                <a:pt x="3562595" y="1348566"/>
                <a:pt x="3550832" y="1362517"/>
                <a:pt x="3550832" y="1376467"/>
              </a:cubicBezTo>
              <a:cubicBezTo>
                <a:pt x="3550832" y="1392743"/>
                <a:pt x="3564947" y="1404369"/>
                <a:pt x="3579063" y="1404369"/>
              </a:cubicBezTo>
              <a:cubicBezTo>
                <a:pt x="3595531" y="1404369"/>
                <a:pt x="3607294" y="1390418"/>
                <a:pt x="3607294" y="1376467"/>
              </a:cubicBezTo>
              <a:cubicBezTo>
                <a:pt x="3607294" y="1362517"/>
                <a:pt x="3595531" y="1348566"/>
                <a:pt x="3579063" y="1348566"/>
              </a:cubicBezTo>
              <a:close/>
              <a:moveTo>
                <a:pt x="3661404" y="1348566"/>
              </a:moveTo>
              <a:cubicBezTo>
                <a:pt x="3644936" y="1348566"/>
                <a:pt x="3633173" y="1362517"/>
                <a:pt x="3633173" y="1376467"/>
              </a:cubicBezTo>
              <a:cubicBezTo>
                <a:pt x="3633173" y="1392743"/>
                <a:pt x="3647288" y="1404369"/>
                <a:pt x="3661404" y="1404369"/>
              </a:cubicBezTo>
              <a:cubicBezTo>
                <a:pt x="3675520" y="1404369"/>
                <a:pt x="3687283" y="1390418"/>
                <a:pt x="3687283" y="1376467"/>
              </a:cubicBezTo>
              <a:cubicBezTo>
                <a:pt x="3687283" y="1362517"/>
                <a:pt x="3675520" y="1348566"/>
                <a:pt x="3661404" y="1348566"/>
              </a:cubicBezTo>
              <a:close/>
              <a:moveTo>
                <a:pt x="3739040" y="1348566"/>
              </a:moveTo>
              <a:cubicBezTo>
                <a:pt x="3722572" y="1348566"/>
                <a:pt x="3710809" y="1362517"/>
                <a:pt x="3710809" y="1376467"/>
              </a:cubicBezTo>
              <a:cubicBezTo>
                <a:pt x="3710809" y="1392743"/>
                <a:pt x="3724924" y="1404369"/>
                <a:pt x="3739040" y="1404369"/>
              </a:cubicBezTo>
              <a:cubicBezTo>
                <a:pt x="3755508" y="1404369"/>
                <a:pt x="3767271" y="1390418"/>
                <a:pt x="3767271" y="1376467"/>
              </a:cubicBezTo>
              <a:cubicBezTo>
                <a:pt x="3767271" y="1362517"/>
                <a:pt x="3755508" y="1348566"/>
                <a:pt x="3739040" y="1348566"/>
              </a:cubicBezTo>
              <a:close/>
              <a:moveTo>
                <a:pt x="5508195" y="1348566"/>
              </a:moveTo>
              <a:cubicBezTo>
                <a:pt x="5494079" y="1348566"/>
                <a:pt x="5482316" y="1362517"/>
                <a:pt x="5482316" y="1376467"/>
              </a:cubicBezTo>
              <a:cubicBezTo>
                <a:pt x="5482316" y="1392743"/>
                <a:pt x="5494079" y="1404369"/>
                <a:pt x="5508195" y="1404369"/>
              </a:cubicBezTo>
              <a:cubicBezTo>
                <a:pt x="5524663" y="1404369"/>
                <a:pt x="5536426" y="1390418"/>
                <a:pt x="5536426" y="1376467"/>
              </a:cubicBezTo>
              <a:cubicBezTo>
                <a:pt x="5536426" y="1362517"/>
                <a:pt x="5524663" y="1348566"/>
                <a:pt x="5508195" y="1348566"/>
              </a:cubicBezTo>
              <a:close/>
              <a:moveTo>
                <a:pt x="5588183" y="1348566"/>
              </a:moveTo>
              <a:cubicBezTo>
                <a:pt x="5571715" y="1348566"/>
                <a:pt x="5559952" y="1362517"/>
                <a:pt x="5559952" y="1376467"/>
              </a:cubicBezTo>
              <a:cubicBezTo>
                <a:pt x="5559952" y="1392743"/>
                <a:pt x="5574067" y="1404369"/>
                <a:pt x="5588183" y="1404369"/>
              </a:cubicBezTo>
              <a:cubicBezTo>
                <a:pt x="5604651" y="1404369"/>
                <a:pt x="5616414" y="1390418"/>
                <a:pt x="5616414" y="1376467"/>
              </a:cubicBezTo>
              <a:cubicBezTo>
                <a:pt x="5616414" y="1362517"/>
                <a:pt x="5604651" y="1348566"/>
                <a:pt x="5588183" y="1348566"/>
              </a:cubicBezTo>
              <a:close/>
              <a:moveTo>
                <a:pt x="5668172" y="1348566"/>
              </a:moveTo>
              <a:cubicBezTo>
                <a:pt x="5654057" y="1348566"/>
                <a:pt x="5642294" y="1362517"/>
                <a:pt x="5642294" y="1376467"/>
              </a:cubicBezTo>
              <a:cubicBezTo>
                <a:pt x="5642294" y="1392743"/>
                <a:pt x="5654057" y="1404369"/>
                <a:pt x="5668172" y="1404369"/>
              </a:cubicBezTo>
              <a:cubicBezTo>
                <a:pt x="5684641" y="1404369"/>
                <a:pt x="5696403" y="1390418"/>
                <a:pt x="5696403" y="1376467"/>
              </a:cubicBezTo>
              <a:cubicBezTo>
                <a:pt x="5696403" y="1362517"/>
                <a:pt x="5684641" y="1348566"/>
                <a:pt x="5668172" y="1348566"/>
              </a:cubicBezTo>
              <a:close/>
              <a:moveTo>
                <a:pt x="5750512" y="1348566"/>
              </a:moveTo>
              <a:cubicBezTo>
                <a:pt x="5734044" y="1348566"/>
                <a:pt x="5722281" y="1362517"/>
                <a:pt x="5722281" y="1376467"/>
              </a:cubicBezTo>
              <a:cubicBezTo>
                <a:pt x="5722281" y="1392743"/>
                <a:pt x="5736397" y="1404369"/>
                <a:pt x="5750512" y="1404369"/>
              </a:cubicBezTo>
              <a:cubicBezTo>
                <a:pt x="5766980" y="1404369"/>
                <a:pt x="5778743" y="1390418"/>
                <a:pt x="5778743" y="1376467"/>
              </a:cubicBezTo>
              <a:cubicBezTo>
                <a:pt x="5778743" y="1362517"/>
                <a:pt x="5764628" y="1348566"/>
                <a:pt x="5750512" y="1348566"/>
              </a:cubicBezTo>
              <a:close/>
              <a:moveTo>
                <a:pt x="5832854" y="1348566"/>
              </a:moveTo>
              <a:cubicBezTo>
                <a:pt x="5816386" y="1348566"/>
                <a:pt x="5804623" y="1362517"/>
                <a:pt x="5804623" y="1376467"/>
              </a:cubicBezTo>
              <a:cubicBezTo>
                <a:pt x="5804623" y="1392743"/>
                <a:pt x="5818739" y="1404369"/>
                <a:pt x="5832854" y="1404369"/>
              </a:cubicBezTo>
              <a:cubicBezTo>
                <a:pt x="5846970" y="1404369"/>
                <a:pt x="5858732" y="1390418"/>
                <a:pt x="5858732" y="1376467"/>
              </a:cubicBezTo>
              <a:cubicBezTo>
                <a:pt x="5858732" y="1362517"/>
                <a:pt x="5846970" y="1348566"/>
                <a:pt x="5832854" y="1348566"/>
              </a:cubicBezTo>
              <a:close/>
              <a:moveTo>
                <a:pt x="5910489" y="1348566"/>
              </a:moveTo>
              <a:cubicBezTo>
                <a:pt x="5894021" y="1348566"/>
                <a:pt x="5882258" y="1362517"/>
                <a:pt x="5882258" y="1376467"/>
              </a:cubicBezTo>
              <a:cubicBezTo>
                <a:pt x="5882258" y="1392743"/>
                <a:pt x="5896374" y="1404369"/>
                <a:pt x="5910489" y="1404369"/>
              </a:cubicBezTo>
              <a:cubicBezTo>
                <a:pt x="5926957" y="1404369"/>
                <a:pt x="5938720" y="1390418"/>
                <a:pt x="5938720" y="1376467"/>
              </a:cubicBezTo>
              <a:cubicBezTo>
                <a:pt x="5938720" y="1362517"/>
                <a:pt x="5926957" y="1348566"/>
                <a:pt x="5910489" y="1348566"/>
              </a:cubicBezTo>
              <a:close/>
              <a:moveTo>
                <a:pt x="5992830" y="1348566"/>
              </a:moveTo>
              <a:cubicBezTo>
                <a:pt x="5976362" y="1348566"/>
                <a:pt x="5964599" y="1362517"/>
                <a:pt x="5964599" y="1376467"/>
              </a:cubicBezTo>
              <a:cubicBezTo>
                <a:pt x="5964599" y="1392743"/>
                <a:pt x="5978715" y="1404369"/>
                <a:pt x="5992830" y="1404369"/>
              </a:cubicBezTo>
              <a:cubicBezTo>
                <a:pt x="6006946" y="1404369"/>
                <a:pt x="6018709" y="1390418"/>
                <a:pt x="6018709" y="1376467"/>
              </a:cubicBezTo>
              <a:cubicBezTo>
                <a:pt x="6018709" y="1362517"/>
                <a:pt x="6006946" y="1348566"/>
                <a:pt x="5992830" y="1348566"/>
              </a:cubicBezTo>
              <a:close/>
              <a:moveTo>
                <a:pt x="6070466" y="1348566"/>
              </a:moveTo>
              <a:cubicBezTo>
                <a:pt x="6053998" y="1348566"/>
                <a:pt x="6042235" y="1362517"/>
                <a:pt x="6042235" y="1376467"/>
              </a:cubicBezTo>
              <a:cubicBezTo>
                <a:pt x="6042235" y="1392743"/>
                <a:pt x="6056350" y="1404369"/>
                <a:pt x="6070466" y="1404369"/>
              </a:cubicBezTo>
              <a:cubicBezTo>
                <a:pt x="6086934" y="1404369"/>
                <a:pt x="6098697" y="1390418"/>
                <a:pt x="6098697" y="1376467"/>
              </a:cubicBezTo>
              <a:cubicBezTo>
                <a:pt x="6098697" y="1362517"/>
                <a:pt x="6086934" y="1348566"/>
                <a:pt x="6070466" y="1348566"/>
              </a:cubicBezTo>
              <a:close/>
              <a:moveTo>
                <a:pt x="6150454" y="1348566"/>
              </a:moveTo>
              <a:cubicBezTo>
                <a:pt x="6133986" y="1348566"/>
                <a:pt x="6122223" y="1362517"/>
                <a:pt x="6122223" y="1376467"/>
              </a:cubicBezTo>
              <a:cubicBezTo>
                <a:pt x="6122223" y="1392743"/>
                <a:pt x="6136339" y="1404369"/>
                <a:pt x="6150454" y="1404369"/>
              </a:cubicBezTo>
              <a:cubicBezTo>
                <a:pt x="6166922" y="1404369"/>
                <a:pt x="6178685" y="1390418"/>
                <a:pt x="6178685" y="1376467"/>
              </a:cubicBezTo>
              <a:cubicBezTo>
                <a:pt x="6178685" y="1362517"/>
                <a:pt x="6166922" y="1348566"/>
                <a:pt x="6150454" y="1348566"/>
              </a:cubicBezTo>
              <a:close/>
              <a:moveTo>
                <a:pt x="6232796" y="1348566"/>
              </a:moveTo>
              <a:cubicBezTo>
                <a:pt x="6218681" y="1348566"/>
                <a:pt x="6206918" y="1362517"/>
                <a:pt x="6206918" y="1376467"/>
              </a:cubicBezTo>
              <a:cubicBezTo>
                <a:pt x="6206918" y="1392743"/>
                <a:pt x="6218681" y="1404369"/>
                <a:pt x="6232796" y="1404369"/>
              </a:cubicBezTo>
              <a:cubicBezTo>
                <a:pt x="6249265" y="1404369"/>
                <a:pt x="6261027" y="1390418"/>
                <a:pt x="6261027" y="1376467"/>
              </a:cubicBezTo>
              <a:cubicBezTo>
                <a:pt x="6261027" y="1362517"/>
                <a:pt x="6246912" y="1348566"/>
                <a:pt x="6232796" y="1348566"/>
              </a:cubicBezTo>
              <a:close/>
              <a:moveTo>
                <a:pt x="6312785" y="1348566"/>
              </a:moveTo>
              <a:cubicBezTo>
                <a:pt x="6298669" y="1348566"/>
                <a:pt x="6286906" y="1362517"/>
                <a:pt x="6286906" y="1376467"/>
              </a:cubicBezTo>
              <a:cubicBezTo>
                <a:pt x="6286906" y="1392743"/>
                <a:pt x="6298669" y="1404369"/>
                <a:pt x="6312785" y="1404369"/>
              </a:cubicBezTo>
              <a:cubicBezTo>
                <a:pt x="6329253" y="1404369"/>
                <a:pt x="6341015" y="1390418"/>
                <a:pt x="6341015" y="1376467"/>
              </a:cubicBezTo>
              <a:cubicBezTo>
                <a:pt x="6341015" y="1362517"/>
                <a:pt x="6329253" y="1348566"/>
                <a:pt x="6312785" y="1348566"/>
              </a:cubicBezTo>
              <a:close/>
              <a:moveTo>
                <a:pt x="6392773" y="1348566"/>
              </a:moveTo>
              <a:cubicBezTo>
                <a:pt x="6378657" y="1348566"/>
                <a:pt x="6366894" y="1362517"/>
                <a:pt x="6366894" y="1376467"/>
              </a:cubicBezTo>
              <a:cubicBezTo>
                <a:pt x="6366894" y="1392743"/>
                <a:pt x="6378657" y="1404369"/>
                <a:pt x="6392773" y="1404369"/>
              </a:cubicBezTo>
              <a:cubicBezTo>
                <a:pt x="6409241" y="1404369"/>
                <a:pt x="6421003" y="1390418"/>
                <a:pt x="6421003" y="1376467"/>
              </a:cubicBezTo>
              <a:cubicBezTo>
                <a:pt x="6421003" y="1362517"/>
                <a:pt x="6409241" y="1348566"/>
                <a:pt x="6392773" y="1348566"/>
              </a:cubicBezTo>
              <a:close/>
              <a:moveTo>
                <a:pt x="6472761" y="1348566"/>
              </a:moveTo>
              <a:cubicBezTo>
                <a:pt x="6456293" y="1348566"/>
                <a:pt x="6444530" y="1362517"/>
                <a:pt x="6444530" y="1376467"/>
              </a:cubicBezTo>
              <a:cubicBezTo>
                <a:pt x="6444530" y="1392743"/>
                <a:pt x="6458646" y="1404369"/>
                <a:pt x="6472761" y="1404369"/>
              </a:cubicBezTo>
              <a:cubicBezTo>
                <a:pt x="6489230" y="1404369"/>
                <a:pt x="6500993" y="1390418"/>
                <a:pt x="6500993" y="1376467"/>
              </a:cubicBezTo>
              <a:cubicBezTo>
                <a:pt x="6500993" y="1362517"/>
                <a:pt x="6489230" y="1348566"/>
                <a:pt x="6472761" y="1348566"/>
              </a:cubicBezTo>
              <a:close/>
              <a:moveTo>
                <a:pt x="6552749" y="1348566"/>
              </a:moveTo>
              <a:cubicBezTo>
                <a:pt x="6536281" y="1348566"/>
                <a:pt x="6524518" y="1362517"/>
                <a:pt x="6524518" y="1376467"/>
              </a:cubicBezTo>
              <a:cubicBezTo>
                <a:pt x="6524518" y="1392743"/>
                <a:pt x="6538633" y="1404369"/>
                <a:pt x="6552749" y="1404369"/>
              </a:cubicBezTo>
              <a:cubicBezTo>
                <a:pt x="6569217" y="1404369"/>
                <a:pt x="6580980" y="1390418"/>
                <a:pt x="6580980" y="1376467"/>
              </a:cubicBezTo>
              <a:cubicBezTo>
                <a:pt x="6580980" y="1362517"/>
                <a:pt x="6569217" y="1348566"/>
                <a:pt x="6552749" y="1348566"/>
              </a:cubicBezTo>
              <a:close/>
              <a:moveTo>
                <a:pt x="6632737" y="1348566"/>
              </a:moveTo>
              <a:cubicBezTo>
                <a:pt x="6616269" y="1348566"/>
                <a:pt x="6604506" y="1362517"/>
                <a:pt x="6604506" y="1376467"/>
              </a:cubicBezTo>
              <a:cubicBezTo>
                <a:pt x="6604506" y="1392743"/>
                <a:pt x="6618622" y="1404369"/>
                <a:pt x="6632737" y="1404369"/>
              </a:cubicBezTo>
              <a:cubicBezTo>
                <a:pt x="6649205" y="1404369"/>
                <a:pt x="6660968" y="1390418"/>
                <a:pt x="6660968" y="1376467"/>
              </a:cubicBezTo>
              <a:cubicBezTo>
                <a:pt x="6660968" y="1362517"/>
                <a:pt x="6649205" y="1348566"/>
                <a:pt x="6632737" y="1348566"/>
              </a:cubicBezTo>
              <a:close/>
              <a:moveTo>
                <a:pt x="6715078" y="1348566"/>
              </a:moveTo>
              <a:cubicBezTo>
                <a:pt x="6698610" y="1348566"/>
                <a:pt x="6686847" y="1362517"/>
                <a:pt x="6686847" y="1376467"/>
              </a:cubicBezTo>
              <a:cubicBezTo>
                <a:pt x="6686847" y="1392743"/>
                <a:pt x="6700963" y="1404369"/>
                <a:pt x="6715078" y="1404369"/>
              </a:cubicBezTo>
              <a:cubicBezTo>
                <a:pt x="6731546" y="1404369"/>
                <a:pt x="6743309" y="1390418"/>
                <a:pt x="6743309" y="1376467"/>
              </a:cubicBezTo>
              <a:cubicBezTo>
                <a:pt x="6743309" y="1362517"/>
                <a:pt x="6729194" y="1348566"/>
                <a:pt x="6715078" y="1348566"/>
              </a:cubicBezTo>
              <a:close/>
              <a:moveTo>
                <a:pt x="6795066" y="1348566"/>
              </a:moveTo>
              <a:cubicBezTo>
                <a:pt x="6778598" y="1348566"/>
                <a:pt x="6766835" y="1362517"/>
                <a:pt x="6766835" y="1376467"/>
              </a:cubicBezTo>
              <a:cubicBezTo>
                <a:pt x="6766835" y="1392743"/>
                <a:pt x="6780951" y="1404369"/>
                <a:pt x="6795066" y="1404369"/>
              </a:cubicBezTo>
              <a:cubicBezTo>
                <a:pt x="6811534" y="1404369"/>
                <a:pt x="6823297" y="1390418"/>
                <a:pt x="6823297" y="1376467"/>
              </a:cubicBezTo>
              <a:cubicBezTo>
                <a:pt x="6823297" y="1362517"/>
                <a:pt x="6811534" y="1348566"/>
                <a:pt x="6795066" y="1348566"/>
              </a:cubicBezTo>
              <a:close/>
              <a:moveTo>
                <a:pt x="6875054" y="1348566"/>
              </a:moveTo>
              <a:cubicBezTo>
                <a:pt x="6858586" y="1348566"/>
                <a:pt x="6846823" y="1362517"/>
                <a:pt x="6846823" y="1376467"/>
              </a:cubicBezTo>
              <a:cubicBezTo>
                <a:pt x="6846823" y="1392743"/>
                <a:pt x="6858586" y="1404369"/>
                <a:pt x="6875054" y="1404369"/>
              </a:cubicBezTo>
              <a:cubicBezTo>
                <a:pt x="6891522" y="1404369"/>
                <a:pt x="6903285" y="1390418"/>
                <a:pt x="6903285" y="1376467"/>
              </a:cubicBezTo>
              <a:cubicBezTo>
                <a:pt x="6903285" y="1362517"/>
                <a:pt x="6891522" y="1348566"/>
                <a:pt x="6875054" y="1348566"/>
              </a:cubicBezTo>
              <a:close/>
              <a:moveTo>
                <a:pt x="6955043" y="1348566"/>
              </a:moveTo>
              <a:cubicBezTo>
                <a:pt x="6938575" y="1348566"/>
                <a:pt x="6926812" y="1362517"/>
                <a:pt x="6926812" y="1376467"/>
              </a:cubicBezTo>
              <a:cubicBezTo>
                <a:pt x="6926812" y="1392743"/>
                <a:pt x="6940928" y="1404369"/>
                <a:pt x="6955043" y="1404369"/>
              </a:cubicBezTo>
              <a:cubicBezTo>
                <a:pt x="6971512" y="1404369"/>
                <a:pt x="6983275" y="1390418"/>
                <a:pt x="6983275" y="1376467"/>
              </a:cubicBezTo>
              <a:cubicBezTo>
                <a:pt x="6983275" y="1362517"/>
                <a:pt x="6971512" y="1348566"/>
                <a:pt x="6955043" y="1348566"/>
              </a:cubicBezTo>
              <a:close/>
              <a:moveTo>
                <a:pt x="7035031" y="1348566"/>
              </a:moveTo>
              <a:cubicBezTo>
                <a:pt x="7020915" y="1348566"/>
                <a:pt x="7009152" y="1362517"/>
                <a:pt x="7009152" y="1376467"/>
              </a:cubicBezTo>
              <a:cubicBezTo>
                <a:pt x="7009152" y="1392743"/>
                <a:pt x="7020915" y="1404369"/>
                <a:pt x="7035031" y="1404369"/>
              </a:cubicBezTo>
              <a:cubicBezTo>
                <a:pt x="7051499" y="1404369"/>
                <a:pt x="7063262" y="1390418"/>
                <a:pt x="7063262" y="1376467"/>
              </a:cubicBezTo>
              <a:cubicBezTo>
                <a:pt x="7063262" y="1362517"/>
                <a:pt x="7051499" y="1348566"/>
                <a:pt x="7035031" y="1348566"/>
              </a:cubicBezTo>
              <a:close/>
              <a:moveTo>
                <a:pt x="7115020" y="1348566"/>
              </a:moveTo>
              <a:cubicBezTo>
                <a:pt x="7100905" y="1348566"/>
                <a:pt x="7089142" y="1362517"/>
                <a:pt x="7089142" y="1376467"/>
              </a:cubicBezTo>
              <a:cubicBezTo>
                <a:pt x="7089142" y="1392743"/>
                <a:pt x="7100905" y="1404369"/>
                <a:pt x="7115020" y="1404369"/>
              </a:cubicBezTo>
              <a:cubicBezTo>
                <a:pt x="7131489" y="1404369"/>
                <a:pt x="7143251" y="1390418"/>
                <a:pt x="7143251" y="1376467"/>
              </a:cubicBezTo>
              <a:cubicBezTo>
                <a:pt x="7143251" y="1362517"/>
                <a:pt x="7131489" y="1348566"/>
                <a:pt x="7115020" y="1348566"/>
              </a:cubicBezTo>
              <a:close/>
              <a:moveTo>
                <a:pt x="7197361" y="1348566"/>
              </a:moveTo>
              <a:cubicBezTo>
                <a:pt x="7180893" y="1348566"/>
                <a:pt x="7169130" y="1362517"/>
                <a:pt x="7169130" y="1376467"/>
              </a:cubicBezTo>
              <a:cubicBezTo>
                <a:pt x="7169130" y="1392743"/>
                <a:pt x="7183246" y="1404369"/>
                <a:pt x="7197361" y="1404369"/>
              </a:cubicBezTo>
              <a:cubicBezTo>
                <a:pt x="7213829" y="1404369"/>
                <a:pt x="7225592" y="1390418"/>
                <a:pt x="7225592" y="1376467"/>
              </a:cubicBezTo>
              <a:cubicBezTo>
                <a:pt x="7225592" y="1362517"/>
                <a:pt x="7211477" y="1348566"/>
                <a:pt x="7197361" y="1348566"/>
              </a:cubicBezTo>
              <a:close/>
              <a:moveTo>
                <a:pt x="7277349" y="1348566"/>
              </a:moveTo>
              <a:cubicBezTo>
                <a:pt x="7260881" y="1348566"/>
                <a:pt x="7249118" y="1362517"/>
                <a:pt x="7249118" y="1376467"/>
              </a:cubicBezTo>
              <a:cubicBezTo>
                <a:pt x="7249118" y="1392743"/>
                <a:pt x="7263234" y="1404369"/>
                <a:pt x="7277349" y="1404369"/>
              </a:cubicBezTo>
              <a:cubicBezTo>
                <a:pt x="7293817" y="1404369"/>
                <a:pt x="7305580" y="1390418"/>
                <a:pt x="7305580" y="1376467"/>
              </a:cubicBezTo>
              <a:cubicBezTo>
                <a:pt x="7305580" y="1362517"/>
                <a:pt x="7293817" y="1348566"/>
                <a:pt x="7277349" y="1348566"/>
              </a:cubicBezTo>
              <a:close/>
              <a:moveTo>
                <a:pt x="7357337" y="1348566"/>
              </a:moveTo>
              <a:cubicBezTo>
                <a:pt x="7340869" y="1348566"/>
                <a:pt x="7329106" y="1362517"/>
                <a:pt x="7329106" y="1376467"/>
              </a:cubicBezTo>
              <a:cubicBezTo>
                <a:pt x="7329106" y="1392743"/>
                <a:pt x="7343222" y="1404369"/>
                <a:pt x="7357337" y="1404369"/>
              </a:cubicBezTo>
              <a:cubicBezTo>
                <a:pt x="7373805" y="1404369"/>
                <a:pt x="7385568" y="1390418"/>
                <a:pt x="7385568" y="1376467"/>
              </a:cubicBezTo>
              <a:cubicBezTo>
                <a:pt x="7385568" y="1362517"/>
                <a:pt x="7373805" y="1348566"/>
                <a:pt x="7357337" y="1348566"/>
              </a:cubicBezTo>
              <a:close/>
              <a:moveTo>
                <a:pt x="7439678" y="1348566"/>
              </a:moveTo>
              <a:cubicBezTo>
                <a:pt x="7423210" y="1348566"/>
                <a:pt x="7411447" y="1362517"/>
                <a:pt x="7411447" y="1376467"/>
              </a:cubicBezTo>
              <a:cubicBezTo>
                <a:pt x="7411447" y="1392743"/>
                <a:pt x="7425563" y="1404369"/>
                <a:pt x="7439678" y="1404369"/>
              </a:cubicBezTo>
              <a:cubicBezTo>
                <a:pt x="7453794" y="1404369"/>
                <a:pt x="7465557" y="1390418"/>
                <a:pt x="7465557" y="1376467"/>
              </a:cubicBezTo>
              <a:cubicBezTo>
                <a:pt x="7465557" y="1362517"/>
                <a:pt x="7453794" y="1348566"/>
                <a:pt x="7439678" y="1348566"/>
              </a:cubicBezTo>
              <a:close/>
              <a:moveTo>
                <a:pt x="7517314" y="1348566"/>
              </a:moveTo>
              <a:cubicBezTo>
                <a:pt x="7500846" y="1348566"/>
                <a:pt x="7489083" y="1362517"/>
                <a:pt x="7489083" y="1376467"/>
              </a:cubicBezTo>
              <a:cubicBezTo>
                <a:pt x="7489083" y="1392743"/>
                <a:pt x="7503198" y="1404369"/>
                <a:pt x="7517314" y="1404369"/>
              </a:cubicBezTo>
              <a:cubicBezTo>
                <a:pt x="7533782" y="1404369"/>
                <a:pt x="7545545" y="1390418"/>
                <a:pt x="7545545" y="1376467"/>
              </a:cubicBezTo>
              <a:cubicBezTo>
                <a:pt x="7545545" y="1362517"/>
                <a:pt x="7533782" y="1348566"/>
                <a:pt x="7517314" y="1348566"/>
              </a:cubicBezTo>
              <a:close/>
              <a:moveTo>
                <a:pt x="7597303" y="1348566"/>
              </a:moveTo>
              <a:cubicBezTo>
                <a:pt x="7580835" y="1348566"/>
                <a:pt x="7569072" y="1362517"/>
                <a:pt x="7569072" y="1376467"/>
              </a:cubicBezTo>
              <a:cubicBezTo>
                <a:pt x="7569072" y="1392743"/>
                <a:pt x="7583188" y="1404369"/>
                <a:pt x="7597303" y="1404369"/>
              </a:cubicBezTo>
              <a:cubicBezTo>
                <a:pt x="7613771" y="1404369"/>
                <a:pt x="7625534" y="1390418"/>
                <a:pt x="7625534" y="1376467"/>
              </a:cubicBezTo>
              <a:cubicBezTo>
                <a:pt x="7625534" y="1362517"/>
                <a:pt x="7613771" y="1348566"/>
                <a:pt x="7597303" y="1348566"/>
              </a:cubicBezTo>
              <a:close/>
              <a:moveTo>
                <a:pt x="7679644" y="1348566"/>
              </a:moveTo>
              <a:cubicBezTo>
                <a:pt x="7665529" y="1348566"/>
                <a:pt x="7653766" y="1362517"/>
                <a:pt x="7653766" y="1376467"/>
              </a:cubicBezTo>
              <a:cubicBezTo>
                <a:pt x="7653766" y="1392743"/>
                <a:pt x="7665529" y="1404369"/>
                <a:pt x="7679644" y="1404369"/>
              </a:cubicBezTo>
              <a:cubicBezTo>
                <a:pt x="7696113" y="1404369"/>
                <a:pt x="7707875" y="1390418"/>
                <a:pt x="7707875" y="1376467"/>
              </a:cubicBezTo>
              <a:cubicBezTo>
                <a:pt x="7707875" y="1362517"/>
                <a:pt x="7696113" y="1348566"/>
                <a:pt x="7679644" y="1348566"/>
              </a:cubicBezTo>
              <a:close/>
              <a:moveTo>
                <a:pt x="7759632" y="1348566"/>
              </a:moveTo>
              <a:cubicBezTo>
                <a:pt x="7743164" y="1348566"/>
                <a:pt x="7731401" y="1362517"/>
                <a:pt x="7731401" y="1376467"/>
              </a:cubicBezTo>
              <a:cubicBezTo>
                <a:pt x="7731401" y="1392743"/>
                <a:pt x="7745517" y="1404369"/>
                <a:pt x="7759632" y="1404369"/>
              </a:cubicBezTo>
              <a:cubicBezTo>
                <a:pt x="7776100" y="1404369"/>
                <a:pt x="7787863" y="1390418"/>
                <a:pt x="7787863" y="1376467"/>
              </a:cubicBezTo>
              <a:cubicBezTo>
                <a:pt x="7787863" y="1362517"/>
                <a:pt x="7776100" y="1348566"/>
                <a:pt x="7759632" y="1348566"/>
              </a:cubicBezTo>
              <a:close/>
              <a:moveTo>
                <a:pt x="7839620" y="1348566"/>
              </a:moveTo>
              <a:cubicBezTo>
                <a:pt x="7823152" y="1348566"/>
                <a:pt x="7811389" y="1362517"/>
                <a:pt x="7811389" y="1376467"/>
              </a:cubicBezTo>
              <a:cubicBezTo>
                <a:pt x="7811389" y="1392743"/>
                <a:pt x="7825505" y="1404369"/>
                <a:pt x="7839620" y="1404369"/>
              </a:cubicBezTo>
              <a:cubicBezTo>
                <a:pt x="7856088" y="1404369"/>
                <a:pt x="7867851" y="1390418"/>
                <a:pt x="7867851" y="1376467"/>
              </a:cubicBezTo>
              <a:cubicBezTo>
                <a:pt x="7867851" y="1362517"/>
                <a:pt x="7856088" y="1348566"/>
                <a:pt x="7839620" y="1348566"/>
              </a:cubicBezTo>
              <a:close/>
              <a:moveTo>
                <a:pt x="7919609" y="1348566"/>
              </a:moveTo>
              <a:cubicBezTo>
                <a:pt x="7903141" y="1348566"/>
                <a:pt x="7891378" y="1362517"/>
                <a:pt x="7891378" y="1376467"/>
              </a:cubicBezTo>
              <a:cubicBezTo>
                <a:pt x="7891378" y="1392743"/>
                <a:pt x="7905494" y="1404369"/>
                <a:pt x="7919609" y="1404369"/>
              </a:cubicBezTo>
              <a:cubicBezTo>
                <a:pt x="7936078" y="1404369"/>
                <a:pt x="7947841" y="1390418"/>
                <a:pt x="7947841" y="1376467"/>
              </a:cubicBezTo>
              <a:cubicBezTo>
                <a:pt x="7947841" y="1362517"/>
                <a:pt x="7936078" y="1348566"/>
                <a:pt x="7919609" y="1348566"/>
              </a:cubicBezTo>
              <a:close/>
              <a:moveTo>
                <a:pt x="8001949" y="1348566"/>
              </a:moveTo>
              <a:cubicBezTo>
                <a:pt x="7985481" y="1348566"/>
                <a:pt x="7973718" y="1362517"/>
                <a:pt x="7973718" y="1376467"/>
              </a:cubicBezTo>
              <a:cubicBezTo>
                <a:pt x="7973718" y="1392743"/>
                <a:pt x="7987834" y="1404369"/>
                <a:pt x="8001949" y="1404369"/>
              </a:cubicBezTo>
              <a:cubicBezTo>
                <a:pt x="8016065" y="1404369"/>
                <a:pt x="8027828" y="1390418"/>
                <a:pt x="8027828" y="1376467"/>
              </a:cubicBezTo>
              <a:cubicBezTo>
                <a:pt x="8027828" y="1362517"/>
                <a:pt x="8016065" y="1348566"/>
                <a:pt x="8001949" y="1348566"/>
              </a:cubicBezTo>
              <a:close/>
              <a:moveTo>
                <a:pt x="8081938" y="1348566"/>
              </a:moveTo>
              <a:cubicBezTo>
                <a:pt x="8065470" y="1348566"/>
                <a:pt x="8053707" y="1362517"/>
                <a:pt x="8053707" y="1376467"/>
              </a:cubicBezTo>
              <a:cubicBezTo>
                <a:pt x="8053707" y="1392743"/>
                <a:pt x="8067822" y="1404369"/>
                <a:pt x="8081938" y="1404369"/>
              </a:cubicBezTo>
              <a:cubicBezTo>
                <a:pt x="8098406" y="1404369"/>
                <a:pt x="8110169" y="1390418"/>
                <a:pt x="8110169" y="1376467"/>
              </a:cubicBezTo>
              <a:cubicBezTo>
                <a:pt x="8110169" y="1362517"/>
                <a:pt x="8096054" y="1348566"/>
                <a:pt x="8081938" y="1348566"/>
              </a:cubicBezTo>
              <a:close/>
              <a:moveTo>
                <a:pt x="8164280" y="1348566"/>
              </a:moveTo>
              <a:cubicBezTo>
                <a:pt x="8147812" y="1348566"/>
                <a:pt x="8136049" y="1362517"/>
                <a:pt x="8136049" y="1376467"/>
              </a:cubicBezTo>
              <a:cubicBezTo>
                <a:pt x="8136049" y="1392743"/>
                <a:pt x="8150164" y="1404369"/>
                <a:pt x="8164280" y="1404369"/>
              </a:cubicBezTo>
              <a:cubicBezTo>
                <a:pt x="8178396" y="1404369"/>
                <a:pt x="8190158" y="1390418"/>
                <a:pt x="8190158" y="1376467"/>
              </a:cubicBezTo>
              <a:cubicBezTo>
                <a:pt x="8190158" y="1362517"/>
                <a:pt x="8178396" y="1348566"/>
                <a:pt x="8164280" y="1348566"/>
              </a:cubicBezTo>
              <a:close/>
              <a:moveTo>
                <a:pt x="8241915" y="1348566"/>
              </a:moveTo>
              <a:cubicBezTo>
                <a:pt x="8225447" y="1348566"/>
                <a:pt x="8213684" y="1362517"/>
                <a:pt x="8213684" y="1376467"/>
              </a:cubicBezTo>
              <a:cubicBezTo>
                <a:pt x="8213684" y="1392743"/>
                <a:pt x="8225447" y="1404369"/>
                <a:pt x="8241915" y="1404369"/>
              </a:cubicBezTo>
              <a:cubicBezTo>
                <a:pt x="8258383" y="1404369"/>
                <a:pt x="8270146" y="1390418"/>
                <a:pt x="8270146" y="1376467"/>
              </a:cubicBezTo>
              <a:cubicBezTo>
                <a:pt x="8270146" y="1362517"/>
                <a:pt x="8258383" y="1348566"/>
                <a:pt x="8241915" y="1348566"/>
              </a:cubicBezTo>
              <a:close/>
              <a:moveTo>
                <a:pt x="8321905" y="1348566"/>
              </a:moveTo>
              <a:cubicBezTo>
                <a:pt x="8307789" y="1348566"/>
                <a:pt x="8296026" y="1362517"/>
                <a:pt x="8296026" y="1376467"/>
              </a:cubicBezTo>
              <a:cubicBezTo>
                <a:pt x="8296026" y="1392743"/>
                <a:pt x="8307789" y="1404369"/>
                <a:pt x="8321905" y="1404369"/>
              </a:cubicBezTo>
              <a:cubicBezTo>
                <a:pt x="8338373" y="1404369"/>
                <a:pt x="8350135" y="1390418"/>
                <a:pt x="8350135" y="1376467"/>
              </a:cubicBezTo>
              <a:cubicBezTo>
                <a:pt x="8350135" y="1362517"/>
                <a:pt x="8338373" y="1348566"/>
                <a:pt x="8321905" y="1348566"/>
              </a:cubicBezTo>
              <a:close/>
              <a:moveTo>
                <a:pt x="8401892" y="1348566"/>
              </a:moveTo>
              <a:cubicBezTo>
                <a:pt x="8387776" y="1348566"/>
                <a:pt x="8376013" y="1362517"/>
                <a:pt x="8376013" y="1376467"/>
              </a:cubicBezTo>
              <a:cubicBezTo>
                <a:pt x="8376013" y="1392743"/>
                <a:pt x="8387776" y="1404369"/>
                <a:pt x="8401892" y="1404369"/>
              </a:cubicBezTo>
              <a:cubicBezTo>
                <a:pt x="8418360" y="1404369"/>
                <a:pt x="8430123" y="1390418"/>
                <a:pt x="8430123" y="1376467"/>
              </a:cubicBezTo>
              <a:cubicBezTo>
                <a:pt x="8430123" y="1362517"/>
                <a:pt x="8418360" y="1348566"/>
                <a:pt x="8401892" y="1348566"/>
              </a:cubicBezTo>
              <a:close/>
              <a:moveTo>
                <a:pt x="8481880" y="1348566"/>
              </a:moveTo>
              <a:cubicBezTo>
                <a:pt x="8467764" y="1348566"/>
                <a:pt x="8456001" y="1362517"/>
                <a:pt x="8456001" y="1376467"/>
              </a:cubicBezTo>
              <a:cubicBezTo>
                <a:pt x="8456001" y="1392743"/>
                <a:pt x="8467764" y="1404369"/>
                <a:pt x="8481880" y="1404369"/>
              </a:cubicBezTo>
              <a:cubicBezTo>
                <a:pt x="8498348" y="1404369"/>
                <a:pt x="8510111" y="1390418"/>
                <a:pt x="8510111" y="1376467"/>
              </a:cubicBezTo>
              <a:cubicBezTo>
                <a:pt x="8510111" y="1362517"/>
                <a:pt x="8498348" y="1348566"/>
                <a:pt x="8481880" y="1348566"/>
              </a:cubicBezTo>
              <a:close/>
              <a:moveTo>
                <a:pt x="8564221" y="1348566"/>
              </a:moveTo>
              <a:cubicBezTo>
                <a:pt x="8547753" y="1348566"/>
                <a:pt x="8535990" y="1362517"/>
                <a:pt x="8535990" y="1376467"/>
              </a:cubicBezTo>
              <a:cubicBezTo>
                <a:pt x="8535990" y="1392743"/>
                <a:pt x="8550105" y="1404369"/>
                <a:pt x="8564221" y="1404369"/>
              </a:cubicBezTo>
              <a:cubicBezTo>
                <a:pt x="8580689" y="1404369"/>
                <a:pt x="8592452" y="1390418"/>
                <a:pt x="8592452" y="1376467"/>
              </a:cubicBezTo>
              <a:cubicBezTo>
                <a:pt x="8592452" y="1362517"/>
                <a:pt x="8578337" y="1348566"/>
                <a:pt x="8564221" y="1348566"/>
              </a:cubicBezTo>
              <a:close/>
              <a:moveTo>
                <a:pt x="8644209" y="1348566"/>
              </a:moveTo>
              <a:cubicBezTo>
                <a:pt x="8627741" y="1348566"/>
                <a:pt x="8615978" y="1362517"/>
                <a:pt x="8615978" y="1376467"/>
              </a:cubicBezTo>
              <a:cubicBezTo>
                <a:pt x="8615978" y="1392743"/>
                <a:pt x="8630094" y="1404369"/>
                <a:pt x="8644209" y="1404369"/>
              </a:cubicBezTo>
              <a:cubicBezTo>
                <a:pt x="8660677" y="1404369"/>
                <a:pt x="8672440" y="1390418"/>
                <a:pt x="8672440" y="1376467"/>
              </a:cubicBezTo>
              <a:cubicBezTo>
                <a:pt x="8672440" y="1362517"/>
                <a:pt x="8660677" y="1348566"/>
                <a:pt x="8644209" y="1348566"/>
              </a:cubicBezTo>
              <a:close/>
              <a:moveTo>
                <a:pt x="8724197" y="1348566"/>
              </a:moveTo>
              <a:cubicBezTo>
                <a:pt x="8707729" y="1348566"/>
                <a:pt x="8695966" y="1362517"/>
                <a:pt x="8695966" y="1376467"/>
              </a:cubicBezTo>
              <a:cubicBezTo>
                <a:pt x="8695966" y="1392743"/>
                <a:pt x="8710082" y="1404369"/>
                <a:pt x="8724197" y="1404369"/>
              </a:cubicBezTo>
              <a:cubicBezTo>
                <a:pt x="8740665" y="1404369"/>
                <a:pt x="8752428" y="1390418"/>
                <a:pt x="8752428" y="1376467"/>
              </a:cubicBezTo>
              <a:cubicBezTo>
                <a:pt x="8752428" y="1362517"/>
                <a:pt x="8740665" y="1348566"/>
                <a:pt x="8724197" y="1348566"/>
              </a:cubicBezTo>
              <a:close/>
              <a:moveTo>
                <a:pt x="8806539" y="1348566"/>
              </a:moveTo>
              <a:cubicBezTo>
                <a:pt x="8790071" y="1348566"/>
                <a:pt x="8778308" y="1362517"/>
                <a:pt x="8778308" y="1376467"/>
              </a:cubicBezTo>
              <a:cubicBezTo>
                <a:pt x="8778308" y="1392743"/>
                <a:pt x="8792424" y="1404369"/>
                <a:pt x="8806539" y="1404369"/>
              </a:cubicBezTo>
              <a:cubicBezTo>
                <a:pt x="8820655" y="1404369"/>
                <a:pt x="8832417" y="1390418"/>
                <a:pt x="8832417" y="1376467"/>
              </a:cubicBezTo>
              <a:cubicBezTo>
                <a:pt x="8832417" y="1362517"/>
                <a:pt x="8820655" y="1348566"/>
                <a:pt x="8806539" y="1348566"/>
              </a:cubicBezTo>
              <a:close/>
              <a:moveTo>
                <a:pt x="8884175" y="1348566"/>
              </a:moveTo>
              <a:cubicBezTo>
                <a:pt x="8867707" y="1348566"/>
                <a:pt x="8855944" y="1362517"/>
                <a:pt x="8855944" y="1376467"/>
              </a:cubicBezTo>
              <a:cubicBezTo>
                <a:pt x="8855944" y="1392743"/>
                <a:pt x="8867707" y="1404369"/>
                <a:pt x="8884175" y="1404369"/>
              </a:cubicBezTo>
              <a:cubicBezTo>
                <a:pt x="8900644" y="1404369"/>
                <a:pt x="8912407" y="1390418"/>
                <a:pt x="8912407" y="1376467"/>
              </a:cubicBezTo>
              <a:cubicBezTo>
                <a:pt x="8912407" y="1362517"/>
                <a:pt x="8900644" y="1348566"/>
                <a:pt x="8884175" y="1348566"/>
              </a:cubicBezTo>
              <a:close/>
              <a:moveTo>
                <a:pt x="8964163" y="1348566"/>
              </a:moveTo>
              <a:cubicBezTo>
                <a:pt x="8947695" y="1348566"/>
                <a:pt x="8935932" y="1362517"/>
                <a:pt x="8935932" y="1376467"/>
              </a:cubicBezTo>
              <a:cubicBezTo>
                <a:pt x="8935932" y="1392743"/>
                <a:pt x="8950047" y="1404369"/>
                <a:pt x="8964163" y="1404369"/>
              </a:cubicBezTo>
              <a:cubicBezTo>
                <a:pt x="8980631" y="1404369"/>
                <a:pt x="8992394" y="1390418"/>
                <a:pt x="8992394" y="1376467"/>
              </a:cubicBezTo>
              <a:cubicBezTo>
                <a:pt x="8992394" y="1362517"/>
                <a:pt x="8980631" y="1348566"/>
                <a:pt x="8964163" y="1348566"/>
              </a:cubicBezTo>
              <a:close/>
              <a:moveTo>
                <a:pt x="9046504" y="1348566"/>
              </a:moveTo>
              <a:cubicBezTo>
                <a:pt x="9032388" y="1348566"/>
                <a:pt x="9020625" y="1362517"/>
                <a:pt x="9020625" y="1376467"/>
              </a:cubicBezTo>
              <a:cubicBezTo>
                <a:pt x="9020625" y="1392743"/>
                <a:pt x="9032388" y="1404369"/>
                <a:pt x="9046504" y="1404369"/>
              </a:cubicBezTo>
              <a:cubicBezTo>
                <a:pt x="9062972" y="1404369"/>
                <a:pt x="9074735" y="1390418"/>
                <a:pt x="9074735" y="1376467"/>
              </a:cubicBezTo>
              <a:cubicBezTo>
                <a:pt x="9074735" y="1362517"/>
                <a:pt x="9060619" y="1348566"/>
                <a:pt x="9046504" y="1348566"/>
              </a:cubicBezTo>
              <a:close/>
              <a:moveTo>
                <a:pt x="9126492" y="1348566"/>
              </a:moveTo>
              <a:cubicBezTo>
                <a:pt x="9110024" y="1348566"/>
                <a:pt x="9098261" y="1362517"/>
                <a:pt x="9098261" y="1376467"/>
              </a:cubicBezTo>
              <a:cubicBezTo>
                <a:pt x="9098261" y="1392743"/>
                <a:pt x="9112377" y="1404369"/>
                <a:pt x="9126492" y="1404369"/>
              </a:cubicBezTo>
              <a:cubicBezTo>
                <a:pt x="9142960" y="1404369"/>
                <a:pt x="9154723" y="1390418"/>
                <a:pt x="9154723" y="1376467"/>
              </a:cubicBezTo>
              <a:cubicBezTo>
                <a:pt x="9154723" y="1362517"/>
                <a:pt x="9142960" y="1348566"/>
                <a:pt x="9126492" y="1348566"/>
              </a:cubicBezTo>
              <a:close/>
              <a:moveTo>
                <a:pt x="9206480" y="1348566"/>
              </a:moveTo>
              <a:cubicBezTo>
                <a:pt x="9190012" y="1348566"/>
                <a:pt x="9178249" y="1362517"/>
                <a:pt x="9178249" y="1376467"/>
              </a:cubicBezTo>
              <a:cubicBezTo>
                <a:pt x="9178249" y="1392743"/>
                <a:pt x="9192365" y="1404369"/>
                <a:pt x="9206480" y="1404369"/>
              </a:cubicBezTo>
              <a:cubicBezTo>
                <a:pt x="9222948" y="1404369"/>
                <a:pt x="9234711" y="1390418"/>
                <a:pt x="9234711" y="1376467"/>
              </a:cubicBezTo>
              <a:cubicBezTo>
                <a:pt x="9234711" y="1362517"/>
                <a:pt x="9222948" y="1348566"/>
                <a:pt x="9206480" y="1348566"/>
              </a:cubicBezTo>
              <a:close/>
              <a:moveTo>
                <a:pt x="9286468" y="1348566"/>
              </a:moveTo>
              <a:cubicBezTo>
                <a:pt x="9270000" y="1348566"/>
                <a:pt x="9258237" y="1362517"/>
                <a:pt x="9258237" y="1376467"/>
              </a:cubicBezTo>
              <a:cubicBezTo>
                <a:pt x="9258237" y="1392743"/>
                <a:pt x="9272353" y="1404369"/>
                <a:pt x="9286468" y="1404369"/>
              </a:cubicBezTo>
              <a:cubicBezTo>
                <a:pt x="9302936" y="1404369"/>
                <a:pt x="9314699" y="1390418"/>
                <a:pt x="9314699" y="1376467"/>
              </a:cubicBezTo>
              <a:cubicBezTo>
                <a:pt x="9314699" y="1362517"/>
                <a:pt x="9302936" y="1348566"/>
                <a:pt x="9286468" y="1348566"/>
              </a:cubicBezTo>
              <a:close/>
              <a:moveTo>
                <a:pt x="9366458" y="1348566"/>
              </a:moveTo>
              <a:cubicBezTo>
                <a:pt x="9349990" y="1348566"/>
                <a:pt x="9338227" y="1362517"/>
                <a:pt x="9338227" y="1376467"/>
              </a:cubicBezTo>
              <a:cubicBezTo>
                <a:pt x="9338227" y="1392743"/>
                <a:pt x="9352343" y="1404369"/>
                <a:pt x="9366458" y="1404369"/>
              </a:cubicBezTo>
              <a:cubicBezTo>
                <a:pt x="9382927" y="1404369"/>
                <a:pt x="9394690" y="1390418"/>
                <a:pt x="9394690" y="1376467"/>
              </a:cubicBezTo>
              <a:cubicBezTo>
                <a:pt x="9394690" y="1362517"/>
                <a:pt x="9382927" y="1348566"/>
                <a:pt x="9366458" y="1348566"/>
              </a:cubicBezTo>
              <a:close/>
              <a:moveTo>
                <a:pt x="9448798" y="1348566"/>
              </a:moveTo>
              <a:cubicBezTo>
                <a:pt x="9432330" y="1348566"/>
                <a:pt x="9420567" y="1362517"/>
                <a:pt x="9420567" y="1376467"/>
              </a:cubicBezTo>
              <a:cubicBezTo>
                <a:pt x="9420567" y="1392743"/>
                <a:pt x="9434683" y="1404369"/>
                <a:pt x="9448798" y="1404369"/>
              </a:cubicBezTo>
              <a:cubicBezTo>
                <a:pt x="9462914" y="1404369"/>
                <a:pt x="9474677" y="1390418"/>
                <a:pt x="9474677" y="1376467"/>
              </a:cubicBezTo>
              <a:cubicBezTo>
                <a:pt x="9474677" y="1362517"/>
                <a:pt x="9462914" y="1348566"/>
                <a:pt x="9448798" y="1348566"/>
              </a:cubicBezTo>
              <a:close/>
              <a:moveTo>
                <a:pt x="9528787" y="1348566"/>
              </a:moveTo>
              <a:cubicBezTo>
                <a:pt x="9512319" y="1348566"/>
                <a:pt x="9500556" y="1362517"/>
                <a:pt x="9500556" y="1376467"/>
              </a:cubicBezTo>
              <a:cubicBezTo>
                <a:pt x="9500556" y="1392743"/>
                <a:pt x="9514671" y="1404369"/>
                <a:pt x="9528787" y="1404369"/>
              </a:cubicBezTo>
              <a:cubicBezTo>
                <a:pt x="9545255" y="1404369"/>
                <a:pt x="9557018" y="1390418"/>
                <a:pt x="9557018" y="1376467"/>
              </a:cubicBezTo>
              <a:cubicBezTo>
                <a:pt x="9557018" y="1362517"/>
                <a:pt x="9542903" y="1348566"/>
                <a:pt x="9528787" y="1348566"/>
              </a:cubicBezTo>
              <a:close/>
              <a:moveTo>
                <a:pt x="9611129" y="1348566"/>
              </a:moveTo>
              <a:cubicBezTo>
                <a:pt x="9594661" y="1348566"/>
                <a:pt x="9582898" y="1362517"/>
                <a:pt x="9582898" y="1376467"/>
              </a:cubicBezTo>
              <a:cubicBezTo>
                <a:pt x="9582898" y="1392743"/>
                <a:pt x="9597013" y="1404369"/>
                <a:pt x="9611129" y="1404369"/>
              </a:cubicBezTo>
              <a:cubicBezTo>
                <a:pt x="9625245" y="1404369"/>
                <a:pt x="9637007" y="1390418"/>
                <a:pt x="9637007" y="1376467"/>
              </a:cubicBezTo>
              <a:cubicBezTo>
                <a:pt x="9637007" y="1362517"/>
                <a:pt x="9625245" y="1348566"/>
                <a:pt x="9611129" y="1348566"/>
              </a:cubicBezTo>
              <a:close/>
              <a:moveTo>
                <a:pt x="9688765" y="1348566"/>
              </a:moveTo>
              <a:cubicBezTo>
                <a:pt x="9674649" y="1348566"/>
                <a:pt x="9662886" y="1362517"/>
                <a:pt x="9662886" y="1376467"/>
              </a:cubicBezTo>
              <a:cubicBezTo>
                <a:pt x="9662886" y="1392743"/>
                <a:pt x="9674649" y="1404369"/>
                <a:pt x="9688765" y="1404369"/>
              </a:cubicBezTo>
              <a:cubicBezTo>
                <a:pt x="9705233" y="1404369"/>
                <a:pt x="9716995" y="1390418"/>
                <a:pt x="9716995" y="1376467"/>
              </a:cubicBezTo>
              <a:cubicBezTo>
                <a:pt x="9716995" y="1362517"/>
                <a:pt x="9705233" y="1348566"/>
                <a:pt x="9688765" y="1348566"/>
              </a:cubicBezTo>
              <a:close/>
              <a:moveTo>
                <a:pt x="9768751" y="1348566"/>
              </a:moveTo>
              <a:cubicBezTo>
                <a:pt x="9752283" y="1348566"/>
                <a:pt x="9740520" y="1362517"/>
                <a:pt x="9740520" y="1376467"/>
              </a:cubicBezTo>
              <a:cubicBezTo>
                <a:pt x="9740520" y="1392743"/>
                <a:pt x="9754636" y="1404369"/>
                <a:pt x="9768751" y="1404369"/>
              </a:cubicBezTo>
              <a:cubicBezTo>
                <a:pt x="9785219" y="1404369"/>
                <a:pt x="9796982" y="1390418"/>
                <a:pt x="9796982" y="1376467"/>
              </a:cubicBezTo>
              <a:cubicBezTo>
                <a:pt x="9796982" y="1362517"/>
                <a:pt x="9785219" y="1348566"/>
                <a:pt x="9768751" y="1348566"/>
              </a:cubicBezTo>
              <a:close/>
              <a:moveTo>
                <a:pt x="9848740" y="1348566"/>
              </a:moveTo>
              <a:cubicBezTo>
                <a:pt x="9834624" y="1348566"/>
                <a:pt x="9822861" y="1362517"/>
                <a:pt x="9822861" y="1376467"/>
              </a:cubicBezTo>
              <a:cubicBezTo>
                <a:pt x="9822861" y="1392743"/>
                <a:pt x="9834624" y="1404369"/>
                <a:pt x="9848740" y="1404369"/>
              </a:cubicBezTo>
              <a:cubicBezTo>
                <a:pt x="9865208" y="1404369"/>
                <a:pt x="9876971" y="1390418"/>
                <a:pt x="9876971" y="1376467"/>
              </a:cubicBezTo>
              <a:cubicBezTo>
                <a:pt x="9876971" y="1362517"/>
                <a:pt x="9865208" y="1348566"/>
                <a:pt x="9848740" y="1348566"/>
              </a:cubicBezTo>
              <a:close/>
              <a:moveTo>
                <a:pt x="9931082" y="1348566"/>
              </a:moveTo>
              <a:cubicBezTo>
                <a:pt x="9914614" y="1348566"/>
                <a:pt x="9902851" y="1362517"/>
                <a:pt x="9902851" y="1376467"/>
              </a:cubicBezTo>
              <a:cubicBezTo>
                <a:pt x="9902851" y="1392743"/>
                <a:pt x="9916967" y="1404369"/>
                <a:pt x="9931082" y="1404369"/>
              </a:cubicBezTo>
              <a:cubicBezTo>
                <a:pt x="9947551" y="1404369"/>
                <a:pt x="9959314" y="1390418"/>
                <a:pt x="9959314" y="1376467"/>
              </a:cubicBezTo>
              <a:cubicBezTo>
                <a:pt x="9959314" y="1362517"/>
                <a:pt x="9945198" y="1348566"/>
                <a:pt x="9931082" y="1348566"/>
              </a:cubicBezTo>
              <a:close/>
              <a:moveTo>
                <a:pt x="10011069" y="1348566"/>
              </a:moveTo>
              <a:cubicBezTo>
                <a:pt x="9994601" y="1348566"/>
                <a:pt x="9982838" y="1362517"/>
                <a:pt x="9982838" y="1376467"/>
              </a:cubicBezTo>
              <a:cubicBezTo>
                <a:pt x="9982838" y="1392743"/>
                <a:pt x="9996953" y="1404369"/>
                <a:pt x="10011069" y="1404369"/>
              </a:cubicBezTo>
              <a:cubicBezTo>
                <a:pt x="10027537" y="1404369"/>
                <a:pt x="10039300" y="1390418"/>
                <a:pt x="10039300" y="1376467"/>
              </a:cubicBezTo>
              <a:cubicBezTo>
                <a:pt x="10039300" y="1362517"/>
                <a:pt x="10027537" y="1348566"/>
                <a:pt x="10011069" y="1348566"/>
              </a:cubicBezTo>
              <a:close/>
              <a:moveTo>
                <a:pt x="10091058" y="1348566"/>
              </a:moveTo>
              <a:cubicBezTo>
                <a:pt x="10074590" y="1348566"/>
                <a:pt x="10062827" y="1362517"/>
                <a:pt x="10062827" y="1376467"/>
              </a:cubicBezTo>
              <a:cubicBezTo>
                <a:pt x="10062827" y="1392743"/>
                <a:pt x="10076943" y="1404369"/>
                <a:pt x="10091058" y="1404369"/>
              </a:cubicBezTo>
              <a:cubicBezTo>
                <a:pt x="10107526" y="1404369"/>
                <a:pt x="10119289" y="1390418"/>
                <a:pt x="10119289" y="1376467"/>
              </a:cubicBezTo>
              <a:cubicBezTo>
                <a:pt x="10119289" y="1362517"/>
                <a:pt x="10107526" y="1348566"/>
                <a:pt x="10091058" y="1348566"/>
              </a:cubicBezTo>
              <a:close/>
              <a:moveTo>
                <a:pt x="10171046" y="1348566"/>
              </a:moveTo>
              <a:cubicBezTo>
                <a:pt x="10154578" y="1348566"/>
                <a:pt x="10142815" y="1362517"/>
                <a:pt x="10142815" y="1376467"/>
              </a:cubicBezTo>
              <a:cubicBezTo>
                <a:pt x="10142815" y="1392743"/>
                <a:pt x="10154578" y="1404369"/>
                <a:pt x="10171046" y="1404369"/>
              </a:cubicBezTo>
              <a:cubicBezTo>
                <a:pt x="10187514" y="1404369"/>
                <a:pt x="10199277" y="1390418"/>
                <a:pt x="10199277" y="1376467"/>
              </a:cubicBezTo>
              <a:cubicBezTo>
                <a:pt x="10199277" y="1362517"/>
                <a:pt x="10187514" y="1348566"/>
                <a:pt x="10171046" y="1348566"/>
              </a:cubicBezTo>
              <a:close/>
              <a:moveTo>
                <a:pt x="10251036" y="1348566"/>
              </a:moveTo>
              <a:cubicBezTo>
                <a:pt x="10236920" y="1348566"/>
                <a:pt x="10225157" y="1362517"/>
                <a:pt x="10225157" y="1376467"/>
              </a:cubicBezTo>
              <a:cubicBezTo>
                <a:pt x="10225157" y="1392743"/>
                <a:pt x="10236920" y="1404369"/>
                <a:pt x="10251036" y="1404369"/>
              </a:cubicBezTo>
              <a:cubicBezTo>
                <a:pt x="10267504" y="1404369"/>
                <a:pt x="10279266" y="1390418"/>
                <a:pt x="10279266" y="1376467"/>
              </a:cubicBezTo>
              <a:cubicBezTo>
                <a:pt x="10279266" y="1362517"/>
                <a:pt x="10267504" y="1348566"/>
                <a:pt x="10251036" y="1348566"/>
              </a:cubicBezTo>
              <a:close/>
              <a:moveTo>
                <a:pt x="10415716" y="1348566"/>
              </a:moveTo>
              <a:cubicBezTo>
                <a:pt x="10399248" y="1348566"/>
                <a:pt x="10387485" y="1362517"/>
                <a:pt x="10387485" y="1376467"/>
              </a:cubicBezTo>
              <a:cubicBezTo>
                <a:pt x="10387485" y="1392743"/>
                <a:pt x="10401601" y="1404369"/>
                <a:pt x="10415716" y="1404369"/>
              </a:cubicBezTo>
              <a:cubicBezTo>
                <a:pt x="10429832" y="1404369"/>
                <a:pt x="10441595" y="1390418"/>
                <a:pt x="10441595" y="1376467"/>
              </a:cubicBezTo>
              <a:cubicBezTo>
                <a:pt x="10441595" y="1362517"/>
                <a:pt x="10427479" y="1348566"/>
                <a:pt x="10415716" y="1348566"/>
              </a:cubicBezTo>
              <a:close/>
              <a:moveTo>
                <a:pt x="1327626" y="1427620"/>
              </a:moveTo>
              <a:cubicBezTo>
                <a:pt x="1313510" y="1427620"/>
                <a:pt x="1301747" y="1441570"/>
                <a:pt x="1301747" y="1455521"/>
              </a:cubicBezTo>
              <a:cubicBezTo>
                <a:pt x="1301747" y="1471797"/>
                <a:pt x="1313510" y="1483423"/>
                <a:pt x="1327626" y="1483423"/>
              </a:cubicBezTo>
              <a:cubicBezTo>
                <a:pt x="1344094" y="1483423"/>
                <a:pt x="1355857" y="1469472"/>
                <a:pt x="1355857" y="1455521"/>
              </a:cubicBezTo>
              <a:cubicBezTo>
                <a:pt x="1355857" y="1441570"/>
                <a:pt x="1344094" y="1429945"/>
                <a:pt x="1327626" y="1427620"/>
              </a:cubicBezTo>
              <a:close/>
              <a:moveTo>
                <a:pt x="1407614" y="1427620"/>
              </a:moveTo>
              <a:cubicBezTo>
                <a:pt x="1391146" y="1427620"/>
                <a:pt x="1379383" y="1441570"/>
                <a:pt x="1379383" y="1455521"/>
              </a:cubicBezTo>
              <a:cubicBezTo>
                <a:pt x="1379383" y="1471797"/>
                <a:pt x="1393499" y="1483423"/>
                <a:pt x="1407614" y="1483423"/>
              </a:cubicBezTo>
              <a:cubicBezTo>
                <a:pt x="1424082" y="1483423"/>
                <a:pt x="1435845" y="1469472"/>
                <a:pt x="1435845" y="1455521"/>
              </a:cubicBezTo>
              <a:cubicBezTo>
                <a:pt x="1435845" y="1441570"/>
                <a:pt x="1424082" y="1429945"/>
                <a:pt x="1407614" y="1427620"/>
              </a:cubicBezTo>
              <a:close/>
              <a:moveTo>
                <a:pt x="1487602" y="1427620"/>
              </a:moveTo>
              <a:cubicBezTo>
                <a:pt x="1471134" y="1427620"/>
                <a:pt x="1459371" y="1441570"/>
                <a:pt x="1459371" y="1455521"/>
              </a:cubicBezTo>
              <a:cubicBezTo>
                <a:pt x="1459371" y="1471797"/>
                <a:pt x="1473487" y="1483423"/>
                <a:pt x="1487602" y="1483423"/>
              </a:cubicBezTo>
              <a:cubicBezTo>
                <a:pt x="1504070" y="1483423"/>
                <a:pt x="1515833" y="1469472"/>
                <a:pt x="1515833" y="1455521"/>
              </a:cubicBezTo>
              <a:cubicBezTo>
                <a:pt x="1515833" y="1441570"/>
                <a:pt x="1504070" y="1429945"/>
                <a:pt x="1487602" y="1427620"/>
              </a:cubicBezTo>
              <a:close/>
              <a:moveTo>
                <a:pt x="1569943" y="1427620"/>
              </a:moveTo>
              <a:cubicBezTo>
                <a:pt x="1553475" y="1427620"/>
                <a:pt x="1541712" y="1441570"/>
                <a:pt x="1541712" y="1455521"/>
              </a:cubicBezTo>
              <a:cubicBezTo>
                <a:pt x="1541712" y="1471797"/>
                <a:pt x="1555828" y="1483423"/>
                <a:pt x="1569943" y="1483423"/>
              </a:cubicBezTo>
              <a:cubicBezTo>
                <a:pt x="1586411" y="1483423"/>
                <a:pt x="1598174" y="1469472"/>
                <a:pt x="1598174" y="1455521"/>
              </a:cubicBezTo>
              <a:cubicBezTo>
                <a:pt x="1598174" y="1441570"/>
                <a:pt x="1584059" y="1429945"/>
                <a:pt x="1569943" y="1427620"/>
              </a:cubicBezTo>
              <a:close/>
              <a:moveTo>
                <a:pt x="1649932" y="1427620"/>
              </a:moveTo>
              <a:cubicBezTo>
                <a:pt x="1633464" y="1427620"/>
                <a:pt x="1621701" y="1441570"/>
                <a:pt x="1621701" y="1455521"/>
              </a:cubicBezTo>
              <a:cubicBezTo>
                <a:pt x="1621701" y="1471797"/>
                <a:pt x="1635817" y="1483423"/>
                <a:pt x="1649932" y="1483423"/>
              </a:cubicBezTo>
              <a:cubicBezTo>
                <a:pt x="1666400" y="1483423"/>
                <a:pt x="1678163" y="1469472"/>
                <a:pt x="1678163" y="1455521"/>
              </a:cubicBezTo>
              <a:cubicBezTo>
                <a:pt x="1678163" y="1441570"/>
                <a:pt x="1666400" y="1429945"/>
                <a:pt x="1649932" y="1427620"/>
              </a:cubicBezTo>
              <a:close/>
              <a:moveTo>
                <a:pt x="1729920" y="1427620"/>
              </a:moveTo>
              <a:cubicBezTo>
                <a:pt x="1713452" y="1427620"/>
                <a:pt x="1701689" y="1441570"/>
                <a:pt x="1701689" y="1455521"/>
              </a:cubicBezTo>
              <a:cubicBezTo>
                <a:pt x="1701689" y="1471797"/>
                <a:pt x="1715805" y="1483423"/>
                <a:pt x="1729920" y="1483423"/>
              </a:cubicBezTo>
              <a:cubicBezTo>
                <a:pt x="1746388" y="1483423"/>
                <a:pt x="1758151" y="1469472"/>
                <a:pt x="1758151" y="1455521"/>
              </a:cubicBezTo>
              <a:cubicBezTo>
                <a:pt x="1758151" y="1441570"/>
                <a:pt x="1746388" y="1429945"/>
                <a:pt x="1729920" y="1427620"/>
              </a:cubicBezTo>
              <a:close/>
              <a:moveTo>
                <a:pt x="1809908" y="1427620"/>
              </a:moveTo>
              <a:cubicBezTo>
                <a:pt x="1793440" y="1427620"/>
                <a:pt x="1781677" y="1441570"/>
                <a:pt x="1781677" y="1455521"/>
              </a:cubicBezTo>
              <a:cubicBezTo>
                <a:pt x="1781677" y="1471797"/>
                <a:pt x="1795793" y="1483423"/>
                <a:pt x="1809908" y="1483423"/>
              </a:cubicBezTo>
              <a:cubicBezTo>
                <a:pt x="1826376" y="1483423"/>
                <a:pt x="1838139" y="1469472"/>
                <a:pt x="1838139" y="1455521"/>
              </a:cubicBezTo>
              <a:cubicBezTo>
                <a:pt x="1838139" y="1441570"/>
                <a:pt x="1826376" y="1429945"/>
                <a:pt x="1809908" y="1427620"/>
              </a:cubicBezTo>
              <a:close/>
              <a:moveTo>
                <a:pt x="1889897" y="1427620"/>
              </a:moveTo>
              <a:cubicBezTo>
                <a:pt x="1875781" y="1427620"/>
                <a:pt x="1864018" y="1441570"/>
                <a:pt x="1864018" y="1455521"/>
              </a:cubicBezTo>
              <a:cubicBezTo>
                <a:pt x="1864018" y="1471797"/>
                <a:pt x="1875781" y="1483423"/>
                <a:pt x="1889897" y="1483423"/>
              </a:cubicBezTo>
              <a:cubicBezTo>
                <a:pt x="1906365" y="1483423"/>
                <a:pt x="1918128" y="1469472"/>
                <a:pt x="1918128" y="1455521"/>
              </a:cubicBezTo>
              <a:cubicBezTo>
                <a:pt x="1918128" y="1441570"/>
                <a:pt x="1906365" y="1429945"/>
                <a:pt x="1889897" y="1427620"/>
              </a:cubicBezTo>
              <a:close/>
              <a:moveTo>
                <a:pt x="1969886" y="1427620"/>
              </a:moveTo>
              <a:cubicBezTo>
                <a:pt x="1955770" y="1427620"/>
                <a:pt x="1944007" y="1441570"/>
                <a:pt x="1944007" y="1455521"/>
              </a:cubicBezTo>
              <a:cubicBezTo>
                <a:pt x="1944007" y="1471797"/>
                <a:pt x="1955770" y="1483423"/>
                <a:pt x="1969886" y="1483423"/>
              </a:cubicBezTo>
              <a:cubicBezTo>
                <a:pt x="1986354" y="1483423"/>
                <a:pt x="1998117" y="1469472"/>
                <a:pt x="1998117" y="1455521"/>
              </a:cubicBezTo>
              <a:cubicBezTo>
                <a:pt x="1998117" y="1441570"/>
                <a:pt x="1986354" y="1429945"/>
                <a:pt x="1969886" y="1427620"/>
              </a:cubicBezTo>
              <a:close/>
              <a:moveTo>
                <a:pt x="2052227" y="1427620"/>
              </a:moveTo>
              <a:cubicBezTo>
                <a:pt x="2038111" y="1427620"/>
                <a:pt x="2026348" y="1441570"/>
                <a:pt x="2026348" y="1455521"/>
              </a:cubicBezTo>
              <a:cubicBezTo>
                <a:pt x="2026348" y="1471797"/>
                <a:pt x="2038111" y="1483423"/>
                <a:pt x="2052227" y="1483423"/>
              </a:cubicBezTo>
              <a:cubicBezTo>
                <a:pt x="2068695" y="1483423"/>
                <a:pt x="2080458" y="1469472"/>
                <a:pt x="2080458" y="1455521"/>
              </a:cubicBezTo>
              <a:cubicBezTo>
                <a:pt x="2080458" y="1441570"/>
                <a:pt x="2066342" y="1429945"/>
                <a:pt x="2052227" y="1427620"/>
              </a:cubicBezTo>
              <a:close/>
              <a:moveTo>
                <a:pt x="2132214" y="1427620"/>
              </a:moveTo>
              <a:cubicBezTo>
                <a:pt x="2115746" y="1427620"/>
                <a:pt x="2103983" y="1441570"/>
                <a:pt x="2103983" y="1455521"/>
              </a:cubicBezTo>
              <a:cubicBezTo>
                <a:pt x="2103983" y="1471797"/>
                <a:pt x="2118098" y="1483423"/>
                <a:pt x="2132214" y="1483423"/>
              </a:cubicBezTo>
              <a:cubicBezTo>
                <a:pt x="2148682" y="1483423"/>
                <a:pt x="2160445" y="1469472"/>
                <a:pt x="2160445" y="1455521"/>
              </a:cubicBezTo>
              <a:cubicBezTo>
                <a:pt x="2160445" y="1441570"/>
                <a:pt x="2148682" y="1429945"/>
                <a:pt x="2132214" y="1427620"/>
              </a:cubicBezTo>
              <a:close/>
              <a:moveTo>
                <a:pt x="2212204" y="1427620"/>
              </a:moveTo>
              <a:cubicBezTo>
                <a:pt x="2195736" y="1427620"/>
                <a:pt x="2183973" y="1441570"/>
                <a:pt x="2183973" y="1455521"/>
              </a:cubicBezTo>
              <a:cubicBezTo>
                <a:pt x="2183973" y="1471797"/>
                <a:pt x="2198089" y="1483423"/>
                <a:pt x="2212204" y="1483423"/>
              </a:cubicBezTo>
              <a:cubicBezTo>
                <a:pt x="2228673" y="1483423"/>
                <a:pt x="2240436" y="1469472"/>
                <a:pt x="2240436" y="1455521"/>
              </a:cubicBezTo>
              <a:cubicBezTo>
                <a:pt x="2240436" y="1441570"/>
                <a:pt x="2228673" y="1429945"/>
                <a:pt x="2212204" y="1427620"/>
              </a:cubicBezTo>
              <a:close/>
              <a:moveTo>
                <a:pt x="2294544" y="1427620"/>
              </a:moveTo>
              <a:cubicBezTo>
                <a:pt x="2278076" y="1427620"/>
                <a:pt x="2266313" y="1441570"/>
                <a:pt x="2266313" y="1455521"/>
              </a:cubicBezTo>
              <a:cubicBezTo>
                <a:pt x="2266313" y="1471797"/>
                <a:pt x="2280429" y="1483423"/>
                <a:pt x="2294544" y="1483423"/>
              </a:cubicBezTo>
              <a:cubicBezTo>
                <a:pt x="2308660" y="1483423"/>
                <a:pt x="2320423" y="1469472"/>
                <a:pt x="2320423" y="1455521"/>
              </a:cubicBezTo>
              <a:cubicBezTo>
                <a:pt x="2320423" y="1441570"/>
                <a:pt x="2308660" y="1429945"/>
                <a:pt x="2294544" y="1427620"/>
              </a:cubicBezTo>
              <a:close/>
              <a:moveTo>
                <a:pt x="2372179" y="1427620"/>
              </a:moveTo>
              <a:cubicBezTo>
                <a:pt x="2355711" y="1427620"/>
                <a:pt x="2343948" y="1441570"/>
                <a:pt x="2343948" y="1455521"/>
              </a:cubicBezTo>
              <a:cubicBezTo>
                <a:pt x="2343948" y="1471797"/>
                <a:pt x="2358064" y="1483423"/>
                <a:pt x="2372179" y="1483423"/>
              </a:cubicBezTo>
              <a:cubicBezTo>
                <a:pt x="2388647" y="1483423"/>
                <a:pt x="2400410" y="1469472"/>
                <a:pt x="2400410" y="1455521"/>
              </a:cubicBezTo>
              <a:cubicBezTo>
                <a:pt x="2400410" y="1441570"/>
                <a:pt x="2388647" y="1429945"/>
                <a:pt x="2372179" y="1427620"/>
              </a:cubicBezTo>
              <a:close/>
              <a:moveTo>
                <a:pt x="2452168" y="1427620"/>
              </a:moveTo>
              <a:cubicBezTo>
                <a:pt x="2438052" y="1427620"/>
                <a:pt x="2426289" y="1441570"/>
                <a:pt x="2426289" y="1455521"/>
              </a:cubicBezTo>
              <a:cubicBezTo>
                <a:pt x="2426289" y="1471797"/>
                <a:pt x="2438052" y="1483423"/>
                <a:pt x="2452168" y="1483423"/>
              </a:cubicBezTo>
              <a:cubicBezTo>
                <a:pt x="2468636" y="1483423"/>
                <a:pt x="2480399" y="1469472"/>
                <a:pt x="2480399" y="1455521"/>
              </a:cubicBezTo>
              <a:cubicBezTo>
                <a:pt x="2480399" y="1441570"/>
                <a:pt x="2468636" y="1429945"/>
                <a:pt x="2452168" y="1427620"/>
              </a:cubicBezTo>
              <a:close/>
              <a:moveTo>
                <a:pt x="2534509" y="1427620"/>
              </a:moveTo>
              <a:cubicBezTo>
                <a:pt x="2520393" y="1427620"/>
                <a:pt x="2508630" y="1441570"/>
                <a:pt x="2508630" y="1455521"/>
              </a:cubicBezTo>
              <a:cubicBezTo>
                <a:pt x="2508630" y="1471797"/>
                <a:pt x="2520393" y="1483423"/>
                <a:pt x="2534509" y="1483423"/>
              </a:cubicBezTo>
              <a:cubicBezTo>
                <a:pt x="2550977" y="1483423"/>
                <a:pt x="2562740" y="1469472"/>
                <a:pt x="2562740" y="1455521"/>
              </a:cubicBezTo>
              <a:cubicBezTo>
                <a:pt x="2562740" y="1441570"/>
                <a:pt x="2548624" y="1429945"/>
                <a:pt x="2534509" y="1427620"/>
              </a:cubicBezTo>
              <a:close/>
              <a:moveTo>
                <a:pt x="2614497" y="1427620"/>
              </a:moveTo>
              <a:cubicBezTo>
                <a:pt x="2598029" y="1427620"/>
                <a:pt x="2586266" y="1441570"/>
                <a:pt x="2586266" y="1455521"/>
              </a:cubicBezTo>
              <a:cubicBezTo>
                <a:pt x="2586266" y="1471797"/>
                <a:pt x="2600381" y="1483423"/>
                <a:pt x="2614497" y="1483423"/>
              </a:cubicBezTo>
              <a:cubicBezTo>
                <a:pt x="2630965" y="1483423"/>
                <a:pt x="2642728" y="1469472"/>
                <a:pt x="2642728" y="1455521"/>
              </a:cubicBezTo>
              <a:cubicBezTo>
                <a:pt x="2642728" y="1441570"/>
                <a:pt x="2630965" y="1429945"/>
                <a:pt x="2614497" y="1427620"/>
              </a:cubicBezTo>
              <a:close/>
              <a:moveTo>
                <a:pt x="2694485" y="1427620"/>
              </a:moveTo>
              <a:cubicBezTo>
                <a:pt x="2680370" y="1427620"/>
                <a:pt x="2668607" y="1441570"/>
                <a:pt x="2668607" y="1455521"/>
              </a:cubicBezTo>
              <a:cubicBezTo>
                <a:pt x="2668607" y="1471797"/>
                <a:pt x="2680370" y="1483423"/>
                <a:pt x="2694485" y="1483423"/>
              </a:cubicBezTo>
              <a:cubicBezTo>
                <a:pt x="2710954" y="1483423"/>
                <a:pt x="2722717" y="1469472"/>
                <a:pt x="2722717" y="1455521"/>
              </a:cubicBezTo>
              <a:cubicBezTo>
                <a:pt x="2722717" y="1441570"/>
                <a:pt x="2710954" y="1429945"/>
                <a:pt x="2694485" y="1427620"/>
              </a:cubicBezTo>
              <a:close/>
              <a:moveTo>
                <a:pt x="2774474" y="1427620"/>
              </a:moveTo>
              <a:cubicBezTo>
                <a:pt x="2760358" y="1427620"/>
                <a:pt x="2748595" y="1441570"/>
                <a:pt x="2748595" y="1455521"/>
              </a:cubicBezTo>
              <a:cubicBezTo>
                <a:pt x="2748595" y="1471797"/>
                <a:pt x="2760358" y="1483423"/>
                <a:pt x="2774474" y="1483423"/>
              </a:cubicBezTo>
              <a:cubicBezTo>
                <a:pt x="2790942" y="1483423"/>
                <a:pt x="2802705" y="1469472"/>
                <a:pt x="2802705" y="1455521"/>
              </a:cubicBezTo>
              <a:cubicBezTo>
                <a:pt x="2802705" y="1441570"/>
                <a:pt x="2790942" y="1429945"/>
                <a:pt x="2774474" y="1427620"/>
              </a:cubicBezTo>
              <a:close/>
              <a:moveTo>
                <a:pt x="2854463" y="1427620"/>
              </a:moveTo>
              <a:cubicBezTo>
                <a:pt x="2840348" y="1427620"/>
                <a:pt x="2828585" y="1441570"/>
                <a:pt x="2828585" y="1455521"/>
              </a:cubicBezTo>
              <a:cubicBezTo>
                <a:pt x="2828585" y="1471797"/>
                <a:pt x="2840348" y="1483423"/>
                <a:pt x="2854463" y="1483423"/>
              </a:cubicBezTo>
              <a:cubicBezTo>
                <a:pt x="2870932" y="1483423"/>
                <a:pt x="2882694" y="1469472"/>
                <a:pt x="2882694" y="1455521"/>
              </a:cubicBezTo>
              <a:cubicBezTo>
                <a:pt x="2882694" y="1441570"/>
                <a:pt x="2870932" y="1429945"/>
                <a:pt x="2854463" y="1427620"/>
              </a:cubicBezTo>
              <a:close/>
              <a:moveTo>
                <a:pt x="2934451" y="1427620"/>
              </a:moveTo>
              <a:cubicBezTo>
                <a:pt x="2920335" y="1427620"/>
                <a:pt x="2908572" y="1441570"/>
                <a:pt x="2908572" y="1455521"/>
              </a:cubicBezTo>
              <a:cubicBezTo>
                <a:pt x="2908572" y="1471797"/>
                <a:pt x="2920335" y="1483423"/>
                <a:pt x="2934451" y="1483423"/>
              </a:cubicBezTo>
              <a:cubicBezTo>
                <a:pt x="2950919" y="1483423"/>
                <a:pt x="2962682" y="1469472"/>
                <a:pt x="2962682" y="1455521"/>
              </a:cubicBezTo>
              <a:cubicBezTo>
                <a:pt x="2962682" y="1441570"/>
                <a:pt x="2950919" y="1429945"/>
                <a:pt x="2934451" y="1427620"/>
              </a:cubicBezTo>
              <a:close/>
              <a:moveTo>
                <a:pt x="3016793" y="1427620"/>
              </a:moveTo>
              <a:cubicBezTo>
                <a:pt x="3000325" y="1427620"/>
                <a:pt x="2988562" y="1441570"/>
                <a:pt x="2988562" y="1455521"/>
              </a:cubicBezTo>
              <a:cubicBezTo>
                <a:pt x="2988562" y="1471797"/>
                <a:pt x="3002678" y="1483423"/>
                <a:pt x="3016793" y="1483423"/>
              </a:cubicBezTo>
              <a:cubicBezTo>
                <a:pt x="3033262" y="1483423"/>
                <a:pt x="3045025" y="1469472"/>
                <a:pt x="3045025" y="1455521"/>
              </a:cubicBezTo>
              <a:cubicBezTo>
                <a:pt x="3045025" y="1441570"/>
                <a:pt x="3030909" y="1429945"/>
                <a:pt x="3016793" y="1427620"/>
              </a:cubicBezTo>
              <a:close/>
              <a:moveTo>
                <a:pt x="3096780" y="1427620"/>
              </a:moveTo>
              <a:cubicBezTo>
                <a:pt x="3082664" y="1427620"/>
                <a:pt x="3070901" y="1441570"/>
                <a:pt x="3070901" y="1455521"/>
              </a:cubicBezTo>
              <a:cubicBezTo>
                <a:pt x="3070901" y="1471797"/>
                <a:pt x="3082664" y="1483423"/>
                <a:pt x="3096780" y="1483423"/>
              </a:cubicBezTo>
              <a:cubicBezTo>
                <a:pt x="3113248" y="1483423"/>
                <a:pt x="3125011" y="1469472"/>
                <a:pt x="3125011" y="1455521"/>
              </a:cubicBezTo>
              <a:cubicBezTo>
                <a:pt x="3125011" y="1441570"/>
                <a:pt x="3113248" y="1429945"/>
                <a:pt x="3096780" y="1427620"/>
              </a:cubicBezTo>
              <a:close/>
              <a:moveTo>
                <a:pt x="3176769" y="1427620"/>
              </a:moveTo>
              <a:cubicBezTo>
                <a:pt x="3160301" y="1427620"/>
                <a:pt x="3148538" y="1441570"/>
                <a:pt x="3148538" y="1455521"/>
              </a:cubicBezTo>
              <a:cubicBezTo>
                <a:pt x="3148538" y="1471797"/>
                <a:pt x="3162654" y="1483423"/>
                <a:pt x="3176769" y="1483423"/>
              </a:cubicBezTo>
              <a:cubicBezTo>
                <a:pt x="3193238" y="1483423"/>
                <a:pt x="3205001" y="1469472"/>
                <a:pt x="3205001" y="1455521"/>
              </a:cubicBezTo>
              <a:cubicBezTo>
                <a:pt x="3205001" y="1441570"/>
                <a:pt x="3193238" y="1429945"/>
                <a:pt x="3176769" y="1427620"/>
              </a:cubicBezTo>
              <a:close/>
              <a:moveTo>
                <a:pt x="3256757" y="1427620"/>
              </a:moveTo>
              <a:cubicBezTo>
                <a:pt x="3240289" y="1427620"/>
                <a:pt x="3228526" y="1441570"/>
                <a:pt x="3228526" y="1455521"/>
              </a:cubicBezTo>
              <a:cubicBezTo>
                <a:pt x="3228526" y="1471797"/>
                <a:pt x="3242641" y="1483423"/>
                <a:pt x="3256757" y="1483423"/>
              </a:cubicBezTo>
              <a:cubicBezTo>
                <a:pt x="3273225" y="1483423"/>
                <a:pt x="3284988" y="1469472"/>
                <a:pt x="3284988" y="1455521"/>
              </a:cubicBezTo>
              <a:cubicBezTo>
                <a:pt x="3284988" y="1441570"/>
                <a:pt x="3273225" y="1429945"/>
                <a:pt x="3256757" y="1427620"/>
              </a:cubicBezTo>
              <a:close/>
              <a:moveTo>
                <a:pt x="3336746" y="1427620"/>
              </a:moveTo>
              <a:cubicBezTo>
                <a:pt x="3322631" y="1427620"/>
                <a:pt x="3310868" y="1441570"/>
                <a:pt x="3310868" y="1455521"/>
              </a:cubicBezTo>
              <a:cubicBezTo>
                <a:pt x="3310868" y="1471797"/>
                <a:pt x="3322631" y="1483423"/>
                <a:pt x="3336746" y="1483423"/>
              </a:cubicBezTo>
              <a:cubicBezTo>
                <a:pt x="3353215" y="1483423"/>
                <a:pt x="3364977" y="1469472"/>
                <a:pt x="3364977" y="1455521"/>
              </a:cubicBezTo>
              <a:cubicBezTo>
                <a:pt x="3364977" y="1441570"/>
                <a:pt x="3353215" y="1429945"/>
                <a:pt x="3336746" y="1427620"/>
              </a:cubicBezTo>
              <a:close/>
              <a:moveTo>
                <a:pt x="3579063" y="1427620"/>
              </a:moveTo>
              <a:cubicBezTo>
                <a:pt x="3562595" y="1427620"/>
                <a:pt x="3550832" y="1441570"/>
                <a:pt x="3550832" y="1455521"/>
              </a:cubicBezTo>
              <a:cubicBezTo>
                <a:pt x="3550832" y="1471797"/>
                <a:pt x="3564947" y="1483423"/>
                <a:pt x="3579063" y="1483423"/>
              </a:cubicBezTo>
              <a:cubicBezTo>
                <a:pt x="3595531" y="1483423"/>
                <a:pt x="3607294" y="1469472"/>
                <a:pt x="3607294" y="1455521"/>
              </a:cubicBezTo>
              <a:cubicBezTo>
                <a:pt x="3607294" y="1441570"/>
                <a:pt x="3595531" y="1429945"/>
                <a:pt x="3579063" y="1427620"/>
              </a:cubicBezTo>
              <a:close/>
              <a:moveTo>
                <a:pt x="3661404" y="1427620"/>
              </a:moveTo>
              <a:cubicBezTo>
                <a:pt x="3644936" y="1427620"/>
                <a:pt x="3633173" y="1441570"/>
                <a:pt x="3633173" y="1455521"/>
              </a:cubicBezTo>
              <a:cubicBezTo>
                <a:pt x="3633173" y="1471797"/>
                <a:pt x="3647288" y="1483423"/>
                <a:pt x="3661404" y="1483423"/>
              </a:cubicBezTo>
              <a:cubicBezTo>
                <a:pt x="3675520" y="1483423"/>
                <a:pt x="3687283" y="1469472"/>
                <a:pt x="3687283" y="1455521"/>
              </a:cubicBezTo>
              <a:cubicBezTo>
                <a:pt x="3687283" y="1441570"/>
                <a:pt x="3675520" y="1429945"/>
                <a:pt x="3661404" y="1427620"/>
              </a:cubicBezTo>
              <a:close/>
              <a:moveTo>
                <a:pt x="3739040" y="1427620"/>
              </a:moveTo>
              <a:cubicBezTo>
                <a:pt x="3722572" y="1427620"/>
                <a:pt x="3710809" y="1441570"/>
                <a:pt x="3710809" y="1455521"/>
              </a:cubicBezTo>
              <a:cubicBezTo>
                <a:pt x="3710809" y="1471797"/>
                <a:pt x="3724924" y="1483423"/>
                <a:pt x="3739040" y="1483423"/>
              </a:cubicBezTo>
              <a:cubicBezTo>
                <a:pt x="3755508" y="1483423"/>
                <a:pt x="3767271" y="1469472"/>
                <a:pt x="3767271" y="1455521"/>
              </a:cubicBezTo>
              <a:cubicBezTo>
                <a:pt x="3767271" y="1441570"/>
                <a:pt x="3755508" y="1429945"/>
                <a:pt x="3739040" y="1427620"/>
              </a:cubicBezTo>
              <a:close/>
              <a:moveTo>
                <a:pt x="5348219" y="1427620"/>
              </a:moveTo>
              <a:cubicBezTo>
                <a:pt x="5334103" y="1427620"/>
                <a:pt x="5322340" y="1441570"/>
                <a:pt x="5322340" y="1455521"/>
              </a:cubicBezTo>
              <a:cubicBezTo>
                <a:pt x="5322340" y="1471797"/>
                <a:pt x="5334103" y="1483423"/>
                <a:pt x="5348219" y="1483423"/>
              </a:cubicBezTo>
              <a:cubicBezTo>
                <a:pt x="5364687" y="1483423"/>
                <a:pt x="5376449" y="1469472"/>
                <a:pt x="5376449" y="1455521"/>
              </a:cubicBezTo>
              <a:cubicBezTo>
                <a:pt x="5376449" y="1441570"/>
                <a:pt x="5364687" y="1429945"/>
                <a:pt x="5348219" y="1427620"/>
              </a:cubicBezTo>
              <a:close/>
              <a:moveTo>
                <a:pt x="5428206" y="1427620"/>
              </a:moveTo>
              <a:cubicBezTo>
                <a:pt x="5411738" y="1427620"/>
                <a:pt x="5399975" y="1441570"/>
                <a:pt x="5399975" y="1455521"/>
              </a:cubicBezTo>
              <a:cubicBezTo>
                <a:pt x="5399975" y="1471797"/>
                <a:pt x="5411738" y="1483423"/>
                <a:pt x="5428206" y="1483423"/>
              </a:cubicBezTo>
              <a:cubicBezTo>
                <a:pt x="5444674" y="1483423"/>
                <a:pt x="5456437" y="1469472"/>
                <a:pt x="5456437" y="1455521"/>
              </a:cubicBezTo>
              <a:cubicBezTo>
                <a:pt x="5456437" y="1441570"/>
                <a:pt x="5444674" y="1427620"/>
                <a:pt x="5428206" y="1427620"/>
              </a:cubicBezTo>
              <a:close/>
              <a:moveTo>
                <a:pt x="5508195" y="1427620"/>
              </a:moveTo>
              <a:cubicBezTo>
                <a:pt x="5494079" y="1427620"/>
                <a:pt x="5482316" y="1441570"/>
                <a:pt x="5482316" y="1455521"/>
              </a:cubicBezTo>
              <a:cubicBezTo>
                <a:pt x="5482316" y="1471797"/>
                <a:pt x="5494079" y="1483423"/>
                <a:pt x="5508195" y="1483423"/>
              </a:cubicBezTo>
              <a:cubicBezTo>
                <a:pt x="5524663" y="1483423"/>
                <a:pt x="5536426" y="1469472"/>
                <a:pt x="5536426" y="1455521"/>
              </a:cubicBezTo>
              <a:cubicBezTo>
                <a:pt x="5536426" y="1441570"/>
                <a:pt x="5524663" y="1429945"/>
                <a:pt x="5508195" y="1427620"/>
              </a:cubicBezTo>
              <a:close/>
              <a:moveTo>
                <a:pt x="5588183" y="1427620"/>
              </a:moveTo>
              <a:cubicBezTo>
                <a:pt x="5571715" y="1427620"/>
                <a:pt x="5559952" y="1441570"/>
                <a:pt x="5559952" y="1455521"/>
              </a:cubicBezTo>
              <a:cubicBezTo>
                <a:pt x="5559952" y="1471797"/>
                <a:pt x="5574067" y="1483423"/>
                <a:pt x="5588183" y="1483423"/>
              </a:cubicBezTo>
              <a:cubicBezTo>
                <a:pt x="5604651" y="1483423"/>
                <a:pt x="5616414" y="1469472"/>
                <a:pt x="5616414" y="1455521"/>
              </a:cubicBezTo>
              <a:cubicBezTo>
                <a:pt x="5616414" y="1441570"/>
                <a:pt x="5604651" y="1429945"/>
                <a:pt x="5588183" y="1427620"/>
              </a:cubicBezTo>
              <a:close/>
              <a:moveTo>
                <a:pt x="5668172" y="1427620"/>
              </a:moveTo>
              <a:cubicBezTo>
                <a:pt x="5654057" y="1427620"/>
                <a:pt x="5642294" y="1441570"/>
                <a:pt x="5642294" y="1455521"/>
              </a:cubicBezTo>
              <a:cubicBezTo>
                <a:pt x="5642294" y="1471797"/>
                <a:pt x="5654057" y="1483423"/>
                <a:pt x="5668172" y="1483423"/>
              </a:cubicBezTo>
              <a:cubicBezTo>
                <a:pt x="5684641" y="1483423"/>
                <a:pt x="5696403" y="1469472"/>
                <a:pt x="5696403" y="1455521"/>
              </a:cubicBezTo>
              <a:cubicBezTo>
                <a:pt x="5696403" y="1441570"/>
                <a:pt x="5684641" y="1429945"/>
                <a:pt x="5668172" y="1427620"/>
              </a:cubicBezTo>
              <a:close/>
              <a:moveTo>
                <a:pt x="5750512" y="1427620"/>
              </a:moveTo>
              <a:cubicBezTo>
                <a:pt x="5734044" y="1427620"/>
                <a:pt x="5722281" y="1441570"/>
                <a:pt x="5722281" y="1455521"/>
              </a:cubicBezTo>
              <a:cubicBezTo>
                <a:pt x="5722281" y="1471797"/>
                <a:pt x="5736397" y="1483423"/>
                <a:pt x="5750512" y="1483423"/>
              </a:cubicBezTo>
              <a:cubicBezTo>
                <a:pt x="5766980" y="1483423"/>
                <a:pt x="5778743" y="1469472"/>
                <a:pt x="5778743" y="1455521"/>
              </a:cubicBezTo>
              <a:cubicBezTo>
                <a:pt x="5778743" y="1441570"/>
                <a:pt x="5764628" y="1429945"/>
                <a:pt x="5750512" y="1427620"/>
              </a:cubicBezTo>
              <a:close/>
              <a:moveTo>
                <a:pt x="5832854" y="1427620"/>
              </a:moveTo>
              <a:cubicBezTo>
                <a:pt x="5816386" y="1427620"/>
                <a:pt x="5804623" y="1441570"/>
                <a:pt x="5804623" y="1455521"/>
              </a:cubicBezTo>
              <a:cubicBezTo>
                <a:pt x="5804623" y="1471797"/>
                <a:pt x="5818739" y="1483423"/>
                <a:pt x="5832854" y="1483423"/>
              </a:cubicBezTo>
              <a:cubicBezTo>
                <a:pt x="5846970" y="1483423"/>
                <a:pt x="5858732" y="1469472"/>
                <a:pt x="5858732" y="1455521"/>
              </a:cubicBezTo>
              <a:cubicBezTo>
                <a:pt x="5858732" y="1441570"/>
                <a:pt x="5846970" y="1429945"/>
                <a:pt x="5832854" y="1427620"/>
              </a:cubicBezTo>
              <a:close/>
              <a:moveTo>
                <a:pt x="5910489" y="1427620"/>
              </a:moveTo>
              <a:cubicBezTo>
                <a:pt x="5894021" y="1427620"/>
                <a:pt x="5882258" y="1441570"/>
                <a:pt x="5882258" y="1455521"/>
              </a:cubicBezTo>
              <a:cubicBezTo>
                <a:pt x="5882258" y="1471797"/>
                <a:pt x="5896374" y="1483423"/>
                <a:pt x="5910489" y="1483423"/>
              </a:cubicBezTo>
              <a:cubicBezTo>
                <a:pt x="5926957" y="1483423"/>
                <a:pt x="5938720" y="1469472"/>
                <a:pt x="5938720" y="1455521"/>
              </a:cubicBezTo>
              <a:cubicBezTo>
                <a:pt x="5938720" y="1441570"/>
                <a:pt x="5926957" y="1429945"/>
                <a:pt x="5910489" y="1427620"/>
              </a:cubicBezTo>
              <a:close/>
              <a:moveTo>
                <a:pt x="5992830" y="1427620"/>
              </a:moveTo>
              <a:cubicBezTo>
                <a:pt x="5976362" y="1427620"/>
                <a:pt x="5964599" y="1441570"/>
                <a:pt x="5964599" y="1455521"/>
              </a:cubicBezTo>
              <a:cubicBezTo>
                <a:pt x="5964599" y="1471797"/>
                <a:pt x="5978715" y="1483423"/>
                <a:pt x="5992830" y="1483423"/>
              </a:cubicBezTo>
              <a:cubicBezTo>
                <a:pt x="6006946" y="1483423"/>
                <a:pt x="6018709" y="1469472"/>
                <a:pt x="6018709" y="1455521"/>
              </a:cubicBezTo>
              <a:cubicBezTo>
                <a:pt x="6018709" y="1441570"/>
                <a:pt x="6006946" y="1429945"/>
                <a:pt x="5992830" y="1427620"/>
              </a:cubicBezTo>
              <a:close/>
              <a:moveTo>
                <a:pt x="6070466" y="1427620"/>
              </a:moveTo>
              <a:cubicBezTo>
                <a:pt x="6053998" y="1427620"/>
                <a:pt x="6042235" y="1441570"/>
                <a:pt x="6042235" y="1455521"/>
              </a:cubicBezTo>
              <a:cubicBezTo>
                <a:pt x="6042235" y="1471797"/>
                <a:pt x="6056350" y="1483423"/>
                <a:pt x="6070466" y="1483423"/>
              </a:cubicBezTo>
              <a:cubicBezTo>
                <a:pt x="6086934" y="1483423"/>
                <a:pt x="6098697" y="1469472"/>
                <a:pt x="6098697" y="1455521"/>
              </a:cubicBezTo>
              <a:cubicBezTo>
                <a:pt x="6098697" y="1441570"/>
                <a:pt x="6086934" y="1429945"/>
                <a:pt x="6070466" y="1427620"/>
              </a:cubicBezTo>
              <a:close/>
              <a:moveTo>
                <a:pt x="6150454" y="1427620"/>
              </a:moveTo>
              <a:cubicBezTo>
                <a:pt x="6133986" y="1427620"/>
                <a:pt x="6122223" y="1441570"/>
                <a:pt x="6122223" y="1455521"/>
              </a:cubicBezTo>
              <a:cubicBezTo>
                <a:pt x="6122223" y="1471797"/>
                <a:pt x="6136339" y="1483423"/>
                <a:pt x="6150454" y="1483423"/>
              </a:cubicBezTo>
              <a:cubicBezTo>
                <a:pt x="6166922" y="1483423"/>
                <a:pt x="6178685" y="1469472"/>
                <a:pt x="6178685" y="1455521"/>
              </a:cubicBezTo>
              <a:cubicBezTo>
                <a:pt x="6178685" y="1441570"/>
                <a:pt x="6166922" y="1429945"/>
                <a:pt x="6150454" y="1427620"/>
              </a:cubicBezTo>
              <a:close/>
              <a:moveTo>
                <a:pt x="6232796" y="1427620"/>
              </a:moveTo>
              <a:cubicBezTo>
                <a:pt x="6218681" y="1427620"/>
                <a:pt x="6206918" y="1441570"/>
                <a:pt x="6206918" y="1455521"/>
              </a:cubicBezTo>
              <a:cubicBezTo>
                <a:pt x="6206918" y="1471797"/>
                <a:pt x="6218681" y="1483423"/>
                <a:pt x="6232796" y="1483423"/>
              </a:cubicBezTo>
              <a:cubicBezTo>
                <a:pt x="6249265" y="1483423"/>
                <a:pt x="6261027" y="1469472"/>
                <a:pt x="6261027" y="1455521"/>
              </a:cubicBezTo>
              <a:cubicBezTo>
                <a:pt x="6261027" y="1441570"/>
                <a:pt x="6246912" y="1429945"/>
                <a:pt x="6232796" y="1427620"/>
              </a:cubicBezTo>
              <a:close/>
              <a:moveTo>
                <a:pt x="6312785" y="1427620"/>
              </a:moveTo>
              <a:cubicBezTo>
                <a:pt x="6298669" y="1427620"/>
                <a:pt x="6286906" y="1441570"/>
                <a:pt x="6286906" y="1455521"/>
              </a:cubicBezTo>
              <a:cubicBezTo>
                <a:pt x="6286906" y="1471797"/>
                <a:pt x="6298669" y="1483423"/>
                <a:pt x="6312785" y="1483423"/>
              </a:cubicBezTo>
              <a:cubicBezTo>
                <a:pt x="6329253" y="1483423"/>
                <a:pt x="6341015" y="1469472"/>
                <a:pt x="6341015" y="1455521"/>
              </a:cubicBezTo>
              <a:cubicBezTo>
                <a:pt x="6341015" y="1441570"/>
                <a:pt x="6329253" y="1429945"/>
                <a:pt x="6312785" y="1427620"/>
              </a:cubicBezTo>
              <a:close/>
              <a:moveTo>
                <a:pt x="6392773" y="1427620"/>
              </a:moveTo>
              <a:cubicBezTo>
                <a:pt x="6378657" y="1427620"/>
                <a:pt x="6366894" y="1441570"/>
                <a:pt x="6366894" y="1455521"/>
              </a:cubicBezTo>
              <a:cubicBezTo>
                <a:pt x="6366894" y="1471797"/>
                <a:pt x="6378657" y="1483423"/>
                <a:pt x="6392773" y="1483423"/>
              </a:cubicBezTo>
              <a:cubicBezTo>
                <a:pt x="6409241" y="1483423"/>
                <a:pt x="6421003" y="1469472"/>
                <a:pt x="6421003" y="1455521"/>
              </a:cubicBezTo>
              <a:cubicBezTo>
                <a:pt x="6421003" y="1441570"/>
                <a:pt x="6409241" y="1429945"/>
                <a:pt x="6392773" y="1427620"/>
              </a:cubicBezTo>
              <a:close/>
              <a:moveTo>
                <a:pt x="6472761" y="1427620"/>
              </a:moveTo>
              <a:cubicBezTo>
                <a:pt x="6456293" y="1427620"/>
                <a:pt x="6444530" y="1441570"/>
                <a:pt x="6444530" y="1455521"/>
              </a:cubicBezTo>
              <a:cubicBezTo>
                <a:pt x="6444530" y="1471797"/>
                <a:pt x="6458646" y="1483423"/>
                <a:pt x="6472761" y="1483423"/>
              </a:cubicBezTo>
              <a:cubicBezTo>
                <a:pt x="6489230" y="1483423"/>
                <a:pt x="6500993" y="1469472"/>
                <a:pt x="6500993" y="1455521"/>
              </a:cubicBezTo>
              <a:cubicBezTo>
                <a:pt x="6500993" y="1441570"/>
                <a:pt x="6489230" y="1429945"/>
                <a:pt x="6472761" y="1427620"/>
              </a:cubicBezTo>
              <a:close/>
              <a:moveTo>
                <a:pt x="6552749" y="1427620"/>
              </a:moveTo>
              <a:cubicBezTo>
                <a:pt x="6536281" y="1427620"/>
                <a:pt x="6524518" y="1441570"/>
                <a:pt x="6524518" y="1455521"/>
              </a:cubicBezTo>
              <a:cubicBezTo>
                <a:pt x="6524518" y="1471797"/>
                <a:pt x="6538633" y="1483423"/>
                <a:pt x="6552749" y="1483423"/>
              </a:cubicBezTo>
              <a:cubicBezTo>
                <a:pt x="6569217" y="1483423"/>
                <a:pt x="6580980" y="1469472"/>
                <a:pt x="6580980" y="1455521"/>
              </a:cubicBezTo>
              <a:cubicBezTo>
                <a:pt x="6580980" y="1441570"/>
                <a:pt x="6569217" y="1429945"/>
                <a:pt x="6552749" y="1427620"/>
              </a:cubicBezTo>
              <a:close/>
              <a:moveTo>
                <a:pt x="6632737" y="1427620"/>
              </a:moveTo>
              <a:cubicBezTo>
                <a:pt x="6616269" y="1427620"/>
                <a:pt x="6604506" y="1441570"/>
                <a:pt x="6604506" y="1455521"/>
              </a:cubicBezTo>
              <a:cubicBezTo>
                <a:pt x="6604506" y="1471797"/>
                <a:pt x="6618622" y="1483423"/>
                <a:pt x="6632737" y="1483423"/>
              </a:cubicBezTo>
              <a:cubicBezTo>
                <a:pt x="6649205" y="1483423"/>
                <a:pt x="6660968" y="1469472"/>
                <a:pt x="6660968" y="1455521"/>
              </a:cubicBezTo>
              <a:cubicBezTo>
                <a:pt x="6660968" y="1441570"/>
                <a:pt x="6649205" y="1429945"/>
                <a:pt x="6632737" y="1427620"/>
              </a:cubicBezTo>
              <a:close/>
              <a:moveTo>
                <a:pt x="6715078" y="1427620"/>
              </a:moveTo>
              <a:cubicBezTo>
                <a:pt x="6698610" y="1427620"/>
                <a:pt x="6686847" y="1441570"/>
                <a:pt x="6686847" y="1455521"/>
              </a:cubicBezTo>
              <a:cubicBezTo>
                <a:pt x="6686847" y="1471797"/>
                <a:pt x="6700963" y="1483423"/>
                <a:pt x="6715078" y="1483423"/>
              </a:cubicBezTo>
              <a:cubicBezTo>
                <a:pt x="6731546" y="1483423"/>
                <a:pt x="6743309" y="1469472"/>
                <a:pt x="6743309" y="1455521"/>
              </a:cubicBezTo>
              <a:cubicBezTo>
                <a:pt x="6743309" y="1441570"/>
                <a:pt x="6729194" y="1429945"/>
                <a:pt x="6715078" y="1427620"/>
              </a:cubicBezTo>
              <a:close/>
              <a:moveTo>
                <a:pt x="6795066" y="1427620"/>
              </a:moveTo>
              <a:cubicBezTo>
                <a:pt x="6778598" y="1427620"/>
                <a:pt x="6766835" y="1441570"/>
                <a:pt x="6766835" y="1455521"/>
              </a:cubicBezTo>
              <a:cubicBezTo>
                <a:pt x="6766835" y="1471797"/>
                <a:pt x="6780951" y="1483423"/>
                <a:pt x="6795066" y="1483423"/>
              </a:cubicBezTo>
              <a:cubicBezTo>
                <a:pt x="6811534" y="1483423"/>
                <a:pt x="6823297" y="1469472"/>
                <a:pt x="6823297" y="1455521"/>
              </a:cubicBezTo>
              <a:cubicBezTo>
                <a:pt x="6823297" y="1441570"/>
                <a:pt x="6811534" y="1429945"/>
                <a:pt x="6795066" y="1427620"/>
              </a:cubicBezTo>
              <a:close/>
              <a:moveTo>
                <a:pt x="6875054" y="1427620"/>
              </a:moveTo>
              <a:cubicBezTo>
                <a:pt x="6858586" y="1427620"/>
                <a:pt x="6846823" y="1441570"/>
                <a:pt x="6846823" y="1455521"/>
              </a:cubicBezTo>
              <a:cubicBezTo>
                <a:pt x="6846823" y="1471797"/>
                <a:pt x="6858586" y="1483423"/>
                <a:pt x="6875054" y="1483423"/>
              </a:cubicBezTo>
              <a:cubicBezTo>
                <a:pt x="6891522" y="1483423"/>
                <a:pt x="6903285" y="1469472"/>
                <a:pt x="6903285" y="1455521"/>
              </a:cubicBezTo>
              <a:cubicBezTo>
                <a:pt x="6903285" y="1441570"/>
                <a:pt x="6891522" y="1427620"/>
                <a:pt x="6875054" y="1427620"/>
              </a:cubicBezTo>
              <a:close/>
              <a:moveTo>
                <a:pt x="6955043" y="1427620"/>
              </a:moveTo>
              <a:cubicBezTo>
                <a:pt x="6938575" y="1427620"/>
                <a:pt x="6926812" y="1441570"/>
                <a:pt x="6926812" y="1455521"/>
              </a:cubicBezTo>
              <a:cubicBezTo>
                <a:pt x="6926812" y="1471797"/>
                <a:pt x="6940928" y="1483423"/>
                <a:pt x="6955043" y="1483423"/>
              </a:cubicBezTo>
              <a:cubicBezTo>
                <a:pt x="6971512" y="1483423"/>
                <a:pt x="6983275" y="1469472"/>
                <a:pt x="6983275" y="1455521"/>
              </a:cubicBezTo>
              <a:cubicBezTo>
                <a:pt x="6983275" y="1441570"/>
                <a:pt x="6971512" y="1429945"/>
                <a:pt x="6955043" y="1427620"/>
              </a:cubicBezTo>
              <a:close/>
              <a:moveTo>
                <a:pt x="7035031" y="1427620"/>
              </a:moveTo>
              <a:cubicBezTo>
                <a:pt x="7020915" y="1427620"/>
                <a:pt x="7009152" y="1441570"/>
                <a:pt x="7009152" y="1455521"/>
              </a:cubicBezTo>
              <a:cubicBezTo>
                <a:pt x="7009152" y="1471797"/>
                <a:pt x="7020915" y="1483423"/>
                <a:pt x="7035031" y="1483423"/>
              </a:cubicBezTo>
              <a:cubicBezTo>
                <a:pt x="7051499" y="1483423"/>
                <a:pt x="7063262" y="1469472"/>
                <a:pt x="7063262" y="1455521"/>
              </a:cubicBezTo>
              <a:cubicBezTo>
                <a:pt x="7063262" y="1441570"/>
                <a:pt x="7051499" y="1429945"/>
                <a:pt x="7035031" y="1427620"/>
              </a:cubicBezTo>
              <a:close/>
              <a:moveTo>
                <a:pt x="7115020" y="1427620"/>
              </a:moveTo>
              <a:cubicBezTo>
                <a:pt x="7100905" y="1427620"/>
                <a:pt x="7089142" y="1441570"/>
                <a:pt x="7089142" y="1455521"/>
              </a:cubicBezTo>
              <a:cubicBezTo>
                <a:pt x="7089142" y="1471797"/>
                <a:pt x="7100905" y="1483423"/>
                <a:pt x="7115020" y="1483423"/>
              </a:cubicBezTo>
              <a:cubicBezTo>
                <a:pt x="7131489" y="1483423"/>
                <a:pt x="7143251" y="1469472"/>
                <a:pt x="7143251" y="1455521"/>
              </a:cubicBezTo>
              <a:cubicBezTo>
                <a:pt x="7143251" y="1441570"/>
                <a:pt x="7131489" y="1429945"/>
                <a:pt x="7115020" y="1427620"/>
              </a:cubicBezTo>
              <a:close/>
              <a:moveTo>
                <a:pt x="7197361" y="1427620"/>
              </a:moveTo>
              <a:cubicBezTo>
                <a:pt x="7180893" y="1427620"/>
                <a:pt x="7169130" y="1441570"/>
                <a:pt x="7169130" y="1455521"/>
              </a:cubicBezTo>
              <a:cubicBezTo>
                <a:pt x="7169130" y="1471797"/>
                <a:pt x="7183246" y="1483423"/>
                <a:pt x="7197361" y="1483423"/>
              </a:cubicBezTo>
              <a:cubicBezTo>
                <a:pt x="7213829" y="1483423"/>
                <a:pt x="7225592" y="1469472"/>
                <a:pt x="7225592" y="1455521"/>
              </a:cubicBezTo>
              <a:cubicBezTo>
                <a:pt x="7225592" y="1441570"/>
                <a:pt x="7211477" y="1429945"/>
                <a:pt x="7197361" y="1427620"/>
              </a:cubicBezTo>
              <a:close/>
              <a:moveTo>
                <a:pt x="7277349" y="1427620"/>
              </a:moveTo>
              <a:cubicBezTo>
                <a:pt x="7260881" y="1427620"/>
                <a:pt x="7249118" y="1441570"/>
                <a:pt x="7249118" y="1455521"/>
              </a:cubicBezTo>
              <a:cubicBezTo>
                <a:pt x="7249118" y="1471797"/>
                <a:pt x="7263234" y="1483423"/>
                <a:pt x="7277349" y="1483423"/>
              </a:cubicBezTo>
              <a:cubicBezTo>
                <a:pt x="7293817" y="1483423"/>
                <a:pt x="7305580" y="1469472"/>
                <a:pt x="7305580" y="1455521"/>
              </a:cubicBezTo>
              <a:cubicBezTo>
                <a:pt x="7305580" y="1441570"/>
                <a:pt x="7293817" y="1429945"/>
                <a:pt x="7277349" y="1427620"/>
              </a:cubicBezTo>
              <a:close/>
              <a:moveTo>
                <a:pt x="7357337" y="1427620"/>
              </a:moveTo>
              <a:cubicBezTo>
                <a:pt x="7340869" y="1427620"/>
                <a:pt x="7329106" y="1441570"/>
                <a:pt x="7329106" y="1455521"/>
              </a:cubicBezTo>
              <a:cubicBezTo>
                <a:pt x="7329106" y="1471797"/>
                <a:pt x="7343222" y="1483423"/>
                <a:pt x="7357337" y="1483423"/>
              </a:cubicBezTo>
              <a:cubicBezTo>
                <a:pt x="7373805" y="1483423"/>
                <a:pt x="7385568" y="1469472"/>
                <a:pt x="7385568" y="1455521"/>
              </a:cubicBezTo>
              <a:cubicBezTo>
                <a:pt x="7385568" y="1441570"/>
                <a:pt x="7373805" y="1429945"/>
                <a:pt x="7357337" y="1427620"/>
              </a:cubicBezTo>
              <a:close/>
              <a:moveTo>
                <a:pt x="7439678" y="1427620"/>
              </a:moveTo>
              <a:cubicBezTo>
                <a:pt x="7423210" y="1427620"/>
                <a:pt x="7411447" y="1441570"/>
                <a:pt x="7411447" y="1455521"/>
              </a:cubicBezTo>
              <a:cubicBezTo>
                <a:pt x="7411447" y="1471797"/>
                <a:pt x="7425563" y="1483423"/>
                <a:pt x="7439678" y="1483423"/>
              </a:cubicBezTo>
              <a:cubicBezTo>
                <a:pt x="7453794" y="1483423"/>
                <a:pt x="7465557" y="1469472"/>
                <a:pt x="7465557" y="1455521"/>
              </a:cubicBezTo>
              <a:cubicBezTo>
                <a:pt x="7465557" y="1441570"/>
                <a:pt x="7453794" y="1429945"/>
                <a:pt x="7439678" y="1427620"/>
              </a:cubicBezTo>
              <a:close/>
              <a:moveTo>
                <a:pt x="7517314" y="1427620"/>
              </a:moveTo>
              <a:cubicBezTo>
                <a:pt x="7500846" y="1427620"/>
                <a:pt x="7489083" y="1441570"/>
                <a:pt x="7489083" y="1455521"/>
              </a:cubicBezTo>
              <a:cubicBezTo>
                <a:pt x="7489083" y="1471797"/>
                <a:pt x="7503198" y="1483423"/>
                <a:pt x="7517314" y="1483423"/>
              </a:cubicBezTo>
              <a:cubicBezTo>
                <a:pt x="7533782" y="1483423"/>
                <a:pt x="7545545" y="1469472"/>
                <a:pt x="7545545" y="1455521"/>
              </a:cubicBezTo>
              <a:cubicBezTo>
                <a:pt x="7545545" y="1441570"/>
                <a:pt x="7533782" y="1429945"/>
                <a:pt x="7517314" y="1427620"/>
              </a:cubicBezTo>
              <a:close/>
              <a:moveTo>
                <a:pt x="7597303" y="1427620"/>
              </a:moveTo>
              <a:cubicBezTo>
                <a:pt x="7580835" y="1427620"/>
                <a:pt x="7569072" y="1441570"/>
                <a:pt x="7569072" y="1455521"/>
              </a:cubicBezTo>
              <a:cubicBezTo>
                <a:pt x="7569072" y="1471797"/>
                <a:pt x="7583188" y="1483423"/>
                <a:pt x="7597303" y="1483423"/>
              </a:cubicBezTo>
              <a:cubicBezTo>
                <a:pt x="7613771" y="1483423"/>
                <a:pt x="7625534" y="1469472"/>
                <a:pt x="7625534" y="1455521"/>
              </a:cubicBezTo>
              <a:cubicBezTo>
                <a:pt x="7625534" y="1441570"/>
                <a:pt x="7613771" y="1429945"/>
                <a:pt x="7597303" y="1427620"/>
              </a:cubicBezTo>
              <a:close/>
              <a:moveTo>
                <a:pt x="7679644" y="1427620"/>
              </a:moveTo>
              <a:cubicBezTo>
                <a:pt x="7665529" y="1427620"/>
                <a:pt x="7653766" y="1441570"/>
                <a:pt x="7653766" y="1455521"/>
              </a:cubicBezTo>
              <a:cubicBezTo>
                <a:pt x="7653766" y="1471797"/>
                <a:pt x="7665529" y="1483423"/>
                <a:pt x="7679644" y="1483423"/>
              </a:cubicBezTo>
              <a:cubicBezTo>
                <a:pt x="7696113" y="1483423"/>
                <a:pt x="7707875" y="1469472"/>
                <a:pt x="7707875" y="1455521"/>
              </a:cubicBezTo>
              <a:cubicBezTo>
                <a:pt x="7707875" y="1441570"/>
                <a:pt x="7696113" y="1429945"/>
                <a:pt x="7679644" y="1427620"/>
              </a:cubicBezTo>
              <a:close/>
              <a:moveTo>
                <a:pt x="7759632" y="1427620"/>
              </a:moveTo>
              <a:cubicBezTo>
                <a:pt x="7743164" y="1427620"/>
                <a:pt x="7731401" y="1441570"/>
                <a:pt x="7731401" y="1455521"/>
              </a:cubicBezTo>
              <a:cubicBezTo>
                <a:pt x="7731401" y="1471797"/>
                <a:pt x="7745517" y="1483423"/>
                <a:pt x="7759632" y="1483423"/>
              </a:cubicBezTo>
              <a:cubicBezTo>
                <a:pt x="7776100" y="1483423"/>
                <a:pt x="7787863" y="1469472"/>
                <a:pt x="7787863" y="1455521"/>
              </a:cubicBezTo>
              <a:cubicBezTo>
                <a:pt x="7787863" y="1441570"/>
                <a:pt x="7776100" y="1429945"/>
                <a:pt x="7759632" y="1427620"/>
              </a:cubicBezTo>
              <a:close/>
              <a:moveTo>
                <a:pt x="7839620" y="1427620"/>
              </a:moveTo>
              <a:cubicBezTo>
                <a:pt x="7823152" y="1427620"/>
                <a:pt x="7811389" y="1441570"/>
                <a:pt x="7811389" y="1455521"/>
              </a:cubicBezTo>
              <a:cubicBezTo>
                <a:pt x="7811389" y="1471797"/>
                <a:pt x="7825505" y="1483423"/>
                <a:pt x="7839620" y="1483423"/>
              </a:cubicBezTo>
              <a:cubicBezTo>
                <a:pt x="7856088" y="1483423"/>
                <a:pt x="7867851" y="1469472"/>
                <a:pt x="7867851" y="1455521"/>
              </a:cubicBezTo>
              <a:cubicBezTo>
                <a:pt x="7867851" y="1441570"/>
                <a:pt x="7856088" y="1429945"/>
                <a:pt x="7839620" y="1427620"/>
              </a:cubicBezTo>
              <a:close/>
              <a:moveTo>
                <a:pt x="7919609" y="1427620"/>
              </a:moveTo>
              <a:cubicBezTo>
                <a:pt x="7903141" y="1427620"/>
                <a:pt x="7891378" y="1441570"/>
                <a:pt x="7891378" y="1455521"/>
              </a:cubicBezTo>
              <a:cubicBezTo>
                <a:pt x="7891378" y="1471797"/>
                <a:pt x="7905494" y="1483423"/>
                <a:pt x="7919609" y="1483423"/>
              </a:cubicBezTo>
              <a:cubicBezTo>
                <a:pt x="7936078" y="1483423"/>
                <a:pt x="7947841" y="1469472"/>
                <a:pt x="7947841" y="1455521"/>
              </a:cubicBezTo>
              <a:cubicBezTo>
                <a:pt x="7947841" y="1441570"/>
                <a:pt x="7936078" y="1429945"/>
                <a:pt x="7919609" y="1427620"/>
              </a:cubicBezTo>
              <a:close/>
              <a:moveTo>
                <a:pt x="8001949" y="1427620"/>
              </a:moveTo>
              <a:cubicBezTo>
                <a:pt x="7985481" y="1427620"/>
                <a:pt x="7973718" y="1441570"/>
                <a:pt x="7973718" y="1455521"/>
              </a:cubicBezTo>
              <a:cubicBezTo>
                <a:pt x="7973718" y="1471797"/>
                <a:pt x="7987834" y="1483423"/>
                <a:pt x="8001949" y="1483423"/>
              </a:cubicBezTo>
              <a:cubicBezTo>
                <a:pt x="8016065" y="1483423"/>
                <a:pt x="8027828" y="1469472"/>
                <a:pt x="8027828" y="1455521"/>
              </a:cubicBezTo>
              <a:cubicBezTo>
                <a:pt x="8027828" y="1441570"/>
                <a:pt x="8016065" y="1429945"/>
                <a:pt x="8001949" y="1427620"/>
              </a:cubicBezTo>
              <a:close/>
              <a:moveTo>
                <a:pt x="8081938" y="1427620"/>
              </a:moveTo>
              <a:cubicBezTo>
                <a:pt x="8065470" y="1427620"/>
                <a:pt x="8053707" y="1441570"/>
                <a:pt x="8053707" y="1455521"/>
              </a:cubicBezTo>
              <a:cubicBezTo>
                <a:pt x="8053707" y="1471797"/>
                <a:pt x="8067822" y="1483423"/>
                <a:pt x="8081938" y="1483423"/>
              </a:cubicBezTo>
              <a:cubicBezTo>
                <a:pt x="8098406" y="1483423"/>
                <a:pt x="8110169" y="1469472"/>
                <a:pt x="8110169" y="1455521"/>
              </a:cubicBezTo>
              <a:cubicBezTo>
                <a:pt x="8110169" y="1441570"/>
                <a:pt x="8096054" y="1429945"/>
                <a:pt x="8081938" y="1427620"/>
              </a:cubicBezTo>
              <a:close/>
              <a:moveTo>
                <a:pt x="8164280" y="1427620"/>
              </a:moveTo>
              <a:cubicBezTo>
                <a:pt x="8147812" y="1427620"/>
                <a:pt x="8136049" y="1441570"/>
                <a:pt x="8136049" y="1455521"/>
              </a:cubicBezTo>
              <a:cubicBezTo>
                <a:pt x="8136049" y="1471797"/>
                <a:pt x="8150164" y="1483423"/>
                <a:pt x="8164280" y="1483423"/>
              </a:cubicBezTo>
              <a:cubicBezTo>
                <a:pt x="8178396" y="1483423"/>
                <a:pt x="8190158" y="1469472"/>
                <a:pt x="8190158" y="1455521"/>
              </a:cubicBezTo>
              <a:cubicBezTo>
                <a:pt x="8190158" y="1441570"/>
                <a:pt x="8178396" y="1429945"/>
                <a:pt x="8164280" y="1427620"/>
              </a:cubicBezTo>
              <a:close/>
              <a:moveTo>
                <a:pt x="8241915" y="1427620"/>
              </a:moveTo>
              <a:cubicBezTo>
                <a:pt x="8225447" y="1427620"/>
                <a:pt x="8213684" y="1441570"/>
                <a:pt x="8213684" y="1455521"/>
              </a:cubicBezTo>
              <a:cubicBezTo>
                <a:pt x="8213684" y="1471797"/>
                <a:pt x="8225447" y="1483423"/>
                <a:pt x="8241915" y="1483423"/>
              </a:cubicBezTo>
              <a:cubicBezTo>
                <a:pt x="8258383" y="1483423"/>
                <a:pt x="8270146" y="1469472"/>
                <a:pt x="8270146" y="1455521"/>
              </a:cubicBezTo>
              <a:cubicBezTo>
                <a:pt x="8270146" y="1441570"/>
                <a:pt x="8258383" y="1427620"/>
                <a:pt x="8241915" y="1427620"/>
              </a:cubicBezTo>
              <a:close/>
              <a:moveTo>
                <a:pt x="8321905" y="1427620"/>
              </a:moveTo>
              <a:cubicBezTo>
                <a:pt x="8307789" y="1427620"/>
                <a:pt x="8296026" y="1441570"/>
                <a:pt x="8296026" y="1455521"/>
              </a:cubicBezTo>
              <a:cubicBezTo>
                <a:pt x="8296026" y="1471797"/>
                <a:pt x="8307789" y="1483423"/>
                <a:pt x="8321905" y="1483423"/>
              </a:cubicBezTo>
              <a:cubicBezTo>
                <a:pt x="8338373" y="1483423"/>
                <a:pt x="8350135" y="1469472"/>
                <a:pt x="8350135" y="1455521"/>
              </a:cubicBezTo>
              <a:cubicBezTo>
                <a:pt x="8350135" y="1441570"/>
                <a:pt x="8338373" y="1429945"/>
                <a:pt x="8321905" y="1427620"/>
              </a:cubicBezTo>
              <a:close/>
              <a:moveTo>
                <a:pt x="8401892" y="1427620"/>
              </a:moveTo>
              <a:cubicBezTo>
                <a:pt x="8387776" y="1427620"/>
                <a:pt x="8376013" y="1441570"/>
                <a:pt x="8376013" y="1455521"/>
              </a:cubicBezTo>
              <a:cubicBezTo>
                <a:pt x="8376013" y="1471797"/>
                <a:pt x="8387776" y="1483423"/>
                <a:pt x="8401892" y="1483423"/>
              </a:cubicBezTo>
              <a:cubicBezTo>
                <a:pt x="8418360" y="1483423"/>
                <a:pt x="8430123" y="1469472"/>
                <a:pt x="8430123" y="1455521"/>
              </a:cubicBezTo>
              <a:cubicBezTo>
                <a:pt x="8430123" y="1441570"/>
                <a:pt x="8418360" y="1429945"/>
                <a:pt x="8401892" y="1427620"/>
              </a:cubicBezTo>
              <a:close/>
              <a:moveTo>
                <a:pt x="8481880" y="1427620"/>
              </a:moveTo>
              <a:cubicBezTo>
                <a:pt x="8467764" y="1427620"/>
                <a:pt x="8456001" y="1441570"/>
                <a:pt x="8456001" y="1455521"/>
              </a:cubicBezTo>
              <a:cubicBezTo>
                <a:pt x="8456001" y="1471797"/>
                <a:pt x="8467764" y="1483423"/>
                <a:pt x="8481880" y="1483423"/>
              </a:cubicBezTo>
              <a:cubicBezTo>
                <a:pt x="8498348" y="1483423"/>
                <a:pt x="8510111" y="1469472"/>
                <a:pt x="8510111" y="1455521"/>
              </a:cubicBezTo>
              <a:cubicBezTo>
                <a:pt x="8510111" y="1441570"/>
                <a:pt x="8498348" y="1429945"/>
                <a:pt x="8481880" y="1427620"/>
              </a:cubicBezTo>
              <a:close/>
              <a:moveTo>
                <a:pt x="8564221" y="1427620"/>
              </a:moveTo>
              <a:cubicBezTo>
                <a:pt x="8547753" y="1427620"/>
                <a:pt x="8535990" y="1441570"/>
                <a:pt x="8535990" y="1455521"/>
              </a:cubicBezTo>
              <a:cubicBezTo>
                <a:pt x="8535990" y="1471797"/>
                <a:pt x="8550105" y="1483423"/>
                <a:pt x="8564221" y="1483423"/>
              </a:cubicBezTo>
              <a:cubicBezTo>
                <a:pt x="8580689" y="1483423"/>
                <a:pt x="8592452" y="1469472"/>
                <a:pt x="8592452" y="1455521"/>
              </a:cubicBezTo>
              <a:cubicBezTo>
                <a:pt x="8592452" y="1441570"/>
                <a:pt x="8578337" y="1429945"/>
                <a:pt x="8564221" y="1427620"/>
              </a:cubicBezTo>
              <a:close/>
              <a:moveTo>
                <a:pt x="8644209" y="1427620"/>
              </a:moveTo>
              <a:cubicBezTo>
                <a:pt x="8627741" y="1427620"/>
                <a:pt x="8615978" y="1441570"/>
                <a:pt x="8615978" y="1455521"/>
              </a:cubicBezTo>
              <a:cubicBezTo>
                <a:pt x="8615978" y="1471797"/>
                <a:pt x="8630094" y="1483423"/>
                <a:pt x="8644209" y="1483423"/>
              </a:cubicBezTo>
              <a:cubicBezTo>
                <a:pt x="8660677" y="1483423"/>
                <a:pt x="8672440" y="1469472"/>
                <a:pt x="8672440" y="1455521"/>
              </a:cubicBezTo>
              <a:cubicBezTo>
                <a:pt x="8672440" y="1441570"/>
                <a:pt x="8660677" y="1429945"/>
                <a:pt x="8644209" y="1427620"/>
              </a:cubicBezTo>
              <a:close/>
              <a:moveTo>
                <a:pt x="8724197" y="1427620"/>
              </a:moveTo>
              <a:cubicBezTo>
                <a:pt x="8707729" y="1427620"/>
                <a:pt x="8695966" y="1441570"/>
                <a:pt x="8695966" y="1455521"/>
              </a:cubicBezTo>
              <a:cubicBezTo>
                <a:pt x="8695966" y="1471797"/>
                <a:pt x="8710082" y="1483423"/>
                <a:pt x="8724197" y="1483423"/>
              </a:cubicBezTo>
              <a:cubicBezTo>
                <a:pt x="8740665" y="1483423"/>
                <a:pt x="8752428" y="1469472"/>
                <a:pt x="8752428" y="1455521"/>
              </a:cubicBezTo>
              <a:cubicBezTo>
                <a:pt x="8752428" y="1441570"/>
                <a:pt x="8740665" y="1429945"/>
                <a:pt x="8724197" y="1427620"/>
              </a:cubicBezTo>
              <a:close/>
              <a:moveTo>
                <a:pt x="8806539" y="1427620"/>
              </a:moveTo>
              <a:cubicBezTo>
                <a:pt x="8790071" y="1427620"/>
                <a:pt x="8778308" y="1441570"/>
                <a:pt x="8778308" y="1455521"/>
              </a:cubicBezTo>
              <a:cubicBezTo>
                <a:pt x="8778308" y="1471797"/>
                <a:pt x="8792424" y="1483423"/>
                <a:pt x="8806539" y="1483423"/>
              </a:cubicBezTo>
              <a:cubicBezTo>
                <a:pt x="8820655" y="1483423"/>
                <a:pt x="8832417" y="1469472"/>
                <a:pt x="8832417" y="1455521"/>
              </a:cubicBezTo>
              <a:cubicBezTo>
                <a:pt x="8832417" y="1441570"/>
                <a:pt x="8820655" y="1429945"/>
                <a:pt x="8806539" y="1427620"/>
              </a:cubicBezTo>
              <a:close/>
              <a:moveTo>
                <a:pt x="8884175" y="1427620"/>
              </a:moveTo>
              <a:cubicBezTo>
                <a:pt x="8867707" y="1427620"/>
                <a:pt x="8855944" y="1441570"/>
                <a:pt x="8855944" y="1455521"/>
              </a:cubicBezTo>
              <a:cubicBezTo>
                <a:pt x="8855944" y="1471797"/>
                <a:pt x="8867707" y="1483423"/>
                <a:pt x="8884175" y="1483423"/>
              </a:cubicBezTo>
              <a:cubicBezTo>
                <a:pt x="8900644" y="1483423"/>
                <a:pt x="8912407" y="1469472"/>
                <a:pt x="8912407" y="1455521"/>
              </a:cubicBezTo>
              <a:cubicBezTo>
                <a:pt x="8912407" y="1441570"/>
                <a:pt x="8900644" y="1427620"/>
                <a:pt x="8884175" y="1427620"/>
              </a:cubicBezTo>
              <a:close/>
              <a:moveTo>
                <a:pt x="8964163" y="1427620"/>
              </a:moveTo>
              <a:cubicBezTo>
                <a:pt x="8947695" y="1427620"/>
                <a:pt x="8935932" y="1441570"/>
                <a:pt x="8935932" y="1455521"/>
              </a:cubicBezTo>
              <a:cubicBezTo>
                <a:pt x="8935932" y="1471797"/>
                <a:pt x="8950047" y="1483423"/>
                <a:pt x="8964163" y="1483423"/>
              </a:cubicBezTo>
              <a:cubicBezTo>
                <a:pt x="8980631" y="1483423"/>
                <a:pt x="8992394" y="1469472"/>
                <a:pt x="8992394" y="1455521"/>
              </a:cubicBezTo>
              <a:cubicBezTo>
                <a:pt x="8992394" y="1441570"/>
                <a:pt x="8980631" y="1429945"/>
                <a:pt x="8964163" y="1427620"/>
              </a:cubicBezTo>
              <a:close/>
              <a:moveTo>
                <a:pt x="9046504" y="1427620"/>
              </a:moveTo>
              <a:cubicBezTo>
                <a:pt x="9032388" y="1427620"/>
                <a:pt x="9020625" y="1441570"/>
                <a:pt x="9020625" y="1455521"/>
              </a:cubicBezTo>
              <a:cubicBezTo>
                <a:pt x="9020625" y="1471797"/>
                <a:pt x="9032388" y="1483423"/>
                <a:pt x="9046504" y="1483423"/>
              </a:cubicBezTo>
              <a:cubicBezTo>
                <a:pt x="9062972" y="1483423"/>
                <a:pt x="9074735" y="1469472"/>
                <a:pt x="9074735" y="1455521"/>
              </a:cubicBezTo>
              <a:cubicBezTo>
                <a:pt x="9074735" y="1441570"/>
                <a:pt x="9060619" y="1429945"/>
                <a:pt x="9046504" y="1427620"/>
              </a:cubicBezTo>
              <a:close/>
              <a:moveTo>
                <a:pt x="9126492" y="1427620"/>
              </a:moveTo>
              <a:cubicBezTo>
                <a:pt x="9110024" y="1427620"/>
                <a:pt x="9098261" y="1441570"/>
                <a:pt x="9098261" y="1455521"/>
              </a:cubicBezTo>
              <a:cubicBezTo>
                <a:pt x="9098261" y="1471797"/>
                <a:pt x="9112377" y="1483423"/>
                <a:pt x="9126492" y="1483423"/>
              </a:cubicBezTo>
              <a:cubicBezTo>
                <a:pt x="9142960" y="1483423"/>
                <a:pt x="9154723" y="1469472"/>
                <a:pt x="9154723" y="1455521"/>
              </a:cubicBezTo>
              <a:cubicBezTo>
                <a:pt x="9154723" y="1441570"/>
                <a:pt x="9142960" y="1429945"/>
                <a:pt x="9126492" y="1427620"/>
              </a:cubicBezTo>
              <a:close/>
              <a:moveTo>
                <a:pt x="9206480" y="1427620"/>
              </a:moveTo>
              <a:cubicBezTo>
                <a:pt x="9190012" y="1427620"/>
                <a:pt x="9178249" y="1441570"/>
                <a:pt x="9178249" y="1455521"/>
              </a:cubicBezTo>
              <a:cubicBezTo>
                <a:pt x="9178249" y="1471797"/>
                <a:pt x="9192365" y="1483423"/>
                <a:pt x="9206480" y="1483423"/>
              </a:cubicBezTo>
              <a:cubicBezTo>
                <a:pt x="9222948" y="1483423"/>
                <a:pt x="9234711" y="1469472"/>
                <a:pt x="9234711" y="1455521"/>
              </a:cubicBezTo>
              <a:cubicBezTo>
                <a:pt x="9234711" y="1441570"/>
                <a:pt x="9222948" y="1429945"/>
                <a:pt x="9206480" y="1427620"/>
              </a:cubicBezTo>
              <a:close/>
              <a:moveTo>
                <a:pt x="9286468" y="1427620"/>
              </a:moveTo>
              <a:cubicBezTo>
                <a:pt x="9270000" y="1427620"/>
                <a:pt x="9258237" y="1441570"/>
                <a:pt x="9258237" y="1455521"/>
              </a:cubicBezTo>
              <a:cubicBezTo>
                <a:pt x="9258237" y="1471797"/>
                <a:pt x="9272353" y="1483423"/>
                <a:pt x="9286468" y="1483423"/>
              </a:cubicBezTo>
              <a:cubicBezTo>
                <a:pt x="9302936" y="1483423"/>
                <a:pt x="9314699" y="1469472"/>
                <a:pt x="9314699" y="1455521"/>
              </a:cubicBezTo>
              <a:cubicBezTo>
                <a:pt x="9314699" y="1441570"/>
                <a:pt x="9302936" y="1429945"/>
                <a:pt x="9286468" y="1427620"/>
              </a:cubicBezTo>
              <a:close/>
              <a:moveTo>
                <a:pt x="9366458" y="1427620"/>
              </a:moveTo>
              <a:cubicBezTo>
                <a:pt x="9349990" y="1427620"/>
                <a:pt x="9338227" y="1441570"/>
                <a:pt x="9338227" y="1455521"/>
              </a:cubicBezTo>
              <a:cubicBezTo>
                <a:pt x="9338227" y="1471797"/>
                <a:pt x="9352343" y="1483423"/>
                <a:pt x="9366458" y="1483423"/>
              </a:cubicBezTo>
              <a:cubicBezTo>
                <a:pt x="9382927" y="1483423"/>
                <a:pt x="9394690" y="1469472"/>
                <a:pt x="9394690" y="1455521"/>
              </a:cubicBezTo>
              <a:cubicBezTo>
                <a:pt x="9394690" y="1441570"/>
                <a:pt x="9382927" y="1429945"/>
                <a:pt x="9366458" y="1427620"/>
              </a:cubicBezTo>
              <a:close/>
              <a:moveTo>
                <a:pt x="9448798" y="1427620"/>
              </a:moveTo>
              <a:cubicBezTo>
                <a:pt x="9432330" y="1427620"/>
                <a:pt x="9420567" y="1441570"/>
                <a:pt x="9420567" y="1455521"/>
              </a:cubicBezTo>
              <a:cubicBezTo>
                <a:pt x="9420567" y="1471797"/>
                <a:pt x="9434683" y="1483423"/>
                <a:pt x="9448798" y="1483423"/>
              </a:cubicBezTo>
              <a:cubicBezTo>
                <a:pt x="9462914" y="1483423"/>
                <a:pt x="9474677" y="1469472"/>
                <a:pt x="9474677" y="1455521"/>
              </a:cubicBezTo>
              <a:cubicBezTo>
                <a:pt x="9474677" y="1441570"/>
                <a:pt x="9462914" y="1429945"/>
                <a:pt x="9448798" y="1427620"/>
              </a:cubicBezTo>
              <a:close/>
              <a:moveTo>
                <a:pt x="9528787" y="1427620"/>
              </a:moveTo>
              <a:cubicBezTo>
                <a:pt x="9512319" y="1427620"/>
                <a:pt x="9500556" y="1441570"/>
                <a:pt x="9500556" y="1455521"/>
              </a:cubicBezTo>
              <a:cubicBezTo>
                <a:pt x="9500556" y="1471797"/>
                <a:pt x="9514671" y="1483423"/>
                <a:pt x="9528787" y="1483423"/>
              </a:cubicBezTo>
              <a:cubicBezTo>
                <a:pt x="9545255" y="1483423"/>
                <a:pt x="9557018" y="1469472"/>
                <a:pt x="9557018" y="1455521"/>
              </a:cubicBezTo>
              <a:cubicBezTo>
                <a:pt x="9557018" y="1441570"/>
                <a:pt x="9542903" y="1429945"/>
                <a:pt x="9528787" y="1427620"/>
              </a:cubicBezTo>
              <a:close/>
              <a:moveTo>
                <a:pt x="9611129" y="1427620"/>
              </a:moveTo>
              <a:cubicBezTo>
                <a:pt x="9594661" y="1427620"/>
                <a:pt x="9582898" y="1441570"/>
                <a:pt x="9582898" y="1455521"/>
              </a:cubicBezTo>
              <a:cubicBezTo>
                <a:pt x="9582898" y="1471797"/>
                <a:pt x="9597013" y="1483423"/>
                <a:pt x="9611129" y="1483423"/>
              </a:cubicBezTo>
              <a:cubicBezTo>
                <a:pt x="9625245" y="1483423"/>
                <a:pt x="9637007" y="1469472"/>
                <a:pt x="9637007" y="1455521"/>
              </a:cubicBezTo>
              <a:cubicBezTo>
                <a:pt x="9637007" y="1441570"/>
                <a:pt x="9625245" y="1429945"/>
                <a:pt x="9611129" y="1427620"/>
              </a:cubicBezTo>
              <a:close/>
              <a:moveTo>
                <a:pt x="9688765" y="1427620"/>
              </a:moveTo>
              <a:cubicBezTo>
                <a:pt x="9674649" y="1427620"/>
                <a:pt x="9662886" y="1441570"/>
                <a:pt x="9662886" y="1455521"/>
              </a:cubicBezTo>
              <a:cubicBezTo>
                <a:pt x="9662886" y="1471797"/>
                <a:pt x="9674649" y="1483423"/>
                <a:pt x="9688765" y="1483423"/>
              </a:cubicBezTo>
              <a:cubicBezTo>
                <a:pt x="9705233" y="1483423"/>
                <a:pt x="9716995" y="1469472"/>
                <a:pt x="9716995" y="1455521"/>
              </a:cubicBezTo>
              <a:cubicBezTo>
                <a:pt x="9716995" y="1441570"/>
                <a:pt x="9705233" y="1429945"/>
                <a:pt x="9688765" y="1427620"/>
              </a:cubicBezTo>
              <a:close/>
              <a:moveTo>
                <a:pt x="9768751" y="1427620"/>
              </a:moveTo>
              <a:cubicBezTo>
                <a:pt x="9752283" y="1427620"/>
                <a:pt x="9740520" y="1441570"/>
                <a:pt x="9740520" y="1455521"/>
              </a:cubicBezTo>
              <a:cubicBezTo>
                <a:pt x="9740520" y="1471797"/>
                <a:pt x="9754636" y="1483423"/>
                <a:pt x="9768751" y="1483423"/>
              </a:cubicBezTo>
              <a:cubicBezTo>
                <a:pt x="9785219" y="1483423"/>
                <a:pt x="9796982" y="1469472"/>
                <a:pt x="9796982" y="1455521"/>
              </a:cubicBezTo>
              <a:cubicBezTo>
                <a:pt x="9796982" y="1441570"/>
                <a:pt x="9785219" y="1429945"/>
                <a:pt x="9768751" y="1427620"/>
              </a:cubicBezTo>
              <a:close/>
              <a:moveTo>
                <a:pt x="9848740" y="1427620"/>
              </a:moveTo>
              <a:cubicBezTo>
                <a:pt x="9834624" y="1427620"/>
                <a:pt x="9822861" y="1441570"/>
                <a:pt x="9822861" y="1455521"/>
              </a:cubicBezTo>
              <a:cubicBezTo>
                <a:pt x="9822861" y="1471797"/>
                <a:pt x="9834624" y="1483423"/>
                <a:pt x="9848740" y="1483423"/>
              </a:cubicBezTo>
              <a:cubicBezTo>
                <a:pt x="9865208" y="1483423"/>
                <a:pt x="9876971" y="1469472"/>
                <a:pt x="9876971" y="1455521"/>
              </a:cubicBezTo>
              <a:cubicBezTo>
                <a:pt x="9876971" y="1441570"/>
                <a:pt x="9865208" y="1429945"/>
                <a:pt x="9848740" y="1427620"/>
              </a:cubicBezTo>
              <a:close/>
              <a:moveTo>
                <a:pt x="9931082" y="1427620"/>
              </a:moveTo>
              <a:cubicBezTo>
                <a:pt x="9914614" y="1427620"/>
                <a:pt x="9902851" y="1441570"/>
                <a:pt x="9902851" y="1455521"/>
              </a:cubicBezTo>
              <a:cubicBezTo>
                <a:pt x="9902851" y="1471797"/>
                <a:pt x="9916967" y="1483423"/>
                <a:pt x="9931082" y="1483423"/>
              </a:cubicBezTo>
              <a:cubicBezTo>
                <a:pt x="9947551" y="1483423"/>
                <a:pt x="9959314" y="1469472"/>
                <a:pt x="9959314" y="1455521"/>
              </a:cubicBezTo>
              <a:cubicBezTo>
                <a:pt x="9959314" y="1441570"/>
                <a:pt x="9945198" y="1429945"/>
                <a:pt x="9931082" y="1427620"/>
              </a:cubicBezTo>
              <a:close/>
              <a:moveTo>
                <a:pt x="10011069" y="1427620"/>
              </a:moveTo>
              <a:cubicBezTo>
                <a:pt x="9994601" y="1427620"/>
                <a:pt x="9982838" y="1441570"/>
                <a:pt x="9982838" y="1455521"/>
              </a:cubicBezTo>
              <a:cubicBezTo>
                <a:pt x="9982838" y="1471797"/>
                <a:pt x="9996953" y="1483423"/>
                <a:pt x="10011069" y="1483423"/>
              </a:cubicBezTo>
              <a:cubicBezTo>
                <a:pt x="10027537" y="1483423"/>
                <a:pt x="10039300" y="1469472"/>
                <a:pt x="10039300" y="1455521"/>
              </a:cubicBezTo>
              <a:cubicBezTo>
                <a:pt x="10039300" y="1441570"/>
                <a:pt x="10027537" y="1429945"/>
                <a:pt x="10011069" y="1427620"/>
              </a:cubicBezTo>
              <a:close/>
              <a:moveTo>
                <a:pt x="10091058" y="1427620"/>
              </a:moveTo>
              <a:cubicBezTo>
                <a:pt x="10074590" y="1427620"/>
                <a:pt x="10062827" y="1441570"/>
                <a:pt x="10062827" y="1455521"/>
              </a:cubicBezTo>
              <a:cubicBezTo>
                <a:pt x="10062827" y="1471797"/>
                <a:pt x="10076943" y="1483423"/>
                <a:pt x="10091058" y="1483423"/>
              </a:cubicBezTo>
              <a:cubicBezTo>
                <a:pt x="10107526" y="1483423"/>
                <a:pt x="10119289" y="1469472"/>
                <a:pt x="10119289" y="1455521"/>
              </a:cubicBezTo>
              <a:cubicBezTo>
                <a:pt x="10119289" y="1441570"/>
                <a:pt x="10107526" y="1429945"/>
                <a:pt x="10091058" y="1427620"/>
              </a:cubicBezTo>
              <a:close/>
              <a:moveTo>
                <a:pt x="10171046" y="1427620"/>
              </a:moveTo>
              <a:cubicBezTo>
                <a:pt x="10154578" y="1427620"/>
                <a:pt x="10142815" y="1441570"/>
                <a:pt x="10142815" y="1455521"/>
              </a:cubicBezTo>
              <a:cubicBezTo>
                <a:pt x="10142815" y="1471797"/>
                <a:pt x="10154578" y="1483423"/>
                <a:pt x="10171046" y="1483423"/>
              </a:cubicBezTo>
              <a:cubicBezTo>
                <a:pt x="10187514" y="1483423"/>
                <a:pt x="10199277" y="1469472"/>
                <a:pt x="10199277" y="1455521"/>
              </a:cubicBezTo>
              <a:cubicBezTo>
                <a:pt x="10199277" y="1441570"/>
                <a:pt x="10187514" y="1427620"/>
                <a:pt x="10171046" y="1427620"/>
              </a:cubicBezTo>
              <a:close/>
              <a:moveTo>
                <a:pt x="10251036" y="1427620"/>
              </a:moveTo>
              <a:cubicBezTo>
                <a:pt x="10236920" y="1427620"/>
                <a:pt x="10225157" y="1441570"/>
                <a:pt x="10225157" y="1455521"/>
              </a:cubicBezTo>
              <a:cubicBezTo>
                <a:pt x="10225157" y="1471797"/>
                <a:pt x="10236920" y="1483423"/>
                <a:pt x="10251036" y="1483423"/>
              </a:cubicBezTo>
              <a:cubicBezTo>
                <a:pt x="10267504" y="1483423"/>
                <a:pt x="10279266" y="1469472"/>
                <a:pt x="10279266" y="1455521"/>
              </a:cubicBezTo>
              <a:cubicBezTo>
                <a:pt x="10279266" y="1441570"/>
                <a:pt x="10267504" y="1429945"/>
                <a:pt x="10251036" y="1427620"/>
              </a:cubicBezTo>
              <a:close/>
              <a:moveTo>
                <a:pt x="10415716" y="1427620"/>
              </a:moveTo>
              <a:cubicBezTo>
                <a:pt x="10399248" y="1427620"/>
                <a:pt x="10387485" y="1441570"/>
                <a:pt x="10387485" y="1455521"/>
              </a:cubicBezTo>
              <a:cubicBezTo>
                <a:pt x="10387485" y="1471797"/>
                <a:pt x="10401601" y="1483423"/>
                <a:pt x="10415716" y="1483423"/>
              </a:cubicBezTo>
              <a:cubicBezTo>
                <a:pt x="10429832" y="1483423"/>
                <a:pt x="10441595" y="1469472"/>
                <a:pt x="10441595" y="1455521"/>
              </a:cubicBezTo>
              <a:cubicBezTo>
                <a:pt x="10441595" y="1441570"/>
                <a:pt x="10427479" y="1429945"/>
                <a:pt x="10415716" y="1427620"/>
              </a:cubicBezTo>
              <a:close/>
              <a:moveTo>
                <a:pt x="10493352" y="1427620"/>
              </a:moveTo>
              <a:cubicBezTo>
                <a:pt x="10479236" y="1427620"/>
                <a:pt x="10467473" y="1441570"/>
                <a:pt x="10467473" y="1455521"/>
              </a:cubicBezTo>
              <a:cubicBezTo>
                <a:pt x="10467473" y="1471797"/>
                <a:pt x="10479236" y="1483423"/>
                <a:pt x="10493352" y="1483423"/>
              </a:cubicBezTo>
              <a:cubicBezTo>
                <a:pt x="10509820" y="1483423"/>
                <a:pt x="10521583" y="1469472"/>
                <a:pt x="10521583" y="1455521"/>
              </a:cubicBezTo>
              <a:cubicBezTo>
                <a:pt x="10521583" y="1441570"/>
                <a:pt x="10509820" y="1429945"/>
                <a:pt x="10493352" y="1427620"/>
              </a:cubicBezTo>
              <a:close/>
              <a:moveTo>
                <a:pt x="1247638" y="1506674"/>
              </a:moveTo>
              <a:cubicBezTo>
                <a:pt x="1233522" y="1506674"/>
                <a:pt x="1221759" y="1520625"/>
                <a:pt x="1221759" y="1534575"/>
              </a:cubicBezTo>
              <a:cubicBezTo>
                <a:pt x="1221759" y="1550851"/>
                <a:pt x="1233522" y="1562477"/>
                <a:pt x="1247638" y="1562477"/>
              </a:cubicBezTo>
              <a:cubicBezTo>
                <a:pt x="1264106" y="1562477"/>
                <a:pt x="1275869" y="1548526"/>
                <a:pt x="1275869" y="1534575"/>
              </a:cubicBezTo>
              <a:cubicBezTo>
                <a:pt x="1275869" y="1520625"/>
                <a:pt x="1264106" y="1508999"/>
                <a:pt x="1247638" y="1506674"/>
              </a:cubicBezTo>
              <a:close/>
              <a:moveTo>
                <a:pt x="1327626" y="1506674"/>
              </a:moveTo>
              <a:cubicBezTo>
                <a:pt x="1313510" y="1506674"/>
                <a:pt x="1301747" y="1520625"/>
                <a:pt x="1301747" y="1534575"/>
              </a:cubicBezTo>
              <a:cubicBezTo>
                <a:pt x="1301747" y="1550851"/>
                <a:pt x="1313510" y="1562477"/>
                <a:pt x="1327626" y="1562477"/>
              </a:cubicBezTo>
              <a:cubicBezTo>
                <a:pt x="1344094" y="1562477"/>
                <a:pt x="1355857" y="1548526"/>
                <a:pt x="1355857" y="1534575"/>
              </a:cubicBezTo>
              <a:cubicBezTo>
                <a:pt x="1355857" y="1520625"/>
                <a:pt x="1344094" y="1508999"/>
                <a:pt x="1327626" y="1506674"/>
              </a:cubicBezTo>
              <a:close/>
              <a:moveTo>
                <a:pt x="1407614" y="1506674"/>
              </a:moveTo>
              <a:cubicBezTo>
                <a:pt x="1391146" y="1506674"/>
                <a:pt x="1379383" y="1520625"/>
                <a:pt x="1379383" y="1534575"/>
              </a:cubicBezTo>
              <a:cubicBezTo>
                <a:pt x="1379383" y="1550851"/>
                <a:pt x="1393499" y="1562477"/>
                <a:pt x="1407614" y="1562477"/>
              </a:cubicBezTo>
              <a:cubicBezTo>
                <a:pt x="1424082" y="1562477"/>
                <a:pt x="1435845" y="1548526"/>
                <a:pt x="1435845" y="1534575"/>
              </a:cubicBezTo>
              <a:cubicBezTo>
                <a:pt x="1435845" y="1520625"/>
                <a:pt x="1424082" y="1508999"/>
                <a:pt x="1407614" y="1506674"/>
              </a:cubicBezTo>
              <a:close/>
              <a:moveTo>
                <a:pt x="1487602" y="1506674"/>
              </a:moveTo>
              <a:cubicBezTo>
                <a:pt x="1471134" y="1506674"/>
                <a:pt x="1459371" y="1520625"/>
                <a:pt x="1459371" y="1534575"/>
              </a:cubicBezTo>
              <a:cubicBezTo>
                <a:pt x="1459371" y="1550851"/>
                <a:pt x="1473487" y="1562477"/>
                <a:pt x="1487602" y="1562477"/>
              </a:cubicBezTo>
              <a:cubicBezTo>
                <a:pt x="1504070" y="1562477"/>
                <a:pt x="1515833" y="1548526"/>
                <a:pt x="1515833" y="1534575"/>
              </a:cubicBezTo>
              <a:cubicBezTo>
                <a:pt x="1515833" y="1520625"/>
                <a:pt x="1504070" y="1508999"/>
                <a:pt x="1487602" y="1506674"/>
              </a:cubicBezTo>
              <a:close/>
              <a:moveTo>
                <a:pt x="1569943" y="1506674"/>
              </a:moveTo>
              <a:cubicBezTo>
                <a:pt x="1553475" y="1506674"/>
                <a:pt x="1541712" y="1520625"/>
                <a:pt x="1541712" y="1534575"/>
              </a:cubicBezTo>
              <a:cubicBezTo>
                <a:pt x="1541712" y="1550851"/>
                <a:pt x="1555828" y="1562477"/>
                <a:pt x="1569943" y="1562477"/>
              </a:cubicBezTo>
              <a:cubicBezTo>
                <a:pt x="1586411" y="1562477"/>
                <a:pt x="1598174" y="1548526"/>
                <a:pt x="1598174" y="1534575"/>
              </a:cubicBezTo>
              <a:cubicBezTo>
                <a:pt x="1598174" y="1520625"/>
                <a:pt x="1584059" y="1508999"/>
                <a:pt x="1569943" y="1506674"/>
              </a:cubicBezTo>
              <a:close/>
              <a:moveTo>
                <a:pt x="1649932" y="1506674"/>
              </a:moveTo>
              <a:cubicBezTo>
                <a:pt x="1633464" y="1506674"/>
                <a:pt x="1621701" y="1520625"/>
                <a:pt x="1621701" y="1534575"/>
              </a:cubicBezTo>
              <a:cubicBezTo>
                <a:pt x="1621701" y="1550851"/>
                <a:pt x="1635817" y="1562477"/>
                <a:pt x="1649932" y="1562477"/>
              </a:cubicBezTo>
              <a:cubicBezTo>
                <a:pt x="1666400" y="1562477"/>
                <a:pt x="1678163" y="1548526"/>
                <a:pt x="1678163" y="1534575"/>
              </a:cubicBezTo>
              <a:cubicBezTo>
                <a:pt x="1678163" y="1520625"/>
                <a:pt x="1666400" y="1508999"/>
                <a:pt x="1649932" y="1506674"/>
              </a:cubicBezTo>
              <a:close/>
              <a:moveTo>
                <a:pt x="1729920" y="1506674"/>
              </a:moveTo>
              <a:cubicBezTo>
                <a:pt x="1713452" y="1506674"/>
                <a:pt x="1701689" y="1520625"/>
                <a:pt x="1701689" y="1534575"/>
              </a:cubicBezTo>
              <a:cubicBezTo>
                <a:pt x="1701689" y="1550851"/>
                <a:pt x="1715805" y="1562477"/>
                <a:pt x="1729920" y="1562477"/>
              </a:cubicBezTo>
              <a:cubicBezTo>
                <a:pt x="1746388" y="1562477"/>
                <a:pt x="1758151" y="1548526"/>
                <a:pt x="1758151" y="1534575"/>
              </a:cubicBezTo>
              <a:cubicBezTo>
                <a:pt x="1758151" y="1520625"/>
                <a:pt x="1746388" y="1508999"/>
                <a:pt x="1729920" y="1506674"/>
              </a:cubicBezTo>
              <a:close/>
              <a:moveTo>
                <a:pt x="1809908" y="1506674"/>
              </a:moveTo>
              <a:cubicBezTo>
                <a:pt x="1793440" y="1506674"/>
                <a:pt x="1781677" y="1520625"/>
                <a:pt x="1781677" y="1534575"/>
              </a:cubicBezTo>
              <a:cubicBezTo>
                <a:pt x="1781677" y="1550851"/>
                <a:pt x="1795793" y="1562477"/>
                <a:pt x="1809908" y="1562477"/>
              </a:cubicBezTo>
              <a:cubicBezTo>
                <a:pt x="1826376" y="1562477"/>
                <a:pt x="1838139" y="1548526"/>
                <a:pt x="1838139" y="1534575"/>
              </a:cubicBezTo>
              <a:cubicBezTo>
                <a:pt x="1838139" y="1520625"/>
                <a:pt x="1826376" y="1508999"/>
                <a:pt x="1809908" y="1506674"/>
              </a:cubicBezTo>
              <a:close/>
              <a:moveTo>
                <a:pt x="1889897" y="1506674"/>
              </a:moveTo>
              <a:cubicBezTo>
                <a:pt x="1875781" y="1506674"/>
                <a:pt x="1864018" y="1520625"/>
                <a:pt x="1864018" y="1534575"/>
              </a:cubicBezTo>
              <a:cubicBezTo>
                <a:pt x="1864018" y="1550851"/>
                <a:pt x="1875781" y="1562477"/>
                <a:pt x="1889897" y="1562477"/>
              </a:cubicBezTo>
              <a:cubicBezTo>
                <a:pt x="1906365" y="1562477"/>
                <a:pt x="1918128" y="1548526"/>
                <a:pt x="1918128" y="1534575"/>
              </a:cubicBezTo>
              <a:cubicBezTo>
                <a:pt x="1918128" y="1520625"/>
                <a:pt x="1906365" y="1508999"/>
                <a:pt x="1889897" y="1506674"/>
              </a:cubicBezTo>
              <a:close/>
              <a:moveTo>
                <a:pt x="1969886" y="1506674"/>
              </a:moveTo>
              <a:cubicBezTo>
                <a:pt x="1955770" y="1506674"/>
                <a:pt x="1944007" y="1520625"/>
                <a:pt x="1944007" y="1534575"/>
              </a:cubicBezTo>
              <a:cubicBezTo>
                <a:pt x="1944007" y="1550851"/>
                <a:pt x="1955770" y="1562477"/>
                <a:pt x="1969886" y="1562477"/>
              </a:cubicBezTo>
              <a:cubicBezTo>
                <a:pt x="1986354" y="1562477"/>
                <a:pt x="1998117" y="1548526"/>
                <a:pt x="1998117" y="1534575"/>
              </a:cubicBezTo>
              <a:cubicBezTo>
                <a:pt x="1998117" y="1520625"/>
                <a:pt x="1986354" y="1508999"/>
                <a:pt x="1969886" y="1506674"/>
              </a:cubicBezTo>
              <a:close/>
              <a:moveTo>
                <a:pt x="2052227" y="1506674"/>
              </a:moveTo>
              <a:cubicBezTo>
                <a:pt x="2038111" y="1506674"/>
                <a:pt x="2026348" y="1520625"/>
                <a:pt x="2026348" y="1534575"/>
              </a:cubicBezTo>
              <a:cubicBezTo>
                <a:pt x="2026348" y="1550851"/>
                <a:pt x="2038111" y="1562477"/>
                <a:pt x="2052227" y="1562477"/>
              </a:cubicBezTo>
              <a:cubicBezTo>
                <a:pt x="2068695" y="1562477"/>
                <a:pt x="2080458" y="1548526"/>
                <a:pt x="2080458" y="1534575"/>
              </a:cubicBezTo>
              <a:cubicBezTo>
                <a:pt x="2080458" y="1520625"/>
                <a:pt x="2066342" y="1508999"/>
                <a:pt x="2052227" y="1506674"/>
              </a:cubicBezTo>
              <a:close/>
              <a:moveTo>
                <a:pt x="2132214" y="1506674"/>
              </a:moveTo>
              <a:cubicBezTo>
                <a:pt x="2115746" y="1506674"/>
                <a:pt x="2103983" y="1520625"/>
                <a:pt x="2103983" y="1534575"/>
              </a:cubicBezTo>
              <a:cubicBezTo>
                <a:pt x="2103983" y="1550851"/>
                <a:pt x="2118098" y="1562477"/>
                <a:pt x="2132214" y="1562477"/>
              </a:cubicBezTo>
              <a:cubicBezTo>
                <a:pt x="2148682" y="1562477"/>
                <a:pt x="2160445" y="1548526"/>
                <a:pt x="2160445" y="1534575"/>
              </a:cubicBezTo>
              <a:cubicBezTo>
                <a:pt x="2160445" y="1520625"/>
                <a:pt x="2148682" y="1508999"/>
                <a:pt x="2132214" y="1506674"/>
              </a:cubicBezTo>
              <a:close/>
              <a:moveTo>
                <a:pt x="2212204" y="1506674"/>
              </a:moveTo>
              <a:cubicBezTo>
                <a:pt x="2195736" y="1506674"/>
                <a:pt x="2183973" y="1520625"/>
                <a:pt x="2183973" y="1534575"/>
              </a:cubicBezTo>
              <a:cubicBezTo>
                <a:pt x="2183973" y="1550851"/>
                <a:pt x="2198089" y="1562477"/>
                <a:pt x="2212204" y="1562477"/>
              </a:cubicBezTo>
              <a:cubicBezTo>
                <a:pt x="2228673" y="1562477"/>
                <a:pt x="2240436" y="1548526"/>
                <a:pt x="2240436" y="1534575"/>
              </a:cubicBezTo>
              <a:cubicBezTo>
                <a:pt x="2240436" y="1520625"/>
                <a:pt x="2228673" y="1508999"/>
                <a:pt x="2212204" y="1506674"/>
              </a:cubicBezTo>
              <a:close/>
              <a:moveTo>
                <a:pt x="2294544" y="1506674"/>
              </a:moveTo>
              <a:cubicBezTo>
                <a:pt x="2278076" y="1506674"/>
                <a:pt x="2266313" y="1520625"/>
                <a:pt x="2266313" y="1534575"/>
              </a:cubicBezTo>
              <a:cubicBezTo>
                <a:pt x="2266313" y="1550851"/>
                <a:pt x="2280429" y="1562477"/>
                <a:pt x="2294544" y="1562477"/>
              </a:cubicBezTo>
              <a:cubicBezTo>
                <a:pt x="2308660" y="1562477"/>
                <a:pt x="2320423" y="1548526"/>
                <a:pt x="2320423" y="1534575"/>
              </a:cubicBezTo>
              <a:cubicBezTo>
                <a:pt x="2320423" y="1520625"/>
                <a:pt x="2308660" y="1508999"/>
                <a:pt x="2294544" y="1506674"/>
              </a:cubicBezTo>
              <a:close/>
              <a:moveTo>
                <a:pt x="2372179" y="1506674"/>
              </a:moveTo>
              <a:cubicBezTo>
                <a:pt x="2355711" y="1506674"/>
                <a:pt x="2343948" y="1520625"/>
                <a:pt x="2343948" y="1534575"/>
              </a:cubicBezTo>
              <a:cubicBezTo>
                <a:pt x="2343948" y="1550851"/>
                <a:pt x="2358064" y="1562477"/>
                <a:pt x="2372179" y="1562477"/>
              </a:cubicBezTo>
              <a:cubicBezTo>
                <a:pt x="2388647" y="1562477"/>
                <a:pt x="2400410" y="1548526"/>
                <a:pt x="2400410" y="1534575"/>
              </a:cubicBezTo>
              <a:cubicBezTo>
                <a:pt x="2400410" y="1520625"/>
                <a:pt x="2388647" y="1508999"/>
                <a:pt x="2372179" y="1506674"/>
              </a:cubicBezTo>
              <a:close/>
              <a:moveTo>
                <a:pt x="2452168" y="1506674"/>
              </a:moveTo>
              <a:cubicBezTo>
                <a:pt x="2438052" y="1506674"/>
                <a:pt x="2426289" y="1520625"/>
                <a:pt x="2426289" y="1534575"/>
              </a:cubicBezTo>
              <a:cubicBezTo>
                <a:pt x="2426289" y="1550851"/>
                <a:pt x="2438052" y="1562477"/>
                <a:pt x="2452168" y="1562477"/>
              </a:cubicBezTo>
              <a:cubicBezTo>
                <a:pt x="2468636" y="1562477"/>
                <a:pt x="2480399" y="1548526"/>
                <a:pt x="2480399" y="1534575"/>
              </a:cubicBezTo>
              <a:cubicBezTo>
                <a:pt x="2480399" y="1520625"/>
                <a:pt x="2468636" y="1508999"/>
                <a:pt x="2452168" y="1506674"/>
              </a:cubicBezTo>
              <a:close/>
              <a:moveTo>
                <a:pt x="2534509" y="1506674"/>
              </a:moveTo>
              <a:cubicBezTo>
                <a:pt x="2520393" y="1506674"/>
                <a:pt x="2508630" y="1520625"/>
                <a:pt x="2508630" y="1534575"/>
              </a:cubicBezTo>
              <a:cubicBezTo>
                <a:pt x="2508630" y="1550851"/>
                <a:pt x="2520393" y="1562477"/>
                <a:pt x="2534509" y="1562477"/>
              </a:cubicBezTo>
              <a:cubicBezTo>
                <a:pt x="2550977" y="1562477"/>
                <a:pt x="2562740" y="1548526"/>
                <a:pt x="2562740" y="1534575"/>
              </a:cubicBezTo>
              <a:cubicBezTo>
                <a:pt x="2562740" y="1520625"/>
                <a:pt x="2548624" y="1508999"/>
                <a:pt x="2534509" y="1506674"/>
              </a:cubicBezTo>
              <a:close/>
              <a:moveTo>
                <a:pt x="2614497" y="1506674"/>
              </a:moveTo>
              <a:cubicBezTo>
                <a:pt x="2598029" y="1506674"/>
                <a:pt x="2586266" y="1520625"/>
                <a:pt x="2586266" y="1534575"/>
              </a:cubicBezTo>
              <a:cubicBezTo>
                <a:pt x="2586266" y="1550851"/>
                <a:pt x="2600381" y="1562477"/>
                <a:pt x="2614497" y="1562477"/>
              </a:cubicBezTo>
              <a:cubicBezTo>
                <a:pt x="2630965" y="1562477"/>
                <a:pt x="2642728" y="1548526"/>
                <a:pt x="2642728" y="1534575"/>
              </a:cubicBezTo>
              <a:cubicBezTo>
                <a:pt x="2642728" y="1520625"/>
                <a:pt x="2630965" y="1508999"/>
                <a:pt x="2614497" y="1506674"/>
              </a:cubicBezTo>
              <a:close/>
              <a:moveTo>
                <a:pt x="2694485" y="1506674"/>
              </a:moveTo>
              <a:cubicBezTo>
                <a:pt x="2680370" y="1506674"/>
                <a:pt x="2668607" y="1520625"/>
                <a:pt x="2668607" y="1534575"/>
              </a:cubicBezTo>
              <a:cubicBezTo>
                <a:pt x="2668607" y="1550851"/>
                <a:pt x="2680370" y="1562477"/>
                <a:pt x="2694485" y="1562477"/>
              </a:cubicBezTo>
              <a:cubicBezTo>
                <a:pt x="2710954" y="1562477"/>
                <a:pt x="2722717" y="1548526"/>
                <a:pt x="2722717" y="1534575"/>
              </a:cubicBezTo>
              <a:cubicBezTo>
                <a:pt x="2722717" y="1520625"/>
                <a:pt x="2710954" y="1508999"/>
                <a:pt x="2694485" y="1506674"/>
              </a:cubicBezTo>
              <a:close/>
              <a:moveTo>
                <a:pt x="2774474" y="1506674"/>
              </a:moveTo>
              <a:cubicBezTo>
                <a:pt x="2760358" y="1506674"/>
                <a:pt x="2748595" y="1520625"/>
                <a:pt x="2748595" y="1534575"/>
              </a:cubicBezTo>
              <a:cubicBezTo>
                <a:pt x="2748595" y="1550851"/>
                <a:pt x="2760358" y="1562477"/>
                <a:pt x="2774474" y="1562477"/>
              </a:cubicBezTo>
              <a:cubicBezTo>
                <a:pt x="2790942" y="1562477"/>
                <a:pt x="2802705" y="1548526"/>
                <a:pt x="2802705" y="1534575"/>
              </a:cubicBezTo>
              <a:cubicBezTo>
                <a:pt x="2802705" y="1520625"/>
                <a:pt x="2790942" y="1508999"/>
                <a:pt x="2774474" y="1506674"/>
              </a:cubicBezTo>
              <a:close/>
              <a:moveTo>
                <a:pt x="2854463" y="1506674"/>
              </a:moveTo>
              <a:cubicBezTo>
                <a:pt x="2840348" y="1506674"/>
                <a:pt x="2828585" y="1520625"/>
                <a:pt x="2828585" y="1534575"/>
              </a:cubicBezTo>
              <a:cubicBezTo>
                <a:pt x="2828585" y="1550851"/>
                <a:pt x="2840348" y="1562477"/>
                <a:pt x="2854463" y="1562477"/>
              </a:cubicBezTo>
              <a:cubicBezTo>
                <a:pt x="2870932" y="1562477"/>
                <a:pt x="2882694" y="1548526"/>
                <a:pt x="2882694" y="1534575"/>
              </a:cubicBezTo>
              <a:cubicBezTo>
                <a:pt x="2882694" y="1520625"/>
                <a:pt x="2870932" y="1508999"/>
                <a:pt x="2854463" y="1506674"/>
              </a:cubicBezTo>
              <a:close/>
              <a:moveTo>
                <a:pt x="2934451" y="1506674"/>
              </a:moveTo>
              <a:cubicBezTo>
                <a:pt x="2920335" y="1506674"/>
                <a:pt x="2908572" y="1520625"/>
                <a:pt x="2908572" y="1534575"/>
              </a:cubicBezTo>
              <a:cubicBezTo>
                <a:pt x="2908572" y="1550851"/>
                <a:pt x="2920335" y="1562477"/>
                <a:pt x="2934451" y="1562477"/>
              </a:cubicBezTo>
              <a:cubicBezTo>
                <a:pt x="2950919" y="1562477"/>
                <a:pt x="2962682" y="1548526"/>
                <a:pt x="2962682" y="1534575"/>
              </a:cubicBezTo>
              <a:cubicBezTo>
                <a:pt x="2962682" y="1520625"/>
                <a:pt x="2950919" y="1508999"/>
                <a:pt x="2934451" y="1506674"/>
              </a:cubicBezTo>
              <a:close/>
              <a:moveTo>
                <a:pt x="3016793" y="1506674"/>
              </a:moveTo>
              <a:cubicBezTo>
                <a:pt x="3000325" y="1506674"/>
                <a:pt x="2988562" y="1520625"/>
                <a:pt x="2988562" y="1534575"/>
              </a:cubicBezTo>
              <a:cubicBezTo>
                <a:pt x="2988562" y="1550851"/>
                <a:pt x="3002678" y="1562477"/>
                <a:pt x="3016793" y="1562477"/>
              </a:cubicBezTo>
              <a:cubicBezTo>
                <a:pt x="3033262" y="1562477"/>
                <a:pt x="3045025" y="1548526"/>
                <a:pt x="3045025" y="1534575"/>
              </a:cubicBezTo>
              <a:cubicBezTo>
                <a:pt x="3045025" y="1520625"/>
                <a:pt x="3030909" y="1508999"/>
                <a:pt x="3016793" y="1506674"/>
              </a:cubicBezTo>
              <a:close/>
              <a:moveTo>
                <a:pt x="3096780" y="1506674"/>
              </a:moveTo>
              <a:cubicBezTo>
                <a:pt x="3082664" y="1506674"/>
                <a:pt x="3070901" y="1520625"/>
                <a:pt x="3070901" y="1534575"/>
              </a:cubicBezTo>
              <a:cubicBezTo>
                <a:pt x="3070901" y="1550851"/>
                <a:pt x="3082664" y="1562477"/>
                <a:pt x="3096780" y="1562477"/>
              </a:cubicBezTo>
              <a:cubicBezTo>
                <a:pt x="3113248" y="1562477"/>
                <a:pt x="3125011" y="1548526"/>
                <a:pt x="3125011" y="1534575"/>
              </a:cubicBezTo>
              <a:cubicBezTo>
                <a:pt x="3125011" y="1520625"/>
                <a:pt x="3113248" y="1508999"/>
                <a:pt x="3096780" y="1506674"/>
              </a:cubicBezTo>
              <a:close/>
              <a:moveTo>
                <a:pt x="3176769" y="1506674"/>
              </a:moveTo>
              <a:cubicBezTo>
                <a:pt x="3160301" y="1506674"/>
                <a:pt x="3148538" y="1520625"/>
                <a:pt x="3148538" y="1534575"/>
              </a:cubicBezTo>
              <a:cubicBezTo>
                <a:pt x="3148538" y="1550851"/>
                <a:pt x="3162654" y="1562477"/>
                <a:pt x="3176769" y="1562477"/>
              </a:cubicBezTo>
              <a:cubicBezTo>
                <a:pt x="3193238" y="1562477"/>
                <a:pt x="3205001" y="1548526"/>
                <a:pt x="3205001" y="1534575"/>
              </a:cubicBezTo>
              <a:cubicBezTo>
                <a:pt x="3205001" y="1520625"/>
                <a:pt x="3193238" y="1508999"/>
                <a:pt x="3176769" y="1506674"/>
              </a:cubicBezTo>
              <a:close/>
              <a:moveTo>
                <a:pt x="3256757" y="1506674"/>
              </a:moveTo>
              <a:cubicBezTo>
                <a:pt x="3240289" y="1506674"/>
                <a:pt x="3228526" y="1520625"/>
                <a:pt x="3228526" y="1534575"/>
              </a:cubicBezTo>
              <a:cubicBezTo>
                <a:pt x="3228526" y="1550851"/>
                <a:pt x="3242641" y="1562477"/>
                <a:pt x="3256757" y="1562477"/>
              </a:cubicBezTo>
              <a:cubicBezTo>
                <a:pt x="3273225" y="1562477"/>
                <a:pt x="3284988" y="1548526"/>
                <a:pt x="3284988" y="1534575"/>
              </a:cubicBezTo>
              <a:cubicBezTo>
                <a:pt x="3284988" y="1520625"/>
                <a:pt x="3273225" y="1508999"/>
                <a:pt x="3256757" y="1506674"/>
              </a:cubicBezTo>
              <a:close/>
              <a:moveTo>
                <a:pt x="3336746" y="1506674"/>
              </a:moveTo>
              <a:cubicBezTo>
                <a:pt x="3322631" y="1506674"/>
                <a:pt x="3310868" y="1520625"/>
                <a:pt x="3310868" y="1534575"/>
              </a:cubicBezTo>
              <a:cubicBezTo>
                <a:pt x="3310868" y="1550851"/>
                <a:pt x="3322631" y="1562477"/>
                <a:pt x="3336746" y="1562477"/>
              </a:cubicBezTo>
              <a:cubicBezTo>
                <a:pt x="3353215" y="1562477"/>
                <a:pt x="3364977" y="1548526"/>
                <a:pt x="3364977" y="1534575"/>
              </a:cubicBezTo>
              <a:cubicBezTo>
                <a:pt x="3364977" y="1520625"/>
                <a:pt x="3353215" y="1508999"/>
                <a:pt x="3336746" y="1506674"/>
              </a:cubicBezTo>
              <a:close/>
              <a:moveTo>
                <a:pt x="3419086" y="1506674"/>
              </a:moveTo>
              <a:cubicBezTo>
                <a:pt x="3402618" y="1506674"/>
                <a:pt x="3390855" y="1520625"/>
                <a:pt x="3390855" y="1534575"/>
              </a:cubicBezTo>
              <a:cubicBezTo>
                <a:pt x="3390855" y="1550851"/>
                <a:pt x="3404971" y="1562477"/>
                <a:pt x="3419086" y="1562477"/>
              </a:cubicBezTo>
              <a:cubicBezTo>
                <a:pt x="3435554" y="1562477"/>
                <a:pt x="3447317" y="1548526"/>
                <a:pt x="3447317" y="1534575"/>
              </a:cubicBezTo>
              <a:cubicBezTo>
                <a:pt x="3447317" y="1520625"/>
                <a:pt x="3433202" y="1508999"/>
                <a:pt x="3419086" y="1506674"/>
              </a:cubicBezTo>
              <a:close/>
              <a:moveTo>
                <a:pt x="5508195" y="1506674"/>
              </a:moveTo>
              <a:cubicBezTo>
                <a:pt x="5494079" y="1506674"/>
                <a:pt x="5482316" y="1520625"/>
                <a:pt x="5482316" y="1534575"/>
              </a:cubicBezTo>
              <a:cubicBezTo>
                <a:pt x="5482316" y="1550851"/>
                <a:pt x="5494079" y="1562477"/>
                <a:pt x="5508195" y="1562477"/>
              </a:cubicBezTo>
              <a:cubicBezTo>
                <a:pt x="5524663" y="1562477"/>
                <a:pt x="5536426" y="1548526"/>
                <a:pt x="5536426" y="1534575"/>
              </a:cubicBezTo>
              <a:cubicBezTo>
                <a:pt x="5536426" y="1520625"/>
                <a:pt x="5524663" y="1508999"/>
                <a:pt x="5508195" y="1506674"/>
              </a:cubicBezTo>
              <a:close/>
              <a:moveTo>
                <a:pt x="5588183" y="1506674"/>
              </a:moveTo>
              <a:cubicBezTo>
                <a:pt x="5571715" y="1506674"/>
                <a:pt x="5559952" y="1520625"/>
                <a:pt x="5559952" y="1534575"/>
              </a:cubicBezTo>
              <a:cubicBezTo>
                <a:pt x="5559952" y="1550851"/>
                <a:pt x="5574067" y="1562477"/>
                <a:pt x="5588183" y="1562477"/>
              </a:cubicBezTo>
              <a:cubicBezTo>
                <a:pt x="5604651" y="1562477"/>
                <a:pt x="5616414" y="1548526"/>
                <a:pt x="5616414" y="1534575"/>
              </a:cubicBezTo>
              <a:cubicBezTo>
                <a:pt x="5616414" y="1520625"/>
                <a:pt x="5604651" y="1508999"/>
                <a:pt x="5588183" y="1506674"/>
              </a:cubicBezTo>
              <a:close/>
              <a:moveTo>
                <a:pt x="5668172" y="1506674"/>
              </a:moveTo>
              <a:cubicBezTo>
                <a:pt x="5654057" y="1506674"/>
                <a:pt x="5642294" y="1520625"/>
                <a:pt x="5642294" y="1534575"/>
              </a:cubicBezTo>
              <a:cubicBezTo>
                <a:pt x="5642294" y="1550851"/>
                <a:pt x="5654057" y="1562477"/>
                <a:pt x="5668172" y="1562477"/>
              </a:cubicBezTo>
              <a:cubicBezTo>
                <a:pt x="5684641" y="1562477"/>
                <a:pt x="5696403" y="1548526"/>
                <a:pt x="5696403" y="1534575"/>
              </a:cubicBezTo>
              <a:cubicBezTo>
                <a:pt x="5696403" y="1520625"/>
                <a:pt x="5684641" y="1508999"/>
                <a:pt x="5668172" y="1506674"/>
              </a:cubicBezTo>
              <a:close/>
              <a:moveTo>
                <a:pt x="5750512" y="1506674"/>
              </a:moveTo>
              <a:cubicBezTo>
                <a:pt x="5734044" y="1506674"/>
                <a:pt x="5722281" y="1520625"/>
                <a:pt x="5722281" y="1534575"/>
              </a:cubicBezTo>
              <a:cubicBezTo>
                <a:pt x="5722281" y="1550851"/>
                <a:pt x="5736397" y="1562477"/>
                <a:pt x="5750512" y="1562477"/>
              </a:cubicBezTo>
              <a:cubicBezTo>
                <a:pt x="5766980" y="1562477"/>
                <a:pt x="5778743" y="1548526"/>
                <a:pt x="5778743" y="1534575"/>
              </a:cubicBezTo>
              <a:cubicBezTo>
                <a:pt x="5778743" y="1520625"/>
                <a:pt x="5764628" y="1508999"/>
                <a:pt x="5750512" y="1506674"/>
              </a:cubicBezTo>
              <a:close/>
              <a:moveTo>
                <a:pt x="5832854" y="1506674"/>
              </a:moveTo>
              <a:cubicBezTo>
                <a:pt x="5816386" y="1506674"/>
                <a:pt x="5804623" y="1520625"/>
                <a:pt x="5804623" y="1534575"/>
              </a:cubicBezTo>
              <a:cubicBezTo>
                <a:pt x="5804623" y="1550851"/>
                <a:pt x="5818739" y="1562477"/>
                <a:pt x="5832854" y="1562477"/>
              </a:cubicBezTo>
              <a:cubicBezTo>
                <a:pt x="5846970" y="1562477"/>
                <a:pt x="5858732" y="1548526"/>
                <a:pt x="5858732" y="1534575"/>
              </a:cubicBezTo>
              <a:cubicBezTo>
                <a:pt x="5858732" y="1520625"/>
                <a:pt x="5846970" y="1508999"/>
                <a:pt x="5832854" y="1506674"/>
              </a:cubicBezTo>
              <a:close/>
              <a:moveTo>
                <a:pt x="5910489" y="1506674"/>
              </a:moveTo>
              <a:cubicBezTo>
                <a:pt x="5894021" y="1506674"/>
                <a:pt x="5882258" y="1520625"/>
                <a:pt x="5882258" y="1534575"/>
              </a:cubicBezTo>
              <a:cubicBezTo>
                <a:pt x="5882258" y="1550851"/>
                <a:pt x="5896374" y="1562477"/>
                <a:pt x="5910489" y="1562477"/>
              </a:cubicBezTo>
              <a:cubicBezTo>
                <a:pt x="5926957" y="1562477"/>
                <a:pt x="5938720" y="1548526"/>
                <a:pt x="5938720" y="1534575"/>
              </a:cubicBezTo>
              <a:cubicBezTo>
                <a:pt x="5938720" y="1520625"/>
                <a:pt x="5926957" y="1508999"/>
                <a:pt x="5910489" y="1506674"/>
              </a:cubicBezTo>
              <a:close/>
              <a:moveTo>
                <a:pt x="5992830" y="1506674"/>
              </a:moveTo>
              <a:cubicBezTo>
                <a:pt x="5976362" y="1506674"/>
                <a:pt x="5964599" y="1520625"/>
                <a:pt x="5964599" y="1534575"/>
              </a:cubicBezTo>
              <a:cubicBezTo>
                <a:pt x="5964599" y="1550851"/>
                <a:pt x="5978715" y="1562477"/>
                <a:pt x="5992830" y="1562477"/>
              </a:cubicBezTo>
              <a:cubicBezTo>
                <a:pt x="6006946" y="1562477"/>
                <a:pt x="6018709" y="1548526"/>
                <a:pt x="6018709" y="1534575"/>
              </a:cubicBezTo>
              <a:cubicBezTo>
                <a:pt x="6018709" y="1520625"/>
                <a:pt x="6006946" y="1508999"/>
                <a:pt x="5992830" y="1506674"/>
              </a:cubicBezTo>
              <a:close/>
              <a:moveTo>
                <a:pt x="6070466" y="1506674"/>
              </a:moveTo>
              <a:cubicBezTo>
                <a:pt x="6053998" y="1506674"/>
                <a:pt x="6042235" y="1520625"/>
                <a:pt x="6042235" y="1534575"/>
              </a:cubicBezTo>
              <a:cubicBezTo>
                <a:pt x="6042235" y="1550851"/>
                <a:pt x="6056350" y="1562477"/>
                <a:pt x="6070466" y="1562477"/>
              </a:cubicBezTo>
              <a:cubicBezTo>
                <a:pt x="6086934" y="1562477"/>
                <a:pt x="6098697" y="1548526"/>
                <a:pt x="6098697" y="1534575"/>
              </a:cubicBezTo>
              <a:cubicBezTo>
                <a:pt x="6098697" y="1520625"/>
                <a:pt x="6086934" y="1508999"/>
                <a:pt x="6070466" y="1506674"/>
              </a:cubicBezTo>
              <a:close/>
              <a:moveTo>
                <a:pt x="6150454" y="1506674"/>
              </a:moveTo>
              <a:cubicBezTo>
                <a:pt x="6133986" y="1506674"/>
                <a:pt x="6122223" y="1520625"/>
                <a:pt x="6122223" y="1534575"/>
              </a:cubicBezTo>
              <a:cubicBezTo>
                <a:pt x="6122223" y="1550851"/>
                <a:pt x="6136339" y="1562477"/>
                <a:pt x="6150454" y="1562477"/>
              </a:cubicBezTo>
              <a:cubicBezTo>
                <a:pt x="6166922" y="1562477"/>
                <a:pt x="6178685" y="1548526"/>
                <a:pt x="6178685" y="1534575"/>
              </a:cubicBezTo>
              <a:cubicBezTo>
                <a:pt x="6178685" y="1520625"/>
                <a:pt x="6166922" y="1508999"/>
                <a:pt x="6150454" y="1506674"/>
              </a:cubicBezTo>
              <a:close/>
              <a:moveTo>
                <a:pt x="6232796" y="1506674"/>
              </a:moveTo>
              <a:cubicBezTo>
                <a:pt x="6218681" y="1506674"/>
                <a:pt x="6206918" y="1520625"/>
                <a:pt x="6206918" y="1534575"/>
              </a:cubicBezTo>
              <a:cubicBezTo>
                <a:pt x="6206918" y="1550851"/>
                <a:pt x="6218681" y="1562477"/>
                <a:pt x="6232796" y="1562477"/>
              </a:cubicBezTo>
              <a:cubicBezTo>
                <a:pt x="6249265" y="1562477"/>
                <a:pt x="6261027" y="1548526"/>
                <a:pt x="6261027" y="1534575"/>
              </a:cubicBezTo>
              <a:cubicBezTo>
                <a:pt x="6261027" y="1520625"/>
                <a:pt x="6246912" y="1508999"/>
                <a:pt x="6232796" y="1506674"/>
              </a:cubicBezTo>
              <a:close/>
              <a:moveTo>
                <a:pt x="6312785" y="1506674"/>
              </a:moveTo>
              <a:cubicBezTo>
                <a:pt x="6298669" y="1506674"/>
                <a:pt x="6286906" y="1520625"/>
                <a:pt x="6286906" y="1534575"/>
              </a:cubicBezTo>
              <a:cubicBezTo>
                <a:pt x="6286906" y="1550851"/>
                <a:pt x="6298669" y="1562477"/>
                <a:pt x="6312785" y="1562477"/>
              </a:cubicBezTo>
              <a:cubicBezTo>
                <a:pt x="6329253" y="1562477"/>
                <a:pt x="6341015" y="1548526"/>
                <a:pt x="6341015" y="1534575"/>
              </a:cubicBezTo>
              <a:cubicBezTo>
                <a:pt x="6341015" y="1520625"/>
                <a:pt x="6329253" y="1508999"/>
                <a:pt x="6312785" y="1506674"/>
              </a:cubicBezTo>
              <a:close/>
              <a:moveTo>
                <a:pt x="6392773" y="1506674"/>
              </a:moveTo>
              <a:cubicBezTo>
                <a:pt x="6378657" y="1506674"/>
                <a:pt x="6366894" y="1520625"/>
                <a:pt x="6366894" y="1534575"/>
              </a:cubicBezTo>
              <a:cubicBezTo>
                <a:pt x="6366894" y="1550851"/>
                <a:pt x="6378657" y="1562477"/>
                <a:pt x="6392773" y="1562477"/>
              </a:cubicBezTo>
              <a:cubicBezTo>
                <a:pt x="6409241" y="1562477"/>
                <a:pt x="6421003" y="1548526"/>
                <a:pt x="6421003" y="1534575"/>
              </a:cubicBezTo>
              <a:cubicBezTo>
                <a:pt x="6421003" y="1520625"/>
                <a:pt x="6409241" y="1508999"/>
                <a:pt x="6392773" y="1506674"/>
              </a:cubicBezTo>
              <a:close/>
              <a:moveTo>
                <a:pt x="6472761" y="1506674"/>
              </a:moveTo>
              <a:cubicBezTo>
                <a:pt x="6456293" y="1506674"/>
                <a:pt x="6444530" y="1520625"/>
                <a:pt x="6444530" y="1534575"/>
              </a:cubicBezTo>
              <a:cubicBezTo>
                <a:pt x="6444530" y="1550851"/>
                <a:pt x="6458646" y="1562477"/>
                <a:pt x="6472761" y="1562477"/>
              </a:cubicBezTo>
              <a:cubicBezTo>
                <a:pt x="6489230" y="1562477"/>
                <a:pt x="6500993" y="1548526"/>
                <a:pt x="6500993" y="1534575"/>
              </a:cubicBezTo>
              <a:cubicBezTo>
                <a:pt x="6500993" y="1520625"/>
                <a:pt x="6489230" y="1508999"/>
                <a:pt x="6472761" y="1506674"/>
              </a:cubicBezTo>
              <a:close/>
              <a:moveTo>
                <a:pt x="6552749" y="1506674"/>
              </a:moveTo>
              <a:cubicBezTo>
                <a:pt x="6536281" y="1506674"/>
                <a:pt x="6524518" y="1520625"/>
                <a:pt x="6524518" y="1534575"/>
              </a:cubicBezTo>
              <a:cubicBezTo>
                <a:pt x="6524518" y="1550851"/>
                <a:pt x="6538633" y="1562477"/>
                <a:pt x="6552749" y="1562477"/>
              </a:cubicBezTo>
              <a:cubicBezTo>
                <a:pt x="6569217" y="1562477"/>
                <a:pt x="6580980" y="1548526"/>
                <a:pt x="6580980" y="1534575"/>
              </a:cubicBezTo>
              <a:cubicBezTo>
                <a:pt x="6580980" y="1520625"/>
                <a:pt x="6569217" y="1508999"/>
                <a:pt x="6552749" y="1506674"/>
              </a:cubicBezTo>
              <a:close/>
              <a:moveTo>
                <a:pt x="6715078" y="1506674"/>
              </a:moveTo>
              <a:cubicBezTo>
                <a:pt x="6698610" y="1506674"/>
                <a:pt x="6686847" y="1520625"/>
                <a:pt x="6686847" y="1534575"/>
              </a:cubicBezTo>
              <a:cubicBezTo>
                <a:pt x="6686847" y="1550851"/>
                <a:pt x="6700963" y="1562477"/>
                <a:pt x="6715078" y="1562477"/>
              </a:cubicBezTo>
              <a:cubicBezTo>
                <a:pt x="6731546" y="1562477"/>
                <a:pt x="6743309" y="1548526"/>
                <a:pt x="6743309" y="1534575"/>
              </a:cubicBezTo>
              <a:cubicBezTo>
                <a:pt x="6743309" y="1520625"/>
                <a:pt x="6729194" y="1508999"/>
                <a:pt x="6715078" y="1506674"/>
              </a:cubicBezTo>
              <a:close/>
              <a:moveTo>
                <a:pt x="6875054" y="1506674"/>
              </a:moveTo>
              <a:cubicBezTo>
                <a:pt x="6858586" y="1506674"/>
                <a:pt x="6846823" y="1520625"/>
                <a:pt x="6846823" y="1534575"/>
              </a:cubicBezTo>
              <a:cubicBezTo>
                <a:pt x="6846823" y="1550851"/>
                <a:pt x="6858586" y="1562477"/>
                <a:pt x="6875054" y="1562477"/>
              </a:cubicBezTo>
              <a:cubicBezTo>
                <a:pt x="6891522" y="1562477"/>
                <a:pt x="6903285" y="1548526"/>
                <a:pt x="6903285" y="1534575"/>
              </a:cubicBezTo>
              <a:cubicBezTo>
                <a:pt x="6903285" y="1520625"/>
                <a:pt x="6891522" y="1506674"/>
                <a:pt x="6875054" y="1506674"/>
              </a:cubicBezTo>
              <a:close/>
              <a:moveTo>
                <a:pt x="6955043" y="1506674"/>
              </a:moveTo>
              <a:cubicBezTo>
                <a:pt x="6938575" y="1506674"/>
                <a:pt x="6926812" y="1520625"/>
                <a:pt x="6926812" y="1534575"/>
              </a:cubicBezTo>
              <a:cubicBezTo>
                <a:pt x="6926812" y="1550851"/>
                <a:pt x="6940928" y="1562477"/>
                <a:pt x="6955043" y="1562477"/>
              </a:cubicBezTo>
              <a:cubicBezTo>
                <a:pt x="6971512" y="1562477"/>
                <a:pt x="6983275" y="1548526"/>
                <a:pt x="6983275" y="1534575"/>
              </a:cubicBezTo>
              <a:cubicBezTo>
                <a:pt x="6983275" y="1520625"/>
                <a:pt x="6971512" y="1508999"/>
                <a:pt x="6955043" y="1506674"/>
              </a:cubicBezTo>
              <a:close/>
              <a:moveTo>
                <a:pt x="7035031" y="1506674"/>
              </a:moveTo>
              <a:cubicBezTo>
                <a:pt x="7020915" y="1506674"/>
                <a:pt x="7009152" y="1520625"/>
                <a:pt x="7009152" y="1534575"/>
              </a:cubicBezTo>
              <a:cubicBezTo>
                <a:pt x="7009152" y="1550851"/>
                <a:pt x="7020915" y="1562477"/>
                <a:pt x="7035031" y="1562477"/>
              </a:cubicBezTo>
              <a:cubicBezTo>
                <a:pt x="7051499" y="1562477"/>
                <a:pt x="7063262" y="1548526"/>
                <a:pt x="7063262" y="1534575"/>
              </a:cubicBezTo>
              <a:cubicBezTo>
                <a:pt x="7063262" y="1520625"/>
                <a:pt x="7051499" y="1508999"/>
                <a:pt x="7035031" y="1506674"/>
              </a:cubicBezTo>
              <a:close/>
              <a:moveTo>
                <a:pt x="7115020" y="1506674"/>
              </a:moveTo>
              <a:cubicBezTo>
                <a:pt x="7100905" y="1506674"/>
                <a:pt x="7089142" y="1520625"/>
                <a:pt x="7089142" y="1534575"/>
              </a:cubicBezTo>
              <a:cubicBezTo>
                <a:pt x="7089142" y="1550851"/>
                <a:pt x="7100905" y="1562477"/>
                <a:pt x="7115020" y="1562477"/>
              </a:cubicBezTo>
              <a:cubicBezTo>
                <a:pt x="7131489" y="1562477"/>
                <a:pt x="7143251" y="1548526"/>
                <a:pt x="7143251" y="1534575"/>
              </a:cubicBezTo>
              <a:cubicBezTo>
                <a:pt x="7143251" y="1520625"/>
                <a:pt x="7131489" y="1508999"/>
                <a:pt x="7115020" y="1506674"/>
              </a:cubicBezTo>
              <a:close/>
              <a:moveTo>
                <a:pt x="7197361" y="1506674"/>
              </a:moveTo>
              <a:cubicBezTo>
                <a:pt x="7180893" y="1506674"/>
                <a:pt x="7169130" y="1520625"/>
                <a:pt x="7169130" y="1534575"/>
              </a:cubicBezTo>
              <a:cubicBezTo>
                <a:pt x="7169130" y="1550851"/>
                <a:pt x="7183246" y="1562477"/>
                <a:pt x="7197361" y="1562477"/>
              </a:cubicBezTo>
              <a:cubicBezTo>
                <a:pt x="7213829" y="1562477"/>
                <a:pt x="7225592" y="1548526"/>
                <a:pt x="7225592" y="1534575"/>
              </a:cubicBezTo>
              <a:cubicBezTo>
                <a:pt x="7225592" y="1520625"/>
                <a:pt x="7211477" y="1508999"/>
                <a:pt x="7197361" y="1506674"/>
              </a:cubicBezTo>
              <a:close/>
              <a:moveTo>
                <a:pt x="7277349" y="1506674"/>
              </a:moveTo>
              <a:cubicBezTo>
                <a:pt x="7260881" y="1506674"/>
                <a:pt x="7249118" y="1520625"/>
                <a:pt x="7249118" y="1534575"/>
              </a:cubicBezTo>
              <a:cubicBezTo>
                <a:pt x="7249118" y="1550851"/>
                <a:pt x="7263234" y="1562477"/>
                <a:pt x="7277349" y="1562477"/>
              </a:cubicBezTo>
              <a:cubicBezTo>
                <a:pt x="7293817" y="1562477"/>
                <a:pt x="7305580" y="1548526"/>
                <a:pt x="7305580" y="1534575"/>
              </a:cubicBezTo>
              <a:cubicBezTo>
                <a:pt x="7305580" y="1520625"/>
                <a:pt x="7293817" y="1508999"/>
                <a:pt x="7277349" y="1506674"/>
              </a:cubicBezTo>
              <a:close/>
              <a:moveTo>
                <a:pt x="7357337" y="1506674"/>
              </a:moveTo>
              <a:cubicBezTo>
                <a:pt x="7340869" y="1506674"/>
                <a:pt x="7329106" y="1520625"/>
                <a:pt x="7329106" y="1534575"/>
              </a:cubicBezTo>
              <a:cubicBezTo>
                <a:pt x="7329106" y="1550851"/>
                <a:pt x="7343222" y="1562477"/>
                <a:pt x="7357337" y="1562477"/>
              </a:cubicBezTo>
              <a:cubicBezTo>
                <a:pt x="7373805" y="1562477"/>
                <a:pt x="7385568" y="1548526"/>
                <a:pt x="7385568" y="1534575"/>
              </a:cubicBezTo>
              <a:cubicBezTo>
                <a:pt x="7385568" y="1520625"/>
                <a:pt x="7373805" y="1508999"/>
                <a:pt x="7357337" y="1506674"/>
              </a:cubicBezTo>
              <a:close/>
              <a:moveTo>
                <a:pt x="7439678" y="1506674"/>
              </a:moveTo>
              <a:cubicBezTo>
                <a:pt x="7423210" y="1506674"/>
                <a:pt x="7411447" y="1520625"/>
                <a:pt x="7411447" y="1534575"/>
              </a:cubicBezTo>
              <a:cubicBezTo>
                <a:pt x="7411447" y="1550851"/>
                <a:pt x="7425563" y="1562477"/>
                <a:pt x="7439678" y="1562477"/>
              </a:cubicBezTo>
              <a:cubicBezTo>
                <a:pt x="7453794" y="1562477"/>
                <a:pt x="7465557" y="1548526"/>
                <a:pt x="7465557" y="1534575"/>
              </a:cubicBezTo>
              <a:cubicBezTo>
                <a:pt x="7465557" y="1520625"/>
                <a:pt x="7453794" y="1508999"/>
                <a:pt x="7439678" y="1506674"/>
              </a:cubicBezTo>
              <a:close/>
              <a:moveTo>
                <a:pt x="7517314" y="1506674"/>
              </a:moveTo>
              <a:cubicBezTo>
                <a:pt x="7500846" y="1506674"/>
                <a:pt x="7489083" y="1520625"/>
                <a:pt x="7489083" y="1534575"/>
              </a:cubicBezTo>
              <a:cubicBezTo>
                <a:pt x="7489083" y="1550851"/>
                <a:pt x="7503198" y="1562477"/>
                <a:pt x="7517314" y="1562477"/>
              </a:cubicBezTo>
              <a:cubicBezTo>
                <a:pt x="7533782" y="1562477"/>
                <a:pt x="7545545" y="1548526"/>
                <a:pt x="7545545" y="1534575"/>
              </a:cubicBezTo>
              <a:cubicBezTo>
                <a:pt x="7545545" y="1520625"/>
                <a:pt x="7533782" y="1508999"/>
                <a:pt x="7517314" y="1506674"/>
              </a:cubicBezTo>
              <a:close/>
              <a:moveTo>
                <a:pt x="7597303" y="1506674"/>
              </a:moveTo>
              <a:cubicBezTo>
                <a:pt x="7580835" y="1506674"/>
                <a:pt x="7569072" y="1520625"/>
                <a:pt x="7569072" y="1534575"/>
              </a:cubicBezTo>
              <a:cubicBezTo>
                <a:pt x="7569072" y="1550851"/>
                <a:pt x="7583188" y="1562477"/>
                <a:pt x="7597303" y="1562477"/>
              </a:cubicBezTo>
              <a:cubicBezTo>
                <a:pt x="7613771" y="1562477"/>
                <a:pt x="7625534" y="1548526"/>
                <a:pt x="7625534" y="1534575"/>
              </a:cubicBezTo>
              <a:cubicBezTo>
                <a:pt x="7625534" y="1520625"/>
                <a:pt x="7613771" y="1508999"/>
                <a:pt x="7597303" y="1506674"/>
              </a:cubicBezTo>
              <a:close/>
              <a:moveTo>
                <a:pt x="7679644" y="1506674"/>
              </a:moveTo>
              <a:cubicBezTo>
                <a:pt x="7665529" y="1506674"/>
                <a:pt x="7653766" y="1520625"/>
                <a:pt x="7653766" y="1534575"/>
              </a:cubicBezTo>
              <a:cubicBezTo>
                <a:pt x="7653766" y="1550851"/>
                <a:pt x="7665529" y="1562477"/>
                <a:pt x="7679644" y="1562477"/>
              </a:cubicBezTo>
              <a:cubicBezTo>
                <a:pt x="7696113" y="1562477"/>
                <a:pt x="7707875" y="1548526"/>
                <a:pt x="7707875" y="1534575"/>
              </a:cubicBezTo>
              <a:cubicBezTo>
                <a:pt x="7707875" y="1520625"/>
                <a:pt x="7696113" y="1508999"/>
                <a:pt x="7679644" y="1506674"/>
              </a:cubicBezTo>
              <a:close/>
              <a:moveTo>
                <a:pt x="7759632" y="1506674"/>
              </a:moveTo>
              <a:cubicBezTo>
                <a:pt x="7743164" y="1506674"/>
                <a:pt x="7731401" y="1520625"/>
                <a:pt x="7731401" y="1534575"/>
              </a:cubicBezTo>
              <a:cubicBezTo>
                <a:pt x="7731401" y="1550851"/>
                <a:pt x="7745517" y="1562477"/>
                <a:pt x="7759632" y="1562477"/>
              </a:cubicBezTo>
              <a:cubicBezTo>
                <a:pt x="7776100" y="1562477"/>
                <a:pt x="7787863" y="1548526"/>
                <a:pt x="7787863" y="1534575"/>
              </a:cubicBezTo>
              <a:cubicBezTo>
                <a:pt x="7787863" y="1520625"/>
                <a:pt x="7776100" y="1508999"/>
                <a:pt x="7759632" y="1506674"/>
              </a:cubicBezTo>
              <a:close/>
              <a:moveTo>
                <a:pt x="7839620" y="1506674"/>
              </a:moveTo>
              <a:cubicBezTo>
                <a:pt x="7823152" y="1506674"/>
                <a:pt x="7811389" y="1520625"/>
                <a:pt x="7811389" y="1534575"/>
              </a:cubicBezTo>
              <a:cubicBezTo>
                <a:pt x="7811389" y="1550851"/>
                <a:pt x="7825505" y="1562477"/>
                <a:pt x="7839620" y="1562477"/>
              </a:cubicBezTo>
              <a:cubicBezTo>
                <a:pt x="7856088" y="1562477"/>
                <a:pt x="7867851" y="1548526"/>
                <a:pt x="7867851" y="1534575"/>
              </a:cubicBezTo>
              <a:cubicBezTo>
                <a:pt x="7867851" y="1520625"/>
                <a:pt x="7856088" y="1508999"/>
                <a:pt x="7839620" y="1506674"/>
              </a:cubicBezTo>
              <a:close/>
              <a:moveTo>
                <a:pt x="7919609" y="1506674"/>
              </a:moveTo>
              <a:cubicBezTo>
                <a:pt x="7903141" y="1506674"/>
                <a:pt x="7891378" y="1520625"/>
                <a:pt x="7891378" y="1534575"/>
              </a:cubicBezTo>
              <a:cubicBezTo>
                <a:pt x="7891378" y="1550851"/>
                <a:pt x="7905494" y="1562477"/>
                <a:pt x="7919609" y="1562477"/>
              </a:cubicBezTo>
              <a:cubicBezTo>
                <a:pt x="7936078" y="1562477"/>
                <a:pt x="7947841" y="1548526"/>
                <a:pt x="7947841" y="1534575"/>
              </a:cubicBezTo>
              <a:cubicBezTo>
                <a:pt x="7947841" y="1520625"/>
                <a:pt x="7936078" y="1508999"/>
                <a:pt x="7919609" y="1506674"/>
              </a:cubicBezTo>
              <a:close/>
              <a:moveTo>
                <a:pt x="8001949" y="1506674"/>
              </a:moveTo>
              <a:cubicBezTo>
                <a:pt x="7985481" y="1506674"/>
                <a:pt x="7973718" y="1520625"/>
                <a:pt x="7973718" y="1534575"/>
              </a:cubicBezTo>
              <a:cubicBezTo>
                <a:pt x="7973718" y="1550851"/>
                <a:pt x="7987834" y="1562477"/>
                <a:pt x="8001949" y="1562477"/>
              </a:cubicBezTo>
              <a:cubicBezTo>
                <a:pt x="8016065" y="1562477"/>
                <a:pt x="8027828" y="1548526"/>
                <a:pt x="8027828" y="1534575"/>
              </a:cubicBezTo>
              <a:cubicBezTo>
                <a:pt x="8027828" y="1520625"/>
                <a:pt x="8016065" y="1508999"/>
                <a:pt x="8001949" y="1506674"/>
              </a:cubicBezTo>
              <a:close/>
              <a:moveTo>
                <a:pt x="8081938" y="1506674"/>
              </a:moveTo>
              <a:cubicBezTo>
                <a:pt x="8065470" y="1506674"/>
                <a:pt x="8053707" y="1520625"/>
                <a:pt x="8053707" y="1534575"/>
              </a:cubicBezTo>
              <a:cubicBezTo>
                <a:pt x="8053707" y="1550851"/>
                <a:pt x="8067822" y="1562477"/>
                <a:pt x="8081938" y="1562477"/>
              </a:cubicBezTo>
              <a:cubicBezTo>
                <a:pt x="8098406" y="1562477"/>
                <a:pt x="8110169" y="1548526"/>
                <a:pt x="8110169" y="1534575"/>
              </a:cubicBezTo>
              <a:cubicBezTo>
                <a:pt x="8110169" y="1520625"/>
                <a:pt x="8096054" y="1508999"/>
                <a:pt x="8081938" y="1506674"/>
              </a:cubicBezTo>
              <a:close/>
              <a:moveTo>
                <a:pt x="8164280" y="1506674"/>
              </a:moveTo>
              <a:cubicBezTo>
                <a:pt x="8147812" y="1506674"/>
                <a:pt x="8136049" y="1520625"/>
                <a:pt x="8136049" y="1534575"/>
              </a:cubicBezTo>
              <a:cubicBezTo>
                <a:pt x="8136049" y="1550851"/>
                <a:pt x="8150164" y="1562477"/>
                <a:pt x="8164280" y="1562477"/>
              </a:cubicBezTo>
              <a:cubicBezTo>
                <a:pt x="8178396" y="1562477"/>
                <a:pt x="8190158" y="1548526"/>
                <a:pt x="8190158" y="1534575"/>
              </a:cubicBezTo>
              <a:cubicBezTo>
                <a:pt x="8190158" y="1520625"/>
                <a:pt x="8178396" y="1508999"/>
                <a:pt x="8164280" y="1506674"/>
              </a:cubicBezTo>
              <a:close/>
              <a:moveTo>
                <a:pt x="8241915" y="1506674"/>
              </a:moveTo>
              <a:cubicBezTo>
                <a:pt x="8225447" y="1506674"/>
                <a:pt x="8213684" y="1520625"/>
                <a:pt x="8213684" y="1534575"/>
              </a:cubicBezTo>
              <a:cubicBezTo>
                <a:pt x="8213684" y="1550851"/>
                <a:pt x="8225447" y="1562477"/>
                <a:pt x="8241915" y="1562477"/>
              </a:cubicBezTo>
              <a:cubicBezTo>
                <a:pt x="8258383" y="1562477"/>
                <a:pt x="8270146" y="1548526"/>
                <a:pt x="8270146" y="1534575"/>
              </a:cubicBezTo>
              <a:cubicBezTo>
                <a:pt x="8270146" y="1520625"/>
                <a:pt x="8258383" y="1506674"/>
                <a:pt x="8241915" y="1506674"/>
              </a:cubicBezTo>
              <a:close/>
              <a:moveTo>
                <a:pt x="8321905" y="1506674"/>
              </a:moveTo>
              <a:cubicBezTo>
                <a:pt x="8307789" y="1506674"/>
                <a:pt x="8296026" y="1520625"/>
                <a:pt x="8296026" y="1534575"/>
              </a:cubicBezTo>
              <a:cubicBezTo>
                <a:pt x="8296026" y="1550851"/>
                <a:pt x="8307789" y="1562477"/>
                <a:pt x="8321905" y="1562477"/>
              </a:cubicBezTo>
              <a:cubicBezTo>
                <a:pt x="8338373" y="1562477"/>
                <a:pt x="8350135" y="1548526"/>
                <a:pt x="8350135" y="1534575"/>
              </a:cubicBezTo>
              <a:cubicBezTo>
                <a:pt x="8350135" y="1520625"/>
                <a:pt x="8338373" y="1508999"/>
                <a:pt x="8321905" y="1506674"/>
              </a:cubicBezTo>
              <a:close/>
              <a:moveTo>
                <a:pt x="8401892" y="1506674"/>
              </a:moveTo>
              <a:cubicBezTo>
                <a:pt x="8387776" y="1506674"/>
                <a:pt x="8376013" y="1520625"/>
                <a:pt x="8376013" y="1534575"/>
              </a:cubicBezTo>
              <a:cubicBezTo>
                <a:pt x="8376013" y="1550851"/>
                <a:pt x="8387776" y="1562477"/>
                <a:pt x="8401892" y="1562477"/>
              </a:cubicBezTo>
              <a:cubicBezTo>
                <a:pt x="8418360" y="1562477"/>
                <a:pt x="8430123" y="1548526"/>
                <a:pt x="8430123" y="1534575"/>
              </a:cubicBezTo>
              <a:cubicBezTo>
                <a:pt x="8430123" y="1520625"/>
                <a:pt x="8418360" y="1508999"/>
                <a:pt x="8401892" y="1506674"/>
              </a:cubicBezTo>
              <a:close/>
              <a:moveTo>
                <a:pt x="8481880" y="1506674"/>
              </a:moveTo>
              <a:cubicBezTo>
                <a:pt x="8467764" y="1506674"/>
                <a:pt x="8456001" y="1520625"/>
                <a:pt x="8456001" y="1534575"/>
              </a:cubicBezTo>
              <a:cubicBezTo>
                <a:pt x="8456001" y="1550851"/>
                <a:pt x="8467764" y="1562477"/>
                <a:pt x="8481880" y="1562477"/>
              </a:cubicBezTo>
              <a:cubicBezTo>
                <a:pt x="8498348" y="1562477"/>
                <a:pt x="8510111" y="1548526"/>
                <a:pt x="8510111" y="1534575"/>
              </a:cubicBezTo>
              <a:cubicBezTo>
                <a:pt x="8510111" y="1520625"/>
                <a:pt x="8498348" y="1508999"/>
                <a:pt x="8481880" y="1506674"/>
              </a:cubicBezTo>
              <a:close/>
              <a:moveTo>
                <a:pt x="8564221" y="1506674"/>
              </a:moveTo>
              <a:cubicBezTo>
                <a:pt x="8547753" y="1506674"/>
                <a:pt x="8535990" y="1520625"/>
                <a:pt x="8535990" y="1534575"/>
              </a:cubicBezTo>
              <a:cubicBezTo>
                <a:pt x="8535990" y="1550851"/>
                <a:pt x="8550105" y="1562477"/>
                <a:pt x="8564221" y="1562477"/>
              </a:cubicBezTo>
              <a:cubicBezTo>
                <a:pt x="8580689" y="1562477"/>
                <a:pt x="8592452" y="1548526"/>
                <a:pt x="8592452" y="1534575"/>
              </a:cubicBezTo>
              <a:cubicBezTo>
                <a:pt x="8592452" y="1520625"/>
                <a:pt x="8578337" y="1508999"/>
                <a:pt x="8564221" y="1506674"/>
              </a:cubicBezTo>
              <a:close/>
              <a:moveTo>
                <a:pt x="8644209" y="1506674"/>
              </a:moveTo>
              <a:cubicBezTo>
                <a:pt x="8627741" y="1506674"/>
                <a:pt x="8615978" y="1520625"/>
                <a:pt x="8615978" y="1534575"/>
              </a:cubicBezTo>
              <a:cubicBezTo>
                <a:pt x="8615978" y="1550851"/>
                <a:pt x="8630094" y="1562477"/>
                <a:pt x="8644209" y="1562477"/>
              </a:cubicBezTo>
              <a:cubicBezTo>
                <a:pt x="8660677" y="1562477"/>
                <a:pt x="8672440" y="1548526"/>
                <a:pt x="8672440" y="1534575"/>
              </a:cubicBezTo>
              <a:cubicBezTo>
                <a:pt x="8672440" y="1520625"/>
                <a:pt x="8660677" y="1508999"/>
                <a:pt x="8644209" y="1506674"/>
              </a:cubicBezTo>
              <a:close/>
              <a:moveTo>
                <a:pt x="8724197" y="1506674"/>
              </a:moveTo>
              <a:cubicBezTo>
                <a:pt x="8707729" y="1506674"/>
                <a:pt x="8695966" y="1520625"/>
                <a:pt x="8695966" y="1534575"/>
              </a:cubicBezTo>
              <a:cubicBezTo>
                <a:pt x="8695966" y="1550851"/>
                <a:pt x="8710082" y="1562477"/>
                <a:pt x="8724197" y="1562477"/>
              </a:cubicBezTo>
              <a:cubicBezTo>
                <a:pt x="8740665" y="1562477"/>
                <a:pt x="8752428" y="1548526"/>
                <a:pt x="8752428" y="1534575"/>
              </a:cubicBezTo>
              <a:cubicBezTo>
                <a:pt x="8752428" y="1520625"/>
                <a:pt x="8740665" y="1508999"/>
                <a:pt x="8724197" y="1506674"/>
              </a:cubicBezTo>
              <a:close/>
              <a:moveTo>
                <a:pt x="8806539" y="1506674"/>
              </a:moveTo>
              <a:cubicBezTo>
                <a:pt x="8790071" y="1506674"/>
                <a:pt x="8778308" y="1520625"/>
                <a:pt x="8778308" y="1534575"/>
              </a:cubicBezTo>
              <a:cubicBezTo>
                <a:pt x="8778308" y="1550851"/>
                <a:pt x="8792424" y="1562477"/>
                <a:pt x="8806539" y="1562477"/>
              </a:cubicBezTo>
              <a:cubicBezTo>
                <a:pt x="8820655" y="1562477"/>
                <a:pt x="8832417" y="1548526"/>
                <a:pt x="8832417" y="1534575"/>
              </a:cubicBezTo>
              <a:cubicBezTo>
                <a:pt x="8832417" y="1520625"/>
                <a:pt x="8820655" y="1508999"/>
                <a:pt x="8806539" y="1506674"/>
              </a:cubicBezTo>
              <a:close/>
              <a:moveTo>
                <a:pt x="8884175" y="1506674"/>
              </a:moveTo>
              <a:cubicBezTo>
                <a:pt x="8867707" y="1506674"/>
                <a:pt x="8855944" y="1520625"/>
                <a:pt x="8855944" y="1534575"/>
              </a:cubicBezTo>
              <a:cubicBezTo>
                <a:pt x="8855944" y="1550851"/>
                <a:pt x="8867707" y="1562477"/>
                <a:pt x="8884175" y="1562477"/>
              </a:cubicBezTo>
              <a:cubicBezTo>
                <a:pt x="8900644" y="1562477"/>
                <a:pt x="8912407" y="1548526"/>
                <a:pt x="8912407" y="1534575"/>
              </a:cubicBezTo>
              <a:cubicBezTo>
                <a:pt x="8912407" y="1520625"/>
                <a:pt x="8900644" y="1506674"/>
                <a:pt x="8884175" y="1506674"/>
              </a:cubicBezTo>
              <a:close/>
              <a:moveTo>
                <a:pt x="8964163" y="1506674"/>
              </a:moveTo>
              <a:cubicBezTo>
                <a:pt x="8947695" y="1506674"/>
                <a:pt x="8935932" y="1520625"/>
                <a:pt x="8935932" y="1534575"/>
              </a:cubicBezTo>
              <a:cubicBezTo>
                <a:pt x="8935932" y="1550851"/>
                <a:pt x="8950047" y="1562477"/>
                <a:pt x="8964163" y="1562477"/>
              </a:cubicBezTo>
              <a:cubicBezTo>
                <a:pt x="8980631" y="1562477"/>
                <a:pt x="8992394" y="1548526"/>
                <a:pt x="8992394" y="1534575"/>
              </a:cubicBezTo>
              <a:cubicBezTo>
                <a:pt x="8992394" y="1520625"/>
                <a:pt x="8980631" y="1508999"/>
                <a:pt x="8964163" y="1506674"/>
              </a:cubicBezTo>
              <a:close/>
              <a:moveTo>
                <a:pt x="9046504" y="1506674"/>
              </a:moveTo>
              <a:cubicBezTo>
                <a:pt x="9032388" y="1506674"/>
                <a:pt x="9020625" y="1520625"/>
                <a:pt x="9020625" y="1534575"/>
              </a:cubicBezTo>
              <a:cubicBezTo>
                <a:pt x="9020625" y="1550851"/>
                <a:pt x="9032388" y="1562477"/>
                <a:pt x="9046504" y="1562477"/>
              </a:cubicBezTo>
              <a:cubicBezTo>
                <a:pt x="9062972" y="1562477"/>
                <a:pt x="9074735" y="1548526"/>
                <a:pt x="9074735" y="1534575"/>
              </a:cubicBezTo>
              <a:cubicBezTo>
                <a:pt x="9074735" y="1520625"/>
                <a:pt x="9060619" y="1508999"/>
                <a:pt x="9046504" y="1506674"/>
              </a:cubicBezTo>
              <a:close/>
              <a:moveTo>
                <a:pt x="9126492" y="1506674"/>
              </a:moveTo>
              <a:cubicBezTo>
                <a:pt x="9110024" y="1506674"/>
                <a:pt x="9098261" y="1520625"/>
                <a:pt x="9098261" y="1534575"/>
              </a:cubicBezTo>
              <a:cubicBezTo>
                <a:pt x="9098261" y="1550851"/>
                <a:pt x="9112377" y="1562477"/>
                <a:pt x="9126492" y="1562477"/>
              </a:cubicBezTo>
              <a:cubicBezTo>
                <a:pt x="9142960" y="1562477"/>
                <a:pt x="9154723" y="1548526"/>
                <a:pt x="9154723" y="1534575"/>
              </a:cubicBezTo>
              <a:cubicBezTo>
                <a:pt x="9154723" y="1520625"/>
                <a:pt x="9142960" y="1508999"/>
                <a:pt x="9126492" y="1506674"/>
              </a:cubicBezTo>
              <a:close/>
              <a:moveTo>
                <a:pt x="9206480" y="1506674"/>
              </a:moveTo>
              <a:cubicBezTo>
                <a:pt x="9190012" y="1506674"/>
                <a:pt x="9178249" y="1520625"/>
                <a:pt x="9178249" y="1534575"/>
              </a:cubicBezTo>
              <a:cubicBezTo>
                <a:pt x="9178249" y="1550851"/>
                <a:pt x="9192365" y="1562477"/>
                <a:pt x="9206480" y="1562477"/>
              </a:cubicBezTo>
              <a:cubicBezTo>
                <a:pt x="9222948" y="1562477"/>
                <a:pt x="9234711" y="1548526"/>
                <a:pt x="9234711" y="1534575"/>
              </a:cubicBezTo>
              <a:cubicBezTo>
                <a:pt x="9234711" y="1520625"/>
                <a:pt x="9222948" y="1508999"/>
                <a:pt x="9206480" y="1506674"/>
              </a:cubicBezTo>
              <a:close/>
              <a:moveTo>
                <a:pt x="9286468" y="1506674"/>
              </a:moveTo>
              <a:cubicBezTo>
                <a:pt x="9270000" y="1506674"/>
                <a:pt x="9258237" y="1520625"/>
                <a:pt x="9258237" y="1534575"/>
              </a:cubicBezTo>
              <a:cubicBezTo>
                <a:pt x="9258237" y="1550851"/>
                <a:pt x="9272353" y="1562477"/>
                <a:pt x="9286468" y="1562477"/>
              </a:cubicBezTo>
              <a:cubicBezTo>
                <a:pt x="9302936" y="1562477"/>
                <a:pt x="9314699" y="1548526"/>
                <a:pt x="9314699" y="1534575"/>
              </a:cubicBezTo>
              <a:cubicBezTo>
                <a:pt x="9314699" y="1520625"/>
                <a:pt x="9302936" y="1508999"/>
                <a:pt x="9286468" y="1506674"/>
              </a:cubicBezTo>
              <a:close/>
              <a:moveTo>
                <a:pt x="9366458" y="1506674"/>
              </a:moveTo>
              <a:cubicBezTo>
                <a:pt x="9349990" y="1506674"/>
                <a:pt x="9338227" y="1520625"/>
                <a:pt x="9338227" y="1534575"/>
              </a:cubicBezTo>
              <a:cubicBezTo>
                <a:pt x="9338227" y="1550851"/>
                <a:pt x="9352343" y="1562477"/>
                <a:pt x="9366458" y="1562477"/>
              </a:cubicBezTo>
              <a:cubicBezTo>
                <a:pt x="9382927" y="1562477"/>
                <a:pt x="9394690" y="1548526"/>
                <a:pt x="9394690" y="1534575"/>
              </a:cubicBezTo>
              <a:cubicBezTo>
                <a:pt x="9394690" y="1520625"/>
                <a:pt x="9382927" y="1508999"/>
                <a:pt x="9366458" y="1506674"/>
              </a:cubicBezTo>
              <a:close/>
              <a:moveTo>
                <a:pt x="9448798" y="1506674"/>
              </a:moveTo>
              <a:cubicBezTo>
                <a:pt x="9432330" y="1506674"/>
                <a:pt x="9420567" y="1520625"/>
                <a:pt x="9420567" y="1534575"/>
              </a:cubicBezTo>
              <a:cubicBezTo>
                <a:pt x="9420567" y="1550851"/>
                <a:pt x="9434683" y="1562477"/>
                <a:pt x="9448798" y="1562477"/>
              </a:cubicBezTo>
              <a:cubicBezTo>
                <a:pt x="9462914" y="1562477"/>
                <a:pt x="9474677" y="1548526"/>
                <a:pt x="9474677" y="1534575"/>
              </a:cubicBezTo>
              <a:cubicBezTo>
                <a:pt x="9474677" y="1520625"/>
                <a:pt x="9462914" y="1508999"/>
                <a:pt x="9448798" y="1506674"/>
              </a:cubicBezTo>
              <a:close/>
              <a:moveTo>
                <a:pt x="9528787" y="1506674"/>
              </a:moveTo>
              <a:cubicBezTo>
                <a:pt x="9512319" y="1506674"/>
                <a:pt x="9500556" y="1520625"/>
                <a:pt x="9500556" y="1534575"/>
              </a:cubicBezTo>
              <a:cubicBezTo>
                <a:pt x="9500556" y="1550851"/>
                <a:pt x="9514671" y="1562477"/>
                <a:pt x="9528787" y="1562477"/>
              </a:cubicBezTo>
              <a:cubicBezTo>
                <a:pt x="9545255" y="1562477"/>
                <a:pt x="9557018" y="1548526"/>
                <a:pt x="9557018" y="1534575"/>
              </a:cubicBezTo>
              <a:cubicBezTo>
                <a:pt x="9557018" y="1520625"/>
                <a:pt x="9542903" y="1508999"/>
                <a:pt x="9528787" y="1506674"/>
              </a:cubicBezTo>
              <a:close/>
              <a:moveTo>
                <a:pt x="9611129" y="1506674"/>
              </a:moveTo>
              <a:cubicBezTo>
                <a:pt x="9594661" y="1506674"/>
                <a:pt x="9582898" y="1520625"/>
                <a:pt x="9582898" y="1534575"/>
              </a:cubicBezTo>
              <a:cubicBezTo>
                <a:pt x="9582898" y="1550851"/>
                <a:pt x="9597013" y="1562477"/>
                <a:pt x="9611129" y="1562477"/>
              </a:cubicBezTo>
              <a:cubicBezTo>
                <a:pt x="9625245" y="1562477"/>
                <a:pt x="9637007" y="1548526"/>
                <a:pt x="9637007" y="1534575"/>
              </a:cubicBezTo>
              <a:cubicBezTo>
                <a:pt x="9637007" y="1520625"/>
                <a:pt x="9625245" y="1508999"/>
                <a:pt x="9611129" y="1506674"/>
              </a:cubicBezTo>
              <a:close/>
              <a:moveTo>
                <a:pt x="9688765" y="1506674"/>
              </a:moveTo>
              <a:cubicBezTo>
                <a:pt x="9674649" y="1506674"/>
                <a:pt x="9662886" y="1520625"/>
                <a:pt x="9662886" y="1534575"/>
              </a:cubicBezTo>
              <a:cubicBezTo>
                <a:pt x="9662886" y="1550851"/>
                <a:pt x="9674649" y="1562477"/>
                <a:pt x="9688765" y="1562477"/>
              </a:cubicBezTo>
              <a:cubicBezTo>
                <a:pt x="9705233" y="1562477"/>
                <a:pt x="9716995" y="1548526"/>
                <a:pt x="9716995" y="1534575"/>
              </a:cubicBezTo>
              <a:cubicBezTo>
                <a:pt x="9716995" y="1520625"/>
                <a:pt x="9705233" y="1508999"/>
                <a:pt x="9688765" y="1506674"/>
              </a:cubicBezTo>
              <a:close/>
              <a:moveTo>
                <a:pt x="9768751" y="1506674"/>
              </a:moveTo>
              <a:cubicBezTo>
                <a:pt x="9752283" y="1506674"/>
                <a:pt x="9740520" y="1520625"/>
                <a:pt x="9740520" y="1534575"/>
              </a:cubicBezTo>
              <a:cubicBezTo>
                <a:pt x="9740520" y="1550851"/>
                <a:pt x="9754636" y="1562477"/>
                <a:pt x="9768751" y="1562477"/>
              </a:cubicBezTo>
              <a:cubicBezTo>
                <a:pt x="9785219" y="1562477"/>
                <a:pt x="9796982" y="1548526"/>
                <a:pt x="9796982" y="1534575"/>
              </a:cubicBezTo>
              <a:cubicBezTo>
                <a:pt x="9796982" y="1520625"/>
                <a:pt x="9785219" y="1508999"/>
                <a:pt x="9768751" y="1506674"/>
              </a:cubicBezTo>
              <a:close/>
              <a:moveTo>
                <a:pt x="9848740" y="1506674"/>
              </a:moveTo>
              <a:cubicBezTo>
                <a:pt x="9834624" y="1506674"/>
                <a:pt x="9822861" y="1520625"/>
                <a:pt x="9822861" y="1534575"/>
              </a:cubicBezTo>
              <a:cubicBezTo>
                <a:pt x="9822861" y="1550851"/>
                <a:pt x="9834624" y="1562477"/>
                <a:pt x="9848740" y="1562477"/>
              </a:cubicBezTo>
              <a:cubicBezTo>
                <a:pt x="9865208" y="1562477"/>
                <a:pt x="9876971" y="1548526"/>
                <a:pt x="9876971" y="1534575"/>
              </a:cubicBezTo>
              <a:cubicBezTo>
                <a:pt x="9876971" y="1520625"/>
                <a:pt x="9865208" y="1508999"/>
                <a:pt x="9848740" y="1506674"/>
              </a:cubicBezTo>
              <a:close/>
              <a:moveTo>
                <a:pt x="9931082" y="1506674"/>
              </a:moveTo>
              <a:cubicBezTo>
                <a:pt x="9914614" y="1506674"/>
                <a:pt x="9902851" y="1520625"/>
                <a:pt x="9902851" y="1534575"/>
              </a:cubicBezTo>
              <a:cubicBezTo>
                <a:pt x="9902851" y="1550851"/>
                <a:pt x="9916967" y="1562477"/>
                <a:pt x="9931082" y="1562477"/>
              </a:cubicBezTo>
              <a:cubicBezTo>
                <a:pt x="9947551" y="1562477"/>
                <a:pt x="9959314" y="1548526"/>
                <a:pt x="9959314" y="1534575"/>
              </a:cubicBezTo>
              <a:cubicBezTo>
                <a:pt x="9959314" y="1520625"/>
                <a:pt x="9945198" y="1508999"/>
                <a:pt x="9931082" y="1506674"/>
              </a:cubicBezTo>
              <a:close/>
              <a:moveTo>
                <a:pt x="10011069" y="1506674"/>
              </a:moveTo>
              <a:cubicBezTo>
                <a:pt x="9994601" y="1506674"/>
                <a:pt x="9982838" y="1520625"/>
                <a:pt x="9982838" y="1534575"/>
              </a:cubicBezTo>
              <a:cubicBezTo>
                <a:pt x="9982838" y="1550851"/>
                <a:pt x="9996953" y="1562477"/>
                <a:pt x="10011069" y="1562477"/>
              </a:cubicBezTo>
              <a:cubicBezTo>
                <a:pt x="10027537" y="1562477"/>
                <a:pt x="10039300" y="1548526"/>
                <a:pt x="10039300" y="1534575"/>
              </a:cubicBezTo>
              <a:cubicBezTo>
                <a:pt x="10039300" y="1520625"/>
                <a:pt x="10027537" y="1508999"/>
                <a:pt x="10011069" y="1506674"/>
              </a:cubicBezTo>
              <a:close/>
              <a:moveTo>
                <a:pt x="10091058" y="1506674"/>
              </a:moveTo>
              <a:cubicBezTo>
                <a:pt x="10074590" y="1506674"/>
                <a:pt x="10062827" y="1520625"/>
                <a:pt x="10062827" y="1534575"/>
              </a:cubicBezTo>
              <a:cubicBezTo>
                <a:pt x="10062827" y="1550851"/>
                <a:pt x="10076943" y="1562477"/>
                <a:pt x="10091058" y="1562477"/>
              </a:cubicBezTo>
              <a:cubicBezTo>
                <a:pt x="10107526" y="1562477"/>
                <a:pt x="10119289" y="1548526"/>
                <a:pt x="10119289" y="1534575"/>
              </a:cubicBezTo>
              <a:cubicBezTo>
                <a:pt x="10119289" y="1520625"/>
                <a:pt x="10107526" y="1508999"/>
                <a:pt x="10091058" y="1506674"/>
              </a:cubicBezTo>
              <a:close/>
              <a:moveTo>
                <a:pt x="10171046" y="1506674"/>
              </a:moveTo>
              <a:cubicBezTo>
                <a:pt x="10154578" y="1506674"/>
                <a:pt x="10142815" y="1520625"/>
                <a:pt x="10142815" y="1534575"/>
              </a:cubicBezTo>
              <a:cubicBezTo>
                <a:pt x="10142815" y="1550851"/>
                <a:pt x="10154578" y="1562477"/>
                <a:pt x="10171046" y="1562477"/>
              </a:cubicBezTo>
              <a:cubicBezTo>
                <a:pt x="10187514" y="1562477"/>
                <a:pt x="10199277" y="1548526"/>
                <a:pt x="10199277" y="1534575"/>
              </a:cubicBezTo>
              <a:cubicBezTo>
                <a:pt x="10199277" y="1520625"/>
                <a:pt x="10187514" y="1506674"/>
                <a:pt x="10171046" y="1506674"/>
              </a:cubicBezTo>
              <a:close/>
              <a:moveTo>
                <a:pt x="10251036" y="1506674"/>
              </a:moveTo>
              <a:cubicBezTo>
                <a:pt x="10236920" y="1506674"/>
                <a:pt x="10225157" y="1520625"/>
                <a:pt x="10225157" y="1534575"/>
              </a:cubicBezTo>
              <a:cubicBezTo>
                <a:pt x="10225157" y="1550851"/>
                <a:pt x="10236920" y="1562477"/>
                <a:pt x="10251036" y="1562477"/>
              </a:cubicBezTo>
              <a:cubicBezTo>
                <a:pt x="10267504" y="1562477"/>
                <a:pt x="10279266" y="1548526"/>
                <a:pt x="10279266" y="1534575"/>
              </a:cubicBezTo>
              <a:cubicBezTo>
                <a:pt x="10279266" y="1520625"/>
                <a:pt x="10267504" y="1508999"/>
                <a:pt x="10251036" y="1506674"/>
              </a:cubicBezTo>
              <a:close/>
              <a:moveTo>
                <a:pt x="1167649" y="1585727"/>
              </a:moveTo>
              <a:cubicBezTo>
                <a:pt x="1153533" y="1585727"/>
                <a:pt x="1141770" y="1599678"/>
                <a:pt x="1141770" y="1613629"/>
              </a:cubicBezTo>
              <a:cubicBezTo>
                <a:pt x="1141770" y="1629904"/>
                <a:pt x="1153533" y="1641530"/>
                <a:pt x="1167649" y="1641530"/>
              </a:cubicBezTo>
              <a:cubicBezTo>
                <a:pt x="1184117" y="1641530"/>
                <a:pt x="1195880" y="1627579"/>
                <a:pt x="1195880" y="1613629"/>
              </a:cubicBezTo>
              <a:cubicBezTo>
                <a:pt x="1195880" y="1599678"/>
                <a:pt x="1181764" y="1588052"/>
                <a:pt x="1167649" y="1585727"/>
              </a:cubicBezTo>
              <a:close/>
              <a:moveTo>
                <a:pt x="1247638" y="1585727"/>
              </a:moveTo>
              <a:cubicBezTo>
                <a:pt x="1233522" y="1585727"/>
                <a:pt x="1221759" y="1599678"/>
                <a:pt x="1221759" y="1613629"/>
              </a:cubicBezTo>
              <a:cubicBezTo>
                <a:pt x="1221759" y="1629904"/>
                <a:pt x="1233522" y="1641530"/>
                <a:pt x="1247638" y="1641530"/>
              </a:cubicBezTo>
              <a:cubicBezTo>
                <a:pt x="1264106" y="1641530"/>
                <a:pt x="1275869" y="1627579"/>
                <a:pt x="1275869" y="1613629"/>
              </a:cubicBezTo>
              <a:cubicBezTo>
                <a:pt x="1275869" y="1599678"/>
                <a:pt x="1264106" y="1588052"/>
                <a:pt x="1247638" y="1585727"/>
              </a:cubicBezTo>
              <a:close/>
              <a:moveTo>
                <a:pt x="1327626" y="1585727"/>
              </a:moveTo>
              <a:cubicBezTo>
                <a:pt x="1313510" y="1585727"/>
                <a:pt x="1301747" y="1599678"/>
                <a:pt x="1301747" y="1613629"/>
              </a:cubicBezTo>
              <a:cubicBezTo>
                <a:pt x="1301747" y="1629904"/>
                <a:pt x="1313510" y="1641530"/>
                <a:pt x="1327626" y="1641530"/>
              </a:cubicBezTo>
              <a:cubicBezTo>
                <a:pt x="1344094" y="1641530"/>
                <a:pt x="1355857" y="1627579"/>
                <a:pt x="1355857" y="1613629"/>
              </a:cubicBezTo>
              <a:cubicBezTo>
                <a:pt x="1355857" y="1599678"/>
                <a:pt x="1344094" y="1588052"/>
                <a:pt x="1327626" y="1585727"/>
              </a:cubicBezTo>
              <a:close/>
              <a:moveTo>
                <a:pt x="1407614" y="1585727"/>
              </a:moveTo>
              <a:cubicBezTo>
                <a:pt x="1391146" y="1585727"/>
                <a:pt x="1379383" y="1599678"/>
                <a:pt x="1379383" y="1613629"/>
              </a:cubicBezTo>
              <a:cubicBezTo>
                <a:pt x="1379383" y="1629904"/>
                <a:pt x="1393499" y="1641530"/>
                <a:pt x="1407614" y="1641530"/>
              </a:cubicBezTo>
              <a:cubicBezTo>
                <a:pt x="1424082" y="1641530"/>
                <a:pt x="1435845" y="1627579"/>
                <a:pt x="1435845" y="1613629"/>
              </a:cubicBezTo>
              <a:cubicBezTo>
                <a:pt x="1435845" y="1599678"/>
                <a:pt x="1424082" y="1588052"/>
                <a:pt x="1407614" y="1585727"/>
              </a:cubicBezTo>
              <a:close/>
              <a:moveTo>
                <a:pt x="1487602" y="1585727"/>
              </a:moveTo>
              <a:cubicBezTo>
                <a:pt x="1471134" y="1585727"/>
                <a:pt x="1459371" y="1599678"/>
                <a:pt x="1459371" y="1613629"/>
              </a:cubicBezTo>
              <a:cubicBezTo>
                <a:pt x="1459371" y="1629904"/>
                <a:pt x="1473487" y="1641530"/>
                <a:pt x="1487602" y="1641530"/>
              </a:cubicBezTo>
              <a:cubicBezTo>
                <a:pt x="1504070" y="1641530"/>
                <a:pt x="1515833" y="1627579"/>
                <a:pt x="1515833" y="1613629"/>
              </a:cubicBezTo>
              <a:cubicBezTo>
                <a:pt x="1515833" y="1599678"/>
                <a:pt x="1504070" y="1588052"/>
                <a:pt x="1487602" y="1585727"/>
              </a:cubicBezTo>
              <a:close/>
              <a:moveTo>
                <a:pt x="1569943" y="1585727"/>
              </a:moveTo>
              <a:cubicBezTo>
                <a:pt x="1553475" y="1585727"/>
                <a:pt x="1541712" y="1599678"/>
                <a:pt x="1541712" y="1613629"/>
              </a:cubicBezTo>
              <a:cubicBezTo>
                <a:pt x="1541712" y="1629904"/>
                <a:pt x="1555828" y="1641530"/>
                <a:pt x="1569943" y="1641530"/>
              </a:cubicBezTo>
              <a:cubicBezTo>
                <a:pt x="1586411" y="1641530"/>
                <a:pt x="1598174" y="1627579"/>
                <a:pt x="1598174" y="1613629"/>
              </a:cubicBezTo>
              <a:cubicBezTo>
                <a:pt x="1598174" y="1599678"/>
                <a:pt x="1584059" y="1588052"/>
                <a:pt x="1569943" y="1585727"/>
              </a:cubicBezTo>
              <a:close/>
              <a:moveTo>
                <a:pt x="1649932" y="1585727"/>
              </a:moveTo>
              <a:cubicBezTo>
                <a:pt x="1633464" y="1585727"/>
                <a:pt x="1621701" y="1599678"/>
                <a:pt x="1621701" y="1613629"/>
              </a:cubicBezTo>
              <a:cubicBezTo>
                <a:pt x="1621701" y="1629904"/>
                <a:pt x="1635817" y="1641530"/>
                <a:pt x="1649932" y="1641530"/>
              </a:cubicBezTo>
              <a:cubicBezTo>
                <a:pt x="1666400" y="1641530"/>
                <a:pt x="1678163" y="1627579"/>
                <a:pt x="1678163" y="1613629"/>
              </a:cubicBezTo>
              <a:cubicBezTo>
                <a:pt x="1678163" y="1599678"/>
                <a:pt x="1666400" y="1588052"/>
                <a:pt x="1649932" y="1585727"/>
              </a:cubicBezTo>
              <a:close/>
              <a:moveTo>
                <a:pt x="1729920" y="1585727"/>
              </a:moveTo>
              <a:cubicBezTo>
                <a:pt x="1713452" y="1585727"/>
                <a:pt x="1701689" y="1599678"/>
                <a:pt x="1701689" y="1613629"/>
              </a:cubicBezTo>
              <a:cubicBezTo>
                <a:pt x="1701689" y="1629904"/>
                <a:pt x="1715805" y="1641530"/>
                <a:pt x="1729920" y="1641530"/>
              </a:cubicBezTo>
              <a:cubicBezTo>
                <a:pt x="1746388" y="1641530"/>
                <a:pt x="1758151" y="1627579"/>
                <a:pt x="1758151" y="1613629"/>
              </a:cubicBezTo>
              <a:cubicBezTo>
                <a:pt x="1758151" y="1599678"/>
                <a:pt x="1746388" y="1588052"/>
                <a:pt x="1729920" y="1585727"/>
              </a:cubicBezTo>
              <a:close/>
              <a:moveTo>
                <a:pt x="1809908" y="1585727"/>
              </a:moveTo>
              <a:cubicBezTo>
                <a:pt x="1793440" y="1585727"/>
                <a:pt x="1781677" y="1599678"/>
                <a:pt x="1781677" y="1613629"/>
              </a:cubicBezTo>
              <a:cubicBezTo>
                <a:pt x="1781677" y="1629904"/>
                <a:pt x="1795793" y="1641530"/>
                <a:pt x="1809908" y="1641530"/>
              </a:cubicBezTo>
              <a:cubicBezTo>
                <a:pt x="1826376" y="1641530"/>
                <a:pt x="1838139" y="1627579"/>
                <a:pt x="1838139" y="1613629"/>
              </a:cubicBezTo>
              <a:cubicBezTo>
                <a:pt x="1838139" y="1599678"/>
                <a:pt x="1826376" y="1588052"/>
                <a:pt x="1809908" y="1585727"/>
              </a:cubicBezTo>
              <a:close/>
              <a:moveTo>
                <a:pt x="1889897" y="1585727"/>
              </a:moveTo>
              <a:cubicBezTo>
                <a:pt x="1875781" y="1585727"/>
                <a:pt x="1864018" y="1599678"/>
                <a:pt x="1864018" y="1613629"/>
              </a:cubicBezTo>
              <a:cubicBezTo>
                <a:pt x="1864018" y="1629904"/>
                <a:pt x="1875781" y="1641530"/>
                <a:pt x="1889897" y="1641530"/>
              </a:cubicBezTo>
              <a:cubicBezTo>
                <a:pt x="1906365" y="1641530"/>
                <a:pt x="1918128" y="1627579"/>
                <a:pt x="1918128" y="1613629"/>
              </a:cubicBezTo>
              <a:cubicBezTo>
                <a:pt x="1918128" y="1599678"/>
                <a:pt x="1906365" y="1588052"/>
                <a:pt x="1889897" y="1585727"/>
              </a:cubicBezTo>
              <a:close/>
              <a:moveTo>
                <a:pt x="1969886" y="1585727"/>
              </a:moveTo>
              <a:cubicBezTo>
                <a:pt x="1955770" y="1585727"/>
                <a:pt x="1944007" y="1599678"/>
                <a:pt x="1944007" y="1613629"/>
              </a:cubicBezTo>
              <a:cubicBezTo>
                <a:pt x="1944007" y="1629904"/>
                <a:pt x="1955770" y="1641530"/>
                <a:pt x="1969886" y="1641530"/>
              </a:cubicBezTo>
              <a:cubicBezTo>
                <a:pt x="1986354" y="1641530"/>
                <a:pt x="1998117" y="1627579"/>
                <a:pt x="1998117" y="1613629"/>
              </a:cubicBezTo>
              <a:cubicBezTo>
                <a:pt x="1998117" y="1599678"/>
                <a:pt x="1986354" y="1588052"/>
                <a:pt x="1969886" y="1585727"/>
              </a:cubicBezTo>
              <a:close/>
              <a:moveTo>
                <a:pt x="2052227" y="1585727"/>
              </a:moveTo>
              <a:cubicBezTo>
                <a:pt x="2038111" y="1585727"/>
                <a:pt x="2026348" y="1599678"/>
                <a:pt x="2026348" y="1613629"/>
              </a:cubicBezTo>
              <a:cubicBezTo>
                <a:pt x="2026348" y="1629904"/>
                <a:pt x="2038111" y="1641530"/>
                <a:pt x="2052227" y="1641530"/>
              </a:cubicBezTo>
              <a:cubicBezTo>
                <a:pt x="2068695" y="1641530"/>
                <a:pt x="2080458" y="1627579"/>
                <a:pt x="2080458" y="1613629"/>
              </a:cubicBezTo>
              <a:cubicBezTo>
                <a:pt x="2080458" y="1599678"/>
                <a:pt x="2066342" y="1588052"/>
                <a:pt x="2052227" y="1585727"/>
              </a:cubicBezTo>
              <a:close/>
              <a:moveTo>
                <a:pt x="2132214" y="1585727"/>
              </a:moveTo>
              <a:cubicBezTo>
                <a:pt x="2115746" y="1585727"/>
                <a:pt x="2103983" y="1599678"/>
                <a:pt x="2103983" y="1613629"/>
              </a:cubicBezTo>
              <a:cubicBezTo>
                <a:pt x="2103983" y="1629904"/>
                <a:pt x="2118098" y="1641530"/>
                <a:pt x="2132214" y="1641530"/>
              </a:cubicBezTo>
              <a:cubicBezTo>
                <a:pt x="2148682" y="1641530"/>
                <a:pt x="2160445" y="1627579"/>
                <a:pt x="2160445" y="1613629"/>
              </a:cubicBezTo>
              <a:cubicBezTo>
                <a:pt x="2160445" y="1599678"/>
                <a:pt x="2148682" y="1588052"/>
                <a:pt x="2132214" y="1585727"/>
              </a:cubicBezTo>
              <a:close/>
              <a:moveTo>
                <a:pt x="2212204" y="1585727"/>
              </a:moveTo>
              <a:cubicBezTo>
                <a:pt x="2195736" y="1585727"/>
                <a:pt x="2183973" y="1599678"/>
                <a:pt x="2183973" y="1613629"/>
              </a:cubicBezTo>
              <a:cubicBezTo>
                <a:pt x="2183973" y="1629904"/>
                <a:pt x="2198089" y="1641530"/>
                <a:pt x="2212204" y="1641530"/>
              </a:cubicBezTo>
              <a:cubicBezTo>
                <a:pt x="2228673" y="1641530"/>
                <a:pt x="2240436" y="1627579"/>
                <a:pt x="2240436" y="1613629"/>
              </a:cubicBezTo>
              <a:cubicBezTo>
                <a:pt x="2240436" y="1599678"/>
                <a:pt x="2228673" y="1588052"/>
                <a:pt x="2212204" y="1585727"/>
              </a:cubicBezTo>
              <a:close/>
              <a:moveTo>
                <a:pt x="2294544" y="1585727"/>
              </a:moveTo>
              <a:cubicBezTo>
                <a:pt x="2278076" y="1585727"/>
                <a:pt x="2266313" y="1599678"/>
                <a:pt x="2266313" y="1613629"/>
              </a:cubicBezTo>
              <a:cubicBezTo>
                <a:pt x="2266313" y="1629904"/>
                <a:pt x="2280429" y="1641530"/>
                <a:pt x="2294544" y="1641530"/>
              </a:cubicBezTo>
              <a:cubicBezTo>
                <a:pt x="2308660" y="1641530"/>
                <a:pt x="2320423" y="1627579"/>
                <a:pt x="2320423" y="1613629"/>
              </a:cubicBezTo>
              <a:cubicBezTo>
                <a:pt x="2320423" y="1599678"/>
                <a:pt x="2308660" y="1588052"/>
                <a:pt x="2294544" y="1585727"/>
              </a:cubicBezTo>
              <a:close/>
              <a:moveTo>
                <a:pt x="2372179" y="1585727"/>
              </a:moveTo>
              <a:cubicBezTo>
                <a:pt x="2355711" y="1585727"/>
                <a:pt x="2343948" y="1599678"/>
                <a:pt x="2343948" y="1613629"/>
              </a:cubicBezTo>
              <a:cubicBezTo>
                <a:pt x="2343948" y="1629904"/>
                <a:pt x="2358064" y="1641530"/>
                <a:pt x="2372179" y="1641530"/>
              </a:cubicBezTo>
              <a:cubicBezTo>
                <a:pt x="2388647" y="1641530"/>
                <a:pt x="2400410" y="1627579"/>
                <a:pt x="2400410" y="1613629"/>
              </a:cubicBezTo>
              <a:cubicBezTo>
                <a:pt x="2400410" y="1599678"/>
                <a:pt x="2388647" y="1588052"/>
                <a:pt x="2372179" y="1585727"/>
              </a:cubicBezTo>
              <a:close/>
              <a:moveTo>
                <a:pt x="2452168" y="1585727"/>
              </a:moveTo>
              <a:cubicBezTo>
                <a:pt x="2438052" y="1585727"/>
                <a:pt x="2426289" y="1599678"/>
                <a:pt x="2426289" y="1613629"/>
              </a:cubicBezTo>
              <a:cubicBezTo>
                <a:pt x="2426289" y="1629904"/>
                <a:pt x="2438052" y="1641530"/>
                <a:pt x="2452168" y="1641530"/>
              </a:cubicBezTo>
              <a:cubicBezTo>
                <a:pt x="2468636" y="1641530"/>
                <a:pt x="2480399" y="1627579"/>
                <a:pt x="2480399" y="1613629"/>
              </a:cubicBezTo>
              <a:cubicBezTo>
                <a:pt x="2480399" y="1599678"/>
                <a:pt x="2468636" y="1588052"/>
                <a:pt x="2452168" y="1585727"/>
              </a:cubicBezTo>
              <a:close/>
              <a:moveTo>
                <a:pt x="2534509" y="1585727"/>
              </a:moveTo>
              <a:cubicBezTo>
                <a:pt x="2520393" y="1585727"/>
                <a:pt x="2508630" y="1599678"/>
                <a:pt x="2508630" y="1613629"/>
              </a:cubicBezTo>
              <a:cubicBezTo>
                <a:pt x="2508630" y="1629904"/>
                <a:pt x="2520393" y="1641530"/>
                <a:pt x="2534509" y="1641530"/>
              </a:cubicBezTo>
              <a:cubicBezTo>
                <a:pt x="2550977" y="1641530"/>
                <a:pt x="2562740" y="1627579"/>
                <a:pt x="2562740" y="1613629"/>
              </a:cubicBezTo>
              <a:cubicBezTo>
                <a:pt x="2562740" y="1599678"/>
                <a:pt x="2548624" y="1588052"/>
                <a:pt x="2534509" y="1585727"/>
              </a:cubicBezTo>
              <a:close/>
              <a:moveTo>
                <a:pt x="2614497" y="1585727"/>
              </a:moveTo>
              <a:cubicBezTo>
                <a:pt x="2598029" y="1585727"/>
                <a:pt x="2586266" y="1599678"/>
                <a:pt x="2586266" y="1613629"/>
              </a:cubicBezTo>
              <a:cubicBezTo>
                <a:pt x="2586266" y="1629904"/>
                <a:pt x="2600381" y="1641530"/>
                <a:pt x="2614497" y="1641530"/>
              </a:cubicBezTo>
              <a:cubicBezTo>
                <a:pt x="2630965" y="1641530"/>
                <a:pt x="2642728" y="1627579"/>
                <a:pt x="2642728" y="1613629"/>
              </a:cubicBezTo>
              <a:cubicBezTo>
                <a:pt x="2642728" y="1599678"/>
                <a:pt x="2630965" y="1588052"/>
                <a:pt x="2614497" y="1585727"/>
              </a:cubicBezTo>
              <a:close/>
              <a:moveTo>
                <a:pt x="2694485" y="1585727"/>
              </a:moveTo>
              <a:cubicBezTo>
                <a:pt x="2680370" y="1585727"/>
                <a:pt x="2668607" y="1599678"/>
                <a:pt x="2668607" y="1613629"/>
              </a:cubicBezTo>
              <a:cubicBezTo>
                <a:pt x="2668607" y="1629904"/>
                <a:pt x="2680370" y="1641530"/>
                <a:pt x="2694485" y="1641530"/>
              </a:cubicBezTo>
              <a:cubicBezTo>
                <a:pt x="2710954" y="1641530"/>
                <a:pt x="2722717" y="1627579"/>
                <a:pt x="2722717" y="1613629"/>
              </a:cubicBezTo>
              <a:cubicBezTo>
                <a:pt x="2722717" y="1599678"/>
                <a:pt x="2710954" y="1588052"/>
                <a:pt x="2694485" y="1585727"/>
              </a:cubicBezTo>
              <a:close/>
              <a:moveTo>
                <a:pt x="2774474" y="1585727"/>
              </a:moveTo>
              <a:cubicBezTo>
                <a:pt x="2760358" y="1585727"/>
                <a:pt x="2748595" y="1599678"/>
                <a:pt x="2748595" y="1613629"/>
              </a:cubicBezTo>
              <a:cubicBezTo>
                <a:pt x="2748595" y="1629904"/>
                <a:pt x="2760358" y="1641530"/>
                <a:pt x="2774474" y="1641530"/>
              </a:cubicBezTo>
              <a:cubicBezTo>
                <a:pt x="2790942" y="1641530"/>
                <a:pt x="2802705" y="1627579"/>
                <a:pt x="2802705" y="1613629"/>
              </a:cubicBezTo>
              <a:cubicBezTo>
                <a:pt x="2802705" y="1599678"/>
                <a:pt x="2790942" y="1588052"/>
                <a:pt x="2774474" y="1585727"/>
              </a:cubicBezTo>
              <a:close/>
              <a:moveTo>
                <a:pt x="2854463" y="1585727"/>
              </a:moveTo>
              <a:cubicBezTo>
                <a:pt x="2840348" y="1585727"/>
                <a:pt x="2828585" y="1599678"/>
                <a:pt x="2828585" y="1613629"/>
              </a:cubicBezTo>
              <a:cubicBezTo>
                <a:pt x="2828585" y="1629904"/>
                <a:pt x="2840348" y="1641530"/>
                <a:pt x="2854463" y="1641530"/>
              </a:cubicBezTo>
              <a:cubicBezTo>
                <a:pt x="2870932" y="1641530"/>
                <a:pt x="2882694" y="1627579"/>
                <a:pt x="2882694" y="1613629"/>
              </a:cubicBezTo>
              <a:cubicBezTo>
                <a:pt x="2882694" y="1599678"/>
                <a:pt x="2870932" y="1588052"/>
                <a:pt x="2854463" y="1585727"/>
              </a:cubicBezTo>
              <a:close/>
              <a:moveTo>
                <a:pt x="2934451" y="1585727"/>
              </a:moveTo>
              <a:cubicBezTo>
                <a:pt x="2920335" y="1585727"/>
                <a:pt x="2908572" y="1599678"/>
                <a:pt x="2908572" y="1613629"/>
              </a:cubicBezTo>
              <a:cubicBezTo>
                <a:pt x="2908572" y="1629904"/>
                <a:pt x="2920335" y="1641530"/>
                <a:pt x="2934451" y="1641530"/>
              </a:cubicBezTo>
              <a:cubicBezTo>
                <a:pt x="2950919" y="1641530"/>
                <a:pt x="2962682" y="1627579"/>
                <a:pt x="2962682" y="1613629"/>
              </a:cubicBezTo>
              <a:cubicBezTo>
                <a:pt x="2962682" y="1599678"/>
                <a:pt x="2950919" y="1588052"/>
                <a:pt x="2934451" y="1585727"/>
              </a:cubicBezTo>
              <a:close/>
              <a:moveTo>
                <a:pt x="3016793" y="1585727"/>
              </a:moveTo>
              <a:cubicBezTo>
                <a:pt x="3000325" y="1585727"/>
                <a:pt x="2988562" y="1599678"/>
                <a:pt x="2988562" y="1613629"/>
              </a:cubicBezTo>
              <a:cubicBezTo>
                <a:pt x="2988562" y="1629904"/>
                <a:pt x="3002678" y="1641530"/>
                <a:pt x="3016793" y="1641530"/>
              </a:cubicBezTo>
              <a:cubicBezTo>
                <a:pt x="3033262" y="1641530"/>
                <a:pt x="3045025" y="1627579"/>
                <a:pt x="3045025" y="1613629"/>
              </a:cubicBezTo>
              <a:cubicBezTo>
                <a:pt x="3045025" y="1599678"/>
                <a:pt x="3030909" y="1588052"/>
                <a:pt x="3016793" y="1585727"/>
              </a:cubicBezTo>
              <a:close/>
              <a:moveTo>
                <a:pt x="3096780" y="1585727"/>
              </a:moveTo>
              <a:cubicBezTo>
                <a:pt x="3082664" y="1585727"/>
                <a:pt x="3070901" y="1599678"/>
                <a:pt x="3070901" y="1613629"/>
              </a:cubicBezTo>
              <a:cubicBezTo>
                <a:pt x="3070901" y="1629904"/>
                <a:pt x="3082664" y="1641530"/>
                <a:pt x="3096780" y="1641530"/>
              </a:cubicBezTo>
              <a:cubicBezTo>
                <a:pt x="3113248" y="1641530"/>
                <a:pt x="3125011" y="1627579"/>
                <a:pt x="3125011" y="1613629"/>
              </a:cubicBezTo>
              <a:cubicBezTo>
                <a:pt x="3125011" y="1599678"/>
                <a:pt x="3113248" y="1588052"/>
                <a:pt x="3096780" y="1585727"/>
              </a:cubicBezTo>
              <a:close/>
              <a:moveTo>
                <a:pt x="3176769" y="1585727"/>
              </a:moveTo>
              <a:cubicBezTo>
                <a:pt x="3160301" y="1585727"/>
                <a:pt x="3148538" y="1599678"/>
                <a:pt x="3148538" y="1613629"/>
              </a:cubicBezTo>
              <a:cubicBezTo>
                <a:pt x="3148538" y="1629904"/>
                <a:pt x="3162654" y="1641530"/>
                <a:pt x="3176769" y="1641530"/>
              </a:cubicBezTo>
              <a:cubicBezTo>
                <a:pt x="3193238" y="1641530"/>
                <a:pt x="3205001" y="1627579"/>
                <a:pt x="3205001" y="1613629"/>
              </a:cubicBezTo>
              <a:cubicBezTo>
                <a:pt x="3205001" y="1599678"/>
                <a:pt x="3193238" y="1588052"/>
                <a:pt x="3176769" y="1585727"/>
              </a:cubicBezTo>
              <a:close/>
              <a:moveTo>
                <a:pt x="3256757" y="1585727"/>
              </a:moveTo>
              <a:cubicBezTo>
                <a:pt x="3240289" y="1585727"/>
                <a:pt x="3228526" y="1599678"/>
                <a:pt x="3228526" y="1613629"/>
              </a:cubicBezTo>
              <a:cubicBezTo>
                <a:pt x="3228526" y="1629904"/>
                <a:pt x="3242641" y="1641530"/>
                <a:pt x="3256757" y="1641530"/>
              </a:cubicBezTo>
              <a:cubicBezTo>
                <a:pt x="3273225" y="1641530"/>
                <a:pt x="3284988" y="1627579"/>
                <a:pt x="3284988" y="1613629"/>
              </a:cubicBezTo>
              <a:cubicBezTo>
                <a:pt x="3284988" y="1599678"/>
                <a:pt x="3273225" y="1588052"/>
                <a:pt x="3256757" y="1585727"/>
              </a:cubicBezTo>
              <a:close/>
              <a:moveTo>
                <a:pt x="5268230" y="1585727"/>
              </a:moveTo>
              <a:cubicBezTo>
                <a:pt x="5251762" y="1585727"/>
                <a:pt x="5239999" y="1599678"/>
                <a:pt x="5239999" y="1613629"/>
              </a:cubicBezTo>
              <a:cubicBezTo>
                <a:pt x="5239999" y="1629904"/>
                <a:pt x="5254115" y="1641530"/>
                <a:pt x="5268230" y="1641530"/>
              </a:cubicBezTo>
              <a:cubicBezTo>
                <a:pt x="5282346" y="1641530"/>
                <a:pt x="5294108" y="1627579"/>
                <a:pt x="5294108" y="1613629"/>
              </a:cubicBezTo>
              <a:cubicBezTo>
                <a:pt x="5294108" y="1599678"/>
                <a:pt x="5282346" y="1588052"/>
                <a:pt x="5268230" y="1585727"/>
              </a:cubicBezTo>
              <a:close/>
              <a:moveTo>
                <a:pt x="5348219" y="1585727"/>
              </a:moveTo>
              <a:cubicBezTo>
                <a:pt x="5334103" y="1585727"/>
                <a:pt x="5322340" y="1599678"/>
                <a:pt x="5322340" y="1613629"/>
              </a:cubicBezTo>
              <a:cubicBezTo>
                <a:pt x="5322340" y="1629904"/>
                <a:pt x="5334103" y="1641530"/>
                <a:pt x="5348219" y="1641530"/>
              </a:cubicBezTo>
              <a:cubicBezTo>
                <a:pt x="5364687" y="1641530"/>
                <a:pt x="5376449" y="1627579"/>
                <a:pt x="5376449" y="1613629"/>
              </a:cubicBezTo>
              <a:cubicBezTo>
                <a:pt x="5376449" y="1599678"/>
                <a:pt x="5364687" y="1588052"/>
                <a:pt x="5348219" y="1585727"/>
              </a:cubicBezTo>
              <a:close/>
              <a:moveTo>
                <a:pt x="5428206" y="1585727"/>
              </a:moveTo>
              <a:cubicBezTo>
                <a:pt x="5411738" y="1585727"/>
                <a:pt x="5399975" y="1599678"/>
                <a:pt x="5399975" y="1613629"/>
              </a:cubicBezTo>
              <a:cubicBezTo>
                <a:pt x="5399975" y="1629904"/>
                <a:pt x="5411738" y="1641530"/>
                <a:pt x="5428206" y="1641530"/>
              </a:cubicBezTo>
              <a:cubicBezTo>
                <a:pt x="5444674" y="1641530"/>
                <a:pt x="5456437" y="1627579"/>
                <a:pt x="5456437" y="1613629"/>
              </a:cubicBezTo>
              <a:cubicBezTo>
                <a:pt x="5456437" y="1599678"/>
                <a:pt x="5444674" y="1585727"/>
                <a:pt x="5428206" y="1585727"/>
              </a:cubicBezTo>
              <a:close/>
              <a:moveTo>
                <a:pt x="5508195" y="1585727"/>
              </a:moveTo>
              <a:cubicBezTo>
                <a:pt x="5494079" y="1585727"/>
                <a:pt x="5482316" y="1599678"/>
                <a:pt x="5482316" y="1613629"/>
              </a:cubicBezTo>
              <a:cubicBezTo>
                <a:pt x="5482316" y="1629904"/>
                <a:pt x="5494079" y="1641530"/>
                <a:pt x="5508195" y="1641530"/>
              </a:cubicBezTo>
              <a:cubicBezTo>
                <a:pt x="5524663" y="1641530"/>
                <a:pt x="5536426" y="1627579"/>
                <a:pt x="5536426" y="1613629"/>
              </a:cubicBezTo>
              <a:cubicBezTo>
                <a:pt x="5536426" y="1599678"/>
                <a:pt x="5524663" y="1588052"/>
                <a:pt x="5508195" y="1585727"/>
              </a:cubicBezTo>
              <a:close/>
              <a:moveTo>
                <a:pt x="5588183" y="1585727"/>
              </a:moveTo>
              <a:cubicBezTo>
                <a:pt x="5571715" y="1585727"/>
                <a:pt x="5559952" y="1599678"/>
                <a:pt x="5559952" y="1613629"/>
              </a:cubicBezTo>
              <a:cubicBezTo>
                <a:pt x="5559952" y="1629904"/>
                <a:pt x="5574067" y="1641530"/>
                <a:pt x="5588183" y="1641530"/>
              </a:cubicBezTo>
              <a:cubicBezTo>
                <a:pt x="5604651" y="1641530"/>
                <a:pt x="5616414" y="1627579"/>
                <a:pt x="5616414" y="1613629"/>
              </a:cubicBezTo>
              <a:cubicBezTo>
                <a:pt x="5616414" y="1599678"/>
                <a:pt x="5604651" y="1588052"/>
                <a:pt x="5588183" y="1585727"/>
              </a:cubicBezTo>
              <a:close/>
              <a:moveTo>
                <a:pt x="5668172" y="1585727"/>
              </a:moveTo>
              <a:cubicBezTo>
                <a:pt x="5654057" y="1585727"/>
                <a:pt x="5642294" y="1599678"/>
                <a:pt x="5642294" y="1613629"/>
              </a:cubicBezTo>
              <a:cubicBezTo>
                <a:pt x="5642294" y="1629904"/>
                <a:pt x="5654057" y="1641530"/>
                <a:pt x="5668172" y="1641530"/>
              </a:cubicBezTo>
              <a:cubicBezTo>
                <a:pt x="5684641" y="1641530"/>
                <a:pt x="5696403" y="1627579"/>
                <a:pt x="5696403" y="1613629"/>
              </a:cubicBezTo>
              <a:cubicBezTo>
                <a:pt x="5696403" y="1599678"/>
                <a:pt x="5684641" y="1588052"/>
                <a:pt x="5668172" y="1585727"/>
              </a:cubicBezTo>
              <a:close/>
              <a:moveTo>
                <a:pt x="5750512" y="1585727"/>
              </a:moveTo>
              <a:cubicBezTo>
                <a:pt x="5734044" y="1585727"/>
                <a:pt x="5722281" y="1599678"/>
                <a:pt x="5722281" y="1613629"/>
              </a:cubicBezTo>
              <a:cubicBezTo>
                <a:pt x="5722281" y="1629904"/>
                <a:pt x="5736397" y="1641530"/>
                <a:pt x="5750512" y="1641530"/>
              </a:cubicBezTo>
              <a:cubicBezTo>
                <a:pt x="5766980" y="1641530"/>
                <a:pt x="5778743" y="1627579"/>
                <a:pt x="5778743" y="1613629"/>
              </a:cubicBezTo>
              <a:cubicBezTo>
                <a:pt x="5778743" y="1599678"/>
                <a:pt x="5764628" y="1588052"/>
                <a:pt x="5750512" y="1585727"/>
              </a:cubicBezTo>
              <a:close/>
              <a:moveTo>
                <a:pt x="5832854" y="1585727"/>
              </a:moveTo>
              <a:cubicBezTo>
                <a:pt x="5816386" y="1585727"/>
                <a:pt x="5804623" y="1599678"/>
                <a:pt x="5804623" y="1613629"/>
              </a:cubicBezTo>
              <a:cubicBezTo>
                <a:pt x="5804623" y="1629904"/>
                <a:pt x="5818739" y="1641530"/>
                <a:pt x="5832854" y="1641530"/>
              </a:cubicBezTo>
              <a:cubicBezTo>
                <a:pt x="5846970" y="1641530"/>
                <a:pt x="5858732" y="1627579"/>
                <a:pt x="5858732" y="1613629"/>
              </a:cubicBezTo>
              <a:cubicBezTo>
                <a:pt x="5858732" y="1599678"/>
                <a:pt x="5846970" y="1588052"/>
                <a:pt x="5832854" y="1585727"/>
              </a:cubicBezTo>
              <a:close/>
              <a:moveTo>
                <a:pt x="5910489" y="1585727"/>
              </a:moveTo>
              <a:cubicBezTo>
                <a:pt x="5894021" y="1585727"/>
                <a:pt x="5882258" y="1599678"/>
                <a:pt x="5882258" y="1613629"/>
              </a:cubicBezTo>
              <a:cubicBezTo>
                <a:pt x="5882258" y="1629904"/>
                <a:pt x="5896374" y="1641530"/>
                <a:pt x="5910489" y="1641530"/>
              </a:cubicBezTo>
              <a:cubicBezTo>
                <a:pt x="5926957" y="1641530"/>
                <a:pt x="5938720" y="1627579"/>
                <a:pt x="5938720" y="1613629"/>
              </a:cubicBezTo>
              <a:cubicBezTo>
                <a:pt x="5938720" y="1599678"/>
                <a:pt x="5926957" y="1588052"/>
                <a:pt x="5910489" y="1585727"/>
              </a:cubicBezTo>
              <a:close/>
              <a:moveTo>
                <a:pt x="5992830" y="1585727"/>
              </a:moveTo>
              <a:cubicBezTo>
                <a:pt x="5976362" y="1585727"/>
                <a:pt x="5964599" y="1599678"/>
                <a:pt x="5964599" y="1613629"/>
              </a:cubicBezTo>
              <a:cubicBezTo>
                <a:pt x="5964599" y="1629904"/>
                <a:pt x="5978715" y="1641530"/>
                <a:pt x="5992830" y="1641530"/>
              </a:cubicBezTo>
              <a:cubicBezTo>
                <a:pt x="6006946" y="1641530"/>
                <a:pt x="6018709" y="1627579"/>
                <a:pt x="6018709" y="1613629"/>
              </a:cubicBezTo>
              <a:cubicBezTo>
                <a:pt x="6018709" y="1599678"/>
                <a:pt x="6006946" y="1588052"/>
                <a:pt x="5992830" y="1585727"/>
              </a:cubicBezTo>
              <a:close/>
              <a:moveTo>
                <a:pt x="6150454" y="1585727"/>
              </a:moveTo>
              <a:cubicBezTo>
                <a:pt x="6133986" y="1585727"/>
                <a:pt x="6122223" y="1599678"/>
                <a:pt x="6122223" y="1613629"/>
              </a:cubicBezTo>
              <a:cubicBezTo>
                <a:pt x="6122223" y="1629904"/>
                <a:pt x="6136339" y="1641530"/>
                <a:pt x="6150454" y="1641530"/>
              </a:cubicBezTo>
              <a:cubicBezTo>
                <a:pt x="6166922" y="1641530"/>
                <a:pt x="6178685" y="1627579"/>
                <a:pt x="6178685" y="1613629"/>
              </a:cubicBezTo>
              <a:cubicBezTo>
                <a:pt x="6178685" y="1599678"/>
                <a:pt x="6166922" y="1588052"/>
                <a:pt x="6150454" y="1585727"/>
              </a:cubicBezTo>
              <a:close/>
              <a:moveTo>
                <a:pt x="6232796" y="1585727"/>
              </a:moveTo>
              <a:cubicBezTo>
                <a:pt x="6218681" y="1585727"/>
                <a:pt x="6206918" y="1599678"/>
                <a:pt x="6206918" y="1613629"/>
              </a:cubicBezTo>
              <a:cubicBezTo>
                <a:pt x="6206918" y="1629904"/>
                <a:pt x="6218681" y="1641530"/>
                <a:pt x="6232796" y="1641530"/>
              </a:cubicBezTo>
              <a:cubicBezTo>
                <a:pt x="6249265" y="1641530"/>
                <a:pt x="6261027" y="1627579"/>
                <a:pt x="6261027" y="1613629"/>
              </a:cubicBezTo>
              <a:cubicBezTo>
                <a:pt x="6261027" y="1599678"/>
                <a:pt x="6246912" y="1588052"/>
                <a:pt x="6232796" y="1585727"/>
              </a:cubicBezTo>
              <a:close/>
              <a:moveTo>
                <a:pt x="6312785" y="1585727"/>
              </a:moveTo>
              <a:cubicBezTo>
                <a:pt x="6298669" y="1585727"/>
                <a:pt x="6286906" y="1599678"/>
                <a:pt x="6286906" y="1613629"/>
              </a:cubicBezTo>
              <a:cubicBezTo>
                <a:pt x="6286906" y="1629904"/>
                <a:pt x="6298669" y="1641530"/>
                <a:pt x="6312785" y="1641530"/>
              </a:cubicBezTo>
              <a:cubicBezTo>
                <a:pt x="6329253" y="1641530"/>
                <a:pt x="6341015" y="1627579"/>
                <a:pt x="6341015" y="1613629"/>
              </a:cubicBezTo>
              <a:cubicBezTo>
                <a:pt x="6341015" y="1599678"/>
                <a:pt x="6329253" y="1588052"/>
                <a:pt x="6312785" y="1585727"/>
              </a:cubicBezTo>
              <a:close/>
              <a:moveTo>
                <a:pt x="6392773" y="1585727"/>
              </a:moveTo>
              <a:cubicBezTo>
                <a:pt x="6378657" y="1585727"/>
                <a:pt x="6366894" y="1599678"/>
                <a:pt x="6366894" y="1613629"/>
              </a:cubicBezTo>
              <a:cubicBezTo>
                <a:pt x="6366894" y="1629904"/>
                <a:pt x="6378657" y="1641530"/>
                <a:pt x="6392773" y="1641530"/>
              </a:cubicBezTo>
              <a:cubicBezTo>
                <a:pt x="6409241" y="1641530"/>
                <a:pt x="6421003" y="1627579"/>
                <a:pt x="6421003" y="1613629"/>
              </a:cubicBezTo>
              <a:cubicBezTo>
                <a:pt x="6421003" y="1599678"/>
                <a:pt x="6409241" y="1588052"/>
                <a:pt x="6392773" y="1585727"/>
              </a:cubicBezTo>
              <a:close/>
              <a:moveTo>
                <a:pt x="6472761" y="1585727"/>
              </a:moveTo>
              <a:cubicBezTo>
                <a:pt x="6456293" y="1585727"/>
                <a:pt x="6444530" y="1599678"/>
                <a:pt x="6444530" y="1613629"/>
              </a:cubicBezTo>
              <a:cubicBezTo>
                <a:pt x="6444530" y="1629904"/>
                <a:pt x="6458646" y="1641530"/>
                <a:pt x="6472761" y="1641530"/>
              </a:cubicBezTo>
              <a:cubicBezTo>
                <a:pt x="6489230" y="1641530"/>
                <a:pt x="6500993" y="1627579"/>
                <a:pt x="6500993" y="1613629"/>
              </a:cubicBezTo>
              <a:cubicBezTo>
                <a:pt x="6500993" y="1599678"/>
                <a:pt x="6489230" y="1588052"/>
                <a:pt x="6472761" y="1585727"/>
              </a:cubicBezTo>
              <a:close/>
              <a:moveTo>
                <a:pt x="6552749" y="1585727"/>
              </a:moveTo>
              <a:cubicBezTo>
                <a:pt x="6536281" y="1585727"/>
                <a:pt x="6524518" y="1599678"/>
                <a:pt x="6524518" y="1613629"/>
              </a:cubicBezTo>
              <a:cubicBezTo>
                <a:pt x="6524518" y="1629904"/>
                <a:pt x="6538633" y="1641530"/>
                <a:pt x="6552749" y="1641530"/>
              </a:cubicBezTo>
              <a:cubicBezTo>
                <a:pt x="6569217" y="1641530"/>
                <a:pt x="6580980" y="1627579"/>
                <a:pt x="6580980" y="1613629"/>
              </a:cubicBezTo>
              <a:cubicBezTo>
                <a:pt x="6580980" y="1599678"/>
                <a:pt x="6569217" y="1588052"/>
                <a:pt x="6552749" y="1585727"/>
              </a:cubicBezTo>
              <a:close/>
              <a:moveTo>
                <a:pt x="6955043" y="1585727"/>
              </a:moveTo>
              <a:cubicBezTo>
                <a:pt x="6938575" y="1585727"/>
                <a:pt x="6926812" y="1599678"/>
                <a:pt x="6926812" y="1613629"/>
              </a:cubicBezTo>
              <a:cubicBezTo>
                <a:pt x="6926812" y="1629904"/>
                <a:pt x="6940928" y="1641530"/>
                <a:pt x="6955043" y="1641530"/>
              </a:cubicBezTo>
              <a:cubicBezTo>
                <a:pt x="6971512" y="1641530"/>
                <a:pt x="6983275" y="1627579"/>
                <a:pt x="6983275" y="1613629"/>
              </a:cubicBezTo>
              <a:cubicBezTo>
                <a:pt x="6983275" y="1599678"/>
                <a:pt x="6971512" y="1588052"/>
                <a:pt x="6955043" y="1585727"/>
              </a:cubicBezTo>
              <a:close/>
              <a:moveTo>
                <a:pt x="7035031" y="1585727"/>
              </a:moveTo>
              <a:cubicBezTo>
                <a:pt x="7020915" y="1585727"/>
                <a:pt x="7009152" y="1599678"/>
                <a:pt x="7009152" y="1613629"/>
              </a:cubicBezTo>
              <a:cubicBezTo>
                <a:pt x="7009152" y="1629904"/>
                <a:pt x="7020915" y="1641530"/>
                <a:pt x="7035031" y="1641530"/>
              </a:cubicBezTo>
              <a:cubicBezTo>
                <a:pt x="7051499" y="1641530"/>
                <a:pt x="7063262" y="1627579"/>
                <a:pt x="7063262" y="1613629"/>
              </a:cubicBezTo>
              <a:cubicBezTo>
                <a:pt x="7063262" y="1599678"/>
                <a:pt x="7051499" y="1588052"/>
                <a:pt x="7035031" y="1585727"/>
              </a:cubicBezTo>
              <a:close/>
              <a:moveTo>
                <a:pt x="7115020" y="1585727"/>
              </a:moveTo>
              <a:cubicBezTo>
                <a:pt x="7100905" y="1585727"/>
                <a:pt x="7089142" y="1599678"/>
                <a:pt x="7089142" y="1613629"/>
              </a:cubicBezTo>
              <a:cubicBezTo>
                <a:pt x="7089142" y="1629904"/>
                <a:pt x="7100905" y="1641530"/>
                <a:pt x="7115020" y="1641530"/>
              </a:cubicBezTo>
              <a:cubicBezTo>
                <a:pt x="7131489" y="1641530"/>
                <a:pt x="7143251" y="1627579"/>
                <a:pt x="7143251" y="1613629"/>
              </a:cubicBezTo>
              <a:cubicBezTo>
                <a:pt x="7143251" y="1599678"/>
                <a:pt x="7131489" y="1588052"/>
                <a:pt x="7115020" y="1585727"/>
              </a:cubicBezTo>
              <a:close/>
              <a:moveTo>
                <a:pt x="7197361" y="1585727"/>
              </a:moveTo>
              <a:cubicBezTo>
                <a:pt x="7180893" y="1585727"/>
                <a:pt x="7169130" y="1599678"/>
                <a:pt x="7169130" y="1613629"/>
              </a:cubicBezTo>
              <a:cubicBezTo>
                <a:pt x="7169130" y="1629904"/>
                <a:pt x="7183246" y="1641530"/>
                <a:pt x="7197361" y="1641530"/>
              </a:cubicBezTo>
              <a:cubicBezTo>
                <a:pt x="7213829" y="1641530"/>
                <a:pt x="7225592" y="1627579"/>
                <a:pt x="7225592" y="1613629"/>
              </a:cubicBezTo>
              <a:cubicBezTo>
                <a:pt x="7225592" y="1599678"/>
                <a:pt x="7211477" y="1588052"/>
                <a:pt x="7197361" y="1585727"/>
              </a:cubicBezTo>
              <a:close/>
              <a:moveTo>
                <a:pt x="7277349" y="1585727"/>
              </a:moveTo>
              <a:cubicBezTo>
                <a:pt x="7260881" y="1585727"/>
                <a:pt x="7249118" y="1599678"/>
                <a:pt x="7249118" y="1613629"/>
              </a:cubicBezTo>
              <a:cubicBezTo>
                <a:pt x="7249118" y="1629904"/>
                <a:pt x="7263234" y="1641530"/>
                <a:pt x="7277349" y="1641530"/>
              </a:cubicBezTo>
              <a:cubicBezTo>
                <a:pt x="7293817" y="1641530"/>
                <a:pt x="7305580" y="1627579"/>
                <a:pt x="7305580" y="1613629"/>
              </a:cubicBezTo>
              <a:cubicBezTo>
                <a:pt x="7305580" y="1599678"/>
                <a:pt x="7293817" y="1588052"/>
                <a:pt x="7277349" y="1585727"/>
              </a:cubicBezTo>
              <a:close/>
              <a:moveTo>
                <a:pt x="7357337" y="1585727"/>
              </a:moveTo>
              <a:cubicBezTo>
                <a:pt x="7340869" y="1585727"/>
                <a:pt x="7329106" y="1599678"/>
                <a:pt x="7329106" y="1613629"/>
              </a:cubicBezTo>
              <a:cubicBezTo>
                <a:pt x="7329106" y="1629904"/>
                <a:pt x="7343222" y="1641530"/>
                <a:pt x="7357337" y="1641530"/>
              </a:cubicBezTo>
              <a:cubicBezTo>
                <a:pt x="7373805" y="1641530"/>
                <a:pt x="7385568" y="1627579"/>
                <a:pt x="7385568" y="1613629"/>
              </a:cubicBezTo>
              <a:cubicBezTo>
                <a:pt x="7385568" y="1599678"/>
                <a:pt x="7373805" y="1588052"/>
                <a:pt x="7357337" y="1585727"/>
              </a:cubicBezTo>
              <a:close/>
              <a:moveTo>
                <a:pt x="7439678" y="1585727"/>
              </a:moveTo>
              <a:cubicBezTo>
                <a:pt x="7423210" y="1585727"/>
                <a:pt x="7411447" y="1599678"/>
                <a:pt x="7411447" y="1613629"/>
              </a:cubicBezTo>
              <a:cubicBezTo>
                <a:pt x="7411447" y="1629904"/>
                <a:pt x="7425563" y="1641530"/>
                <a:pt x="7439678" y="1641530"/>
              </a:cubicBezTo>
              <a:cubicBezTo>
                <a:pt x="7453794" y="1641530"/>
                <a:pt x="7465557" y="1627579"/>
                <a:pt x="7465557" y="1613629"/>
              </a:cubicBezTo>
              <a:cubicBezTo>
                <a:pt x="7465557" y="1599678"/>
                <a:pt x="7453794" y="1588052"/>
                <a:pt x="7439678" y="1585727"/>
              </a:cubicBezTo>
              <a:close/>
              <a:moveTo>
                <a:pt x="7517314" y="1585727"/>
              </a:moveTo>
              <a:cubicBezTo>
                <a:pt x="7500846" y="1585727"/>
                <a:pt x="7489083" y="1599678"/>
                <a:pt x="7489083" y="1613629"/>
              </a:cubicBezTo>
              <a:cubicBezTo>
                <a:pt x="7489083" y="1629904"/>
                <a:pt x="7503198" y="1641530"/>
                <a:pt x="7517314" y="1641530"/>
              </a:cubicBezTo>
              <a:cubicBezTo>
                <a:pt x="7533782" y="1641530"/>
                <a:pt x="7545545" y="1627579"/>
                <a:pt x="7545545" y="1613629"/>
              </a:cubicBezTo>
              <a:cubicBezTo>
                <a:pt x="7545545" y="1599678"/>
                <a:pt x="7533782" y="1588052"/>
                <a:pt x="7517314" y="1585727"/>
              </a:cubicBezTo>
              <a:close/>
              <a:moveTo>
                <a:pt x="7597303" y="1585727"/>
              </a:moveTo>
              <a:cubicBezTo>
                <a:pt x="7580835" y="1585727"/>
                <a:pt x="7569072" y="1599678"/>
                <a:pt x="7569072" y="1613629"/>
              </a:cubicBezTo>
              <a:cubicBezTo>
                <a:pt x="7569072" y="1629904"/>
                <a:pt x="7583188" y="1641530"/>
                <a:pt x="7597303" y="1641530"/>
              </a:cubicBezTo>
              <a:cubicBezTo>
                <a:pt x="7613771" y="1641530"/>
                <a:pt x="7625534" y="1627579"/>
                <a:pt x="7625534" y="1613629"/>
              </a:cubicBezTo>
              <a:cubicBezTo>
                <a:pt x="7625534" y="1599678"/>
                <a:pt x="7613771" y="1588052"/>
                <a:pt x="7597303" y="1585727"/>
              </a:cubicBezTo>
              <a:close/>
              <a:moveTo>
                <a:pt x="7679644" y="1585727"/>
              </a:moveTo>
              <a:cubicBezTo>
                <a:pt x="7665529" y="1585727"/>
                <a:pt x="7653766" y="1599678"/>
                <a:pt x="7653766" y="1613629"/>
              </a:cubicBezTo>
              <a:cubicBezTo>
                <a:pt x="7653766" y="1629904"/>
                <a:pt x="7665529" y="1641530"/>
                <a:pt x="7679644" y="1641530"/>
              </a:cubicBezTo>
              <a:cubicBezTo>
                <a:pt x="7696113" y="1641530"/>
                <a:pt x="7707875" y="1627579"/>
                <a:pt x="7707875" y="1613629"/>
              </a:cubicBezTo>
              <a:cubicBezTo>
                <a:pt x="7707875" y="1599678"/>
                <a:pt x="7696113" y="1588052"/>
                <a:pt x="7679644" y="1585727"/>
              </a:cubicBezTo>
              <a:close/>
              <a:moveTo>
                <a:pt x="7759632" y="1585727"/>
              </a:moveTo>
              <a:cubicBezTo>
                <a:pt x="7743164" y="1585727"/>
                <a:pt x="7731401" y="1599678"/>
                <a:pt x="7731401" y="1613629"/>
              </a:cubicBezTo>
              <a:cubicBezTo>
                <a:pt x="7731401" y="1629904"/>
                <a:pt x="7745517" y="1641530"/>
                <a:pt x="7759632" y="1641530"/>
              </a:cubicBezTo>
              <a:cubicBezTo>
                <a:pt x="7776100" y="1641530"/>
                <a:pt x="7787863" y="1627579"/>
                <a:pt x="7787863" y="1613629"/>
              </a:cubicBezTo>
              <a:cubicBezTo>
                <a:pt x="7787863" y="1599678"/>
                <a:pt x="7776100" y="1588052"/>
                <a:pt x="7759632" y="1585727"/>
              </a:cubicBezTo>
              <a:close/>
              <a:moveTo>
                <a:pt x="7839620" y="1585727"/>
              </a:moveTo>
              <a:cubicBezTo>
                <a:pt x="7823152" y="1585727"/>
                <a:pt x="7811389" y="1599678"/>
                <a:pt x="7811389" y="1613629"/>
              </a:cubicBezTo>
              <a:cubicBezTo>
                <a:pt x="7811389" y="1629904"/>
                <a:pt x="7825505" y="1641530"/>
                <a:pt x="7839620" y="1641530"/>
              </a:cubicBezTo>
              <a:cubicBezTo>
                <a:pt x="7856088" y="1641530"/>
                <a:pt x="7867851" y="1627579"/>
                <a:pt x="7867851" y="1613629"/>
              </a:cubicBezTo>
              <a:cubicBezTo>
                <a:pt x="7867851" y="1599678"/>
                <a:pt x="7856088" y="1588052"/>
                <a:pt x="7839620" y="1585727"/>
              </a:cubicBezTo>
              <a:close/>
              <a:moveTo>
                <a:pt x="7919609" y="1585727"/>
              </a:moveTo>
              <a:cubicBezTo>
                <a:pt x="7903141" y="1585727"/>
                <a:pt x="7891378" y="1599678"/>
                <a:pt x="7891378" y="1613629"/>
              </a:cubicBezTo>
              <a:cubicBezTo>
                <a:pt x="7891378" y="1629904"/>
                <a:pt x="7905494" y="1641530"/>
                <a:pt x="7919609" y="1641530"/>
              </a:cubicBezTo>
              <a:cubicBezTo>
                <a:pt x="7936078" y="1641530"/>
                <a:pt x="7947841" y="1627579"/>
                <a:pt x="7947841" y="1613629"/>
              </a:cubicBezTo>
              <a:cubicBezTo>
                <a:pt x="7947841" y="1599678"/>
                <a:pt x="7936078" y="1588052"/>
                <a:pt x="7919609" y="1585727"/>
              </a:cubicBezTo>
              <a:close/>
              <a:moveTo>
                <a:pt x="8001949" y="1585727"/>
              </a:moveTo>
              <a:cubicBezTo>
                <a:pt x="7985481" y="1585727"/>
                <a:pt x="7973718" y="1599678"/>
                <a:pt x="7973718" y="1613629"/>
              </a:cubicBezTo>
              <a:cubicBezTo>
                <a:pt x="7973718" y="1629904"/>
                <a:pt x="7987834" y="1641530"/>
                <a:pt x="8001949" y="1641530"/>
              </a:cubicBezTo>
              <a:cubicBezTo>
                <a:pt x="8016065" y="1641530"/>
                <a:pt x="8027828" y="1627579"/>
                <a:pt x="8027828" y="1613629"/>
              </a:cubicBezTo>
              <a:cubicBezTo>
                <a:pt x="8027828" y="1599678"/>
                <a:pt x="8016065" y="1588052"/>
                <a:pt x="8001949" y="1585727"/>
              </a:cubicBezTo>
              <a:close/>
              <a:moveTo>
                <a:pt x="8081938" y="1585727"/>
              </a:moveTo>
              <a:cubicBezTo>
                <a:pt x="8065470" y="1585727"/>
                <a:pt x="8053707" y="1599678"/>
                <a:pt x="8053707" y="1613629"/>
              </a:cubicBezTo>
              <a:cubicBezTo>
                <a:pt x="8053707" y="1629904"/>
                <a:pt x="8067822" y="1641530"/>
                <a:pt x="8081938" y="1641530"/>
              </a:cubicBezTo>
              <a:cubicBezTo>
                <a:pt x="8098406" y="1641530"/>
                <a:pt x="8110169" y="1627579"/>
                <a:pt x="8110169" y="1613629"/>
              </a:cubicBezTo>
              <a:cubicBezTo>
                <a:pt x="8110169" y="1599678"/>
                <a:pt x="8096054" y="1588052"/>
                <a:pt x="8081938" y="1585727"/>
              </a:cubicBezTo>
              <a:close/>
              <a:moveTo>
                <a:pt x="8164280" y="1585727"/>
              </a:moveTo>
              <a:cubicBezTo>
                <a:pt x="8147812" y="1585727"/>
                <a:pt x="8136049" y="1599678"/>
                <a:pt x="8136049" y="1613629"/>
              </a:cubicBezTo>
              <a:cubicBezTo>
                <a:pt x="8136049" y="1629904"/>
                <a:pt x="8150164" y="1641530"/>
                <a:pt x="8164280" y="1641530"/>
              </a:cubicBezTo>
              <a:cubicBezTo>
                <a:pt x="8178396" y="1641530"/>
                <a:pt x="8190158" y="1627579"/>
                <a:pt x="8190158" y="1613629"/>
              </a:cubicBezTo>
              <a:cubicBezTo>
                <a:pt x="8190158" y="1599678"/>
                <a:pt x="8178396" y="1588052"/>
                <a:pt x="8164280" y="1585727"/>
              </a:cubicBezTo>
              <a:close/>
              <a:moveTo>
                <a:pt x="8241915" y="1585727"/>
              </a:moveTo>
              <a:cubicBezTo>
                <a:pt x="8225447" y="1585727"/>
                <a:pt x="8213684" y="1599678"/>
                <a:pt x="8213684" y="1613629"/>
              </a:cubicBezTo>
              <a:cubicBezTo>
                <a:pt x="8213684" y="1629904"/>
                <a:pt x="8225447" y="1641530"/>
                <a:pt x="8241915" y="1641530"/>
              </a:cubicBezTo>
              <a:cubicBezTo>
                <a:pt x="8258383" y="1641530"/>
                <a:pt x="8270146" y="1627579"/>
                <a:pt x="8270146" y="1613629"/>
              </a:cubicBezTo>
              <a:cubicBezTo>
                <a:pt x="8270146" y="1599678"/>
                <a:pt x="8258383" y="1585727"/>
                <a:pt x="8241915" y="1585727"/>
              </a:cubicBezTo>
              <a:close/>
              <a:moveTo>
                <a:pt x="8321905" y="1585727"/>
              </a:moveTo>
              <a:cubicBezTo>
                <a:pt x="8307789" y="1585727"/>
                <a:pt x="8296026" y="1599678"/>
                <a:pt x="8296026" y="1613629"/>
              </a:cubicBezTo>
              <a:cubicBezTo>
                <a:pt x="8296026" y="1629904"/>
                <a:pt x="8307789" y="1641530"/>
                <a:pt x="8321905" y="1641530"/>
              </a:cubicBezTo>
              <a:cubicBezTo>
                <a:pt x="8338373" y="1641530"/>
                <a:pt x="8350135" y="1627579"/>
                <a:pt x="8350135" y="1613629"/>
              </a:cubicBezTo>
              <a:cubicBezTo>
                <a:pt x="8350135" y="1599678"/>
                <a:pt x="8338373" y="1588052"/>
                <a:pt x="8321905" y="1585727"/>
              </a:cubicBezTo>
              <a:close/>
              <a:moveTo>
                <a:pt x="8401892" y="1585727"/>
              </a:moveTo>
              <a:cubicBezTo>
                <a:pt x="8387776" y="1585727"/>
                <a:pt x="8376013" y="1599678"/>
                <a:pt x="8376013" y="1613629"/>
              </a:cubicBezTo>
              <a:cubicBezTo>
                <a:pt x="8376013" y="1629904"/>
                <a:pt x="8387776" y="1641530"/>
                <a:pt x="8401892" y="1641530"/>
              </a:cubicBezTo>
              <a:cubicBezTo>
                <a:pt x="8418360" y="1641530"/>
                <a:pt x="8430123" y="1627579"/>
                <a:pt x="8430123" y="1613629"/>
              </a:cubicBezTo>
              <a:cubicBezTo>
                <a:pt x="8430123" y="1599678"/>
                <a:pt x="8418360" y="1588052"/>
                <a:pt x="8401892" y="1585727"/>
              </a:cubicBezTo>
              <a:close/>
              <a:moveTo>
                <a:pt x="8481880" y="1585727"/>
              </a:moveTo>
              <a:cubicBezTo>
                <a:pt x="8467764" y="1585727"/>
                <a:pt x="8456001" y="1599678"/>
                <a:pt x="8456001" y="1613629"/>
              </a:cubicBezTo>
              <a:cubicBezTo>
                <a:pt x="8456001" y="1629904"/>
                <a:pt x="8467764" y="1641530"/>
                <a:pt x="8481880" y="1641530"/>
              </a:cubicBezTo>
              <a:cubicBezTo>
                <a:pt x="8498348" y="1641530"/>
                <a:pt x="8510111" y="1627579"/>
                <a:pt x="8510111" y="1613629"/>
              </a:cubicBezTo>
              <a:cubicBezTo>
                <a:pt x="8510111" y="1599678"/>
                <a:pt x="8498348" y="1588052"/>
                <a:pt x="8481880" y="1585727"/>
              </a:cubicBezTo>
              <a:close/>
              <a:moveTo>
                <a:pt x="8564221" y="1585727"/>
              </a:moveTo>
              <a:cubicBezTo>
                <a:pt x="8547753" y="1585727"/>
                <a:pt x="8535990" y="1599678"/>
                <a:pt x="8535990" y="1613629"/>
              </a:cubicBezTo>
              <a:cubicBezTo>
                <a:pt x="8535990" y="1629904"/>
                <a:pt x="8550105" y="1641530"/>
                <a:pt x="8564221" y="1641530"/>
              </a:cubicBezTo>
              <a:cubicBezTo>
                <a:pt x="8580689" y="1641530"/>
                <a:pt x="8592452" y="1627579"/>
                <a:pt x="8592452" y="1613629"/>
              </a:cubicBezTo>
              <a:cubicBezTo>
                <a:pt x="8592452" y="1599678"/>
                <a:pt x="8578337" y="1588052"/>
                <a:pt x="8564221" y="1585727"/>
              </a:cubicBezTo>
              <a:close/>
              <a:moveTo>
                <a:pt x="8644209" y="1585727"/>
              </a:moveTo>
              <a:cubicBezTo>
                <a:pt x="8627741" y="1585727"/>
                <a:pt x="8615978" y="1599678"/>
                <a:pt x="8615978" y="1613629"/>
              </a:cubicBezTo>
              <a:cubicBezTo>
                <a:pt x="8615978" y="1629904"/>
                <a:pt x="8630094" y="1641530"/>
                <a:pt x="8644209" y="1641530"/>
              </a:cubicBezTo>
              <a:cubicBezTo>
                <a:pt x="8660677" y="1641530"/>
                <a:pt x="8672440" y="1627579"/>
                <a:pt x="8672440" y="1613629"/>
              </a:cubicBezTo>
              <a:cubicBezTo>
                <a:pt x="8672440" y="1599678"/>
                <a:pt x="8660677" y="1588052"/>
                <a:pt x="8644209" y="1585727"/>
              </a:cubicBezTo>
              <a:close/>
              <a:moveTo>
                <a:pt x="8724197" y="1585727"/>
              </a:moveTo>
              <a:cubicBezTo>
                <a:pt x="8707729" y="1585727"/>
                <a:pt x="8695966" y="1599678"/>
                <a:pt x="8695966" y="1613629"/>
              </a:cubicBezTo>
              <a:cubicBezTo>
                <a:pt x="8695966" y="1629904"/>
                <a:pt x="8710082" y="1641530"/>
                <a:pt x="8724197" y="1641530"/>
              </a:cubicBezTo>
              <a:cubicBezTo>
                <a:pt x="8740665" y="1641530"/>
                <a:pt x="8752428" y="1627579"/>
                <a:pt x="8752428" y="1613629"/>
              </a:cubicBezTo>
              <a:cubicBezTo>
                <a:pt x="8752428" y="1599678"/>
                <a:pt x="8740665" y="1588052"/>
                <a:pt x="8724197" y="1585727"/>
              </a:cubicBezTo>
              <a:close/>
              <a:moveTo>
                <a:pt x="8806539" y="1585727"/>
              </a:moveTo>
              <a:cubicBezTo>
                <a:pt x="8790071" y="1585727"/>
                <a:pt x="8778308" y="1599678"/>
                <a:pt x="8778308" y="1613629"/>
              </a:cubicBezTo>
              <a:cubicBezTo>
                <a:pt x="8778308" y="1629904"/>
                <a:pt x="8792424" y="1641530"/>
                <a:pt x="8806539" y="1641530"/>
              </a:cubicBezTo>
              <a:cubicBezTo>
                <a:pt x="8820655" y="1641530"/>
                <a:pt x="8832417" y="1627579"/>
                <a:pt x="8832417" y="1613629"/>
              </a:cubicBezTo>
              <a:cubicBezTo>
                <a:pt x="8832417" y="1599678"/>
                <a:pt x="8820655" y="1588052"/>
                <a:pt x="8806539" y="1585727"/>
              </a:cubicBezTo>
              <a:close/>
              <a:moveTo>
                <a:pt x="8884175" y="1585727"/>
              </a:moveTo>
              <a:cubicBezTo>
                <a:pt x="8867707" y="1585727"/>
                <a:pt x="8855944" y="1599678"/>
                <a:pt x="8855944" y="1613629"/>
              </a:cubicBezTo>
              <a:cubicBezTo>
                <a:pt x="8855944" y="1629904"/>
                <a:pt x="8867707" y="1641530"/>
                <a:pt x="8884175" y="1641530"/>
              </a:cubicBezTo>
              <a:cubicBezTo>
                <a:pt x="8900644" y="1641530"/>
                <a:pt x="8912407" y="1627579"/>
                <a:pt x="8912407" y="1613629"/>
              </a:cubicBezTo>
              <a:cubicBezTo>
                <a:pt x="8912407" y="1599678"/>
                <a:pt x="8900644" y="1585727"/>
                <a:pt x="8884175" y="1585727"/>
              </a:cubicBezTo>
              <a:close/>
              <a:moveTo>
                <a:pt x="8964163" y="1585727"/>
              </a:moveTo>
              <a:cubicBezTo>
                <a:pt x="8947695" y="1585727"/>
                <a:pt x="8935932" y="1599678"/>
                <a:pt x="8935932" y="1613629"/>
              </a:cubicBezTo>
              <a:cubicBezTo>
                <a:pt x="8935932" y="1629904"/>
                <a:pt x="8950047" y="1641530"/>
                <a:pt x="8964163" y="1641530"/>
              </a:cubicBezTo>
              <a:cubicBezTo>
                <a:pt x="8980631" y="1641530"/>
                <a:pt x="8992394" y="1627579"/>
                <a:pt x="8992394" y="1613629"/>
              </a:cubicBezTo>
              <a:cubicBezTo>
                <a:pt x="8992394" y="1599678"/>
                <a:pt x="8980631" y="1588052"/>
                <a:pt x="8964163" y="1585727"/>
              </a:cubicBezTo>
              <a:close/>
              <a:moveTo>
                <a:pt x="9046504" y="1585727"/>
              </a:moveTo>
              <a:cubicBezTo>
                <a:pt x="9032388" y="1585727"/>
                <a:pt x="9020625" y="1599678"/>
                <a:pt x="9020625" y="1613629"/>
              </a:cubicBezTo>
              <a:cubicBezTo>
                <a:pt x="9020625" y="1629904"/>
                <a:pt x="9032388" y="1641530"/>
                <a:pt x="9046504" y="1641530"/>
              </a:cubicBezTo>
              <a:cubicBezTo>
                <a:pt x="9062972" y="1641530"/>
                <a:pt x="9074735" y="1627579"/>
                <a:pt x="9074735" y="1613629"/>
              </a:cubicBezTo>
              <a:cubicBezTo>
                <a:pt x="9074735" y="1599678"/>
                <a:pt x="9060619" y="1588052"/>
                <a:pt x="9046504" y="1585727"/>
              </a:cubicBezTo>
              <a:close/>
              <a:moveTo>
                <a:pt x="9126492" y="1585727"/>
              </a:moveTo>
              <a:cubicBezTo>
                <a:pt x="9110024" y="1585727"/>
                <a:pt x="9098261" y="1599678"/>
                <a:pt x="9098261" y="1613629"/>
              </a:cubicBezTo>
              <a:cubicBezTo>
                <a:pt x="9098261" y="1629904"/>
                <a:pt x="9112377" y="1641530"/>
                <a:pt x="9126492" y="1641530"/>
              </a:cubicBezTo>
              <a:cubicBezTo>
                <a:pt x="9142960" y="1641530"/>
                <a:pt x="9154723" y="1627579"/>
                <a:pt x="9154723" y="1613629"/>
              </a:cubicBezTo>
              <a:cubicBezTo>
                <a:pt x="9154723" y="1599678"/>
                <a:pt x="9142960" y="1588052"/>
                <a:pt x="9126492" y="1585727"/>
              </a:cubicBezTo>
              <a:close/>
              <a:moveTo>
                <a:pt x="9206480" y="1585727"/>
              </a:moveTo>
              <a:cubicBezTo>
                <a:pt x="9190012" y="1585727"/>
                <a:pt x="9178249" y="1599678"/>
                <a:pt x="9178249" y="1613629"/>
              </a:cubicBezTo>
              <a:cubicBezTo>
                <a:pt x="9178249" y="1629904"/>
                <a:pt x="9192365" y="1641530"/>
                <a:pt x="9206480" y="1641530"/>
              </a:cubicBezTo>
              <a:cubicBezTo>
                <a:pt x="9222948" y="1641530"/>
                <a:pt x="9234711" y="1627579"/>
                <a:pt x="9234711" y="1613629"/>
              </a:cubicBezTo>
              <a:cubicBezTo>
                <a:pt x="9234711" y="1599678"/>
                <a:pt x="9222948" y="1588052"/>
                <a:pt x="9206480" y="1585727"/>
              </a:cubicBezTo>
              <a:close/>
              <a:moveTo>
                <a:pt x="9286468" y="1585727"/>
              </a:moveTo>
              <a:cubicBezTo>
                <a:pt x="9270000" y="1585727"/>
                <a:pt x="9258237" y="1599678"/>
                <a:pt x="9258237" y="1613629"/>
              </a:cubicBezTo>
              <a:cubicBezTo>
                <a:pt x="9258237" y="1629904"/>
                <a:pt x="9272353" y="1641530"/>
                <a:pt x="9286468" y="1641530"/>
              </a:cubicBezTo>
              <a:cubicBezTo>
                <a:pt x="9302936" y="1641530"/>
                <a:pt x="9314699" y="1627579"/>
                <a:pt x="9314699" y="1613629"/>
              </a:cubicBezTo>
              <a:cubicBezTo>
                <a:pt x="9314699" y="1599678"/>
                <a:pt x="9302936" y="1588052"/>
                <a:pt x="9286468" y="1585727"/>
              </a:cubicBezTo>
              <a:close/>
              <a:moveTo>
                <a:pt x="9366458" y="1585727"/>
              </a:moveTo>
              <a:cubicBezTo>
                <a:pt x="9349990" y="1585727"/>
                <a:pt x="9338227" y="1599678"/>
                <a:pt x="9338227" y="1613629"/>
              </a:cubicBezTo>
              <a:cubicBezTo>
                <a:pt x="9338227" y="1629904"/>
                <a:pt x="9352343" y="1641530"/>
                <a:pt x="9366458" y="1641530"/>
              </a:cubicBezTo>
              <a:cubicBezTo>
                <a:pt x="9382927" y="1641530"/>
                <a:pt x="9394690" y="1627579"/>
                <a:pt x="9394690" y="1613629"/>
              </a:cubicBezTo>
              <a:cubicBezTo>
                <a:pt x="9394690" y="1599678"/>
                <a:pt x="9382927" y="1588052"/>
                <a:pt x="9366458" y="1585727"/>
              </a:cubicBezTo>
              <a:close/>
              <a:moveTo>
                <a:pt x="9448798" y="1585727"/>
              </a:moveTo>
              <a:cubicBezTo>
                <a:pt x="9432330" y="1585727"/>
                <a:pt x="9420567" y="1599678"/>
                <a:pt x="9420567" y="1613629"/>
              </a:cubicBezTo>
              <a:cubicBezTo>
                <a:pt x="9420567" y="1629904"/>
                <a:pt x="9434683" y="1641530"/>
                <a:pt x="9448798" y="1641530"/>
              </a:cubicBezTo>
              <a:cubicBezTo>
                <a:pt x="9462914" y="1641530"/>
                <a:pt x="9474677" y="1627579"/>
                <a:pt x="9474677" y="1613629"/>
              </a:cubicBezTo>
              <a:cubicBezTo>
                <a:pt x="9474677" y="1599678"/>
                <a:pt x="9462914" y="1588052"/>
                <a:pt x="9448798" y="1585727"/>
              </a:cubicBezTo>
              <a:close/>
              <a:moveTo>
                <a:pt x="9528787" y="1585727"/>
              </a:moveTo>
              <a:cubicBezTo>
                <a:pt x="9512319" y="1585727"/>
                <a:pt x="9500556" y="1599678"/>
                <a:pt x="9500556" y="1613629"/>
              </a:cubicBezTo>
              <a:cubicBezTo>
                <a:pt x="9500556" y="1629904"/>
                <a:pt x="9514671" y="1641530"/>
                <a:pt x="9528787" y="1641530"/>
              </a:cubicBezTo>
              <a:cubicBezTo>
                <a:pt x="9545255" y="1641530"/>
                <a:pt x="9557018" y="1627579"/>
                <a:pt x="9557018" y="1613629"/>
              </a:cubicBezTo>
              <a:cubicBezTo>
                <a:pt x="9557018" y="1599678"/>
                <a:pt x="9542903" y="1588052"/>
                <a:pt x="9528787" y="1585727"/>
              </a:cubicBezTo>
              <a:close/>
              <a:moveTo>
                <a:pt x="9611129" y="1585727"/>
              </a:moveTo>
              <a:cubicBezTo>
                <a:pt x="9594661" y="1585727"/>
                <a:pt x="9582898" y="1599678"/>
                <a:pt x="9582898" y="1613629"/>
              </a:cubicBezTo>
              <a:cubicBezTo>
                <a:pt x="9582898" y="1629904"/>
                <a:pt x="9597013" y="1641530"/>
                <a:pt x="9611129" y="1641530"/>
              </a:cubicBezTo>
              <a:cubicBezTo>
                <a:pt x="9625245" y="1641530"/>
                <a:pt x="9637007" y="1627579"/>
                <a:pt x="9637007" y="1613629"/>
              </a:cubicBezTo>
              <a:cubicBezTo>
                <a:pt x="9637007" y="1599678"/>
                <a:pt x="9625245" y="1588052"/>
                <a:pt x="9611129" y="1585727"/>
              </a:cubicBezTo>
              <a:close/>
              <a:moveTo>
                <a:pt x="9688765" y="1585727"/>
              </a:moveTo>
              <a:cubicBezTo>
                <a:pt x="9674649" y="1585727"/>
                <a:pt x="9662886" y="1599678"/>
                <a:pt x="9662886" y="1613629"/>
              </a:cubicBezTo>
              <a:cubicBezTo>
                <a:pt x="9662886" y="1629904"/>
                <a:pt x="9674649" y="1641530"/>
                <a:pt x="9688765" y="1641530"/>
              </a:cubicBezTo>
              <a:cubicBezTo>
                <a:pt x="9705233" y="1641530"/>
                <a:pt x="9716995" y="1627579"/>
                <a:pt x="9716995" y="1613629"/>
              </a:cubicBezTo>
              <a:cubicBezTo>
                <a:pt x="9716995" y="1599678"/>
                <a:pt x="9705233" y="1588052"/>
                <a:pt x="9688765" y="1585727"/>
              </a:cubicBezTo>
              <a:close/>
              <a:moveTo>
                <a:pt x="9768751" y="1585727"/>
              </a:moveTo>
              <a:cubicBezTo>
                <a:pt x="9752283" y="1585727"/>
                <a:pt x="9740520" y="1599678"/>
                <a:pt x="9740520" y="1613629"/>
              </a:cubicBezTo>
              <a:cubicBezTo>
                <a:pt x="9740520" y="1629904"/>
                <a:pt x="9754636" y="1641530"/>
                <a:pt x="9768751" y="1641530"/>
              </a:cubicBezTo>
              <a:cubicBezTo>
                <a:pt x="9785219" y="1641530"/>
                <a:pt x="9796982" y="1627579"/>
                <a:pt x="9796982" y="1613629"/>
              </a:cubicBezTo>
              <a:cubicBezTo>
                <a:pt x="9796982" y="1599678"/>
                <a:pt x="9785219" y="1588052"/>
                <a:pt x="9768751" y="1585727"/>
              </a:cubicBezTo>
              <a:close/>
              <a:moveTo>
                <a:pt x="9848740" y="1585727"/>
              </a:moveTo>
              <a:cubicBezTo>
                <a:pt x="9834624" y="1585727"/>
                <a:pt x="9822861" y="1599678"/>
                <a:pt x="9822861" y="1613629"/>
              </a:cubicBezTo>
              <a:cubicBezTo>
                <a:pt x="9822861" y="1629904"/>
                <a:pt x="9834624" y="1641530"/>
                <a:pt x="9848740" y="1641530"/>
              </a:cubicBezTo>
              <a:cubicBezTo>
                <a:pt x="9865208" y="1641530"/>
                <a:pt x="9876971" y="1627579"/>
                <a:pt x="9876971" y="1613629"/>
              </a:cubicBezTo>
              <a:cubicBezTo>
                <a:pt x="9876971" y="1599678"/>
                <a:pt x="9865208" y="1588052"/>
                <a:pt x="9848740" y="1585727"/>
              </a:cubicBezTo>
              <a:close/>
              <a:moveTo>
                <a:pt x="9931082" y="1585727"/>
              </a:moveTo>
              <a:cubicBezTo>
                <a:pt x="9914614" y="1585727"/>
                <a:pt x="9902851" y="1599678"/>
                <a:pt x="9902851" y="1613629"/>
              </a:cubicBezTo>
              <a:cubicBezTo>
                <a:pt x="9902851" y="1629904"/>
                <a:pt x="9916967" y="1641530"/>
                <a:pt x="9931082" y="1641530"/>
              </a:cubicBezTo>
              <a:cubicBezTo>
                <a:pt x="9947551" y="1641530"/>
                <a:pt x="9959314" y="1627579"/>
                <a:pt x="9959314" y="1613629"/>
              </a:cubicBezTo>
              <a:cubicBezTo>
                <a:pt x="9959314" y="1599678"/>
                <a:pt x="9945198" y="1588052"/>
                <a:pt x="9931082" y="1585727"/>
              </a:cubicBezTo>
              <a:close/>
              <a:moveTo>
                <a:pt x="10011069" y="1585727"/>
              </a:moveTo>
              <a:cubicBezTo>
                <a:pt x="9994601" y="1585727"/>
                <a:pt x="9982838" y="1599678"/>
                <a:pt x="9982838" y="1613629"/>
              </a:cubicBezTo>
              <a:cubicBezTo>
                <a:pt x="9982838" y="1629904"/>
                <a:pt x="9996953" y="1641530"/>
                <a:pt x="10011069" y="1641530"/>
              </a:cubicBezTo>
              <a:cubicBezTo>
                <a:pt x="10027537" y="1641530"/>
                <a:pt x="10039300" y="1627579"/>
                <a:pt x="10039300" y="1613629"/>
              </a:cubicBezTo>
              <a:cubicBezTo>
                <a:pt x="10039300" y="1599678"/>
                <a:pt x="10027537" y="1588052"/>
                <a:pt x="10011069" y="1585727"/>
              </a:cubicBezTo>
              <a:close/>
              <a:moveTo>
                <a:pt x="10091058" y="1585727"/>
              </a:moveTo>
              <a:cubicBezTo>
                <a:pt x="10074590" y="1585727"/>
                <a:pt x="10062827" y="1599678"/>
                <a:pt x="10062827" y="1613629"/>
              </a:cubicBezTo>
              <a:cubicBezTo>
                <a:pt x="10062827" y="1629904"/>
                <a:pt x="10076943" y="1641530"/>
                <a:pt x="10091058" y="1641530"/>
              </a:cubicBezTo>
              <a:cubicBezTo>
                <a:pt x="10107526" y="1641530"/>
                <a:pt x="10119289" y="1627579"/>
                <a:pt x="10119289" y="1613629"/>
              </a:cubicBezTo>
              <a:cubicBezTo>
                <a:pt x="10119289" y="1599678"/>
                <a:pt x="10107526" y="1588052"/>
                <a:pt x="10091058" y="1585727"/>
              </a:cubicBezTo>
              <a:close/>
              <a:moveTo>
                <a:pt x="10171046" y="1585727"/>
              </a:moveTo>
              <a:cubicBezTo>
                <a:pt x="10154578" y="1585727"/>
                <a:pt x="10142815" y="1599678"/>
                <a:pt x="10142815" y="1613629"/>
              </a:cubicBezTo>
              <a:cubicBezTo>
                <a:pt x="10142815" y="1629904"/>
                <a:pt x="10154578" y="1641530"/>
                <a:pt x="10171046" y="1641530"/>
              </a:cubicBezTo>
              <a:cubicBezTo>
                <a:pt x="10187514" y="1641530"/>
                <a:pt x="10199277" y="1627579"/>
                <a:pt x="10199277" y="1613629"/>
              </a:cubicBezTo>
              <a:cubicBezTo>
                <a:pt x="10199277" y="1599678"/>
                <a:pt x="10187514" y="1585727"/>
                <a:pt x="10171046" y="1585727"/>
              </a:cubicBezTo>
              <a:close/>
              <a:moveTo>
                <a:pt x="10251036" y="1585727"/>
              </a:moveTo>
              <a:cubicBezTo>
                <a:pt x="10236920" y="1585727"/>
                <a:pt x="10225157" y="1599678"/>
                <a:pt x="10225157" y="1613629"/>
              </a:cubicBezTo>
              <a:cubicBezTo>
                <a:pt x="10225157" y="1629904"/>
                <a:pt x="10236920" y="1641530"/>
                <a:pt x="10251036" y="1641530"/>
              </a:cubicBezTo>
              <a:cubicBezTo>
                <a:pt x="10267504" y="1641530"/>
                <a:pt x="10279266" y="1627579"/>
                <a:pt x="10279266" y="1613629"/>
              </a:cubicBezTo>
              <a:cubicBezTo>
                <a:pt x="10279266" y="1599678"/>
                <a:pt x="10267504" y="1588052"/>
                <a:pt x="10251036" y="1585727"/>
              </a:cubicBezTo>
              <a:close/>
              <a:moveTo>
                <a:pt x="10493352" y="1585727"/>
              </a:moveTo>
              <a:cubicBezTo>
                <a:pt x="10479236" y="1585727"/>
                <a:pt x="10467473" y="1599678"/>
                <a:pt x="10467473" y="1613629"/>
              </a:cubicBezTo>
              <a:cubicBezTo>
                <a:pt x="10467473" y="1629904"/>
                <a:pt x="10479236" y="1641530"/>
                <a:pt x="10493352" y="1641530"/>
              </a:cubicBezTo>
              <a:cubicBezTo>
                <a:pt x="10509820" y="1641530"/>
                <a:pt x="10521583" y="1627579"/>
                <a:pt x="10521583" y="1613629"/>
              </a:cubicBezTo>
              <a:cubicBezTo>
                <a:pt x="10521583" y="1599678"/>
                <a:pt x="10509820" y="1588052"/>
                <a:pt x="10493352" y="1585727"/>
              </a:cubicBezTo>
              <a:close/>
              <a:moveTo>
                <a:pt x="10573341" y="1585727"/>
              </a:moveTo>
              <a:cubicBezTo>
                <a:pt x="10556873" y="1585727"/>
                <a:pt x="10545110" y="1599678"/>
                <a:pt x="10545110" y="1613629"/>
              </a:cubicBezTo>
              <a:cubicBezTo>
                <a:pt x="10545110" y="1629904"/>
                <a:pt x="10556873" y="1641530"/>
                <a:pt x="10573341" y="1641530"/>
              </a:cubicBezTo>
              <a:cubicBezTo>
                <a:pt x="10589809" y="1641530"/>
                <a:pt x="10601572" y="1627579"/>
                <a:pt x="10601572" y="1613629"/>
              </a:cubicBezTo>
              <a:cubicBezTo>
                <a:pt x="10601572" y="1599678"/>
                <a:pt x="10589809" y="1585727"/>
                <a:pt x="10573341" y="1585727"/>
              </a:cubicBezTo>
              <a:close/>
              <a:moveTo>
                <a:pt x="10653329" y="1585727"/>
              </a:moveTo>
              <a:cubicBezTo>
                <a:pt x="10636861" y="1585727"/>
                <a:pt x="10625098" y="1599678"/>
                <a:pt x="10625098" y="1613629"/>
              </a:cubicBezTo>
              <a:cubicBezTo>
                <a:pt x="10625098" y="1629904"/>
                <a:pt x="10639214" y="1641530"/>
                <a:pt x="10653329" y="1641530"/>
              </a:cubicBezTo>
              <a:cubicBezTo>
                <a:pt x="10669797" y="1641530"/>
                <a:pt x="10681560" y="1627579"/>
                <a:pt x="10681560" y="1613629"/>
              </a:cubicBezTo>
              <a:cubicBezTo>
                <a:pt x="10681560" y="1599678"/>
                <a:pt x="10669797" y="1588052"/>
                <a:pt x="10653329" y="1585727"/>
              </a:cubicBezTo>
              <a:close/>
              <a:moveTo>
                <a:pt x="1167649" y="1667106"/>
              </a:moveTo>
              <a:cubicBezTo>
                <a:pt x="1153533" y="1667106"/>
                <a:pt x="1141770" y="1681057"/>
                <a:pt x="1141770" y="1695008"/>
              </a:cubicBezTo>
              <a:cubicBezTo>
                <a:pt x="1141770" y="1711283"/>
                <a:pt x="1153533" y="1722909"/>
                <a:pt x="1167649" y="1722909"/>
              </a:cubicBezTo>
              <a:cubicBezTo>
                <a:pt x="1184117" y="1722909"/>
                <a:pt x="1195880" y="1708958"/>
                <a:pt x="1195880" y="1695008"/>
              </a:cubicBezTo>
              <a:cubicBezTo>
                <a:pt x="1195880" y="1678732"/>
                <a:pt x="1181764" y="1667106"/>
                <a:pt x="1167649" y="1667106"/>
              </a:cubicBezTo>
              <a:close/>
              <a:moveTo>
                <a:pt x="1247638" y="1667106"/>
              </a:moveTo>
              <a:cubicBezTo>
                <a:pt x="1233522" y="1667106"/>
                <a:pt x="1221759" y="1681057"/>
                <a:pt x="1221759" y="1695008"/>
              </a:cubicBezTo>
              <a:cubicBezTo>
                <a:pt x="1221759" y="1711283"/>
                <a:pt x="1233522" y="1722909"/>
                <a:pt x="1247638" y="1722909"/>
              </a:cubicBezTo>
              <a:cubicBezTo>
                <a:pt x="1264106" y="1722909"/>
                <a:pt x="1275869" y="1708958"/>
                <a:pt x="1275869" y="1695008"/>
              </a:cubicBezTo>
              <a:cubicBezTo>
                <a:pt x="1275869" y="1678732"/>
                <a:pt x="1264106" y="1667106"/>
                <a:pt x="1247638" y="1667106"/>
              </a:cubicBezTo>
              <a:close/>
              <a:moveTo>
                <a:pt x="1327626" y="1667106"/>
              </a:moveTo>
              <a:cubicBezTo>
                <a:pt x="1313510" y="1667106"/>
                <a:pt x="1301747" y="1681057"/>
                <a:pt x="1301747" y="1695008"/>
              </a:cubicBezTo>
              <a:cubicBezTo>
                <a:pt x="1301747" y="1711283"/>
                <a:pt x="1313510" y="1722909"/>
                <a:pt x="1327626" y="1722909"/>
              </a:cubicBezTo>
              <a:cubicBezTo>
                <a:pt x="1344094" y="1722909"/>
                <a:pt x="1355857" y="1708958"/>
                <a:pt x="1355857" y="1695008"/>
              </a:cubicBezTo>
              <a:cubicBezTo>
                <a:pt x="1355857" y="1678732"/>
                <a:pt x="1344094" y="1667106"/>
                <a:pt x="1327626" y="1667106"/>
              </a:cubicBezTo>
              <a:close/>
              <a:moveTo>
                <a:pt x="1407614" y="1667106"/>
              </a:moveTo>
              <a:cubicBezTo>
                <a:pt x="1391146" y="1667106"/>
                <a:pt x="1379383" y="1681057"/>
                <a:pt x="1379383" y="1695008"/>
              </a:cubicBezTo>
              <a:cubicBezTo>
                <a:pt x="1379383" y="1711283"/>
                <a:pt x="1393499" y="1722909"/>
                <a:pt x="1407614" y="1722909"/>
              </a:cubicBezTo>
              <a:cubicBezTo>
                <a:pt x="1424082" y="1722909"/>
                <a:pt x="1435845" y="1708958"/>
                <a:pt x="1435845" y="1695008"/>
              </a:cubicBezTo>
              <a:cubicBezTo>
                <a:pt x="1435845" y="1678732"/>
                <a:pt x="1424082" y="1667106"/>
                <a:pt x="1407614" y="1667106"/>
              </a:cubicBezTo>
              <a:close/>
              <a:moveTo>
                <a:pt x="1487602" y="1667106"/>
              </a:moveTo>
              <a:cubicBezTo>
                <a:pt x="1471134" y="1667106"/>
                <a:pt x="1459371" y="1681057"/>
                <a:pt x="1459371" y="1695008"/>
              </a:cubicBezTo>
              <a:cubicBezTo>
                <a:pt x="1459371" y="1711283"/>
                <a:pt x="1473487" y="1722909"/>
                <a:pt x="1487602" y="1722909"/>
              </a:cubicBezTo>
              <a:cubicBezTo>
                <a:pt x="1504070" y="1722909"/>
                <a:pt x="1515833" y="1708958"/>
                <a:pt x="1515833" y="1695008"/>
              </a:cubicBezTo>
              <a:cubicBezTo>
                <a:pt x="1515833" y="1678732"/>
                <a:pt x="1504070" y="1667106"/>
                <a:pt x="1487602" y="1667106"/>
              </a:cubicBezTo>
              <a:close/>
              <a:moveTo>
                <a:pt x="1569943" y="1667106"/>
              </a:moveTo>
              <a:cubicBezTo>
                <a:pt x="1553475" y="1667106"/>
                <a:pt x="1541712" y="1681057"/>
                <a:pt x="1541712" y="1695008"/>
              </a:cubicBezTo>
              <a:cubicBezTo>
                <a:pt x="1541712" y="1711283"/>
                <a:pt x="1555828" y="1722909"/>
                <a:pt x="1569943" y="1722909"/>
              </a:cubicBezTo>
              <a:cubicBezTo>
                <a:pt x="1586411" y="1722909"/>
                <a:pt x="1598174" y="1708958"/>
                <a:pt x="1598174" y="1695008"/>
              </a:cubicBezTo>
              <a:cubicBezTo>
                <a:pt x="1598174" y="1678732"/>
                <a:pt x="1584059" y="1667106"/>
                <a:pt x="1569943" y="1667106"/>
              </a:cubicBezTo>
              <a:close/>
              <a:moveTo>
                <a:pt x="1649932" y="1667106"/>
              </a:moveTo>
              <a:cubicBezTo>
                <a:pt x="1633464" y="1667106"/>
                <a:pt x="1621701" y="1681057"/>
                <a:pt x="1621701" y="1695008"/>
              </a:cubicBezTo>
              <a:cubicBezTo>
                <a:pt x="1621701" y="1711283"/>
                <a:pt x="1635817" y="1722909"/>
                <a:pt x="1649932" y="1722909"/>
              </a:cubicBezTo>
              <a:cubicBezTo>
                <a:pt x="1666400" y="1722909"/>
                <a:pt x="1678163" y="1708958"/>
                <a:pt x="1678163" y="1695008"/>
              </a:cubicBezTo>
              <a:cubicBezTo>
                <a:pt x="1678163" y="1678732"/>
                <a:pt x="1666400" y="1667106"/>
                <a:pt x="1649932" y="1667106"/>
              </a:cubicBezTo>
              <a:close/>
              <a:moveTo>
                <a:pt x="1729920" y="1667106"/>
              </a:moveTo>
              <a:cubicBezTo>
                <a:pt x="1713452" y="1667106"/>
                <a:pt x="1701689" y="1681057"/>
                <a:pt x="1701689" y="1695008"/>
              </a:cubicBezTo>
              <a:cubicBezTo>
                <a:pt x="1701689" y="1711283"/>
                <a:pt x="1715805" y="1722909"/>
                <a:pt x="1729920" y="1722909"/>
              </a:cubicBezTo>
              <a:cubicBezTo>
                <a:pt x="1746388" y="1722909"/>
                <a:pt x="1758151" y="1708958"/>
                <a:pt x="1758151" y="1695008"/>
              </a:cubicBezTo>
              <a:cubicBezTo>
                <a:pt x="1758151" y="1678732"/>
                <a:pt x="1746388" y="1667106"/>
                <a:pt x="1729920" y="1667106"/>
              </a:cubicBezTo>
              <a:close/>
              <a:moveTo>
                <a:pt x="1809908" y="1667106"/>
              </a:moveTo>
              <a:cubicBezTo>
                <a:pt x="1793440" y="1667106"/>
                <a:pt x="1781677" y="1681057"/>
                <a:pt x="1781677" y="1695008"/>
              </a:cubicBezTo>
              <a:cubicBezTo>
                <a:pt x="1781677" y="1711283"/>
                <a:pt x="1795793" y="1722909"/>
                <a:pt x="1809908" y="1722909"/>
              </a:cubicBezTo>
              <a:cubicBezTo>
                <a:pt x="1826376" y="1722909"/>
                <a:pt x="1838139" y="1708958"/>
                <a:pt x="1838139" y="1695008"/>
              </a:cubicBezTo>
              <a:cubicBezTo>
                <a:pt x="1838139" y="1678732"/>
                <a:pt x="1826376" y="1667106"/>
                <a:pt x="1809908" y="1667106"/>
              </a:cubicBezTo>
              <a:close/>
              <a:moveTo>
                <a:pt x="1889897" y="1667106"/>
              </a:moveTo>
              <a:cubicBezTo>
                <a:pt x="1875781" y="1667106"/>
                <a:pt x="1864018" y="1681057"/>
                <a:pt x="1864018" y="1695008"/>
              </a:cubicBezTo>
              <a:cubicBezTo>
                <a:pt x="1864018" y="1711283"/>
                <a:pt x="1875781" y="1722909"/>
                <a:pt x="1889897" y="1722909"/>
              </a:cubicBezTo>
              <a:cubicBezTo>
                <a:pt x="1906365" y="1722909"/>
                <a:pt x="1918128" y="1708958"/>
                <a:pt x="1918128" y="1695008"/>
              </a:cubicBezTo>
              <a:cubicBezTo>
                <a:pt x="1918128" y="1678732"/>
                <a:pt x="1906365" y="1667106"/>
                <a:pt x="1889897" y="1667106"/>
              </a:cubicBezTo>
              <a:close/>
              <a:moveTo>
                <a:pt x="1969886" y="1667106"/>
              </a:moveTo>
              <a:cubicBezTo>
                <a:pt x="1955770" y="1667106"/>
                <a:pt x="1944007" y="1681057"/>
                <a:pt x="1944007" y="1695008"/>
              </a:cubicBezTo>
              <a:cubicBezTo>
                <a:pt x="1944007" y="1711283"/>
                <a:pt x="1955770" y="1722909"/>
                <a:pt x="1969886" y="1722909"/>
              </a:cubicBezTo>
              <a:cubicBezTo>
                <a:pt x="1986354" y="1722909"/>
                <a:pt x="1998117" y="1708958"/>
                <a:pt x="1998117" y="1695008"/>
              </a:cubicBezTo>
              <a:cubicBezTo>
                <a:pt x="1998117" y="1678732"/>
                <a:pt x="1986354" y="1667106"/>
                <a:pt x="1969886" y="1667106"/>
              </a:cubicBezTo>
              <a:close/>
              <a:moveTo>
                <a:pt x="2052227" y="1667106"/>
              </a:moveTo>
              <a:cubicBezTo>
                <a:pt x="2038111" y="1667106"/>
                <a:pt x="2026348" y="1681057"/>
                <a:pt x="2026348" y="1695008"/>
              </a:cubicBezTo>
              <a:cubicBezTo>
                <a:pt x="2026348" y="1711283"/>
                <a:pt x="2038111" y="1722909"/>
                <a:pt x="2052227" y="1722909"/>
              </a:cubicBezTo>
              <a:cubicBezTo>
                <a:pt x="2068695" y="1722909"/>
                <a:pt x="2080458" y="1708958"/>
                <a:pt x="2080458" y="1695008"/>
              </a:cubicBezTo>
              <a:cubicBezTo>
                <a:pt x="2080458" y="1678732"/>
                <a:pt x="2066342" y="1667106"/>
                <a:pt x="2052227" y="1667106"/>
              </a:cubicBezTo>
              <a:close/>
              <a:moveTo>
                <a:pt x="2132214" y="1667106"/>
              </a:moveTo>
              <a:cubicBezTo>
                <a:pt x="2115746" y="1667106"/>
                <a:pt x="2103983" y="1681057"/>
                <a:pt x="2103983" y="1695008"/>
              </a:cubicBezTo>
              <a:cubicBezTo>
                <a:pt x="2103983" y="1711283"/>
                <a:pt x="2118098" y="1722909"/>
                <a:pt x="2132214" y="1722909"/>
              </a:cubicBezTo>
              <a:cubicBezTo>
                <a:pt x="2148682" y="1722909"/>
                <a:pt x="2160445" y="1708958"/>
                <a:pt x="2160445" y="1695008"/>
              </a:cubicBezTo>
              <a:cubicBezTo>
                <a:pt x="2160445" y="1678732"/>
                <a:pt x="2148682" y="1667106"/>
                <a:pt x="2132214" y="1667106"/>
              </a:cubicBezTo>
              <a:close/>
              <a:moveTo>
                <a:pt x="2212204" y="1667106"/>
              </a:moveTo>
              <a:cubicBezTo>
                <a:pt x="2195736" y="1667106"/>
                <a:pt x="2183973" y="1681057"/>
                <a:pt x="2183973" y="1695008"/>
              </a:cubicBezTo>
              <a:cubicBezTo>
                <a:pt x="2183973" y="1711283"/>
                <a:pt x="2198089" y="1722909"/>
                <a:pt x="2212204" y="1722909"/>
              </a:cubicBezTo>
              <a:cubicBezTo>
                <a:pt x="2228673" y="1722909"/>
                <a:pt x="2240436" y="1708958"/>
                <a:pt x="2240436" y="1695008"/>
              </a:cubicBezTo>
              <a:cubicBezTo>
                <a:pt x="2240436" y="1678732"/>
                <a:pt x="2228673" y="1667106"/>
                <a:pt x="2212204" y="1667106"/>
              </a:cubicBezTo>
              <a:close/>
              <a:moveTo>
                <a:pt x="2294544" y="1667106"/>
              </a:moveTo>
              <a:cubicBezTo>
                <a:pt x="2278076" y="1667106"/>
                <a:pt x="2266313" y="1681057"/>
                <a:pt x="2266313" y="1695008"/>
              </a:cubicBezTo>
              <a:cubicBezTo>
                <a:pt x="2266313" y="1711283"/>
                <a:pt x="2280429" y="1722909"/>
                <a:pt x="2294544" y="1722909"/>
              </a:cubicBezTo>
              <a:cubicBezTo>
                <a:pt x="2308660" y="1722909"/>
                <a:pt x="2320423" y="1708958"/>
                <a:pt x="2320423" y="1695008"/>
              </a:cubicBezTo>
              <a:cubicBezTo>
                <a:pt x="2320423" y="1678732"/>
                <a:pt x="2308660" y="1667106"/>
                <a:pt x="2294544" y="1667106"/>
              </a:cubicBezTo>
              <a:close/>
              <a:moveTo>
                <a:pt x="2372179" y="1667106"/>
              </a:moveTo>
              <a:cubicBezTo>
                <a:pt x="2355711" y="1667106"/>
                <a:pt x="2343948" y="1681057"/>
                <a:pt x="2343948" y="1695008"/>
              </a:cubicBezTo>
              <a:cubicBezTo>
                <a:pt x="2343948" y="1711283"/>
                <a:pt x="2358064" y="1722909"/>
                <a:pt x="2372179" y="1722909"/>
              </a:cubicBezTo>
              <a:cubicBezTo>
                <a:pt x="2388647" y="1722909"/>
                <a:pt x="2400410" y="1708958"/>
                <a:pt x="2400410" y="1695008"/>
              </a:cubicBezTo>
              <a:cubicBezTo>
                <a:pt x="2400410" y="1678732"/>
                <a:pt x="2388647" y="1667106"/>
                <a:pt x="2372179" y="1667106"/>
              </a:cubicBezTo>
              <a:close/>
              <a:moveTo>
                <a:pt x="2452168" y="1667106"/>
              </a:moveTo>
              <a:cubicBezTo>
                <a:pt x="2438052" y="1667106"/>
                <a:pt x="2426289" y="1681057"/>
                <a:pt x="2426289" y="1695008"/>
              </a:cubicBezTo>
              <a:cubicBezTo>
                <a:pt x="2426289" y="1711283"/>
                <a:pt x="2438052" y="1722909"/>
                <a:pt x="2452168" y="1722909"/>
              </a:cubicBezTo>
              <a:cubicBezTo>
                <a:pt x="2468636" y="1722909"/>
                <a:pt x="2480399" y="1708958"/>
                <a:pt x="2480399" y="1695008"/>
              </a:cubicBezTo>
              <a:cubicBezTo>
                <a:pt x="2480399" y="1678732"/>
                <a:pt x="2468636" y="1667106"/>
                <a:pt x="2452168" y="1667106"/>
              </a:cubicBezTo>
              <a:close/>
              <a:moveTo>
                <a:pt x="2534509" y="1667106"/>
              </a:moveTo>
              <a:cubicBezTo>
                <a:pt x="2520393" y="1667106"/>
                <a:pt x="2508630" y="1681057"/>
                <a:pt x="2508630" y="1695008"/>
              </a:cubicBezTo>
              <a:cubicBezTo>
                <a:pt x="2508630" y="1711283"/>
                <a:pt x="2520393" y="1722909"/>
                <a:pt x="2534509" y="1722909"/>
              </a:cubicBezTo>
              <a:cubicBezTo>
                <a:pt x="2550977" y="1722909"/>
                <a:pt x="2562740" y="1708958"/>
                <a:pt x="2562740" y="1695008"/>
              </a:cubicBezTo>
              <a:cubicBezTo>
                <a:pt x="2562740" y="1678732"/>
                <a:pt x="2548624" y="1667106"/>
                <a:pt x="2534509" y="1667106"/>
              </a:cubicBezTo>
              <a:close/>
              <a:moveTo>
                <a:pt x="2614497" y="1667106"/>
              </a:moveTo>
              <a:cubicBezTo>
                <a:pt x="2598029" y="1667106"/>
                <a:pt x="2586266" y="1681057"/>
                <a:pt x="2586266" y="1695008"/>
              </a:cubicBezTo>
              <a:cubicBezTo>
                <a:pt x="2586266" y="1711283"/>
                <a:pt x="2600381" y="1722909"/>
                <a:pt x="2614497" y="1722909"/>
              </a:cubicBezTo>
              <a:cubicBezTo>
                <a:pt x="2630965" y="1722909"/>
                <a:pt x="2642728" y="1708958"/>
                <a:pt x="2642728" y="1695008"/>
              </a:cubicBezTo>
              <a:cubicBezTo>
                <a:pt x="2642728" y="1678732"/>
                <a:pt x="2630965" y="1667106"/>
                <a:pt x="2614497" y="1667106"/>
              </a:cubicBezTo>
              <a:close/>
              <a:moveTo>
                <a:pt x="2694485" y="1667106"/>
              </a:moveTo>
              <a:cubicBezTo>
                <a:pt x="2680370" y="1667106"/>
                <a:pt x="2668607" y="1681057"/>
                <a:pt x="2668607" y="1695008"/>
              </a:cubicBezTo>
              <a:cubicBezTo>
                <a:pt x="2668607" y="1711283"/>
                <a:pt x="2680370" y="1722909"/>
                <a:pt x="2694485" y="1722909"/>
              </a:cubicBezTo>
              <a:cubicBezTo>
                <a:pt x="2710954" y="1722909"/>
                <a:pt x="2722717" y="1708958"/>
                <a:pt x="2722717" y="1695008"/>
              </a:cubicBezTo>
              <a:cubicBezTo>
                <a:pt x="2722717" y="1678732"/>
                <a:pt x="2710954" y="1667106"/>
                <a:pt x="2694485" y="1667106"/>
              </a:cubicBezTo>
              <a:close/>
              <a:moveTo>
                <a:pt x="2774474" y="1667106"/>
              </a:moveTo>
              <a:cubicBezTo>
                <a:pt x="2760358" y="1667106"/>
                <a:pt x="2748595" y="1681057"/>
                <a:pt x="2748595" y="1695008"/>
              </a:cubicBezTo>
              <a:cubicBezTo>
                <a:pt x="2748595" y="1711283"/>
                <a:pt x="2760358" y="1722909"/>
                <a:pt x="2774474" y="1722909"/>
              </a:cubicBezTo>
              <a:cubicBezTo>
                <a:pt x="2790942" y="1722909"/>
                <a:pt x="2802705" y="1708958"/>
                <a:pt x="2802705" y="1695008"/>
              </a:cubicBezTo>
              <a:cubicBezTo>
                <a:pt x="2802705" y="1678732"/>
                <a:pt x="2790942" y="1667106"/>
                <a:pt x="2774474" y="1667106"/>
              </a:cubicBezTo>
              <a:close/>
              <a:moveTo>
                <a:pt x="2854463" y="1667106"/>
              </a:moveTo>
              <a:cubicBezTo>
                <a:pt x="2840348" y="1667106"/>
                <a:pt x="2828585" y="1681057"/>
                <a:pt x="2828585" y="1695008"/>
              </a:cubicBezTo>
              <a:cubicBezTo>
                <a:pt x="2828585" y="1711283"/>
                <a:pt x="2840348" y="1722909"/>
                <a:pt x="2854463" y="1722909"/>
              </a:cubicBezTo>
              <a:cubicBezTo>
                <a:pt x="2870932" y="1722909"/>
                <a:pt x="2882694" y="1708958"/>
                <a:pt x="2882694" y="1695008"/>
              </a:cubicBezTo>
              <a:cubicBezTo>
                <a:pt x="2882694" y="1678732"/>
                <a:pt x="2870932" y="1667106"/>
                <a:pt x="2854463" y="1667106"/>
              </a:cubicBezTo>
              <a:close/>
              <a:moveTo>
                <a:pt x="2934451" y="1667106"/>
              </a:moveTo>
              <a:cubicBezTo>
                <a:pt x="2920335" y="1667106"/>
                <a:pt x="2908572" y="1681057"/>
                <a:pt x="2908572" y="1695008"/>
              </a:cubicBezTo>
              <a:cubicBezTo>
                <a:pt x="2908572" y="1711283"/>
                <a:pt x="2920335" y="1722909"/>
                <a:pt x="2934451" y="1722909"/>
              </a:cubicBezTo>
              <a:cubicBezTo>
                <a:pt x="2950919" y="1722909"/>
                <a:pt x="2962682" y="1708958"/>
                <a:pt x="2962682" y="1695008"/>
              </a:cubicBezTo>
              <a:cubicBezTo>
                <a:pt x="2962682" y="1678732"/>
                <a:pt x="2950919" y="1667106"/>
                <a:pt x="2934451" y="1667106"/>
              </a:cubicBezTo>
              <a:close/>
              <a:moveTo>
                <a:pt x="3016793" y="1667106"/>
              </a:moveTo>
              <a:cubicBezTo>
                <a:pt x="3000325" y="1667106"/>
                <a:pt x="2988562" y="1681057"/>
                <a:pt x="2988562" y="1695008"/>
              </a:cubicBezTo>
              <a:cubicBezTo>
                <a:pt x="2988562" y="1711283"/>
                <a:pt x="3002678" y="1722909"/>
                <a:pt x="3016793" y="1722909"/>
              </a:cubicBezTo>
              <a:cubicBezTo>
                <a:pt x="3033262" y="1722909"/>
                <a:pt x="3045025" y="1708958"/>
                <a:pt x="3045025" y="1695008"/>
              </a:cubicBezTo>
              <a:cubicBezTo>
                <a:pt x="3045025" y="1678732"/>
                <a:pt x="3030909" y="1667106"/>
                <a:pt x="3016793" y="1667106"/>
              </a:cubicBezTo>
              <a:close/>
              <a:moveTo>
                <a:pt x="5268230" y="1667106"/>
              </a:moveTo>
              <a:cubicBezTo>
                <a:pt x="5251762" y="1667106"/>
                <a:pt x="5239999" y="1681057"/>
                <a:pt x="5239999" y="1695008"/>
              </a:cubicBezTo>
              <a:cubicBezTo>
                <a:pt x="5239999" y="1711283"/>
                <a:pt x="5254115" y="1722909"/>
                <a:pt x="5268230" y="1722909"/>
              </a:cubicBezTo>
              <a:cubicBezTo>
                <a:pt x="5282346" y="1722909"/>
                <a:pt x="5294108" y="1708958"/>
                <a:pt x="5294108" y="1695008"/>
              </a:cubicBezTo>
              <a:cubicBezTo>
                <a:pt x="5294108" y="1678732"/>
                <a:pt x="5282346" y="1667106"/>
                <a:pt x="5268230" y="1667106"/>
              </a:cubicBezTo>
              <a:close/>
              <a:moveTo>
                <a:pt x="5348219" y="1667106"/>
              </a:moveTo>
              <a:cubicBezTo>
                <a:pt x="5334103" y="1667106"/>
                <a:pt x="5322340" y="1681057"/>
                <a:pt x="5322340" y="1695008"/>
              </a:cubicBezTo>
              <a:cubicBezTo>
                <a:pt x="5322340" y="1711283"/>
                <a:pt x="5334103" y="1722909"/>
                <a:pt x="5348219" y="1722909"/>
              </a:cubicBezTo>
              <a:cubicBezTo>
                <a:pt x="5364687" y="1722909"/>
                <a:pt x="5376449" y="1708958"/>
                <a:pt x="5376449" y="1695008"/>
              </a:cubicBezTo>
              <a:cubicBezTo>
                <a:pt x="5376449" y="1678732"/>
                <a:pt x="5364687" y="1667106"/>
                <a:pt x="5348219" y="1667106"/>
              </a:cubicBezTo>
              <a:close/>
              <a:moveTo>
                <a:pt x="5428206" y="1667106"/>
              </a:moveTo>
              <a:cubicBezTo>
                <a:pt x="5411738" y="1667106"/>
                <a:pt x="5399975" y="1681057"/>
                <a:pt x="5399975" y="1695008"/>
              </a:cubicBezTo>
              <a:cubicBezTo>
                <a:pt x="5399975" y="1711283"/>
                <a:pt x="5411738" y="1722909"/>
                <a:pt x="5428206" y="1722909"/>
              </a:cubicBezTo>
              <a:cubicBezTo>
                <a:pt x="5444674" y="1722909"/>
                <a:pt x="5456437" y="1708958"/>
                <a:pt x="5456437" y="1695008"/>
              </a:cubicBezTo>
              <a:cubicBezTo>
                <a:pt x="5456437" y="1678732"/>
                <a:pt x="5444674" y="1667106"/>
                <a:pt x="5428206" y="1667106"/>
              </a:cubicBezTo>
              <a:close/>
              <a:moveTo>
                <a:pt x="5508195" y="1667106"/>
              </a:moveTo>
              <a:cubicBezTo>
                <a:pt x="5494079" y="1667106"/>
                <a:pt x="5482316" y="1681057"/>
                <a:pt x="5482316" y="1695008"/>
              </a:cubicBezTo>
              <a:cubicBezTo>
                <a:pt x="5482316" y="1711283"/>
                <a:pt x="5494079" y="1722909"/>
                <a:pt x="5508195" y="1722909"/>
              </a:cubicBezTo>
              <a:cubicBezTo>
                <a:pt x="5524663" y="1722909"/>
                <a:pt x="5536426" y="1708958"/>
                <a:pt x="5536426" y="1695008"/>
              </a:cubicBezTo>
              <a:cubicBezTo>
                <a:pt x="5536426" y="1678732"/>
                <a:pt x="5524663" y="1667106"/>
                <a:pt x="5508195" y="1667106"/>
              </a:cubicBezTo>
              <a:close/>
              <a:moveTo>
                <a:pt x="5588183" y="1667106"/>
              </a:moveTo>
              <a:cubicBezTo>
                <a:pt x="5571715" y="1667106"/>
                <a:pt x="5559952" y="1681057"/>
                <a:pt x="5559952" y="1695008"/>
              </a:cubicBezTo>
              <a:cubicBezTo>
                <a:pt x="5559952" y="1711283"/>
                <a:pt x="5574067" y="1722909"/>
                <a:pt x="5588183" y="1722909"/>
              </a:cubicBezTo>
              <a:cubicBezTo>
                <a:pt x="5604651" y="1722909"/>
                <a:pt x="5616414" y="1708958"/>
                <a:pt x="5616414" y="1695008"/>
              </a:cubicBezTo>
              <a:cubicBezTo>
                <a:pt x="5616414" y="1678732"/>
                <a:pt x="5604651" y="1667106"/>
                <a:pt x="5588183" y="1667106"/>
              </a:cubicBezTo>
              <a:close/>
              <a:moveTo>
                <a:pt x="5668172" y="1667106"/>
              </a:moveTo>
              <a:cubicBezTo>
                <a:pt x="5654057" y="1667106"/>
                <a:pt x="5642294" y="1681057"/>
                <a:pt x="5642294" y="1695008"/>
              </a:cubicBezTo>
              <a:cubicBezTo>
                <a:pt x="5642294" y="1711283"/>
                <a:pt x="5654057" y="1722909"/>
                <a:pt x="5668172" y="1722909"/>
              </a:cubicBezTo>
              <a:cubicBezTo>
                <a:pt x="5684641" y="1722909"/>
                <a:pt x="5696403" y="1708958"/>
                <a:pt x="5696403" y="1695008"/>
              </a:cubicBezTo>
              <a:cubicBezTo>
                <a:pt x="5696403" y="1678732"/>
                <a:pt x="5684641" y="1667106"/>
                <a:pt x="5668172" y="1667106"/>
              </a:cubicBezTo>
              <a:close/>
              <a:moveTo>
                <a:pt x="5832854" y="1667106"/>
              </a:moveTo>
              <a:cubicBezTo>
                <a:pt x="5816386" y="1667106"/>
                <a:pt x="5804623" y="1681057"/>
                <a:pt x="5804623" y="1695008"/>
              </a:cubicBezTo>
              <a:cubicBezTo>
                <a:pt x="5804623" y="1711283"/>
                <a:pt x="5818739" y="1722909"/>
                <a:pt x="5832854" y="1722909"/>
              </a:cubicBezTo>
              <a:cubicBezTo>
                <a:pt x="5846970" y="1722909"/>
                <a:pt x="5858732" y="1708958"/>
                <a:pt x="5858732" y="1695008"/>
              </a:cubicBezTo>
              <a:cubicBezTo>
                <a:pt x="5858732" y="1678732"/>
                <a:pt x="5846970" y="1667106"/>
                <a:pt x="5832854" y="1667106"/>
              </a:cubicBezTo>
              <a:close/>
              <a:moveTo>
                <a:pt x="5992830" y="1667106"/>
              </a:moveTo>
              <a:cubicBezTo>
                <a:pt x="5976362" y="1667106"/>
                <a:pt x="5964599" y="1681057"/>
                <a:pt x="5964599" y="1695008"/>
              </a:cubicBezTo>
              <a:cubicBezTo>
                <a:pt x="5964599" y="1711283"/>
                <a:pt x="5978715" y="1722909"/>
                <a:pt x="5992830" y="1722909"/>
              </a:cubicBezTo>
              <a:cubicBezTo>
                <a:pt x="6006946" y="1722909"/>
                <a:pt x="6018709" y="1708958"/>
                <a:pt x="6018709" y="1695008"/>
              </a:cubicBezTo>
              <a:cubicBezTo>
                <a:pt x="6018709" y="1678732"/>
                <a:pt x="6006946" y="1667106"/>
                <a:pt x="5992830" y="1667106"/>
              </a:cubicBezTo>
              <a:close/>
              <a:moveTo>
                <a:pt x="6070466" y="1667106"/>
              </a:moveTo>
              <a:cubicBezTo>
                <a:pt x="6053998" y="1667106"/>
                <a:pt x="6042235" y="1681057"/>
                <a:pt x="6042235" y="1695008"/>
              </a:cubicBezTo>
              <a:cubicBezTo>
                <a:pt x="6042235" y="1711283"/>
                <a:pt x="6056350" y="1722909"/>
                <a:pt x="6070466" y="1722909"/>
              </a:cubicBezTo>
              <a:cubicBezTo>
                <a:pt x="6086934" y="1722909"/>
                <a:pt x="6098697" y="1708958"/>
                <a:pt x="6098697" y="1695008"/>
              </a:cubicBezTo>
              <a:cubicBezTo>
                <a:pt x="6098697" y="1678732"/>
                <a:pt x="6086934" y="1667106"/>
                <a:pt x="6070466" y="1667106"/>
              </a:cubicBezTo>
              <a:close/>
              <a:moveTo>
                <a:pt x="6150454" y="1667106"/>
              </a:moveTo>
              <a:cubicBezTo>
                <a:pt x="6133986" y="1667106"/>
                <a:pt x="6122223" y="1681057"/>
                <a:pt x="6122223" y="1695008"/>
              </a:cubicBezTo>
              <a:cubicBezTo>
                <a:pt x="6122223" y="1711283"/>
                <a:pt x="6136339" y="1722909"/>
                <a:pt x="6150454" y="1722909"/>
              </a:cubicBezTo>
              <a:cubicBezTo>
                <a:pt x="6166922" y="1722909"/>
                <a:pt x="6178685" y="1708958"/>
                <a:pt x="6178685" y="1695008"/>
              </a:cubicBezTo>
              <a:cubicBezTo>
                <a:pt x="6178685" y="1678732"/>
                <a:pt x="6166922" y="1667106"/>
                <a:pt x="6150454" y="1667106"/>
              </a:cubicBezTo>
              <a:close/>
              <a:moveTo>
                <a:pt x="6232796" y="1667106"/>
              </a:moveTo>
              <a:cubicBezTo>
                <a:pt x="6218681" y="1667106"/>
                <a:pt x="6206918" y="1681057"/>
                <a:pt x="6206918" y="1695008"/>
              </a:cubicBezTo>
              <a:cubicBezTo>
                <a:pt x="6206918" y="1711283"/>
                <a:pt x="6218681" y="1722909"/>
                <a:pt x="6232796" y="1722909"/>
              </a:cubicBezTo>
              <a:cubicBezTo>
                <a:pt x="6249265" y="1722909"/>
                <a:pt x="6261027" y="1708958"/>
                <a:pt x="6261027" y="1695008"/>
              </a:cubicBezTo>
              <a:cubicBezTo>
                <a:pt x="6261027" y="1678732"/>
                <a:pt x="6246912" y="1667106"/>
                <a:pt x="6232796" y="1667106"/>
              </a:cubicBezTo>
              <a:close/>
              <a:moveTo>
                <a:pt x="6312785" y="1667106"/>
              </a:moveTo>
              <a:cubicBezTo>
                <a:pt x="6298669" y="1667106"/>
                <a:pt x="6286906" y="1681057"/>
                <a:pt x="6286906" y="1695008"/>
              </a:cubicBezTo>
              <a:cubicBezTo>
                <a:pt x="6286906" y="1711283"/>
                <a:pt x="6298669" y="1722909"/>
                <a:pt x="6312785" y="1722909"/>
              </a:cubicBezTo>
              <a:cubicBezTo>
                <a:pt x="6329253" y="1722909"/>
                <a:pt x="6341015" y="1708958"/>
                <a:pt x="6341015" y="1695008"/>
              </a:cubicBezTo>
              <a:cubicBezTo>
                <a:pt x="6341015" y="1678732"/>
                <a:pt x="6329253" y="1667106"/>
                <a:pt x="6312785" y="1667106"/>
              </a:cubicBezTo>
              <a:close/>
              <a:moveTo>
                <a:pt x="6392773" y="1667106"/>
              </a:moveTo>
              <a:cubicBezTo>
                <a:pt x="6378657" y="1667106"/>
                <a:pt x="6366894" y="1681057"/>
                <a:pt x="6366894" y="1695008"/>
              </a:cubicBezTo>
              <a:cubicBezTo>
                <a:pt x="6366894" y="1711283"/>
                <a:pt x="6378657" y="1722909"/>
                <a:pt x="6392773" y="1722909"/>
              </a:cubicBezTo>
              <a:cubicBezTo>
                <a:pt x="6409241" y="1722909"/>
                <a:pt x="6421003" y="1708958"/>
                <a:pt x="6421003" y="1695008"/>
              </a:cubicBezTo>
              <a:cubicBezTo>
                <a:pt x="6421003" y="1678732"/>
                <a:pt x="6409241" y="1667106"/>
                <a:pt x="6392773" y="1667106"/>
              </a:cubicBezTo>
              <a:close/>
              <a:moveTo>
                <a:pt x="6472761" y="1667106"/>
              </a:moveTo>
              <a:cubicBezTo>
                <a:pt x="6456293" y="1667106"/>
                <a:pt x="6444530" y="1681057"/>
                <a:pt x="6444530" y="1695008"/>
              </a:cubicBezTo>
              <a:cubicBezTo>
                <a:pt x="6444530" y="1711283"/>
                <a:pt x="6458646" y="1722909"/>
                <a:pt x="6472761" y="1722909"/>
              </a:cubicBezTo>
              <a:cubicBezTo>
                <a:pt x="6489230" y="1722909"/>
                <a:pt x="6500993" y="1708958"/>
                <a:pt x="6500993" y="1695008"/>
              </a:cubicBezTo>
              <a:cubicBezTo>
                <a:pt x="6500993" y="1678732"/>
                <a:pt x="6489230" y="1667106"/>
                <a:pt x="6472761" y="1667106"/>
              </a:cubicBezTo>
              <a:close/>
              <a:moveTo>
                <a:pt x="6552749" y="1667106"/>
              </a:moveTo>
              <a:cubicBezTo>
                <a:pt x="6536281" y="1667106"/>
                <a:pt x="6524518" y="1681057"/>
                <a:pt x="6524518" y="1695008"/>
              </a:cubicBezTo>
              <a:cubicBezTo>
                <a:pt x="6524518" y="1711283"/>
                <a:pt x="6538633" y="1722909"/>
                <a:pt x="6552749" y="1722909"/>
              </a:cubicBezTo>
              <a:cubicBezTo>
                <a:pt x="6569217" y="1722909"/>
                <a:pt x="6580980" y="1708958"/>
                <a:pt x="6580980" y="1695008"/>
              </a:cubicBezTo>
              <a:cubicBezTo>
                <a:pt x="6580980" y="1678732"/>
                <a:pt x="6569217" y="1667106"/>
                <a:pt x="6552749" y="1667106"/>
              </a:cubicBezTo>
              <a:close/>
              <a:moveTo>
                <a:pt x="6715078" y="1667106"/>
              </a:moveTo>
              <a:cubicBezTo>
                <a:pt x="6698610" y="1667106"/>
                <a:pt x="6686847" y="1681057"/>
                <a:pt x="6686847" y="1695008"/>
              </a:cubicBezTo>
              <a:cubicBezTo>
                <a:pt x="6686847" y="1711283"/>
                <a:pt x="6700963" y="1722909"/>
                <a:pt x="6715078" y="1722909"/>
              </a:cubicBezTo>
              <a:cubicBezTo>
                <a:pt x="6731546" y="1722909"/>
                <a:pt x="6743309" y="1708958"/>
                <a:pt x="6743309" y="1695008"/>
              </a:cubicBezTo>
              <a:cubicBezTo>
                <a:pt x="6743309" y="1678732"/>
                <a:pt x="6729194" y="1667106"/>
                <a:pt x="6715078" y="1667106"/>
              </a:cubicBezTo>
              <a:close/>
              <a:moveTo>
                <a:pt x="6795066" y="1667106"/>
              </a:moveTo>
              <a:cubicBezTo>
                <a:pt x="6778598" y="1667106"/>
                <a:pt x="6766835" y="1681057"/>
                <a:pt x="6766835" y="1695008"/>
              </a:cubicBezTo>
              <a:cubicBezTo>
                <a:pt x="6766835" y="1711283"/>
                <a:pt x="6780951" y="1722909"/>
                <a:pt x="6795066" y="1722909"/>
              </a:cubicBezTo>
              <a:cubicBezTo>
                <a:pt x="6811534" y="1722909"/>
                <a:pt x="6823297" y="1708958"/>
                <a:pt x="6823297" y="1695008"/>
              </a:cubicBezTo>
              <a:cubicBezTo>
                <a:pt x="6823297" y="1678732"/>
                <a:pt x="6811534" y="1667106"/>
                <a:pt x="6795066" y="1667106"/>
              </a:cubicBezTo>
              <a:close/>
              <a:moveTo>
                <a:pt x="7035031" y="1667106"/>
              </a:moveTo>
              <a:cubicBezTo>
                <a:pt x="7020915" y="1667106"/>
                <a:pt x="7009152" y="1681057"/>
                <a:pt x="7009152" y="1695008"/>
              </a:cubicBezTo>
              <a:cubicBezTo>
                <a:pt x="7009152" y="1711283"/>
                <a:pt x="7020915" y="1722909"/>
                <a:pt x="7035031" y="1722909"/>
              </a:cubicBezTo>
              <a:cubicBezTo>
                <a:pt x="7051499" y="1722909"/>
                <a:pt x="7063262" y="1708958"/>
                <a:pt x="7063262" y="1695008"/>
              </a:cubicBezTo>
              <a:cubicBezTo>
                <a:pt x="7063262" y="1678732"/>
                <a:pt x="7051499" y="1667106"/>
                <a:pt x="7035031" y="1667106"/>
              </a:cubicBezTo>
              <a:close/>
              <a:moveTo>
                <a:pt x="7115020" y="1667106"/>
              </a:moveTo>
              <a:cubicBezTo>
                <a:pt x="7100905" y="1667106"/>
                <a:pt x="7089142" y="1681057"/>
                <a:pt x="7089142" y="1695008"/>
              </a:cubicBezTo>
              <a:cubicBezTo>
                <a:pt x="7089142" y="1711283"/>
                <a:pt x="7100905" y="1722909"/>
                <a:pt x="7115020" y="1722909"/>
              </a:cubicBezTo>
              <a:cubicBezTo>
                <a:pt x="7131489" y="1722909"/>
                <a:pt x="7143251" y="1708958"/>
                <a:pt x="7143251" y="1695008"/>
              </a:cubicBezTo>
              <a:cubicBezTo>
                <a:pt x="7143251" y="1678732"/>
                <a:pt x="7131489" y="1667106"/>
                <a:pt x="7115020" y="1667106"/>
              </a:cubicBezTo>
              <a:close/>
              <a:moveTo>
                <a:pt x="7197361" y="1667106"/>
              </a:moveTo>
              <a:cubicBezTo>
                <a:pt x="7180893" y="1667106"/>
                <a:pt x="7169130" y="1681057"/>
                <a:pt x="7169130" y="1695008"/>
              </a:cubicBezTo>
              <a:cubicBezTo>
                <a:pt x="7169130" y="1711283"/>
                <a:pt x="7183246" y="1722909"/>
                <a:pt x="7197361" y="1722909"/>
              </a:cubicBezTo>
              <a:cubicBezTo>
                <a:pt x="7213829" y="1722909"/>
                <a:pt x="7225592" y="1708958"/>
                <a:pt x="7225592" y="1695008"/>
              </a:cubicBezTo>
              <a:cubicBezTo>
                <a:pt x="7225592" y="1678732"/>
                <a:pt x="7211477" y="1667106"/>
                <a:pt x="7197361" y="1667106"/>
              </a:cubicBezTo>
              <a:close/>
              <a:moveTo>
                <a:pt x="7277349" y="1667106"/>
              </a:moveTo>
              <a:cubicBezTo>
                <a:pt x="7260881" y="1667106"/>
                <a:pt x="7249118" y="1681057"/>
                <a:pt x="7249118" y="1695008"/>
              </a:cubicBezTo>
              <a:cubicBezTo>
                <a:pt x="7249118" y="1711283"/>
                <a:pt x="7263234" y="1722909"/>
                <a:pt x="7277349" y="1722909"/>
              </a:cubicBezTo>
              <a:cubicBezTo>
                <a:pt x="7293817" y="1722909"/>
                <a:pt x="7305580" y="1708958"/>
                <a:pt x="7305580" y="1695008"/>
              </a:cubicBezTo>
              <a:cubicBezTo>
                <a:pt x="7305580" y="1678732"/>
                <a:pt x="7293817" y="1667106"/>
                <a:pt x="7277349" y="1667106"/>
              </a:cubicBezTo>
              <a:close/>
              <a:moveTo>
                <a:pt x="7357337" y="1667106"/>
              </a:moveTo>
              <a:cubicBezTo>
                <a:pt x="7340869" y="1667106"/>
                <a:pt x="7329106" y="1681057"/>
                <a:pt x="7329106" y="1695008"/>
              </a:cubicBezTo>
              <a:cubicBezTo>
                <a:pt x="7329106" y="1711283"/>
                <a:pt x="7343222" y="1722909"/>
                <a:pt x="7357337" y="1722909"/>
              </a:cubicBezTo>
              <a:cubicBezTo>
                <a:pt x="7373805" y="1722909"/>
                <a:pt x="7385568" y="1708958"/>
                <a:pt x="7385568" y="1695008"/>
              </a:cubicBezTo>
              <a:cubicBezTo>
                <a:pt x="7385568" y="1678732"/>
                <a:pt x="7373805" y="1667106"/>
                <a:pt x="7357337" y="1667106"/>
              </a:cubicBezTo>
              <a:close/>
              <a:moveTo>
                <a:pt x="7439678" y="1667106"/>
              </a:moveTo>
              <a:cubicBezTo>
                <a:pt x="7423210" y="1667106"/>
                <a:pt x="7411447" y="1681057"/>
                <a:pt x="7411447" y="1695008"/>
              </a:cubicBezTo>
              <a:cubicBezTo>
                <a:pt x="7411447" y="1711283"/>
                <a:pt x="7425563" y="1722909"/>
                <a:pt x="7439678" y="1722909"/>
              </a:cubicBezTo>
              <a:cubicBezTo>
                <a:pt x="7453794" y="1722909"/>
                <a:pt x="7465557" y="1708958"/>
                <a:pt x="7465557" y="1695008"/>
              </a:cubicBezTo>
              <a:cubicBezTo>
                <a:pt x="7465557" y="1678732"/>
                <a:pt x="7453794" y="1667106"/>
                <a:pt x="7439678" y="1667106"/>
              </a:cubicBezTo>
              <a:close/>
              <a:moveTo>
                <a:pt x="7517314" y="1667106"/>
              </a:moveTo>
              <a:cubicBezTo>
                <a:pt x="7500846" y="1667106"/>
                <a:pt x="7489083" y="1681057"/>
                <a:pt x="7489083" y="1695008"/>
              </a:cubicBezTo>
              <a:cubicBezTo>
                <a:pt x="7489083" y="1711283"/>
                <a:pt x="7503198" y="1722909"/>
                <a:pt x="7517314" y="1722909"/>
              </a:cubicBezTo>
              <a:cubicBezTo>
                <a:pt x="7533782" y="1722909"/>
                <a:pt x="7545545" y="1708958"/>
                <a:pt x="7545545" y="1695008"/>
              </a:cubicBezTo>
              <a:cubicBezTo>
                <a:pt x="7545545" y="1678732"/>
                <a:pt x="7533782" y="1667106"/>
                <a:pt x="7517314" y="1667106"/>
              </a:cubicBezTo>
              <a:close/>
              <a:moveTo>
                <a:pt x="7597303" y="1667106"/>
              </a:moveTo>
              <a:cubicBezTo>
                <a:pt x="7580835" y="1667106"/>
                <a:pt x="7569072" y="1681057"/>
                <a:pt x="7569072" y="1695008"/>
              </a:cubicBezTo>
              <a:cubicBezTo>
                <a:pt x="7569072" y="1711283"/>
                <a:pt x="7583188" y="1722909"/>
                <a:pt x="7597303" y="1722909"/>
              </a:cubicBezTo>
              <a:cubicBezTo>
                <a:pt x="7613771" y="1722909"/>
                <a:pt x="7625534" y="1708958"/>
                <a:pt x="7625534" y="1695008"/>
              </a:cubicBezTo>
              <a:cubicBezTo>
                <a:pt x="7625534" y="1678732"/>
                <a:pt x="7613771" y="1667106"/>
                <a:pt x="7597303" y="1667106"/>
              </a:cubicBezTo>
              <a:close/>
              <a:moveTo>
                <a:pt x="7679644" y="1667106"/>
              </a:moveTo>
              <a:cubicBezTo>
                <a:pt x="7665529" y="1667106"/>
                <a:pt x="7653766" y="1681057"/>
                <a:pt x="7653766" y="1695008"/>
              </a:cubicBezTo>
              <a:cubicBezTo>
                <a:pt x="7653766" y="1711283"/>
                <a:pt x="7665529" y="1722909"/>
                <a:pt x="7679644" y="1722909"/>
              </a:cubicBezTo>
              <a:cubicBezTo>
                <a:pt x="7696113" y="1722909"/>
                <a:pt x="7707875" y="1708958"/>
                <a:pt x="7707875" y="1695008"/>
              </a:cubicBezTo>
              <a:cubicBezTo>
                <a:pt x="7707875" y="1678732"/>
                <a:pt x="7696113" y="1667106"/>
                <a:pt x="7679644" y="1667106"/>
              </a:cubicBezTo>
              <a:close/>
              <a:moveTo>
                <a:pt x="7759632" y="1667106"/>
              </a:moveTo>
              <a:cubicBezTo>
                <a:pt x="7743164" y="1667106"/>
                <a:pt x="7731401" y="1681057"/>
                <a:pt x="7731401" y="1695008"/>
              </a:cubicBezTo>
              <a:cubicBezTo>
                <a:pt x="7731401" y="1711283"/>
                <a:pt x="7745517" y="1722909"/>
                <a:pt x="7759632" y="1722909"/>
              </a:cubicBezTo>
              <a:cubicBezTo>
                <a:pt x="7776100" y="1722909"/>
                <a:pt x="7787863" y="1708958"/>
                <a:pt x="7787863" y="1695008"/>
              </a:cubicBezTo>
              <a:cubicBezTo>
                <a:pt x="7787863" y="1678732"/>
                <a:pt x="7776100" y="1667106"/>
                <a:pt x="7759632" y="1667106"/>
              </a:cubicBezTo>
              <a:close/>
              <a:moveTo>
                <a:pt x="7839620" y="1667106"/>
              </a:moveTo>
              <a:cubicBezTo>
                <a:pt x="7823152" y="1667106"/>
                <a:pt x="7811389" y="1681057"/>
                <a:pt x="7811389" y="1695008"/>
              </a:cubicBezTo>
              <a:cubicBezTo>
                <a:pt x="7811389" y="1711283"/>
                <a:pt x="7825505" y="1722909"/>
                <a:pt x="7839620" y="1722909"/>
              </a:cubicBezTo>
              <a:cubicBezTo>
                <a:pt x="7856088" y="1722909"/>
                <a:pt x="7867851" y="1708958"/>
                <a:pt x="7867851" y="1695008"/>
              </a:cubicBezTo>
              <a:cubicBezTo>
                <a:pt x="7867851" y="1678732"/>
                <a:pt x="7856088" y="1667106"/>
                <a:pt x="7839620" y="1667106"/>
              </a:cubicBezTo>
              <a:close/>
              <a:moveTo>
                <a:pt x="7919609" y="1667106"/>
              </a:moveTo>
              <a:cubicBezTo>
                <a:pt x="7903141" y="1667106"/>
                <a:pt x="7891378" y="1681057"/>
                <a:pt x="7891378" y="1695008"/>
              </a:cubicBezTo>
              <a:cubicBezTo>
                <a:pt x="7891378" y="1711283"/>
                <a:pt x="7905494" y="1722909"/>
                <a:pt x="7919609" y="1722909"/>
              </a:cubicBezTo>
              <a:cubicBezTo>
                <a:pt x="7936078" y="1722909"/>
                <a:pt x="7947841" y="1708958"/>
                <a:pt x="7947841" y="1695008"/>
              </a:cubicBezTo>
              <a:cubicBezTo>
                <a:pt x="7947841" y="1678732"/>
                <a:pt x="7936078" y="1667106"/>
                <a:pt x="7919609" y="1667106"/>
              </a:cubicBezTo>
              <a:close/>
              <a:moveTo>
                <a:pt x="8001949" y="1667106"/>
              </a:moveTo>
              <a:cubicBezTo>
                <a:pt x="7985481" y="1667106"/>
                <a:pt x="7973718" y="1681057"/>
                <a:pt x="7973718" y="1695008"/>
              </a:cubicBezTo>
              <a:cubicBezTo>
                <a:pt x="7973718" y="1711283"/>
                <a:pt x="7987834" y="1722909"/>
                <a:pt x="8001949" y="1722909"/>
              </a:cubicBezTo>
              <a:cubicBezTo>
                <a:pt x="8016065" y="1722909"/>
                <a:pt x="8027828" y="1708958"/>
                <a:pt x="8027828" y="1695008"/>
              </a:cubicBezTo>
              <a:cubicBezTo>
                <a:pt x="8027828" y="1678732"/>
                <a:pt x="8016065" y="1667106"/>
                <a:pt x="8001949" y="1667106"/>
              </a:cubicBezTo>
              <a:close/>
              <a:moveTo>
                <a:pt x="8081938" y="1667106"/>
              </a:moveTo>
              <a:cubicBezTo>
                <a:pt x="8065470" y="1667106"/>
                <a:pt x="8053707" y="1681057"/>
                <a:pt x="8053707" y="1695008"/>
              </a:cubicBezTo>
              <a:cubicBezTo>
                <a:pt x="8053707" y="1711283"/>
                <a:pt x="8067822" y="1722909"/>
                <a:pt x="8081938" y="1722909"/>
              </a:cubicBezTo>
              <a:cubicBezTo>
                <a:pt x="8098406" y="1722909"/>
                <a:pt x="8110169" y="1708958"/>
                <a:pt x="8110169" y="1695008"/>
              </a:cubicBezTo>
              <a:cubicBezTo>
                <a:pt x="8110169" y="1678732"/>
                <a:pt x="8096054" y="1667106"/>
                <a:pt x="8081938" y="1667106"/>
              </a:cubicBezTo>
              <a:close/>
              <a:moveTo>
                <a:pt x="8164280" y="1667106"/>
              </a:moveTo>
              <a:cubicBezTo>
                <a:pt x="8147812" y="1667106"/>
                <a:pt x="8136049" y="1681057"/>
                <a:pt x="8136049" y="1695008"/>
              </a:cubicBezTo>
              <a:cubicBezTo>
                <a:pt x="8136049" y="1711283"/>
                <a:pt x="8150164" y="1722909"/>
                <a:pt x="8164280" y="1722909"/>
              </a:cubicBezTo>
              <a:cubicBezTo>
                <a:pt x="8178396" y="1722909"/>
                <a:pt x="8190158" y="1708958"/>
                <a:pt x="8190158" y="1695008"/>
              </a:cubicBezTo>
              <a:cubicBezTo>
                <a:pt x="8190158" y="1678732"/>
                <a:pt x="8178396" y="1667106"/>
                <a:pt x="8164280" y="1667106"/>
              </a:cubicBezTo>
              <a:close/>
              <a:moveTo>
                <a:pt x="8241915" y="1667106"/>
              </a:moveTo>
              <a:cubicBezTo>
                <a:pt x="8225447" y="1667106"/>
                <a:pt x="8213684" y="1681057"/>
                <a:pt x="8213684" y="1695008"/>
              </a:cubicBezTo>
              <a:cubicBezTo>
                <a:pt x="8213684" y="1711283"/>
                <a:pt x="8225447" y="1722909"/>
                <a:pt x="8241915" y="1722909"/>
              </a:cubicBezTo>
              <a:cubicBezTo>
                <a:pt x="8258383" y="1722909"/>
                <a:pt x="8270146" y="1708958"/>
                <a:pt x="8270146" y="1695008"/>
              </a:cubicBezTo>
              <a:cubicBezTo>
                <a:pt x="8270146" y="1678732"/>
                <a:pt x="8258383" y="1667106"/>
                <a:pt x="8241915" y="1667106"/>
              </a:cubicBezTo>
              <a:close/>
              <a:moveTo>
                <a:pt x="8321905" y="1667106"/>
              </a:moveTo>
              <a:cubicBezTo>
                <a:pt x="8307789" y="1667106"/>
                <a:pt x="8296026" y="1681057"/>
                <a:pt x="8296026" y="1695008"/>
              </a:cubicBezTo>
              <a:cubicBezTo>
                <a:pt x="8296026" y="1711283"/>
                <a:pt x="8307789" y="1722909"/>
                <a:pt x="8321905" y="1722909"/>
              </a:cubicBezTo>
              <a:cubicBezTo>
                <a:pt x="8338373" y="1722909"/>
                <a:pt x="8350135" y="1708958"/>
                <a:pt x="8350135" y="1695008"/>
              </a:cubicBezTo>
              <a:cubicBezTo>
                <a:pt x="8350135" y="1678732"/>
                <a:pt x="8338373" y="1667106"/>
                <a:pt x="8321905" y="1667106"/>
              </a:cubicBezTo>
              <a:close/>
              <a:moveTo>
                <a:pt x="8401892" y="1667106"/>
              </a:moveTo>
              <a:cubicBezTo>
                <a:pt x="8387776" y="1667106"/>
                <a:pt x="8376013" y="1681057"/>
                <a:pt x="8376013" y="1695008"/>
              </a:cubicBezTo>
              <a:cubicBezTo>
                <a:pt x="8376013" y="1711283"/>
                <a:pt x="8387776" y="1722909"/>
                <a:pt x="8401892" y="1722909"/>
              </a:cubicBezTo>
              <a:cubicBezTo>
                <a:pt x="8418360" y="1722909"/>
                <a:pt x="8430123" y="1708958"/>
                <a:pt x="8430123" y="1695008"/>
              </a:cubicBezTo>
              <a:cubicBezTo>
                <a:pt x="8430123" y="1678732"/>
                <a:pt x="8418360" y="1667106"/>
                <a:pt x="8401892" y="1667106"/>
              </a:cubicBezTo>
              <a:close/>
              <a:moveTo>
                <a:pt x="8481880" y="1667106"/>
              </a:moveTo>
              <a:cubicBezTo>
                <a:pt x="8467764" y="1667106"/>
                <a:pt x="8456001" y="1681057"/>
                <a:pt x="8456001" y="1695008"/>
              </a:cubicBezTo>
              <a:cubicBezTo>
                <a:pt x="8456001" y="1711283"/>
                <a:pt x="8467764" y="1722909"/>
                <a:pt x="8481880" y="1722909"/>
              </a:cubicBezTo>
              <a:cubicBezTo>
                <a:pt x="8498348" y="1722909"/>
                <a:pt x="8510111" y="1708958"/>
                <a:pt x="8510111" y="1695008"/>
              </a:cubicBezTo>
              <a:cubicBezTo>
                <a:pt x="8510111" y="1678732"/>
                <a:pt x="8498348" y="1667106"/>
                <a:pt x="8481880" y="1667106"/>
              </a:cubicBezTo>
              <a:close/>
              <a:moveTo>
                <a:pt x="8564221" y="1667106"/>
              </a:moveTo>
              <a:cubicBezTo>
                <a:pt x="8547753" y="1667106"/>
                <a:pt x="8535990" y="1681057"/>
                <a:pt x="8535990" y="1695008"/>
              </a:cubicBezTo>
              <a:cubicBezTo>
                <a:pt x="8535990" y="1711283"/>
                <a:pt x="8550105" y="1722909"/>
                <a:pt x="8564221" y="1722909"/>
              </a:cubicBezTo>
              <a:cubicBezTo>
                <a:pt x="8580689" y="1722909"/>
                <a:pt x="8592452" y="1708958"/>
                <a:pt x="8592452" y="1695008"/>
              </a:cubicBezTo>
              <a:cubicBezTo>
                <a:pt x="8592452" y="1678732"/>
                <a:pt x="8578337" y="1667106"/>
                <a:pt x="8564221" y="1667106"/>
              </a:cubicBezTo>
              <a:close/>
              <a:moveTo>
                <a:pt x="8644209" y="1667106"/>
              </a:moveTo>
              <a:cubicBezTo>
                <a:pt x="8627741" y="1667106"/>
                <a:pt x="8615978" y="1681057"/>
                <a:pt x="8615978" y="1695008"/>
              </a:cubicBezTo>
              <a:cubicBezTo>
                <a:pt x="8615978" y="1711283"/>
                <a:pt x="8630094" y="1722909"/>
                <a:pt x="8644209" y="1722909"/>
              </a:cubicBezTo>
              <a:cubicBezTo>
                <a:pt x="8660677" y="1722909"/>
                <a:pt x="8672440" y="1708958"/>
                <a:pt x="8672440" y="1695008"/>
              </a:cubicBezTo>
              <a:cubicBezTo>
                <a:pt x="8672440" y="1678732"/>
                <a:pt x="8660677" y="1667106"/>
                <a:pt x="8644209" y="1667106"/>
              </a:cubicBezTo>
              <a:close/>
              <a:moveTo>
                <a:pt x="8724197" y="1667106"/>
              </a:moveTo>
              <a:cubicBezTo>
                <a:pt x="8707729" y="1667106"/>
                <a:pt x="8695966" y="1681057"/>
                <a:pt x="8695966" y="1695008"/>
              </a:cubicBezTo>
              <a:cubicBezTo>
                <a:pt x="8695966" y="1711283"/>
                <a:pt x="8710082" y="1722909"/>
                <a:pt x="8724197" y="1722909"/>
              </a:cubicBezTo>
              <a:cubicBezTo>
                <a:pt x="8740665" y="1722909"/>
                <a:pt x="8752428" y="1708958"/>
                <a:pt x="8752428" y="1695008"/>
              </a:cubicBezTo>
              <a:cubicBezTo>
                <a:pt x="8752428" y="1678732"/>
                <a:pt x="8740665" y="1667106"/>
                <a:pt x="8724197" y="1667106"/>
              </a:cubicBezTo>
              <a:close/>
              <a:moveTo>
                <a:pt x="8806539" y="1667106"/>
              </a:moveTo>
              <a:cubicBezTo>
                <a:pt x="8790071" y="1667106"/>
                <a:pt x="8778308" y="1681057"/>
                <a:pt x="8778308" y="1695008"/>
              </a:cubicBezTo>
              <a:cubicBezTo>
                <a:pt x="8778308" y="1711283"/>
                <a:pt x="8792424" y="1722909"/>
                <a:pt x="8806539" y="1722909"/>
              </a:cubicBezTo>
              <a:cubicBezTo>
                <a:pt x="8820655" y="1722909"/>
                <a:pt x="8832417" y="1708958"/>
                <a:pt x="8832417" y="1695008"/>
              </a:cubicBezTo>
              <a:cubicBezTo>
                <a:pt x="8832417" y="1678732"/>
                <a:pt x="8820655" y="1667106"/>
                <a:pt x="8806539" y="1667106"/>
              </a:cubicBezTo>
              <a:close/>
              <a:moveTo>
                <a:pt x="8884175" y="1667106"/>
              </a:moveTo>
              <a:cubicBezTo>
                <a:pt x="8867707" y="1667106"/>
                <a:pt x="8855944" y="1681057"/>
                <a:pt x="8855944" y="1695008"/>
              </a:cubicBezTo>
              <a:cubicBezTo>
                <a:pt x="8855944" y="1711283"/>
                <a:pt x="8867707" y="1722909"/>
                <a:pt x="8884175" y="1722909"/>
              </a:cubicBezTo>
              <a:cubicBezTo>
                <a:pt x="8900644" y="1722909"/>
                <a:pt x="8912407" y="1708958"/>
                <a:pt x="8912407" y="1695008"/>
              </a:cubicBezTo>
              <a:cubicBezTo>
                <a:pt x="8912407" y="1678732"/>
                <a:pt x="8900644" y="1667106"/>
                <a:pt x="8884175" y="1667106"/>
              </a:cubicBezTo>
              <a:close/>
              <a:moveTo>
                <a:pt x="8964163" y="1667106"/>
              </a:moveTo>
              <a:cubicBezTo>
                <a:pt x="8947695" y="1667106"/>
                <a:pt x="8935932" y="1681057"/>
                <a:pt x="8935932" y="1695008"/>
              </a:cubicBezTo>
              <a:cubicBezTo>
                <a:pt x="8935932" y="1711283"/>
                <a:pt x="8950047" y="1722909"/>
                <a:pt x="8964163" y="1722909"/>
              </a:cubicBezTo>
              <a:cubicBezTo>
                <a:pt x="8980631" y="1722909"/>
                <a:pt x="8992394" y="1708958"/>
                <a:pt x="8992394" y="1695008"/>
              </a:cubicBezTo>
              <a:cubicBezTo>
                <a:pt x="8992394" y="1678732"/>
                <a:pt x="8980631" y="1667106"/>
                <a:pt x="8964163" y="1667106"/>
              </a:cubicBezTo>
              <a:close/>
              <a:moveTo>
                <a:pt x="9046504" y="1667106"/>
              </a:moveTo>
              <a:cubicBezTo>
                <a:pt x="9032388" y="1667106"/>
                <a:pt x="9020625" y="1681057"/>
                <a:pt x="9020625" y="1695008"/>
              </a:cubicBezTo>
              <a:cubicBezTo>
                <a:pt x="9020625" y="1711283"/>
                <a:pt x="9032388" y="1722909"/>
                <a:pt x="9046504" y="1722909"/>
              </a:cubicBezTo>
              <a:cubicBezTo>
                <a:pt x="9062972" y="1722909"/>
                <a:pt x="9074735" y="1708958"/>
                <a:pt x="9074735" y="1695008"/>
              </a:cubicBezTo>
              <a:cubicBezTo>
                <a:pt x="9074735" y="1678732"/>
                <a:pt x="9060619" y="1667106"/>
                <a:pt x="9046504" y="1667106"/>
              </a:cubicBezTo>
              <a:close/>
              <a:moveTo>
                <a:pt x="9126492" y="1667106"/>
              </a:moveTo>
              <a:cubicBezTo>
                <a:pt x="9110024" y="1667106"/>
                <a:pt x="9098261" y="1681057"/>
                <a:pt x="9098261" y="1695008"/>
              </a:cubicBezTo>
              <a:cubicBezTo>
                <a:pt x="9098261" y="1711283"/>
                <a:pt x="9112377" y="1722909"/>
                <a:pt x="9126492" y="1722909"/>
              </a:cubicBezTo>
              <a:cubicBezTo>
                <a:pt x="9142960" y="1722909"/>
                <a:pt x="9154723" y="1708958"/>
                <a:pt x="9154723" y="1695008"/>
              </a:cubicBezTo>
              <a:cubicBezTo>
                <a:pt x="9154723" y="1678732"/>
                <a:pt x="9142960" y="1667106"/>
                <a:pt x="9126492" y="1667106"/>
              </a:cubicBezTo>
              <a:close/>
              <a:moveTo>
                <a:pt x="9206480" y="1667106"/>
              </a:moveTo>
              <a:cubicBezTo>
                <a:pt x="9190012" y="1667106"/>
                <a:pt x="9178249" y="1681057"/>
                <a:pt x="9178249" y="1695008"/>
              </a:cubicBezTo>
              <a:cubicBezTo>
                <a:pt x="9178249" y="1711283"/>
                <a:pt x="9192365" y="1722909"/>
                <a:pt x="9206480" y="1722909"/>
              </a:cubicBezTo>
              <a:cubicBezTo>
                <a:pt x="9222948" y="1722909"/>
                <a:pt x="9234711" y="1708958"/>
                <a:pt x="9234711" y="1695008"/>
              </a:cubicBezTo>
              <a:cubicBezTo>
                <a:pt x="9234711" y="1678732"/>
                <a:pt x="9222948" y="1667106"/>
                <a:pt x="9206480" y="1667106"/>
              </a:cubicBezTo>
              <a:close/>
              <a:moveTo>
                <a:pt x="9286468" y="1667106"/>
              </a:moveTo>
              <a:cubicBezTo>
                <a:pt x="9270000" y="1667106"/>
                <a:pt x="9258237" y="1681057"/>
                <a:pt x="9258237" y="1695008"/>
              </a:cubicBezTo>
              <a:cubicBezTo>
                <a:pt x="9258237" y="1711283"/>
                <a:pt x="9272353" y="1722909"/>
                <a:pt x="9286468" y="1722909"/>
              </a:cubicBezTo>
              <a:cubicBezTo>
                <a:pt x="9302936" y="1722909"/>
                <a:pt x="9314699" y="1708958"/>
                <a:pt x="9314699" y="1695008"/>
              </a:cubicBezTo>
              <a:cubicBezTo>
                <a:pt x="9314699" y="1678732"/>
                <a:pt x="9302936" y="1667106"/>
                <a:pt x="9286468" y="1667106"/>
              </a:cubicBezTo>
              <a:close/>
              <a:moveTo>
                <a:pt x="9366458" y="1667106"/>
              </a:moveTo>
              <a:cubicBezTo>
                <a:pt x="9349990" y="1667106"/>
                <a:pt x="9338227" y="1681057"/>
                <a:pt x="9338227" y="1695008"/>
              </a:cubicBezTo>
              <a:cubicBezTo>
                <a:pt x="9338227" y="1711283"/>
                <a:pt x="9352343" y="1722909"/>
                <a:pt x="9366458" y="1722909"/>
              </a:cubicBezTo>
              <a:cubicBezTo>
                <a:pt x="9382927" y="1722909"/>
                <a:pt x="9394690" y="1708958"/>
                <a:pt x="9394690" y="1695008"/>
              </a:cubicBezTo>
              <a:cubicBezTo>
                <a:pt x="9394690" y="1678732"/>
                <a:pt x="9382927" y="1667106"/>
                <a:pt x="9366458" y="1667106"/>
              </a:cubicBezTo>
              <a:close/>
              <a:moveTo>
                <a:pt x="9448798" y="1667106"/>
              </a:moveTo>
              <a:cubicBezTo>
                <a:pt x="9432330" y="1667106"/>
                <a:pt x="9420567" y="1681057"/>
                <a:pt x="9420567" y="1695008"/>
              </a:cubicBezTo>
              <a:cubicBezTo>
                <a:pt x="9420567" y="1711283"/>
                <a:pt x="9434683" y="1722909"/>
                <a:pt x="9448798" y="1722909"/>
              </a:cubicBezTo>
              <a:cubicBezTo>
                <a:pt x="9462914" y="1722909"/>
                <a:pt x="9474677" y="1708958"/>
                <a:pt x="9474677" y="1695008"/>
              </a:cubicBezTo>
              <a:cubicBezTo>
                <a:pt x="9474677" y="1678732"/>
                <a:pt x="9462914" y="1667106"/>
                <a:pt x="9448798" y="1667106"/>
              </a:cubicBezTo>
              <a:close/>
              <a:moveTo>
                <a:pt x="9528787" y="1667106"/>
              </a:moveTo>
              <a:cubicBezTo>
                <a:pt x="9512319" y="1667106"/>
                <a:pt x="9500556" y="1681057"/>
                <a:pt x="9500556" y="1695008"/>
              </a:cubicBezTo>
              <a:cubicBezTo>
                <a:pt x="9500556" y="1711283"/>
                <a:pt x="9514671" y="1722909"/>
                <a:pt x="9528787" y="1722909"/>
              </a:cubicBezTo>
              <a:cubicBezTo>
                <a:pt x="9545255" y="1722909"/>
                <a:pt x="9557018" y="1708958"/>
                <a:pt x="9557018" y="1695008"/>
              </a:cubicBezTo>
              <a:cubicBezTo>
                <a:pt x="9557018" y="1678732"/>
                <a:pt x="9542903" y="1667106"/>
                <a:pt x="9528787" y="1667106"/>
              </a:cubicBezTo>
              <a:close/>
              <a:moveTo>
                <a:pt x="9611129" y="1667106"/>
              </a:moveTo>
              <a:cubicBezTo>
                <a:pt x="9594661" y="1667106"/>
                <a:pt x="9582898" y="1681057"/>
                <a:pt x="9582898" y="1695008"/>
              </a:cubicBezTo>
              <a:cubicBezTo>
                <a:pt x="9582898" y="1711283"/>
                <a:pt x="9597013" y="1722909"/>
                <a:pt x="9611129" y="1722909"/>
              </a:cubicBezTo>
              <a:cubicBezTo>
                <a:pt x="9625245" y="1722909"/>
                <a:pt x="9637007" y="1708958"/>
                <a:pt x="9637007" y="1695008"/>
              </a:cubicBezTo>
              <a:cubicBezTo>
                <a:pt x="9637007" y="1678732"/>
                <a:pt x="9625245" y="1667106"/>
                <a:pt x="9611129" y="1667106"/>
              </a:cubicBezTo>
              <a:close/>
              <a:moveTo>
                <a:pt x="9688765" y="1667106"/>
              </a:moveTo>
              <a:cubicBezTo>
                <a:pt x="9674649" y="1667106"/>
                <a:pt x="9662886" y="1681057"/>
                <a:pt x="9662886" y="1695008"/>
              </a:cubicBezTo>
              <a:cubicBezTo>
                <a:pt x="9662886" y="1711283"/>
                <a:pt x="9674649" y="1722909"/>
                <a:pt x="9688765" y="1722909"/>
              </a:cubicBezTo>
              <a:cubicBezTo>
                <a:pt x="9705233" y="1722909"/>
                <a:pt x="9716995" y="1708958"/>
                <a:pt x="9716995" y="1695008"/>
              </a:cubicBezTo>
              <a:cubicBezTo>
                <a:pt x="9716995" y="1678732"/>
                <a:pt x="9705233" y="1667106"/>
                <a:pt x="9688765" y="1667106"/>
              </a:cubicBezTo>
              <a:close/>
              <a:moveTo>
                <a:pt x="9768751" y="1667106"/>
              </a:moveTo>
              <a:cubicBezTo>
                <a:pt x="9752283" y="1667106"/>
                <a:pt x="9740520" y="1681057"/>
                <a:pt x="9740520" y="1695008"/>
              </a:cubicBezTo>
              <a:cubicBezTo>
                <a:pt x="9740520" y="1711283"/>
                <a:pt x="9754636" y="1722909"/>
                <a:pt x="9768751" y="1722909"/>
              </a:cubicBezTo>
              <a:cubicBezTo>
                <a:pt x="9785219" y="1722909"/>
                <a:pt x="9796982" y="1708958"/>
                <a:pt x="9796982" y="1695008"/>
              </a:cubicBezTo>
              <a:cubicBezTo>
                <a:pt x="9796982" y="1678732"/>
                <a:pt x="9785219" y="1667106"/>
                <a:pt x="9768751" y="1667106"/>
              </a:cubicBezTo>
              <a:close/>
              <a:moveTo>
                <a:pt x="9848740" y="1667106"/>
              </a:moveTo>
              <a:cubicBezTo>
                <a:pt x="9834624" y="1667106"/>
                <a:pt x="9822861" y="1681057"/>
                <a:pt x="9822861" y="1695008"/>
              </a:cubicBezTo>
              <a:cubicBezTo>
                <a:pt x="9822861" y="1711283"/>
                <a:pt x="9834624" y="1722909"/>
                <a:pt x="9848740" y="1722909"/>
              </a:cubicBezTo>
              <a:cubicBezTo>
                <a:pt x="9865208" y="1722909"/>
                <a:pt x="9876971" y="1708958"/>
                <a:pt x="9876971" y="1695008"/>
              </a:cubicBezTo>
              <a:cubicBezTo>
                <a:pt x="9876971" y="1678732"/>
                <a:pt x="9865208" y="1667106"/>
                <a:pt x="9848740" y="1667106"/>
              </a:cubicBezTo>
              <a:close/>
              <a:moveTo>
                <a:pt x="9931082" y="1667106"/>
              </a:moveTo>
              <a:cubicBezTo>
                <a:pt x="9914614" y="1667106"/>
                <a:pt x="9902851" y="1681057"/>
                <a:pt x="9902851" y="1695008"/>
              </a:cubicBezTo>
              <a:cubicBezTo>
                <a:pt x="9902851" y="1711283"/>
                <a:pt x="9916967" y="1722909"/>
                <a:pt x="9931082" y="1722909"/>
              </a:cubicBezTo>
              <a:cubicBezTo>
                <a:pt x="9947551" y="1722909"/>
                <a:pt x="9959314" y="1708958"/>
                <a:pt x="9959314" y="1695008"/>
              </a:cubicBezTo>
              <a:cubicBezTo>
                <a:pt x="9959314" y="1678732"/>
                <a:pt x="9945198" y="1667106"/>
                <a:pt x="9931082" y="1667106"/>
              </a:cubicBezTo>
              <a:close/>
              <a:moveTo>
                <a:pt x="10011069" y="1667106"/>
              </a:moveTo>
              <a:cubicBezTo>
                <a:pt x="9994601" y="1667106"/>
                <a:pt x="9982838" y="1681057"/>
                <a:pt x="9982838" y="1695008"/>
              </a:cubicBezTo>
              <a:cubicBezTo>
                <a:pt x="9982838" y="1711283"/>
                <a:pt x="9996953" y="1722909"/>
                <a:pt x="10011069" y="1722909"/>
              </a:cubicBezTo>
              <a:cubicBezTo>
                <a:pt x="10027537" y="1722909"/>
                <a:pt x="10039300" y="1708958"/>
                <a:pt x="10039300" y="1695008"/>
              </a:cubicBezTo>
              <a:cubicBezTo>
                <a:pt x="10039300" y="1678732"/>
                <a:pt x="10027537" y="1667106"/>
                <a:pt x="10011069" y="1667106"/>
              </a:cubicBezTo>
              <a:close/>
              <a:moveTo>
                <a:pt x="10091058" y="1667106"/>
              </a:moveTo>
              <a:cubicBezTo>
                <a:pt x="10074590" y="1667106"/>
                <a:pt x="10062827" y="1681057"/>
                <a:pt x="10062827" y="1695008"/>
              </a:cubicBezTo>
              <a:cubicBezTo>
                <a:pt x="10062827" y="1711283"/>
                <a:pt x="10076943" y="1722909"/>
                <a:pt x="10091058" y="1722909"/>
              </a:cubicBezTo>
              <a:cubicBezTo>
                <a:pt x="10107526" y="1722909"/>
                <a:pt x="10119289" y="1708958"/>
                <a:pt x="10119289" y="1695008"/>
              </a:cubicBezTo>
              <a:cubicBezTo>
                <a:pt x="10119289" y="1678732"/>
                <a:pt x="10107526" y="1667106"/>
                <a:pt x="10091058" y="1667106"/>
              </a:cubicBezTo>
              <a:close/>
              <a:moveTo>
                <a:pt x="10493352" y="1667106"/>
              </a:moveTo>
              <a:cubicBezTo>
                <a:pt x="10479236" y="1667106"/>
                <a:pt x="10467473" y="1681057"/>
                <a:pt x="10467473" y="1695008"/>
              </a:cubicBezTo>
              <a:cubicBezTo>
                <a:pt x="10467473" y="1711283"/>
                <a:pt x="10479236" y="1722909"/>
                <a:pt x="10493352" y="1722909"/>
              </a:cubicBezTo>
              <a:cubicBezTo>
                <a:pt x="10509820" y="1722909"/>
                <a:pt x="10521583" y="1708958"/>
                <a:pt x="10521583" y="1695008"/>
              </a:cubicBezTo>
              <a:cubicBezTo>
                <a:pt x="10521583" y="1678732"/>
                <a:pt x="10509820" y="1667106"/>
                <a:pt x="10493352" y="1667106"/>
              </a:cubicBezTo>
              <a:close/>
              <a:moveTo>
                <a:pt x="1085308" y="1746161"/>
              </a:moveTo>
              <a:cubicBezTo>
                <a:pt x="1071192" y="1746161"/>
                <a:pt x="1059429" y="1760111"/>
                <a:pt x="1059429" y="1774062"/>
              </a:cubicBezTo>
              <a:cubicBezTo>
                <a:pt x="1059429" y="1790338"/>
                <a:pt x="1071192" y="1801964"/>
                <a:pt x="1085308" y="1801964"/>
              </a:cubicBezTo>
              <a:cubicBezTo>
                <a:pt x="1101776" y="1801964"/>
                <a:pt x="1113539" y="1788013"/>
                <a:pt x="1113539" y="1774062"/>
              </a:cubicBezTo>
              <a:cubicBezTo>
                <a:pt x="1113539" y="1757787"/>
                <a:pt x="1101776" y="1746161"/>
                <a:pt x="1085308" y="1746161"/>
              </a:cubicBezTo>
              <a:close/>
              <a:moveTo>
                <a:pt x="1167649" y="1746161"/>
              </a:moveTo>
              <a:cubicBezTo>
                <a:pt x="1153533" y="1746161"/>
                <a:pt x="1141770" y="1760111"/>
                <a:pt x="1141770" y="1774062"/>
              </a:cubicBezTo>
              <a:cubicBezTo>
                <a:pt x="1141770" y="1790338"/>
                <a:pt x="1153533" y="1801964"/>
                <a:pt x="1167649" y="1801964"/>
              </a:cubicBezTo>
              <a:cubicBezTo>
                <a:pt x="1184117" y="1801964"/>
                <a:pt x="1195880" y="1788013"/>
                <a:pt x="1195880" y="1774062"/>
              </a:cubicBezTo>
              <a:cubicBezTo>
                <a:pt x="1195880" y="1757787"/>
                <a:pt x="1181764" y="1746161"/>
                <a:pt x="1167649" y="1746161"/>
              </a:cubicBezTo>
              <a:close/>
              <a:moveTo>
                <a:pt x="1247638" y="1746161"/>
              </a:moveTo>
              <a:cubicBezTo>
                <a:pt x="1233522" y="1746161"/>
                <a:pt x="1221759" y="1760111"/>
                <a:pt x="1221759" y="1774062"/>
              </a:cubicBezTo>
              <a:cubicBezTo>
                <a:pt x="1221759" y="1790338"/>
                <a:pt x="1233522" y="1801964"/>
                <a:pt x="1247638" y="1801964"/>
              </a:cubicBezTo>
              <a:cubicBezTo>
                <a:pt x="1264106" y="1801964"/>
                <a:pt x="1275869" y="1788013"/>
                <a:pt x="1275869" y="1774062"/>
              </a:cubicBezTo>
              <a:cubicBezTo>
                <a:pt x="1275869" y="1757787"/>
                <a:pt x="1264106" y="1746161"/>
                <a:pt x="1247638" y="1746161"/>
              </a:cubicBezTo>
              <a:close/>
              <a:moveTo>
                <a:pt x="1327626" y="1746161"/>
              </a:moveTo>
              <a:cubicBezTo>
                <a:pt x="1313510" y="1746161"/>
                <a:pt x="1301747" y="1760111"/>
                <a:pt x="1301747" y="1774062"/>
              </a:cubicBezTo>
              <a:cubicBezTo>
                <a:pt x="1301747" y="1790338"/>
                <a:pt x="1313510" y="1801964"/>
                <a:pt x="1327626" y="1801964"/>
              </a:cubicBezTo>
              <a:cubicBezTo>
                <a:pt x="1344094" y="1801964"/>
                <a:pt x="1355857" y="1788013"/>
                <a:pt x="1355857" y="1774062"/>
              </a:cubicBezTo>
              <a:cubicBezTo>
                <a:pt x="1355857" y="1757787"/>
                <a:pt x="1344094" y="1746161"/>
                <a:pt x="1327626" y="1746161"/>
              </a:cubicBezTo>
              <a:close/>
              <a:moveTo>
                <a:pt x="1407614" y="1746161"/>
              </a:moveTo>
              <a:cubicBezTo>
                <a:pt x="1391146" y="1746161"/>
                <a:pt x="1379383" y="1760111"/>
                <a:pt x="1379383" y="1774062"/>
              </a:cubicBezTo>
              <a:cubicBezTo>
                <a:pt x="1379383" y="1790338"/>
                <a:pt x="1393499" y="1801964"/>
                <a:pt x="1407614" y="1801964"/>
              </a:cubicBezTo>
              <a:cubicBezTo>
                <a:pt x="1424082" y="1801964"/>
                <a:pt x="1435845" y="1788013"/>
                <a:pt x="1435845" y="1774062"/>
              </a:cubicBezTo>
              <a:cubicBezTo>
                <a:pt x="1435845" y="1757787"/>
                <a:pt x="1424082" y="1746161"/>
                <a:pt x="1407614" y="1746161"/>
              </a:cubicBezTo>
              <a:close/>
              <a:moveTo>
                <a:pt x="1487602" y="1746161"/>
              </a:moveTo>
              <a:cubicBezTo>
                <a:pt x="1471134" y="1746161"/>
                <a:pt x="1459371" y="1760111"/>
                <a:pt x="1459371" y="1774062"/>
              </a:cubicBezTo>
              <a:cubicBezTo>
                <a:pt x="1459371" y="1790338"/>
                <a:pt x="1473487" y="1801964"/>
                <a:pt x="1487602" y="1801964"/>
              </a:cubicBezTo>
              <a:cubicBezTo>
                <a:pt x="1504070" y="1801964"/>
                <a:pt x="1515833" y="1788013"/>
                <a:pt x="1515833" y="1774062"/>
              </a:cubicBezTo>
              <a:cubicBezTo>
                <a:pt x="1515833" y="1757787"/>
                <a:pt x="1504070" y="1746161"/>
                <a:pt x="1487602" y="1746161"/>
              </a:cubicBezTo>
              <a:close/>
              <a:moveTo>
                <a:pt x="1569943" y="1746161"/>
              </a:moveTo>
              <a:cubicBezTo>
                <a:pt x="1553475" y="1746161"/>
                <a:pt x="1541712" y="1760111"/>
                <a:pt x="1541712" y="1774062"/>
              </a:cubicBezTo>
              <a:cubicBezTo>
                <a:pt x="1541712" y="1790338"/>
                <a:pt x="1555828" y="1801964"/>
                <a:pt x="1569943" y="1801964"/>
              </a:cubicBezTo>
              <a:cubicBezTo>
                <a:pt x="1586411" y="1801964"/>
                <a:pt x="1598174" y="1788013"/>
                <a:pt x="1598174" y="1774062"/>
              </a:cubicBezTo>
              <a:cubicBezTo>
                <a:pt x="1598174" y="1757787"/>
                <a:pt x="1584059" y="1746161"/>
                <a:pt x="1569943" y="1746161"/>
              </a:cubicBezTo>
              <a:close/>
              <a:moveTo>
                <a:pt x="1649932" y="1746161"/>
              </a:moveTo>
              <a:cubicBezTo>
                <a:pt x="1633464" y="1746161"/>
                <a:pt x="1621701" y="1760111"/>
                <a:pt x="1621701" y="1774062"/>
              </a:cubicBezTo>
              <a:cubicBezTo>
                <a:pt x="1621701" y="1790338"/>
                <a:pt x="1635817" y="1801964"/>
                <a:pt x="1649932" y="1801964"/>
              </a:cubicBezTo>
              <a:cubicBezTo>
                <a:pt x="1666400" y="1801964"/>
                <a:pt x="1678163" y="1788013"/>
                <a:pt x="1678163" y="1774062"/>
              </a:cubicBezTo>
              <a:cubicBezTo>
                <a:pt x="1678163" y="1757787"/>
                <a:pt x="1666400" y="1746161"/>
                <a:pt x="1649932" y="1746161"/>
              </a:cubicBezTo>
              <a:close/>
              <a:moveTo>
                <a:pt x="1729920" y="1746161"/>
              </a:moveTo>
              <a:cubicBezTo>
                <a:pt x="1713452" y="1746161"/>
                <a:pt x="1701689" y="1760111"/>
                <a:pt x="1701689" y="1774062"/>
              </a:cubicBezTo>
              <a:cubicBezTo>
                <a:pt x="1701689" y="1790338"/>
                <a:pt x="1715805" y="1801964"/>
                <a:pt x="1729920" y="1801964"/>
              </a:cubicBezTo>
              <a:cubicBezTo>
                <a:pt x="1746388" y="1801964"/>
                <a:pt x="1758151" y="1788013"/>
                <a:pt x="1758151" y="1774062"/>
              </a:cubicBezTo>
              <a:cubicBezTo>
                <a:pt x="1758151" y="1757787"/>
                <a:pt x="1746388" y="1746161"/>
                <a:pt x="1729920" y="1746161"/>
              </a:cubicBezTo>
              <a:close/>
              <a:moveTo>
                <a:pt x="1809908" y="1746161"/>
              </a:moveTo>
              <a:cubicBezTo>
                <a:pt x="1793440" y="1746161"/>
                <a:pt x="1781677" y="1760111"/>
                <a:pt x="1781677" y="1774062"/>
              </a:cubicBezTo>
              <a:cubicBezTo>
                <a:pt x="1781677" y="1790338"/>
                <a:pt x="1795793" y="1801964"/>
                <a:pt x="1809908" y="1801964"/>
              </a:cubicBezTo>
              <a:cubicBezTo>
                <a:pt x="1826376" y="1801964"/>
                <a:pt x="1838139" y="1788013"/>
                <a:pt x="1838139" y="1774062"/>
              </a:cubicBezTo>
              <a:cubicBezTo>
                <a:pt x="1838139" y="1757787"/>
                <a:pt x="1826376" y="1746161"/>
                <a:pt x="1809908" y="1746161"/>
              </a:cubicBezTo>
              <a:close/>
              <a:moveTo>
                <a:pt x="1889897" y="1746161"/>
              </a:moveTo>
              <a:cubicBezTo>
                <a:pt x="1875781" y="1746161"/>
                <a:pt x="1864018" y="1760111"/>
                <a:pt x="1864018" y="1774062"/>
              </a:cubicBezTo>
              <a:cubicBezTo>
                <a:pt x="1864018" y="1790338"/>
                <a:pt x="1875781" y="1801964"/>
                <a:pt x="1889897" y="1801964"/>
              </a:cubicBezTo>
              <a:cubicBezTo>
                <a:pt x="1906365" y="1801964"/>
                <a:pt x="1918128" y="1788013"/>
                <a:pt x="1918128" y="1774062"/>
              </a:cubicBezTo>
              <a:cubicBezTo>
                <a:pt x="1918128" y="1757787"/>
                <a:pt x="1906365" y="1746161"/>
                <a:pt x="1889897" y="1746161"/>
              </a:cubicBezTo>
              <a:close/>
              <a:moveTo>
                <a:pt x="1969886" y="1746161"/>
              </a:moveTo>
              <a:cubicBezTo>
                <a:pt x="1955770" y="1746161"/>
                <a:pt x="1944007" y="1760111"/>
                <a:pt x="1944007" y="1774062"/>
              </a:cubicBezTo>
              <a:cubicBezTo>
                <a:pt x="1944007" y="1790338"/>
                <a:pt x="1955770" y="1801964"/>
                <a:pt x="1969886" y="1801964"/>
              </a:cubicBezTo>
              <a:cubicBezTo>
                <a:pt x="1986354" y="1801964"/>
                <a:pt x="1998117" y="1788013"/>
                <a:pt x="1998117" y="1774062"/>
              </a:cubicBezTo>
              <a:cubicBezTo>
                <a:pt x="1998117" y="1757787"/>
                <a:pt x="1986354" y="1746161"/>
                <a:pt x="1969886" y="1746161"/>
              </a:cubicBezTo>
              <a:close/>
              <a:moveTo>
                <a:pt x="2052227" y="1746161"/>
              </a:moveTo>
              <a:cubicBezTo>
                <a:pt x="2038111" y="1746161"/>
                <a:pt x="2026348" y="1760111"/>
                <a:pt x="2026348" y="1774062"/>
              </a:cubicBezTo>
              <a:cubicBezTo>
                <a:pt x="2026348" y="1790338"/>
                <a:pt x="2038111" y="1801964"/>
                <a:pt x="2052227" y="1801964"/>
              </a:cubicBezTo>
              <a:cubicBezTo>
                <a:pt x="2068695" y="1801964"/>
                <a:pt x="2080458" y="1788013"/>
                <a:pt x="2080458" y="1774062"/>
              </a:cubicBezTo>
              <a:cubicBezTo>
                <a:pt x="2080458" y="1757787"/>
                <a:pt x="2066342" y="1746161"/>
                <a:pt x="2052227" y="1746161"/>
              </a:cubicBezTo>
              <a:close/>
              <a:moveTo>
                <a:pt x="2132214" y="1746161"/>
              </a:moveTo>
              <a:cubicBezTo>
                <a:pt x="2115746" y="1746161"/>
                <a:pt x="2103983" y="1760111"/>
                <a:pt x="2103983" y="1774062"/>
              </a:cubicBezTo>
              <a:cubicBezTo>
                <a:pt x="2103983" y="1790338"/>
                <a:pt x="2118098" y="1801964"/>
                <a:pt x="2132214" y="1801964"/>
              </a:cubicBezTo>
              <a:cubicBezTo>
                <a:pt x="2148682" y="1801964"/>
                <a:pt x="2160445" y="1788013"/>
                <a:pt x="2160445" y="1774062"/>
              </a:cubicBezTo>
              <a:cubicBezTo>
                <a:pt x="2160445" y="1757787"/>
                <a:pt x="2148682" y="1746161"/>
                <a:pt x="2132214" y="1746161"/>
              </a:cubicBezTo>
              <a:close/>
              <a:moveTo>
                <a:pt x="2212204" y="1746161"/>
              </a:moveTo>
              <a:cubicBezTo>
                <a:pt x="2195736" y="1746161"/>
                <a:pt x="2183973" y="1760111"/>
                <a:pt x="2183973" y="1774062"/>
              </a:cubicBezTo>
              <a:cubicBezTo>
                <a:pt x="2183973" y="1790338"/>
                <a:pt x="2198089" y="1801964"/>
                <a:pt x="2212204" y="1801964"/>
              </a:cubicBezTo>
              <a:cubicBezTo>
                <a:pt x="2228673" y="1801964"/>
                <a:pt x="2240436" y="1788013"/>
                <a:pt x="2240436" y="1774062"/>
              </a:cubicBezTo>
              <a:cubicBezTo>
                <a:pt x="2240436" y="1757787"/>
                <a:pt x="2228673" y="1746161"/>
                <a:pt x="2212204" y="1746161"/>
              </a:cubicBezTo>
              <a:close/>
              <a:moveTo>
                <a:pt x="2294544" y="1746161"/>
              </a:moveTo>
              <a:cubicBezTo>
                <a:pt x="2278076" y="1746161"/>
                <a:pt x="2266313" y="1760111"/>
                <a:pt x="2266313" y="1774062"/>
              </a:cubicBezTo>
              <a:cubicBezTo>
                <a:pt x="2266313" y="1790338"/>
                <a:pt x="2280429" y="1801964"/>
                <a:pt x="2294544" y="1801964"/>
              </a:cubicBezTo>
              <a:cubicBezTo>
                <a:pt x="2308660" y="1801964"/>
                <a:pt x="2320423" y="1788013"/>
                <a:pt x="2320423" y="1774062"/>
              </a:cubicBezTo>
              <a:cubicBezTo>
                <a:pt x="2320423" y="1757787"/>
                <a:pt x="2308660" y="1746161"/>
                <a:pt x="2294544" y="1746161"/>
              </a:cubicBezTo>
              <a:close/>
              <a:moveTo>
                <a:pt x="2372179" y="1746161"/>
              </a:moveTo>
              <a:cubicBezTo>
                <a:pt x="2355711" y="1746161"/>
                <a:pt x="2343948" y="1760111"/>
                <a:pt x="2343948" y="1774062"/>
              </a:cubicBezTo>
              <a:cubicBezTo>
                <a:pt x="2343948" y="1790338"/>
                <a:pt x="2358064" y="1801964"/>
                <a:pt x="2372179" y="1801964"/>
              </a:cubicBezTo>
              <a:cubicBezTo>
                <a:pt x="2388647" y="1801964"/>
                <a:pt x="2400410" y="1788013"/>
                <a:pt x="2400410" y="1774062"/>
              </a:cubicBezTo>
              <a:cubicBezTo>
                <a:pt x="2400410" y="1757787"/>
                <a:pt x="2388647" y="1746161"/>
                <a:pt x="2372179" y="1746161"/>
              </a:cubicBezTo>
              <a:close/>
              <a:moveTo>
                <a:pt x="2452168" y="1746161"/>
              </a:moveTo>
              <a:cubicBezTo>
                <a:pt x="2438052" y="1746161"/>
                <a:pt x="2426289" y="1760111"/>
                <a:pt x="2426289" y="1774062"/>
              </a:cubicBezTo>
              <a:cubicBezTo>
                <a:pt x="2426289" y="1790338"/>
                <a:pt x="2438052" y="1801964"/>
                <a:pt x="2452168" y="1801964"/>
              </a:cubicBezTo>
              <a:cubicBezTo>
                <a:pt x="2468636" y="1801964"/>
                <a:pt x="2480399" y="1788013"/>
                <a:pt x="2480399" y="1774062"/>
              </a:cubicBezTo>
              <a:cubicBezTo>
                <a:pt x="2480399" y="1757787"/>
                <a:pt x="2468636" y="1746161"/>
                <a:pt x="2452168" y="1746161"/>
              </a:cubicBezTo>
              <a:close/>
              <a:moveTo>
                <a:pt x="2534509" y="1746161"/>
              </a:moveTo>
              <a:cubicBezTo>
                <a:pt x="2520393" y="1746161"/>
                <a:pt x="2508630" y="1760111"/>
                <a:pt x="2508630" y="1774062"/>
              </a:cubicBezTo>
              <a:cubicBezTo>
                <a:pt x="2508630" y="1790338"/>
                <a:pt x="2520393" y="1801964"/>
                <a:pt x="2534509" y="1801964"/>
              </a:cubicBezTo>
              <a:cubicBezTo>
                <a:pt x="2550977" y="1801964"/>
                <a:pt x="2562740" y="1788013"/>
                <a:pt x="2562740" y="1774062"/>
              </a:cubicBezTo>
              <a:cubicBezTo>
                <a:pt x="2562740" y="1757787"/>
                <a:pt x="2548624" y="1746161"/>
                <a:pt x="2534509" y="1746161"/>
              </a:cubicBezTo>
              <a:close/>
              <a:moveTo>
                <a:pt x="2614497" y="1746161"/>
              </a:moveTo>
              <a:cubicBezTo>
                <a:pt x="2598029" y="1746161"/>
                <a:pt x="2586266" y="1760111"/>
                <a:pt x="2586266" y="1774062"/>
              </a:cubicBezTo>
              <a:cubicBezTo>
                <a:pt x="2586266" y="1790338"/>
                <a:pt x="2600381" y="1801964"/>
                <a:pt x="2614497" y="1801964"/>
              </a:cubicBezTo>
              <a:cubicBezTo>
                <a:pt x="2630965" y="1801964"/>
                <a:pt x="2642728" y="1788013"/>
                <a:pt x="2642728" y="1774062"/>
              </a:cubicBezTo>
              <a:cubicBezTo>
                <a:pt x="2642728" y="1757787"/>
                <a:pt x="2630965" y="1746161"/>
                <a:pt x="2614497" y="1746161"/>
              </a:cubicBezTo>
              <a:close/>
              <a:moveTo>
                <a:pt x="2694485" y="1746161"/>
              </a:moveTo>
              <a:cubicBezTo>
                <a:pt x="2680370" y="1746161"/>
                <a:pt x="2668607" y="1760111"/>
                <a:pt x="2668607" y="1774062"/>
              </a:cubicBezTo>
              <a:cubicBezTo>
                <a:pt x="2668607" y="1790338"/>
                <a:pt x="2680370" y="1801964"/>
                <a:pt x="2694485" y="1801964"/>
              </a:cubicBezTo>
              <a:cubicBezTo>
                <a:pt x="2710954" y="1801964"/>
                <a:pt x="2722717" y="1788013"/>
                <a:pt x="2722717" y="1774062"/>
              </a:cubicBezTo>
              <a:cubicBezTo>
                <a:pt x="2722717" y="1757787"/>
                <a:pt x="2710954" y="1746161"/>
                <a:pt x="2694485" y="1746161"/>
              </a:cubicBezTo>
              <a:close/>
              <a:moveTo>
                <a:pt x="2774474" y="1746161"/>
              </a:moveTo>
              <a:cubicBezTo>
                <a:pt x="2760358" y="1746161"/>
                <a:pt x="2748595" y="1760111"/>
                <a:pt x="2748595" y="1774062"/>
              </a:cubicBezTo>
              <a:cubicBezTo>
                <a:pt x="2748595" y="1790338"/>
                <a:pt x="2760358" y="1801964"/>
                <a:pt x="2774474" y="1801964"/>
              </a:cubicBezTo>
              <a:cubicBezTo>
                <a:pt x="2790942" y="1801964"/>
                <a:pt x="2802705" y="1788013"/>
                <a:pt x="2802705" y="1774062"/>
              </a:cubicBezTo>
              <a:cubicBezTo>
                <a:pt x="2802705" y="1757787"/>
                <a:pt x="2790942" y="1746161"/>
                <a:pt x="2774474" y="1746161"/>
              </a:cubicBezTo>
              <a:close/>
              <a:moveTo>
                <a:pt x="2854463" y="1746161"/>
              </a:moveTo>
              <a:cubicBezTo>
                <a:pt x="2840348" y="1746161"/>
                <a:pt x="2828585" y="1760111"/>
                <a:pt x="2828585" y="1774062"/>
              </a:cubicBezTo>
              <a:cubicBezTo>
                <a:pt x="2828585" y="1790338"/>
                <a:pt x="2840348" y="1801964"/>
                <a:pt x="2854463" y="1801964"/>
              </a:cubicBezTo>
              <a:cubicBezTo>
                <a:pt x="2870932" y="1801964"/>
                <a:pt x="2882694" y="1788013"/>
                <a:pt x="2882694" y="1774062"/>
              </a:cubicBezTo>
              <a:cubicBezTo>
                <a:pt x="2882694" y="1757787"/>
                <a:pt x="2870932" y="1746161"/>
                <a:pt x="2854463" y="1746161"/>
              </a:cubicBezTo>
              <a:close/>
              <a:moveTo>
                <a:pt x="4463641" y="1746161"/>
              </a:moveTo>
              <a:cubicBezTo>
                <a:pt x="4449525" y="1746161"/>
                <a:pt x="4437762" y="1760111"/>
                <a:pt x="4437762" y="1774062"/>
              </a:cubicBezTo>
              <a:cubicBezTo>
                <a:pt x="4437762" y="1790338"/>
                <a:pt x="4449525" y="1801964"/>
                <a:pt x="4463641" y="1801964"/>
              </a:cubicBezTo>
              <a:cubicBezTo>
                <a:pt x="4480109" y="1801964"/>
                <a:pt x="4491872" y="1788013"/>
                <a:pt x="4491872" y="1774062"/>
              </a:cubicBezTo>
              <a:cubicBezTo>
                <a:pt x="4491872" y="1757787"/>
                <a:pt x="4480109" y="1746161"/>
                <a:pt x="4463641" y="1746161"/>
              </a:cubicBezTo>
              <a:close/>
              <a:moveTo>
                <a:pt x="5268230" y="1746161"/>
              </a:moveTo>
              <a:cubicBezTo>
                <a:pt x="5251762" y="1746161"/>
                <a:pt x="5239999" y="1760111"/>
                <a:pt x="5239999" y="1774062"/>
              </a:cubicBezTo>
              <a:cubicBezTo>
                <a:pt x="5239999" y="1790338"/>
                <a:pt x="5254115" y="1801964"/>
                <a:pt x="5268230" y="1801964"/>
              </a:cubicBezTo>
              <a:cubicBezTo>
                <a:pt x="5282346" y="1801964"/>
                <a:pt x="5294108" y="1788013"/>
                <a:pt x="5294108" y="1774062"/>
              </a:cubicBezTo>
              <a:cubicBezTo>
                <a:pt x="5294108" y="1757787"/>
                <a:pt x="5282346" y="1746161"/>
                <a:pt x="5268230" y="1746161"/>
              </a:cubicBezTo>
              <a:close/>
              <a:moveTo>
                <a:pt x="5348219" y="1746161"/>
              </a:moveTo>
              <a:cubicBezTo>
                <a:pt x="5334103" y="1746161"/>
                <a:pt x="5322340" y="1760111"/>
                <a:pt x="5322340" y="1774062"/>
              </a:cubicBezTo>
              <a:cubicBezTo>
                <a:pt x="5322340" y="1790338"/>
                <a:pt x="5334103" y="1801964"/>
                <a:pt x="5348219" y="1801964"/>
              </a:cubicBezTo>
              <a:cubicBezTo>
                <a:pt x="5364687" y="1801964"/>
                <a:pt x="5376449" y="1788013"/>
                <a:pt x="5376449" y="1774062"/>
              </a:cubicBezTo>
              <a:cubicBezTo>
                <a:pt x="5376449" y="1757787"/>
                <a:pt x="5364687" y="1746161"/>
                <a:pt x="5348219" y="1746161"/>
              </a:cubicBezTo>
              <a:close/>
              <a:moveTo>
                <a:pt x="5428206" y="1746161"/>
              </a:moveTo>
              <a:cubicBezTo>
                <a:pt x="5411738" y="1746161"/>
                <a:pt x="5399975" y="1760111"/>
                <a:pt x="5399975" y="1774062"/>
              </a:cubicBezTo>
              <a:cubicBezTo>
                <a:pt x="5399975" y="1790338"/>
                <a:pt x="5411738" y="1801964"/>
                <a:pt x="5428206" y="1801964"/>
              </a:cubicBezTo>
              <a:cubicBezTo>
                <a:pt x="5444674" y="1801964"/>
                <a:pt x="5456437" y="1788013"/>
                <a:pt x="5456437" y="1774062"/>
              </a:cubicBezTo>
              <a:cubicBezTo>
                <a:pt x="5456437" y="1757787"/>
                <a:pt x="5444674" y="1746161"/>
                <a:pt x="5428206" y="1746161"/>
              </a:cubicBezTo>
              <a:close/>
              <a:moveTo>
                <a:pt x="5508195" y="1746161"/>
              </a:moveTo>
              <a:cubicBezTo>
                <a:pt x="5494079" y="1746161"/>
                <a:pt x="5482316" y="1760111"/>
                <a:pt x="5482316" y="1774062"/>
              </a:cubicBezTo>
              <a:cubicBezTo>
                <a:pt x="5482316" y="1790338"/>
                <a:pt x="5494079" y="1801964"/>
                <a:pt x="5508195" y="1801964"/>
              </a:cubicBezTo>
              <a:cubicBezTo>
                <a:pt x="5524663" y="1801964"/>
                <a:pt x="5536426" y="1788013"/>
                <a:pt x="5536426" y="1774062"/>
              </a:cubicBezTo>
              <a:cubicBezTo>
                <a:pt x="5536426" y="1757787"/>
                <a:pt x="5524663" y="1746161"/>
                <a:pt x="5508195" y="1746161"/>
              </a:cubicBezTo>
              <a:close/>
              <a:moveTo>
                <a:pt x="5668172" y="1746161"/>
              </a:moveTo>
              <a:cubicBezTo>
                <a:pt x="5654057" y="1746161"/>
                <a:pt x="5642294" y="1760111"/>
                <a:pt x="5642294" y="1774062"/>
              </a:cubicBezTo>
              <a:cubicBezTo>
                <a:pt x="5642294" y="1790338"/>
                <a:pt x="5654057" y="1801964"/>
                <a:pt x="5668172" y="1801964"/>
              </a:cubicBezTo>
              <a:cubicBezTo>
                <a:pt x="5684641" y="1801964"/>
                <a:pt x="5696403" y="1788013"/>
                <a:pt x="5696403" y="1774062"/>
              </a:cubicBezTo>
              <a:cubicBezTo>
                <a:pt x="5696403" y="1757787"/>
                <a:pt x="5684641" y="1746161"/>
                <a:pt x="5668172" y="1746161"/>
              </a:cubicBezTo>
              <a:close/>
              <a:moveTo>
                <a:pt x="5832854" y="1746161"/>
              </a:moveTo>
              <a:cubicBezTo>
                <a:pt x="5816386" y="1746161"/>
                <a:pt x="5804623" y="1760111"/>
                <a:pt x="5804623" y="1774062"/>
              </a:cubicBezTo>
              <a:cubicBezTo>
                <a:pt x="5804623" y="1790338"/>
                <a:pt x="5818739" y="1801964"/>
                <a:pt x="5832854" y="1801964"/>
              </a:cubicBezTo>
              <a:cubicBezTo>
                <a:pt x="5846970" y="1801964"/>
                <a:pt x="5858732" y="1788013"/>
                <a:pt x="5858732" y="1774062"/>
              </a:cubicBezTo>
              <a:cubicBezTo>
                <a:pt x="5858732" y="1757787"/>
                <a:pt x="5846970" y="1746161"/>
                <a:pt x="5832854" y="1746161"/>
              </a:cubicBezTo>
              <a:close/>
              <a:moveTo>
                <a:pt x="5910489" y="1746161"/>
              </a:moveTo>
              <a:cubicBezTo>
                <a:pt x="5894021" y="1746161"/>
                <a:pt x="5882258" y="1760111"/>
                <a:pt x="5882258" y="1774062"/>
              </a:cubicBezTo>
              <a:cubicBezTo>
                <a:pt x="5882258" y="1790338"/>
                <a:pt x="5896374" y="1801964"/>
                <a:pt x="5910489" y="1801964"/>
              </a:cubicBezTo>
              <a:cubicBezTo>
                <a:pt x="5926957" y="1801964"/>
                <a:pt x="5938720" y="1788013"/>
                <a:pt x="5938720" y="1774062"/>
              </a:cubicBezTo>
              <a:cubicBezTo>
                <a:pt x="5938720" y="1757787"/>
                <a:pt x="5926957" y="1746161"/>
                <a:pt x="5910489" y="1746161"/>
              </a:cubicBezTo>
              <a:close/>
              <a:moveTo>
                <a:pt x="6070466" y="1746161"/>
              </a:moveTo>
              <a:cubicBezTo>
                <a:pt x="6053998" y="1746161"/>
                <a:pt x="6042235" y="1760111"/>
                <a:pt x="6042235" y="1774062"/>
              </a:cubicBezTo>
              <a:cubicBezTo>
                <a:pt x="6042235" y="1790338"/>
                <a:pt x="6056350" y="1801964"/>
                <a:pt x="6070466" y="1801964"/>
              </a:cubicBezTo>
              <a:cubicBezTo>
                <a:pt x="6086934" y="1801964"/>
                <a:pt x="6098697" y="1788013"/>
                <a:pt x="6098697" y="1774062"/>
              </a:cubicBezTo>
              <a:cubicBezTo>
                <a:pt x="6098697" y="1757787"/>
                <a:pt x="6086934" y="1746161"/>
                <a:pt x="6070466" y="1746161"/>
              </a:cubicBezTo>
              <a:close/>
              <a:moveTo>
                <a:pt x="6150454" y="1746161"/>
              </a:moveTo>
              <a:cubicBezTo>
                <a:pt x="6133986" y="1746161"/>
                <a:pt x="6122223" y="1760111"/>
                <a:pt x="6122223" y="1774062"/>
              </a:cubicBezTo>
              <a:cubicBezTo>
                <a:pt x="6122223" y="1790338"/>
                <a:pt x="6136339" y="1801964"/>
                <a:pt x="6150454" y="1801964"/>
              </a:cubicBezTo>
              <a:cubicBezTo>
                <a:pt x="6166922" y="1801964"/>
                <a:pt x="6178685" y="1788013"/>
                <a:pt x="6178685" y="1774062"/>
              </a:cubicBezTo>
              <a:cubicBezTo>
                <a:pt x="6178685" y="1757787"/>
                <a:pt x="6166922" y="1746161"/>
                <a:pt x="6150454" y="1746161"/>
              </a:cubicBezTo>
              <a:close/>
              <a:moveTo>
                <a:pt x="6312785" y="1746161"/>
              </a:moveTo>
              <a:cubicBezTo>
                <a:pt x="6298669" y="1746161"/>
                <a:pt x="6286906" y="1760111"/>
                <a:pt x="6286906" y="1774062"/>
              </a:cubicBezTo>
              <a:cubicBezTo>
                <a:pt x="6286906" y="1790338"/>
                <a:pt x="6298669" y="1801964"/>
                <a:pt x="6312785" y="1801964"/>
              </a:cubicBezTo>
              <a:cubicBezTo>
                <a:pt x="6329253" y="1801964"/>
                <a:pt x="6341015" y="1788013"/>
                <a:pt x="6341015" y="1774062"/>
              </a:cubicBezTo>
              <a:cubicBezTo>
                <a:pt x="6341015" y="1757787"/>
                <a:pt x="6329253" y="1746161"/>
                <a:pt x="6312785" y="1746161"/>
              </a:cubicBezTo>
              <a:close/>
              <a:moveTo>
                <a:pt x="6392773" y="1746161"/>
              </a:moveTo>
              <a:cubicBezTo>
                <a:pt x="6378657" y="1746161"/>
                <a:pt x="6366894" y="1760111"/>
                <a:pt x="6366894" y="1774062"/>
              </a:cubicBezTo>
              <a:cubicBezTo>
                <a:pt x="6366894" y="1790338"/>
                <a:pt x="6378657" y="1801964"/>
                <a:pt x="6392773" y="1801964"/>
              </a:cubicBezTo>
              <a:cubicBezTo>
                <a:pt x="6409241" y="1801964"/>
                <a:pt x="6421003" y="1788013"/>
                <a:pt x="6421003" y="1774062"/>
              </a:cubicBezTo>
              <a:cubicBezTo>
                <a:pt x="6421003" y="1757787"/>
                <a:pt x="6409241" y="1746161"/>
                <a:pt x="6392773" y="1746161"/>
              </a:cubicBezTo>
              <a:close/>
              <a:moveTo>
                <a:pt x="6472761" y="1746161"/>
              </a:moveTo>
              <a:cubicBezTo>
                <a:pt x="6456293" y="1746161"/>
                <a:pt x="6444530" y="1760111"/>
                <a:pt x="6444530" y="1774062"/>
              </a:cubicBezTo>
              <a:cubicBezTo>
                <a:pt x="6444530" y="1790338"/>
                <a:pt x="6458646" y="1801964"/>
                <a:pt x="6472761" y="1801964"/>
              </a:cubicBezTo>
              <a:cubicBezTo>
                <a:pt x="6489230" y="1801964"/>
                <a:pt x="6500993" y="1788013"/>
                <a:pt x="6500993" y="1774062"/>
              </a:cubicBezTo>
              <a:cubicBezTo>
                <a:pt x="6500993" y="1757787"/>
                <a:pt x="6489230" y="1746161"/>
                <a:pt x="6472761" y="1746161"/>
              </a:cubicBezTo>
              <a:close/>
              <a:moveTo>
                <a:pt x="6552749" y="1746161"/>
              </a:moveTo>
              <a:cubicBezTo>
                <a:pt x="6536281" y="1746161"/>
                <a:pt x="6524518" y="1760111"/>
                <a:pt x="6524518" y="1774062"/>
              </a:cubicBezTo>
              <a:cubicBezTo>
                <a:pt x="6524518" y="1790338"/>
                <a:pt x="6538633" y="1801964"/>
                <a:pt x="6552749" y="1801964"/>
              </a:cubicBezTo>
              <a:cubicBezTo>
                <a:pt x="6569217" y="1801964"/>
                <a:pt x="6580980" y="1788013"/>
                <a:pt x="6580980" y="1774062"/>
              </a:cubicBezTo>
              <a:cubicBezTo>
                <a:pt x="6580980" y="1757787"/>
                <a:pt x="6569217" y="1746161"/>
                <a:pt x="6552749" y="1746161"/>
              </a:cubicBezTo>
              <a:close/>
              <a:moveTo>
                <a:pt x="6632737" y="1746161"/>
              </a:moveTo>
              <a:cubicBezTo>
                <a:pt x="6616269" y="1746161"/>
                <a:pt x="6604506" y="1760111"/>
                <a:pt x="6604506" y="1774062"/>
              </a:cubicBezTo>
              <a:cubicBezTo>
                <a:pt x="6604506" y="1790338"/>
                <a:pt x="6618622" y="1801964"/>
                <a:pt x="6632737" y="1801964"/>
              </a:cubicBezTo>
              <a:cubicBezTo>
                <a:pt x="6649205" y="1801964"/>
                <a:pt x="6660968" y="1788013"/>
                <a:pt x="6660968" y="1774062"/>
              </a:cubicBezTo>
              <a:cubicBezTo>
                <a:pt x="6660968" y="1757787"/>
                <a:pt x="6649205" y="1746161"/>
                <a:pt x="6632737" y="1746161"/>
              </a:cubicBezTo>
              <a:close/>
              <a:moveTo>
                <a:pt x="6715078" y="1746161"/>
              </a:moveTo>
              <a:cubicBezTo>
                <a:pt x="6698610" y="1746161"/>
                <a:pt x="6686847" y="1760111"/>
                <a:pt x="6686847" y="1774062"/>
              </a:cubicBezTo>
              <a:cubicBezTo>
                <a:pt x="6686847" y="1790338"/>
                <a:pt x="6700963" y="1801964"/>
                <a:pt x="6715078" y="1801964"/>
              </a:cubicBezTo>
              <a:cubicBezTo>
                <a:pt x="6731546" y="1801964"/>
                <a:pt x="6743309" y="1788013"/>
                <a:pt x="6743309" y="1774062"/>
              </a:cubicBezTo>
              <a:cubicBezTo>
                <a:pt x="6743309" y="1757787"/>
                <a:pt x="6729194" y="1746161"/>
                <a:pt x="6715078" y="1746161"/>
              </a:cubicBezTo>
              <a:close/>
              <a:moveTo>
                <a:pt x="6795066" y="1746161"/>
              </a:moveTo>
              <a:cubicBezTo>
                <a:pt x="6778598" y="1746161"/>
                <a:pt x="6766835" y="1760111"/>
                <a:pt x="6766835" y="1774062"/>
              </a:cubicBezTo>
              <a:cubicBezTo>
                <a:pt x="6766835" y="1790338"/>
                <a:pt x="6780951" y="1801964"/>
                <a:pt x="6795066" y="1801964"/>
              </a:cubicBezTo>
              <a:cubicBezTo>
                <a:pt x="6811534" y="1801964"/>
                <a:pt x="6823297" y="1788013"/>
                <a:pt x="6823297" y="1774062"/>
              </a:cubicBezTo>
              <a:cubicBezTo>
                <a:pt x="6823297" y="1757787"/>
                <a:pt x="6811534" y="1746161"/>
                <a:pt x="6795066" y="1746161"/>
              </a:cubicBezTo>
              <a:close/>
              <a:moveTo>
                <a:pt x="6875054" y="1746161"/>
              </a:moveTo>
              <a:cubicBezTo>
                <a:pt x="6858586" y="1746161"/>
                <a:pt x="6846823" y="1760111"/>
                <a:pt x="6846823" y="1774062"/>
              </a:cubicBezTo>
              <a:cubicBezTo>
                <a:pt x="6846823" y="1790338"/>
                <a:pt x="6858586" y="1801964"/>
                <a:pt x="6875054" y="1801964"/>
              </a:cubicBezTo>
              <a:cubicBezTo>
                <a:pt x="6891522" y="1801964"/>
                <a:pt x="6903285" y="1788013"/>
                <a:pt x="6903285" y="1774062"/>
              </a:cubicBezTo>
              <a:cubicBezTo>
                <a:pt x="6903285" y="1757787"/>
                <a:pt x="6891522" y="1746161"/>
                <a:pt x="6875054" y="1746161"/>
              </a:cubicBezTo>
              <a:close/>
              <a:moveTo>
                <a:pt x="6955043" y="1746161"/>
              </a:moveTo>
              <a:cubicBezTo>
                <a:pt x="6938575" y="1746161"/>
                <a:pt x="6926812" y="1760111"/>
                <a:pt x="6926812" y="1774062"/>
              </a:cubicBezTo>
              <a:cubicBezTo>
                <a:pt x="6926812" y="1790338"/>
                <a:pt x="6940928" y="1801964"/>
                <a:pt x="6955043" y="1801964"/>
              </a:cubicBezTo>
              <a:cubicBezTo>
                <a:pt x="6971512" y="1801964"/>
                <a:pt x="6983275" y="1788013"/>
                <a:pt x="6983275" y="1774062"/>
              </a:cubicBezTo>
              <a:cubicBezTo>
                <a:pt x="6983275" y="1757787"/>
                <a:pt x="6971512" y="1746161"/>
                <a:pt x="6955043" y="1746161"/>
              </a:cubicBezTo>
              <a:close/>
              <a:moveTo>
                <a:pt x="7035031" y="1746161"/>
              </a:moveTo>
              <a:cubicBezTo>
                <a:pt x="7020915" y="1746161"/>
                <a:pt x="7009152" y="1760111"/>
                <a:pt x="7009152" y="1774062"/>
              </a:cubicBezTo>
              <a:cubicBezTo>
                <a:pt x="7009152" y="1790338"/>
                <a:pt x="7020915" y="1801964"/>
                <a:pt x="7035031" y="1801964"/>
              </a:cubicBezTo>
              <a:cubicBezTo>
                <a:pt x="7051499" y="1801964"/>
                <a:pt x="7063262" y="1788013"/>
                <a:pt x="7063262" y="1774062"/>
              </a:cubicBezTo>
              <a:cubicBezTo>
                <a:pt x="7063262" y="1757787"/>
                <a:pt x="7051499" y="1746161"/>
                <a:pt x="7035031" y="1746161"/>
              </a:cubicBezTo>
              <a:close/>
              <a:moveTo>
                <a:pt x="7115020" y="1746161"/>
              </a:moveTo>
              <a:cubicBezTo>
                <a:pt x="7100905" y="1746161"/>
                <a:pt x="7089142" y="1760111"/>
                <a:pt x="7089142" y="1774062"/>
              </a:cubicBezTo>
              <a:cubicBezTo>
                <a:pt x="7089142" y="1790338"/>
                <a:pt x="7100905" y="1801964"/>
                <a:pt x="7115020" y="1801964"/>
              </a:cubicBezTo>
              <a:cubicBezTo>
                <a:pt x="7131489" y="1801964"/>
                <a:pt x="7143251" y="1788013"/>
                <a:pt x="7143251" y="1774062"/>
              </a:cubicBezTo>
              <a:cubicBezTo>
                <a:pt x="7143251" y="1757787"/>
                <a:pt x="7131489" y="1746161"/>
                <a:pt x="7115020" y="1746161"/>
              </a:cubicBezTo>
              <a:close/>
              <a:moveTo>
                <a:pt x="7197361" y="1746161"/>
              </a:moveTo>
              <a:cubicBezTo>
                <a:pt x="7180893" y="1746161"/>
                <a:pt x="7169130" y="1760111"/>
                <a:pt x="7169130" y="1774062"/>
              </a:cubicBezTo>
              <a:cubicBezTo>
                <a:pt x="7169130" y="1790338"/>
                <a:pt x="7183246" y="1801964"/>
                <a:pt x="7197361" y="1801964"/>
              </a:cubicBezTo>
              <a:cubicBezTo>
                <a:pt x="7213829" y="1801964"/>
                <a:pt x="7225592" y="1788013"/>
                <a:pt x="7225592" y="1774062"/>
              </a:cubicBezTo>
              <a:cubicBezTo>
                <a:pt x="7225592" y="1757787"/>
                <a:pt x="7211477" y="1746161"/>
                <a:pt x="7197361" y="1746161"/>
              </a:cubicBezTo>
              <a:close/>
              <a:moveTo>
                <a:pt x="7277349" y="1746161"/>
              </a:moveTo>
              <a:cubicBezTo>
                <a:pt x="7260881" y="1746161"/>
                <a:pt x="7249118" y="1760111"/>
                <a:pt x="7249118" y="1774062"/>
              </a:cubicBezTo>
              <a:cubicBezTo>
                <a:pt x="7249118" y="1790338"/>
                <a:pt x="7263234" y="1801964"/>
                <a:pt x="7277349" y="1801964"/>
              </a:cubicBezTo>
              <a:cubicBezTo>
                <a:pt x="7293817" y="1801964"/>
                <a:pt x="7305580" y="1788013"/>
                <a:pt x="7305580" y="1774062"/>
              </a:cubicBezTo>
              <a:cubicBezTo>
                <a:pt x="7305580" y="1757787"/>
                <a:pt x="7293817" y="1746161"/>
                <a:pt x="7277349" y="1746161"/>
              </a:cubicBezTo>
              <a:close/>
              <a:moveTo>
                <a:pt x="7357337" y="1746161"/>
              </a:moveTo>
              <a:cubicBezTo>
                <a:pt x="7340869" y="1746161"/>
                <a:pt x="7329106" y="1760111"/>
                <a:pt x="7329106" y="1774062"/>
              </a:cubicBezTo>
              <a:cubicBezTo>
                <a:pt x="7329106" y="1790338"/>
                <a:pt x="7343222" y="1801964"/>
                <a:pt x="7357337" y="1801964"/>
              </a:cubicBezTo>
              <a:cubicBezTo>
                <a:pt x="7373805" y="1801964"/>
                <a:pt x="7385568" y="1788013"/>
                <a:pt x="7385568" y="1774062"/>
              </a:cubicBezTo>
              <a:cubicBezTo>
                <a:pt x="7385568" y="1757787"/>
                <a:pt x="7373805" y="1746161"/>
                <a:pt x="7357337" y="1746161"/>
              </a:cubicBezTo>
              <a:close/>
              <a:moveTo>
                <a:pt x="7439678" y="1746161"/>
              </a:moveTo>
              <a:cubicBezTo>
                <a:pt x="7423210" y="1746161"/>
                <a:pt x="7411447" y="1760111"/>
                <a:pt x="7411447" y="1774062"/>
              </a:cubicBezTo>
              <a:cubicBezTo>
                <a:pt x="7411447" y="1790338"/>
                <a:pt x="7425563" y="1801964"/>
                <a:pt x="7439678" y="1801964"/>
              </a:cubicBezTo>
              <a:cubicBezTo>
                <a:pt x="7453794" y="1801964"/>
                <a:pt x="7465557" y="1788013"/>
                <a:pt x="7465557" y="1774062"/>
              </a:cubicBezTo>
              <a:cubicBezTo>
                <a:pt x="7465557" y="1757787"/>
                <a:pt x="7453794" y="1746161"/>
                <a:pt x="7439678" y="1746161"/>
              </a:cubicBezTo>
              <a:close/>
              <a:moveTo>
                <a:pt x="7517314" y="1746161"/>
              </a:moveTo>
              <a:cubicBezTo>
                <a:pt x="7500846" y="1746161"/>
                <a:pt x="7489083" y="1760111"/>
                <a:pt x="7489083" y="1774062"/>
              </a:cubicBezTo>
              <a:cubicBezTo>
                <a:pt x="7489083" y="1790338"/>
                <a:pt x="7503198" y="1801964"/>
                <a:pt x="7517314" y="1801964"/>
              </a:cubicBezTo>
              <a:cubicBezTo>
                <a:pt x="7533782" y="1801964"/>
                <a:pt x="7545545" y="1788013"/>
                <a:pt x="7545545" y="1774062"/>
              </a:cubicBezTo>
              <a:cubicBezTo>
                <a:pt x="7545545" y="1757787"/>
                <a:pt x="7533782" y="1746161"/>
                <a:pt x="7517314" y="1746161"/>
              </a:cubicBezTo>
              <a:close/>
              <a:moveTo>
                <a:pt x="7597303" y="1746161"/>
              </a:moveTo>
              <a:cubicBezTo>
                <a:pt x="7580835" y="1746161"/>
                <a:pt x="7569072" y="1760111"/>
                <a:pt x="7569072" y="1774062"/>
              </a:cubicBezTo>
              <a:cubicBezTo>
                <a:pt x="7569072" y="1790338"/>
                <a:pt x="7583188" y="1801964"/>
                <a:pt x="7597303" y="1801964"/>
              </a:cubicBezTo>
              <a:cubicBezTo>
                <a:pt x="7613771" y="1801964"/>
                <a:pt x="7625534" y="1788013"/>
                <a:pt x="7625534" y="1774062"/>
              </a:cubicBezTo>
              <a:cubicBezTo>
                <a:pt x="7625534" y="1757787"/>
                <a:pt x="7613771" y="1746161"/>
                <a:pt x="7597303" y="1746161"/>
              </a:cubicBezTo>
              <a:close/>
              <a:moveTo>
                <a:pt x="7679644" y="1746161"/>
              </a:moveTo>
              <a:cubicBezTo>
                <a:pt x="7665529" y="1746161"/>
                <a:pt x="7653766" y="1760111"/>
                <a:pt x="7653766" y="1774062"/>
              </a:cubicBezTo>
              <a:cubicBezTo>
                <a:pt x="7653766" y="1790338"/>
                <a:pt x="7665529" y="1801964"/>
                <a:pt x="7679644" y="1801964"/>
              </a:cubicBezTo>
              <a:cubicBezTo>
                <a:pt x="7696113" y="1801964"/>
                <a:pt x="7707875" y="1788013"/>
                <a:pt x="7707875" y="1774062"/>
              </a:cubicBezTo>
              <a:cubicBezTo>
                <a:pt x="7707875" y="1757787"/>
                <a:pt x="7696113" y="1746161"/>
                <a:pt x="7679644" y="1746161"/>
              </a:cubicBezTo>
              <a:close/>
              <a:moveTo>
                <a:pt x="7759632" y="1746161"/>
              </a:moveTo>
              <a:cubicBezTo>
                <a:pt x="7743164" y="1746161"/>
                <a:pt x="7731401" y="1760111"/>
                <a:pt x="7731401" y="1774062"/>
              </a:cubicBezTo>
              <a:cubicBezTo>
                <a:pt x="7731401" y="1790338"/>
                <a:pt x="7745517" y="1801964"/>
                <a:pt x="7759632" y="1801964"/>
              </a:cubicBezTo>
              <a:cubicBezTo>
                <a:pt x="7776100" y="1801964"/>
                <a:pt x="7787863" y="1788013"/>
                <a:pt x="7787863" y="1774062"/>
              </a:cubicBezTo>
              <a:cubicBezTo>
                <a:pt x="7787863" y="1757787"/>
                <a:pt x="7776100" y="1746161"/>
                <a:pt x="7759632" y="1746161"/>
              </a:cubicBezTo>
              <a:close/>
              <a:moveTo>
                <a:pt x="7839620" y="1746161"/>
              </a:moveTo>
              <a:cubicBezTo>
                <a:pt x="7823152" y="1746161"/>
                <a:pt x="7811389" y="1760111"/>
                <a:pt x="7811389" y="1774062"/>
              </a:cubicBezTo>
              <a:cubicBezTo>
                <a:pt x="7811389" y="1790338"/>
                <a:pt x="7825505" y="1801964"/>
                <a:pt x="7839620" y="1801964"/>
              </a:cubicBezTo>
              <a:cubicBezTo>
                <a:pt x="7856088" y="1801964"/>
                <a:pt x="7867851" y="1788013"/>
                <a:pt x="7867851" y="1774062"/>
              </a:cubicBezTo>
              <a:cubicBezTo>
                <a:pt x="7867851" y="1757787"/>
                <a:pt x="7856088" y="1746161"/>
                <a:pt x="7839620" y="1746161"/>
              </a:cubicBezTo>
              <a:close/>
              <a:moveTo>
                <a:pt x="7919609" y="1746161"/>
              </a:moveTo>
              <a:cubicBezTo>
                <a:pt x="7903141" y="1746161"/>
                <a:pt x="7891378" y="1760111"/>
                <a:pt x="7891378" y="1774062"/>
              </a:cubicBezTo>
              <a:cubicBezTo>
                <a:pt x="7891378" y="1790338"/>
                <a:pt x="7905494" y="1801964"/>
                <a:pt x="7919609" y="1801964"/>
              </a:cubicBezTo>
              <a:cubicBezTo>
                <a:pt x="7936078" y="1801964"/>
                <a:pt x="7947841" y="1788013"/>
                <a:pt x="7947841" y="1774062"/>
              </a:cubicBezTo>
              <a:cubicBezTo>
                <a:pt x="7947841" y="1757787"/>
                <a:pt x="7936078" y="1746161"/>
                <a:pt x="7919609" y="1746161"/>
              </a:cubicBezTo>
              <a:close/>
              <a:moveTo>
                <a:pt x="8001949" y="1746161"/>
              </a:moveTo>
              <a:cubicBezTo>
                <a:pt x="7985481" y="1746161"/>
                <a:pt x="7973718" y="1760111"/>
                <a:pt x="7973718" y="1774062"/>
              </a:cubicBezTo>
              <a:cubicBezTo>
                <a:pt x="7973718" y="1790338"/>
                <a:pt x="7987834" y="1801964"/>
                <a:pt x="8001949" y="1801964"/>
              </a:cubicBezTo>
              <a:cubicBezTo>
                <a:pt x="8016065" y="1801964"/>
                <a:pt x="8027828" y="1788013"/>
                <a:pt x="8027828" y="1774062"/>
              </a:cubicBezTo>
              <a:cubicBezTo>
                <a:pt x="8027828" y="1757787"/>
                <a:pt x="8016065" y="1746161"/>
                <a:pt x="8001949" y="1746161"/>
              </a:cubicBezTo>
              <a:close/>
              <a:moveTo>
                <a:pt x="8081938" y="1746161"/>
              </a:moveTo>
              <a:cubicBezTo>
                <a:pt x="8065470" y="1746161"/>
                <a:pt x="8053707" y="1760111"/>
                <a:pt x="8053707" y="1774062"/>
              </a:cubicBezTo>
              <a:cubicBezTo>
                <a:pt x="8053707" y="1790338"/>
                <a:pt x="8067822" y="1801964"/>
                <a:pt x="8081938" y="1801964"/>
              </a:cubicBezTo>
              <a:cubicBezTo>
                <a:pt x="8098406" y="1801964"/>
                <a:pt x="8110169" y="1788013"/>
                <a:pt x="8110169" y="1774062"/>
              </a:cubicBezTo>
              <a:cubicBezTo>
                <a:pt x="8110169" y="1757787"/>
                <a:pt x="8096054" y="1746161"/>
                <a:pt x="8081938" y="1746161"/>
              </a:cubicBezTo>
              <a:close/>
              <a:moveTo>
                <a:pt x="8164280" y="1746161"/>
              </a:moveTo>
              <a:cubicBezTo>
                <a:pt x="8147812" y="1746161"/>
                <a:pt x="8136049" y="1760111"/>
                <a:pt x="8136049" y="1774062"/>
              </a:cubicBezTo>
              <a:cubicBezTo>
                <a:pt x="8136049" y="1790338"/>
                <a:pt x="8150164" y="1801964"/>
                <a:pt x="8164280" y="1801964"/>
              </a:cubicBezTo>
              <a:cubicBezTo>
                <a:pt x="8178396" y="1801964"/>
                <a:pt x="8190158" y="1788013"/>
                <a:pt x="8190158" y="1774062"/>
              </a:cubicBezTo>
              <a:cubicBezTo>
                <a:pt x="8190158" y="1757787"/>
                <a:pt x="8178396" y="1746161"/>
                <a:pt x="8164280" y="1746161"/>
              </a:cubicBezTo>
              <a:close/>
              <a:moveTo>
                <a:pt x="8241915" y="1746161"/>
              </a:moveTo>
              <a:cubicBezTo>
                <a:pt x="8225447" y="1746161"/>
                <a:pt x="8213684" y="1760111"/>
                <a:pt x="8213684" y="1774062"/>
              </a:cubicBezTo>
              <a:cubicBezTo>
                <a:pt x="8213684" y="1790338"/>
                <a:pt x="8225447" y="1801964"/>
                <a:pt x="8241915" y="1801964"/>
              </a:cubicBezTo>
              <a:cubicBezTo>
                <a:pt x="8258383" y="1801964"/>
                <a:pt x="8270146" y="1788013"/>
                <a:pt x="8270146" y="1774062"/>
              </a:cubicBezTo>
              <a:cubicBezTo>
                <a:pt x="8270146" y="1757787"/>
                <a:pt x="8258383" y="1746161"/>
                <a:pt x="8241915" y="1746161"/>
              </a:cubicBezTo>
              <a:close/>
              <a:moveTo>
                <a:pt x="8321905" y="1746161"/>
              </a:moveTo>
              <a:cubicBezTo>
                <a:pt x="8307789" y="1746161"/>
                <a:pt x="8296026" y="1760111"/>
                <a:pt x="8296026" y="1774062"/>
              </a:cubicBezTo>
              <a:cubicBezTo>
                <a:pt x="8296026" y="1790338"/>
                <a:pt x="8307789" y="1801964"/>
                <a:pt x="8321905" y="1801964"/>
              </a:cubicBezTo>
              <a:cubicBezTo>
                <a:pt x="8338373" y="1801964"/>
                <a:pt x="8350135" y="1788013"/>
                <a:pt x="8350135" y="1774062"/>
              </a:cubicBezTo>
              <a:cubicBezTo>
                <a:pt x="8350135" y="1757787"/>
                <a:pt x="8338373" y="1746161"/>
                <a:pt x="8321905" y="1746161"/>
              </a:cubicBezTo>
              <a:close/>
              <a:moveTo>
                <a:pt x="8401892" y="1746161"/>
              </a:moveTo>
              <a:cubicBezTo>
                <a:pt x="8387776" y="1746161"/>
                <a:pt x="8376013" y="1760111"/>
                <a:pt x="8376013" y="1774062"/>
              </a:cubicBezTo>
              <a:cubicBezTo>
                <a:pt x="8376013" y="1790338"/>
                <a:pt x="8387776" y="1801964"/>
                <a:pt x="8401892" y="1801964"/>
              </a:cubicBezTo>
              <a:cubicBezTo>
                <a:pt x="8418360" y="1801964"/>
                <a:pt x="8430123" y="1788013"/>
                <a:pt x="8430123" y="1774062"/>
              </a:cubicBezTo>
              <a:cubicBezTo>
                <a:pt x="8430123" y="1757787"/>
                <a:pt x="8418360" y="1746161"/>
                <a:pt x="8401892" y="1746161"/>
              </a:cubicBezTo>
              <a:close/>
              <a:moveTo>
                <a:pt x="8481880" y="1746161"/>
              </a:moveTo>
              <a:cubicBezTo>
                <a:pt x="8467764" y="1746161"/>
                <a:pt x="8456001" y="1760111"/>
                <a:pt x="8456001" y="1774062"/>
              </a:cubicBezTo>
              <a:cubicBezTo>
                <a:pt x="8456001" y="1790338"/>
                <a:pt x="8467764" y="1801964"/>
                <a:pt x="8481880" y="1801964"/>
              </a:cubicBezTo>
              <a:cubicBezTo>
                <a:pt x="8498348" y="1801964"/>
                <a:pt x="8510111" y="1788013"/>
                <a:pt x="8510111" y="1774062"/>
              </a:cubicBezTo>
              <a:cubicBezTo>
                <a:pt x="8510111" y="1757787"/>
                <a:pt x="8498348" y="1746161"/>
                <a:pt x="8481880" y="1746161"/>
              </a:cubicBezTo>
              <a:close/>
              <a:moveTo>
                <a:pt x="8564221" y="1746161"/>
              </a:moveTo>
              <a:cubicBezTo>
                <a:pt x="8547753" y="1746161"/>
                <a:pt x="8535990" y="1760111"/>
                <a:pt x="8535990" y="1774062"/>
              </a:cubicBezTo>
              <a:cubicBezTo>
                <a:pt x="8535990" y="1790338"/>
                <a:pt x="8550105" y="1801964"/>
                <a:pt x="8564221" y="1801964"/>
              </a:cubicBezTo>
              <a:cubicBezTo>
                <a:pt x="8580689" y="1801964"/>
                <a:pt x="8592452" y="1788013"/>
                <a:pt x="8592452" y="1774062"/>
              </a:cubicBezTo>
              <a:cubicBezTo>
                <a:pt x="8592452" y="1757787"/>
                <a:pt x="8578337" y="1746161"/>
                <a:pt x="8564221" y="1746161"/>
              </a:cubicBezTo>
              <a:close/>
              <a:moveTo>
                <a:pt x="8644209" y="1746161"/>
              </a:moveTo>
              <a:cubicBezTo>
                <a:pt x="8627741" y="1746161"/>
                <a:pt x="8615978" y="1760111"/>
                <a:pt x="8615978" y="1774062"/>
              </a:cubicBezTo>
              <a:cubicBezTo>
                <a:pt x="8615978" y="1790338"/>
                <a:pt x="8630094" y="1801964"/>
                <a:pt x="8644209" y="1801964"/>
              </a:cubicBezTo>
              <a:cubicBezTo>
                <a:pt x="8660677" y="1801964"/>
                <a:pt x="8672440" y="1788013"/>
                <a:pt x="8672440" y="1774062"/>
              </a:cubicBezTo>
              <a:cubicBezTo>
                <a:pt x="8672440" y="1757787"/>
                <a:pt x="8660677" y="1746161"/>
                <a:pt x="8644209" y="1746161"/>
              </a:cubicBezTo>
              <a:close/>
              <a:moveTo>
                <a:pt x="8724197" y="1746161"/>
              </a:moveTo>
              <a:cubicBezTo>
                <a:pt x="8707729" y="1746161"/>
                <a:pt x="8695966" y="1760111"/>
                <a:pt x="8695966" y="1774062"/>
              </a:cubicBezTo>
              <a:cubicBezTo>
                <a:pt x="8695966" y="1790338"/>
                <a:pt x="8710082" y="1801964"/>
                <a:pt x="8724197" y="1801964"/>
              </a:cubicBezTo>
              <a:cubicBezTo>
                <a:pt x="8740665" y="1801964"/>
                <a:pt x="8752428" y="1788013"/>
                <a:pt x="8752428" y="1774062"/>
              </a:cubicBezTo>
              <a:cubicBezTo>
                <a:pt x="8752428" y="1757787"/>
                <a:pt x="8740665" y="1746161"/>
                <a:pt x="8724197" y="1746161"/>
              </a:cubicBezTo>
              <a:close/>
              <a:moveTo>
                <a:pt x="8806539" y="1746161"/>
              </a:moveTo>
              <a:cubicBezTo>
                <a:pt x="8790071" y="1746161"/>
                <a:pt x="8778308" y="1760111"/>
                <a:pt x="8778308" y="1774062"/>
              </a:cubicBezTo>
              <a:cubicBezTo>
                <a:pt x="8778308" y="1790338"/>
                <a:pt x="8792424" y="1801964"/>
                <a:pt x="8806539" y="1801964"/>
              </a:cubicBezTo>
              <a:cubicBezTo>
                <a:pt x="8820655" y="1801964"/>
                <a:pt x="8832417" y="1788013"/>
                <a:pt x="8832417" y="1774062"/>
              </a:cubicBezTo>
              <a:cubicBezTo>
                <a:pt x="8832417" y="1757787"/>
                <a:pt x="8820655" y="1746161"/>
                <a:pt x="8806539" y="1746161"/>
              </a:cubicBezTo>
              <a:close/>
              <a:moveTo>
                <a:pt x="8884175" y="1746161"/>
              </a:moveTo>
              <a:cubicBezTo>
                <a:pt x="8867707" y="1746161"/>
                <a:pt x="8855944" y="1760111"/>
                <a:pt x="8855944" y="1774062"/>
              </a:cubicBezTo>
              <a:cubicBezTo>
                <a:pt x="8855944" y="1790338"/>
                <a:pt x="8867707" y="1801964"/>
                <a:pt x="8884175" y="1801964"/>
              </a:cubicBezTo>
              <a:cubicBezTo>
                <a:pt x="8900644" y="1801964"/>
                <a:pt x="8912407" y="1788013"/>
                <a:pt x="8912407" y="1774062"/>
              </a:cubicBezTo>
              <a:cubicBezTo>
                <a:pt x="8912407" y="1757787"/>
                <a:pt x="8900644" y="1746161"/>
                <a:pt x="8884175" y="1746161"/>
              </a:cubicBezTo>
              <a:close/>
              <a:moveTo>
                <a:pt x="8964163" y="1746161"/>
              </a:moveTo>
              <a:cubicBezTo>
                <a:pt x="8947695" y="1746161"/>
                <a:pt x="8935932" y="1760111"/>
                <a:pt x="8935932" y="1774062"/>
              </a:cubicBezTo>
              <a:cubicBezTo>
                <a:pt x="8935932" y="1790338"/>
                <a:pt x="8950047" y="1801964"/>
                <a:pt x="8964163" y="1801964"/>
              </a:cubicBezTo>
              <a:cubicBezTo>
                <a:pt x="8980631" y="1801964"/>
                <a:pt x="8992394" y="1788013"/>
                <a:pt x="8992394" y="1774062"/>
              </a:cubicBezTo>
              <a:cubicBezTo>
                <a:pt x="8992394" y="1757787"/>
                <a:pt x="8980631" y="1746161"/>
                <a:pt x="8964163" y="1746161"/>
              </a:cubicBezTo>
              <a:close/>
              <a:moveTo>
                <a:pt x="9046504" y="1746161"/>
              </a:moveTo>
              <a:cubicBezTo>
                <a:pt x="9032388" y="1746161"/>
                <a:pt x="9020625" y="1760111"/>
                <a:pt x="9020625" y="1774062"/>
              </a:cubicBezTo>
              <a:cubicBezTo>
                <a:pt x="9020625" y="1790338"/>
                <a:pt x="9032388" y="1801964"/>
                <a:pt x="9046504" y="1801964"/>
              </a:cubicBezTo>
              <a:cubicBezTo>
                <a:pt x="9062972" y="1801964"/>
                <a:pt x="9074735" y="1788013"/>
                <a:pt x="9074735" y="1774062"/>
              </a:cubicBezTo>
              <a:cubicBezTo>
                <a:pt x="9074735" y="1757787"/>
                <a:pt x="9060619" y="1746161"/>
                <a:pt x="9046504" y="1746161"/>
              </a:cubicBezTo>
              <a:close/>
              <a:moveTo>
                <a:pt x="9126492" y="1746161"/>
              </a:moveTo>
              <a:cubicBezTo>
                <a:pt x="9110024" y="1746161"/>
                <a:pt x="9098261" y="1760111"/>
                <a:pt x="9098261" y="1774062"/>
              </a:cubicBezTo>
              <a:cubicBezTo>
                <a:pt x="9098261" y="1790338"/>
                <a:pt x="9112377" y="1801964"/>
                <a:pt x="9126492" y="1801964"/>
              </a:cubicBezTo>
              <a:cubicBezTo>
                <a:pt x="9142960" y="1801964"/>
                <a:pt x="9154723" y="1788013"/>
                <a:pt x="9154723" y="1774062"/>
              </a:cubicBezTo>
              <a:cubicBezTo>
                <a:pt x="9154723" y="1757787"/>
                <a:pt x="9142960" y="1746161"/>
                <a:pt x="9126492" y="1746161"/>
              </a:cubicBezTo>
              <a:close/>
              <a:moveTo>
                <a:pt x="9206480" y="1746161"/>
              </a:moveTo>
              <a:cubicBezTo>
                <a:pt x="9190012" y="1746161"/>
                <a:pt x="9178249" y="1760111"/>
                <a:pt x="9178249" y="1774062"/>
              </a:cubicBezTo>
              <a:cubicBezTo>
                <a:pt x="9178249" y="1790338"/>
                <a:pt x="9192365" y="1801964"/>
                <a:pt x="9206480" y="1801964"/>
              </a:cubicBezTo>
              <a:cubicBezTo>
                <a:pt x="9222948" y="1801964"/>
                <a:pt x="9234711" y="1788013"/>
                <a:pt x="9234711" y="1774062"/>
              </a:cubicBezTo>
              <a:cubicBezTo>
                <a:pt x="9234711" y="1757787"/>
                <a:pt x="9222948" y="1746161"/>
                <a:pt x="9206480" y="1746161"/>
              </a:cubicBezTo>
              <a:close/>
              <a:moveTo>
                <a:pt x="9286468" y="1746161"/>
              </a:moveTo>
              <a:cubicBezTo>
                <a:pt x="9270000" y="1746161"/>
                <a:pt x="9258237" y="1760111"/>
                <a:pt x="9258237" y="1774062"/>
              </a:cubicBezTo>
              <a:cubicBezTo>
                <a:pt x="9258237" y="1790338"/>
                <a:pt x="9272353" y="1801964"/>
                <a:pt x="9286468" y="1801964"/>
              </a:cubicBezTo>
              <a:cubicBezTo>
                <a:pt x="9302936" y="1801964"/>
                <a:pt x="9314699" y="1788013"/>
                <a:pt x="9314699" y="1774062"/>
              </a:cubicBezTo>
              <a:cubicBezTo>
                <a:pt x="9314699" y="1757787"/>
                <a:pt x="9302936" y="1746161"/>
                <a:pt x="9286468" y="1746161"/>
              </a:cubicBezTo>
              <a:close/>
              <a:moveTo>
                <a:pt x="9366458" y="1746161"/>
              </a:moveTo>
              <a:cubicBezTo>
                <a:pt x="9349990" y="1746161"/>
                <a:pt x="9338227" y="1760111"/>
                <a:pt x="9338227" y="1774062"/>
              </a:cubicBezTo>
              <a:cubicBezTo>
                <a:pt x="9338227" y="1790338"/>
                <a:pt x="9352343" y="1801964"/>
                <a:pt x="9366458" y="1801964"/>
              </a:cubicBezTo>
              <a:cubicBezTo>
                <a:pt x="9382927" y="1801964"/>
                <a:pt x="9394690" y="1788013"/>
                <a:pt x="9394690" y="1774062"/>
              </a:cubicBezTo>
              <a:cubicBezTo>
                <a:pt x="9394690" y="1757787"/>
                <a:pt x="9382927" y="1746161"/>
                <a:pt x="9366458" y="1746161"/>
              </a:cubicBezTo>
              <a:close/>
              <a:moveTo>
                <a:pt x="9448798" y="1746161"/>
              </a:moveTo>
              <a:cubicBezTo>
                <a:pt x="9432330" y="1746161"/>
                <a:pt x="9420567" y="1760111"/>
                <a:pt x="9420567" y="1774062"/>
              </a:cubicBezTo>
              <a:cubicBezTo>
                <a:pt x="9420567" y="1790338"/>
                <a:pt x="9434683" y="1801964"/>
                <a:pt x="9448798" y="1801964"/>
              </a:cubicBezTo>
              <a:cubicBezTo>
                <a:pt x="9462914" y="1801964"/>
                <a:pt x="9474677" y="1788013"/>
                <a:pt x="9474677" y="1774062"/>
              </a:cubicBezTo>
              <a:cubicBezTo>
                <a:pt x="9474677" y="1757787"/>
                <a:pt x="9462914" y="1746161"/>
                <a:pt x="9448798" y="1746161"/>
              </a:cubicBezTo>
              <a:close/>
              <a:moveTo>
                <a:pt x="9528787" y="1746161"/>
              </a:moveTo>
              <a:cubicBezTo>
                <a:pt x="9512319" y="1746161"/>
                <a:pt x="9500556" y="1760111"/>
                <a:pt x="9500556" y="1774062"/>
              </a:cubicBezTo>
              <a:cubicBezTo>
                <a:pt x="9500556" y="1790338"/>
                <a:pt x="9514671" y="1801964"/>
                <a:pt x="9528787" y="1801964"/>
              </a:cubicBezTo>
              <a:cubicBezTo>
                <a:pt x="9545255" y="1801964"/>
                <a:pt x="9557018" y="1788013"/>
                <a:pt x="9557018" y="1774062"/>
              </a:cubicBezTo>
              <a:cubicBezTo>
                <a:pt x="9557018" y="1757787"/>
                <a:pt x="9542903" y="1746161"/>
                <a:pt x="9528787" y="1746161"/>
              </a:cubicBezTo>
              <a:close/>
              <a:moveTo>
                <a:pt x="9611129" y="1746161"/>
              </a:moveTo>
              <a:cubicBezTo>
                <a:pt x="9594661" y="1746161"/>
                <a:pt x="9582898" y="1760111"/>
                <a:pt x="9582898" y="1774062"/>
              </a:cubicBezTo>
              <a:cubicBezTo>
                <a:pt x="9582898" y="1790338"/>
                <a:pt x="9597013" y="1801964"/>
                <a:pt x="9611129" y="1801964"/>
              </a:cubicBezTo>
              <a:cubicBezTo>
                <a:pt x="9625245" y="1801964"/>
                <a:pt x="9637007" y="1788013"/>
                <a:pt x="9637007" y="1774062"/>
              </a:cubicBezTo>
              <a:cubicBezTo>
                <a:pt x="9637007" y="1757787"/>
                <a:pt x="9625245" y="1746161"/>
                <a:pt x="9611129" y="1746161"/>
              </a:cubicBezTo>
              <a:close/>
              <a:moveTo>
                <a:pt x="9688765" y="1746161"/>
              </a:moveTo>
              <a:cubicBezTo>
                <a:pt x="9674649" y="1746161"/>
                <a:pt x="9662886" y="1760111"/>
                <a:pt x="9662886" y="1774062"/>
              </a:cubicBezTo>
              <a:cubicBezTo>
                <a:pt x="9662886" y="1790338"/>
                <a:pt x="9674649" y="1801964"/>
                <a:pt x="9688765" y="1801964"/>
              </a:cubicBezTo>
              <a:cubicBezTo>
                <a:pt x="9705233" y="1801964"/>
                <a:pt x="9716995" y="1788013"/>
                <a:pt x="9716995" y="1774062"/>
              </a:cubicBezTo>
              <a:cubicBezTo>
                <a:pt x="9716995" y="1757787"/>
                <a:pt x="9705233" y="1746161"/>
                <a:pt x="9688765" y="1746161"/>
              </a:cubicBezTo>
              <a:close/>
              <a:moveTo>
                <a:pt x="9768751" y="1746161"/>
              </a:moveTo>
              <a:cubicBezTo>
                <a:pt x="9752283" y="1746161"/>
                <a:pt x="9740520" y="1760111"/>
                <a:pt x="9740520" y="1774062"/>
              </a:cubicBezTo>
              <a:cubicBezTo>
                <a:pt x="9740520" y="1790338"/>
                <a:pt x="9754636" y="1801964"/>
                <a:pt x="9768751" y="1801964"/>
              </a:cubicBezTo>
              <a:cubicBezTo>
                <a:pt x="9785219" y="1801964"/>
                <a:pt x="9796982" y="1788013"/>
                <a:pt x="9796982" y="1774062"/>
              </a:cubicBezTo>
              <a:cubicBezTo>
                <a:pt x="9796982" y="1757787"/>
                <a:pt x="9785219" y="1746161"/>
                <a:pt x="9768751" y="1746161"/>
              </a:cubicBezTo>
              <a:close/>
              <a:moveTo>
                <a:pt x="9931082" y="1746161"/>
              </a:moveTo>
              <a:cubicBezTo>
                <a:pt x="9914614" y="1746161"/>
                <a:pt x="9902851" y="1760111"/>
                <a:pt x="9902851" y="1774062"/>
              </a:cubicBezTo>
              <a:cubicBezTo>
                <a:pt x="9902851" y="1790338"/>
                <a:pt x="9916967" y="1801964"/>
                <a:pt x="9931082" y="1801964"/>
              </a:cubicBezTo>
              <a:cubicBezTo>
                <a:pt x="9947551" y="1801964"/>
                <a:pt x="9959314" y="1788013"/>
                <a:pt x="9959314" y="1774062"/>
              </a:cubicBezTo>
              <a:cubicBezTo>
                <a:pt x="9959314" y="1757787"/>
                <a:pt x="9945198" y="1746161"/>
                <a:pt x="9931082" y="1746161"/>
              </a:cubicBezTo>
              <a:close/>
              <a:moveTo>
                <a:pt x="10011069" y="1746161"/>
              </a:moveTo>
              <a:cubicBezTo>
                <a:pt x="9994601" y="1746161"/>
                <a:pt x="9982838" y="1760111"/>
                <a:pt x="9982838" y="1774062"/>
              </a:cubicBezTo>
              <a:cubicBezTo>
                <a:pt x="9982838" y="1790338"/>
                <a:pt x="9996953" y="1801964"/>
                <a:pt x="10011069" y="1801964"/>
              </a:cubicBezTo>
              <a:cubicBezTo>
                <a:pt x="10027537" y="1801964"/>
                <a:pt x="10039300" y="1788013"/>
                <a:pt x="10039300" y="1774062"/>
              </a:cubicBezTo>
              <a:cubicBezTo>
                <a:pt x="10039300" y="1757787"/>
                <a:pt x="10027537" y="1746161"/>
                <a:pt x="10011069" y="1746161"/>
              </a:cubicBezTo>
              <a:close/>
              <a:moveTo>
                <a:pt x="10091058" y="1746161"/>
              </a:moveTo>
              <a:cubicBezTo>
                <a:pt x="10074590" y="1746161"/>
                <a:pt x="10062827" y="1760111"/>
                <a:pt x="10062827" y="1774062"/>
              </a:cubicBezTo>
              <a:cubicBezTo>
                <a:pt x="10062827" y="1790338"/>
                <a:pt x="10076943" y="1801964"/>
                <a:pt x="10091058" y="1801964"/>
              </a:cubicBezTo>
              <a:cubicBezTo>
                <a:pt x="10107526" y="1801964"/>
                <a:pt x="10119289" y="1788013"/>
                <a:pt x="10119289" y="1774062"/>
              </a:cubicBezTo>
              <a:cubicBezTo>
                <a:pt x="10119289" y="1757787"/>
                <a:pt x="10107526" y="1746161"/>
                <a:pt x="10091058" y="1746161"/>
              </a:cubicBezTo>
              <a:close/>
              <a:moveTo>
                <a:pt x="10573341" y="1746161"/>
              </a:moveTo>
              <a:cubicBezTo>
                <a:pt x="10556873" y="1746161"/>
                <a:pt x="10545110" y="1760111"/>
                <a:pt x="10545110" y="1774062"/>
              </a:cubicBezTo>
              <a:cubicBezTo>
                <a:pt x="10545110" y="1790338"/>
                <a:pt x="10556873" y="1801964"/>
                <a:pt x="10573341" y="1801964"/>
              </a:cubicBezTo>
              <a:cubicBezTo>
                <a:pt x="10589809" y="1801964"/>
                <a:pt x="10601572" y="1788013"/>
                <a:pt x="10601572" y="1774062"/>
              </a:cubicBezTo>
              <a:cubicBezTo>
                <a:pt x="10601572" y="1757787"/>
                <a:pt x="10589809" y="1746161"/>
                <a:pt x="10573341" y="1746161"/>
              </a:cubicBezTo>
              <a:close/>
              <a:moveTo>
                <a:pt x="1085308" y="1825214"/>
              </a:moveTo>
              <a:cubicBezTo>
                <a:pt x="1071192" y="1825214"/>
                <a:pt x="1059429" y="1836840"/>
                <a:pt x="1059429" y="1853115"/>
              </a:cubicBezTo>
              <a:cubicBezTo>
                <a:pt x="1059429" y="1869391"/>
                <a:pt x="1071192" y="1881017"/>
                <a:pt x="1085308" y="1881017"/>
              </a:cubicBezTo>
              <a:cubicBezTo>
                <a:pt x="1101776" y="1881017"/>
                <a:pt x="1113539" y="1867066"/>
                <a:pt x="1113539" y="1853115"/>
              </a:cubicBezTo>
              <a:cubicBezTo>
                <a:pt x="1113539" y="1836840"/>
                <a:pt x="1101776" y="1825214"/>
                <a:pt x="1085308" y="1825214"/>
              </a:cubicBezTo>
              <a:close/>
              <a:moveTo>
                <a:pt x="1167649" y="1825214"/>
              </a:moveTo>
              <a:cubicBezTo>
                <a:pt x="1153533" y="1825214"/>
                <a:pt x="1141770" y="1836840"/>
                <a:pt x="1141770" y="1853115"/>
              </a:cubicBezTo>
              <a:cubicBezTo>
                <a:pt x="1141770" y="1869391"/>
                <a:pt x="1153533" y="1881017"/>
                <a:pt x="1167649" y="1881017"/>
              </a:cubicBezTo>
              <a:cubicBezTo>
                <a:pt x="1184117" y="1881017"/>
                <a:pt x="1195880" y="1867066"/>
                <a:pt x="1195880" y="1853115"/>
              </a:cubicBezTo>
              <a:cubicBezTo>
                <a:pt x="1195880" y="1836840"/>
                <a:pt x="1181764" y="1825214"/>
                <a:pt x="1167649" y="1825214"/>
              </a:cubicBezTo>
              <a:close/>
              <a:moveTo>
                <a:pt x="1247638" y="1825214"/>
              </a:moveTo>
              <a:cubicBezTo>
                <a:pt x="1233522" y="1825214"/>
                <a:pt x="1221759" y="1836840"/>
                <a:pt x="1221759" y="1853115"/>
              </a:cubicBezTo>
              <a:cubicBezTo>
                <a:pt x="1221759" y="1869391"/>
                <a:pt x="1233522" y="1881017"/>
                <a:pt x="1247638" y="1881017"/>
              </a:cubicBezTo>
              <a:cubicBezTo>
                <a:pt x="1264106" y="1881017"/>
                <a:pt x="1275869" y="1867066"/>
                <a:pt x="1275869" y="1853115"/>
              </a:cubicBezTo>
              <a:cubicBezTo>
                <a:pt x="1275869" y="1836840"/>
                <a:pt x="1264106" y="1825214"/>
                <a:pt x="1247638" y="1825214"/>
              </a:cubicBezTo>
              <a:close/>
              <a:moveTo>
                <a:pt x="1327626" y="1825214"/>
              </a:moveTo>
              <a:cubicBezTo>
                <a:pt x="1313510" y="1825214"/>
                <a:pt x="1301747" y="1836840"/>
                <a:pt x="1301747" y="1853115"/>
              </a:cubicBezTo>
              <a:cubicBezTo>
                <a:pt x="1301747" y="1869391"/>
                <a:pt x="1313510" y="1881017"/>
                <a:pt x="1327626" y="1881017"/>
              </a:cubicBezTo>
              <a:cubicBezTo>
                <a:pt x="1344094" y="1881017"/>
                <a:pt x="1355857" y="1867066"/>
                <a:pt x="1355857" y="1853115"/>
              </a:cubicBezTo>
              <a:cubicBezTo>
                <a:pt x="1355857" y="1836840"/>
                <a:pt x="1344094" y="1825214"/>
                <a:pt x="1327626" y="1825214"/>
              </a:cubicBezTo>
              <a:close/>
              <a:moveTo>
                <a:pt x="1407614" y="1825214"/>
              </a:moveTo>
              <a:cubicBezTo>
                <a:pt x="1391146" y="1825214"/>
                <a:pt x="1379383" y="1836840"/>
                <a:pt x="1379383" y="1853115"/>
              </a:cubicBezTo>
              <a:cubicBezTo>
                <a:pt x="1379383" y="1869391"/>
                <a:pt x="1393499" y="1881017"/>
                <a:pt x="1407614" y="1881017"/>
              </a:cubicBezTo>
              <a:cubicBezTo>
                <a:pt x="1424082" y="1881017"/>
                <a:pt x="1435845" y="1867066"/>
                <a:pt x="1435845" y="1853115"/>
              </a:cubicBezTo>
              <a:cubicBezTo>
                <a:pt x="1435845" y="1836840"/>
                <a:pt x="1424082" y="1825214"/>
                <a:pt x="1407614" y="1825214"/>
              </a:cubicBezTo>
              <a:close/>
              <a:moveTo>
                <a:pt x="1487602" y="1825214"/>
              </a:moveTo>
              <a:cubicBezTo>
                <a:pt x="1471134" y="1825214"/>
                <a:pt x="1459371" y="1836840"/>
                <a:pt x="1459371" y="1853115"/>
              </a:cubicBezTo>
              <a:cubicBezTo>
                <a:pt x="1459371" y="1869391"/>
                <a:pt x="1473487" y="1881017"/>
                <a:pt x="1487602" y="1881017"/>
              </a:cubicBezTo>
              <a:cubicBezTo>
                <a:pt x="1504070" y="1881017"/>
                <a:pt x="1515833" y="1867066"/>
                <a:pt x="1515833" y="1853115"/>
              </a:cubicBezTo>
              <a:cubicBezTo>
                <a:pt x="1515833" y="1836840"/>
                <a:pt x="1504070" y="1825214"/>
                <a:pt x="1487602" y="1825214"/>
              </a:cubicBezTo>
              <a:close/>
              <a:moveTo>
                <a:pt x="1569943" y="1825214"/>
              </a:moveTo>
              <a:cubicBezTo>
                <a:pt x="1553475" y="1825214"/>
                <a:pt x="1541712" y="1836840"/>
                <a:pt x="1541712" y="1853115"/>
              </a:cubicBezTo>
              <a:cubicBezTo>
                <a:pt x="1541712" y="1869391"/>
                <a:pt x="1555828" y="1881017"/>
                <a:pt x="1569943" y="1881017"/>
              </a:cubicBezTo>
              <a:cubicBezTo>
                <a:pt x="1586411" y="1881017"/>
                <a:pt x="1598174" y="1867066"/>
                <a:pt x="1598174" y="1853115"/>
              </a:cubicBezTo>
              <a:cubicBezTo>
                <a:pt x="1598174" y="1836840"/>
                <a:pt x="1584059" y="1825214"/>
                <a:pt x="1569943" y="1825214"/>
              </a:cubicBezTo>
              <a:close/>
              <a:moveTo>
                <a:pt x="1649932" y="1825214"/>
              </a:moveTo>
              <a:cubicBezTo>
                <a:pt x="1633464" y="1825214"/>
                <a:pt x="1621701" y="1836840"/>
                <a:pt x="1621701" y="1853115"/>
              </a:cubicBezTo>
              <a:cubicBezTo>
                <a:pt x="1621701" y="1869391"/>
                <a:pt x="1635817" y="1881017"/>
                <a:pt x="1649932" y="1881017"/>
              </a:cubicBezTo>
              <a:cubicBezTo>
                <a:pt x="1666400" y="1881017"/>
                <a:pt x="1678163" y="1867066"/>
                <a:pt x="1678163" y="1853115"/>
              </a:cubicBezTo>
              <a:cubicBezTo>
                <a:pt x="1678163" y="1836840"/>
                <a:pt x="1666400" y="1825214"/>
                <a:pt x="1649932" y="1825214"/>
              </a:cubicBezTo>
              <a:close/>
              <a:moveTo>
                <a:pt x="1729920" y="1825214"/>
              </a:moveTo>
              <a:cubicBezTo>
                <a:pt x="1713452" y="1825214"/>
                <a:pt x="1701689" y="1836840"/>
                <a:pt x="1701689" y="1853115"/>
              </a:cubicBezTo>
              <a:cubicBezTo>
                <a:pt x="1701689" y="1869391"/>
                <a:pt x="1715805" y="1881017"/>
                <a:pt x="1729920" y="1881017"/>
              </a:cubicBezTo>
              <a:cubicBezTo>
                <a:pt x="1746388" y="1881017"/>
                <a:pt x="1758151" y="1867066"/>
                <a:pt x="1758151" y="1853115"/>
              </a:cubicBezTo>
              <a:cubicBezTo>
                <a:pt x="1758151" y="1836840"/>
                <a:pt x="1746388" y="1825214"/>
                <a:pt x="1729920" y="1825214"/>
              </a:cubicBezTo>
              <a:close/>
              <a:moveTo>
                <a:pt x="1809908" y="1825214"/>
              </a:moveTo>
              <a:cubicBezTo>
                <a:pt x="1793440" y="1825214"/>
                <a:pt x="1781677" y="1836840"/>
                <a:pt x="1781677" y="1853115"/>
              </a:cubicBezTo>
              <a:cubicBezTo>
                <a:pt x="1781677" y="1869391"/>
                <a:pt x="1795793" y="1881017"/>
                <a:pt x="1809908" y="1881017"/>
              </a:cubicBezTo>
              <a:cubicBezTo>
                <a:pt x="1826376" y="1881017"/>
                <a:pt x="1838139" y="1867066"/>
                <a:pt x="1838139" y="1853115"/>
              </a:cubicBezTo>
              <a:cubicBezTo>
                <a:pt x="1838139" y="1836840"/>
                <a:pt x="1826376" y="1825214"/>
                <a:pt x="1809908" y="1825214"/>
              </a:cubicBezTo>
              <a:close/>
              <a:moveTo>
                <a:pt x="1889897" y="1825214"/>
              </a:moveTo>
              <a:cubicBezTo>
                <a:pt x="1875781" y="1825214"/>
                <a:pt x="1864018" y="1836840"/>
                <a:pt x="1864018" y="1853115"/>
              </a:cubicBezTo>
              <a:cubicBezTo>
                <a:pt x="1864018" y="1869391"/>
                <a:pt x="1875781" y="1881017"/>
                <a:pt x="1889897" y="1881017"/>
              </a:cubicBezTo>
              <a:cubicBezTo>
                <a:pt x="1906365" y="1881017"/>
                <a:pt x="1918128" y="1867066"/>
                <a:pt x="1918128" y="1853115"/>
              </a:cubicBezTo>
              <a:cubicBezTo>
                <a:pt x="1918128" y="1836840"/>
                <a:pt x="1906365" y="1825214"/>
                <a:pt x="1889897" y="1825214"/>
              </a:cubicBezTo>
              <a:close/>
              <a:moveTo>
                <a:pt x="1969886" y="1825214"/>
              </a:moveTo>
              <a:cubicBezTo>
                <a:pt x="1955770" y="1825214"/>
                <a:pt x="1944007" y="1836840"/>
                <a:pt x="1944007" y="1853115"/>
              </a:cubicBezTo>
              <a:cubicBezTo>
                <a:pt x="1944007" y="1869391"/>
                <a:pt x="1955770" y="1881017"/>
                <a:pt x="1969886" y="1881017"/>
              </a:cubicBezTo>
              <a:cubicBezTo>
                <a:pt x="1986354" y="1881017"/>
                <a:pt x="1998117" y="1867066"/>
                <a:pt x="1998117" y="1853115"/>
              </a:cubicBezTo>
              <a:cubicBezTo>
                <a:pt x="1998117" y="1836840"/>
                <a:pt x="1986354" y="1825214"/>
                <a:pt x="1969886" y="1825214"/>
              </a:cubicBezTo>
              <a:close/>
              <a:moveTo>
                <a:pt x="2052227" y="1825214"/>
              </a:moveTo>
              <a:cubicBezTo>
                <a:pt x="2038111" y="1825214"/>
                <a:pt x="2026348" y="1836840"/>
                <a:pt x="2026348" y="1853115"/>
              </a:cubicBezTo>
              <a:cubicBezTo>
                <a:pt x="2026348" y="1869391"/>
                <a:pt x="2038111" y="1881017"/>
                <a:pt x="2052227" y="1881017"/>
              </a:cubicBezTo>
              <a:cubicBezTo>
                <a:pt x="2068695" y="1881017"/>
                <a:pt x="2080458" y="1867066"/>
                <a:pt x="2080458" y="1853115"/>
              </a:cubicBezTo>
              <a:cubicBezTo>
                <a:pt x="2080458" y="1836840"/>
                <a:pt x="2066342" y="1825214"/>
                <a:pt x="2052227" y="1825214"/>
              </a:cubicBezTo>
              <a:close/>
              <a:moveTo>
                <a:pt x="2132214" y="1825214"/>
              </a:moveTo>
              <a:cubicBezTo>
                <a:pt x="2115746" y="1825214"/>
                <a:pt x="2103983" y="1836840"/>
                <a:pt x="2103983" y="1853115"/>
              </a:cubicBezTo>
              <a:cubicBezTo>
                <a:pt x="2103983" y="1869391"/>
                <a:pt x="2118098" y="1881017"/>
                <a:pt x="2132214" y="1881017"/>
              </a:cubicBezTo>
              <a:cubicBezTo>
                <a:pt x="2148682" y="1881017"/>
                <a:pt x="2160445" y="1867066"/>
                <a:pt x="2160445" y="1853115"/>
              </a:cubicBezTo>
              <a:cubicBezTo>
                <a:pt x="2160445" y="1836840"/>
                <a:pt x="2148682" y="1825214"/>
                <a:pt x="2132214" y="1825214"/>
              </a:cubicBezTo>
              <a:close/>
              <a:moveTo>
                <a:pt x="2212204" y="1825214"/>
              </a:moveTo>
              <a:cubicBezTo>
                <a:pt x="2195736" y="1825214"/>
                <a:pt x="2183973" y="1836840"/>
                <a:pt x="2183973" y="1853115"/>
              </a:cubicBezTo>
              <a:cubicBezTo>
                <a:pt x="2183973" y="1869391"/>
                <a:pt x="2198089" y="1881017"/>
                <a:pt x="2212204" y="1881017"/>
              </a:cubicBezTo>
              <a:cubicBezTo>
                <a:pt x="2228673" y="1881017"/>
                <a:pt x="2240436" y="1867066"/>
                <a:pt x="2240436" y="1853115"/>
              </a:cubicBezTo>
              <a:cubicBezTo>
                <a:pt x="2240436" y="1836840"/>
                <a:pt x="2228673" y="1825214"/>
                <a:pt x="2212204" y="1825214"/>
              </a:cubicBezTo>
              <a:close/>
              <a:moveTo>
                <a:pt x="2294544" y="1825214"/>
              </a:moveTo>
              <a:cubicBezTo>
                <a:pt x="2278076" y="1825214"/>
                <a:pt x="2266313" y="1836840"/>
                <a:pt x="2266313" y="1853115"/>
              </a:cubicBezTo>
              <a:cubicBezTo>
                <a:pt x="2266313" y="1869391"/>
                <a:pt x="2280429" y="1881017"/>
                <a:pt x="2294544" y="1881017"/>
              </a:cubicBezTo>
              <a:cubicBezTo>
                <a:pt x="2308660" y="1881017"/>
                <a:pt x="2320423" y="1867066"/>
                <a:pt x="2320423" y="1853115"/>
              </a:cubicBezTo>
              <a:cubicBezTo>
                <a:pt x="2320423" y="1836840"/>
                <a:pt x="2308660" y="1825214"/>
                <a:pt x="2294544" y="1825214"/>
              </a:cubicBezTo>
              <a:close/>
              <a:moveTo>
                <a:pt x="2372179" y="1825214"/>
              </a:moveTo>
              <a:cubicBezTo>
                <a:pt x="2355711" y="1825214"/>
                <a:pt x="2343948" y="1836840"/>
                <a:pt x="2343948" y="1853115"/>
              </a:cubicBezTo>
              <a:cubicBezTo>
                <a:pt x="2343948" y="1869391"/>
                <a:pt x="2358064" y="1881017"/>
                <a:pt x="2372179" y="1881017"/>
              </a:cubicBezTo>
              <a:cubicBezTo>
                <a:pt x="2388647" y="1881017"/>
                <a:pt x="2400410" y="1867066"/>
                <a:pt x="2400410" y="1853115"/>
              </a:cubicBezTo>
              <a:cubicBezTo>
                <a:pt x="2400410" y="1836840"/>
                <a:pt x="2388647" y="1825214"/>
                <a:pt x="2372179" y="1825214"/>
              </a:cubicBezTo>
              <a:close/>
              <a:moveTo>
                <a:pt x="2452168" y="1825214"/>
              </a:moveTo>
              <a:cubicBezTo>
                <a:pt x="2438052" y="1825214"/>
                <a:pt x="2426289" y="1836840"/>
                <a:pt x="2426289" y="1853115"/>
              </a:cubicBezTo>
              <a:cubicBezTo>
                <a:pt x="2426289" y="1869391"/>
                <a:pt x="2438052" y="1881017"/>
                <a:pt x="2452168" y="1881017"/>
              </a:cubicBezTo>
              <a:cubicBezTo>
                <a:pt x="2468636" y="1881017"/>
                <a:pt x="2480399" y="1867066"/>
                <a:pt x="2480399" y="1853115"/>
              </a:cubicBezTo>
              <a:cubicBezTo>
                <a:pt x="2480399" y="1836840"/>
                <a:pt x="2468636" y="1825214"/>
                <a:pt x="2452168" y="1825214"/>
              </a:cubicBezTo>
              <a:close/>
              <a:moveTo>
                <a:pt x="2534509" y="1825214"/>
              </a:moveTo>
              <a:cubicBezTo>
                <a:pt x="2520393" y="1825214"/>
                <a:pt x="2508630" y="1836840"/>
                <a:pt x="2508630" y="1853115"/>
              </a:cubicBezTo>
              <a:cubicBezTo>
                <a:pt x="2508630" y="1869391"/>
                <a:pt x="2520393" y="1881017"/>
                <a:pt x="2534509" y="1881017"/>
              </a:cubicBezTo>
              <a:cubicBezTo>
                <a:pt x="2550977" y="1881017"/>
                <a:pt x="2562740" y="1867066"/>
                <a:pt x="2562740" y="1853115"/>
              </a:cubicBezTo>
              <a:cubicBezTo>
                <a:pt x="2562740" y="1836840"/>
                <a:pt x="2548624" y="1825214"/>
                <a:pt x="2534509" y="1825214"/>
              </a:cubicBezTo>
              <a:close/>
              <a:moveTo>
                <a:pt x="2614497" y="1825214"/>
              </a:moveTo>
              <a:cubicBezTo>
                <a:pt x="2598029" y="1825214"/>
                <a:pt x="2586266" y="1836840"/>
                <a:pt x="2586266" y="1853115"/>
              </a:cubicBezTo>
              <a:cubicBezTo>
                <a:pt x="2586266" y="1869391"/>
                <a:pt x="2600381" y="1881017"/>
                <a:pt x="2614497" y="1881017"/>
              </a:cubicBezTo>
              <a:cubicBezTo>
                <a:pt x="2630965" y="1881017"/>
                <a:pt x="2642728" y="1867066"/>
                <a:pt x="2642728" y="1853115"/>
              </a:cubicBezTo>
              <a:cubicBezTo>
                <a:pt x="2642728" y="1836840"/>
                <a:pt x="2630965" y="1825214"/>
                <a:pt x="2614497" y="1825214"/>
              </a:cubicBezTo>
              <a:close/>
              <a:moveTo>
                <a:pt x="2694485" y="1825214"/>
              </a:moveTo>
              <a:cubicBezTo>
                <a:pt x="2680370" y="1825214"/>
                <a:pt x="2668607" y="1836840"/>
                <a:pt x="2668607" y="1853115"/>
              </a:cubicBezTo>
              <a:cubicBezTo>
                <a:pt x="2668607" y="1869391"/>
                <a:pt x="2680370" y="1881017"/>
                <a:pt x="2694485" y="1881017"/>
              </a:cubicBezTo>
              <a:cubicBezTo>
                <a:pt x="2710954" y="1881017"/>
                <a:pt x="2722717" y="1867066"/>
                <a:pt x="2722717" y="1853115"/>
              </a:cubicBezTo>
              <a:cubicBezTo>
                <a:pt x="2722717" y="1836840"/>
                <a:pt x="2710954" y="1825214"/>
                <a:pt x="2694485" y="1825214"/>
              </a:cubicBezTo>
              <a:close/>
              <a:moveTo>
                <a:pt x="2774474" y="1825214"/>
              </a:moveTo>
              <a:cubicBezTo>
                <a:pt x="2760358" y="1825214"/>
                <a:pt x="2748595" y="1836840"/>
                <a:pt x="2748595" y="1853115"/>
              </a:cubicBezTo>
              <a:cubicBezTo>
                <a:pt x="2748595" y="1869391"/>
                <a:pt x="2760358" y="1881017"/>
                <a:pt x="2774474" y="1881017"/>
              </a:cubicBezTo>
              <a:cubicBezTo>
                <a:pt x="2790942" y="1881017"/>
                <a:pt x="2802705" y="1867066"/>
                <a:pt x="2802705" y="1853115"/>
              </a:cubicBezTo>
              <a:cubicBezTo>
                <a:pt x="2802705" y="1836840"/>
                <a:pt x="2790942" y="1825214"/>
                <a:pt x="2774474" y="1825214"/>
              </a:cubicBezTo>
              <a:close/>
              <a:moveTo>
                <a:pt x="2854463" y="1825214"/>
              </a:moveTo>
              <a:cubicBezTo>
                <a:pt x="2840348" y="1825214"/>
                <a:pt x="2828585" y="1836840"/>
                <a:pt x="2828585" y="1853115"/>
              </a:cubicBezTo>
              <a:cubicBezTo>
                <a:pt x="2828585" y="1869391"/>
                <a:pt x="2840348" y="1881017"/>
                <a:pt x="2854463" y="1881017"/>
              </a:cubicBezTo>
              <a:cubicBezTo>
                <a:pt x="2870932" y="1881017"/>
                <a:pt x="2882694" y="1867066"/>
                <a:pt x="2882694" y="1853115"/>
              </a:cubicBezTo>
              <a:cubicBezTo>
                <a:pt x="2882694" y="1836840"/>
                <a:pt x="2870932" y="1825214"/>
                <a:pt x="2854463" y="1825214"/>
              </a:cubicBezTo>
              <a:close/>
              <a:moveTo>
                <a:pt x="4543629" y="1825214"/>
              </a:moveTo>
              <a:cubicBezTo>
                <a:pt x="4527161" y="1825214"/>
                <a:pt x="4515398" y="1836840"/>
                <a:pt x="4515398" y="1853115"/>
              </a:cubicBezTo>
              <a:cubicBezTo>
                <a:pt x="4515398" y="1869391"/>
                <a:pt x="4529513" y="1881017"/>
                <a:pt x="4543629" y="1881017"/>
              </a:cubicBezTo>
              <a:cubicBezTo>
                <a:pt x="4560097" y="1881017"/>
                <a:pt x="4571860" y="1867066"/>
                <a:pt x="4571860" y="1853115"/>
              </a:cubicBezTo>
              <a:cubicBezTo>
                <a:pt x="4571860" y="1836840"/>
                <a:pt x="4560097" y="1825214"/>
                <a:pt x="4543629" y="1825214"/>
              </a:cubicBezTo>
              <a:close/>
              <a:moveTo>
                <a:pt x="4623618" y="1825214"/>
              </a:moveTo>
              <a:cubicBezTo>
                <a:pt x="4607150" y="1825214"/>
                <a:pt x="4595387" y="1836840"/>
                <a:pt x="4595387" y="1853115"/>
              </a:cubicBezTo>
              <a:cubicBezTo>
                <a:pt x="4595387" y="1869391"/>
                <a:pt x="4609503" y="1881017"/>
                <a:pt x="4623618" y="1881017"/>
              </a:cubicBezTo>
              <a:cubicBezTo>
                <a:pt x="4640087" y="1881017"/>
                <a:pt x="4651850" y="1867066"/>
                <a:pt x="4651850" y="1853115"/>
              </a:cubicBezTo>
              <a:cubicBezTo>
                <a:pt x="4651850" y="1836840"/>
                <a:pt x="4640087" y="1825214"/>
                <a:pt x="4623618" y="1825214"/>
              </a:cubicBezTo>
              <a:close/>
              <a:moveTo>
                <a:pt x="5185888" y="1825214"/>
              </a:moveTo>
              <a:cubicBezTo>
                <a:pt x="5169420" y="1825214"/>
                <a:pt x="5157657" y="1836840"/>
                <a:pt x="5157657" y="1853115"/>
              </a:cubicBezTo>
              <a:cubicBezTo>
                <a:pt x="5157657" y="1869391"/>
                <a:pt x="5171773" y="1881017"/>
                <a:pt x="5185888" y="1881017"/>
              </a:cubicBezTo>
              <a:cubicBezTo>
                <a:pt x="5202356" y="1881017"/>
                <a:pt x="5214119" y="1867066"/>
                <a:pt x="5214119" y="1853115"/>
              </a:cubicBezTo>
              <a:cubicBezTo>
                <a:pt x="5214119" y="1836840"/>
                <a:pt x="5202356" y="1825214"/>
                <a:pt x="5185888" y="1825214"/>
              </a:cubicBezTo>
              <a:close/>
              <a:moveTo>
                <a:pt x="5268230" y="1825214"/>
              </a:moveTo>
              <a:cubicBezTo>
                <a:pt x="5251762" y="1825214"/>
                <a:pt x="5239999" y="1836840"/>
                <a:pt x="5239999" y="1853115"/>
              </a:cubicBezTo>
              <a:cubicBezTo>
                <a:pt x="5239999" y="1869391"/>
                <a:pt x="5254115" y="1881017"/>
                <a:pt x="5268230" y="1881017"/>
              </a:cubicBezTo>
              <a:cubicBezTo>
                <a:pt x="5282346" y="1881017"/>
                <a:pt x="5294108" y="1867066"/>
                <a:pt x="5294108" y="1853115"/>
              </a:cubicBezTo>
              <a:cubicBezTo>
                <a:pt x="5294108" y="1836840"/>
                <a:pt x="5282346" y="1825214"/>
                <a:pt x="5268230" y="1825214"/>
              </a:cubicBezTo>
              <a:close/>
              <a:moveTo>
                <a:pt x="5348219" y="1825214"/>
              </a:moveTo>
              <a:cubicBezTo>
                <a:pt x="5334103" y="1825214"/>
                <a:pt x="5322340" y="1836840"/>
                <a:pt x="5322340" y="1853115"/>
              </a:cubicBezTo>
              <a:cubicBezTo>
                <a:pt x="5322340" y="1869391"/>
                <a:pt x="5334103" y="1881017"/>
                <a:pt x="5348219" y="1881017"/>
              </a:cubicBezTo>
              <a:cubicBezTo>
                <a:pt x="5364687" y="1881017"/>
                <a:pt x="5376449" y="1867066"/>
                <a:pt x="5376449" y="1853115"/>
              </a:cubicBezTo>
              <a:cubicBezTo>
                <a:pt x="5376449" y="1836840"/>
                <a:pt x="5364687" y="1825214"/>
                <a:pt x="5348219" y="1825214"/>
              </a:cubicBezTo>
              <a:close/>
              <a:moveTo>
                <a:pt x="5428206" y="1825214"/>
              </a:moveTo>
              <a:cubicBezTo>
                <a:pt x="5411738" y="1825214"/>
                <a:pt x="5399975" y="1836840"/>
                <a:pt x="5399975" y="1853115"/>
              </a:cubicBezTo>
              <a:cubicBezTo>
                <a:pt x="5399975" y="1869391"/>
                <a:pt x="5411738" y="1881017"/>
                <a:pt x="5428206" y="1881017"/>
              </a:cubicBezTo>
              <a:cubicBezTo>
                <a:pt x="5444674" y="1881017"/>
                <a:pt x="5456437" y="1867066"/>
                <a:pt x="5456437" y="1853115"/>
              </a:cubicBezTo>
              <a:cubicBezTo>
                <a:pt x="5456437" y="1836840"/>
                <a:pt x="5444674" y="1825214"/>
                <a:pt x="5428206" y="1825214"/>
              </a:cubicBezTo>
              <a:close/>
              <a:moveTo>
                <a:pt x="5508195" y="1825214"/>
              </a:moveTo>
              <a:cubicBezTo>
                <a:pt x="5494079" y="1825214"/>
                <a:pt x="5482316" y="1836840"/>
                <a:pt x="5482316" y="1853115"/>
              </a:cubicBezTo>
              <a:cubicBezTo>
                <a:pt x="5482316" y="1869391"/>
                <a:pt x="5494079" y="1881017"/>
                <a:pt x="5508195" y="1881017"/>
              </a:cubicBezTo>
              <a:cubicBezTo>
                <a:pt x="5524663" y="1881017"/>
                <a:pt x="5536426" y="1867066"/>
                <a:pt x="5536426" y="1853115"/>
              </a:cubicBezTo>
              <a:cubicBezTo>
                <a:pt x="5536426" y="1836840"/>
                <a:pt x="5524663" y="1825214"/>
                <a:pt x="5508195" y="1825214"/>
              </a:cubicBezTo>
              <a:close/>
              <a:moveTo>
                <a:pt x="5992830" y="1825214"/>
              </a:moveTo>
              <a:cubicBezTo>
                <a:pt x="5976362" y="1825214"/>
                <a:pt x="5964599" y="1836840"/>
                <a:pt x="5964599" y="1853115"/>
              </a:cubicBezTo>
              <a:cubicBezTo>
                <a:pt x="5964599" y="1869391"/>
                <a:pt x="5978715" y="1881017"/>
                <a:pt x="5992830" y="1881017"/>
              </a:cubicBezTo>
              <a:cubicBezTo>
                <a:pt x="6006946" y="1881017"/>
                <a:pt x="6018709" y="1867066"/>
                <a:pt x="6018709" y="1853115"/>
              </a:cubicBezTo>
              <a:cubicBezTo>
                <a:pt x="6018709" y="1836840"/>
                <a:pt x="6006946" y="1825214"/>
                <a:pt x="5992830" y="1825214"/>
              </a:cubicBezTo>
              <a:close/>
              <a:moveTo>
                <a:pt x="6070466" y="1825214"/>
              </a:moveTo>
              <a:cubicBezTo>
                <a:pt x="6053998" y="1825214"/>
                <a:pt x="6042235" y="1836840"/>
                <a:pt x="6042235" y="1853115"/>
              </a:cubicBezTo>
              <a:cubicBezTo>
                <a:pt x="6042235" y="1869391"/>
                <a:pt x="6056350" y="1881017"/>
                <a:pt x="6070466" y="1881017"/>
              </a:cubicBezTo>
              <a:cubicBezTo>
                <a:pt x="6086934" y="1881017"/>
                <a:pt x="6098697" y="1867066"/>
                <a:pt x="6098697" y="1853115"/>
              </a:cubicBezTo>
              <a:cubicBezTo>
                <a:pt x="6098697" y="1836840"/>
                <a:pt x="6086934" y="1825214"/>
                <a:pt x="6070466" y="1825214"/>
              </a:cubicBezTo>
              <a:close/>
              <a:moveTo>
                <a:pt x="6150454" y="1825214"/>
              </a:moveTo>
              <a:cubicBezTo>
                <a:pt x="6133986" y="1825214"/>
                <a:pt x="6122223" y="1836840"/>
                <a:pt x="6122223" y="1853115"/>
              </a:cubicBezTo>
              <a:cubicBezTo>
                <a:pt x="6122223" y="1869391"/>
                <a:pt x="6136339" y="1881017"/>
                <a:pt x="6150454" y="1881017"/>
              </a:cubicBezTo>
              <a:cubicBezTo>
                <a:pt x="6166922" y="1881017"/>
                <a:pt x="6178685" y="1867066"/>
                <a:pt x="6178685" y="1853115"/>
              </a:cubicBezTo>
              <a:cubicBezTo>
                <a:pt x="6178685" y="1836840"/>
                <a:pt x="6166922" y="1825214"/>
                <a:pt x="6150454" y="1825214"/>
              </a:cubicBezTo>
              <a:close/>
              <a:moveTo>
                <a:pt x="6312785" y="1825214"/>
              </a:moveTo>
              <a:cubicBezTo>
                <a:pt x="6298669" y="1825214"/>
                <a:pt x="6286906" y="1836840"/>
                <a:pt x="6286906" y="1853115"/>
              </a:cubicBezTo>
              <a:cubicBezTo>
                <a:pt x="6286906" y="1869391"/>
                <a:pt x="6298669" y="1881017"/>
                <a:pt x="6312785" y="1881017"/>
              </a:cubicBezTo>
              <a:cubicBezTo>
                <a:pt x="6329253" y="1881017"/>
                <a:pt x="6341015" y="1867066"/>
                <a:pt x="6341015" y="1853115"/>
              </a:cubicBezTo>
              <a:cubicBezTo>
                <a:pt x="6341015" y="1836840"/>
                <a:pt x="6329253" y="1825214"/>
                <a:pt x="6312785" y="1825214"/>
              </a:cubicBezTo>
              <a:close/>
              <a:moveTo>
                <a:pt x="6392773" y="1825214"/>
              </a:moveTo>
              <a:cubicBezTo>
                <a:pt x="6378657" y="1825214"/>
                <a:pt x="6366894" y="1836840"/>
                <a:pt x="6366894" y="1853115"/>
              </a:cubicBezTo>
              <a:cubicBezTo>
                <a:pt x="6366894" y="1869391"/>
                <a:pt x="6378657" y="1881017"/>
                <a:pt x="6392773" y="1881017"/>
              </a:cubicBezTo>
              <a:cubicBezTo>
                <a:pt x="6409241" y="1881017"/>
                <a:pt x="6421003" y="1867066"/>
                <a:pt x="6421003" y="1853115"/>
              </a:cubicBezTo>
              <a:cubicBezTo>
                <a:pt x="6421003" y="1836840"/>
                <a:pt x="6409241" y="1825214"/>
                <a:pt x="6392773" y="1825214"/>
              </a:cubicBezTo>
              <a:close/>
              <a:moveTo>
                <a:pt x="6552749" y="1825214"/>
              </a:moveTo>
              <a:cubicBezTo>
                <a:pt x="6536281" y="1825214"/>
                <a:pt x="6524518" y="1836840"/>
                <a:pt x="6524518" y="1853115"/>
              </a:cubicBezTo>
              <a:cubicBezTo>
                <a:pt x="6524518" y="1869391"/>
                <a:pt x="6538633" y="1881017"/>
                <a:pt x="6552749" y="1881017"/>
              </a:cubicBezTo>
              <a:cubicBezTo>
                <a:pt x="6569217" y="1881017"/>
                <a:pt x="6580980" y="1867066"/>
                <a:pt x="6580980" y="1853115"/>
              </a:cubicBezTo>
              <a:cubicBezTo>
                <a:pt x="6580980" y="1836840"/>
                <a:pt x="6569217" y="1825214"/>
                <a:pt x="6552749" y="1825214"/>
              </a:cubicBezTo>
              <a:close/>
              <a:moveTo>
                <a:pt x="6632737" y="1825214"/>
              </a:moveTo>
              <a:cubicBezTo>
                <a:pt x="6616269" y="1825214"/>
                <a:pt x="6604506" y="1836840"/>
                <a:pt x="6604506" y="1853115"/>
              </a:cubicBezTo>
              <a:cubicBezTo>
                <a:pt x="6604506" y="1869391"/>
                <a:pt x="6618622" y="1881017"/>
                <a:pt x="6632737" y="1881017"/>
              </a:cubicBezTo>
              <a:cubicBezTo>
                <a:pt x="6649205" y="1881017"/>
                <a:pt x="6660968" y="1867066"/>
                <a:pt x="6660968" y="1853115"/>
              </a:cubicBezTo>
              <a:cubicBezTo>
                <a:pt x="6660968" y="1836840"/>
                <a:pt x="6649205" y="1825214"/>
                <a:pt x="6632737" y="1825214"/>
              </a:cubicBezTo>
              <a:close/>
              <a:moveTo>
                <a:pt x="6715078" y="1825214"/>
              </a:moveTo>
              <a:cubicBezTo>
                <a:pt x="6698610" y="1825214"/>
                <a:pt x="6686847" y="1836840"/>
                <a:pt x="6686847" y="1853115"/>
              </a:cubicBezTo>
              <a:cubicBezTo>
                <a:pt x="6686847" y="1869391"/>
                <a:pt x="6700963" y="1881017"/>
                <a:pt x="6715078" y="1881017"/>
              </a:cubicBezTo>
              <a:cubicBezTo>
                <a:pt x="6731546" y="1881017"/>
                <a:pt x="6743309" y="1867066"/>
                <a:pt x="6743309" y="1853115"/>
              </a:cubicBezTo>
              <a:cubicBezTo>
                <a:pt x="6743309" y="1836840"/>
                <a:pt x="6729194" y="1825214"/>
                <a:pt x="6715078" y="1825214"/>
              </a:cubicBezTo>
              <a:close/>
              <a:moveTo>
                <a:pt x="6795066" y="1825214"/>
              </a:moveTo>
              <a:cubicBezTo>
                <a:pt x="6778598" y="1825214"/>
                <a:pt x="6766835" y="1836840"/>
                <a:pt x="6766835" y="1853115"/>
              </a:cubicBezTo>
              <a:cubicBezTo>
                <a:pt x="6766835" y="1869391"/>
                <a:pt x="6780951" y="1881017"/>
                <a:pt x="6795066" y="1881017"/>
              </a:cubicBezTo>
              <a:cubicBezTo>
                <a:pt x="6811534" y="1881017"/>
                <a:pt x="6823297" y="1867066"/>
                <a:pt x="6823297" y="1853115"/>
              </a:cubicBezTo>
              <a:cubicBezTo>
                <a:pt x="6823297" y="1836840"/>
                <a:pt x="6811534" y="1825214"/>
                <a:pt x="6795066" y="1825214"/>
              </a:cubicBezTo>
              <a:close/>
              <a:moveTo>
                <a:pt x="6875054" y="1825214"/>
              </a:moveTo>
              <a:cubicBezTo>
                <a:pt x="6858586" y="1825214"/>
                <a:pt x="6846823" y="1836840"/>
                <a:pt x="6846823" y="1853115"/>
              </a:cubicBezTo>
              <a:cubicBezTo>
                <a:pt x="6846823" y="1869391"/>
                <a:pt x="6858586" y="1881017"/>
                <a:pt x="6875054" y="1881017"/>
              </a:cubicBezTo>
              <a:cubicBezTo>
                <a:pt x="6891522" y="1881017"/>
                <a:pt x="6903285" y="1867066"/>
                <a:pt x="6903285" y="1853115"/>
              </a:cubicBezTo>
              <a:cubicBezTo>
                <a:pt x="6903285" y="1836840"/>
                <a:pt x="6891522" y="1825214"/>
                <a:pt x="6875054" y="1825214"/>
              </a:cubicBezTo>
              <a:close/>
              <a:moveTo>
                <a:pt x="6955043" y="1825214"/>
              </a:moveTo>
              <a:cubicBezTo>
                <a:pt x="6938575" y="1825214"/>
                <a:pt x="6926812" y="1836840"/>
                <a:pt x="6926812" y="1853115"/>
              </a:cubicBezTo>
              <a:cubicBezTo>
                <a:pt x="6926812" y="1869391"/>
                <a:pt x="6940928" y="1881017"/>
                <a:pt x="6955043" y="1881017"/>
              </a:cubicBezTo>
              <a:cubicBezTo>
                <a:pt x="6971512" y="1881017"/>
                <a:pt x="6983275" y="1867066"/>
                <a:pt x="6983275" y="1853115"/>
              </a:cubicBezTo>
              <a:cubicBezTo>
                <a:pt x="6983275" y="1836840"/>
                <a:pt x="6971512" y="1825214"/>
                <a:pt x="6955043" y="1825214"/>
              </a:cubicBezTo>
              <a:close/>
              <a:moveTo>
                <a:pt x="7035031" y="1825214"/>
              </a:moveTo>
              <a:cubicBezTo>
                <a:pt x="7020915" y="1825214"/>
                <a:pt x="7009152" y="1836840"/>
                <a:pt x="7009152" y="1853115"/>
              </a:cubicBezTo>
              <a:cubicBezTo>
                <a:pt x="7009152" y="1869391"/>
                <a:pt x="7020915" y="1881017"/>
                <a:pt x="7035031" y="1881017"/>
              </a:cubicBezTo>
              <a:cubicBezTo>
                <a:pt x="7051499" y="1881017"/>
                <a:pt x="7063262" y="1867066"/>
                <a:pt x="7063262" y="1853115"/>
              </a:cubicBezTo>
              <a:cubicBezTo>
                <a:pt x="7063262" y="1836840"/>
                <a:pt x="7051499" y="1825214"/>
                <a:pt x="7035031" y="1825214"/>
              </a:cubicBezTo>
              <a:close/>
              <a:moveTo>
                <a:pt x="7115020" y="1825214"/>
              </a:moveTo>
              <a:cubicBezTo>
                <a:pt x="7100905" y="1825214"/>
                <a:pt x="7089142" y="1836840"/>
                <a:pt x="7089142" y="1853115"/>
              </a:cubicBezTo>
              <a:cubicBezTo>
                <a:pt x="7089142" y="1869391"/>
                <a:pt x="7100905" y="1881017"/>
                <a:pt x="7115020" y="1881017"/>
              </a:cubicBezTo>
              <a:cubicBezTo>
                <a:pt x="7131489" y="1881017"/>
                <a:pt x="7143251" y="1867066"/>
                <a:pt x="7143251" y="1853115"/>
              </a:cubicBezTo>
              <a:cubicBezTo>
                <a:pt x="7143251" y="1836840"/>
                <a:pt x="7131489" y="1825214"/>
                <a:pt x="7115020" y="1825214"/>
              </a:cubicBezTo>
              <a:close/>
              <a:moveTo>
                <a:pt x="7197361" y="1825214"/>
              </a:moveTo>
              <a:cubicBezTo>
                <a:pt x="7180893" y="1825214"/>
                <a:pt x="7169130" y="1836840"/>
                <a:pt x="7169130" y="1853115"/>
              </a:cubicBezTo>
              <a:cubicBezTo>
                <a:pt x="7169130" y="1869391"/>
                <a:pt x="7183246" y="1881017"/>
                <a:pt x="7197361" y="1881017"/>
              </a:cubicBezTo>
              <a:cubicBezTo>
                <a:pt x="7213829" y="1881017"/>
                <a:pt x="7225592" y="1867066"/>
                <a:pt x="7225592" y="1853115"/>
              </a:cubicBezTo>
              <a:cubicBezTo>
                <a:pt x="7225592" y="1836840"/>
                <a:pt x="7211477" y="1825214"/>
                <a:pt x="7197361" y="1825214"/>
              </a:cubicBezTo>
              <a:close/>
              <a:moveTo>
                <a:pt x="7277349" y="1825214"/>
              </a:moveTo>
              <a:cubicBezTo>
                <a:pt x="7260881" y="1825214"/>
                <a:pt x="7249118" y="1836840"/>
                <a:pt x="7249118" y="1853115"/>
              </a:cubicBezTo>
              <a:cubicBezTo>
                <a:pt x="7249118" y="1869391"/>
                <a:pt x="7263234" y="1881017"/>
                <a:pt x="7277349" y="1881017"/>
              </a:cubicBezTo>
              <a:cubicBezTo>
                <a:pt x="7293817" y="1881017"/>
                <a:pt x="7305580" y="1867066"/>
                <a:pt x="7305580" y="1853115"/>
              </a:cubicBezTo>
              <a:cubicBezTo>
                <a:pt x="7305580" y="1836840"/>
                <a:pt x="7293817" y="1825214"/>
                <a:pt x="7277349" y="1825214"/>
              </a:cubicBezTo>
              <a:close/>
              <a:moveTo>
                <a:pt x="7357337" y="1825214"/>
              </a:moveTo>
              <a:cubicBezTo>
                <a:pt x="7340869" y="1825214"/>
                <a:pt x="7329106" y="1836840"/>
                <a:pt x="7329106" y="1853115"/>
              </a:cubicBezTo>
              <a:cubicBezTo>
                <a:pt x="7329106" y="1869391"/>
                <a:pt x="7343222" y="1881017"/>
                <a:pt x="7357337" y="1881017"/>
              </a:cubicBezTo>
              <a:cubicBezTo>
                <a:pt x="7373805" y="1881017"/>
                <a:pt x="7385568" y="1867066"/>
                <a:pt x="7385568" y="1853115"/>
              </a:cubicBezTo>
              <a:cubicBezTo>
                <a:pt x="7385568" y="1836840"/>
                <a:pt x="7373805" y="1825214"/>
                <a:pt x="7357337" y="1825214"/>
              </a:cubicBezTo>
              <a:close/>
              <a:moveTo>
                <a:pt x="7439678" y="1825214"/>
              </a:moveTo>
              <a:cubicBezTo>
                <a:pt x="7423210" y="1825214"/>
                <a:pt x="7411447" y="1836840"/>
                <a:pt x="7411447" y="1853115"/>
              </a:cubicBezTo>
              <a:cubicBezTo>
                <a:pt x="7411447" y="1869391"/>
                <a:pt x="7425563" y="1881017"/>
                <a:pt x="7439678" y="1881017"/>
              </a:cubicBezTo>
              <a:cubicBezTo>
                <a:pt x="7453794" y="1881017"/>
                <a:pt x="7465557" y="1867066"/>
                <a:pt x="7465557" y="1853115"/>
              </a:cubicBezTo>
              <a:cubicBezTo>
                <a:pt x="7465557" y="1836840"/>
                <a:pt x="7453794" y="1825214"/>
                <a:pt x="7439678" y="1825214"/>
              </a:cubicBezTo>
              <a:close/>
              <a:moveTo>
                <a:pt x="7517314" y="1825214"/>
              </a:moveTo>
              <a:cubicBezTo>
                <a:pt x="7500846" y="1825214"/>
                <a:pt x="7489083" y="1836840"/>
                <a:pt x="7489083" y="1853115"/>
              </a:cubicBezTo>
              <a:cubicBezTo>
                <a:pt x="7489083" y="1869391"/>
                <a:pt x="7503198" y="1881017"/>
                <a:pt x="7517314" y="1881017"/>
              </a:cubicBezTo>
              <a:cubicBezTo>
                <a:pt x="7533782" y="1881017"/>
                <a:pt x="7545545" y="1867066"/>
                <a:pt x="7545545" y="1853115"/>
              </a:cubicBezTo>
              <a:cubicBezTo>
                <a:pt x="7545545" y="1836840"/>
                <a:pt x="7533782" y="1825214"/>
                <a:pt x="7517314" y="1825214"/>
              </a:cubicBezTo>
              <a:close/>
              <a:moveTo>
                <a:pt x="7597303" y="1825214"/>
              </a:moveTo>
              <a:cubicBezTo>
                <a:pt x="7580835" y="1825214"/>
                <a:pt x="7569072" y="1836840"/>
                <a:pt x="7569072" y="1853115"/>
              </a:cubicBezTo>
              <a:cubicBezTo>
                <a:pt x="7569072" y="1869391"/>
                <a:pt x="7583188" y="1881017"/>
                <a:pt x="7597303" y="1881017"/>
              </a:cubicBezTo>
              <a:cubicBezTo>
                <a:pt x="7613771" y="1881017"/>
                <a:pt x="7625534" y="1867066"/>
                <a:pt x="7625534" y="1853115"/>
              </a:cubicBezTo>
              <a:cubicBezTo>
                <a:pt x="7625534" y="1836840"/>
                <a:pt x="7613771" y="1825214"/>
                <a:pt x="7597303" y="1825214"/>
              </a:cubicBezTo>
              <a:close/>
              <a:moveTo>
                <a:pt x="7679644" y="1825214"/>
              </a:moveTo>
              <a:cubicBezTo>
                <a:pt x="7665529" y="1825214"/>
                <a:pt x="7653766" y="1836840"/>
                <a:pt x="7653766" y="1853115"/>
              </a:cubicBezTo>
              <a:cubicBezTo>
                <a:pt x="7653766" y="1869391"/>
                <a:pt x="7665529" y="1881017"/>
                <a:pt x="7679644" y="1881017"/>
              </a:cubicBezTo>
              <a:cubicBezTo>
                <a:pt x="7696113" y="1881017"/>
                <a:pt x="7707875" y="1867066"/>
                <a:pt x="7707875" y="1853115"/>
              </a:cubicBezTo>
              <a:cubicBezTo>
                <a:pt x="7707875" y="1836840"/>
                <a:pt x="7696113" y="1825214"/>
                <a:pt x="7679644" y="1825214"/>
              </a:cubicBezTo>
              <a:close/>
              <a:moveTo>
                <a:pt x="7759632" y="1825214"/>
              </a:moveTo>
              <a:cubicBezTo>
                <a:pt x="7743164" y="1825214"/>
                <a:pt x="7731401" y="1836840"/>
                <a:pt x="7731401" y="1853115"/>
              </a:cubicBezTo>
              <a:cubicBezTo>
                <a:pt x="7731401" y="1869391"/>
                <a:pt x="7745517" y="1881017"/>
                <a:pt x="7759632" y="1881017"/>
              </a:cubicBezTo>
              <a:cubicBezTo>
                <a:pt x="7776100" y="1881017"/>
                <a:pt x="7787863" y="1867066"/>
                <a:pt x="7787863" y="1853115"/>
              </a:cubicBezTo>
              <a:cubicBezTo>
                <a:pt x="7787863" y="1836840"/>
                <a:pt x="7776100" y="1825214"/>
                <a:pt x="7759632" y="1825214"/>
              </a:cubicBezTo>
              <a:close/>
              <a:moveTo>
                <a:pt x="7839620" y="1825214"/>
              </a:moveTo>
              <a:cubicBezTo>
                <a:pt x="7823152" y="1825214"/>
                <a:pt x="7811389" y="1836840"/>
                <a:pt x="7811389" y="1853115"/>
              </a:cubicBezTo>
              <a:cubicBezTo>
                <a:pt x="7811389" y="1869391"/>
                <a:pt x="7825505" y="1881017"/>
                <a:pt x="7839620" y="1881017"/>
              </a:cubicBezTo>
              <a:cubicBezTo>
                <a:pt x="7856088" y="1881017"/>
                <a:pt x="7867851" y="1867066"/>
                <a:pt x="7867851" y="1853115"/>
              </a:cubicBezTo>
              <a:cubicBezTo>
                <a:pt x="7867851" y="1836840"/>
                <a:pt x="7856088" y="1825214"/>
                <a:pt x="7839620" y="1825214"/>
              </a:cubicBezTo>
              <a:close/>
              <a:moveTo>
                <a:pt x="7919609" y="1825214"/>
              </a:moveTo>
              <a:cubicBezTo>
                <a:pt x="7903141" y="1825214"/>
                <a:pt x="7891378" y="1836840"/>
                <a:pt x="7891378" y="1853115"/>
              </a:cubicBezTo>
              <a:cubicBezTo>
                <a:pt x="7891378" y="1869391"/>
                <a:pt x="7905494" y="1881017"/>
                <a:pt x="7919609" y="1881017"/>
              </a:cubicBezTo>
              <a:cubicBezTo>
                <a:pt x="7936078" y="1881017"/>
                <a:pt x="7947841" y="1867066"/>
                <a:pt x="7947841" y="1853115"/>
              </a:cubicBezTo>
              <a:cubicBezTo>
                <a:pt x="7947841" y="1836840"/>
                <a:pt x="7936078" y="1825214"/>
                <a:pt x="7919609" y="1825214"/>
              </a:cubicBezTo>
              <a:close/>
              <a:moveTo>
                <a:pt x="8001949" y="1825214"/>
              </a:moveTo>
              <a:cubicBezTo>
                <a:pt x="7985481" y="1825214"/>
                <a:pt x="7973718" y="1836840"/>
                <a:pt x="7973718" y="1853115"/>
              </a:cubicBezTo>
              <a:cubicBezTo>
                <a:pt x="7973718" y="1869391"/>
                <a:pt x="7987834" y="1881017"/>
                <a:pt x="8001949" y="1881017"/>
              </a:cubicBezTo>
              <a:cubicBezTo>
                <a:pt x="8016065" y="1881017"/>
                <a:pt x="8027828" y="1867066"/>
                <a:pt x="8027828" y="1853115"/>
              </a:cubicBezTo>
              <a:cubicBezTo>
                <a:pt x="8027828" y="1836840"/>
                <a:pt x="8016065" y="1825214"/>
                <a:pt x="8001949" y="1825214"/>
              </a:cubicBezTo>
              <a:close/>
              <a:moveTo>
                <a:pt x="8081938" y="1825214"/>
              </a:moveTo>
              <a:cubicBezTo>
                <a:pt x="8065470" y="1825214"/>
                <a:pt x="8053707" y="1836840"/>
                <a:pt x="8053707" y="1853115"/>
              </a:cubicBezTo>
              <a:cubicBezTo>
                <a:pt x="8053707" y="1869391"/>
                <a:pt x="8067822" y="1881017"/>
                <a:pt x="8081938" y="1881017"/>
              </a:cubicBezTo>
              <a:cubicBezTo>
                <a:pt x="8098406" y="1881017"/>
                <a:pt x="8110169" y="1867066"/>
                <a:pt x="8110169" y="1853115"/>
              </a:cubicBezTo>
              <a:cubicBezTo>
                <a:pt x="8110169" y="1836840"/>
                <a:pt x="8096054" y="1825214"/>
                <a:pt x="8081938" y="1825214"/>
              </a:cubicBezTo>
              <a:close/>
              <a:moveTo>
                <a:pt x="8164280" y="1825214"/>
              </a:moveTo>
              <a:cubicBezTo>
                <a:pt x="8147812" y="1825214"/>
                <a:pt x="8136049" y="1836840"/>
                <a:pt x="8136049" y="1853115"/>
              </a:cubicBezTo>
              <a:cubicBezTo>
                <a:pt x="8136049" y="1869391"/>
                <a:pt x="8150164" y="1881017"/>
                <a:pt x="8164280" y="1881017"/>
              </a:cubicBezTo>
              <a:cubicBezTo>
                <a:pt x="8178396" y="1881017"/>
                <a:pt x="8190158" y="1867066"/>
                <a:pt x="8190158" y="1853115"/>
              </a:cubicBezTo>
              <a:cubicBezTo>
                <a:pt x="8190158" y="1836840"/>
                <a:pt x="8178396" y="1825214"/>
                <a:pt x="8164280" y="1825214"/>
              </a:cubicBezTo>
              <a:close/>
              <a:moveTo>
                <a:pt x="8241915" y="1825214"/>
              </a:moveTo>
              <a:cubicBezTo>
                <a:pt x="8225447" y="1825214"/>
                <a:pt x="8213684" y="1836840"/>
                <a:pt x="8213684" y="1853115"/>
              </a:cubicBezTo>
              <a:cubicBezTo>
                <a:pt x="8213684" y="1869391"/>
                <a:pt x="8225447" y="1881017"/>
                <a:pt x="8241915" y="1881017"/>
              </a:cubicBezTo>
              <a:cubicBezTo>
                <a:pt x="8258383" y="1881017"/>
                <a:pt x="8270146" y="1867066"/>
                <a:pt x="8270146" y="1853115"/>
              </a:cubicBezTo>
              <a:cubicBezTo>
                <a:pt x="8270146" y="1836840"/>
                <a:pt x="8258383" y="1825214"/>
                <a:pt x="8241915" y="1825214"/>
              </a:cubicBezTo>
              <a:close/>
              <a:moveTo>
                <a:pt x="8321905" y="1825214"/>
              </a:moveTo>
              <a:cubicBezTo>
                <a:pt x="8307789" y="1825214"/>
                <a:pt x="8296026" y="1836840"/>
                <a:pt x="8296026" y="1853115"/>
              </a:cubicBezTo>
              <a:cubicBezTo>
                <a:pt x="8296026" y="1869391"/>
                <a:pt x="8307789" y="1881017"/>
                <a:pt x="8321905" y="1881017"/>
              </a:cubicBezTo>
              <a:cubicBezTo>
                <a:pt x="8338373" y="1881017"/>
                <a:pt x="8350135" y="1867066"/>
                <a:pt x="8350135" y="1853115"/>
              </a:cubicBezTo>
              <a:cubicBezTo>
                <a:pt x="8350135" y="1836840"/>
                <a:pt x="8338373" y="1825214"/>
                <a:pt x="8321905" y="1825214"/>
              </a:cubicBezTo>
              <a:close/>
              <a:moveTo>
                <a:pt x="8401892" y="1825214"/>
              </a:moveTo>
              <a:cubicBezTo>
                <a:pt x="8387776" y="1825214"/>
                <a:pt x="8376013" y="1836840"/>
                <a:pt x="8376013" y="1853115"/>
              </a:cubicBezTo>
              <a:cubicBezTo>
                <a:pt x="8376013" y="1869391"/>
                <a:pt x="8387776" y="1881017"/>
                <a:pt x="8401892" y="1881017"/>
              </a:cubicBezTo>
              <a:cubicBezTo>
                <a:pt x="8418360" y="1881017"/>
                <a:pt x="8430123" y="1867066"/>
                <a:pt x="8430123" y="1853115"/>
              </a:cubicBezTo>
              <a:cubicBezTo>
                <a:pt x="8430123" y="1836840"/>
                <a:pt x="8418360" y="1825214"/>
                <a:pt x="8401892" y="1825214"/>
              </a:cubicBezTo>
              <a:close/>
              <a:moveTo>
                <a:pt x="8481880" y="1825214"/>
              </a:moveTo>
              <a:cubicBezTo>
                <a:pt x="8467764" y="1825214"/>
                <a:pt x="8456001" y="1836840"/>
                <a:pt x="8456001" y="1853115"/>
              </a:cubicBezTo>
              <a:cubicBezTo>
                <a:pt x="8456001" y="1869391"/>
                <a:pt x="8467764" y="1881017"/>
                <a:pt x="8481880" y="1881017"/>
              </a:cubicBezTo>
              <a:cubicBezTo>
                <a:pt x="8498348" y="1881017"/>
                <a:pt x="8510111" y="1867066"/>
                <a:pt x="8510111" y="1853115"/>
              </a:cubicBezTo>
              <a:cubicBezTo>
                <a:pt x="8510111" y="1836840"/>
                <a:pt x="8498348" y="1825214"/>
                <a:pt x="8481880" y="1825214"/>
              </a:cubicBezTo>
              <a:close/>
              <a:moveTo>
                <a:pt x="8564221" y="1825214"/>
              </a:moveTo>
              <a:cubicBezTo>
                <a:pt x="8547753" y="1825214"/>
                <a:pt x="8535990" y="1836840"/>
                <a:pt x="8535990" y="1853115"/>
              </a:cubicBezTo>
              <a:cubicBezTo>
                <a:pt x="8535990" y="1869391"/>
                <a:pt x="8550105" y="1881017"/>
                <a:pt x="8564221" y="1881017"/>
              </a:cubicBezTo>
              <a:cubicBezTo>
                <a:pt x="8580689" y="1881017"/>
                <a:pt x="8592452" y="1867066"/>
                <a:pt x="8592452" y="1853115"/>
              </a:cubicBezTo>
              <a:cubicBezTo>
                <a:pt x="8592452" y="1836840"/>
                <a:pt x="8578337" y="1825214"/>
                <a:pt x="8564221" y="1825214"/>
              </a:cubicBezTo>
              <a:close/>
              <a:moveTo>
                <a:pt x="8644209" y="1825214"/>
              </a:moveTo>
              <a:cubicBezTo>
                <a:pt x="8627741" y="1825214"/>
                <a:pt x="8615978" y="1836840"/>
                <a:pt x="8615978" y="1853115"/>
              </a:cubicBezTo>
              <a:cubicBezTo>
                <a:pt x="8615978" y="1869391"/>
                <a:pt x="8630094" y="1881017"/>
                <a:pt x="8644209" y="1881017"/>
              </a:cubicBezTo>
              <a:cubicBezTo>
                <a:pt x="8660677" y="1881017"/>
                <a:pt x="8672440" y="1867066"/>
                <a:pt x="8672440" y="1853115"/>
              </a:cubicBezTo>
              <a:cubicBezTo>
                <a:pt x="8672440" y="1836840"/>
                <a:pt x="8660677" y="1825214"/>
                <a:pt x="8644209" y="1825214"/>
              </a:cubicBezTo>
              <a:close/>
              <a:moveTo>
                <a:pt x="8724197" y="1825214"/>
              </a:moveTo>
              <a:cubicBezTo>
                <a:pt x="8707729" y="1825214"/>
                <a:pt x="8695966" y="1836840"/>
                <a:pt x="8695966" y="1853115"/>
              </a:cubicBezTo>
              <a:cubicBezTo>
                <a:pt x="8695966" y="1869391"/>
                <a:pt x="8710082" y="1881017"/>
                <a:pt x="8724197" y="1881017"/>
              </a:cubicBezTo>
              <a:cubicBezTo>
                <a:pt x="8740665" y="1881017"/>
                <a:pt x="8752428" y="1867066"/>
                <a:pt x="8752428" y="1853115"/>
              </a:cubicBezTo>
              <a:cubicBezTo>
                <a:pt x="8752428" y="1836840"/>
                <a:pt x="8740665" y="1825214"/>
                <a:pt x="8724197" y="1825214"/>
              </a:cubicBezTo>
              <a:close/>
              <a:moveTo>
                <a:pt x="8806539" y="1825214"/>
              </a:moveTo>
              <a:cubicBezTo>
                <a:pt x="8790071" y="1825214"/>
                <a:pt x="8778308" y="1836840"/>
                <a:pt x="8778308" y="1853115"/>
              </a:cubicBezTo>
              <a:cubicBezTo>
                <a:pt x="8778308" y="1869391"/>
                <a:pt x="8792424" y="1881017"/>
                <a:pt x="8806539" y="1881017"/>
              </a:cubicBezTo>
              <a:cubicBezTo>
                <a:pt x="8820655" y="1881017"/>
                <a:pt x="8832417" y="1867066"/>
                <a:pt x="8832417" y="1853115"/>
              </a:cubicBezTo>
              <a:cubicBezTo>
                <a:pt x="8832417" y="1836840"/>
                <a:pt x="8820655" y="1825214"/>
                <a:pt x="8806539" y="1825214"/>
              </a:cubicBezTo>
              <a:close/>
              <a:moveTo>
                <a:pt x="8884175" y="1825214"/>
              </a:moveTo>
              <a:cubicBezTo>
                <a:pt x="8867707" y="1825214"/>
                <a:pt x="8855944" y="1836840"/>
                <a:pt x="8855944" y="1853115"/>
              </a:cubicBezTo>
              <a:cubicBezTo>
                <a:pt x="8855944" y="1869391"/>
                <a:pt x="8867707" y="1881017"/>
                <a:pt x="8884175" y="1881017"/>
              </a:cubicBezTo>
              <a:cubicBezTo>
                <a:pt x="8900644" y="1881017"/>
                <a:pt x="8912407" y="1867066"/>
                <a:pt x="8912407" y="1853115"/>
              </a:cubicBezTo>
              <a:cubicBezTo>
                <a:pt x="8912407" y="1836840"/>
                <a:pt x="8900644" y="1825214"/>
                <a:pt x="8884175" y="1825214"/>
              </a:cubicBezTo>
              <a:close/>
              <a:moveTo>
                <a:pt x="8964163" y="1825214"/>
              </a:moveTo>
              <a:cubicBezTo>
                <a:pt x="8947695" y="1825214"/>
                <a:pt x="8935932" y="1836840"/>
                <a:pt x="8935932" y="1853115"/>
              </a:cubicBezTo>
              <a:cubicBezTo>
                <a:pt x="8935932" y="1869391"/>
                <a:pt x="8950047" y="1881017"/>
                <a:pt x="8964163" y="1881017"/>
              </a:cubicBezTo>
              <a:cubicBezTo>
                <a:pt x="8980631" y="1881017"/>
                <a:pt x="8992394" y="1867066"/>
                <a:pt x="8992394" y="1853115"/>
              </a:cubicBezTo>
              <a:cubicBezTo>
                <a:pt x="8992394" y="1836840"/>
                <a:pt x="8980631" y="1825214"/>
                <a:pt x="8964163" y="1825214"/>
              </a:cubicBezTo>
              <a:close/>
              <a:moveTo>
                <a:pt x="9046504" y="1825214"/>
              </a:moveTo>
              <a:cubicBezTo>
                <a:pt x="9032388" y="1825214"/>
                <a:pt x="9020625" y="1836840"/>
                <a:pt x="9020625" y="1853115"/>
              </a:cubicBezTo>
              <a:cubicBezTo>
                <a:pt x="9020625" y="1869391"/>
                <a:pt x="9032388" y="1881017"/>
                <a:pt x="9046504" y="1881017"/>
              </a:cubicBezTo>
              <a:cubicBezTo>
                <a:pt x="9062972" y="1881017"/>
                <a:pt x="9074735" y="1867066"/>
                <a:pt x="9074735" y="1853115"/>
              </a:cubicBezTo>
              <a:cubicBezTo>
                <a:pt x="9074735" y="1836840"/>
                <a:pt x="9060619" y="1825214"/>
                <a:pt x="9046504" y="1825214"/>
              </a:cubicBezTo>
              <a:close/>
              <a:moveTo>
                <a:pt x="9126492" y="1825214"/>
              </a:moveTo>
              <a:cubicBezTo>
                <a:pt x="9110024" y="1825214"/>
                <a:pt x="9098261" y="1836840"/>
                <a:pt x="9098261" y="1853115"/>
              </a:cubicBezTo>
              <a:cubicBezTo>
                <a:pt x="9098261" y="1869391"/>
                <a:pt x="9112377" y="1881017"/>
                <a:pt x="9126492" y="1881017"/>
              </a:cubicBezTo>
              <a:cubicBezTo>
                <a:pt x="9142960" y="1881017"/>
                <a:pt x="9154723" y="1867066"/>
                <a:pt x="9154723" y="1853115"/>
              </a:cubicBezTo>
              <a:cubicBezTo>
                <a:pt x="9154723" y="1836840"/>
                <a:pt x="9142960" y="1825214"/>
                <a:pt x="9126492" y="1825214"/>
              </a:cubicBezTo>
              <a:close/>
              <a:moveTo>
                <a:pt x="9206480" y="1825214"/>
              </a:moveTo>
              <a:cubicBezTo>
                <a:pt x="9190012" y="1825214"/>
                <a:pt x="9178249" y="1836840"/>
                <a:pt x="9178249" y="1853115"/>
              </a:cubicBezTo>
              <a:cubicBezTo>
                <a:pt x="9178249" y="1869391"/>
                <a:pt x="9192365" y="1881017"/>
                <a:pt x="9206480" y="1881017"/>
              </a:cubicBezTo>
              <a:cubicBezTo>
                <a:pt x="9222948" y="1881017"/>
                <a:pt x="9234711" y="1867066"/>
                <a:pt x="9234711" y="1853115"/>
              </a:cubicBezTo>
              <a:cubicBezTo>
                <a:pt x="9234711" y="1836840"/>
                <a:pt x="9222948" y="1825214"/>
                <a:pt x="9206480" y="1825214"/>
              </a:cubicBezTo>
              <a:close/>
              <a:moveTo>
                <a:pt x="9286468" y="1825214"/>
              </a:moveTo>
              <a:cubicBezTo>
                <a:pt x="9270000" y="1825214"/>
                <a:pt x="9258237" y="1836840"/>
                <a:pt x="9258237" y="1853115"/>
              </a:cubicBezTo>
              <a:cubicBezTo>
                <a:pt x="9258237" y="1869391"/>
                <a:pt x="9272353" y="1881017"/>
                <a:pt x="9286468" y="1881017"/>
              </a:cubicBezTo>
              <a:cubicBezTo>
                <a:pt x="9302936" y="1881017"/>
                <a:pt x="9314699" y="1867066"/>
                <a:pt x="9314699" y="1853115"/>
              </a:cubicBezTo>
              <a:cubicBezTo>
                <a:pt x="9314699" y="1836840"/>
                <a:pt x="9302936" y="1825214"/>
                <a:pt x="9286468" y="1825214"/>
              </a:cubicBezTo>
              <a:close/>
              <a:moveTo>
                <a:pt x="9366458" y="1825214"/>
              </a:moveTo>
              <a:cubicBezTo>
                <a:pt x="9349990" y="1825214"/>
                <a:pt x="9338227" y="1836840"/>
                <a:pt x="9338227" y="1853115"/>
              </a:cubicBezTo>
              <a:cubicBezTo>
                <a:pt x="9338227" y="1869391"/>
                <a:pt x="9352343" y="1881017"/>
                <a:pt x="9366458" y="1881017"/>
              </a:cubicBezTo>
              <a:cubicBezTo>
                <a:pt x="9382927" y="1881017"/>
                <a:pt x="9394690" y="1867066"/>
                <a:pt x="9394690" y="1853115"/>
              </a:cubicBezTo>
              <a:cubicBezTo>
                <a:pt x="9394690" y="1836840"/>
                <a:pt x="9382927" y="1825214"/>
                <a:pt x="9366458" y="1825214"/>
              </a:cubicBezTo>
              <a:close/>
              <a:moveTo>
                <a:pt x="9448798" y="1825214"/>
              </a:moveTo>
              <a:cubicBezTo>
                <a:pt x="9432330" y="1825214"/>
                <a:pt x="9420567" y="1836840"/>
                <a:pt x="9420567" y="1853115"/>
              </a:cubicBezTo>
              <a:cubicBezTo>
                <a:pt x="9420567" y="1869391"/>
                <a:pt x="9434683" y="1881017"/>
                <a:pt x="9448798" y="1881017"/>
              </a:cubicBezTo>
              <a:cubicBezTo>
                <a:pt x="9462914" y="1881017"/>
                <a:pt x="9474677" y="1867066"/>
                <a:pt x="9474677" y="1853115"/>
              </a:cubicBezTo>
              <a:cubicBezTo>
                <a:pt x="9474677" y="1836840"/>
                <a:pt x="9462914" y="1825214"/>
                <a:pt x="9448798" y="1825214"/>
              </a:cubicBezTo>
              <a:close/>
              <a:moveTo>
                <a:pt x="9528787" y="1825214"/>
              </a:moveTo>
              <a:cubicBezTo>
                <a:pt x="9512319" y="1825214"/>
                <a:pt x="9500556" y="1836840"/>
                <a:pt x="9500556" y="1853115"/>
              </a:cubicBezTo>
              <a:cubicBezTo>
                <a:pt x="9500556" y="1869391"/>
                <a:pt x="9514671" y="1881017"/>
                <a:pt x="9528787" y="1881017"/>
              </a:cubicBezTo>
              <a:cubicBezTo>
                <a:pt x="9545255" y="1881017"/>
                <a:pt x="9557018" y="1867066"/>
                <a:pt x="9557018" y="1853115"/>
              </a:cubicBezTo>
              <a:cubicBezTo>
                <a:pt x="9557018" y="1836840"/>
                <a:pt x="9542903" y="1825214"/>
                <a:pt x="9528787" y="1825214"/>
              </a:cubicBezTo>
              <a:close/>
              <a:moveTo>
                <a:pt x="9611129" y="1825214"/>
              </a:moveTo>
              <a:cubicBezTo>
                <a:pt x="9594661" y="1825214"/>
                <a:pt x="9582898" y="1836840"/>
                <a:pt x="9582898" y="1853115"/>
              </a:cubicBezTo>
              <a:cubicBezTo>
                <a:pt x="9582898" y="1869391"/>
                <a:pt x="9597013" y="1881017"/>
                <a:pt x="9611129" y="1881017"/>
              </a:cubicBezTo>
              <a:cubicBezTo>
                <a:pt x="9625245" y="1881017"/>
                <a:pt x="9637007" y="1867066"/>
                <a:pt x="9637007" y="1853115"/>
              </a:cubicBezTo>
              <a:cubicBezTo>
                <a:pt x="9637007" y="1836840"/>
                <a:pt x="9625245" y="1825214"/>
                <a:pt x="9611129" y="1825214"/>
              </a:cubicBezTo>
              <a:close/>
              <a:moveTo>
                <a:pt x="9688765" y="1825214"/>
              </a:moveTo>
              <a:cubicBezTo>
                <a:pt x="9674649" y="1825214"/>
                <a:pt x="9662886" y="1836840"/>
                <a:pt x="9662886" y="1853115"/>
              </a:cubicBezTo>
              <a:cubicBezTo>
                <a:pt x="9662886" y="1869391"/>
                <a:pt x="9674649" y="1881017"/>
                <a:pt x="9688765" y="1881017"/>
              </a:cubicBezTo>
              <a:cubicBezTo>
                <a:pt x="9705233" y="1881017"/>
                <a:pt x="9716995" y="1867066"/>
                <a:pt x="9716995" y="1853115"/>
              </a:cubicBezTo>
              <a:cubicBezTo>
                <a:pt x="9716995" y="1836840"/>
                <a:pt x="9705233" y="1825214"/>
                <a:pt x="9688765" y="1825214"/>
              </a:cubicBezTo>
              <a:close/>
              <a:moveTo>
                <a:pt x="9768751" y="1825214"/>
              </a:moveTo>
              <a:cubicBezTo>
                <a:pt x="9752283" y="1825214"/>
                <a:pt x="9740520" y="1836840"/>
                <a:pt x="9740520" y="1853115"/>
              </a:cubicBezTo>
              <a:cubicBezTo>
                <a:pt x="9740520" y="1869391"/>
                <a:pt x="9754636" y="1881017"/>
                <a:pt x="9768751" y="1881017"/>
              </a:cubicBezTo>
              <a:cubicBezTo>
                <a:pt x="9785219" y="1881017"/>
                <a:pt x="9796982" y="1867066"/>
                <a:pt x="9796982" y="1853115"/>
              </a:cubicBezTo>
              <a:cubicBezTo>
                <a:pt x="9796982" y="1836840"/>
                <a:pt x="9785219" y="1825214"/>
                <a:pt x="9768751" y="1825214"/>
              </a:cubicBezTo>
              <a:close/>
              <a:moveTo>
                <a:pt x="10091058" y="1825214"/>
              </a:moveTo>
              <a:cubicBezTo>
                <a:pt x="10074590" y="1825214"/>
                <a:pt x="10062827" y="1836840"/>
                <a:pt x="10062827" y="1853115"/>
              </a:cubicBezTo>
              <a:cubicBezTo>
                <a:pt x="10062827" y="1869391"/>
                <a:pt x="10076943" y="1881017"/>
                <a:pt x="10091058" y="1881017"/>
              </a:cubicBezTo>
              <a:cubicBezTo>
                <a:pt x="10107526" y="1881017"/>
                <a:pt x="10119289" y="1867066"/>
                <a:pt x="10119289" y="1853115"/>
              </a:cubicBezTo>
              <a:cubicBezTo>
                <a:pt x="10119289" y="1836840"/>
                <a:pt x="10107526" y="1825214"/>
                <a:pt x="10091058" y="1825214"/>
              </a:cubicBezTo>
              <a:close/>
              <a:moveTo>
                <a:pt x="10171046" y="1825214"/>
              </a:moveTo>
              <a:cubicBezTo>
                <a:pt x="10154578" y="1825214"/>
                <a:pt x="10142815" y="1836840"/>
                <a:pt x="10142815" y="1853115"/>
              </a:cubicBezTo>
              <a:cubicBezTo>
                <a:pt x="10142815" y="1869391"/>
                <a:pt x="10154578" y="1881017"/>
                <a:pt x="10171046" y="1881017"/>
              </a:cubicBezTo>
              <a:cubicBezTo>
                <a:pt x="10187514" y="1881017"/>
                <a:pt x="10199277" y="1867066"/>
                <a:pt x="10199277" y="1853115"/>
              </a:cubicBezTo>
              <a:cubicBezTo>
                <a:pt x="10199277" y="1836840"/>
                <a:pt x="10187514" y="1825214"/>
                <a:pt x="10171046" y="1825214"/>
              </a:cubicBezTo>
              <a:close/>
              <a:moveTo>
                <a:pt x="10573341" y="1825214"/>
              </a:moveTo>
              <a:cubicBezTo>
                <a:pt x="10556873" y="1825214"/>
                <a:pt x="10545110" y="1836840"/>
                <a:pt x="10545110" y="1853115"/>
              </a:cubicBezTo>
              <a:cubicBezTo>
                <a:pt x="10545110" y="1869391"/>
                <a:pt x="10556873" y="1881017"/>
                <a:pt x="10573341" y="1881017"/>
              </a:cubicBezTo>
              <a:cubicBezTo>
                <a:pt x="10589809" y="1881017"/>
                <a:pt x="10601572" y="1867066"/>
                <a:pt x="10601572" y="1853115"/>
              </a:cubicBezTo>
              <a:cubicBezTo>
                <a:pt x="10601572" y="1836840"/>
                <a:pt x="10589809" y="1825214"/>
                <a:pt x="10573341" y="1825214"/>
              </a:cubicBezTo>
              <a:close/>
              <a:moveTo>
                <a:pt x="10653329" y="1825214"/>
              </a:moveTo>
              <a:cubicBezTo>
                <a:pt x="10636861" y="1825214"/>
                <a:pt x="10625098" y="1836840"/>
                <a:pt x="10625098" y="1853115"/>
              </a:cubicBezTo>
              <a:cubicBezTo>
                <a:pt x="10625098" y="1869391"/>
                <a:pt x="10639214" y="1881017"/>
                <a:pt x="10653329" y="1881017"/>
              </a:cubicBezTo>
              <a:cubicBezTo>
                <a:pt x="10669797" y="1881017"/>
                <a:pt x="10681560" y="1867066"/>
                <a:pt x="10681560" y="1853115"/>
              </a:cubicBezTo>
              <a:cubicBezTo>
                <a:pt x="10681560" y="1836840"/>
                <a:pt x="10669797" y="1825214"/>
                <a:pt x="10653329" y="1825214"/>
              </a:cubicBezTo>
              <a:close/>
              <a:moveTo>
                <a:pt x="1167649" y="1904268"/>
              </a:moveTo>
              <a:cubicBezTo>
                <a:pt x="1153533" y="1904268"/>
                <a:pt x="1141770" y="1918218"/>
                <a:pt x="1141770" y="1932169"/>
              </a:cubicBezTo>
              <a:cubicBezTo>
                <a:pt x="1141770" y="1948445"/>
                <a:pt x="1153533" y="1960071"/>
                <a:pt x="1167649" y="1960071"/>
              </a:cubicBezTo>
              <a:cubicBezTo>
                <a:pt x="1184117" y="1960071"/>
                <a:pt x="1195880" y="1946120"/>
                <a:pt x="1195880" y="1932169"/>
              </a:cubicBezTo>
              <a:cubicBezTo>
                <a:pt x="1195880" y="1918218"/>
                <a:pt x="1181764" y="1904268"/>
                <a:pt x="1167649" y="1904268"/>
              </a:cubicBezTo>
              <a:close/>
              <a:moveTo>
                <a:pt x="1247638" y="1904268"/>
              </a:moveTo>
              <a:cubicBezTo>
                <a:pt x="1233522" y="1904268"/>
                <a:pt x="1221759" y="1918218"/>
                <a:pt x="1221759" y="1932169"/>
              </a:cubicBezTo>
              <a:cubicBezTo>
                <a:pt x="1221759" y="1948445"/>
                <a:pt x="1233522" y="1960071"/>
                <a:pt x="1247638" y="1960071"/>
              </a:cubicBezTo>
              <a:cubicBezTo>
                <a:pt x="1264106" y="1960071"/>
                <a:pt x="1275869" y="1946120"/>
                <a:pt x="1275869" y="1932169"/>
              </a:cubicBezTo>
              <a:cubicBezTo>
                <a:pt x="1275869" y="1918218"/>
                <a:pt x="1264106" y="1904268"/>
                <a:pt x="1247638" y="1904268"/>
              </a:cubicBezTo>
              <a:close/>
              <a:moveTo>
                <a:pt x="1327626" y="1904268"/>
              </a:moveTo>
              <a:cubicBezTo>
                <a:pt x="1313510" y="1904268"/>
                <a:pt x="1301747" y="1918218"/>
                <a:pt x="1301747" y="1932169"/>
              </a:cubicBezTo>
              <a:cubicBezTo>
                <a:pt x="1301747" y="1948445"/>
                <a:pt x="1313510" y="1960071"/>
                <a:pt x="1327626" y="1960071"/>
              </a:cubicBezTo>
              <a:cubicBezTo>
                <a:pt x="1344094" y="1960071"/>
                <a:pt x="1355857" y="1946120"/>
                <a:pt x="1355857" y="1932169"/>
              </a:cubicBezTo>
              <a:cubicBezTo>
                <a:pt x="1355857" y="1918218"/>
                <a:pt x="1344094" y="1904268"/>
                <a:pt x="1327626" y="1904268"/>
              </a:cubicBezTo>
              <a:close/>
              <a:moveTo>
                <a:pt x="1407614" y="1904268"/>
              </a:moveTo>
              <a:cubicBezTo>
                <a:pt x="1391146" y="1904268"/>
                <a:pt x="1379383" y="1918218"/>
                <a:pt x="1379383" y="1932169"/>
              </a:cubicBezTo>
              <a:cubicBezTo>
                <a:pt x="1379383" y="1948445"/>
                <a:pt x="1393499" y="1960071"/>
                <a:pt x="1407614" y="1960071"/>
              </a:cubicBezTo>
              <a:cubicBezTo>
                <a:pt x="1424082" y="1960071"/>
                <a:pt x="1435845" y="1946120"/>
                <a:pt x="1435845" y="1932169"/>
              </a:cubicBezTo>
              <a:cubicBezTo>
                <a:pt x="1435845" y="1918218"/>
                <a:pt x="1424082" y="1904268"/>
                <a:pt x="1407614" y="1904268"/>
              </a:cubicBezTo>
              <a:close/>
              <a:moveTo>
                <a:pt x="1487602" y="1904268"/>
              </a:moveTo>
              <a:cubicBezTo>
                <a:pt x="1471134" y="1904268"/>
                <a:pt x="1459371" y="1918218"/>
                <a:pt x="1459371" y="1932169"/>
              </a:cubicBezTo>
              <a:cubicBezTo>
                <a:pt x="1459371" y="1948445"/>
                <a:pt x="1473487" y="1960071"/>
                <a:pt x="1487602" y="1960071"/>
              </a:cubicBezTo>
              <a:cubicBezTo>
                <a:pt x="1504070" y="1960071"/>
                <a:pt x="1515833" y="1946120"/>
                <a:pt x="1515833" y="1932169"/>
              </a:cubicBezTo>
              <a:cubicBezTo>
                <a:pt x="1515833" y="1918218"/>
                <a:pt x="1504070" y="1904268"/>
                <a:pt x="1487602" y="1904268"/>
              </a:cubicBezTo>
              <a:close/>
              <a:moveTo>
                <a:pt x="1569943" y="1904268"/>
              </a:moveTo>
              <a:cubicBezTo>
                <a:pt x="1553475" y="1904268"/>
                <a:pt x="1541712" y="1918218"/>
                <a:pt x="1541712" y="1932169"/>
              </a:cubicBezTo>
              <a:cubicBezTo>
                <a:pt x="1541712" y="1948445"/>
                <a:pt x="1555828" y="1960071"/>
                <a:pt x="1569943" y="1960071"/>
              </a:cubicBezTo>
              <a:cubicBezTo>
                <a:pt x="1586411" y="1960071"/>
                <a:pt x="1598174" y="1946120"/>
                <a:pt x="1598174" y="1932169"/>
              </a:cubicBezTo>
              <a:cubicBezTo>
                <a:pt x="1598174" y="1918218"/>
                <a:pt x="1584059" y="1904268"/>
                <a:pt x="1569943" y="1904268"/>
              </a:cubicBezTo>
              <a:close/>
              <a:moveTo>
                <a:pt x="1649932" y="1904268"/>
              </a:moveTo>
              <a:cubicBezTo>
                <a:pt x="1633464" y="1904268"/>
                <a:pt x="1621701" y="1918218"/>
                <a:pt x="1621701" y="1932169"/>
              </a:cubicBezTo>
              <a:cubicBezTo>
                <a:pt x="1621701" y="1948445"/>
                <a:pt x="1635817" y="1960071"/>
                <a:pt x="1649932" y="1960071"/>
              </a:cubicBezTo>
              <a:cubicBezTo>
                <a:pt x="1666400" y="1960071"/>
                <a:pt x="1678163" y="1946120"/>
                <a:pt x="1678163" y="1932169"/>
              </a:cubicBezTo>
              <a:cubicBezTo>
                <a:pt x="1678163" y="1918218"/>
                <a:pt x="1666400" y="1904268"/>
                <a:pt x="1649932" y="1904268"/>
              </a:cubicBezTo>
              <a:close/>
              <a:moveTo>
                <a:pt x="1729920" y="1904268"/>
              </a:moveTo>
              <a:cubicBezTo>
                <a:pt x="1713452" y="1904268"/>
                <a:pt x="1701689" y="1918218"/>
                <a:pt x="1701689" y="1932169"/>
              </a:cubicBezTo>
              <a:cubicBezTo>
                <a:pt x="1701689" y="1948445"/>
                <a:pt x="1715805" y="1960071"/>
                <a:pt x="1729920" y="1960071"/>
              </a:cubicBezTo>
              <a:cubicBezTo>
                <a:pt x="1746388" y="1960071"/>
                <a:pt x="1758151" y="1946120"/>
                <a:pt x="1758151" y="1932169"/>
              </a:cubicBezTo>
              <a:cubicBezTo>
                <a:pt x="1758151" y="1918218"/>
                <a:pt x="1746388" y="1904268"/>
                <a:pt x="1729920" y="1904268"/>
              </a:cubicBezTo>
              <a:close/>
              <a:moveTo>
                <a:pt x="1809908" y="1904268"/>
              </a:moveTo>
              <a:cubicBezTo>
                <a:pt x="1793440" y="1904268"/>
                <a:pt x="1781677" y="1918218"/>
                <a:pt x="1781677" y="1932169"/>
              </a:cubicBezTo>
              <a:cubicBezTo>
                <a:pt x="1781677" y="1948445"/>
                <a:pt x="1795793" y="1960071"/>
                <a:pt x="1809908" y="1960071"/>
              </a:cubicBezTo>
              <a:cubicBezTo>
                <a:pt x="1826376" y="1960071"/>
                <a:pt x="1838139" y="1946120"/>
                <a:pt x="1838139" y="1932169"/>
              </a:cubicBezTo>
              <a:cubicBezTo>
                <a:pt x="1838139" y="1918218"/>
                <a:pt x="1826376" y="1904268"/>
                <a:pt x="1809908" y="1904268"/>
              </a:cubicBezTo>
              <a:close/>
              <a:moveTo>
                <a:pt x="1889897" y="1904268"/>
              </a:moveTo>
              <a:cubicBezTo>
                <a:pt x="1875781" y="1904268"/>
                <a:pt x="1864018" y="1918218"/>
                <a:pt x="1864018" y="1932169"/>
              </a:cubicBezTo>
              <a:cubicBezTo>
                <a:pt x="1864018" y="1948445"/>
                <a:pt x="1875781" y="1960071"/>
                <a:pt x="1889897" y="1960071"/>
              </a:cubicBezTo>
              <a:cubicBezTo>
                <a:pt x="1906365" y="1960071"/>
                <a:pt x="1918128" y="1946120"/>
                <a:pt x="1918128" y="1932169"/>
              </a:cubicBezTo>
              <a:cubicBezTo>
                <a:pt x="1918128" y="1918218"/>
                <a:pt x="1906365" y="1904268"/>
                <a:pt x="1889897" y="1904268"/>
              </a:cubicBezTo>
              <a:close/>
              <a:moveTo>
                <a:pt x="1969886" y="1904268"/>
              </a:moveTo>
              <a:cubicBezTo>
                <a:pt x="1955770" y="1904268"/>
                <a:pt x="1944007" y="1918218"/>
                <a:pt x="1944007" y="1932169"/>
              </a:cubicBezTo>
              <a:cubicBezTo>
                <a:pt x="1944007" y="1948445"/>
                <a:pt x="1955770" y="1960071"/>
                <a:pt x="1969886" y="1960071"/>
              </a:cubicBezTo>
              <a:cubicBezTo>
                <a:pt x="1986354" y="1960071"/>
                <a:pt x="1998117" y="1946120"/>
                <a:pt x="1998117" y="1932169"/>
              </a:cubicBezTo>
              <a:cubicBezTo>
                <a:pt x="1998117" y="1918218"/>
                <a:pt x="1986354" y="1904268"/>
                <a:pt x="1969886" y="1904268"/>
              </a:cubicBezTo>
              <a:close/>
              <a:moveTo>
                <a:pt x="2052227" y="1904268"/>
              </a:moveTo>
              <a:cubicBezTo>
                <a:pt x="2038111" y="1904268"/>
                <a:pt x="2026348" y="1918218"/>
                <a:pt x="2026348" y="1932169"/>
              </a:cubicBezTo>
              <a:cubicBezTo>
                <a:pt x="2026348" y="1948445"/>
                <a:pt x="2038111" y="1960071"/>
                <a:pt x="2052227" y="1960071"/>
              </a:cubicBezTo>
              <a:cubicBezTo>
                <a:pt x="2068695" y="1960071"/>
                <a:pt x="2080458" y="1946120"/>
                <a:pt x="2080458" y="1932169"/>
              </a:cubicBezTo>
              <a:cubicBezTo>
                <a:pt x="2080458" y="1918218"/>
                <a:pt x="2066342" y="1904268"/>
                <a:pt x="2052227" y="1904268"/>
              </a:cubicBezTo>
              <a:close/>
              <a:moveTo>
                <a:pt x="2132214" y="1904268"/>
              </a:moveTo>
              <a:cubicBezTo>
                <a:pt x="2115746" y="1904268"/>
                <a:pt x="2103983" y="1918218"/>
                <a:pt x="2103983" y="1932169"/>
              </a:cubicBezTo>
              <a:cubicBezTo>
                <a:pt x="2103983" y="1948445"/>
                <a:pt x="2118098" y="1960071"/>
                <a:pt x="2132214" y="1960071"/>
              </a:cubicBezTo>
              <a:cubicBezTo>
                <a:pt x="2148682" y="1960071"/>
                <a:pt x="2160445" y="1946120"/>
                <a:pt x="2160445" y="1932169"/>
              </a:cubicBezTo>
              <a:cubicBezTo>
                <a:pt x="2160445" y="1918218"/>
                <a:pt x="2148682" y="1904268"/>
                <a:pt x="2132214" y="1904268"/>
              </a:cubicBezTo>
              <a:close/>
              <a:moveTo>
                <a:pt x="2212204" y="1904268"/>
              </a:moveTo>
              <a:cubicBezTo>
                <a:pt x="2195736" y="1904268"/>
                <a:pt x="2183973" y="1918218"/>
                <a:pt x="2183973" y="1932169"/>
              </a:cubicBezTo>
              <a:cubicBezTo>
                <a:pt x="2183973" y="1948445"/>
                <a:pt x="2198089" y="1960071"/>
                <a:pt x="2212204" y="1960071"/>
              </a:cubicBezTo>
              <a:cubicBezTo>
                <a:pt x="2228673" y="1960071"/>
                <a:pt x="2240436" y="1946120"/>
                <a:pt x="2240436" y="1932169"/>
              </a:cubicBezTo>
              <a:cubicBezTo>
                <a:pt x="2240436" y="1918218"/>
                <a:pt x="2228673" y="1904268"/>
                <a:pt x="2212204" y="1904268"/>
              </a:cubicBezTo>
              <a:close/>
              <a:moveTo>
                <a:pt x="2294544" y="1904268"/>
              </a:moveTo>
              <a:cubicBezTo>
                <a:pt x="2278076" y="1904268"/>
                <a:pt x="2266313" y="1918218"/>
                <a:pt x="2266313" y="1932169"/>
              </a:cubicBezTo>
              <a:cubicBezTo>
                <a:pt x="2266313" y="1948445"/>
                <a:pt x="2280429" y="1960071"/>
                <a:pt x="2294544" y="1960071"/>
              </a:cubicBezTo>
              <a:cubicBezTo>
                <a:pt x="2308660" y="1960071"/>
                <a:pt x="2320423" y="1946120"/>
                <a:pt x="2320423" y="1932169"/>
              </a:cubicBezTo>
              <a:cubicBezTo>
                <a:pt x="2320423" y="1918218"/>
                <a:pt x="2308660" y="1904268"/>
                <a:pt x="2294544" y="1904268"/>
              </a:cubicBezTo>
              <a:close/>
              <a:moveTo>
                <a:pt x="2372179" y="1904268"/>
              </a:moveTo>
              <a:cubicBezTo>
                <a:pt x="2355711" y="1904268"/>
                <a:pt x="2343948" y="1918218"/>
                <a:pt x="2343948" y="1932169"/>
              </a:cubicBezTo>
              <a:cubicBezTo>
                <a:pt x="2343948" y="1948445"/>
                <a:pt x="2358064" y="1960071"/>
                <a:pt x="2372179" y="1960071"/>
              </a:cubicBezTo>
              <a:cubicBezTo>
                <a:pt x="2388647" y="1960071"/>
                <a:pt x="2400410" y="1946120"/>
                <a:pt x="2400410" y="1932169"/>
              </a:cubicBezTo>
              <a:cubicBezTo>
                <a:pt x="2400410" y="1918218"/>
                <a:pt x="2388647" y="1904268"/>
                <a:pt x="2372179" y="1904268"/>
              </a:cubicBezTo>
              <a:close/>
              <a:moveTo>
                <a:pt x="2452168" y="1904268"/>
              </a:moveTo>
              <a:cubicBezTo>
                <a:pt x="2438052" y="1904268"/>
                <a:pt x="2426289" y="1918218"/>
                <a:pt x="2426289" y="1932169"/>
              </a:cubicBezTo>
              <a:cubicBezTo>
                <a:pt x="2426289" y="1948445"/>
                <a:pt x="2438052" y="1960071"/>
                <a:pt x="2452168" y="1960071"/>
              </a:cubicBezTo>
              <a:cubicBezTo>
                <a:pt x="2468636" y="1960071"/>
                <a:pt x="2480399" y="1946120"/>
                <a:pt x="2480399" y="1932169"/>
              </a:cubicBezTo>
              <a:cubicBezTo>
                <a:pt x="2480399" y="1918218"/>
                <a:pt x="2468636" y="1904268"/>
                <a:pt x="2452168" y="1904268"/>
              </a:cubicBezTo>
              <a:close/>
              <a:moveTo>
                <a:pt x="2534509" y="1904268"/>
              </a:moveTo>
              <a:cubicBezTo>
                <a:pt x="2520393" y="1904268"/>
                <a:pt x="2508630" y="1918218"/>
                <a:pt x="2508630" y="1932169"/>
              </a:cubicBezTo>
              <a:cubicBezTo>
                <a:pt x="2508630" y="1948445"/>
                <a:pt x="2520393" y="1960071"/>
                <a:pt x="2534509" y="1960071"/>
              </a:cubicBezTo>
              <a:cubicBezTo>
                <a:pt x="2550977" y="1960071"/>
                <a:pt x="2562740" y="1946120"/>
                <a:pt x="2562740" y="1932169"/>
              </a:cubicBezTo>
              <a:cubicBezTo>
                <a:pt x="2562740" y="1918218"/>
                <a:pt x="2548624" y="1904268"/>
                <a:pt x="2534509" y="1904268"/>
              </a:cubicBezTo>
              <a:close/>
              <a:moveTo>
                <a:pt x="2614497" y="1904268"/>
              </a:moveTo>
              <a:cubicBezTo>
                <a:pt x="2598029" y="1904268"/>
                <a:pt x="2586266" y="1918218"/>
                <a:pt x="2586266" y="1932169"/>
              </a:cubicBezTo>
              <a:cubicBezTo>
                <a:pt x="2586266" y="1948445"/>
                <a:pt x="2600381" y="1960071"/>
                <a:pt x="2614497" y="1960071"/>
              </a:cubicBezTo>
              <a:cubicBezTo>
                <a:pt x="2630965" y="1960071"/>
                <a:pt x="2642728" y="1946120"/>
                <a:pt x="2642728" y="1932169"/>
              </a:cubicBezTo>
              <a:cubicBezTo>
                <a:pt x="2642728" y="1918218"/>
                <a:pt x="2630965" y="1904268"/>
                <a:pt x="2614497" y="1904268"/>
              </a:cubicBezTo>
              <a:close/>
              <a:moveTo>
                <a:pt x="2694485" y="1904268"/>
              </a:moveTo>
              <a:cubicBezTo>
                <a:pt x="2680370" y="1904268"/>
                <a:pt x="2668607" y="1918218"/>
                <a:pt x="2668607" y="1932169"/>
              </a:cubicBezTo>
              <a:cubicBezTo>
                <a:pt x="2668607" y="1948445"/>
                <a:pt x="2680370" y="1960071"/>
                <a:pt x="2694485" y="1960071"/>
              </a:cubicBezTo>
              <a:cubicBezTo>
                <a:pt x="2710954" y="1960071"/>
                <a:pt x="2722717" y="1946120"/>
                <a:pt x="2722717" y="1932169"/>
              </a:cubicBezTo>
              <a:cubicBezTo>
                <a:pt x="2722717" y="1918218"/>
                <a:pt x="2710954" y="1904268"/>
                <a:pt x="2694485" y="1904268"/>
              </a:cubicBezTo>
              <a:close/>
              <a:moveTo>
                <a:pt x="2774474" y="1904268"/>
              </a:moveTo>
              <a:cubicBezTo>
                <a:pt x="2760358" y="1904268"/>
                <a:pt x="2748595" y="1918218"/>
                <a:pt x="2748595" y="1932169"/>
              </a:cubicBezTo>
              <a:cubicBezTo>
                <a:pt x="2748595" y="1948445"/>
                <a:pt x="2760358" y="1960071"/>
                <a:pt x="2774474" y="1960071"/>
              </a:cubicBezTo>
              <a:cubicBezTo>
                <a:pt x="2790942" y="1960071"/>
                <a:pt x="2802705" y="1946120"/>
                <a:pt x="2802705" y="1932169"/>
              </a:cubicBezTo>
              <a:cubicBezTo>
                <a:pt x="2802705" y="1918218"/>
                <a:pt x="2790942" y="1904268"/>
                <a:pt x="2774474" y="1904268"/>
              </a:cubicBezTo>
              <a:close/>
              <a:moveTo>
                <a:pt x="5348219" y="1904268"/>
              </a:moveTo>
              <a:cubicBezTo>
                <a:pt x="5334103" y="1904268"/>
                <a:pt x="5322340" y="1918218"/>
                <a:pt x="5322340" y="1932169"/>
              </a:cubicBezTo>
              <a:cubicBezTo>
                <a:pt x="5322340" y="1948445"/>
                <a:pt x="5334103" y="1960071"/>
                <a:pt x="5348219" y="1960071"/>
              </a:cubicBezTo>
              <a:cubicBezTo>
                <a:pt x="5364687" y="1960071"/>
                <a:pt x="5376449" y="1946120"/>
                <a:pt x="5376449" y="1932169"/>
              </a:cubicBezTo>
              <a:cubicBezTo>
                <a:pt x="5376449" y="1918218"/>
                <a:pt x="5364687" y="1904268"/>
                <a:pt x="5348219" y="1904268"/>
              </a:cubicBezTo>
              <a:close/>
              <a:moveTo>
                <a:pt x="5588183" y="1904268"/>
              </a:moveTo>
              <a:cubicBezTo>
                <a:pt x="5571715" y="1904268"/>
                <a:pt x="5559952" y="1918218"/>
                <a:pt x="5559952" y="1932169"/>
              </a:cubicBezTo>
              <a:cubicBezTo>
                <a:pt x="5559952" y="1948445"/>
                <a:pt x="5574067" y="1960071"/>
                <a:pt x="5588183" y="1960071"/>
              </a:cubicBezTo>
              <a:cubicBezTo>
                <a:pt x="5604651" y="1960071"/>
                <a:pt x="5616414" y="1946120"/>
                <a:pt x="5616414" y="1932169"/>
              </a:cubicBezTo>
              <a:cubicBezTo>
                <a:pt x="5616414" y="1918218"/>
                <a:pt x="5604651" y="1904268"/>
                <a:pt x="5588183" y="1904268"/>
              </a:cubicBezTo>
              <a:close/>
              <a:moveTo>
                <a:pt x="5668172" y="1904268"/>
              </a:moveTo>
              <a:cubicBezTo>
                <a:pt x="5654057" y="1904268"/>
                <a:pt x="5642294" y="1918218"/>
                <a:pt x="5642294" y="1932169"/>
              </a:cubicBezTo>
              <a:cubicBezTo>
                <a:pt x="5642294" y="1948445"/>
                <a:pt x="5654057" y="1960071"/>
                <a:pt x="5668172" y="1960071"/>
              </a:cubicBezTo>
              <a:cubicBezTo>
                <a:pt x="5684641" y="1960071"/>
                <a:pt x="5696403" y="1946120"/>
                <a:pt x="5696403" y="1932169"/>
              </a:cubicBezTo>
              <a:cubicBezTo>
                <a:pt x="5696403" y="1918218"/>
                <a:pt x="5684641" y="1904268"/>
                <a:pt x="5668172" y="1904268"/>
              </a:cubicBezTo>
              <a:close/>
              <a:moveTo>
                <a:pt x="5750512" y="1904268"/>
              </a:moveTo>
              <a:cubicBezTo>
                <a:pt x="5734044" y="1904268"/>
                <a:pt x="5722281" y="1918218"/>
                <a:pt x="5722281" y="1932169"/>
              </a:cubicBezTo>
              <a:cubicBezTo>
                <a:pt x="5722281" y="1948445"/>
                <a:pt x="5736397" y="1960071"/>
                <a:pt x="5750512" y="1960071"/>
              </a:cubicBezTo>
              <a:cubicBezTo>
                <a:pt x="5766980" y="1960071"/>
                <a:pt x="5778743" y="1946120"/>
                <a:pt x="5778743" y="1932169"/>
              </a:cubicBezTo>
              <a:cubicBezTo>
                <a:pt x="5778743" y="1918218"/>
                <a:pt x="5764628" y="1904268"/>
                <a:pt x="5750512" y="1904268"/>
              </a:cubicBezTo>
              <a:close/>
              <a:moveTo>
                <a:pt x="5832854" y="1904268"/>
              </a:moveTo>
              <a:cubicBezTo>
                <a:pt x="5816386" y="1904268"/>
                <a:pt x="5804623" y="1918218"/>
                <a:pt x="5804623" y="1932169"/>
              </a:cubicBezTo>
              <a:cubicBezTo>
                <a:pt x="5804623" y="1948445"/>
                <a:pt x="5818739" y="1960071"/>
                <a:pt x="5832854" y="1960071"/>
              </a:cubicBezTo>
              <a:cubicBezTo>
                <a:pt x="5846970" y="1960071"/>
                <a:pt x="5858732" y="1946120"/>
                <a:pt x="5858732" y="1932169"/>
              </a:cubicBezTo>
              <a:cubicBezTo>
                <a:pt x="5858732" y="1918218"/>
                <a:pt x="5846970" y="1904268"/>
                <a:pt x="5832854" y="1904268"/>
              </a:cubicBezTo>
              <a:close/>
              <a:moveTo>
                <a:pt x="5910489" y="1904268"/>
              </a:moveTo>
              <a:cubicBezTo>
                <a:pt x="5894021" y="1904268"/>
                <a:pt x="5882258" y="1918218"/>
                <a:pt x="5882258" y="1932169"/>
              </a:cubicBezTo>
              <a:cubicBezTo>
                <a:pt x="5882258" y="1948445"/>
                <a:pt x="5896374" y="1960071"/>
                <a:pt x="5910489" y="1960071"/>
              </a:cubicBezTo>
              <a:cubicBezTo>
                <a:pt x="5926957" y="1960071"/>
                <a:pt x="5938720" y="1946120"/>
                <a:pt x="5938720" y="1932169"/>
              </a:cubicBezTo>
              <a:cubicBezTo>
                <a:pt x="5938720" y="1918218"/>
                <a:pt x="5926957" y="1904268"/>
                <a:pt x="5910489" y="1904268"/>
              </a:cubicBezTo>
              <a:close/>
              <a:moveTo>
                <a:pt x="6070466" y="1904268"/>
              </a:moveTo>
              <a:cubicBezTo>
                <a:pt x="6053998" y="1904268"/>
                <a:pt x="6042235" y="1918218"/>
                <a:pt x="6042235" y="1932169"/>
              </a:cubicBezTo>
              <a:cubicBezTo>
                <a:pt x="6042235" y="1948445"/>
                <a:pt x="6056350" y="1960071"/>
                <a:pt x="6070466" y="1960071"/>
              </a:cubicBezTo>
              <a:cubicBezTo>
                <a:pt x="6086934" y="1960071"/>
                <a:pt x="6098697" y="1946120"/>
                <a:pt x="6098697" y="1932169"/>
              </a:cubicBezTo>
              <a:cubicBezTo>
                <a:pt x="6098697" y="1918218"/>
                <a:pt x="6086934" y="1904268"/>
                <a:pt x="6070466" y="1904268"/>
              </a:cubicBezTo>
              <a:close/>
              <a:moveTo>
                <a:pt x="6312785" y="1904268"/>
              </a:moveTo>
              <a:cubicBezTo>
                <a:pt x="6298669" y="1904268"/>
                <a:pt x="6286906" y="1918218"/>
                <a:pt x="6286906" y="1932169"/>
              </a:cubicBezTo>
              <a:cubicBezTo>
                <a:pt x="6286906" y="1948445"/>
                <a:pt x="6298669" y="1960071"/>
                <a:pt x="6312785" y="1960071"/>
              </a:cubicBezTo>
              <a:cubicBezTo>
                <a:pt x="6329253" y="1960071"/>
                <a:pt x="6341015" y="1946120"/>
                <a:pt x="6341015" y="1932169"/>
              </a:cubicBezTo>
              <a:cubicBezTo>
                <a:pt x="6341015" y="1918218"/>
                <a:pt x="6329253" y="1904268"/>
                <a:pt x="6312785" y="1904268"/>
              </a:cubicBezTo>
              <a:close/>
              <a:moveTo>
                <a:pt x="6392773" y="1904268"/>
              </a:moveTo>
              <a:cubicBezTo>
                <a:pt x="6378657" y="1904268"/>
                <a:pt x="6366894" y="1918218"/>
                <a:pt x="6366894" y="1932169"/>
              </a:cubicBezTo>
              <a:cubicBezTo>
                <a:pt x="6366894" y="1948445"/>
                <a:pt x="6378657" y="1960071"/>
                <a:pt x="6392773" y="1960071"/>
              </a:cubicBezTo>
              <a:cubicBezTo>
                <a:pt x="6409241" y="1960071"/>
                <a:pt x="6421003" y="1946120"/>
                <a:pt x="6421003" y="1932169"/>
              </a:cubicBezTo>
              <a:cubicBezTo>
                <a:pt x="6421003" y="1918218"/>
                <a:pt x="6409241" y="1904268"/>
                <a:pt x="6392773" y="1904268"/>
              </a:cubicBezTo>
              <a:close/>
              <a:moveTo>
                <a:pt x="6552749" y="1904268"/>
              </a:moveTo>
              <a:cubicBezTo>
                <a:pt x="6536281" y="1904268"/>
                <a:pt x="6524518" y="1918218"/>
                <a:pt x="6524518" y="1932169"/>
              </a:cubicBezTo>
              <a:cubicBezTo>
                <a:pt x="6524518" y="1948445"/>
                <a:pt x="6538633" y="1960071"/>
                <a:pt x="6552749" y="1960071"/>
              </a:cubicBezTo>
              <a:cubicBezTo>
                <a:pt x="6569217" y="1960071"/>
                <a:pt x="6580980" y="1946120"/>
                <a:pt x="6580980" y="1932169"/>
              </a:cubicBezTo>
              <a:cubicBezTo>
                <a:pt x="6580980" y="1918218"/>
                <a:pt x="6569217" y="1904268"/>
                <a:pt x="6552749" y="1904268"/>
              </a:cubicBezTo>
              <a:close/>
              <a:moveTo>
                <a:pt x="6632737" y="1904268"/>
              </a:moveTo>
              <a:cubicBezTo>
                <a:pt x="6616269" y="1904268"/>
                <a:pt x="6604506" y="1918218"/>
                <a:pt x="6604506" y="1932169"/>
              </a:cubicBezTo>
              <a:cubicBezTo>
                <a:pt x="6604506" y="1948445"/>
                <a:pt x="6618622" y="1960071"/>
                <a:pt x="6632737" y="1960071"/>
              </a:cubicBezTo>
              <a:cubicBezTo>
                <a:pt x="6649205" y="1960071"/>
                <a:pt x="6660968" y="1946120"/>
                <a:pt x="6660968" y="1932169"/>
              </a:cubicBezTo>
              <a:cubicBezTo>
                <a:pt x="6660968" y="1918218"/>
                <a:pt x="6649205" y="1904268"/>
                <a:pt x="6632737" y="1904268"/>
              </a:cubicBezTo>
              <a:close/>
              <a:moveTo>
                <a:pt x="6715078" y="1904268"/>
              </a:moveTo>
              <a:cubicBezTo>
                <a:pt x="6698610" y="1904268"/>
                <a:pt x="6686847" y="1918218"/>
                <a:pt x="6686847" y="1932169"/>
              </a:cubicBezTo>
              <a:cubicBezTo>
                <a:pt x="6686847" y="1948445"/>
                <a:pt x="6700963" y="1960071"/>
                <a:pt x="6715078" y="1960071"/>
              </a:cubicBezTo>
              <a:cubicBezTo>
                <a:pt x="6731546" y="1960071"/>
                <a:pt x="6743309" y="1946120"/>
                <a:pt x="6743309" y="1932169"/>
              </a:cubicBezTo>
              <a:cubicBezTo>
                <a:pt x="6743309" y="1918218"/>
                <a:pt x="6729194" y="1904268"/>
                <a:pt x="6715078" y="1904268"/>
              </a:cubicBezTo>
              <a:close/>
              <a:moveTo>
                <a:pt x="6795066" y="1904268"/>
              </a:moveTo>
              <a:cubicBezTo>
                <a:pt x="6778598" y="1904268"/>
                <a:pt x="6766835" y="1918218"/>
                <a:pt x="6766835" y="1932169"/>
              </a:cubicBezTo>
              <a:cubicBezTo>
                <a:pt x="6766835" y="1948445"/>
                <a:pt x="6780951" y="1960071"/>
                <a:pt x="6795066" y="1960071"/>
              </a:cubicBezTo>
              <a:cubicBezTo>
                <a:pt x="6811534" y="1960071"/>
                <a:pt x="6823297" y="1946120"/>
                <a:pt x="6823297" y="1932169"/>
              </a:cubicBezTo>
              <a:cubicBezTo>
                <a:pt x="6823297" y="1918218"/>
                <a:pt x="6811534" y="1904268"/>
                <a:pt x="6795066" y="1904268"/>
              </a:cubicBezTo>
              <a:close/>
              <a:moveTo>
                <a:pt x="6875054" y="1904268"/>
              </a:moveTo>
              <a:cubicBezTo>
                <a:pt x="6858586" y="1904268"/>
                <a:pt x="6846823" y="1918218"/>
                <a:pt x="6846823" y="1932169"/>
              </a:cubicBezTo>
              <a:cubicBezTo>
                <a:pt x="6846823" y="1948445"/>
                <a:pt x="6858586" y="1960071"/>
                <a:pt x="6875054" y="1960071"/>
              </a:cubicBezTo>
              <a:cubicBezTo>
                <a:pt x="6891522" y="1960071"/>
                <a:pt x="6903285" y="1946120"/>
                <a:pt x="6903285" y="1932169"/>
              </a:cubicBezTo>
              <a:cubicBezTo>
                <a:pt x="6903285" y="1918218"/>
                <a:pt x="6891522" y="1904268"/>
                <a:pt x="6875054" y="1904268"/>
              </a:cubicBezTo>
              <a:close/>
              <a:moveTo>
                <a:pt x="6955043" y="1904268"/>
              </a:moveTo>
              <a:cubicBezTo>
                <a:pt x="6938575" y="1904268"/>
                <a:pt x="6926812" y="1918218"/>
                <a:pt x="6926812" y="1932169"/>
              </a:cubicBezTo>
              <a:cubicBezTo>
                <a:pt x="6926812" y="1948445"/>
                <a:pt x="6940928" y="1960071"/>
                <a:pt x="6955043" y="1960071"/>
              </a:cubicBezTo>
              <a:cubicBezTo>
                <a:pt x="6971512" y="1960071"/>
                <a:pt x="6983275" y="1946120"/>
                <a:pt x="6983275" y="1932169"/>
              </a:cubicBezTo>
              <a:cubicBezTo>
                <a:pt x="6983275" y="1918218"/>
                <a:pt x="6971512" y="1904268"/>
                <a:pt x="6955043" y="1904268"/>
              </a:cubicBezTo>
              <a:close/>
              <a:moveTo>
                <a:pt x="7035031" y="1904268"/>
              </a:moveTo>
              <a:cubicBezTo>
                <a:pt x="7020915" y="1904268"/>
                <a:pt x="7009152" y="1918218"/>
                <a:pt x="7009152" y="1932169"/>
              </a:cubicBezTo>
              <a:cubicBezTo>
                <a:pt x="7009152" y="1948445"/>
                <a:pt x="7020915" y="1960071"/>
                <a:pt x="7035031" y="1960071"/>
              </a:cubicBezTo>
              <a:cubicBezTo>
                <a:pt x="7051499" y="1960071"/>
                <a:pt x="7063262" y="1946120"/>
                <a:pt x="7063262" y="1932169"/>
              </a:cubicBezTo>
              <a:cubicBezTo>
                <a:pt x="7063262" y="1918218"/>
                <a:pt x="7051499" y="1904268"/>
                <a:pt x="7035031" y="1904268"/>
              </a:cubicBezTo>
              <a:close/>
              <a:moveTo>
                <a:pt x="7115020" y="1904268"/>
              </a:moveTo>
              <a:cubicBezTo>
                <a:pt x="7100905" y="1904268"/>
                <a:pt x="7089142" y="1918218"/>
                <a:pt x="7089142" y="1932169"/>
              </a:cubicBezTo>
              <a:cubicBezTo>
                <a:pt x="7089142" y="1948445"/>
                <a:pt x="7100905" y="1960071"/>
                <a:pt x="7115020" y="1960071"/>
              </a:cubicBezTo>
              <a:cubicBezTo>
                <a:pt x="7131489" y="1960071"/>
                <a:pt x="7143251" y="1946120"/>
                <a:pt x="7143251" y="1932169"/>
              </a:cubicBezTo>
              <a:cubicBezTo>
                <a:pt x="7143251" y="1918218"/>
                <a:pt x="7131489" y="1904268"/>
                <a:pt x="7115020" y="1904268"/>
              </a:cubicBezTo>
              <a:close/>
              <a:moveTo>
                <a:pt x="7197361" y="1904268"/>
              </a:moveTo>
              <a:cubicBezTo>
                <a:pt x="7180893" y="1904268"/>
                <a:pt x="7169130" y="1918218"/>
                <a:pt x="7169130" y="1932169"/>
              </a:cubicBezTo>
              <a:cubicBezTo>
                <a:pt x="7169130" y="1948445"/>
                <a:pt x="7183246" y="1960071"/>
                <a:pt x="7197361" y="1960071"/>
              </a:cubicBezTo>
              <a:cubicBezTo>
                <a:pt x="7213829" y="1960071"/>
                <a:pt x="7225592" y="1946120"/>
                <a:pt x="7225592" y="1932169"/>
              </a:cubicBezTo>
              <a:cubicBezTo>
                <a:pt x="7225592" y="1918218"/>
                <a:pt x="7211477" y="1904268"/>
                <a:pt x="7197361" y="1904268"/>
              </a:cubicBezTo>
              <a:close/>
              <a:moveTo>
                <a:pt x="7277349" y="1904268"/>
              </a:moveTo>
              <a:cubicBezTo>
                <a:pt x="7260881" y="1904268"/>
                <a:pt x="7249118" y="1918218"/>
                <a:pt x="7249118" y="1932169"/>
              </a:cubicBezTo>
              <a:cubicBezTo>
                <a:pt x="7249118" y="1948445"/>
                <a:pt x="7263234" y="1960071"/>
                <a:pt x="7277349" y="1960071"/>
              </a:cubicBezTo>
              <a:cubicBezTo>
                <a:pt x="7293817" y="1960071"/>
                <a:pt x="7305580" y="1946120"/>
                <a:pt x="7305580" y="1932169"/>
              </a:cubicBezTo>
              <a:cubicBezTo>
                <a:pt x="7305580" y="1918218"/>
                <a:pt x="7293817" y="1904268"/>
                <a:pt x="7277349" y="1904268"/>
              </a:cubicBezTo>
              <a:close/>
              <a:moveTo>
                <a:pt x="7357337" y="1904268"/>
              </a:moveTo>
              <a:cubicBezTo>
                <a:pt x="7340869" y="1904268"/>
                <a:pt x="7329106" y="1918218"/>
                <a:pt x="7329106" y="1932169"/>
              </a:cubicBezTo>
              <a:cubicBezTo>
                <a:pt x="7329106" y="1948445"/>
                <a:pt x="7343222" y="1960071"/>
                <a:pt x="7357337" y="1960071"/>
              </a:cubicBezTo>
              <a:cubicBezTo>
                <a:pt x="7373805" y="1960071"/>
                <a:pt x="7385568" y="1946120"/>
                <a:pt x="7385568" y="1932169"/>
              </a:cubicBezTo>
              <a:cubicBezTo>
                <a:pt x="7385568" y="1918218"/>
                <a:pt x="7373805" y="1904268"/>
                <a:pt x="7357337" y="1904268"/>
              </a:cubicBezTo>
              <a:close/>
              <a:moveTo>
                <a:pt x="7439678" y="1904268"/>
              </a:moveTo>
              <a:cubicBezTo>
                <a:pt x="7423210" y="1904268"/>
                <a:pt x="7411447" y="1918218"/>
                <a:pt x="7411447" y="1932169"/>
              </a:cubicBezTo>
              <a:cubicBezTo>
                <a:pt x="7411447" y="1948445"/>
                <a:pt x="7425563" y="1960071"/>
                <a:pt x="7439678" y="1960071"/>
              </a:cubicBezTo>
              <a:cubicBezTo>
                <a:pt x="7453794" y="1960071"/>
                <a:pt x="7465557" y="1946120"/>
                <a:pt x="7465557" y="1932169"/>
              </a:cubicBezTo>
              <a:cubicBezTo>
                <a:pt x="7465557" y="1918218"/>
                <a:pt x="7453794" y="1904268"/>
                <a:pt x="7439678" y="1904268"/>
              </a:cubicBezTo>
              <a:close/>
              <a:moveTo>
                <a:pt x="7517314" y="1904268"/>
              </a:moveTo>
              <a:cubicBezTo>
                <a:pt x="7500846" y="1904268"/>
                <a:pt x="7489083" y="1918218"/>
                <a:pt x="7489083" y="1932169"/>
              </a:cubicBezTo>
              <a:cubicBezTo>
                <a:pt x="7489083" y="1948445"/>
                <a:pt x="7503198" y="1960071"/>
                <a:pt x="7517314" y="1960071"/>
              </a:cubicBezTo>
              <a:cubicBezTo>
                <a:pt x="7533782" y="1960071"/>
                <a:pt x="7545545" y="1946120"/>
                <a:pt x="7545545" y="1932169"/>
              </a:cubicBezTo>
              <a:cubicBezTo>
                <a:pt x="7545545" y="1918218"/>
                <a:pt x="7533782" y="1904268"/>
                <a:pt x="7517314" y="1904268"/>
              </a:cubicBezTo>
              <a:close/>
              <a:moveTo>
                <a:pt x="7597303" y="1904268"/>
              </a:moveTo>
              <a:cubicBezTo>
                <a:pt x="7580835" y="1904268"/>
                <a:pt x="7569072" y="1918218"/>
                <a:pt x="7569072" y="1932169"/>
              </a:cubicBezTo>
              <a:cubicBezTo>
                <a:pt x="7569072" y="1948445"/>
                <a:pt x="7583188" y="1960071"/>
                <a:pt x="7597303" y="1960071"/>
              </a:cubicBezTo>
              <a:cubicBezTo>
                <a:pt x="7613771" y="1960071"/>
                <a:pt x="7625534" y="1946120"/>
                <a:pt x="7625534" y="1932169"/>
              </a:cubicBezTo>
              <a:cubicBezTo>
                <a:pt x="7625534" y="1918218"/>
                <a:pt x="7613771" y="1904268"/>
                <a:pt x="7597303" y="1904268"/>
              </a:cubicBezTo>
              <a:close/>
              <a:moveTo>
                <a:pt x="7679644" y="1904268"/>
              </a:moveTo>
              <a:cubicBezTo>
                <a:pt x="7665529" y="1904268"/>
                <a:pt x="7653766" y="1918218"/>
                <a:pt x="7653766" y="1932169"/>
              </a:cubicBezTo>
              <a:cubicBezTo>
                <a:pt x="7653766" y="1948445"/>
                <a:pt x="7665529" y="1960071"/>
                <a:pt x="7679644" y="1960071"/>
              </a:cubicBezTo>
              <a:cubicBezTo>
                <a:pt x="7696113" y="1960071"/>
                <a:pt x="7707875" y="1946120"/>
                <a:pt x="7707875" y="1932169"/>
              </a:cubicBezTo>
              <a:cubicBezTo>
                <a:pt x="7707875" y="1918218"/>
                <a:pt x="7696113" y="1904268"/>
                <a:pt x="7679644" y="1904268"/>
              </a:cubicBezTo>
              <a:close/>
              <a:moveTo>
                <a:pt x="7759632" y="1904268"/>
              </a:moveTo>
              <a:cubicBezTo>
                <a:pt x="7743164" y="1904268"/>
                <a:pt x="7731401" y="1918218"/>
                <a:pt x="7731401" y="1932169"/>
              </a:cubicBezTo>
              <a:cubicBezTo>
                <a:pt x="7731401" y="1948445"/>
                <a:pt x="7745517" y="1960071"/>
                <a:pt x="7759632" y="1960071"/>
              </a:cubicBezTo>
              <a:cubicBezTo>
                <a:pt x="7776100" y="1960071"/>
                <a:pt x="7787863" y="1946120"/>
                <a:pt x="7787863" y="1932169"/>
              </a:cubicBezTo>
              <a:cubicBezTo>
                <a:pt x="7787863" y="1918218"/>
                <a:pt x="7776100" y="1904268"/>
                <a:pt x="7759632" y="1904268"/>
              </a:cubicBezTo>
              <a:close/>
              <a:moveTo>
                <a:pt x="7839620" y="1904268"/>
              </a:moveTo>
              <a:cubicBezTo>
                <a:pt x="7823152" y="1904268"/>
                <a:pt x="7811389" y="1918218"/>
                <a:pt x="7811389" y="1932169"/>
              </a:cubicBezTo>
              <a:cubicBezTo>
                <a:pt x="7811389" y="1948445"/>
                <a:pt x="7825505" y="1960071"/>
                <a:pt x="7839620" y="1960071"/>
              </a:cubicBezTo>
              <a:cubicBezTo>
                <a:pt x="7856088" y="1960071"/>
                <a:pt x="7867851" y="1946120"/>
                <a:pt x="7867851" y="1932169"/>
              </a:cubicBezTo>
              <a:cubicBezTo>
                <a:pt x="7867851" y="1918218"/>
                <a:pt x="7856088" y="1904268"/>
                <a:pt x="7839620" y="1904268"/>
              </a:cubicBezTo>
              <a:close/>
              <a:moveTo>
                <a:pt x="7919609" y="1904268"/>
              </a:moveTo>
              <a:cubicBezTo>
                <a:pt x="7903141" y="1904268"/>
                <a:pt x="7891378" y="1918218"/>
                <a:pt x="7891378" y="1932169"/>
              </a:cubicBezTo>
              <a:cubicBezTo>
                <a:pt x="7891378" y="1948445"/>
                <a:pt x="7905494" y="1960071"/>
                <a:pt x="7919609" y="1960071"/>
              </a:cubicBezTo>
              <a:cubicBezTo>
                <a:pt x="7936078" y="1960071"/>
                <a:pt x="7947841" y="1946120"/>
                <a:pt x="7947841" y="1932169"/>
              </a:cubicBezTo>
              <a:cubicBezTo>
                <a:pt x="7947841" y="1918218"/>
                <a:pt x="7936078" y="1904268"/>
                <a:pt x="7919609" y="1904268"/>
              </a:cubicBezTo>
              <a:close/>
              <a:moveTo>
                <a:pt x="8001949" y="1904268"/>
              </a:moveTo>
              <a:cubicBezTo>
                <a:pt x="7985481" y="1904268"/>
                <a:pt x="7973718" y="1918218"/>
                <a:pt x="7973718" y="1932169"/>
              </a:cubicBezTo>
              <a:cubicBezTo>
                <a:pt x="7973718" y="1948445"/>
                <a:pt x="7987834" y="1960071"/>
                <a:pt x="8001949" y="1960071"/>
              </a:cubicBezTo>
              <a:cubicBezTo>
                <a:pt x="8016065" y="1960071"/>
                <a:pt x="8027828" y="1946120"/>
                <a:pt x="8027828" y="1932169"/>
              </a:cubicBezTo>
              <a:cubicBezTo>
                <a:pt x="8027828" y="1918218"/>
                <a:pt x="8016065" y="1904268"/>
                <a:pt x="8001949" y="1904268"/>
              </a:cubicBezTo>
              <a:close/>
              <a:moveTo>
                <a:pt x="8081938" y="1904268"/>
              </a:moveTo>
              <a:cubicBezTo>
                <a:pt x="8065470" y="1904268"/>
                <a:pt x="8053707" y="1918218"/>
                <a:pt x="8053707" y="1932169"/>
              </a:cubicBezTo>
              <a:cubicBezTo>
                <a:pt x="8053707" y="1948445"/>
                <a:pt x="8067822" y="1960071"/>
                <a:pt x="8081938" y="1960071"/>
              </a:cubicBezTo>
              <a:cubicBezTo>
                <a:pt x="8098406" y="1960071"/>
                <a:pt x="8110169" y="1946120"/>
                <a:pt x="8110169" y="1932169"/>
              </a:cubicBezTo>
              <a:cubicBezTo>
                <a:pt x="8110169" y="1918218"/>
                <a:pt x="8096054" y="1904268"/>
                <a:pt x="8081938" y="1904268"/>
              </a:cubicBezTo>
              <a:close/>
              <a:moveTo>
                <a:pt x="8164280" y="1904268"/>
              </a:moveTo>
              <a:cubicBezTo>
                <a:pt x="8147812" y="1904268"/>
                <a:pt x="8136049" y="1918218"/>
                <a:pt x="8136049" y="1932169"/>
              </a:cubicBezTo>
              <a:cubicBezTo>
                <a:pt x="8136049" y="1948445"/>
                <a:pt x="8150164" y="1960071"/>
                <a:pt x="8164280" y="1960071"/>
              </a:cubicBezTo>
              <a:cubicBezTo>
                <a:pt x="8178396" y="1960071"/>
                <a:pt x="8190158" y="1946120"/>
                <a:pt x="8190158" y="1932169"/>
              </a:cubicBezTo>
              <a:cubicBezTo>
                <a:pt x="8190158" y="1918218"/>
                <a:pt x="8178396" y="1904268"/>
                <a:pt x="8164280" y="1904268"/>
              </a:cubicBezTo>
              <a:close/>
              <a:moveTo>
                <a:pt x="8241915" y="1904268"/>
              </a:moveTo>
              <a:cubicBezTo>
                <a:pt x="8225447" y="1904268"/>
                <a:pt x="8213684" y="1918218"/>
                <a:pt x="8213684" y="1932169"/>
              </a:cubicBezTo>
              <a:cubicBezTo>
                <a:pt x="8213684" y="1948445"/>
                <a:pt x="8225447" y="1960071"/>
                <a:pt x="8241915" y="1960071"/>
              </a:cubicBezTo>
              <a:cubicBezTo>
                <a:pt x="8258383" y="1960071"/>
                <a:pt x="8270146" y="1946120"/>
                <a:pt x="8270146" y="1932169"/>
              </a:cubicBezTo>
              <a:cubicBezTo>
                <a:pt x="8270146" y="1918218"/>
                <a:pt x="8258383" y="1904268"/>
                <a:pt x="8241915" y="1904268"/>
              </a:cubicBezTo>
              <a:close/>
              <a:moveTo>
                <a:pt x="8321905" y="1904268"/>
              </a:moveTo>
              <a:cubicBezTo>
                <a:pt x="8307789" y="1904268"/>
                <a:pt x="8296026" y="1918218"/>
                <a:pt x="8296026" y="1932169"/>
              </a:cubicBezTo>
              <a:cubicBezTo>
                <a:pt x="8296026" y="1948445"/>
                <a:pt x="8307789" y="1960071"/>
                <a:pt x="8321905" y="1960071"/>
              </a:cubicBezTo>
              <a:cubicBezTo>
                <a:pt x="8338373" y="1960071"/>
                <a:pt x="8350135" y="1946120"/>
                <a:pt x="8350135" y="1932169"/>
              </a:cubicBezTo>
              <a:cubicBezTo>
                <a:pt x="8350135" y="1918218"/>
                <a:pt x="8338373" y="1904268"/>
                <a:pt x="8321905" y="1904268"/>
              </a:cubicBezTo>
              <a:close/>
              <a:moveTo>
                <a:pt x="8401892" y="1904268"/>
              </a:moveTo>
              <a:cubicBezTo>
                <a:pt x="8387776" y="1904268"/>
                <a:pt x="8376013" y="1918218"/>
                <a:pt x="8376013" y="1932169"/>
              </a:cubicBezTo>
              <a:cubicBezTo>
                <a:pt x="8376013" y="1948445"/>
                <a:pt x="8387776" y="1960071"/>
                <a:pt x="8401892" y="1960071"/>
              </a:cubicBezTo>
              <a:cubicBezTo>
                <a:pt x="8418360" y="1960071"/>
                <a:pt x="8430123" y="1946120"/>
                <a:pt x="8430123" y="1932169"/>
              </a:cubicBezTo>
              <a:cubicBezTo>
                <a:pt x="8430123" y="1918218"/>
                <a:pt x="8418360" y="1904268"/>
                <a:pt x="8401892" y="1904268"/>
              </a:cubicBezTo>
              <a:close/>
              <a:moveTo>
                <a:pt x="8481880" y="1904268"/>
              </a:moveTo>
              <a:cubicBezTo>
                <a:pt x="8467764" y="1904268"/>
                <a:pt x="8456001" y="1918218"/>
                <a:pt x="8456001" y="1932169"/>
              </a:cubicBezTo>
              <a:cubicBezTo>
                <a:pt x="8456001" y="1948445"/>
                <a:pt x="8467764" y="1960071"/>
                <a:pt x="8481880" y="1960071"/>
              </a:cubicBezTo>
              <a:cubicBezTo>
                <a:pt x="8498348" y="1960071"/>
                <a:pt x="8510111" y="1946120"/>
                <a:pt x="8510111" y="1932169"/>
              </a:cubicBezTo>
              <a:cubicBezTo>
                <a:pt x="8510111" y="1918218"/>
                <a:pt x="8498348" y="1904268"/>
                <a:pt x="8481880" y="1904268"/>
              </a:cubicBezTo>
              <a:close/>
              <a:moveTo>
                <a:pt x="8564221" y="1904268"/>
              </a:moveTo>
              <a:cubicBezTo>
                <a:pt x="8547753" y="1904268"/>
                <a:pt x="8535990" y="1918218"/>
                <a:pt x="8535990" y="1932169"/>
              </a:cubicBezTo>
              <a:cubicBezTo>
                <a:pt x="8535990" y="1948445"/>
                <a:pt x="8550105" y="1960071"/>
                <a:pt x="8564221" y="1960071"/>
              </a:cubicBezTo>
              <a:cubicBezTo>
                <a:pt x="8580689" y="1960071"/>
                <a:pt x="8592452" y="1946120"/>
                <a:pt x="8592452" y="1932169"/>
              </a:cubicBezTo>
              <a:cubicBezTo>
                <a:pt x="8592452" y="1918218"/>
                <a:pt x="8578337" y="1904268"/>
                <a:pt x="8564221" y="1904268"/>
              </a:cubicBezTo>
              <a:close/>
              <a:moveTo>
                <a:pt x="8644209" y="1904268"/>
              </a:moveTo>
              <a:cubicBezTo>
                <a:pt x="8627741" y="1904268"/>
                <a:pt x="8615978" y="1918218"/>
                <a:pt x="8615978" y="1932169"/>
              </a:cubicBezTo>
              <a:cubicBezTo>
                <a:pt x="8615978" y="1948445"/>
                <a:pt x="8630094" y="1960071"/>
                <a:pt x="8644209" y="1960071"/>
              </a:cubicBezTo>
              <a:cubicBezTo>
                <a:pt x="8660677" y="1960071"/>
                <a:pt x="8672440" y="1946120"/>
                <a:pt x="8672440" y="1932169"/>
              </a:cubicBezTo>
              <a:cubicBezTo>
                <a:pt x="8672440" y="1918218"/>
                <a:pt x="8660677" y="1904268"/>
                <a:pt x="8644209" y="1904268"/>
              </a:cubicBezTo>
              <a:close/>
              <a:moveTo>
                <a:pt x="8724197" y="1904268"/>
              </a:moveTo>
              <a:cubicBezTo>
                <a:pt x="8707729" y="1904268"/>
                <a:pt x="8695966" y="1918218"/>
                <a:pt x="8695966" y="1932169"/>
              </a:cubicBezTo>
              <a:cubicBezTo>
                <a:pt x="8695966" y="1948445"/>
                <a:pt x="8710082" y="1960071"/>
                <a:pt x="8724197" y="1960071"/>
              </a:cubicBezTo>
              <a:cubicBezTo>
                <a:pt x="8740665" y="1960071"/>
                <a:pt x="8752428" y="1946120"/>
                <a:pt x="8752428" y="1932169"/>
              </a:cubicBezTo>
              <a:cubicBezTo>
                <a:pt x="8752428" y="1918218"/>
                <a:pt x="8740665" y="1904268"/>
                <a:pt x="8724197" y="1904268"/>
              </a:cubicBezTo>
              <a:close/>
              <a:moveTo>
                <a:pt x="8806539" y="1904268"/>
              </a:moveTo>
              <a:cubicBezTo>
                <a:pt x="8790071" y="1904268"/>
                <a:pt x="8778308" y="1918218"/>
                <a:pt x="8778308" y="1932169"/>
              </a:cubicBezTo>
              <a:cubicBezTo>
                <a:pt x="8778308" y="1948445"/>
                <a:pt x="8792424" y="1960071"/>
                <a:pt x="8806539" y="1960071"/>
              </a:cubicBezTo>
              <a:cubicBezTo>
                <a:pt x="8820655" y="1960071"/>
                <a:pt x="8832417" y="1946120"/>
                <a:pt x="8832417" y="1932169"/>
              </a:cubicBezTo>
              <a:cubicBezTo>
                <a:pt x="8832417" y="1918218"/>
                <a:pt x="8820655" y="1904268"/>
                <a:pt x="8806539" y="1904268"/>
              </a:cubicBezTo>
              <a:close/>
              <a:moveTo>
                <a:pt x="8884175" y="1904268"/>
              </a:moveTo>
              <a:cubicBezTo>
                <a:pt x="8867707" y="1904268"/>
                <a:pt x="8855944" y="1918218"/>
                <a:pt x="8855944" y="1932169"/>
              </a:cubicBezTo>
              <a:cubicBezTo>
                <a:pt x="8855944" y="1948445"/>
                <a:pt x="8867707" y="1960071"/>
                <a:pt x="8884175" y="1960071"/>
              </a:cubicBezTo>
              <a:cubicBezTo>
                <a:pt x="8900644" y="1960071"/>
                <a:pt x="8912407" y="1946120"/>
                <a:pt x="8912407" y="1932169"/>
              </a:cubicBezTo>
              <a:cubicBezTo>
                <a:pt x="8912407" y="1918218"/>
                <a:pt x="8900644" y="1904268"/>
                <a:pt x="8884175" y="1904268"/>
              </a:cubicBezTo>
              <a:close/>
              <a:moveTo>
                <a:pt x="8964163" y="1904268"/>
              </a:moveTo>
              <a:cubicBezTo>
                <a:pt x="8947695" y="1904268"/>
                <a:pt x="8935932" y="1918218"/>
                <a:pt x="8935932" y="1932169"/>
              </a:cubicBezTo>
              <a:cubicBezTo>
                <a:pt x="8935932" y="1948445"/>
                <a:pt x="8950047" y="1960071"/>
                <a:pt x="8964163" y="1960071"/>
              </a:cubicBezTo>
              <a:cubicBezTo>
                <a:pt x="8980631" y="1960071"/>
                <a:pt x="8992394" y="1946120"/>
                <a:pt x="8992394" y="1932169"/>
              </a:cubicBezTo>
              <a:cubicBezTo>
                <a:pt x="8992394" y="1918218"/>
                <a:pt x="8980631" y="1904268"/>
                <a:pt x="8964163" y="1904268"/>
              </a:cubicBezTo>
              <a:close/>
              <a:moveTo>
                <a:pt x="9046504" y="1904268"/>
              </a:moveTo>
              <a:cubicBezTo>
                <a:pt x="9032388" y="1904268"/>
                <a:pt x="9020625" y="1918218"/>
                <a:pt x="9020625" y="1932169"/>
              </a:cubicBezTo>
              <a:cubicBezTo>
                <a:pt x="9020625" y="1948445"/>
                <a:pt x="9032388" y="1960071"/>
                <a:pt x="9046504" y="1960071"/>
              </a:cubicBezTo>
              <a:cubicBezTo>
                <a:pt x="9062972" y="1960071"/>
                <a:pt x="9074735" y="1946120"/>
                <a:pt x="9074735" y="1932169"/>
              </a:cubicBezTo>
              <a:cubicBezTo>
                <a:pt x="9074735" y="1918218"/>
                <a:pt x="9060619" y="1904268"/>
                <a:pt x="9046504" y="1904268"/>
              </a:cubicBezTo>
              <a:close/>
              <a:moveTo>
                <a:pt x="9126492" y="1904268"/>
              </a:moveTo>
              <a:cubicBezTo>
                <a:pt x="9110024" y="1904268"/>
                <a:pt x="9098261" y="1918218"/>
                <a:pt x="9098261" y="1932169"/>
              </a:cubicBezTo>
              <a:cubicBezTo>
                <a:pt x="9098261" y="1948445"/>
                <a:pt x="9112377" y="1960071"/>
                <a:pt x="9126492" y="1960071"/>
              </a:cubicBezTo>
              <a:cubicBezTo>
                <a:pt x="9142960" y="1960071"/>
                <a:pt x="9154723" y="1946120"/>
                <a:pt x="9154723" y="1932169"/>
              </a:cubicBezTo>
              <a:cubicBezTo>
                <a:pt x="9154723" y="1918218"/>
                <a:pt x="9142960" y="1904268"/>
                <a:pt x="9126492" y="1904268"/>
              </a:cubicBezTo>
              <a:close/>
              <a:moveTo>
                <a:pt x="9206480" y="1904268"/>
              </a:moveTo>
              <a:cubicBezTo>
                <a:pt x="9190012" y="1904268"/>
                <a:pt x="9178249" y="1918218"/>
                <a:pt x="9178249" y="1932169"/>
              </a:cubicBezTo>
              <a:cubicBezTo>
                <a:pt x="9178249" y="1948445"/>
                <a:pt x="9192365" y="1960071"/>
                <a:pt x="9206480" y="1960071"/>
              </a:cubicBezTo>
              <a:cubicBezTo>
                <a:pt x="9222948" y="1960071"/>
                <a:pt x="9234711" y="1946120"/>
                <a:pt x="9234711" y="1932169"/>
              </a:cubicBezTo>
              <a:cubicBezTo>
                <a:pt x="9234711" y="1918218"/>
                <a:pt x="9222948" y="1904268"/>
                <a:pt x="9206480" y="1904268"/>
              </a:cubicBezTo>
              <a:close/>
              <a:moveTo>
                <a:pt x="9286468" y="1904268"/>
              </a:moveTo>
              <a:cubicBezTo>
                <a:pt x="9270000" y="1904268"/>
                <a:pt x="9258237" y="1918218"/>
                <a:pt x="9258237" y="1932169"/>
              </a:cubicBezTo>
              <a:cubicBezTo>
                <a:pt x="9258237" y="1948445"/>
                <a:pt x="9272353" y="1960071"/>
                <a:pt x="9286468" y="1960071"/>
              </a:cubicBezTo>
              <a:cubicBezTo>
                <a:pt x="9302936" y="1960071"/>
                <a:pt x="9314699" y="1946120"/>
                <a:pt x="9314699" y="1932169"/>
              </a:cubicBezTo>
              <a:cubicBezTo>
                <a:pt x="9314699" y="1918218"/>
                <a:pt x="9302936" y="1904268"/>
                <a:pt x="9286468" y="1904268"/>
              </a:cubicBezTo>
              <a:close/>
              <a:moveTo>
                <a:pt x="9366458" y="1904268"/>
              </a:moveTo>
              <a:cubicBezTo>
                <a:pt x="9349990" y="1904268"/>
                <a:pt x="9338227" y="1918218"/>
                <a:pt x="9338227" y="1932169"/>
              </a:cubicBezTo>
              <a:cubicBezTo>
                <a:pt x="9338227" y="1948445"/>
                <a:pt x="9352343" y="1960071"/>
                <a:pt x="9366458" y="1960071"/>
              </a:cubicBezTo>
              <a:cubicBezTo>
                <a:pt x="9382927" y="1960071"/>
                <a:pt x="9394690" y="1946120"/>
                <a:pt x="9394690" y="1932169"/>
              </a:cubicBezTo>
              <a:cubicBezTo>
                <a:pt x="9394690" y="1918218"/>
                <a:pt x="9382927" y="1904268"/>
                <a:pt x="9366458" y="1904268"/>
              </a:cubicBezTo>
              <a:close/>
              <a:moveTo>
                <a:pt x="9448798" y="1904268"/>
              </a:moveTo>
              <a:cubicBezTo>
                <a:pt x="9432330" y="1904268"/>
                <a:pt x="9420567" y="1918218"/>
                <a:pt x="9420567" y="1932169"/>
              </a:cubicBezTo>
              <a:cubicBezTo>
                <a:pt x="9420567" y="1948445"/>
                <a:pt x="9434683" y="1960071"/>
                <a:pt x="9448798" y="1960071"/>
              </a:cubicBezTo>
              <a:cubicBezTo>
                <a:pt x="9462914" y="1960071"/>
                <a:pt x="9474677" y="1946120"/>
                <a:pt x="9474677" y="1932169"/>
              </a:cubicBezTo>
              <a:cubicBezTo>
                <a:pt x="9474677" y="1918218"/>
                <a:pt x="9462914" y="1904268"/>
                <a:pt x="9448798" y="1904268"/>
              </a:cubicBezTo>
              <a:close/>
              <a:moveTo>
                <a:pt x="9528787" y="1904268"/>
              </a:moveTo>
              <a:cubicBezTo>
                <a:pt x="9512319" y="1904268"/>
                <a:pt x="9500556" y="1918218"/>
                <a:pt x="9500556" y="1932169"/>
              </a:cubicBezTo>
              <a:cubicBezTo>
                <a:pt x="9500556" y="1948445"/>
                <a:pt x="9514671" y="1960071"/>
                <a:pt x="9528787" y="1960071"/>
              </a:cubicBezTo>
              <a:cubicBezTo>
                <a:pt x="9545255" y="1960071"/>
                <a:pt x="9557018" y="1946120"/>
                <a:pt x="9557018" y="1932169"/>
              </a:cubicBezTo>
              <a:cubicBezTo>
                <a:pt x="9557018" y="1918218"/>
                <a:pt x="9542903" y="1904268"/>
                <a:pt x="9528787" y="1904268"/>
              </a:cubicBezTo>
              <a:close/>
              <a:moveTo>
                <a:pt x="9611129" y="1904268"/>
              </a:moveTo>
              <a:cubicBezTo>
                <a:pt x="9594661" y="1904268"/>
                <a:pt x="9582898" y="1918218"/>
                <a:pt x="9582898" y="1932169"/>
              </a:cubicBezTo>
              <a:cubicBezTo>
                <a:pt x="9582898" y="1948445"/>
                <a:pt x="9597013" y="1960071"/>
                <a:pt x="9611129" y="1960071"/>
              </a:cubicBezTo>
              <a:cubicBezTo>
                <a:pt x="9625245" y="1960071"/>
                <a:pt x="9637007" y="1946120"/>
                <a:pt x="9637007" y="1932169"/>
              </a:cubicBezTo>
              <a:cubicBezTo>
                <a:pt x="9637007" y="1918218"/>
                <a:pt x="9625245" y="1904268"/>
                <a:pt x="9611129" y="1904268"/>
              </a:cubicBezTo>
              <a:close/>
              <a:moveTo>
                <a:pt x="9688765" y="1904268"/>
              </a:moveTo>
              <a:cubicBezTo>
                <a:pt x="9674649" y="1904268"/>
                <a:pt x="9662886" y="1918218"/>
                <a:pt x="9662886" y="1932169"/>
              </a:cubicBezTo>
              <a:cubicBezTo>
                <a:pt x="9662886" y="1948445"/>
                <a:pt x="9674649" y="1960071"/>
                <a:pt x="9688765" y="1960071"/>
              </a:cubicBezTo>
              <a:cubicBezTo>
                <a:pt x="9705233" y="1960071"/>
                <a:pt x="9716995" y="1946120"/>
                <a:pt x="9716995" y="1932169"/>
              </a:cubicBezTo>
              <a:cubicBezTo>
                <a:pt x="9716995" y="1918218"/>
                <a:pt x="9705233" y="1904268"/>
                <a:pt x="9688765" y="1904268"/>
              </a:cubicBezTo>
              <a:close/>
              <a:moveTo>
                <a:pt x="9768751" y="1904268"/>
              </a:moveTo>
              <a:cubicBezTo>
                <a:pt x="9752283" y="1904268"/>
                <a:pt x="9740520" y="1918218"/>
                <a:pt x="9740520" y="1932169"/>
              </a:cubicBezTo>
              <a:cubicBezTo>
                <a:pt x="9740520" y="1948445"/>
                <a:pt x="9754636" y="1960071"/>
                <a:pt x="9768751" y="1960071"/>
              </a:cubicBezTo>
              <a:cubicBezTo>
                <a:pt x="9785219" y="1960071"/>
                <a:pt x="9796982" y="1946120"/>
                <a:pt x="9796982" y="1932169"/>
              </a:cubicBezTo>
              <a:cubicBezTo>
                <a:pt x="9796982" y="1918218"/>
                <a:pt x="9785219" y="1904268"/>
                <a:pt x="9768751" y="1904268"/>
              </a:cubicBezTo>
              <a:close/>
              <a:moveTo>
                <a:pt x="9848740" y="1904268"/>
              </a:moveTo>
              <a:cubicBezTo>
                <a:pt x="9834624" y="1904268"/>
                <a:pt x="9822861" y="1918218"/>
                <a:pt x="9822861" y="1932169"/>
              </a:cubicBezTo>
              <a:cubicBezTo>
                <a:pt x="9822861" y="1948445"/>
                <a:pt x="9834624" y="1960071"/>
                <a:pt x="9848740" y="1960071"/>
              </a:cubicBezTo>
              <a:cubicBezTo>
                <a:pt x="9865208" y="1960071"/>
                <a:pt x="9876971" y="1946120"/>
                <a:pt x="9876971" y="1932169"/>
              </a:cubicBezTo>
              <a:cubicBezTo>
                <a:pt x="9876971" y="1918218"/>
                <a:pt x="9865208" y="1904268"/>
                <a:pt x="9848740" y="1904268"/>
              </a:cubicBezTo>
              <a:close/>
              <a:moveTo>
                <a:pt x="9931082" y="1904268"/>
              </a:moveTo>
              <a:cubicBezTo>
                <a:pt x="9914614" y="1904268"/>
                <a:pt x="9902851" y="1918218"/>
                <a:pt x="9902851" y="1932169"/>
              </a:cubicBezTo>
              <a:cubicBezTo>
                <a:pt x="9902851" y="1948445"/>
                <a:pt x="9916967" y="1960071"/>
                <a:pt x="9931082" y="1960071"/>
              </a:cubicBezTo>
              <a:cubicBezTo>
                <a:pt x="9947551" y="1960071"/>
                <a:pt x="9959314" y="1946120"/>
                <a:pt x="9959314" y="1932169"/>
              </a:cubicBezTo>
              <a:cubicBezTo>
                <a:pt x="9959314" y="1918218"/>
                <a:pt x="9945198" y="1904268"/>
                <a:pt x="9931082" y="1904268"/>
              </a:cubicBezTo>
              <a:close/>
              <a:moveTo>
                <a:pt x="10171046" y="1904268"/>
              </a:moveTo>
              <a:cubicBezTo>
                <a:pt x="10154578" y="1904268"/>
                <a:pt x="10142815" y="1918218"/>
                <a:pt x="10142815" y="1932169"/>
              </a:cubicBezTo>
              <a:cubicBezTo>
                <a:pt x="10142815" y="1948445"/>
                <a:pt x="10154578" y="1960071"/>
                <a:pt x="10171046" y="1960071"/>
              </a:cubicBezTo>
              <a:cubicBezTo>
                <a:pt x="10187514" y="1960071"/>
                <a:pt x="10199277" y="1946120"/>
                <a:pt x="10199277" y="1932169"/>
              </a:cubicBezTo>
              <a:cubicBezTo>
                <a:pt x="10199277" y="1918218"/>
                <a:pt x="10187514" y="1904268"/>
                <a:pt x="10171046" y="1904268"/>
              </a:cubicBezTo>
              <a:close/>
              <a:moveTo>
                <a:pt x="10251036" y="1904268"/>
              </a:moveTo>
              <a:cubicBezTo>
                <a:pt x="10236920" y="1904268"/>
                <a:pt x="10225157" y="1918218"/>
                <a:pt x="10225157" y="1932169"/>
              </a:cubicBezTo>
              <a:cubicBezTo>
                <a:pt x="10225157" y="1948445"/>
                <a:pt x="10236920" y="1960071"/>
                <a:pt x="10251036" y="1960071"/>
              </a:cubicBezTo>
              <a:cubicBezTo>
                <a:pt x="10267504" y="1960071"/>
                <a:pt x="10279266" y="1946120"/>
                <a:pt x="10279266" y="1932169"/>
              </a:cubicBezTo>
              <a:cubicBezTo>
                <a:pt x="10279266" y="1918218"/>
                <a:pt x="10267504" y="1904268"/>
                <a:pt x="10251036" y="1904268"/>
              </a:cubicBezTo>
              <a:close/>
              <a:moveTo>
                <a:pt x="10573341" y="1904268"/>
              </a:moveTo>
              <a:cubicBezTo>
                <a:pt x="10556873" y="1904268"/>
                <a:pt x="10545110" y="1918218"/>
                <a:pt x="10545110" y="1932169"/>
              </a:cubicBezTo>
              <a:cubicBezTo>
                <a:pt x="10545110" y="1948445"/>
                <a:pt x="10556873" y="1960071"/>
                <a:pt x="10573341" y="1960071"/>
              </a:cubicBezTo>
              <a:cubicBezTo>
                <a:pt x="10589809" y="1960071"/>
                <a:pt x="10601572" y="1946120"/>
                <a:pt x="10601572" y="1932169"/>
              </a:cubicBezTo>
              <a:cubicBezTo>
                <a:pt x="10601572" y="1918218"/>
                <a:pt x="10589809" y="1904268"/>
                <a:pt x="10573341" y="1904268"/>
              </a:cubicBezTo>
              <a:close/>
              <a:moveTo>
                <a:pt x="10653329" y="1904268"/>
              </a:moveTo>
              <a:cubicBezTo>
                <a:pt x="10636861" y="1904268"/>
                <a:pt x="10625098" y="1918218"/>
                <a:pt x="10625098" y="1932169"/>
              </a:cubicBezTo>
              <a:cubicBezTo>
                <a:pt x="10625098" y="1948445"/>
                <a:pt x="10639214" y="1960071"/>
                <a:pt x="10653329" y="1960071"/>
              </a:cubicBezTo>
              <a:cubicBezTo>
                <a:pt x="10669797" y="1960071"/>
                <a:pt x="10681560" y="1946120"/>
                <a:pt x="10681560" y="1932169"/>
              </a:cubicBezTo>
              <a:cubicBezTo>
                <a:pt x="10681560" y="1918218"/>
                <a:pt x="10669797" y="1904268"/>
                <a:pt x="10653329" y="1904268"/>
              </a:cubicBezTo>
              <a:close/>
              <a:moveTo>
                <a:pt x="1167649" y="1983322"/>
              </a:moveTo>
              <a:cubicBezTo>
                <a:pt x="1153533" y="1983322"/>
                <a:pt x="1141770" y="1997273"/>
                <a:pt x="1141770" y="2011223"/>
              </a:cubicBezTo>
              <a:cubicBezTo>
                <a:pt x="1141770" y="2027499"/>
                <a:pt x="1153533" y="2039125"/>
                <a:pt x="1167649" y="2039125"/>
              </a:cubicBezTo>
              <a:cubicBezTo>
                <a:pt x="1184117" y="2039125"/>
                <a:pt x="1195880" y="2025174"/>
                <a:pt x="1195880" y="2011223"/>
              </a:cubicBezTo>
              <a:cubicBezTo>
                <a:pt x="1195880" y="1997273"/>
                <a:pt x="1181764" y="1985647"/>
                <a:pt x="1167649" y="1983322"/>
              </a:cubicBezTo>
              <a:close/>
              <a:moveTo>
                <a:pt x="1247638" y="1983322"/>
              </a:moveTo>
              <a:cubicBezTo>
                <a:pt x="1233522" y="1983322"/>
                <a:pt x="1221759" y="1997273"/>
                <a:pt x="1221759" y="2011223"/>
              </a:cubicBezTo>
              <a:cubicBezTo>
                <a:pt x="1221759" y="2027499"/>
                <a:pt x="1233522" y="2039125"/>
                <a:pt x="1247638" y="2039125"/>
              </a:cubicBezTo>
              <a:cubicBezTo>
                <a:pt x="1264106" y="2039125"/>
                <a:pt x="1275869" y="2025174"/>
                <a:pt x="1275869" y="2011223"/>
              </a:cubicBezTo>
              <a:cubicBezTo>
                <a:pt x="1275869" y="1997273"/>
                <a:pt x="1264106" y="1985647"/>
                <a:pt x="1247638" y="1983322"/>
              </a:cubicBezTo>
              <a:close/>
              <a:moveTo>
                <a:pt x="1327626" y="1983322"/>
              </a:moveTo>
              <a:cubicBezTo>
                <a:pt x="1313510" y="1983322"/>
                <a:pt x="1301747" y="1997273"/>
                <a:pt x="1301747" y="2011223"/>
              </a:cubicBezTo>
              <a:cubicBezTo>
                <a:pt x="1301747" y="2027499"/>
                <a:pt x="1313510" y="2039125"/>
                <a:pt x="1327626" y="2039125"/>
              </a:cubicBezTo>
              <a:cubicBezTo>
                <a:pt x="1344094" y="2039125"/>
                <a:pt x="1355857" y="2025174"/>
                <a:pt x="1355857" y="2011223"/>
              </a:cubicBezTo>
              <a:cubicBezTo>
                <a:pt x="1355857" y="1997273"/>
                <a:pt x="1344094" y="1985647"/>
                <a:pt x="1327626" y="1983322"/>
              </a:cubicBezTo>
              <a:close/>
              <a:moveTo>
                <a:pt x="1407614" y="1983322"/>
              </a:moveTo>
              <a:cubicBezTo>
                <a:pt x="1391146" y="1983322"/>
                <a:pt x="1379383" y="1997273"/>
                <a:pt x="1379383" y="2011223"/>
              </a:cubicBezTo>
              <a:cubicBezTo>
                <a:pt x="1379383" y="2027499"/>
                <a:pt x="1393499" y="2039125"/>
                <a:pt x="1407614" y="2039125"/>
              </a:cubicBezTo>
              <a:cubicBezTo>
                <a:pt x="1424082" y="2039125"/>
                <a:pt x="1435845" y="2025174"/>
                <a:pt x="1435845" y="2011223"/>
              </a:cubicBezTo>
              <a:cubicBezTo>
                <a:pt x="1435845" y="1997273"/>
                <a:pt x="1424082" y="1985647"/>
                <a:pt x="1407614" y="1983322"/>
              </a:cubicBezTo>
              <a:close/>
              <a:moveTo>
                <a:pt x="1487602" y="1983322"/>
              </a:moveTo>
              <a:cubicBezTo>
                <a:pt x="1471134" y="1983322"/>
                <a:pt x="1459371" y="1997273"/>
                <a:pt x="1459371" y="2011223"/>
              </a:cubicBezTo>
              <a:cubicBezTo>
                <a:pt x="1459371" y="2027499"/>
                <a:pt x="1473487" y="2039125"/>
                <a:pt x="1487602" y="2039125"/>
              </a:cubicBezTo>
              <a:cubicBezTo>
                <a:pt x="1504070" y="2039125"/>
                <a:pt x="1515833" y="2025174"/>
                <a:pt x="1515833" y="2011223"/>
              </a:cubicBezTo>
              <a:cubicBezTo>
                <a:pt x="1515833" y="1997273"/>
                <a:pt x="1504070" y="1985647"/>
                <a:pt x="1487602" y="1983322"/>
              </a:cubicBezTo>
              <a:close/>
              <a:moveTo>
                <a:pt x="1569943" y="1983322"/>
              </a:moveTo>
              <a:cubicBezTo>
                <a:pt x="1553475" y="1983322"/>
                <a:pt x="1541712" y="1997273"/>
                <a:pt x="1541712" y="2011223"/>
              </a:cubicBezTo>
              <a:cubicBezTo>
                <a:pt x="1541712" y="2027499"/>
                <a:pt x="1555828" y="2039125"/>
                <a:pt x="1569943" y="2039125"/>
              </a:cubicBezTo>
              <a:cubicBezTo>
                <a:pt x="1586411" y="2039125"/>
                <a:pt x="1598174" y="2025174"/>
                <a:pt x="1598174" y="2011223"/>
              </a:cubicBezTo>
              <a:cubicBezTo>
                <a:pt x="1598174" y="1997273"/>
                <a:pt x="1584059" y="1985647"/>
                <a:pt x="1569943" y="1983322"/>
              </a:cubicBezTo>
              <a:close/>
              <a:moveTo>
                <a:pt x="1649932" y="1983322"/>
              </a:moveTo>
              <a:cubicBezTo>
                <a:pt x="1633464" y="1983322"/>
                <a:pt x="1621701" y="1997273"/>
                <a:pt x="1621701" y="2011223"/>
              </a:cubicBezTo>
              <a:cubicBezTo>
                <a:pt x="1621701" y="2027499"/>
                <a:pt x="1635817" y="2039125"/>
                <a:pt x="1649932" y="2039125"/>
              </a:cubicBezTo>
              <a:cubicBezTo>
                <a:pt x="1666400" y="2039125"/>
                <a:pt x="1678163" y="2025174"/>
                <a:pt x="1678163" y="2011223"/>
              </a:cubicBezTo>
              <a:cubicBezTo>
                <a:pt x="1678163" y="1997273"/>
                <a:pt x="1666400" y="1985647"/>
                <a:pt x="1649932" y="1983322"/>
              </a:cubicBezTo>
              <a:close/>
              <a:moveTo>
                <a:pt x="1729920" y="1983322"/>
              </a:moveTo>
              <a:cubicBezTo>
                <a:pt x="1713452" y="1983322"/>
                <a:pt x="1701689" y="1997273"/>
                <a:pt x="1701689" y="2011223"/>
              </a:cubicBezTo>
              <a:cubicBezTo>
                <a:pt x="1701689" y="2027499"/>
                <a:pt x="1715805" y="2039125"/>
                <a:pt x="1729920" y="2039125"/>
              </a:cubicBezTo>
              <a:cubicBezTo>
                <a:pt x="1746388" y="2039125"/>
                <a:pt x="1758151" y="2025174"/>
                <a:pt x="1758151" y="2011223"/>
              </a:cubicBezTo>
              <a:cubicBezTo>
                <a:pt x="1758151" y="1997273"/>
                <a:pt x="1746388" y="1985647"/>
                <a:pt x="1729920" y="1983322"/>
              </a:cubicBezTo>
              <a:close/>
              <a:moveTo>
                <a:pt x="1809908" y="1983322"/>
              </a:moveTo>
              <a:cubicBezTo>
                <a:pt x="1793440" y="1983322"/>
                <a:pt x="1781677" y="1997273"/>
                <a:pt x="1781677" y="2011223"/>
              </a:cubicBezTo>
              <a:cubicBezTo>
                <a:pt x="1781677" y="2027499"/>
                <a:pt x="1795793" y="2039125"/>
                <a:pt x="1809908" y="2039125"/>
              </a:cubicBezTo>
              <a:cubicBezTo>
                <a:pt x="1826376" y="2039125"/>
                <a:pt x="1838139" y="2025174"/>
                <a:pt x="1838139" y="2011223"/>
              </a:cubicBezTo>
              <a:cubicBezTo>
                <a:pt x="1838139" y="1997273"/>
                <a:pt x="1826376" y="1985647"/>
                <a:pt x="1809908" y="1983322"/>
              </a:cubicBezTo>
              <a:close/>
              <a:moveTo>
                <a:pt x="1889897" y="1983322"/>
              </a:moveTo>
              <a:cubicBezTo>
                <a:pt x="1875781" y="1983322"/>
                <a:pt x="1864018" y="1997273"/>
                <a:pt x="1864018" y="2011223"/>
              </a:cubicBezTo>
              <a:cubicBezTo>
                <a:pt x="1864018" y="2027499"/>
                <a:pt x="1875781" y="2039125"/>
                <a:pt x="1889897" y="2039125"/>
              </a:cubicBezTo>
              <a:cubicBezTo>
                <a:pt x="1906365" y="2039125"/>
                <a:pt x="1918128" y="2025174"/>
                <a:pt x="1918128" y="2011223"/>
              </a:cubicBezTo>
              <a:cubicBezTo>
                <a:pt x="1918128" y="1997273"/>
                <a:pt x="1906365" y="1985647"/>
                <a:pt x="1889897" y="1983322"/>
              </a:cubicBezTo>
              <a:close/>
              <a:moveTo>
                <a:pt x="1969886" y="1983322"/>
              </a:moveTo>
              <a:cubicBezTo>
                <a:pt x="1955770" y="1983322"/>
                <a:pt x="1944007" y="1997273"/>
                <a:pt x="1944007" y="2011223"/>
              </a:cubicBezTo>
              <a:cubicBezTo>
                <a:pt x="1944007" y="2027499"/>
                <a:pt x="1955770" y="2039125"/>
                <a:pt x="1969886" y="2039125"/>
              </a:cubicBezTo>
              <a:cubicBezTo>
                <a:pt x="1986354" y="2039125"/>
                <a:pt x="1998117" y="2025174"/>
                <a:pt x="1998117" y="2011223"/>
              </a:cubicBezTo>
              <a:cubicBezTo>
                <a:pt x="1998117" y="1997273"/>
                <a:pt x="1986354" y="1985647"/>
                <a:pt x="1969886" y="1983322"/>
              </a:cubicBezTo>
              <a:close/>
              <a:moveTo>
                <a:pt x="2052227" y="1983322"/>
              </a:moveTo>
              <a:cubicBezTo>
                <a:pt x="2038111" y="1983322"/>
                <a:pt x="2026348" y="1997273"/>
                <a:pt x="2026348" y="2011223"/>
              </a:cubicBezTo>
              <a:cubicBezTo>
                <a:pt x="2026348" y="2027499"/>
                <a:pt x="2038111" y="2039125"/>
                <a:pt x="2052227" y="2039125"/>
              </a:cubicBezTo>
              <a:cubicBezTo>
                <a:pt x="2068695" y="2039125"/>
                <a:pt x="2080458" y="2025174"/>
                <a:pt x="2080458" y="2011223"/>
              </a:cubicBezTo>
              <a:cubicBezTo>
                <a:pt x="2080458" y="1997273"/>
                <a:pt x="2066342" y="1985647"/>
                <a:pt x="2052227" y="1983322"/>
              </a:cubicBezTo>
              <a:close/>
              <a:moveTo>
                <a:pt x="2132214" y="1983322"/>
              </a:moveTo>
              <a:cubicBezTo>
                <a:pt x="2115746" y="1983322"/>
                <a:pt x="2103983" y="1997273"/>
                <a:pt x="2103983" y="2011223"/>
              </a:cubicBezTo>
              <a:cubicBezTo>
                <a:pt x="2103983" y="2027499"/>
                <a:pt x="2118098" y="2039125"/>
                <a:pt x="2132214" y="2039125"/>
              </a:cubicBezTo>
              <a:cubicBezTo>
                <a:pt x="2148682" y="2039125"/>
                <a:pt x="2160445" y="2025174"/>
                <a:pt x="2160445" y="2011223"/>
              </a:cubicBezTo>
              <a:cubicBezTo>
                <a:pt x="2160445" y="1997273"/>
                <a:pt x="2148682" y="1985647"/>
                <a:pt x="2132214" y="1983322"/>
              </a:cubicBezTo>
              <a:close/>
              <a:moveTo>
                <a:pt x="2212204" y="1983322"/>
              </a:moveTo>
              <a:cubicBezTo>
                <a:pt x="2195736" y="1983322"/>
                <a:pt x="2183973" y="1997273"/>
                <a:pt x="2183973" y="2011223"/>
              </a:cubicBezTo>
              <a:cubicBezTo>
                <a:pt x="2183973" y="2027499"/>
                <a:pt x="2198089" y="2039125"/>
                <a:pt x="2212204" y="2039125"/>
              </a:cubicBezTo>
              <a:cubicBezTo>
                <a:pt x="2228673" y="2039125"/>
                <a:pt x="2240436" y="2025174"/>
                <a:pt x="2240436" y="2011223"/>
              </a:cubicBezTo>
              <a:cubicBezTo>
                <a:pt x="2240436" y="1997273"/>
                <a:pt x="2228673" y="1985647"/>
                <a:pt x="2212204" y="1983322"/>
              </a:cubicBezTo>
              <a:close/>
              <a:moveTo>
                <a:pt x="2294544" y="1983322"/>
              </a:moveTo>
              <a:cubicBezTo>
                <a:pt x="2278076" y="1983322"/>
                <a:pt x="2266313" y="1997273"/>
                <a:pt x="2266313" y="2011223"/>
              </a:cubicBezTo>
              <a:cubicBezTo>
                <a:pt x="2266313" y="2027499"/>
                <a:pt x="2280429" y="2039125"/>
                <a:pt x="2294544" y="2039125"/>
              </a:cubicBezTo>
              <a:cubicBezTo>
                <a:pt x="2308660" y="2039125"/>
                <a:pt x="2320423" y="2025174"/>
                <a:pt x="2320423" y="2011223"/>
              </a:cubicBezTo>
              <a:cubicBezTo>
                <a:pt x="2320423" y="1997273"/>
                <a:pt x="2308660" y="1985647"/>
                <a:pt x="2294544" y="1983322"/>
              </a:cubicBezTo>
              <a:close/>
              <a:moveTo>
                <a:pt x="2372179" y="1983322"/>
              </a:moveTo>
              <a:cubicBezTo>
                <a:pt x="2355711" y="1983322"/>
                <a:pt x="2343948" y="1997273"/>
                <a:pt x="2343948" y="2011223"/>
              </a:cubicBezTo>
              <a:cubicBezTo>
                <a:pt x="2343948" y="2027499"/>
                <a:pt x="2358064" y="2039125"/>
                <a:pt x="2372179" y="2039125"/>
              </a:cubicBezTo>
              <a:cubicBezTo>
                <a:pt x="2388647" y="2039125"/>
                <a:pt x="2400410" y="2025174"/>
                <a:pt x="2400410" y="2011223"/>
              </a:cubicBezTo>
              <a:cubicBezTo>
                <a:pt x="2400410" y="1997273"/>
                <a:pt x="2388647" y="1985647"/>
                <a:pt x="2372179" y="1983322"/>
              </a:cubicBezTo>
              <a:close/>
              <a:moveTo>
                <a:pt x="2452168" y="1983322"/>
              </a:moveTo>
              <a:cubicBezTo>
                <a:pt x="2438052" y="1983322"/>
                <a:pt x="2426289" y="1997273"/>
                <a:pt x="2426289" y="2011223"/>
              </a:cubicBezTo>
              <a:cubicBezTo>
                <a:pt x="2426289" y="2027499"/>
                <a:pt x="2438052" y="2039125"/>
                <a:pt x="2452168" y="2039125"/>
              </a:cubicBezTo>
              <a:cubicBezTo>
                <a:pt x="2468636" y="2039125"/>
                <a:pt x="2480399" y="2025174"/>
                <a:pt x="2480399" y="2011223"/>
              </a:cubicBezTo>
              <a:cubicBezTo>
                <a:pt x="2480399" y="1997273"/>
                <a:pt x="2468636" y="1985647"/>
                <a:pt x="2452168" y="1983322"/>
              </a:cubicBezTo>
              <a:close/>
              <a:moveTo>
                <a:pt x="2534509" y="1983322"/>
              </a:moveTo>
              <a:cubicBezTo>
                <a:pt x="2520393" y="1983322"/>
                <a:pt x="2508630" y="1997273"/>
                <a:pt x="2508630" y="2011223"/>
              </a:cubicBezTo>
              <a:cubicBezTo>
                <a:pt x="2508630" y="2027499"/>
                <a:pt x="2520393" y="2039125"/>
                <a:pt x="2534509" y="2039125"/>
              </a:cubicBezTo>
              <a:cubicBezTo>
                <a:pt x="2550977" y="2039125"/>
                <a:pt x="2562740" y="2025174"/>
                <a:pt x="2562740" y="2011223"/>
              </a:cubicBezTo>
              <a:cubicBezTo>
                <a:pt x="2562740" y="1997273"/>
                <a:pt x="2548624" y="1985647"/>
                <a:pt x="2534509" y="1983322"/>
              </a:cubicBezTo>
              <a:close/>
              <a:moveTo>
                <a:pt x="2614497" y="1983322"/>
              </a:moveTo>
              <a:cubicBezTo>
                <a:pt x="2598029" y="1983322"/>
                <a:pt x="2586266" y="1997273"/>
                <a:pt x="2586266" y="2011223"/>
              </a:cubicBezTo>
              <a:cubicBezTo>
                <a:pt x="2586266" y="2027499"/>
                <a:pt x="2600381" y="2039125"/>
                <a:pt x="2614497" y="2039125"/>
              </a:cubicBezTo>
              <a:cubicBezTo>
                <a:pt x="2630965" y="2039125"/>
                <a:pt x="2642728" y="2025174"/>
                <a:pt x="2642728" y="2011223"/>
              </a:cubicBezTo>
              <a:cubicBezTo>
                <a:pt x="2642728" y="1997273"/>
                <a:pt x="2630965" y="1985647"/>
                <a:pt x="2614497" y="1983322"/>
              </a:cubicBezTo>
              <a:close/>
              <a:moveTo>
                <a:pt x="2694485" y="1983322"/>
              </a:moveTo>
              <a:cubicBezTo>
                <a:pt x="2680370" y="1983322"/>
                <a:pt x="2668607" y="1997273"/>
                <a:pt x="2668607" y="2011223"/>
              </a:cubicBezTo>
              <a:cubicBezTo>
                <a:pt x="2668607" y="2027499"/>
                <a:pt x="2680370" y="2039125"/>
                <a:pt x="2694485" y="2039125"/>
              </a:cubicBezTo>
              <a:cubicBezTo>
                <a:pt x="2710954" y="2039125"/>
                <a:pt x="2722717" y="2025174"/>
                <a:pt x="2722717" y="2011223"/>
              </a:cubicBezTo>
              <a:cubicBezTo>
                <a:pt x="2722717" y="1997273"/>
                <a:pt x="2710954" y="1985647"/>
                <a:pt x="2694485" y="1983322"/>
              </a:cubicBezTo>
              <a:close/>
              <a:moveTo>
                <a:pt x="5348219" y="1983322"/>
              </a:moveTo>
              <a:cubicBezTo>
                <a:pt x="5334103" y="1983322"/>
                <a:pt x="5322340" y="1997273"/>
                <a:pt x="5322340" y="2011223"/>
              </a:cubicBezTo>
              <a:cubicBezTo>
                <a:pt x="5322340" y="2027499"/>
                <a:pt x="5334103" y="2039125"/>
                <a:pt x="5348219" y="2039125"/>
              </a:cubicBezTo>
              <a:cubicBezTo>
                <a:pt x="5364687" y="2039125"/>
                <a:pt x="5376449" y="2025174"/>
                <a:pt x="5376449" y="2011223"/>
              </a:cubicBezTo>
              <a:cubicBezTo>
                <a:pt x="5376449" y="1997273"/>
                <a:pt x="5364687" y="1985647"/>
                <a:pt x="5348219" y="1983322"/>
              </a:cubicBezTo>
              <a:close/>
              <a:moveTo>
                <a:pt x="5428206" y="1983322"/>
              </a:moveTo>
              <a:cubicBezTo>
                <a:pt x="5411738" y="1983322"/>
                <a:pt x="5399975" y="1997273"/>
                <a:pt x="5399975" y="2011223"/>
              </a:cubicBezTo>
              <a:cubicBezTo>
                <a:pt x="5399975" y="2027499"/>
                <a:pt x="5411738" y="2039125"/>
                <a:pt x="5428206" y="2039125"/>
              </a:cubicBezTo>
              <a:cubicBezTo>
                <a:pt x="5444674" y="2039125"/>
                <a:pt x="5456437" y="2025174"/>
                <a:pt x="5456437" y="2011223"/>
              </a:cubicBezTo>
              <a:cubicBezTo>
                <a:pt x="5456437" y="1997273"/>
                <a:pt x="5444674" y="1983322"/>
                <a:pt x="5428206" y="1983322"/>
              </a:cubicBezTo>
              <a:close/>
              <a:moveTo>
                <a:pt x="5508195" y="1983322"/>
              </a:moveTo>
              <a:cubicBezTo>
                <a:pt x="5494079" y="1983322"/>
                <a:pt x="5482316" y="1997273"/>
                <a:pt x="5482316" y="2011223"/>
              </a:cubicBezTo>
              <a:cubicBezTo>
                <a:pt x="5482316" y="2027499"/>
                <a:pt x="5494079" y="2039125"/>
                <a:pt x="5508195" y="2039125"/>
              </a:cubicBezTo>
              <a:cubicBezTo>
                <a:pt x="5524663" y="2039125"/>
                <a:pt x="5536426" y="2025174"/>
                <a:pt x="5536426" y="2011223"/>
              </a:cubicBezTo>
              <a:cubicBezTo>
                <a:pt x="5536426" y="1997273"/>
                <a:pt x="5524663" y="1985647"/>
                <a:pt x="5508195" y="1983322"/>
              </a:cubicBezTo>
              <a:close/>
              <a:moveTo>
                <a:pt x="5588183" y="1983322"/>
              </a:moveTo>
              <a:cubicBezTo>
                <a:pt x="5571715" y="1983322"/>
                <a:pt x="5559952" y="1997273"/>
                <a:pt x="5559952" y="2011223"/>
              </a:cubicBezTo>
              <a:cubicBezTo>
                <a:pt x="5559952" y="2027499"/>
                <a:pt x="5574067" y="2039125"/>
                <a:pt x="5588183" y="2039125"/>
              </a:cubicBezTo>
              <a:cubicBezTo>
                <a:pt x="5604651" y="2039125"/>
                <a:pt x="5616414" y="2025174"/>
                <a:pt x="5616414" y="2011223"/>
              </a:cubicBezTo>
              <a:cubicBezTo>
                <a:pt x="5616414" y="1997273"/>
                <a:pt x="5604651" y="1985647"/>
                <a:pt x="5588183" y="1983322"/>
              </a:cubicBezTo>
              <a:close/>
              <a:moveTo>
                <a:pt x="5668172" y="1983322"/>
              </a:moveTo>
              <a:cubicBezTo>
                <a:pt x="5654057" y="1983322"/>
                <a:pt x="5642294" y="1997273"/>
                <a:pt x="5642294" y="2011223"/>
              </a:cubicBezTo>
              <a:cubicBezTo>
                <a:pt x="5642294" y="2027499"/>
                <a:pt x="5654057" y="2039125"/>
                <a:pt x="5668172" y="2039125"/>
              </a:cubicBezTo>
              <a:cubicBezTo>
                <a:pt x="5684641" y="2039125"/>
                <a:pt x="5696403" y="2025174"/>
                <a:pt x="5696403" y="2011223"/>
              </a:cubicBezTo>
              <a:cubicBezTo>
                <a:pt x="5696403" y="1997273"/>
                <a:pt x="5684641" y="1985647"/>
                <a:pt x="5668172" y="1983322"/>
              </a:cubicBezTo>
              <a:close/>
              <a:moveTo>
                <a:pt x="5750512" y="1983322"/>
              </a:moveTo>
              <a:cubicBezTo>
                <a:pt x="5734044" y="1983322"/>
                <a:pt x="5722281" y="1997273"/>
                <a:pt x="5722281" y="2011223"/>
              </a:cubicBezTo>
              <a:cubicBezTo>
                <a:pt x="5722281" y="2027499"/>
                <a:pt x="5736397" y="2039125"/>
                <a:pt x="5750512" y="2039125"/>
              </a:cubicBezTo>
              <a:cubicBezTo>
                <a:pt x="5766980" y="2039125"/>
                <a:pt x="5778743" y="2025174"/>
                <a:pt x="5778743" y="2011223"/>
              </a:cubicBezTo>
              <a:cubicBezTo>
                <a:pt x="5778743" y="1997273"/>
                <a:pt x="5764628" y="1985647"/>
                <a:pt x="5750512" y="1983322"/>
              </a:cubicBezTo>
              <a:close/>
              <a:moveTo>
                <a:pt x="5832854" y="1983322"/>
              </a:moveTo>
              <a:cubicBezTo>
                <a:pt x="5816386" y="1983322"/>
                <a:pt x="5804623" y="1997273"/>
                <a:pt x="5804623" y="2011223"/>
              </a:cubicBezTo>
              <a:cubicBezTo>
                <a:pt x="5804623" y="2027499"/>
                <a:pt x="5818739" y="2039125"/>
                <a:pt x="5832854" y="2039125"/>
              </a:cubicBezTo>
              <a:cubicBezTo>
                <a:pt x="5846970" y="2039125"/>
                <a:pt x="5858732" y="2025174"/>
                <a:pt x="5858732" y="2011223"/>
              </a:cubicBezTo>
              <a:cubicBezTo>
                <a:pt x="5858732" y="1997273"/>
                <a:pt x="5846970" y="1985647"/>
                <a:pt x="5832854" y="1983322"/>
              </a:cubicBezTo>
              <a:close/>
              <a:moveTo>
                <a:pt x="5910489" y="1983322"/>
              </a:moveTo>
              <a:cubicBezTo>
                <a:pt x="5894021" y="1983322"/>
                <a:pt x="5882258" y="1997273"/>
                <a:pt x="5882258" y="2011223"/>
              </a:cubicBezTo>
              <a:cubicBezTo>
                <a:pt x="5882258" y="2027499"/>
                <a:pt x="5896374" y="2039125"/>
                <a:pt x="5910489" y="2039125"/>
              </a:cubicBezTo>
              <a:cubicBezTo>
                <a:pt x="5926957" y="2039125"/>
                <a:pt x="5938720" y="2025174"/>
                <a:pt x="5938720" y="2011223"/>
              </a:cubicBezTo>
              <a:cubicBezTo>
                <a:pt x="5938720" y="1997273"/>
                <a:pt x="5926957" y="1985647"/>
                <a:pt x="5910489" y="1983322"/>
              </a:cubicBezTo>
              <a:close/>
              <a:moveTo>
                <a:pt x="6472761" y="1983322"/>
              </a:moveTo>
              <a:cubicBezTo>
                <a:pt x="6456293" y="1983322"/>
                <a:pt x="6444530" y="1997273"/>
                <a:pt x="6444530" y="2011223"/>
              </a:cubicBezTo>
              <a:cubicBezTo>
                <a:pt x="6444530" y="2027499"/>
                <a:pt x="6458646" y="2039125"/>
                <a:pt x="6472761" y="2039125"/>
              </a:cubicBezTo>
              <a:cubicBezTo>
                <a:pt x="6489230" y="2039125"/>
                <a:pt x="6500993" y="2025174"/>
                <a:pt x="6500993" y="2011223"/>
              </a:cubicBezTo>
              <a:cubicBezTo>
                <a:pt x="6500993" y="1997273"/>
                <a:pt x="6489230" y="1985647"/>
                <a:pt x="6472761" y="1983322"/>
              </a:cubicBezTo>
              <a:close/>
              <a:moveTo>
                <a:pt x="6875054" y="1983322"/>
              </a:moveTo>
              <a:cubicBezTo>
                <a:pt x="6858586" y="1983322"/>
                <a:pt x="6846823" y="1997273"/>
                <a:pt x="6846823" y="2011223"/>
              </a:cubicBezTo>
              <a:cubicBezTo>
                <a:pt x="6846823" y="2027499"/>
                <a:pt x="6858586" y="2039125"/>
                <a:pt x="6875054" y="2039125"/>
              </a:cubicBezTo>
              <a:cubicBezTo>
                <a:pt x="6891522" y="2039125"/>
                <a:pt x="6903285" y="2025174"/>
                <a:pt x="6903285" y="2011223"/>
              </a:cubicBezTo>
              <a:cubicBezTo>
                <a:pt x="6903285" y="1997273"/>
                <a:pt x="6891522" y="1983322"/>
                <a:pt x="6875054" y="1983322"/>
              </a:cubicBezTo>
              <a:close/>
              <a:moveTo>
                <a:pt x="6955043" y="1983322"/>
              </a:moveTo>
              <a:cubicBezTo>
                <a:pt x="6938575" y="1983322"/>
                <a:pt x="6926812" y="1997273"/>
                <a:pt x="6926812" y="2011223"/>
              </a:cubicBezTo>
              <a:cubicBezTo>
                <a:pt x="6926812" y="2027499"/>
                <a:pt x="6940928" y="2039125"/>
                <a:pt x="6955043" y="2039125"/>
              </a:cubicBezTo>
              <a:cubicBezTo>
                <a:pt x="6971512" y="2039125"/>
                <a:pt x="6983275" y="2025174"/>
                <a:pt x="6983275" y="2011223"/>
              </a:cubicBezTo>
              <a:cubicBezTo>
                <a:pt x="6983275" y="1997273"/>
                <a:pt x="6971512" y="1985647"/>
                <a:pt x="6955043" y="1983322"/>
              </a:cubicBezTo>
              <a:close/>
              <a:moveTo>
                <a:pt x="7035031" y="1983322"/>
              </a:moveTo>
              <a:cubicBezTo>
                <a:pt x="7020915" y="1983322"/>
                <a:pt x="7009152" y="1997273"/>
                <a:pt x="7009152" y="2011223"/>
              </a:cubicBezTo>
              <a:cubicBezTo>
                <a:pt x="7009152" y="2027499"/>
                <a:pt x="7020915" y="2039125"/>
                <a:pt x="7035031" y="2039125"/>
              </a:cubicBezTo>
              <a:cubicBezTo>
                <a:pt x="7051499" y="2039125"/>
                <a:pt x="7063262" y="2025174"/>
                <a:pt x="7063262" y="2011223"/>
              </a:cubicBezTo>
              <a:cubicBezTo>
                <a:pt x="7063262" y="1997273"/>
                <a:pt x="7051499" y="1985647"/>
                <a:pt x="7035031" y="1983322"/>
              </a:cubicBezTo>
              <a:close/>
              <a:moveTo>
                <a:pt x="7115020" y="1983322"/>
              </a:moveTo>
              <a:cubicBezTo>
                <a:pt x="7100905" y="1983322"/>
                <a:pt x="7089142" y="1997273"/>
                <a:pt x="7089142" y="2011223"/>
              </a:cubicBezTo>
              <a:cubicBezTo>
                <a:pt x="7089142" y="2027499"/>
                <a:pt x="7100905" y="2039125"/>
                <a:pt x="7115020" y="2039125"/>
              </a:cubicBezTo>
              <a:cubicBezTo>
                <a:pt x="7131489" y="2039125"/>
                <a:pt x="7143251" y="2025174"/>
                <a:pt x="7143251" y="2011223"/>
              </a:cubicBezTo>
              <a:cubicBezTo>
                <a:pt x="7143251" y="1997273"/>
                <a:pt x="7131489" y="1985647"/>
                <a:pt x="7115020" y="1983322"/>
              </a:cubicBezTo>
              <a:close/>
              <a:moveTo>
                <a:pt x="7197361" y="1983322"/>
              </a:moveTo>
              <a:cubicBezTo>
                <a:pt x="7180893" y="1983322"/>
                <a:pt x="7169130" y="1997273"/>
                <a:pt x="7169130" y="2011223"/>
              </a:cubicBezTo>
              <a:cubicBezTo>
                <a:pt x="7169130" y="2027499"/>
                <a:pt x="7183246" y="2039125"/>
                <a:pt x="7197361" y="2039125"/>
              </a:cubicBezTo>
              <a:cubicBezTo>
                <a:pt x="7213829" y="2039125"/>
                <a:pt x="7225592" y="2025174"/>
                <a:pt x="7225592" y="2011223"/>
              </a:cubicBezTo>
              <a:cubicBezTo>
                <a:pt x="7225592" y="1997273"/>
                <a:pt x="7211477" y="1985647"/>
                <a:pt x="7197361" y="1983322"/>
              </a:cubicBezTo>
              <a:close/>
              <a:moveTo>
                <a:pt x="7277349" y="1983322"/>
              </a:moveTo>
              <a:cubicBezTo>
                <a:pt x="7260881" y="1983322"/>
                <a:pt x="7249118" y="1997273"/>
                <a:pt x="7249118" y="2011223"/>
              </a:cubicBezTo>
              <a:cubicBezTo>
                <a:pt x="7249118" y="2027499"/>
                <a:pt x="7263234" y="2039125"/>
                <a:pt x="7277349" y="2039125"/>
              </a:cubicBezTo>
              <a:cubicBezTo>
                <a:pt x="7293817" y="2039125"/>
                <a:pt x="7305580" y="2025174"/>
                <a:pt x="7305580" y="2011223"/>
              </a:cubicBezTo>
              <a:cubicBezTo>
                <a:pt x="7305580" y="1997273"/>
                <a:pt x="7293817" y="1985647"/>
                <a:pt x="7277349" y="1983322"/>
              </a:cubicBezTo>
              <a:close/>
              <a:moveTo>
                <a:pt x="7357337" y="1983322"/>
              </a:moveTo>
              <a:cubicBezTo>
                <a:pt x="7340869" y="1983322"/>
                <a:pt x="7329106" y="1997273"/>
                <a:pt x="7329106" y="2011223"/>
              </a:cubicBezTo>
              <a:cubicBezTo>
                <a:pt x="7329106" y="2027499"/>
                <a:pt x="7343222" y="2039125"/>
                <a:pt x="7357337" y="2039125"/>
              </a:cubicBezTo>
              <a:cubicBezTo>
                <a:pt x="7373805" y="2039125"/>
                <a:pt x="7385568" y="2025174"/>
                <a:pt x="7385568" y="2011223"/>
              </a:cubicBezTo>
              <a:cubicBezTo>
                <a:pt x="7385568" y="1997273"/>
                <a:pt x="7373805" y="1985647"/>
                <a:pt x="7357337" y="1983322"/>
              </a:cubicBezTo>
              <a:close/>
              <a:moveTo>
                <a:pt x="7439678" y="1983322"/>
              </a:moveTo>
              <a:cubicBezTo>
                <a:pt x="7423210" y="1983322"/>
                <a:pt x="7411447" y="1997273"/>
                <a:pt x="7411447" y="2011223"/>
              </a:cubicBezTo>
              <a:cubicBezTo>
                <a:pt x="7411447" y="2027499"/>
                <a:pt x="7425563" y="2039125"/>
                <a:pt x="7439678" y="2039125"/>
              </a:cubicBezTo>
              <a:cubicBezTo>
                <a:pt x="7453794" y="2039125"/>
                <a:pt x="7465557" y="2025174"/>
                <a:pt x="7465557" y="2011223"/>
              </a:cubicBezTo>
              <a:cubicBezTo>
                <a:pt x="7465557" y="1997273"/>
                <a:pt x="7453794" y="1985647"/>
                <a:pt x="7439678" y="1983322"/>
              </a:cubicBezTo>
              <a:close/>
              <a:moveTo>
                <a:pt x="7517314" y="1983322"/>
              </a:moveTo>
              <a:cubicBezTo>
                <a:pt x="7500846" y="1983322"/>
                <a:pt x="7489083" y="1997273"/>
                <a:pt x="7489083" y="2011223"/>
              </a:cubicBezTo>
              <a:cubicBezTo>
                <a:pt x="7489083" y="2027499"/>
                <a:pt x="7503198" y="2039125"/>
                <a:pt x="7517314" y="2039125"/>
              </a:cubicBezTo>
              <a:cubicBezTo>
                <a:pt x="7533782" y="2039125"/>
                <a:pt x="7545545" y="2025174"/>
                <a:pt x="7545545" y="2011223"/>
              </a:cubicBezTo>
              <a:cubicBezTo>
                <a:pt x="7545545" y="1997273"/>
                <a:pt x="7533782" y="1985647"/>
                <a:pt x="7517314" y="1983322"/>
              </a:cubicBezTo>
              <a:close/>
              <a:moveTo>
                <a:pt x="7597303" y="1983322"/>
              </a:moveTo>
              <a:cubicBezTo>
                <a:pt x="7580835" y="1983322"/>
                <a:pt x="7569072" y="1997273"/>
                <a:pt x="7569072" y="2011223"/>
              </a:cubicBezTo>
              <a:cubicBezTo>
                <a:pt x="7569072" y="2027499"/>
                <a:pt x="7583188" y="2039125"/>
                <a:pt x="7597303" y="2039125"/>
              </a:cubicBezTo>
              <a:cubicBezTo>
                <a:pt x="7613771" y="2039125"/>
                <a:pt x="7625534" y="2025174"/>
                <a:pt x="7625534" y="2011223"/>
              </a:cubicBezTo>
              <a:cubicBezTo>
                <a:pt x="7625534" y="1997273"/>
                <a:pt x="7613771" y="1985647"/>
                <a:pt x="7597303" y="1983322"/>
              </a:cubicBezTo>
              <a:close/>
              <a:moveTo>
                <a:pt x="7679644" y="1983322"/>
              </a:moveTo>
              <a:cubicBezTo>
                <a:pt x="7665529" y="1983322"/>
                <a:pt x="7653766" y="1997273"/>
                <a:pt x="7653766" y="2011223"/>
              </a:cubicBezTo>
              <a:cubicBezTo>
                <a:pt x="7653766" y="2027499"/>
                <a:pt x="7665529" y="2039125"/>
                <a:pt x="7679644" y="2039125"/>
              </a:cubicBezTo>
              <a:cubicBezTo>
                <a:pt x="7696113" y="2039125"/>
                <a:pt x="7707875" y="2025174"/>
                <a:pt x="7707875" y="2011223"/>
              </a:cubicBezTo>
              <a:cubicBezTo>
                <a:pt x="7707875" y="1997273"/>
                <a:pt x="7696113" y="1985647"/>
                <a:pt x="7679644" y="1983322"/>
              </a:cubicBezTo>
              <a:close/>
              <a:moveTo>
                <a:pt x="7759632" y="1983322"/>
              </a:moveTo>
              <a:cubicBezTo>
                <a:pt x="7743164" y="1983322"/>
                <a:pt x="7731401" y="1997273"/>
                <a:pt x="7731401" y="2011223"/>
              </a:cubicBezTo>
              <a:cubicBezTo>
                <a:pt x="7731401" y="2027499"/>
                <a:pt x="7745517" y="2039125"/>
                <a:pt x="7759632" y="2039125"/>
              </a:cubicBezTo>
              <a:cubicBezTo>
                <a:pt x="7776100" y="2039125"/>
                <a:pt x="7787863" y="2025174"/>
                <a:pt x="7787863" y="2011223"/>
              </a:cubicBezTo>
              <a:cubicBezTo>
                <a:pt x="7787863" y="1997273"/>
                <a:pt x="7776100" y="1985647"/>
                <a:pt x="7759632" y="1983322"/>
              </a:cubicBezTo>
              <a:close/>
              <a:moveTo>
                <a:pt x="7839620" y="1983322"/>
              </a:moveTo>
              <a:cubicBezTo>
                <a:pt x="7823152" y="1983322"/>
                <a:pt x="7811389" y="1997273"/>
                <a:pt x="7811389" y="2011223"/>
              </a:cubicBezTo>
              <a:cubicBezTo>
                <a:pt x="7811389" y="2027499"/>
                <a:pt x="7825505" y="2039125"/>
                <a:pt x="7839620" y="2039125"/>
              </a:cubicBezTo>
              <a:cubicBezTo>
                <a:pt x="7856088" y="2039125"/>
                <a:pt x="7867851" y="2025174"/>
                <a:pt x="7867851" y="2011223"/>
              </a:cubicBezTo>
              <a:cubicBezTo>
                <a:pt x="7867851" y="1997273"/>
                <a:pt x="7856088" y="1985647"/>
                <a:pt x="7839620" y="1983322"/>
              </a:cubicBezTo>
              <a:close/>
              <a:moveTo>
                <a:pt x="7919609" y="1983322"/>
              </a:moveTo>
              <a:cubicBezTo>
                <a:pt x="7903141" y="1983322"/>
                <a:pt x="7891378" y="1997273"/>
                <a:pt x="7891378" y="2011223"/>
              </a:cubicBezTo>
              <a:cubicBezTo>
                <a:pt x="7891378" y="2027499"/>
                <a:pt x="7905494" y="2039125"/>
                <a:pt x="7919609" y="2039125"/>
              </a:cubicBezTo>
              <a:cubicBezTo>
                <a:pt x="7936078" y="2039125"/>
                <a:pt x="7947841" y="2025174"/>
                <a:pt x="7947841" y="2011223"/>
              </a:cubicBezTo>
              <a:cubicBezTo>
                <a:pt x="7947841" y="1997273"/>
                <a:pt x="7936078" y="1985647"/>
                <a:pt x="7919609" y="1983322"/>
              </a:cubicBezTo>
              <a:close/>
              <a:moveTo>
                <a:pt x="8001949" y="1983322"/>
              </a:moveTo>
              <a:cubicBezTo>
                <a:pt x="7985481" y="1983322"/>
                <a:pt x="7973718" y="1997273"/>
                <a:pt x="7973718" y="2011223"/>
              </a:cubicBezTo>
              <a:cubicBezTo>
                <a:pt x="7973718" y="2027499"/>
                <a:pt x="7987834" y="2039125"/>
                <a:pt x="8001949" y="2039125"/>
              </a:cubicBezTo>
              <a:cubicBezTo>
                <a:pt x="8016065" y="2039125"/>
                <a:pt x="8027828" y="2025174"/>
                <a:pt x="8027828" y="2011223"/>
              </a:cubicBezTo>
              <a:cubicBezTo>
                <a:pt x="8027828" y="1997273"/>
                <a:pt x="8016065" y="1985647"/>
                <a:pt x="8001949" y="1983322"/>
              </a:cubicBezTo>
              <a:close/>
              <a:moveTo>
                <a:pt x="8081938" y="1983322"/>
              </a:moveTo>
              <a:cubicBezTo>
                <a:pt x="8065470" y="1983322"/>
                <a:pt x="8053707" y="1997273"/>
                <a:pt x="8053707" y="2011223"/>
              </a:cubicBezTo>
              <a:cubicBezTo>
                <a:pt x="8053707" y="2027499"/>
                <a:pt x="8067822" y="2039125"/>
                <a:pt x="8081938" y="2039125"/>
              </a:cubicBezTo>
              <a:cubicBezTo>
                <a:pt x="8098406" y="2039125"/>
                <a:pt x="8110169" y="2025174"/>
                <a:pt x="8110169" y="2011223"/>
              </a:cubicBezTo>
              <a:cubicBezTo>
                <a:pt x="8110169" y="1997273"/>
                <a:pt x="8096054" y="1985647"/>
                <a:pt x="8081938" y="1983322"/>
              </a:cubicBezTo>
              <a:close/>
              <a:moveTo>
                <a:pt x="8164280" y="1983322"/>
              </a:moveTo>
              <a:cubicBezTo>
                <a:pt x="8147812" y="1983322"/>
                <a:pt x="8136049" y="1997273"/>
                <a:pt x="8136049" y="2011223"/>
              </a:cubicBezTo>
              <a:cubicBezTo>
                <a:pt x="8136049" y="2027499"/>
                <a:pt x="8150164" y="2039125"/>
                <a:pt x="8164280" y="2039125"/>
              </a:cubicBezTo>
              <a:cubicBezTo>
                <a:pt x="8178396" y="2039125"/>
                <a:pt x="8190158" y="2025174"/>
                <a:pt x="8190158" y="2011223"/>
              </a:cubicBezTo>
              <a:cubicBezTo>
                <a:pt x="8190158" y="1997273"/>
                <a:pt x="8178396" y="1985647"/>
                <a:pt x="8164280" y="1983322"/>
              </a:cubicBezTo>
              <a:close/>
              <a:moveTo>
                <a:pt x="8241915" y="1983322"/>
              </a:moveTo>
              <a:cubicBezTo>
                <a:pt x="8225447" y="1983322"/>
                <a:pt x="8213684" y="1997273"/>
                <a:pt x="8213684" y="2011223"/>
              </a:cubicBezTo>
              <a:cubicBezTo>
                <a:pt x="8213684" y="2027499"/>
                <a:pt x="8225447" y="2039125"/>
                <a:pt x="8241915" y="2039125"/>
              </a:cubicBezTo>
              <a:cubicBezTo>
                <a:pt x="8258383" y="2039125"/>
                <a:pt x="8270146" y="2025174"/>
                <a:pt x="8270146" y="2011223"/>
              </a:cubicBezTo>
              <a:cubicBezTo>
                <a:pt x="8270146" y="1997273"/>
                <a:pt x="8258383" y="1983322"/>
                <a:pt x="8241915" y="1983322"/>
              </a:cubicBezTo>
              <a:close/>
              <a:moveTo>
                <a:pt x="8321905" y="1983322"/>
              </a:moveTo>
              <a:cubicBezTo>
                <a:pt x="8307789" y="1983322"/>
                <a:pt x="8296026" y="1997273"/>
                <a:pt x="8296026" y="2011223"/>
              </a:cubicBezTo>
              <a:cubicBezTo>
                <a:pt x="8296026" y="2027499"/>
                <a:pt x="8307789" y="2039125"/>
                <a:pt x="8321905" y="2039125"/>
              </a:cubicBezTo>
              <a:cubicBezTo>
                <a:pt x="8338373" y="2039125"/>
                <a:pt x="8350135" y="2025174"/>
                <a:pt x="8350135" y="2011223"/>
              </a:cubicBezTo>
              <a:cubicBezTo>
                <a:pt x="8350135" y="1997273"/>
                <a:pt x="8338373" y="1985647"/>
                <a:pt x="8321905" y="1983322"/>
              </a:cubicBezTo>
              <a:close/>
              <a:moveTo>
                <a:pt x="8401892" y="1983322"/>
              </a:moveTo>
              <a:cubicBezTo>
                <a:pt x="8387776" y="1983322"/>
                <a:pt x="8376013" y="1997273"/>
                <a:pt x="8376013" y="2011223"/>
              </a:cubicBezTo>
              <a:cubicBezTo>
                <a:pt x="8376013" y="2027499"/>
                <a:pt x="8387776" y="2039125"/>
                <a:pt x="8401892" y="2039125"/>
              </a:cubicBezTo>
              <a:cubicBezTo>
                <a:pt x="8418360" y="2039125"/>
                <a:pt x="8430123" y="2025174"/>
                <a:pt x="8430123" y="2011223"/>
              </a:cubicBezTo>
              <a:cubicBezTo>
                <a:pt x="8430123" y="1997273"/>
                <a:pt x="8418360" y="1985647"/>
                <a:pt x="8401892" y="1983322"/>
              </a:cubicBezTo>
              <a:close/>
              <a:moveTo>
                <a:pt x="8481880" y="1983322"/>
              </a:moveTo>
              <a:cubicBezTo>
                <a:pt x="8467764" y="1983322"/>
                <a:pt x="8456001" y="1997273"/>
                <a:pt x="8456001" y="2011223"/>
              </a:cubicBezTo>
              <a:cubicBezTo>
                <a:pt x="8456001" y="2027499"/>
                <a:pt x="8467764" y="2039125"/>
                <a:pt x="8481880" y="2039125"/>
              </a:cubicBezTo>
              <a:cubicBezTo>
                <a:pt x="8498348" y="2039125"/>
                <a:pt x="8510111" y="2025174"/>
                <a:pt x="8510111" y="2011223"/>
              </a:cubicBezTo>
              <a:cubicBezTo>
                <a:pt x="8510111" y="1997273"/>
                <a:pt x="8498348" y="1985647"/>
                <a:pt x="8481880" y="1983322"/>
              </a:cubicBezTo>
              <a:close/>
              <a:moveTo>
                <a:pt x="8564221" y="1983322"/>
              </a:moveTo>
              <a:cubicBezTo>
                <a:pt x="8547753" y="1983322"/>
                <a:pt x="8535990" y="1997273"/>
                <a:pt x="8535990" y="2011223"/>
              </a:cubicBezTo>
              <a:cubicBezTo>
                <a:pt x="8535990" y="2027499"/>
                <a:pt x="8550105" y="2039125"/>
                <a:pt x="8564221" y="2039125"/>
              </a:cubicBezTo>
              <a:cubicBezTo>
                <a:pt x="8580689" y="2039125"/>
                <a:pt x="8592452" y="2025174"/>
                <a:pt x="8592452" y="2011223"/>
              </a:cubicBezTo>
              <a:cubicBezTo>
                <a:pt x="8592452" y="1997273"/>
                <a:pt x="8578337" y="1985647"/>
                <a:pt x="8564221" y="1983322"/>
              </a:cubicBezTo>
              <a:close/>
              <a:moveTo>
                <a:pt x="8644209" y="1983322"/>
              </a:moveTo>
              <a:cubicBezTo>
                <a:pt x="8627741" y="1983322"/>
                <a:pt x="8615978" y="1997273"/>
                <a:pt x="8615978" y="2011223"/>
              </a:cubicBezTo>
              <a:cubicBezTo>
                <a:pt x="8615978" y="2027499"/>
                <a:pt x="8630094" y="2039125"/>
                <a:pt x="8644209" y="2039125"/>
              </a:cubicBezTo>
              <a:cubicBezTo>
                <a:pt x="8660677" y="2039125"/>
                <a:pt x="8672440" y="2025174"/>
                <a:pt x="8672440" y="2011223"/>
              </a:cubicBezTo>
              <a:cubicBezTo>
                <a:pt x="8672440" y="1997273"/>
                <a:pt x="8660677" y="1985647"/>
                <a:pt x="8644209" y="1983322"/>
              </a:cubicBezTo>
              <a:close/>
              <a:moveTo>
                <a:pt x="8724197" y="1983322"/>
              </a:moveTo>
              <a:cubicBezTo>
                <a:pt x="8707729" y="1983322"/>
                <a:pt x="8695966" y="1997273"/>
                <a:pt x="8695966" y="2011223"/>
              </a:cubicBezTo>
              <a:cubicBezTo>
                <a:pt x="8695966" y="2027499"/>
                <a:pt x="8710082" y="2039125"/>
                <a:pt x="8724197" y="2039125"/>
              </a:cubicBezTo>
              <a:cubicBezTo>
                <a:pt x="8740665" y="2039125"/>
                <a:pt x="8752428" y="2025174"/>
                <a:pt x="8752428" y="2011223"/>
              </a:cubicBezTo>
              <a:cubicBezTo>
                <a:pt x="8752428" y="1997273"/>
                <a:pt x="8740665" y="1985647"/>
                <a:pt x="8724197" y="1983322"/>
              </a:cubicBezTo>
              <a:close/>
              <a:moveTo>
                <a:pt x="8806539" y="1983322"/>
              </a:moveTo>
              <a:cubicBezTo>
                <a:pt x="8790071" y="1983322"/>
                <a:pt x="8778308" y="1997273"/>
                <a:pt x="8778308" y="2011223"/>
              </a:cubicBezTo>
              <a:cubicBezTo>
                <a:pt x="8778308" y="2027499"/>
                <a:pt x="8792424" y="2039125"/>
                <a:pt x="8806539" y="2039125"/>
              </a:cubicBezTo>
              <a:cubicBezTo>
                <a:pt x="8820655" y="2039125"/>
                <a:pt x="8832417" y="2025174"/>
                <a:pt x="8832417" y="2011223"/>
              </a:cubicBezTo>
              <a:cubicBezTo>
                <a:pt x="8832417" y="1997273"/>
                <a:pt x="8820655" y="1985647"/>
                <a:pt x="8806539" y="1983322"/>
              </a:cubicBezTo>
              <a:close/>
              <a:moveTo>
                <a:pt x="8884175" y="1983322"/>
              </a:moveTo>
              <a:cubicBezTo>
                <a:pt x="8867707" y="1983322"/>
                <a:pt x="8855944" y="1997273"/>
                <a:pt x="8855944" y="2011223"/>
              </a:cubicBezTo>
              <a:cubicBezTo>
                <a:pt x="8855944" y="2027499"/>
                <a:pt x="8867707" y="2039125"/>
                <a:pt x="8884175" y="2039125"/>
              </a:cubicBezTo>
              <a:cubicBezTo>
                <a:pt x="8900644" y="2039125"/>
                <a:pt x="8912407" y="2025174"/>
                <a:pt x="8912407" y="2011223"/>
              </a:cubicBezTo>
              <a:cubicBezTo>
                <a:pt x="8912407" y="1997273"/>
                <a:pt x="8900644" y="1983322"/>
                <a:pt x="8884175" y="1983322"/>
              </a:cubicBezTo>
              <a:close/>
              <a:moveTo>
                <a:pt x="8964163" y="1983322"/>
              </a:moveTo>
              <a:cubicBezTo>
                <a:pt x="8947695" y="1983322"/>
                <a:pt x="8935932" y="1997273"/>
                <a:pt x="8935932" y="2011223"/>
              </a:cubicBezTo>
              <a:cubicBezTo>
                <a:pt x="8935932" y="2027499"/>
                <a:pt x="8950047" y="2039125"/>
                <a:pt x="8964163" y="2039125"/>
              </a:cubicBezTo>
              <a:cubicBezTo>
                <a:pt x="8980631" y="2039125"/>
                <a:pt x="8992394" y="2025174"/>
                <a:pt x="8992394" y="2011223"/>
              </a:cubicBezTo>
              <a:cubicBezTo>
                <a:pt x="8992394" y="1997273"/>
                <a:pt x="8980631" y="1985647"/>
                <a:pt x="8964163" y="1983322"/>
              </a:cubicBezTo>
              <a:close/>
              <a:moveTo>
                <a:pt x="9046504" y="1983322"/>
              </a:moveTo>
              <a:cubicBezTo>
                <a:pt x="9032388" y="1983322"/>
                <a:pt x="9020625" y="1997273"/>
                <a:pt x="9020625" y="2011223"/>
              </a:cubicBezTo>
              <a:cubicBezTo>
                <a:pt x="9020625" y="2027499"/>
                <a:pt x="9032388" y="2039125"/>
                <a:pt x="9046504" y="2039125"/>
              </a:cubicBezTo>
              <a:cubicBezTo>
                <a:pt x="9062972" y="2039125"/>
                <a:pt x="9074735" y="2025174"/>
                <a:pt x="9074735" y="2011223"/>
              </a:cubicBezTo>
              <a:cubicBezTo>
                <a:pt x="9074735" y="1997273"/>
                <a:pt x="9060619" y="1985647"/>
                <a:pt x="9046504" y="1983322"/>
              </a:cubicBezTo>
              <a:close/>
              <a:moveTo>
                <a:pt x="9126492" y="1983322"/>
              </a:moveTo>
              <a:cubicBezTo>
                <a:pt x="9110024" y="1983322"/>
                <a:pt x="9098261" y="1997273"/>
                <a:pt x="9098261" y="2011223"/>
              </a:cubicBezTo>
              <a:cubicBezTo>
                <a:pt x="9098261" y="2027499"/>
                <a:pt x="9112377" y="2039125"/>
                <a:pt x="9126492" y="2039125"/>
              </a:cubicBezTo>
              <a:cubicBezTo>
                <a:pt x="9142960" y="2039125"/>
                <a:pt x="9154723" y="2025174"/>
                <a:pt x="9154723" y="2011223"/>
              </a:cubicBezTo>
              <a:cubicBezTo>
                <a:pt x="9154723" y="1997273"/>
                <a:pt x="9142960" y="1985647"/>
                <a:pt x="9126492" y="1983322"/>
              </a:cubicBezTo>
              <a:close/>
              <a:moveTo>
                <a:pt x="9206480" y="1983322"/>
              </a:moveTo>
              <a:cubicBezTo>
                <a:pt x="9190012" y="1983322"/>
                <a:pt x="9178249" y="1997273"/>
                <a:pt x="9178249" y="2011223"/>
              </a:cubicBezTo>
              <a:cubicBezTo>
                <a:pt x="9178249" y="2027499"/>
                <a:pt x="9192365" y="2039125"/>
                <a:pt x="9206480" y="2039125"/>
              </a:cubicBezTo>
              <a:cubicBezTo>
                <a:pt x="9222948" y="2039125"/>
                <a:pt x="9234711" y="2025174"/>
                <a:pt x="9234711" y="2011223"/>
              </a:cubicBezTo>
              <a:cubicBezTo>
                <a:pt x="9234711" y="1997273"/>
                <a:pt x="9222948" y="1985647"/>
                <a:pt x="9206480" y="1983322"/>
              </a:cubicBezTo>
              <a:close/>
              <a:moveTo>
                <a:pt x="9286468" y="1983322"/>
              </a:moveTo>
              <a:cubicBezTo>
                <a:pt x="9270000" y="1983322"/>
                <a:pt x="9258237" y="1997273"/>
                <a:pt x="9258237" y="2011223"/>
              </a:cubicBezTo>
              <a:cubicBezTo>
                <a:pt x="9258237" y="2027499"/>
                <a:pt x="9272353" y="2039125"/>
                <a:pt x="9286468" y="2039125"/>
              </a:cubicBezTo>
              <a:cubicBezTo>
                <a:pt x="9302936" y="2039125"/>
                <a:pt x="9314699" y="2025174"/>
                <a:pt x="9314699" y="2011223"/>
              </a:cubicBezTo>
              <a:cubicBezTo>
                <a:pt x="9314699" y="1997273"/>
                <a:pt x="9302936" y="1985647"/>
                <a:pt x="9286468" y="1983322"/>
              </a:cubicBezTo>
              <a:close/>
              <a:moveTo>
                <a:pt x="9366458" y="1983322"/>
              </a:moveTo>
              <a:cubicBezTo>
                <a:pt x="9349990" y="1983322"/>
                <a:pt x="9338227" y="1997273"/>
                <a:pt x="9338227" y="2011223"/>
              </a:cubicBezTo>
              <a:cubicBezTo>
                <a:pt x="9338227" y="2027499"/>
                <a:pt x="9352343" y="2039125"/>
                <a:pt x="9366458" y="2039125"/>
              </a:cubicBezTo>
              <a:cubicBezTo>
                <a:pt x="9382927" y="2039125"/>
                <a:pt x="9394690" y="2025174"/>
                <a:pt x="9394690" y="2011223"/>
              </a:cubicBezTo>
              <a:cubicBezTo>
                <a:pt x="9394690" y="1997273"/>
                <a:pt x="9382927" y="1985647"/>
                <a:pt x="9366458" y="1983322"/>
              </a:cubicBezTo>
              <a:close/>
              <a:moveTo>
                <a:pt x="9448798" y="1983322"/>
              </a:moveTo>
              <a:cubicBezTo>
                <a:pt x="9432330" y="1983322"/>
                <a:pt x="9420567" y="1997273"/>
                <a:pt x="9420567" y="2011223"/>
              </a:cubicBezTo>
              <a:cubicBezTo>
                <a:pt x="9420567" y="2027499"/>
                <a:pt x="9434683" y="2039125"/>
                <a:pt x="9448798" y="2039125"/>
              </a:cubicBezTo>
              <a:cubicBezTo>
                <a:pt x="9462914" y="2039125"/>
                <a:pt x="9474677" y="2025174"/>
                <a:pt x="9474677" y="2011223"/>
              </a:cubicBezTo>
              <a:cubicBezTo>
                <a:pt x="9474677" y="1997273"/>
                <a:pt x="9462914" y="1985647"/>
                <a:pt x="9448798" y="1983322"/>
              </a:cubicBezTo>
              <a:close/>
              <a:moveTo>
                <a:pt x="9528787" y="1983322"/>
              </a:moveTo>
              <a:cubicBezTo>
                <a:pt x="9512319" y="1983322"/>
                <a:pt x="9500556" y="1997273"/>
                <a:pt x="9500556" y="2011223"/>
              </a:cubicBezTo>
              <a:cubicBezTo>
                <a:pt x="9500556" y="2027499"/>
                <a:pt x="9514671" y="2039125"/>
                <a:pt x="9528787" y="2039125"/>
              </a:cubicBezTo>
              <a:cubicBezTo>
                <a:pt x="9545255" y="2039125"/>
                <a:pt x="9557018" y="2025174"/>
                <a:pt x="9557018" y="2011223"/>
              </a:cubicBezTo>
              <a:cubicBezTo>
                <a:pt x="9557018" y="1997273"/>
                <a:pt x="9542903" y="1985647"/>
                <a:pt x="9528787" y="1983322"/>
              </a:cubicBezTo>
              <a:close/>
              <a:moveTo>
                <a:pt x="9611129" y="1983322"/>
              </a:moveTo>
              <a:cubicBezTo>
                <a:pt x="9594661" y="1983322"/>
                <a:pt x="9582898" y="1997273"/>
                <a:pt x="9582898" y="2011223"/>
              </a:cubicBezTo>
              <a:cubicBezTo>
                <a:pt x="9582898" y="2027499"/>
                <a:pt x="9597013" y="2039125"/>
                <a:pt x="9611129" y="2039125"/>
              </a:cubicBezTo>
              <a:cubicBezTo>
                <a:pt x="9625245" y="2039125"/>
                <a:pt x="9637007" y="2025174"/>
                <a:pt x="9637007" y="2011223"/>
              </a:cubicBezTo>
              <a:cubicBezTo>
                <a:pt x="9637007" y="1997273"/>
                <a:pt x="9625245" y="1985647"/>
                <a:pt x="9611129" y="1983322"/>
              </a:cubicBezTo>
              <a:close/>
              <a:moveTo>
                <a:pt x="9688765" y="1983322"/>
              </a:moveTo>
              <a:cubicBezTo>
                <a:pt x="9674649" y="1983322"/>
                <a:pt x="9662886" y="1997273"/>
                <a:pt x="9662886" y="2011223"/>
              </a:cubicBezTo>
              <a:cubicBezTo>
                <a:pt x="9662886" y="2027499"/>
                <a:pt x="9674649" y="2039125"/>
                <a:pt x="9688765" y="2039125"/>
              </a:cubicBezTo>
              <a:cubicBezTo>
                <a:pt x="9705233" y="2039125"/>
                <a:pt x="9716995" y="2025174"/>
                <a:pt x="9716995" y="2011223"/>
              </a:cubicBezTo>
              <a:cubicBezTo>
                <a:pt x="9716995" y="1997273"/>
                <a:pt x="9705233" y="1985647"/>
                <a:pt x="9688765" y="1983322"/>
              </a:cubicBezTo>
              <a:close/>
              <a:moveTo>
                <a:pt x="9768751" y="1983322"/>
              </a:moveTo>
              <a:cubicBezTo>
                <a:pt x="9752283" y="1983322"/>
                <a:pt x="9740520" y="1997273"/>
                <a:pt x="9740520" y="2011223"/>
              </a:cubicBezTo>
              <a:cubicBezTo>
                <a:pt x="9740520" y="2027499"/>
                <a:pt x="9754636" y="2039125"/>
                <a:pt x="9768751" y="2039125"/>
              </a:cubicBezTo>
              <a:cubicBezTo>
                <a:pt x="9785219" y="2039125"/>
                <a:pt x="9796982" y="2025174"/>
                <a:pt x="9796982" y="2011223"/>
              </a:cubicBezTo>
              <a:cubicBezTo>
                <a:pt x="9796982" y="1997273"/>
                <a:pt x="9785219" y="1985647"/>
                <a:pt x="9768751" y="1983322"/>
              </a:cubicBezTo>
              <a:close/>
              <a:moveTo>
                <a:pt x="9848740" y="1983322"/>
              </a:moveTo>
              <a:cubicBezTo>
                <a:pt x="9834624" y="1983322"/>
                <a:pt x="9822861" y="1997273"/>
                <a:pt x="9822861" y="2011223"/>
              </a:cubicBezTo>
              <a:cubicBezTo>
                <a:pt x="9822861" y="2027499"/>
                <a:pt x="9834624" y="2039125"/>
                <a:pt x="9848740" y="2039125"/>
              </a:cubicBezTo>
              <a:cubicBezTo>
                <a:pt x="9865208" y="2039125"/>
                <a:pt x="9876971" y="2025174"/>
                <a:pt x="9876971" y="2011223"/>
              </a:cubicBezTo>
              <a:cubicBezTo>
                <a:pt x="9876971" y="1997273"/>
                <a:pt x="9865208" y="1985647"/>
                <a:pt x="9848740" y="1983322"/>
              </a:cubicBezTo>
              <a:close/>
              <a:moveTo>
                <a:pt x="9931082" y="1983322"/>
              </a:moveTo>
              <a:cubicBezTo>
                <a:pt x="9914614" y="1983322"/>
                <a:pt x="9902851" y="1997273"/>
                <a:pt x="9902851" y="2011223"/>
              </a:cubicBezTo>
              <a:cubicBezTo>
                <a:pt x="9902851" y="2027499"/>
                <a:pt x="9916967" y="2039125"/>
                <a:pt x="9931082" y="2039125"/>
              </a:cubicBezTo>
              <a:cubicBezTo>
                <a:pt x="9947551" y="2039125"/>
                <a:pt x="9959314" y="2025174"/>
                <a:pt x="9959314" y="2011223"/>
              </a:cubicBezTo>
              <a:cubicBezTo>
                <a:pt x="9959314" y="1997273"/>
                <a:pt x="9945198" y="1985647"/>
                <a:pt x="9931082" y="1983322"/>
              </a:cubicBezTo>
              <a:close/>
              <a:moveTo>
                <a:pt x="10171046" y="1983322"/>
              </a:moveTo>
              <a:cubicBezTo>
                <a:pt x="10154578" y="1983322"/>
                <a:pt x="10142815" y="1997273"/>
                <a:pt x="10142815" y="2011223"/>
              </a:cubicBezTo>
              <a:cubicBezTo>
                <a:pt x="10142815" y="2027499"/>
                <a:pt x="10154578" y="2039125"/>
                <a:pt x="10171046" y="2039125"/>
              </a:cubicBezTo>
              <a:cubicBezTo>
                <a:pt x="10187514" y="2039125"/>
                <a:pt x="10199277" y="2025174"/>
                <a:pt x="10199277" y="2011223"/>
              </a:cubicBezTo>
              <a:cubicBezTo>
                <a:pt x="10199277" y="1997273"/>
                <a:pt x="10187514" y="1983322"/>
                <a:pt x="10171046" y="1983322"/>
              </a:cubicBezTo>
              <a:close/>
              <a:moveTo>
                <a:pt x="10415716" y="1983322"/>
              </a:moveTo>
              <a:cubicBezTo>
                <a:pt x="10399248" y="1983322"/>
                <a:pt x="10387485" y="1997273"/>
                <a:pt x="10387485" y="2011223"/>
              </a:cubicBezTo>
              <a:cubicBezTo>
                <a:pt x="10387485" y="2027499"/>
                <a:pt x="10401601" y="2039125"/>
                <a:pt x="10415716" y="2039125"/>
              </a:cubicBezTo>
              <a:cubicBezTo>
                <a:pt x="10429832" y="2039125"/>
                <a:pt x="10441595" y="2025174"/>
                <a:pt x="10441595" y="2011223"/>
              </a:cubicBezTo>
              <a:cubicBezTo>
                <a:pt x="10441595" y="1997273"/>
                <a:pt x="10427479" y="1985647"/>
                <a:pt x="10415716" y="1983322"/>
              </a:cubicBezTo>
              <a:close/>
              <a:moveTo>
                <a:pt x="10493352" y="1983322"/>
              </a:moveTo>
              <a:cubicBezTo>
                <a:pt x="10479236" y="1983322"/>
                <a:pt x="10467473" y="1997273"/>
                <a:pt x="10467473" y="2011223"/>
              </a:cubicBezTo>
              <a:cubicBezTo>
                <a:pt x="10467473" y="2027499"/>
                <a:pt x="10479236" y="2039125"/>
                <a:pt x="10493352" y="2039125"/>
              </a:cubicBezTo>
              <a:cubicBezTo>
                <a:pt x="10509820" y="2039125"/>
                <a:pt x="10521583" y="2025174"/>
                <a:pt x="10521583" y="2011223"/>
              </a:cubicBezTo>
              <a:cubicBezTo>
                <a:pt x="10521583" y="1997273"/>
                <a:pt x="10509820" y="1985647"/>
                <a:pt x="10493352" y="1983322"/>
              </a:cubicBezTo>
              <a:close/>
              <a:moveTo>
                <a:pt x="10573341" y="1983322"/>
              </a:moveTo>
              <a:cubicBezTo>
                <a:pt x="10556873" y="1983322"/>
                <a:pt x="10545110" y="1997273"/>
                <a:pt x="10545110" y="2011223"/>
              </a:cubicBezTo>
              <a:cubicBezTo>
                <a:pt x="10545110" y="2027499"/>
                <a:pt x="10556873" y="2039125"/>
                <a:pt x="10573341" y="2039125"/>
              </a:cubicBezTo>
              <a:cubicBezTo>
                <a:pt x="10589809" y="2039125"/>
                <a:pt x="10601572" y="2025174"/>
                <a:pt x="10601572" y="2011223"/>
              </a:cubicBezTo>
              <a:cubicBezTo>
                <a:pt x="10601572" y="1997273"/>
                <a:pt x="10589809" y="1983322"/>
                <a:pt x="10573341" y="1983322"/>
              </a:cubicBezTo>
              <a:close/>
              <a:moveTo>
                <a:pt x="10653329" y="1983322"/>
              </a:moveTo>
              <a:cubicBezTo>
                <a:pt x="10636861" y="1983322"/>
                <a:pt x="10625098" y="1997273"/>
                <a:pt x="10625098" y="2011223"/>
              </a:cubicBezTo>
              <a:cubicBezTo>
                <a:pt x="10625098" y="2027499"/>
                <a:pt x="10639214" y="2039125"/>
                <a:pt x="10653329" y="2039125"/>
              </a:cubicBezTo>
              <a:cubicBezTo>
                <a:pt x="10669797" y="2039125"/>
                <a:pt x="10681560" y="2025174"/>
                <a:pt x="10681560" y="2011223"/>
              </a:cubicBezTo>
              <a:cubicBezTo>
                <a:pt x="10681560" y="1997273"/>
                <a:pt x="10669797" y="1985647"/>
                <a:pt x="10653329" y="1983322"/>
              </a:cubicBezTo>
              <a:close/>
              <a:moveTo>
                <a:pt x="1247638" y="2062376"/>
              </a:moveTo>
              <a:cubicBezTo>
                <a:pt x="1233522" y="2062376"/>
                <a:pt x="1221759" y="2076327"/>
                <a:pt x="1221759" y="2090278"/>
              </a:cubicBezTo>
              <a:cubicBezTo>
                <a:pt x="1221759" y="2106553"/>
                <a:pt x="1233522" y="2118179"/>
                <a:pt x="1247638" y="2118179"/>
              </a:cubicBezTo>
              <a:cubicBezTo>
                <a:pt x="1264106" y="2118179"/>
                <a:pt x="1275869" y="2104228"/>
                <a:pt x="1275869" y="2090278"/>
              </a:cubicBezTo>
              <a:cubicBezTo>
                <a:pt x="1275869" y="2076327"/>
                <a:pt x="1264106" y="2064701"/>
                <a:pt x="1247638" y="2062376"/>
              </a:cubicBezTo>
              <a:close/>
              <a:moveTo>
                <a:pt x="1327626" y="2062376"/>
              </a:moveTo>
              <a:cubicBezTo>
                <a:pt x="1313510" y="2062376"/>
                <a:pt x="1301747" y="2076327"/>
                <a:pt x="1301747" y="2090278"/>
              </a:cubicBezTo>
              <a:cubicBezTo>
                <a:pt x="1301747" y="2106553"/>
                <a:pt x="1313510" y="2118179"/>
                <a:pt x="1327626" y="2118179"/>
              </a:cubicBezTo>
              <a:cubicBezTo>
                <a:pt x="1344094" y="2118179"/>
                <a:pt x="1355857" y="2104228"/>
                <a:pt x="1355857" y="2090278"/>
              </a:cubicBezTo>
              <a:cubicBezTo>
                <a:pt x="1355857" y="2076327"/>
                <a:pt x="1344094" y="2064701"/>
                <a:pt x="1327626" y="2062376"/>
              </a:cubicBezTo>
              <a:close/>
              <a:moveTo>
                <a:pt x="1407614" y="2062376"/>
              </a:moveTo>
              <a:cubicBezTo>
                <a:pt x="1391146" y="2062376"/>
                <a:pt x="1379383" y="2076327"/>
                <a:pt x="1379383" y="2090278"/>
              </a:cubicBezTo>
              <a:cubicBezTo>
                <a:pt x="1379383" y="2106553"/>
                <a:pt x="1393499" y="2118179"/>
                <a:pt x="1407614" y="2118179"/>
              </a:cubicBezTo>
              <a:cubicBezTo>
                <a:pt x="1424082" y="2118179"/>
                <a:pt x="1435845" y="2104228"/>
                <a:pt x="1435845" y="2090278"/>
              </a:cubicBezTo>
              <a:cubicBezTo>
                <a:pt x="1435845" y="2076327"/>
                <a:pt x="1424082" y="2064701"/>
                <a:pt x="1407614" y="2062376"/>
              </a:cubicBezTo>
              <a:close/>
              <a:moveTo>
                <a:pt x="1487602" y="2062376"/>
              </a:moveTo>
              <a:cubicBezTo>
                <a:pt x="1471134" y="2062376"/>
                <a:pt x="1459371" y="2076327"/>
                <a:pt x="1459371" y="2090278"/>
              </a:cubicBezTo>
              <a:cubicBezTo>
                <a:pt x="1459371" y="2106553"/>
                <a:pt x="1473487" y="2118179"/>
                <a:pt x="1487602" y="2118179"/>
              </a:cubicBezTo>
              <a:cubicBezTo>
                <a:pt x="1504070" y="2118179"/>
                <a:pt x="1515833" y="2104228"/>
                <a:pt x="1515833" y="2090278"/>
              </a:cubicBezTo>
              <a:cubicBezTo>
                <a:pt x="1515833" y="2076327"/>
                <a:pt x="1504070" y="2064701"/>
                <a:pt x="1487602" y="2062376"/>
              </a:cubicBezTo>
              <a:close/>
              <a:moveTo>
                <a:pt x="1569943" y="2062376"/>
              </a:moveTo>
              <a:cubicBezTo>
                <a:pt x="1553475" y="2062376"/>
                <a:pt x="1541712" y="2076327"/>
                <a:pt x="1541712" y="2090278"/>
              </a:cubicBezTo>
              <a:cubicBezTo>
                <a:pt x="1541712" y="2106553"/>
                <a:pt x="1555828" y="2118179"/>
                <a:pt x="1569943" y="2118179"/>
              </a:cubicBezTo>
              <a:cubicBezTo>
                <a:pt x="1586411" y="2118179"/>
                <a:pt x="1598174" y="2104228"/>
                <a:pt x="1598174" y="2090278"/>
              </a:cubicBezTo>
              <a:cubicBezTo>
                <a:pt x="1598174" y="2076327"/>
                <a:pt x="1584059" y="2064701"/>
                <a:pt x="1569943" y="2062376"/>
              </a:cubicBezTo>
              <a:close/>
              <a:moveTo>
                <a:pt x="1649932" y="2062376"/>
              </a:moveTo>
              <a:cubicBezTo>
                <a:pt x="1633464" y="2062376"/>
                <a:pt x="1621701" y="2076327"/>
                <a:pt x="1621701" y="2090278"/>
              </a:cubicBezTo>
              <a:cubicBezTo>
                <a:pt x="1621701" y="2106553"/>
                <a:pt x="1635817" y="2118179"/>
                <a:pt x="1649932" y="2118179"/>
              </a:cubicBezTo>
              <a:cubicBezTo>
                <a:pt x="1666400" y="2118179"/>
                <a:pt x="1678163" y="2104228"/>
                <a:pt x="1678163" y="2090278"/>
              </a:cubicBezTo>
              <a:cubicBezTo>
                <a:pt x="1678163" y="2076327"/>
                <a:pt x="1666400" y="2064701"/>
                <a:pt x="1649932" y="2062376"/>
              </a:cubicBezTo>
              <a:close/>
              <a:moveTo>
                <a:pt x="1729920" y="2062376"/>
              </a:moveTo>
              <a:cubicBezTo>
                <a:pt x="1713452" y="2062376"/>
                <a:pt x="1701689" y="2076327"/>
                <a:pt x="1701689" y="2090278"/>
              </a:cubicBezTo>
              <a:cubicBezTo>
                <a:pt x="1701689" y="2106553"/>
                <a:pt x="1715805" y="2118179"/>
                <a:pt x="1729920" y="2118179"/>
              </a:cubicBezTo>
              <a:cubicBezTo>
                <a:pt x="1746388" y="2118179"/>
                <a:pt x="1758151" y="2104228"/>
                <a:pt x="1758151" y="2090278"/>
              </a:cubicBezTo>
              <a:cubicBezTo>
                <a:pt x="1758151" y="2076327"/>
                <a:pt x="1746388" y="2064701"/>
                <a:pt x="1729920" y="2062376"/>
              </a:cubicBezTo>
              <a:close/>
              <a:moveTo>
                <a:pt x="1809908" y="2062376"/>
              </a:moveTo>
              <a:cubicBezTo>
                <a:pt x="1793440" y="2062376"/>
                <a:pt x="1781677" y="2076327"/>
                <a:pt x="1781677" y="2090278"/>
              </a:cubicBezTo>
              <a:cubicBezTo>
                <a:pt x="1781677" y="2106553"/>
                <a:pt x="1795793" y="2118179"/>
                <a:pt x="1809908" y="2118179"/>
              </a:cubicBezTo>
              <a:cubicBezTo>
                <a:pt x="1826376" y="2118179"/>
                <a:pt x="1838139" y="2104228"/>
                <a:pt x="1838139" y="2090278"/>
              </a:cubicBezTo>
              <a:cubicBezTo>
                <a:pt x="1838139" y="2076327"/>
                <a:pt x="1826376" y="2064701"/>
                <a:pt x="1809908" y="2062376"/>
              </a:cubicBezTo>
              <a:close/>
              <a:moveTo>
                <a:pt x="1889897" y="2062376"/>
              </a:moveTo>
              <a:cubicBezTo>
                <a:pt x="1875781" y="2062376"/>
                <a:pt x="1864018" y="2076327"/>
                <a:pt x="1864018" y="2090278"/>
              </a:cubicBezTo>
              <a:cubicBezTo>
                <a:pt x="1864018" y="2106553"/>
                <a:pt x="1875781" y="2118179"/>
                <a:pt x="1889897" y="2118179"/>
              </a:cubicBezTo>
              <a:cubicBezTo>
                <a:pt x="1906365" y="2118179"/>
                <a:pt x="1918128" y="2104228"/>
                <a:pt x="1918128" y="2090278"/>
              </a:cubicBezTo>
              <a:cubicBezTo>
                <a:pt x="1918128" y="2076327"/>
                <a:pt x="1906365" y="2064701"/>
                <a:pt x="1889897" y="2062376"/>
              </a:cubicBezTo>
              <a:close/>
              <a:moveTo>
                <a:pt x="1969886" y="2062376"/>
              </a:moveTo>
              <a:cubicBezTo>
                <a:pt x="1955770" y="2062376"/>
                <a:pt x="1944007" y="2076327"/>
                <a:pt x="1944007" y="2090278"/>
              </a:cubicBezTo>
              <a:cubicBezTo>
                <a:pt x="1944007" y="2106553"/>
                <a:pt x="1955770" y="2118179"/>
                <a:pt x="1969886" y="2118179"/>
              </a:cubicBezTo>
              <a:cubicBezTo>
                <a:pt x="1986354" y="2118179"/>
                <a:pt x="1998117" y="2104228"/>
                <a:pt x="1998117" y="2090278"/>
              </a:cubicBezTo>
              <a:cubicBezTo>
                <a:pt x="1998117" y="2076327"/>
                <a:pt x="1986354" y="2064701"/>
                <a:pt x="1969886" y="2062376"/>
              </a:cubicBezTo>
              <a:close/>
              <a:moveTo>
                <a:pt x="2052227" y="2062376"/>
              </a:moveTo>
              <a:cubicBezTo>
                <a:pt x="2038111" y="2062376"/>
                <a:pt x="2026348" y="2076327"/>
                <a:pt x="2026348" y="2090278"/>
              </a:cubicBezTo>
              <a:cubicBezTo>
                <a:pt x="2026348" y="2106553"/>
                <a:pt x="2038111" y="2118179"/>
                <a:pt x="2052227" y="2118179"/>
              </a:cubicBezTo>
              <a:cubicBezTo>
                <a:pt x="2068695" y="2118179"/>
                <a:pt x="2080458" y="2104228"/>
                <a:pt x="2080458" y="2090278"/>
              </a:cubicBezTo>
              <a:cubicBezTo>
                <a:pt x="2080458" y="2076327"/>
                <a:pt x="2066342" y="2064701"/>
                <a:pt x="2052227" y="2062376"/>
              </a:cubicBezTo>
              <a:close/>
              <a:moveTo>
                <a:pt x="2132214" y="2062376"/>
              </a:moveTo>
              <a:cubicBezTo>
                <a:pt x="2115746" y="2062376"/>
                <a:pt x="2103983" y="2076327"/>
                <a:pt x="2103983" y="2090278"/>
              </a:cubicBezTo>
              <a:cubicBezTo>
                <a:pt x="2103983" y="2106553"/>
                <a:pt x="2118098" y="2118179"/>
                <a:pt x="2132214" y="2118179"/>
              </a:cubicBezTo>
              <a:cubicBezTo>
                <a:pt x="2148682" y="2118179"/>
                <a:pt x="2160445" y="2104228"/>
                <a:pt x="2160445" y="2090278"/>
              </a:cubicBezTo>
              <a:cubicBezTo>
                <a:pt x="2160445" y="2076327"/>
                <a:pt x="2148682" y="2064701"/>
                <a:pt x="2132214" y="2062376"/>
              </a:cubicBezTo>
              <a:close/>
              <a:moveTo>
                <a:pt x="2212204" y="2062376"/>
              </a:moveTo>
              <a:cubicBezTo>
                <a:pt x="2195736" y="2062376"/>
                <a:pt x="2183973" y="2076327"/>
                <a:pt x="2183973" y="2090278"/>
              </a:cubicBezTo>
              <a:cubicBezTo>
                <a:pt x="2183973" y="2106553"/>
                <a:pt x="2198089" y="2118179"/>
                <a:pt x="2212204" y="2118179"/>
              </a:cubicBezTo>
              <a:cubicBezTo>
                <a:pt x="2228673" y="2118179"/>
                <a:pt x="2240436" y="2104228"/>
                <a:pt x="2240436" y="2090278"/>
              </a:cubicBezTo>
              <a:cubicBezTo>
                <a:pt x="2240436" y="2076327"/>
                <a:pt x="2228673" y="2064701"/>
                <a:pt x="2212204" y="2062376"/>
              </a:cubicBezTo>
              <a:close/>
              <a:moveTo>
                <a:pt x="2294544" y="2062376"/>
              </a:moveTo>
              <a:cubicBezTo>
                <a:pt x="2278076" y="2062376"/>
                <a:pt x="2266313" y="2076327"/>
                <a:pt x="2266313" y="2090278"/>
              </a:cubicBezTo>
              <a:cubicBezTo>
                <a:pt x="2266313" y="2106553"/>
                <a:pt x="2280429" y="2118179"/>
                <a:pt x="2294544" y="2118179"/>
              </a:cubicBezTo>
              <a:cubicBezTo>
                <a:pt x="2308660" y="2118179"/>
                <a:pt x="2320423" y="2104228"/>
                <a:pt x="2320423" y="2090278"/>
              </a:cubicBezTo>
              <a:cubicBezTo>
                <a:pt x="2320423" y="2076327"/>
                <a:pt x="2308660" y="2064701"/>
                <a:pt x="2294544" y="2062376"/>
              </a:cubicBezTo>
              <a:close/>
              <a:moveTo>
                <a:pt x="2372179" y="2062376"/>
              </a:moveTo>
              <a:cubicBezTo>
                <a:pt x="2355711" y="2062376"/>
                <a:pt x="2343948" y="2076327"/>
                <a:pt x="2343948" y="2090278"/>
              </a:cubicBezTo>
              <a:cubicBezTo>
                <a:pt x="2343948" y="2106553"/>
                <a:pt x="2358064" y="2118179"/>
                <a:pt x="2372179" y="2118179"/>
              </a:cubicBezTo>
              <a:cubicBezTo>
                <a:pt x="2388647" y="2118179"/>
                <a:pt x="2400410" y="2104228"/>
                <a:pt x="2400410" y="2090278"/>
              </a:cubicBezTo>
              <a:cubicBezTo>
                <a:pt x="2400410" y="2076327"/>
                <a:pt x="2388647" y="2064701"/>
                <a:pt x="2372179" y="2062376"/>
              </a:cubicBezTo>
              <a:close/>
              <a:moveTo>
                <a:pt x="2452168" y="2062376"/>
              </a:moveTo>
              <a:cubicBezTo>
                <a:pt x="2438052" y="2062376"/>
                <a:pt x="2426289" y="2076327"/>
                <a:pt x="2426289" y="2090278"/>
              </a:cubicBezTo>
              <a:cubicBezTo>
                <a:pt x="2426289" y="2106553"/>
                <a:pt x="2438052" y="2118179"/>
                <a:pt x="2452168" y="2118179"/>
              </a:cubicBezTo>
              <a:cubicBezTo>
                <a:pt x="2468636" y="2118179"/>
                <a:pt x="2480399" y="2104228"/>
                <a:pt x="2480399" y="2090278"/>
              </a:cubicBezTo>
              <a:cubicBezTo>
                <a:pt x="2480399" y="2076327"/>
                <a:pt x="2468636" y="2064701"/>
                <a:pt x="2452168" y="2062376"/>
              </a:cubicBezTo>
              <a:close/>
              <a:moveTo>
                <a:pt x="2534509" y="2062376"/>
              </a:moveTo>
              <a:cubicBezTo>
                <a:pt x="2520393" y="2062376"/>
                <a:pt x="2508630" y="2076327"/>
                <a:pt x="2508630" y="2090278"/>
              </a:cubicBezTo>
              <a:cubicBezTo>
                <a:pt x="2508630" y="2106553"/>
                <a:pt x="2520393" y="2118179"/>
                <a:pt x="2534509" y="2118179"/>
              </a:cubicBezTo>
              <a:cubicBezTo>
                <a:pt x="2550977" y="2118179"/>
                <a:pt x="2562740" y="2104228"/>
                <a:pt x="2562740" y="2090278"/>
              </a:cubicBezTo>
              <a:cubicBezTo>
                <a:pt x="2562740" y="2076327"/>
                <a:pt x="2548624" y="2064701"/>
                <a:pt x="2534509" y="2062376"/>
              </a:cubicBezTo>
              <a:close/>
              <a:moveTo>
                <a:pt x="2614497" y="2062376"/>
              </a:moveTo>
              <a:cubicBezTo>
                <a:pt x="2598029" y="2062376"/>
                <a:pt x="2586266" y="2076327"/>
                <a:pt x="2586266" y="2090278"/>
              </a:cubicBezTo>
              <a:cubicBezTo>
                <a:pt x="2586266" y="2106553"/>
                <a:pt x="2600381" y="2118179"/>
                <a:pt x="2614497" y="2118179"/>
              </a:cubicBezTo>
              <a:cubicBezTo>
                <a:pt x="2630965" y="2118179"/>
                <a:pt x="2642728" y="2104228"/>
                <a:pt x="2642728" y="2090278"/>
              </a:cubicBezTo>
              <a:cubicBezTo>
                <a:pt x="2642728" y="2076327"/>
                <a:pt x="2630965" y="2064701"/>
                <a:pt x="2614497" y="2062376"/>
              </a:cubicBezTo>
              <a:close/>
              <a:moveTo>
                <a:pt x="4945924" y="2062376"/>
              </a:moveTo>
              <a:cubicBezTo>
                <a:pt x="4931808" y="2062376"/>
                <a:pt x="4920045" y="2076327"/>
                <a:pt x="4920045" y="2090278"/>
              </a:cubicBezTo>
              <a:cubicBezTo>
                <a:pt x="4920045" y="2106553"/>
                <a:pt x="4931808" y="2118179"/>
                <a:pt x="4945924" y="2118179"/>
              </a:cubicBezTo>
              <a:cubicBezTo>
                <a:pt x="4962392" y="2118179"/>
                <a:pt x="4974155" y="2104228"/>
                <a:pt x="4974155" y="2090278"/>
              </a:cubicBezTo>
              <a:cubicBezTo>
                <a:pt x="4974155" y="2076327"/>
                <a:pt x="4962392" y="2064701"/>
                <a:pt x="4945924" y="2062376"/>
              </a:cubicBezTo>
              <a:close/>
              <a:moveTo>
                <a:pt x="5185888" y="2062376"/>
              </a:moveTo>
              <a:cubicBezTo>
                <a:pt x="5169420" y="2062376"/>
                <a:pt x="5157657" y="2076327"/>
                <a:pt x="5157657" y="2090278"/>
              </a:cubicBezTo>
              <a:cubicBezTo>
                <a:pt x="5157657" y="2106553"/>
                <a:pt x="5171773" y="2118179"/>
                <a:pt x="5185888" y="2118179"/>
              </a:cubicBezTo>
              <a:cubicBezTo>
                <a:pt x="5202356" y="2118179"/>
                <a:pt x="5214119" y="2104228"/>
                <a:pt x="5214119" y="2090278"/>
              </a:cubicBezTo>
              <a:cubicBezTo>
                <a:pt x="5214119" y="2076327"/>
                <a:pt x="5202356" y="2064701"/>
                <a:pt x="5185888" y="2062376"/>
              </a:cubicBezTo>
              <a:close/>
              <a:moveTo>
                <a:pt x="5268230" y="2062376"/>
              </a:moveTo>
              <a:cubicBezTo>
                <a:pt x="5251762" y="2062376"/>
                <a:pt x="5239999" y="2076327"/>
                <a:pt x="5239999" y="2090278"/>
              </a:cubicBezTo>
              <a:cubicBezTo>
                <a:pt x="5239999" y="2106553"/>
                <a:pt x="5254115" y="2118179"/>
                <a:pt x="5268230" y="2118179"/>
              </a:cubicBezTo>
              <a:cubicBezTo>
                <a:pt x="5282346" y="2118179"/>
                <a:pt x="5294108" y="2104228"/>
                <a:pt x="5294108" y="2090278"/>
              </a:cubicBezTo>
              <a:cubicBezTo>
                <a:pt x="5294108" y="2076327"/>
                <a:pt x="5282346" y="2064701"/>
                <a:pt x="5268230" y="2062376"/>
              </a:cubicBezTo>
              <a:close/>
              <a:moveTo>
                <a:pt x="5348219" y="2062376"/>
              </a:moveTo>
              <a:cubicBezTo>
                <a:pt x="5334103" y="2062376"/>
                <a:pt x="5322340" y="2076327"/>
                <a:pt x="5322340" y="2090278"/>
              </a:cubicBezTo>
              <a:cubicBezTo>
                <a:pt x="5322340" y="2106553"/>
                <a:pt x="5334103" y="2118179"/>
                <a:pt x="5348219" y="2118179"/>
              </a:cubicBezTo>
              <a:cubicBezTo>
                <a:pt x="5364687" y="2118179"/>
                <a:pt x="5376449" y="2104228"/>
                <a:pt x="5376449" y="2090278"/>
              </a:cubicBezTo>
              <a:cubicBezTo>
                <a:pt x="5376449" y="2076327"/>
                <a:pt x="5364687" y="2064701"/>
                <a:pt x="5348219" y="2062376"/>
              </a:cubicBezTo>
              <a:close/>
              <a:moveTo>
                <a:pt x="5428206" y="2062376"/>
              </a:moveTo>
              <a:cubicBezTo>
                <a:pt x="5411738" y="2062376"/>
                <a:pt x="5399975" y="2076327"/>
                <a:pt x="5399975" y="2090278"/>
              </a:cubicBezTo>
              <a:cubicBezTo>
                <a:pt x="5399975" y="2106553"/>
                <a:pt x="5411738" y="2118179"/>
                <a:pt x="5428206" y="2118179"/>
              </a:cubicBezTo>
              <a:cubicBezTo>
                <a:pt x="5444674" y="2118179"/>
                <a:pt x="5456437" y="2104228"/>
                <a:pt x="5456437" y="2090278"/>
              </a:cubicBezTo>
              <a:cubicBezTo>
                <a:pt x="5456437" y="2076327"/>
                <a:pt x="5444674" y="2062376"/>
                <a:pt x="5428206" y="2062376"/>
              </a:cubicBezTo>
              <a:close/>
              <a:moveTo>
                <a:pt x="5508195" y="2062376"/>
              </a:moveTo>
              <a:cubicBezTo>
                <a:pt x="5494079" y="2062376"/>
                <a:pt x="5482316" y="2076327"/>
                <a:pt x="5482316" y="2090278"/>
              </a:cubicBezTo>
              <a:cubicBezTo>
                <a:pt x="5482316" y="2106553"/>
                <a:pt x="5494079" y="2118179"/>
                <a:pt x="5508195" y="2118179"/>
              </a:cubicBezTo>
              <a:cubicBezTo>
                <a:pt x="5524663" y="2118179"/>
                <a:pt x="5536426" y="2104228"/>
                <a:pt x="5536426" y="2090278"/>
              </a:cubicBezTo>
              <a:cubicBezTo>
                <a:pt x="5536426" y="2076327"/>
                <a:pt x="5524663" y="2064701"/>
                <a:pt x="5508195" y="2062376"/>
              </a:cubicBezTo>
              <a:close/>
              <a:moveTo>
                <a:pt x="5588183" y="2062376"/>
              </a:moveTo>
              <a:cubicBezTo>
                <a:pt x="5571715" y="2062376"/>
                <a:pt x="5559952" y="2076327"/>
                <a:pt x="5559952" y="2090278"/>
              </a:cubicBezTo>
              <a:cubicBezTo>
                <a:pt x="5559952" y="2106553"/>
                <a:pt x="5574067" y="2118179"/>
                <a:pt x="5588183" y="2118179"/>
              </a:cubicBezTo>
              <a:cubicBezTo>
                <a:pt x="5604651" y="2118179"/>
                <a:pt x="5616414" y="2104228"/>
                <a:pt x="5616414" y="2090278"/>
              </a:cubicBezTo>
              <a:cubicBezTo>
                <a:pt x="5616414" y="2076327"/>
                <a:pt x="5604651" y="2064701"/>
                <a:pt x="5588183" y="2062376"/>
              </a:cubicBezTo>
              <a:close/>
              <a:moveTo>
                <a:pt x="5668172" y="2062376"/>
              </a:moveTo>
              <a:cubicBezTo>
                <a:pt x="5654057" y="2062376"/>
                <a:pt x="5642294" y="2076327"/>
                <a:pt x="5642294" y="2090278"/>
              </a:cubicBezTo>
              <a:cubicBezTo>
                <a:pt x="5642294" y="2106553"/>
                <a:pt x="5654057" y="2118179"/>
                <a:pt x="5668172" y="2118179"/>
              </a:cubicBezTo>
              <a:cubicBezTo>
                <a:pt x="5684641" y="2118179"/>
                <a:pt x="5696403" y="2104228"/>
                <a:pt x="5696403" y="2090278"/>
              </a:cubicBezTo>
              <a:cubicBezTo>
                <a:pt x="5696403" y="2076327"/>
                <a:pt x="5684641" y="2064701"/>
                <a:pt x="5668172" y="2062376"/>
              </a:cubicBezTo>
              <a:close/>
              <a:moveTo>
                <a:pt x="5750512" y="2062376"/>
              </a:moveTo>
              <a:cubicBezTo>
                <a:pt x="5734044" y="2062376"/>
                <a:pt x="5722281" y="2076327"/>
                <a:pt x="5722281" y="2090278"/>
              </a:cubicBezTo>
              <a:cubicBezTo>
                <a:pt x="5722281" y="2106553"/>
                <a:pt x="5736397" y="2118179"/>
                <a:pt x="5750512" y="2118179"/>
              </a:cubicBezTo>
              <a:cubicBezTo>
                <a:pt x="5766980" y="2118179"/>
                <a:pt x="5778743" y="2104228"/>
                <a:pt x="5778743" y="2090278"/>
              </a:cubicBezTo>
              <a:cubicBezTo>
                <a:pt x="5778743" y="2076327"/>
                <a:pt x="5764628" y="2064701"/>
                <a:pt x="5750512" y="2062376"/>
              </a:cubicBezTo>
              <a:close/>
              <a:moveTo>
                <a:pt x="5832854" y="2062376"/>
              </a:moveTo>
              <a:cubicBezTo>
                <a:pt x="5816386" y="2062376"/>
                <a:pt x="5804623" y="2076327"/>
                <a:pt x="5804623" y="2090278"/>
              </a:cubicBezTo>
              <a:cubicBezTo>
                <a:pt x="5804623" y="2106553"/>
                <a:pt x="5818739" y="2118179"/>
                <a:pt x="5832854" y="2118179"/>
              </a:cubicBezTo>
              <a:cubicBezTo>
                <a:pt x="5846970" y="2118179"/>
                <a:pt x="5858732" y="2104228"/>
                <a:pt x="5858732" y="2090278"/>
              </a:cubicBezTo>
              <a:cubicBezTo>
                <a:pt x="5858732" y="2076327"/>
                <a:pt x="5846970" y="2064701"/>
                <a:pt x="5832854" y="2062376"/>
              </a:cubicBezTo>
              <a:close/>
              <a:moveTo>
                <a:pt x="5910489" y="2062376"/>
              </a:moveTo>
              <a:cubicBezTo>
                <a:pt x="5894021" y="2062376"/>
                <a:pt x="5882258" y="2076327"/>
                <a:pt x="5882258" y="2090278"/>
              </a:cubicBezTo>
              <a:cubicBezTo>
                <a:pt x="5882258" y="2106553"/>
                <a:pt x="5896374" y="2118179"/>
                <a:pt x="5910489" y="2118179"/>
              </a:cubicBezTo>
              <a:cubicBezTo>
                <a:pt x="5926957" y="2118179"/>
                <a:pt x="5938720" y="2104228"/>
                <a:pt x="5938720" y="2090278"/>
              </a:cubicBezTo>
              <a:cubicBezTo>
                <a:pt x="5938720" y="2076327"/>
                <a:pt x="5926957" y="2064701"/>
                <a:pt x="5910489" y="2062376"/>
              </a:cubicBezTo>
              <a:close/>
              <a:moveTo>
                <a:pt x="5992830" y="2062376"/>
              </a:moveTo>
              <a:cubicBezTo>
                <a:pt x="5976362" y="2062376"/>
                <a:pt x="5964599" y="2076327"/>
                <a:pt x="5964599" y="2090278"/>
              </a:cubicBezTo>
              <a:cubicBezTo>
                <a:pt x="5964599" y="2106553"/>
                <a:pt x="5978715" y="2118179"/>
                <a:pt x="5992830" y="2118179"/>
              </a:cubicBezTo>
              <a:cubicBezTo>
                <a:pt x="6006946" y="2118179"/>
                <a:pt x="6018709" y="2104228"/>
                <a:pt x="6018709" y="2090278"/>
              </a:cubicBezTo>
              <a:cubicBezTo>
                <a:pt x="6018709" y="2076327"/>
                <a:pt x="6006946" y="2064701"/>
                <a:pt x="5992830" y="2062376"/>
              </a:cubicBezTo>
              <a:close/>
              <a:moveTo>
                <a:pt x="6070466" y="2062376"/>
              </a:moveTo>
              <a:cubicBezTo>
                <a:pt x="6053998" y="2062376"/>
                <a:pt x="6042235" y="2076327"/>
                <a:pt x="6042235" y="2090278"/>
              </a:cubicBezTo>
              <a:cubicBezTo>
                <a:pt x="6042235" y="2106553"/>
                <a:pt x="6056350" y="2118179"/>
                <a:pt x="6070466" y="2118179"/>
              </a:cubicBezTo>
              <a:cubicBezTo>
                <a:pt x="6086934" y="2118179"/>
                <a:pt x="6098697" y="2104228"/>
                <a:pt x="6098697" y="2090278"/>
              </a:cubicBezTo>
              <a:cubicBezTo>
                <a:pt x="6098697" y="2076327"/>
                <a:pt x="6086934" y="2064701"/>
                <a:pt x="6070466" y="2062376"/>
              </a:cubicBezTo>
              <a:close/>
              <a:moveTo>
                <a:pt x="6312785" y="2062376"/>
              </a:moveTo>
              <a:cubicBezTo>
                <a:pt x="6298669" y="2062376"/>
                <a:pt x="6286906" y="2076327"/>
                <a:pt x="6286906" y="2090278"/>
              </a:cubicBezTo>
              <a:cubicBezTo>
                <a:pt x="6286906" y="2106553"/>
                <a:pt x="6298669" y="2118179"/>
                <a:pt x="6312785" y="2118179"/>
              </a:cubicBezTo>
              <a:cubicBezTo>
                <a:pt x="6329253" y="2118179"/>
                <a:pt x="6341015" y="2104228"/>
                <a:pt x="6341015" y="2090278"/>
              </a:cubicBezTo>
              <a:cubicBezTo>
                <a:pt x="6341015" y="2076327"/>
                <a:pt x="6329253" y="2064701"/>
                <a:pt x="6312785" y="2062376"/>
              </a:cubicBezTo>
              <a:close/>
              <a:moveTo>
                <a:pt x="6392773" y="2062376"/>
              </a:moveTo>
              <a:cubicBezTo>
                <a:pt x="6378657" y="2062376"/>
                <a:pt x="6366894" y="2076327"/>
                <a:pt x="6366894" y="2090278"/>
              </a:cubicBezTo>
              <a:cubicBezTo>
                <a:pt x="6366894" y="2106553"/>
                <a:pt x="6378657" y="2118179"/>
                <a:pt x="6392773" y="2118179"/>
              </a:cubicBezTo>
              <a:cubicBezTo>
                <a:pt x="6409241" y="2118179"/>
                <a:pt x="6421003" y="2104228"/>
                <a:pt x="6421003" y="2090278"/>
              </a:cubicBezTo>
              <a:cubicBezTo>
                <a:pt x="6421003" y="2076327"/>
                <a:pt x="6409241" y="2064701"/>
                <a:pt x="6392773" y="2062376"/>
              </a:cubicBezTo>
              <a:close/>
              <a:moveTo>
                <a:pt x="6875054" y="2062376"/>
              </a:moveTo>
              <a:cubicBezTo>
                <a:pt x="6858586" y="2062376"/>
                <a:pt x="6846823" y="2076327"/>
                <a:pt x="6846823" y="2090278"/>
              </a:cubicBezTo>
              <a:cubicBezTo>
                <a:pt x="6846823" y="2106553"/>
                <a:pt x="6858586" y="2118179"/>
                <a:pt x="6875054" y="2118179"/>
              </a:cubicBezTo>
              <a:cubicBezTo>
                <a:pt x="6891522" y="2118179"/>
                <a:pt x="6903285" y="2104228"/>
                <a:pt x="6903285" y="2090278"/>
              </a:cubicBezTo>
              <a:cubicBezTo>
                <a:pt x="6903285" y="2076327"/>
                <a:pt x="6891522" y="2062376"/>
                <a:pt x="6875054" y="2062376"/>
              </a:cubicBezTo>
              <a:close/>
              <a:moveTo>
                <a:pt x="6955043" y="2062376"/>
              </a:moveTo>
              <a:cubicBezTo>
                <a:pt x="6938575" y="2062376"/>
                <a:pt x="6926812" y="2076327"/>
                <a:pt x="6926812" y="2090278"/>
              </a:cubicBezTo>
              <a:cubicBezTo>
                <a:pt x="6926812" y="2106553"/>
                <a:pt x="6940928" y="2118179"/>
                <a:pt x="6955043" y="2118179"/>
              </a:cubicBezTo>
              <a:cubicBezTo>
                <a:pt x="6971512" y="2118179"/>
                <a:pt x="6983275" y="2104228"/>
                <a:pt x="6983275" y="2090278"/>
              </a:cubicBezTo>
              <a:cubicBezTo>
                <a:pt x="6983275" y="2076327"/>
                <a:pt x="6971512" y="2064701"/>
                <a:pt x="6955043" y="2062376"/>
              </a:cubicBezTo>
              <a:close/>
              <a:moveTo>
                <a:pt x="7035031" y="2062376"/>
              </a:moveTo>
              <a:cubicBezTo>
                <a:pt x="7020915" y="2062376"/>
                <a:pt x="7009152" y="2076327"/>
                <a:pt x="7009152" y="2090278"/>
              </a:cubicBezTo>
              <a:cubicBezTo>
                <a:pt x="7009152" y="2106553"/>
                <a:pt x="7020915" y="2118179"/>
                <a:pt x="7035031" y="2118179"/>
              </a:cubicBezTo>
              <a:cubicBezTo>
                <a:pt x="7051499" y="2118179"/>
                <a:pt x="7063262" y="2104228"/>
                <a:pt x="7063262" y="2090278"/>
              </a:cubicBezTo>
              <a:cubicBezTo>
                <a:pt x="7063262" y="2076327"/>
                <a:pt x="7051499" y="2064701"/>
                <a:pt x="7035031" y="2062376"/>
              </a:cubicBezTo>
              <a:close/>
              <a:moveTo>
                <a:pt x="7115020" y="2062376"/>
              </a:moveTo>
              <a:cubicBezTo>
                <a:pt x="7100905" y="2062376"/>
                <a:pt x="7089142" y="2076327"/>
                <a:pt x="7089142" y="2090278"/>
              </a:cubicBezTo>
              <a:cubicBezTo>
                <a:pt x="7089142" y="2106553"/>
                <a:pt x="7100905" y="2118179"/>
                <a:pt x="7115020" y="2118179"/>
              </a:cubicBezTo>
              <a:cubicBezTo>
                <a:pt x="7131489" y="2118179"/>
                <a:pt x="7143251" y="2104228"/>
                <a:pt x="7143251" y="2090278"/>
              </a:cubicBezTo>
              <a:cubicBezTo>
                <a:pt x="7143251" y="2076327"/>
                <a:pt x="7131489" y="2064701"/>
                <a:pt x="7115020" y="2062376"/>
              </a:cubicBezTo>
              <a:close/>
              <a:moveTo>
                <a:pt x="7197361" y="2062376"/>
              </a:moveTo>
              <a:cubicBezTo>
                <a:pt x="7180893" y="2062376"/>
                <a:pt x="7169130" y="2076327"/>
                <a:pt x="7169130" y="2090278"/>
              </a:cubicBezTo>
              <a:cubicBezTo>
                <a:pt x="7169130" y="2106553"/>
                <a:pt x="7183246" y="2118179"/>
                <a:pt x="7197361" y="2118179"/>
              </a:cubicBezTo>
              <a:cubicBezTo>
                <a:pt x="7213829" y="2118179"/>
                <a:pt x="7225592" y="2104228"/>
                <a:pt x="7225592" y="2090278"/>
              </a:cubicBezTo>
              <a:cubicBezTo>
                <a:pt x="7225592" y="2076327"/>
                <a:pt x="7211477" y="2064701"/>
                <a:pt x="7197361" y="2062376"/>
              </a:cubicBezTo>
              <a:close/>
              <a:moveTo>
                <a:pt x="7277349" y="2062376"/>
              </a:moveTo>
              <a:cubicBezTo>
                <a:pt x="7260881" y="2062376"/>
                <a:pt x="7249118" y="2076327"/>
                <a:pt x="7249118" y="2090278"/>
              </a:cubicBezTo>
              <a:cubicBezTo>
                <a:pt x="7249118" y="2106553"/>
                <a:pt x="7263234" y="2118179"/>
                <a:pt x="7277349" y="2118179"/>
              </a:cubicBezTo>
              <a:cubicBezTo>
                <a:pt x="7293817" y="2118179"/>
                <a:pt x="7305580" y="2104228"/>
                <a:pt x="7305580" y="2090278"/>
              </a:cubicBezTo>
              <a:cubicBezTo>
                <a:pt x="7305580" y="2076327"/>
                <a:pt x="7293817" y="2064701"/>
                <a:pt x="7277349" y="2062376"/>
              </a:cubicBezTo>
              <a:close/>
              <a:moveTo>
                <a:pt x="7357337" y="2062376"/>
              </a:moveTo>
              <a:cubicBezTo>
                <a:pt x="7340869" y="2062376"/>
                <a:pt x="7329106" y="2076327"/>
                <a:pt x="7329106" y="2090278"/>
              </a:cubicBezTo>
              <a:cubicBezTo>
                <a:pt x="7329106" y="2106553"/>
                <a:pt x="7343222" y="2118179"/>
                <a:pt x="7357337" y="2118179"/>
              </a:cubicBezTo>
              <a:cubicBezTo>
                <a:pt x="7373805" y="2118179"/>
                <a:pt x="7385568" y="2104228"/>
                <a:pt x="7385568" y="2090278"/>
              </a:cubicBezTo>
              <a:cubicBezTo>
                <a:pt x="7385568" y="2076327"/>
                <a:pt x="7373805" y="2064701"/>
                <a:pt x="7357337" y="2062376"/>
              </a:cubicBezTo>
              <a:close/>
              <a:moveTo>
                <a:pt x="7439678" y="2062376"/>
              </a:moveTo>
              <a:cubicBezTo>
                <a:pt x="7423210" y="2062376"/>
                <a:pt x="7411447" y="2076327"/>
                <a:pt x="7411447" y="2090278"/>
              </a:cubicBezTo>
              <a:cubicBezTo>
                <a:pt x="7411447" y="2106553"/>
                <a:pt x="7425563" y="2118179"/>
                <a:pt x="7439678" y="2118179"/>
              </a:cubicBezTo>
              <a:cubicBezTo>
                <a:pt x="7453794" y="2118179"/>
                <a:pt x="7465557" y="2104228"/>
                <a:pt x="7465557" y="2090278"/>
              </a:cubicBezTo>
              <a:cubicBezTo>
                <a:pt x="7465557" y="2076327"/>
                <a:pt x="7453794" y="2064701"/>
                <a:pt x="7439678" y="2062376"/>
              </a:cubicBezTo>
              <a:close/>
              <a:moveTo>
                <a:pt x="7517314" y="2062376"/>
              </a:moveTo>
              <a:cubicBezTo>
                <a:pt x="7500846" y="2062376"/>
                <a:pt x="7489083" y="2076327"/>
                <a:pt x="7489083" y="2090278"/>
              </a:cubicBezTo>
              <a:cubicBezTo>
                <a:pt x="7489083" y="2106553"/>
                <a:pt x="7503198" y="2118179"/>
                <a:pt x="7517314" y="2118179"/>
              </a:cubicBezTo>
              <a:cubicBezTo>
                <a:pt x="7533782" y="2118179"/>
                <a:pt x="7545545" y="2104228"/>
                <a:pt x="7545545" y="2090278"/>
              </a:cubicBezTo>
              <a:cubicBezTo>
                <a:pt x="7545545" y="2076327"/>
                <a:pt x="7533782" y="2064701"/>
                <a:pt x="7517314" y="2062376"/>
              </a:cubicBezTo>
              <a:close/>
              <a:moveTo>
                <a:pt x="7597303" y="2062376"/>
              </a:moveTo>
              <a:cubicBezTo>
                <a:pt x="7580835" y="2062376"/>
                <a:pt x="7569072" y="2076327"/>
                <a:pt x="7569072" y="2090278"/>
              </a:cubicBezTo>
              <a:cubicBezTo>
                <a:pt x="7569072" y="2106553"/>
                <a:pt x="7583188" y="2118179"/>
                <a:pt x="7597303" y="2118179"/>
              </a:cubicBezTo>
              <a:cubicBezTo>
                <a:pt x="7613771" y="2118179"/>
                <a:pt x="7625534" y="2104228"/>
                <a:pt x="7625534" y="2090278"/>
              </a:cubicBezTo>
              <a:cubicBezTo>
                <a:pt x="7625534" y="2076327"/>
                <a:pt x="7613771" y="2064701"/>
                <a:pt x="7597303" y="2062376"/>
              </a:cubicBezTo>
              <a:close/>
              <a:moveTo>
                <a:pt x="7679644" y="2062376"/>
              </a:moveTo>
              <a:cubicBezTo>
                <a:pt x="7665529" y="2062376"/>
                <a:pt x="7653766" y="2076327"/>
                <a:pt x="7653766" y="2090278"/>
              </a:cubicBezTo>
              <a:cubicBezTo>
                <a:pt x="7653766" y="2106553"/>
                <a:pt x="7665529" y="2118179"/>
                <a:pt x="7679644" y="2118179"/>
              </a:cubicBezTo>
              <a:cubicBezTo>
                <a:pt x="7696113" y="2118179"/>
                <a:pt x="7707875" y="2104228"/>
                <a:pt x="7707875" y="2090278"/>
              </a:cubicBezTo>
              <a:cubicBezTo>
                <a:pt x="7707875" y="2076327"/>
                <a:pt x="7696113" y="2064701"/>
                <a:pt x="7679644" y="2062376"/>
              </a:cubicBezTo>
              <a:close/>
              <a:moveTo>
                <a:pt x="7759632" y="2062376"/>
              </a:moveTo>
              <a:cubicBezTo>
                <a:pt x="7743164" y="2062376"/>
                <a:pt x="7731401" y="2076327"/>
                <a:pt x="7731401" y="2090278"/>
              </a:cubicBezTo>
              <a:cubicBezTo>
                <a:pt x="7731401" y="2106553"/>
                <a:pt x="7745517" y="2118179"/>
                <a:pt x="7759632" y="2118179"/>
              </a:cubicBezTo>
              <a:cubicBezTo>
                <a:pt x="7776100" y="2118179"/>
                <a:pt x="7787863" y="2104228"/>
                <a:pt x="7787863" y="2090278"/>
              </a:cubicBezTo>
              <a:cubicBezTo>
                <a:pt x="7787863" y="2076327"/>
                <a:pt x="7776100" y="2064701"/>
                <a:pt x="7759632" y="2062376"/>
              </a:cubicBezTo>
              <a:close/>
              <a:moveTo>
                <a:pt x="7839620" y="2062376"/>
              </a:moveTo>
              <a:cubicBezTo>
                <a:pt x="7823152" y="2062376"/>
                <a:pt x="7811389" y="2076327"/>
                <a:pt x="7811389" y="2090278"/>
              </a:cubicBezTo>
              <a:cubicBezTo>
                <a:pt x="7811389" y="2106553"/>
                <a:pt x="7825505" y="2118179"/>
                <a:pt x="7839620" y="2118179"/>
              </a:cubicBezTo>
              <a:cubicBezTo>
                <a:pt x="7856088" y="2118179"/>
                <a:pt x="7867851" y="2104228"/>
                <a:pt x="7867851" y="2090278"/>
              </a:cubicBezTo>
              <a:cubicBezTo>
                <a:pt x="7867851" y="2076327"/>
                <a:pt x="7856088" y="2064701"/>
                <a:pt x="7839620" y="2062376"/>
              </a:cubicBezTo>
              <a:close/>
              <a:moveTo>
                <a:pt x="7919609" y="2062376"/>
              </a:moveTo>
              <a:cubicBezTo>
                <a:pt x="7903141" y="2062376"/>
                <a:pt x="7891378" y="2076327"/>
                <a:pt x="7891378" y="2090278"/>
              </a:cubicBezTo>
              <a:cubicBezTo>
                <a:pt x="7891378" y="2106553"/>
                <a:pt x="7905494" y="2118179"/>
                <a:pt x="7919609" y="2118179"/>
              </a:cubicBezTo>
              <a:cubicBezTo>
                <a:pt x="7936078" y="2118179"/>
                <a:pt x="7947841" y="2104228"/>
                <a:pt x="7947841" y="2090278"/>
              </a:cubicBezTo>
              <a:cubicBezTo>
                <a:pt x="7947841" y="2076327"/>
                <a:pt x="7936078" y="2064701"/>
                <a:pt x="7919609" y="2062376"/>
              </a:cubicBezTo>
              <a:close/>
              <a:moveTo>
                <a:pt x="8001949" y="2062376"/>
              </a:moveTo>
              <a:cubicBezTo>
                <a:pt x="7985481" y="2062376"/>
                <a:pt x="7973718" y="2076327"/>
                <a:pt x="7973718" y="2090278"/>
              </a:cubicBezTo>
              <a:cubicBezTo>
                <a:pt x="7973718" y="2106553"/>
                <a:pt x="7987834" y="2118179"/>
                <a:pt x="8001949" y="2118179"/>
              </a:cubicBezTo>
              <a:cubicBezTo>
                <a:pt x="8016065" y="2118179"/>
                <a:pt x="8027828" y="2104228"/>
                <a:pt x="8027828" y="2090278"/>
              </a:cubicBezTo>
              <a:cubicBezTo>
                <a:pt x="8027828" y="2076327"/>
                <a:pt x="8016065" y="2064701"/>
                <a:pt x="8001949" y="2062376"/>
              </a:cubicBezTo>
              <a:close/>
              <a:moveTo>
                <a:pt x="8081938" y="2062376"/>
              </a:moveTo>
              <a:cubicBezTo>
                <a:pt x="8065470" y="2062376"/>
                <a:pt x="8053707" y="2076327"/>
                <a:pt x="8053707" y="2090278"/>
              </a:cubicBezTo>
              <a:cubicBezTo>
                <a:pt x="8053707" y="2106553"/>
                <a:pt x="8067822" y="2118179"/>
                <a:pt x="8081938" y="2118179"/>
              </a:cubicBezTo>
              <a:cubicBezTo>
                <a:pt x="8098406" y="2118179"/>
                <a:pt x="8110169" y="2104228"/>
                <a:pt x="8110169" y="2090278"/>
              </a:cubicBezTo>
              <a:cubicBezTo>
                <a:pt x="8110169" y="2076327"/>
                <a:pt x="8096054" y="2064701"/>
                <a:pt x="8081938" y="2062376"/>
              </a:cubicBezTo>
              <a:close/>
              <a:moveTo>
                <a:pt x="8164280" y="2062376"/>
              </a:moveTo>
              <a:cubicBezTo>
                <a:pt x="8147812" y="2062376"/>
                <a:pt x="8136049" y="2076327"/>
                <a:pt x="8136049" y="2090278"/>
              </a:cubicBezTo>
              <a:cubicBezTo>
                <a:pt x="8136049" y="2106553"/>
                <a:pt x="8150164" y="2118179"/>
                <a:pt x="8164280" y="2118179"/>
              </a:cubicBezTo>
              <a:cubicBezTo>
                <a:pt x="8178396" y="2118179"/>
                <a:pt x="8190158" y="2104228"/>
                <a:pt x="8190158" y="2090278"/>
              </a:cubicBezTo>
              <a:cubicBezTo>
                <a:pt x="8190158" y="2076327"/>
                <a:pt x="8178396" y="2064701"/>
                <a:pt x="8164280" y="2062376"/>
              </a:cubicBezTo>
              <a:close/>
              <a:moveTo>
                <a:pt x="8241915" y="2062376"/>
              </a:moveTo>
              <a:cubicBezTo>
                <a:pt x="8225447" y="2062376"/>
                <a:pt x="8213684" y="2076327"/>
                <a:pt x="8213684" y="2090278"/>
              </a:cubicBezTo>
              <a:cubicBezTo>
                <a:pt x="8213684" y="2106553"/>
                <a:pt x="8225447" y="2118179"/>
                <a:pt x="8241915" y="2118179"/>
              </a:cubicBezTo>
              <a:cubicBezTo>
                <a:pt x="8258383" y="2118179"/>
                <a:pt x="8270146" y="2104228"/>
                <a:pt x="8270146" y="2090278"/>
              </a:cubicBezTo>
              <a:cubicBezTo>
                <a:pt x="8270146" y="2076327"/>
                <a:pt x="8258383" y="2062376"/>
                <a:pt x="8241915" y="2062376"/>
              </a:cubicBezTo>
              <a:close/>
              <a:moveTo>
                <a:pt x="8321905" y="2062376"/>
              </a:moveTo>
              <a:cubicBezTo>
                <a:pt x="8307789" y="2062376"/>
                <a:pt x="8296026" y="2076327"/>
                <a:pt x="8296026" y="2090278"/>
              </a:cubicBezTo>
              <a:cubicBezTo>
                <a:pt x="8296026" y="2106553"/>
                <a:pt x="8307789" y="2118179"/>
                <a:pt x="8321905" y="2118179"/>
              </a:cubicBezTo>
              <a:cubicBezTo>
                <a:pt x="8338373" y="2118179"/>
                <a:pt x="8350135" y="2104228"/>
                <a:pt x="8350135" y="2090278"/>
              </a:cubicBezTo>
              <a:cubicBezTo>
                <a:pt x="8350135" y="2076327"/>
                <a:pt x="8338373" y="2064701"/>
                <a:pt x="8321905" y="2062376"/>
              </a:cubicBezTo>
              <a:close/>
              <a:moveTo>
                <a:pt x="8401892" y="2062376"/>
              </a:moveTo>
              <a:cubicBezTo>
                <a:pt x="8387776" y="2062376"/>
                <a:pt x="8376013" y="2076327"/>
                <a:pt x="8376013" y="2090278"/>
              </a:cubicBezTo>
              <a:cubicBezTo>
                <a:pt x="8376013" y="2106553"/>
                <a:pt x="8387776" y="2118179"/>
                <a:pt x="8401892" y="2118179"/>
              </a:cubicBezTo>
              <a:cubicBezTo>
                <a:pt x="8418360" y="2118179"/>
                <a:pt x="8430123" y="2104228"/>
                <a:pt x="8430123" y="2090278"/>
              </a:cubicBezTo>
              <a:cubicBezTo>
                <a:pt x="8430123" y="2076327"/>
                <a:pt x="8418360" y="2064701"/>
                <a:pt x="8401892" y="2062376"/>
              </a:cubicBezTo>
              <a:close/>
              <a:moveTo>
                <a:pt x="8481880" y="2062376"/>
              </a:moveTo>
              <a:cubicBezTo>
                <a:pt x="8467764" y="2062376"/>
                <a:pt x="8456001" y="2076327"/>
                <a:pt x="8456001" y="2090278"/>
              </a:cubicBezTo>
              <a:cubicBezTo>
                <a:pt x="8456001" y="2106553"/>
                <a:pt x="8467764" y="2118179"/>
                <a:pt x="8481880" y="2118179"/>
              </a:cubicBezTo>
              <a:cubicBezTo>
                <a:pt x="8498348" y="2118179"/>
                <a:pt x="8510111" y="2104228"/>
                <a:pt x="8510111" y="2090278"/>
              </a:cubicBezTo>
              <a:cubicBezTo>
                <a:pt x="8510111" y="2076327"/>
                <a:pt x="8498348" y="2064701"/>
                <a:pt x="8481880" y="2062376"/>
              </a:cubicBezTo>
              <a:close/>
              <a:moveTo>
                <a:pt x="8564221" y="2062376"/>
              </a:moveTo>
              <a:cubicBezTo>
                <a:pt x="8547753" y="2062376"/>
                <a:pt x="8535990" y="2076327"/>
                <a:pt x="8535990" y="2090278"/>
              </a:cubicBezTo>
              <a:cubicBezTo>
                <a:pt x="8535990" y="2106553"/>
                <a:pt x="8550105" y="2118179"/>
                <a:pt x="8564221" y="2118179"/>
              </a:cubicBezTo>
              <a:cubicBezTo>
                <a:pt x="8580689" y="2118179"/>
                <a:pt x="8592452" y="2104228"/>
                <a:pt x="8592452" y="2090278"/>
              </a:cubicBezTo>
              <a:cubicBezTo>
                <a:pt x="8592452" y="2076327"/>
                <a:pt x="8578337" y="2064701"/>
                <a:pt x="8564221" y="2062376"/>
              </a:cubicBezTo>
              <a:close/>
              <a:moveTo>
                <a:pt x="8644209" y="2062376"/>
              </a:moveTo>
              <a:cubicBezTo>
                <a:pt x="8627741" y="2062376"/>
                <a:pt x="8615978" y="2076327"/>
                <a:pt x="8615978" y="2090278"/>
              </a:cubicBezTo>
              <a:cubicBezTo>
                <a:pt x="8615978" y="2106553"/>
                <a:pt x="8630094" y="2118179"/>
                <a:pt x="8644209" y="2118179"/>
              </a:cubicBezTo>
              <a:cubicBezTo>
                <a:pt x="8660677" y="2118179"/>
                <a:pt x="8672440" y="2104228"/>
                <a:pt x="8672440" y="2090278"/>
              </a:cubicBezTo>
              <a:cubicBezTo>
                <a:pt x="8672440" y="2076327"/>
                <a:pt x="8660677" y="2064701"/>
                <a:pt x="8644209" y="2062376"/>
              </a:cubicBezTo>
              <a:close/>
              <a:moveTo>
                <a:pt x="8724197" y="2062376"/>
              </a:moveTo>
              <a:cubicBezTo>
                <a:pt x="8707729" y="2062376"/>
                <a:pt x="8695966" y="2076327"/>
                <a:pt x="8695966" y="2090278"/>
              </a:cubicBezTo>
              <a:cubicBezTo>
                <a:pt x="8695966" y="2106553"/>
                <a:pt x="8710082" y="2118179"/>
                <a:pt x="8724197" y="2118179"/>
              </a:cubicBezTo>
              <a:cubicBezTo>
                <a:pt x="8740665" y="2118179"/>
                <a:pt x="8752428" y="2104228"/>
                <a:pt x="8752428" y="2090278"/>
              </a:cubicBezTo>
              <a:cubicBezTo>
                <a:pt x="8752428" y="2076327"/>
                <a:pt x="8740665" y="2064701"/>
                <a:pt x="8724197" y="2062376"/>
              </a:cubicBezTo>
              <a:close/>
              <a:moveTo>
                <a:pt x="8806539" y="2062376"/>
              </a:moveTo>
              <a:cubicBezTo>
                <a:pt x="8790071" y="2062376"/>
                <a:pt x="8778308" y="2076327"/>
                <a:pt x="8778308" y="2090278"/>
              </a:cubicBezTo>
              <a:cubicBezTo>
                <a:pt x="8778308" y="2106553"/>
                <a:pt x="8792424" y="2118179"/>
                <a:pt x="8806539" y="2118179"/>
              </a:cubicBezTo>
              <a:cubicBezTo>
                <a:pt x="8820655" y="2118179"/>
                <a:pt x="8832417" y="2104228"/>
                <a:pt x="8832417" y="2090278"/>
              </a:cubicBezTo>
              <a:cubicBezTo>
                <a:pt x="8832417" y="2076327"/>
                <a:pt x="8820655" y="2064701"/>
                <a:pt x="8806539" y="2062376"/>
              </a:cubicBezTo>
              <a:close/>
              <a:moveTo>
                <a:pt x="8884175" y="2062376"/>
              </a:moveTo>
              <a:cubicBezTo>
                <a:pt x="8867707" y="2062376"/>
                <a:pt x="8855944" y="2076327"/>
                <a:pt x="8855944" y="2090278"/>
              </a:cubicBezTo>
              <a:cubicBezTo>
                <a:pt x="8855944" y="2106553"/>
                <a:pt x="8867707" y="2118179"/>
                <a:pt x="8884175" y="2118179"/>
              </a:cubicBezTo>
              <a:cubicBezTo>
                <a:pt x="8900644" y="2118179"/>
                <a:pt x="8912407" y="2104228"/>
                <a:pt x="8912407" y="2090278"/>
              </a:cubicBezTo>
              <a:cubicBezTo>
                <a:pt x="8912407" y="2076327"/>
                <a:pt x="8900644" y="2062376"/>
                <a:pt x="8884175" y="2062376"/>
              </a:cubicBezTo>
              <a:close/>
              <a:moveTo>
                <a:pt x="8964163" y="2062376"/>
              </a:moveTo>
              <a:cubicBezTo>
                <a:pt x="8947695" y="2062376"/>
                <a:pt x="8935932" y="2076327"/>
                <a:pt x="8935932" y="2090278"/>
              </a:cubicBezTo>
              <a:cubicBezTo>
                <a:pt x="8935932" y="2106553"/>
                <a:pt x="8950047" y="2118179"/>
                <a:pt x="8964163" y="2118179"/>
              </a:cubicBezTo>
              <a:cubicBezTo>
                <a:pt x="8980631" y="2118179"/>
                <a:pt x="8992394" y="2104228"/>
                <a:pt x="8992394" y="2090278"/>
              </a:cubicBezTo>
              <a:cubicBezTo>
                <a:pt x="8992394" y="2076327"/>
                <a:pt x="8980631" y="2064701"/>
                <a:pt x="8964163" y="2062376"/>
              </a:cubicBezTo>
              <a:close/>
              <a:moveTo>
                <a:pt x="9046504" y="2062376"/>
              </a:moveTo>
              <a:cubicBezTo>
                <a:pt x="9032388" y="2062376"/>
                <a:pt x="9020625" y="2076327"/>
                <a:pt x="9020625" y="2090278"/>
              </a:cubicBezTo>
              <a:cubicBezTo>
                <a:pt x="9020625" y="2106553"/>
                <a:pt x="9032388" y="2118179"/>
                <a:pt x="9046504" y="2118179"/>
              </a:cubicBezTo>
              <a:cubicBezTo>
                <a:pt x="9062972" y="2118179"/>
                <a:pt x="9074735" y="2104228"/>
                <a:pt x="9074735" y="2090278"/>
              </a:cubicBezTo>
              <a:cubicBezTo>
                <a:pt x="9074735" y="2076327"/>
                <a:pt x="9060619" y="2064701"/>
                <a:pt x="9046504" y="2062376"/>
              </a:cubicBezTo>
              <a:close/>
              <a:moveTo>
                <a:pt x="9126492" y="2062376"/>
              </a:moveTo>
              <a:cubicBezTo>
                <a:pt x="9110024" y="2062376"/>
                <a:pt x="9098261" y="2076327"/>
                <a:pt x="9098261" y="2090278"/>
              </a:cubicBezTo>
              <a:cubicBezTo>
                <a:pt x="9098261" y="2106553"/>
                <a:pt x="9112377" y="2118179"/>
                <a:pt x="9126492" y="2118179"/>
              </a:cubicBezTo>
              <a:cubicBezTo>
                <a:pt x="9142960" y="2118179"/>
                <a:pt x="9154723" y="2104228"/>
                <a:pt x="9154723" y="2090278"/>
              </a:cubicBezTo>
              <a:cubicBezTo>
                <a:pt x="9154723" y="2076327"/>
                <a:pt x="9142960" y="2064701"/>
                <a:pt x="9126492" y="2062376"/>
              </a:cubicBezTo>
              <a:close/>
              <a:moveTo>
                <a:pt x="9206480" y="2062376"/>
              </a:moveTo>
              <a:cubicBezTo>
                <a:pt x="9190012" y="2062376"/>
                <a:pt x="9178249" y="2076327"/>
                <a:pt x="9178249" y="2090278"/>
              </a:cubicBezTo>
              <a:cubicBezTo>
                <a:pt x="9178249" y="2106553"/>
                <a:pt x="9192365" y="2118179"/>
                <a:pt x="9206480" y="2118179"/>
              </a:cubicBezTo>
              <a:cubicBezTo>
                <a:pt x="9222948" y="2118179"/>
                <a:pt x="9234711" y="2104228"/>
                <a:pt x="9234711" y="2090278"/>
              </a:cubicBezTo>
              <a:cubicBezTo>
                <a:pt x="9234711" y="2076327"/>
                <a:pt x="9222948" y="2064701"/>
                <a:pt x="9206480" y="2062376"/>
              </a:cubicBezTo>
              <a:close/>
              <a:moveTo>
                <a:pt x="9286468" y="2062376"/>
              </a:moveTo>
              <a:cubicBezTo>
                <a:pt x="9270000" y="2062376"/>
                <a:pt x="9258237" y="2076327"/>
                <a:pt x="9258237" y="2090278"/>
              </a:cubicBezTo>
              <a:cubicBezTo>
                <a:pt x="9258237" y="2106553"/>
                <a:pt x="9272353" y="2118179"/>
                <a:pt x="9286468" y="2118179"/>
              </a:cubicBezTo>
              <a:cubicBezTo>
                <a:pt x="9302936" y="2118179"/>
                <a:pt x="9314699" y="2104228"/>
                <a:pt x="9314699" y="2090278"/>
              </a:cubicBezTo>
              <a:cubicBezTo>
                <a:pt x="9314699" y="2076327"/>
                <a:pt x="9302936" y="2064701"/>
                <a:pt x="9286468" y="2062376"/>
              </a:cubicBezTo>
              <a:close/>
              <a:moveTo>
                <a:pt x="9366458" y="2062376"/>
              </a:moveTo>
              <a:cubicBezTo>
                <a:pt x="9349990" y="2062376"/>
                <a:pt x="9338227" y="2076327"/>
                <a:pt x="9338227" y="2090278"/>
              </a:cubicBezTo>
              <a:cubicBezTo>
                <a:pt x="9338227" y="2106553"/>
                <a:pt x="9352343" y="2118179"/>
                <a:pt x="9366458" y="2118179"/>
              </a:cubicBezTo>
              <a:cubicBezTo>
                <a:pt x="9382927" y="2118179"/>
                <a:pt x="9394690" y="2104228"/>
                <a:pt x="9394690" y="2090278"/>
              </a:cubicBezTo>
              <a:cubicBezTo>
                <a:pt x="9394690" y="2076327"/>
                <a:pt x="9382927" y="2064701"/>
                <a:pt x="9366458" y="2062376"/>
              </a:cubicBezTo>
              <a:close/>
              <a:moveTo>
                <a:pt x="9448798" y="2062376"/>
              </a:moveTo>
              <a:cubicBezTo>
                <a:pt x="9432330" y="2062376"/>
                <a:pt x="9420567" y="2076327"/>
                <a:pt x="9420567" y="2090278"/>
              </a:cubicBezTo>
              <a:cubicBezTo>
                <a:pt x="9420567" y="2106553"/>
                <a:pt x="9434683" y="2118179"/>
                <a:pt x="9448798" y="2118179"/>
              </a:cubicBezTo>
              <a:cubicBezTo>
                <a:pt x="9462914" y="2118179"/>
                <a:pt x="9474677" y="2104228"/>
                <a:pt x="9474677" y="2090278"/>
              </a:cubicBezTo>
              <a:cubicBezTo>
                <a:pt x="9474677" y="2076327"/>
                <a:pt x="9462914" y="2064701"/>
                <a:pt x="9448798" y="2062376"/>
              </a:cubicBezTo>
              <a:close/>
              <a:moveTo>
                <a:pt x="9528787" y="2062376"/>
              </a:moveTo>
              <a:cubicBezTo>
                <a:pt x="9512319" y="2062376"/>
                <a:pt x="9500556" y="2076327"/>
                <a:pt x="9500556" y="2090278"/>
              </a:cubicBezTo>
              <a:cubicBezTo>
                <a:pt x="9500556" y="2106553"/>
                <a:pt x="9514671" y="2118179"/>
                <a:pt x="9528787" y="2118179"/>
              </a:cubicBezTo>
              <a:cubicBezTo>
                <a:pt x="9545255" y="2118179"/>
                <a:pt x="9557018" y="2104228"/>
                <a:pt x="9557018" y="2090278"/>
              </a:cubicBezTo>
              <a:cubicBezTo>
                <a:pt x="9557018" y="2076327"/>
                <a:pt x="9542903" y="2064701"/>
                <a:pt x="9528787" y="2062376"/>
              </a:cubicBezTo>
              <a:close/>
              <a:moveTo>
                <a:pt x="9611129" y="2062376"/>
              </a:moveTo>
              <a:cubicBezTo>
                <a:pt x="9594661" y="2062376"/>
                <a:pt x="9582898" y="2076327"/>
                <a:pt x="9582898" y="2090278"/>
              </a:cubicBezTo>
              <a:cubicBezTo>
                <a:pt x="9582898" y="2106553"/>
                <a:pt x="9597013" y="2118179"/>
                <a:pt x="9611129" y="2118179"/>
              </a:cubicBezTo>
              <a:cubicBezTo>
                <a:pt x="9625245" y="2118179"/>
                <a:pt x="9637007" y="2104228"/>
                <a:pt x="9637007" y="2090278"/>
              </a:cubicBezTo>
              <a:cubicBezTo>
                <a:pt x="9637007" y="2076327"/>
                <a:pt x="9625245" y="2064701"/>
                <a:pt x="9611129" y="2062376"/>
              </a:cubicBezTo>
              <a:close/>
              <a:moveTo>
                <a:pt x="9688765" y="2062376"/>
              </a:moveTo>
              <a:cubicBezTo>
                <a:pt x="9674649" y="2062376"/>
                <a:pt x="9662886" y="2076327"/>
                <a:pt x="9662886" y="2090278"/>
              </a:cubicBezTo>
              <a:cubicBezTo>
                <a:pt x="9662886" y="2106553"/>
                <a:pt x="9674649" y="2118179"/>
                <a:pt x="9688765" y="2118179"/>
              </a:cubicBezTo>
              <a:cubicBezTo>
                <a:pt x="9705233" y="2118179"/>
                <a:pt x="9716995" y="2104228"/>
                <a:pt x="9716995" y="2090278"/>
              </a:cubicBezTo>
              <a:cubicBezTo>
                <a:pt x="9716995" y="2076327"/>
                <a:pt x="9705233" y="2064701"/>
                <a:pt x="9688765" y="2062376"/>
              </a:cubicBezTo>
              <a:close/>
              <a:moveTo>
                <a:pt x="9768751" y="2062376"/>
              </a:moveTo>
              <a:cubicBezTo>
                <a:pt x="9752283" y="2062376"/>
                <a:pt x="9740520" y="2076327"/>
                <a:pt x="9740520" y="2090278"/>
              </a:cubicBezTo>
              <a:cubicBezTo>
                <a:pt x="9740520" y="2106553"/>
                <a:pt x="9754636" y="2118179"/>
                <a:pt x="9768751" y="2118179"/>
              </a:cubicBezTo>
              <a:cubicBezTo>
                <a:pt x="9785219" y="2118179"/>
                <a:pt x="9796982" y="2104228"/>
                <a:pt x="9796982" y="2090278"/>
              </a:cubicBezTo>
              <a:cubicBezTo>
                <a:pt x="9796982" y="2076327"/>
                <a:pt x="9785219" y="2064701"/>
                <a:pt x="9768751" y="2062376"/>
              </a:cubicBezTo>
              <a:close/>
              <a:moveTo>
                <a:pt x="9848740" y="2062376"/>
              </a:moveTo>
              <a:cubicBezTo>
                <a:pt x="9834624" y="2062376"/>
                <a:pt x="9822861" y="2076327"/>
                <a:pt x="9822861" y="2090278"/>
              </a:cubicBezTo>
              <a:cubicBezTo>
                <a:pt x="9822861" y="2106553"/>
                <a:pt x="9834624" y="2118179"/>
                <a:pt x="9848740" y="2118179"/>
              </a:cubicBezTo>
              <a:cubicBezTo>
                <a:pt x="9865208" y="2118179"/>
                <a:pt x="9876971" y="2104228"/>
                <a:pt x="9876971" y="2090278"/>
              </a:cubicBezTo>
              <a:cubicBezTo>
                <a:pt x="9876971" y="2076327"/>
                <a:pt x="9865208" y="2064701"/>
                <a:pt x="9848740" y="2062376"/>
              </a:cubicBezTo>
              <a:close/>
              <a:moveTo>
                <a:pt x="9931082" y="2062376"/>
              </a:moveTo>
              <a:cubicBezTo>
                <a:pt x="9914614" y="2062376"/>
                <a:pt x="9902851" y="2076327"/>
                <a:pt x="9902851" y="2090278"/>
              </a:cubicBezTo>
              <a:cubicBezTo>
                <a:pt x="9902851" y="2106553"/>
                <a:pt x="9916967" y="2118179"/>
                <a:pt x="9931082" y="2118179"/>
              </a:cubicBezTo>
              <a:cubicBezTo>
                <a:pt x="9947551" y="2118179"/>
                <a:pt x="9959314" y="2104228"/>
                <a:pt x="9959314" y="2090278"/>
              </a:cubicBezTo>
              <a:cubicBezTo>
                <a:pt x="9959314" y="2076327"/>
                <a:pt x="9945198" y="2064701"/>
                <a:pt x="9931082" y="2062376"/>
              </a:cubicBezTo>
              <a:close/>
              <a:moveTo>
                <a:pt x="10331023" y="2062376"/>
              </a:moveTo>
              <a:cubicBezTo>
                <a:pt x="10314555" y="2062376"/>
                <a:pt x="10302792" y="2076327"/>
                <a:pt x="10302792" y="2090278"/>
              </a:cubicBezTo>
              <a:cubicBezTo>
                <a:pt x="10302792" y="2106553"/>
                <a:pt x="10316908" y="2118179"/>
                <a:pt x="10331023" y="2118179"/>
              </a:cubicBezTo>
              <a:cubicBezTo>
                <a:pt x="10347492" y="2118179"/>
                <a:pt x="10359255" y="2104228"/>
                <a:pt x="10359255" y="2090278"/>
              </a:cubicBezTo>
              <a:cubicBezTo>
                <a:pt x="10359255" y="2076327"/>
                <a:pt x="10347492" y="2064701"/>
                <a:pt x="10331023" y="2062376"/>
              </a:cubicBezTo>
              <a:close/>
              <a:moveTo>
                <a:pt x="10415716" y="2062376"/>
              </a:moveTo>
              <a:cubicBezTo>
                <a:pt x="10399248" y="2062376"/>
                <a:pt x="10387485" y="2076327"/>
                <a:pt x="10387485" y="2090278"/>
              </a:cubicBezTo>
              <a:cubicBezTo>
                <a:pt x="10387485" y="2106553"/>
                <a:pt x="10401601" y="2118179"/>
                <a:pt x="10415716" y="2118179"/>
              </a:cubicBezTo>
              <a:cubicBezTo>
                <a:pt x="10429832" y="2118179"/>
                <a:pt x="10441595" y="2104228"/>
                <a:pt x="10441595" y="2090278"/>
              </a:cubicBezTo>
              <a:cubicBezTo>
                <a:pt x="10441595" y="2076327"/>
                <a:pt x="10427479" y="2064701"/>
                <a:pt x="10415716" y="2062376"/>
              </a:cubicBezTo>
              <a:close/>
              <a:moveTo>
                <a:pt x="1247638" y="2141430"/>
              </a:moveTo>
              <a:cubicBezTo>
                <a:pt x="1233522" y="2141430"/>
                <a:pt x="1221759" y="2155380"/>
                <a:pt x="1221759" y="2169331"/>
              </a:cubicBezTo>
              <a:cubicBezTo>
                <a:pt x="1221759" y="2185607"/>
                <a:pt x="1233522" y="2197233"/>
                <a:pt x="1247638" y="2197233"/>
              </a:cubicBezTo>
              <a:cubicBezTo>
                <a:pt x="1264106" y="2197233"/>
                <a:pt x="1275869" y="2183282"/>
                <a:pt x="1275869" y="2169331"/>
              </a:cubicBezTo>
              <a:cubicBezTo>
                <a:pt x="1275869" y="2155380"/>
                <a:pt x="1264106" y="2143755"/>
                <a:pt x="1247638" y="2141430"/>
              </a:cubicBezTo>
              <a:close/>
              <a:moveTo>
                <a:pt x="1327626" y="2141430"/>
              </a:moveTo>
              <a:cubicBezTo>
                <a:pt x="1313510" y="2141430"/>
                <a:pt x="1301747" y="2155380"/>
                <a:pt x="1301747" y="2169331"/>
              </a:cubicBezTo>
              <a:cubicBezTo>
                <a:pt x="1301747" y="2185607"/>
                <a:pt x="1313510" y="2197233"/>
                <a:pt x="1327626" y="2197233"/>
              </a:cubicBezTo>
              <a:cubicBezTo>
                <a:pt x="1344094" y="2197233"/>
                <a:pt x="1355857" y="2183282"/>
                <a:pt x="1355857" y="2169331"/>
              </a:cubicBezTo>
              <a:cubicBezTo>
                <a:pt x="1355857" y="2155380"/>
                <a:pt x="1344094" y="2143755"/>
                <a:pt x="1327626" y="2141430"/>
              </a:cubicBezTo>
              <a:close/>
              <a:moveTo>
                <a:pt x="1407614" y="2141430"/>
              </a:moveTo>
              <a:cubicBezTo>
                <a:pt x="1391146" y="2141430"/>
                <a:pt x="1379383" y="2155380"/>
                <a:pt x="1379383" y="2169331"/>
              </a:cubicBezTo>
              <a:cubicBezTo>
                <a:pt x="1379383" y="2185607"/>
                <a:pt x="1393499" y="2197233"/>
                <a:pt x="1407614" y="2197233"/>
              </a:cubicBezTo>
              <a:cubicBezTo>
                <a:pt x="1424082" y="2197233"/>
                <a:pt x="1435845" y="2183282"/>
                <a:pt x="1435845" y="2169331"/>
              </a:cubicBezTo>
              <a:cubicBezTo>
                <a:pt x="1435845" y="2155380"/>
                <a:pt x="1424082" y="2143755"/>
                <a:pt x="1407614" y="2141430"/>
              </a:cubicBezTo>
              <a:close/>
              <a:moveTo>
                <a:pt x="1487602" y="2141430"/>
              </a:moveTo>
              <a:cubicBezTo>
                <a:pt x="1471134" y="2141430"/>
                <a:pt x="1459371" y="2155380"/>
                <a:pt x="1459371" y="2169331"/>
              </a:cubicBezTo>
              <a:cubicBezTo>
                <a:pt x="1459371" y="2185607"/>
                <a:pt x="1473487" y="2197233"/>
                <a:pt x="1487602" y="2197233"/>
              </a:cubicBezTo>
              <a:cubicBezTo>
                <a:pt x="1504070" y="2197233"/>
                <a:pt x="1515833" y="2183282"/>
                <a:pt x="1515833" y="2169331"/>
              </a:cubicBezTo>
              <a:cubicBezTo>
                <a:pt x="1515833" y="2155380"/>
                <a:pt x="1504070" y="2143755"/>
                <a:pt x="1487602" y="2141430"/>
              </a:cubicBezTo>
              <a:close/>
              <a:moveTo>
                <a:pt x="1569943" y="2141430"/>
              </a:moveTo>
              <a:cubicBezTo>
                <a:pt x="1553475" y="2141430"/>
                <a:pt x="1541712" y="2155380"/>
                <a:pt x="1541712" y="2169331"/>
              </a:cubicBezTo>
              <a:cubicBezTo>
                <a:pt x="1541712" y="2185607"/>
                <a:pt x="1555828" y="2197233"/>
                <a:pt x="1569943" y="2197233"/>
              </a:cubicBezTo>
              <a:cubicBezTo>
                <a:pt x="1586411" y="2197233"/>
                <a:pt x="1598174" y="2183282"/>
                <a:pt x="1598174" y="2169331"/>
              </a:cubicBezTo>
              <a:cubicBezTo>
                <a:pt x="1598174" y="2155380"/>
                <a:pt x="1584059" y="2143755"/>
                <a:pt x="1569943" y="2141430"/>
              </a:cubicBezTo>
              <a:close/>
              <a:moveTo>
                <a:pt x="1649932" y="2141430"/>
              </a:moveTo>
              <a:cubicBezTo>
                <a:pt x="1633464" y="2141430"/>
                <a:pt x="1621701" y="2155380"/>
                <a:pt x="1621701" y="2169331"/>
              </a:cubicBezTo>
              <a:cubicBezTo>
                <a:pt x="1621701" y="2185607"/>
                <a:pt x="1635817" y="2197233"/>
                <a:pt x="1649932" y="2197233"/>
              </a:cubicBezTo>
              <a:cubicBezTo>
                <a:pt x="1666400" y="2197233"/>
                <a:pt x="1678163" y="2183282"/>
                <a:pt x="1678163" y="2169331"/>
              </a:cubicBezTo>
              <a:cubicBezTo>
                <a:pt x="1678163" y="2155380"/>
                <a:pt x="1666400" y="2143755"/>
                <a:pt x="1649932" y="2141430"/>
              </a:cubicBezTo>
              <a:close/>
              <a:moveTo>
                <a:pt x="1729920" y="2141430"/>
              </a:moveTo>
              <a:cubicBezTo>
                <a:pt x="1713452" y="2141430"/>
                <a:pt x="1701689" y="2155380"/>
                <a:pt x="1701689" y="2169331"/>
              </a:cubicBezTo>
              <a:cubicBezTo>
                <a:pt x="1701689" y="2185607"/>
                <a:pt x="1715805" y="2197233"/>
                <a:pt x="1729920" y="2197233"/>
              </a:cubicBezTo>
              <a:cubicBezTo>
                <a:pt x="1746388" y="2197233"/>
                <a:pt x="1758151" y="2183282"/>
                <a:pt x="1758151" y="2169331"/>
              </a:cubicBezTo>
              <a:cubicBezTo>
                <a:pt x="1758151" y="2155380"/>
                <a:pt x="1746388" y="2143755"/>
                <a:pt x="1729920" y="2141430"/>
              </a:cubicBezTo>
              <a:close/>
              <a:moveTo>
                <a:pt x="1809908" y="2141430"/>
              </a:moveTo>
              <a:cubicBezTo>
                <a:pt x="1793440" y="2141430"/>
                <a:pt x="1781677" y="2155380"/>
                <a:pt x="1781677" y="2169331"/>
              </a:cubicBezTo>
              <a:cubicBezTo>
                <a:pt x="1781677" y="2185607"/>
                <a:pt x="1795793" y="2197233"/>
                <a:pt x="1809908" y="2197233"/>
              </a:cubicBezTo>
              <a:cubicBezTo>
                <a:pt x="1826376" y="2197233"/>
                <a:pt x="1838139" y="2183282"/>
                <a:pt x="1838139" y="2169331"/>
              </a:cubicBezTo>
              <a:cubicBezTo>
                <a:pt x="1838139" y="2155380"/>
                <a:pt x="1826376" y="2143755"/>
                <a:pt x="1809908" y="2141430"/>
              </a:cubicBezTo>
              <a:close/>
              <a:moveTo>
                <a:pt x="1889897" y="2141430"/>
              </a:moveTo>
              <a:cubicBezTo>
                <a:pt x="1875781" y="2141430"/>
                <a:pt x="1864018" y="2155380"/>
                <a:pt x="1864018" y="2169331"/>
              </a:cubicBezTo>
              <a:cubicBezTo>
                <a:pt x="1864018" y="2185607"/>
                <a:pt x="1875781" y="2197233"/>
                <a:pt x="1889897" y="2197233"/>
              </a:cubicBezTo>
              <a:cubicBezTo>
                <a:pt x="1906365" y="2197233"/>
                <a:pt x="1918128" y="2183282"/>
                <a:pt x="1918128" y="2169331"/>
              </a:cubicBezTo>
              <a:cubicBezTo>
                <a:pt x="1918128" y="2155380"/>
                <a:pt x="1906365" y="2143755"/>
                <a:pt x="1889897" y="2141430"/>
              </a:cubicBezTo>
              <a:close/>
              <a:moveTo>
                <a:pt x="1969886" y="2141430"/>
              </a:moveTo>
              <a:cubicBezTo>
                <a:pt x="1955770" y="2141430"/>
                <a:pt x="1944007" y="2155380"/>
                <a:pt x="1944007" y="2169331"/>
              </a:cubicBezTo>
              <a:cubicBezTo>
                <a:pt x="1944007" y="2185607"/>
                <a:pt x="1955770" y="2197233"/>
                <a:pt x="1969886" y="2197233"/>
              </a:cubicBezTo>
              <a:cubicBezTo>
                <a:pt x="1986354" y="2197233"/>
                <a:pt x="1998117" y="2183282"/>
                <a:pt x="1998117" y="2169331"/>
              </a:cubicBezTo>
              <a:cubicBezTo>
                <a:pt x="1998117" y="2155380"/>
                <a:pt x="1986354" y="2143755"/>
                <a:pt x="1969886" y="2141430"/>
              </a:cubicBezTo>
              <a:close/>
              <a:moveTo>
                <a:pt x="2052227" y="2141430"/>
              </a:moveTo>
              <a:cubicBezTo>
                <a:pt x="2038111" y="2141430"/>
                <a:pt x="2026348" y="2155380"/>
                <a:pt x="2026348" y="2169331"/>
              </a:cubicBezTo>
              <a:cubicBezTo>
                <a:pt x="2026348" y="2185607"/>
                <a:pt x="2038111" y="2197233"/>
                <a:pt x="2052227" y="2197233"/>
              </a:cubicBezTo>
              <a:cubicBezTo>
                <a:pt x="2068695" y="2197233"/>
                <a:pt x="2080458" y="2183282"/>
                <a:pt x="2080458" y="2169331"/>
              </a:cubicBezTo>
              <a:cubicBezTo>
                <a:pt x="2080458" y="2155380"/>
                <a:pt x="2066342" y="2143755"/>
                <a:pt x="2052227" y="2141430"/>
              </a:cubicBezTo>
              <a:close/>
              <a:moveTo>
                <a:pt x="2132214" y="2141430"/>
              </a:moveTo>
              <a:cubicBezTo>
                <a:pt x="2115746" y="2141430"/>
                <a:pt x="2103983" y="2155380"/>
                <a:pt x="2103983" y="2169331"/>
              </a:cubicBezTo>
              <a:cubicBezTo>
                <a:pt x="2103983" y="2185607"/>
                <a:pt x="2118098" y="2197233"/>
                <a:pt x="2132214" y="2197233"/>
              </a:cubicBezTo>
              <a:cubicBezTo>
                <a:pt x="2148682" y="2197233"/>
                <a:pt x="2160445" y="2183282"/>
                <a:pt x="2160445" y="2169331"/>
              </a:cubicBezTo>
              <a:cubicBezTo>
                <a:pt x="2160445" y="2155380"/>
                <a:pt x="2148682" y="2143755"/>
                <a:pt x="2132214" y="2141430"/>
              </a:cubicBezTo>
              <a:close/>
              <a:moveTo>
                <a:pt x="2212204" y="2141430"/>
              </a:moveTo>
              <a:cubicBezTo>
                <a:pt x="2195736" y="2141430"/>
                <a:pt x="2183973" y="2155380"/>
                <a:pt x="2183973" y="2169331"/>
              </a:cubicBezTo>
              <a:cubicBezTo>
                <a:pt x="2183973" y="2185607"/>
                <a:pt x="2198089" y="2197233"/>
                <a:pt x="2212204" y="2197233"/>
              </a:cubicBezTo>
              <a:cubicBezTo>
                <a:pt x="2228673" y="2197233"/>
                <a:pt x="2240436" y="2183282"/>
                <a:pt x="2240436" y="2169331"/>
              </a:cubicBezTo>
              <a:cubicBezTo>
                <a:pt x="2240436" y="2155380"/>
                <a:pt x="2228673" y="2143755"/>
                <a:pt x="2212204" y="2141430"/>
              </a:cubicBezTo>
              <a:close/>
              <a:moveTo>
                <a:pt x="2294544" y="2141430"/>
              </a:moveTo>
              <a:cubicBezTo>
                <a:pt x="2278076" y="2141430"/>
                <a:pt x="2266313" y="2155380"/>
                <a:pt x="2266313" y="2169331"/>
              </a:cubicBezTo>
              <a:cubicBezTo>
                <a:pt x="2266313" y="2185607"/>
                <a:pt x="2280429" y="2197233"/>
                <a:pt x="2294544" y="2197233"/>
              </a:cubicBezTo>
              <a:cubicBezTo>
                <a:pt x="2308660" y="2197233"/>
                <a:pt x="2320423" y="2183282"/>
                <a:pt x="2320423" y="2169331"/>
              </a:cubicBezTo>
              <a:cubicBezTo>
                <a:pt x="2320423" y="2155380"/>
                <a:pt x="2308660" y="2143755"/>
                <a:pt x="2294544" y="2141430"/>
              </a:cubicBezTo>
              <a:close/>
              <a:moveTo>
                <a:pt x="2372179" y="2141430"/>
              </a:moveTo>
              <a:cubicBezTo>
                <a:pt x="2355711" y="2141430"/>
                <a:pt x="2343948" y="2155380"/>
                <a:pt x="2343948" y="2169331"/>
              </a:cubicBezTo>
              <a:cubicBezTo>
                <a:pt x="2343948" y="2185607"/>
                <a:pt x="2358064" y="2197233"/>
                <a:pt x="2372179" y="2197233"/>
              </a:cubicBezTo>
              <a:cubicBezTo>
                <a:pt x="2388647" y="2197233"/>
                <a:pt x="2400410" y="2183282"/>
                <a:pt x="2400410" y="2169331"/>
              </a:cubicBezTo>
              <a:cubicBezTo>
                <a:pt x="2400410" y="2155380"/>
                <a:pt x="2388647" y="2143755"/>
                <a:pt x="2372179" y="2141430"/>
              </a:cubicBezTo>
              <a:close/>
              <a:moveTo>
                <a:pt x="2452168" y="2141430"/>
              </a:moveTo>
              <a:cubicBezTo>
                <a:pt x="2438052" y="2141430"/>
                <a:pt x="2426289" y="2155380"/>
                <a:pt x="2426289" y="2169331"/>
              </a:cubicBezTo>
              <a:cubicBezTo>
                <a:pt x="2426289" y="2185607"/>
                <a:pt x="2438052" y="2197233"/>
                <a:pt x="2452168" y="2197233"/>
              </a:cubicBezTo>
              <a:cubicBezTo>
                <a:pt x="2468636" y="2197233"/>
                <a:pt x="2480399" y="2183282"/>
                <a:pt x="2480399" y="2169331"/>
              </a:cubicBezTo>
              <a:cubicBezTo>
                <a:pt x="2480399" y="2155380"/>
                <a:pt x="2468636" y="2143755"/>
                <a:pt x="2452168" y="2141430"/>
              </a:cubicBezTo>
              <a:close/>
              <a:moveTo>
                <a:pt x="5185888" y="2141430"/>
              </a:moveTo>
              <a:cubicBezTo>
                <a:pt x="5169420" y="2141430"/>
                <a:pt x="5157657" y="2155380"/>
                <a:pt x="5157657" y="2169331"/>
              </a:cubicBezTo>
              <a:cubicBezTo>
                <a:pt x="5157657" y="2185607"/>
                <a:pt x="5171773" y="2197233"/>
                <a:pt x="5185888" y="2197233"/>
              </a:cubicBezTo>
              <a:cubicBezTo>
                <a:pt x="5202356" y="2197233"/>
                <a:pt x="5214119" y="2183282"/>
                <a:pt x="5214119" y="2169331"/>
              </a:cubicBezTo>
              <a:cubicBezTo>
                <a:pt x="5214119" y="2155380"/>
                <a:pt x="5202356" y="2143755"/>
                <a:pt x="5185888" y="2141430"/>
              </a:cubicBezTo>
              <a:close/>
              <a:moveTo>
                <a:pt x="5268230" y="2141430"/>
              </a:moveTo>
              <a:cubicBezTo>
                <a:pt x="5251762" y="2141430"/>
                <a:pt x="5239999" y="2155380"/>
                <a:pt x="5239999" y="2169331"/>
              </a:cubicBezTo>
              <a:cubicBezTo>
                <a:pt x="5239999" y="2185607"/>
                <a:pt x="5254115" y="2197233"/>
                <a:pt x="5268230" y="2197233"/>
              </a:cubicBezTo>
              <a:cubicBezTo>
                <a:pt x="5282346" y="2197233"/>
                <a:pt x="5294108" y="2183282"/>
                <a:pt x="5294108" y="2169331"/>
              </a:cubicBezTo>
              <a:cubicBezTo>
                <a:pt x="5294108" y="2155380"/>
                <a:pt x="5282346" y="2143755"/>
                <a:pt x="5268230" y="2141430"/>
              </a:cubicBezTo>
              <a:close/>
              <a:moveTo>
                <a:pt x="5348219" y="2141430"/>
              </a:moveTo>
              <a:cubicBezTo>
                <a:pt x="5334103" y="2141430"/>
                <a:pt x="5322340" y="2155380"/>
                <a:pt x="5322340" y="2169331"/>
              </a:cubicBezTo>
              <a:cubicBezTo>
                <a:pt x="5322340" y="2185607"/>
                <a:pt x="5334103" y="2197233"/>
                <a:pt x="5348219" y="2197233"/>
              </a:cubicBezTo>
              <a:cubicBezTo>
                <a:pt x="5364687" y="2197233"/>
                <a:pt x="5376449" y="2183282"/>
                <a:pt x="5376449" y="2169331"/>
              </a:cubicBezTo>
              <a:cubicBezTo>
                <a:pt x="5376449" y="2155380"/>
                <a:pt x="5364687" y="2143755"/>
                <a:pt x="5348219" y="2141430"/>
              </a:cubicBezTo>
              <a:close/>
              <a:moveTo>
                <a:pt x="5428206" y="2141430"/>
              </a:moveTo>
              <a:cubicBezTo>
                <a:pt x="5411738" y="2141430"/>
                <a:pt x="5399975" y="2155380"/>
                <a:pt x="5399975" y="2169331"/>
              </a:cubicBezTo>
              <a:cubicBezTo>
                <a:pt x="5399975" y="2185607"/>
                <a:pt x="5411738" y="2197233"/>
                <a:pt x="5428206" y="2197233"/>
              </a:cubicBezTo>
              <a:cubicBezTo>
                <a:pt x="5444674" y="2197233"/>
                <a:pt x="5456437" y="2183282"/>
                <a:pt x="5456437" y="2169331"/>
              </a:cubicBezTo>
              <a:cubicBezTo>
                <a:pt x="5456437" y="2155380"/>
                <a:pt x="5444674" y="2141430"/>
                <a:pt x="5428206" y="2141430"/>
              </a:cubicBezTo>
              <a:close/>
              <a:moveTo>
                <a:pt x="5508195" y="2141430"/>
              </a:moveTo>
              <a:cubicBezTo>
                <a:pt x="5494079" y="2141430"/>
                <a:pt x="5482316" y="2155380"/>
                <a:pt x="5482316" y="2169331"/>
              </a:cubicBezTo>
              <a:cubicBezTo>
                <a:pt x="5482316" y="2185607"/>
                <a:pt x="5494079" y="2197233"/>
                <a:pt x="5508195" y="2197233"/>
              </a:cubicBezTo>
              <a:cubicBezTo>
                <a:pt x="5524663" y="2197233"/>
                <a:pt x="5536426" y="2183282"/>
                <a:pt x="5536426" y="2169331"/>
              </a:cubicBezTo>
              <a:cubicBezTo>
                <a:pt x="5536426" y="2155380"/>
                <a:pt x="5524663" y="2143755"/>
                <a:pt x="5508195" y="2141430"/>
              </a:cubicBezTo>
              <a:close/>
              <a:moveTo>
                <a:pt x="5588183" y="2141430"/>
              </a:moveTo>
              <a:cubicBezTo>
                <a:pt x="5571715" y="2141430"/>
                <a:pt x="5559952" y="2155380"/>
                <a:pt x="5559952" y="2169331"/>
              </a:cubicBezTo>
              <a:cubicBezTo>
                <a:pt x="5559952" y="2185607"/>
                <a:pt x="5574067" y="2197233"/>
                <a:pt x="5588183" y="2197233"/>
              </a:cubicBezTo>
              <a:cubicBezTo>
                <a:pt x="5604651" y="2197233"/>
                <a:pt x="5616414" y="2183282"/>
                <a:pt x="5616414" y="2169331"/>
              </a:cubicBezTo>
              <a:cubicBezTo>
                <a:pt x="5616414" y="2155380"/>
                <a:pt x="5604651" y="2143755"/>
                <a:pt x="5588183" y="2141430"/>
              </a:cubicBezTo>
              <a:close/>
              <a:moveTo>
                <a:pt x="5668172" y="2141430"/>
              </a:moveTo>
              <a:cubicBezTo>
                <a:pt x="5654057" y="2141430"/>
                <a:pt x="5642294" y="2155380"/>
                <a:pt x="5642294" y="2169331"/>
              </a:cubicBezTo>
              <a:cubicBezTo>
                <a:pt x="5642294" y="2185607"/>
                <a:pt x="5654057" y="2197233"/>
                <a:pt x="5668172" y="2197233"/>
              </a:cubicBezTo>
              <a:cubicBezTo>
                <a:pt x="5684641" y="2197233"/>
                <a:pt x="5696403" y="2183282"/>
                <a:pt x="5696403" y="2169331"/>
              </a:cubicBezTo>
              <a:cubicBezTo>
                <a:pt x="5696403" y="2155380"/>
                <a:pt x="5684641" y="2143755"/>
                <a:pt x="5668172" y="2141430"/>
              </a:cubicBezTo>
              <a:close/>
              <a:moveTo>
                <a:pt x="5750512" y="2141430"/>
              </a:moveTo>
              <a:cubicBezTo>
                <a:pt x="5734044" y="2141430"/>
                <a:pt x="5722281" y="2155380"/>
                <a:pt x="5722281" y="2169331"/>
              </a:cubicBezTo>
              <a:cubicBezTo>
                <a:pt x="5722281" y="2185607"/>
                <a:pt x="5736397" y="2197233"/>
                <a:pt x="5750512" y="2197233"/>
              </a:cubicBezTo>
              <a:cubicBezTo>
                <a:pt x="5766980" y="2197233"/>
                <a:pt x="5778743" y="2183282"/>
                <a:pt x="5778743" y="2169331"/>
              </a:cubicBezTo>
              <a:cubicBezTo>
                <a:pt x="5778743" y="2155380"/>
                <a:pt x="5764628" y="2143755"/>
                <a:pt x="5750512" y="2141430"/>
              </a:cubicBezTo>
              <a:close/>
              <a:moveTo>
                <a:pt x="5832854" y="2141430"/>
              </a:moveTo>
              <a:cubicBezTo>
                <a:pt x="5816386" y="2141430"/>
                <a:pt x="5804623" y="2155380"/>
                <a:pt x="5804623" y="2169331"/>
              </a:cubicBezTo>
              <a:cubicBezTo>
                <a:pt x="5804623" y="2185607"/>
                <a:pt x="5818739" y="2197233"/>
                <a:pt x="5832854" y="2197233"/>
              </a:cubicBezTo>
              <a:cubicBezTo>
                <a:pt x="5846970" y="2197233"/>
                <a:pt x="5858732" y="2183282"/>
                <a:pt x="5858732" y="2169331"/>
              </a:cubicBezTo>
              <a:cubicBezTo>
                <a:pt x="5858732" y="2155380"/>
                <a:pt x="5846970" y="2143755"/>
                <a:pt x="5832854" y="2141430"/>
              </a:cubicBezTo>
              <a:close/>
              <a:moveTo>
                <a:pt x="5910489" y="2141430"/>
              </a:moveTo>
              <a:cubicBezTo>
                <a:pt x="5894021" y="2141430"/>
                <a:pt x="5882258" y="2155380"/>
                <a:pt x="5882258" y="2169331"/>
              </a:cubicBezTo>
              <a:cubicBezTo>
                <a:pt x="5882258" y="2185607"/>
                <a:pt x="5896374" y="2197233"/>
                <a:pt x="5910489" y="2197233"/>
              </a:cubicBezTo>
              <a:cubicBezTo>
                <a:pt x="5926957" y="2197233"/>
                <a:pt x="5938720" y="2183282"/>
                <a:pt x="5938720" y="2169331"/>
              </a:cubicBezTo>
              <a:cubicBezTo>
                <a:pt x="5938720" y="2155380"/>
                <a:pt x="5926957" y="2143755"/>
                <a:pt x="5910489" y="2141430"/>
              </a:cubicBezTo>
              <a:close/>
              <a:moveTo>
                <a:pt x="5992830" y="2141430"/>
              </a:moveTo>
              <a:cubicBezTo>
                <a:pt x="5976362" y="2141430"/>
                <a:pt x="5964599" y="2155380"/>
                <a:pt x="5964599" y="2169331"/>
              </a:cubicBezTo>
              <a:cubicBezTo>
                <a:pt x="5964599" y="2185607"/>
                <a:pt x="5978715" y="2197233"/>
                <a:pt x="5992830" y="2197233"/>
              </a:cubicBezTo>
              <a:cubicBezTo>
                <a:pt x="6006946" y="2197233"/>
                <a:pt x="6018709" y="2183282"/>
                <a:pt x="6018709" y="2169331"/>
              </a:cubicBezTo>
              <a:cubicBezTo>
                <a:pt x="6018709" y="2155380"/>
                <a:pt x="6006946" y="2143755"/>
                <a:pt x="5992830" y="2141430"/>
              </a:cubicBezTo>
              <a:close/>
              <a:moveTo>
                <a:pt x="6070466" y="2141430"/>
              </a:moveTo>
              <a:cubicBezTo>
                <a:pt x="6053998" y="2141430"/>
                <a:pt x="6042235" y="2155380"/>
                <a:pt x="6042235" y="2169331"/>
              </a:cubicBezTo>
              <a:cubicBezTo>
                <a:pt x="6042235" y="2185607"/>
                <a:pt x="6056350" y="2197233"/>
                <a:pt x="6070466" y="2197233"/>
              </a:cubicBezTo>
              <a:cubicBezTo>
                <a:pt x="6086934" y="2197233"/>
                <a:pt x="6098697" y="2183282"/>
                <a:pt x="6098697" y="2169331"/>
              </a:cubicBezTo>
              <a:cubicBezTo>
                <a:pt x="6098697" y="2155380"/>
                <a:pt x="6086934" y="2143755"/>
                <a:pt x="6070466" y="2141430"/>
              </a:cubicBezTo>
              <a:close/>
              <a:moveTo>
                <a:pt x="6150454" y="2141430"/>
              </a:moveTo>
              <a:cubicBezTo>
                <a:pt x="6133986" y="2141430"/>
                <a:pt x="6122223" y="2155380"/>
                <a:pt x="6122223" y="2169331"/>
              </a:cubicBezTo>
              <a:cubicBezTo>
                <a:pt x="6122223" y="2185607"/>
                <a:pt x="6136339" y="2197233"/>
                <a:pt x="6150454" y="2197233"/>
              </a:cubicBezTo>
              <a:cubicBezTo>
                <a:pt x="6166922" y="2197233"/>
                <a:pt x="6178685" y="2183282"/>
                <a:pt x="6178685" y="2169331"/>
              </a:cubicBezTo>
              <a:cubicBezTo>
                <a:pt x="6178685" y="2155380"/>
                <a:pt x="6166922" y="2143755"/>
                <a:pt x="6150454" y="2141430"/>
              </a:cubicBezTo>
              <a:close/>
              <a:moveTo>
                <a:pt x="6232796" y="2141430"/>
              </a:moveTo>
              <a:cubicBezTo>
                <a:pt x="6218681" y="2141430"/>
                <a:pt x="6206918" y="2155380"/>
                <a:pt x="6206918" y="2169331"/>
              </a:cubicBezTo>
              <a:cubicBezTo>
                <a:pt x="6206918" y="2185607"/>
                <a:pt x="6218681" y="2197233"/>
                <a:pt x="6232796" y="2197233"/>
              </a:cubicBezTo>
              <a:cubicBezTo>
                <a:pt x="6249265" y="2197233"/>
                <a:pt x="6261027" y="2183282"/>
                <a:pt x="6261027" y="2169331"/>
              </a:cubicBezTo>
              <a:cubicBezTo>
                <a:pt x="6261027" y="2155380"/>
                <a:pt x="6246912" y="2143755"/>
                <a:pt x="6232796" y="2141430"/>
              </a:cubicBezTo>
              <a:close/>
              <a:moveTo>
                <a:pt x="6312785" y="2141430"/>
              </a:moveTo>
              <a:cubicBezTo>
                <a:pt x="6298669" y="2141430"/>
                <a:pt x="6286906" y="2155380"/>
                <a:pt x="6286906" y="2169331"/>
              </a:cubicBezTo>
              <a:cubicBezTo>
                <a:pt x="6286906" y="2185607"/>
                <a:pt x="6298669" y="2197233"/>
                <a:pt x="6312785" y="2197233"/>
              </a:cubicBezTo>
              <a:cubicBezTo>
                <a:pt x="6329253" y="2197233"/>
                <a:pt x="6341015" y="2183282"/>
                <a:pt x="6341015" y="2169331"/>
              </a:cubicBezTo>
              <a:cubicBezTo>
                <a:pt x="6341015" y="2155380"/>
                <a:pt x="6329253" y="2143755"/>
                <a:pt x="6312785" y="2141430"/>
              </a:cubicBezTo>
              <a:close/>
              <a:moveTo>
                <a:pt x="6392773" y="2141430"/>
              </a:moveTo>
              <a:cubicBezTo>
                <a:pt x="6378657" y="2141430"/>
                <a:pt x="6366894" y="2155380"/>
                <a:pt x="6366894" y="2169331"/>
              </a:cubicBezTo>
              <a:cubicBezTo>
                <a:pt x="6366894" y="2185607"/>
                <a:pt x="6378657" y="2197233"/>
                <a:pt x="6392773" y="2197233"/>
              </a:cubicBezTo>
              <a:cubicBezTo>
                <a:pt x="6409241" y="2197233"/>
                <a:pt x="6421003" y="2183282"/>
                <a:pt x="6421003" y="2169331"/>
              </a:cubicBezTo>
              <a:cubicBezTo>
                <a:pt x="6421003" y="2155380"/>
                <a:pt x="6409241" y="2143755"/>
                <a:pt x="6392773" y="2141430"/>
              </a:cubicBezTo>
              <a:close/>
              <a:moveTo>
                <a:pt x="6472761" y="2141430"/>
              </a:moveTo>
              <a:cubicBezTo>
                <a:pt x="6456293" y="2141430"/>
                <a:pt x="6444530" y="2155380"/>
                <a:pt x="6444530" y="2169331"/>
              </a:cubicBezTo>
              <a:cubicBezTo>
                <a:pt x="6444530" y="2185607"/>
                <a:pt x="6458646" y="2197233"/>
                <a:pt x="6472761" y="2197233"/>
              </a:cubicBezTo>
              <a:cubicBezTo>
                <a:pt x="6489230" y="2197233"/>
                <a:pt x="6500993" y="2183282"/>
                <a:pt x="6500993" y="2169331"/>
              </a:cubicBezTo>
              <a:cubicBezTo>
                <a:pt x="6500993" y="2155380"/>
                <a:pt x="6489230" y="2143755"/>
                <a:pt x="6472761" y="2141430"/>
              </a:cubicBezTo>
              <a:close/>
              <a:moveTo>
                <a:pt x="6552749" y="2141430"/>
              </a:moveTo>
              <a:cubicBezTo>
                <a:pt x="6536281" y="2141430"/>
                <a:pt x="6524518" y="2155380"/>
                <a:pt x="6524518" y="2169331"/>
              </a:cubicBezTo>
              <a:cubicBezTo>
                <a:pt x="6524518" y="2185607"/>
                <a:pt x="6538633" y="2197233"/>
                <a:pt x="6552749" y="2197233"/>
              </a:cubicBezTo>
              <a:cubicBezTo>
                <a:pt x="6569217" y="2197233"/>
                <a:pt x="6580980" y="2183282"/>
                <a:pt x="6580980" y="2169331"/>
              </a:cubicBezTo>
              <a:cubicBezTo>
                <a:pt x="6580980" y="2155380"/>
                <a:pt x="6569217" y="2143755"/>
                <a:pt x="6552749" y="2141430"/>
              </a:cubicBezTo>
              <a:close/>
              <a:moveTo>
                <a:pt x="6632737" y="2141430"/>
              </a:moveTo>
              <a:cubicBezTo>
                <a:pt x="6616269" y="2141430"/>
                <a:pt x="6604506" y="2155380"/>
                <a:pt x="6604506" y="2169331"/>
              </a:cubicBezTo>
              <a:cubicBezTo>
                <a:pt x="6604506" y="2185607"/>
                <a:pt x="6618622" y="2197233"/>
                <a:pt x="6632737" y="2197233"/>
              </a:cubicBezTo>
              <a:cubicBezTo>
                <a:pt x="6649205" y="2197233"/>
                <a:pt x="6660968" y="2183282"/>
                <a:pt x="6660968" y="2169331"/>
              </a:cubicBezTo>
              <a:cubicBezTo>
                <a:pt x="6660968" y="2155380"/>
                <a:pt x="6649205" y="2143755"/>
                <a:pt x="6632737" y="2141430"/>
              </a:cubicBezTo>
              <a:close/>
              <a:moveTo>
                <a:pt x="6715078" y="2141430"/>
              </a:moveTo>
              <a:cubicBezTo>
                <a:pt x="6698610" y="2141430"/>
                <a:pt x="6686847" y="2155380"/>
                <a:pt x="6686847" y="2169331"/>
              </a:cubicBezTo>
              <a:cubicBezTo>
                <a:pt x="6686847" y="2185607"/>
                <a:pt x="6700963" y="2197233"/>
                <a:pt x="6715078" y="2197233"/>
              </a:cubicBezTo>
              <a:cubicBezTo>
                <a:pt x="6731546" y="2197233"/>
                <a:pt x="6743309" y="2183282"/>
                <a:pt x="6743309" y="2169331"/>
              </a:cubicBezTo>
              <a:cubicBezTo>
                <a:pt x="6743309" y="2155380"/>
                <a:pt x="6729194" y="2143755"/>
                <a:pt x="6715078" y="2141430"/>
              </a:cubicBezTo>
              <a:close/>
              <a:moveTo>
                <a:pt x="6795066" y="2141430"/>
              </a:moveTo>
              <a:cubicBezTo>
                <a:pt x="6778598" y="2141430"/>
                <a:pt x="6766835" y="2155380"/>
                <a:pt x="6766835" y="2169331"/>
              </a:cubicBezTo>
              <a:cubicBezTo>
                <a:pt x="6766835" y="2185607"/>
                <a:pt x="6780951" y="2197233"/>
                <a:pt x="6795066" y="2197233"/>
              </a:cubicBezTo>
              <a:cubicBezTo>
                <a:pt x="6811534" y="2197233"/>
                <a:pt x="6823297" y="2183282"/>
                <a:pt x="6823297" y="2169331"/>
              </a:cubicBezTo>
              <a:cubicBezTo>
                <a:pt x="6823297" y="2155380"/>
                <a:pt x="6811534" y="2143755"/>
                <a:pt x="6795066" y="2141430"/>
              </a:cubicBezTo>
              <a:close/>
              <a:moveTo>
                <a:pt x="6875054" y="2141430"/>
              </a:moveTo>
              <a:cubicBezTo>
                <a:pt x="6858586" y="2141430"/>
                <a:pt x="6846823" y="2155380"/>
                <a:pt x="6846823" y="2169331"/>
              </a:cubicBezTo>
              <a:cubicBezTo>
                <a:pt x="6846823" y="2185607"/>
                <a:pt x="6858586" y="2197233"/>
                <a:pt x="6875054" y="2197233"/>
              </a:cubicBezTo>
              <a:cubicBezTo>
                <a:pt x="6891522" y="2197233"/>
                <a:pt x="6903285" y="2183282"/>
                <a:pt x="6903285" y="2169331"/>
              </a:cubicBezTo>
              <a:cubicBezTo>
                <a:pt x="6903285" y="2155380"/>
                <a:pt x="6891522" y="2141430"/>
                <a:pt x="6875054" y="2141430"/>
              </a:cubicBezTo>
              <a:close/>
              <a:moveTo>
                <a:pt x="6955043" y="2141430"/>
              </a:moveTo>
              <a:cubicBezTo>
                <a:pt x="6938575" y="2141430"/>
                <a:pt x="6926812" y="2155380"/>
                <a:pt x="6926812" y="2169331"/>
              </a:cubicBezTo>
              <a:cubicBezTo>
                <a:pt x="6926812" y="2185607"/>
                <a:pt x="6940928" y="2197233"/>
                <a:pt x="6955043" y="2197233"/>
              </a:cubicBezTo>
              <a:cubicBezTo>
                <a:pt x="6971512" y="2197233"/>
                <a:pt x="6983275" y="2183282"/>
                <a:pt x="6983275" y="2169331"/>
              </a:cubicBezTo>
              <a:cubicBezTo>
                <a:pt x="6983275" y="2155380"/>
                <a:pt x="6971512" y="2143755"/>
                <a:pt x="6955043" y="2141430"/>
              </a:cubicBezTo>
              <a:close/>
              <a:moveTo>
                <a:pt x="7035031" y="2141430"/>
              </a:moveTo>
              <a:cubicBezTo>
                <a:pt x="7020915" y="2141430"/>
                <a:pt x="7009152" y="2155380"/>
                <a:pt x="7009152" y="2169331"/>
              </a:cubicBezTo>
              <a:cubicBezTo>
                <a:pt x="7009152" y="2185607"/>
                <a:pt x="7020915" y="2197233"/>
                <a:pt x="7035031" y="2197233"/>
              </a:cubicBezTo>
              <a:cubicBezTo>
                <a:pt x="7051499" y="2197233"/>
                <a:pt x="7063262" y="2183282"/>
                <a:pt x="7063262" y="2169331"/>
              </a:cubicBezTo>
              <a:cubicBezTo>
                <a:pt x="7063262" y="2155380"/>
                <a:pt x="7051499" y="2143755"/>
                <a:pt x="7035031" y="2141430"/>
              </a:cubicBezTo>
              <a:close/>
              <a:moveTo>
                <a:pt x="7115020" y="2141430"/>
              </a:moveTo>
              <a:cubicBezTo>
                <a:pt x="7100905" y="2141430"/>
                <a:pt x="7089142" y="2155380"/>
                <a:pt x="7089142" y="2169331"/>
              </a:cubicBezTo>
              <a:cubicBezTo>
                <a:pt x="7089142" y="2185607"/>
                <a:pt x="7100905" y="2197233"/>
                <a:pt x="7115020" y="2197233"/>
              </a:cubicBezTo>
              <a:cubicBezTo>
                <a:pt x="7131489" y="2197233"/>
                <a:pt x="7143251" y="2183282"/>
                <a:pt x="7143251" y="2169331"/>
              </a:cubicBezTo>
              <a:cubicBezTo>
                <a:pt x="7143251" y="2155380"/>
                <a:pt x="7131489" y="2143755"/>
                <a:pt x="7115020" y="2141430"/>
              </a:cubicBezTo>
              <a:close/>
              <a:moveTo>
                <a:pt x="7197361" y="2141430"/>
              </a:moveTo>
              <a:cubicBezTo>
                <a:pt x="7180893" y="2141430"/>
                <a:pt x="7169130" y="2155380"/>
                <a:pt x="7169130" y="2169331"/>
              </a:cubicBezTo>
              <a:cubicBezTo>
                <a:pt x="7169130" y="2185607"/>
                <a:pt x="7183246" y="2197233"/>
                <a:pt x="7197361" y="2197233"/>
              </a:cubicBezTo>
              <a:cubicBezTo>
                <a:pt x="7213829" y="2197233"/>
                <a:pt x="7225592" y="2183282"/>
                <a:pt x="7225592" y="2169331"/>
              </a:cubicBezTo>
              <a:cubicBezTo>
                <a:pt x="7225592" y="2155380"/>
                <a:pt x="7211477" y="2143755"/>
                <a:pt x="7197361" y="2141430"/>
              </a:cubicBezTo>
              <a:close/>
              <a:moveTo>
                <a:pt x="7277349" y="2141430"/>
              </a:moveTo>
              <a:cubicBezTo>
                <a:pt x="7260881" y="2141430"/>
                <a:pt x="7249118" y="2155380"/>
                <a:pt x="7249118" y="2169331"/>
              </a:cubicBezTo>
              <a:cubicBezTo>
                <a:pt x="7249118" y="2185607"/>
                <a:pt x="7263234" y="2197233"/>
                <a:pt x="7277349" y="2197233"/>
              </a:cubicBezTo>
              <a:cubicBezTo>
                <a:pt x="7293817" y="2197233"/>
                <a:pt x="7305580" y="2183282"/>
                <a:pt x="7305580" y="2169331"/>
              </a:cubicBezTo>
              <a:cubicBezTo>
                <a:pt x="7305580" y="2155380"/>
                <a:pt x="7293817" y="2143755"/>
                <a:pt x="7277349" y="2141430"/>
              </a:cubicBezTo>
              <a:close/>
              <a:moveTo>
                <a:pt x="7357337" y="2141430"/>
              </a:moveTo>
              <a:cubicBezTo>
                <a:pt x="7340869" y="2141430"/>
                <a:pt x="7329106" y="2155380"/>
                <a:pt x="7329106" y="2169331"/>
              </a:cubicBezTo>
              <a:cubicBezTo>
                <a:pt x="7329106" y="2185607"/>
                <a:pt x="7343222" y="2197233"/>
                <a:pt x="7357337" y="2197233"/>
              </a:cubicBezTo>
              <a:cubicBezTo>
                <a:pt x="7373805" y="2197233"/>
                <a:pt x="7385568" y="2183282"/>
                <a:pt x="7385568" y="2169331"/>
              </a:cubicBezTo>
              <a:cubicBezTo>
                <a:pt x="7385568" y="2155380"/>
                <a:pt x="7373805" y="2143755"/>
                <a:pt x="7357337" y="2141430"/>
              </a:cubicBezTo>
              <a:close/>
              <a:moveTo>
                <a:pt x="7439678" y="2141430"/>
              </a:moveTo>
              <a:cubicBezTo>
                <a:pt x="7423210" y="2141430"/>
                <a:pt x="7411447" y="2155380"/>
                <a:pt x="7411447" y="2169331"/>
              </a:cubicBezTo>
              <a:cubicBezTo>
                <a:pt x="7411447" y="2185607"/>
                <a:pt x="7425563" y="2197233"/>
                <a:pt x="7439678" y="2197233"/>
              </a:cubicBezTo>
              <a:cubicBezTo>
                <a:pt x="7453794" y="2197233"/>
                <a:pt x="7465557" y="2183282"/>
                <a:pt x="7465557" y="2169331"/>
              </a:cubicBezTo>
              <a:cubicBezTo>
                <a:pt x="7465557" y="2155380"/>
                <a:pt x="7453794" y="2143755"/>
                <a:pt x="7439678" y="2141430"/>
              </a:cubicBezTo>
              <a:close/>
              <a:moveTo>
                <a:pt x="7517314" y="2141430"/>
              </a:moveTo>
              <a:cubicBezTo>
                <a:pt x="7500846" y="2141430"/>
                <a:pt x="7489083" y="2155380"/>
                <a:pt x="7489083" y="2169331"/>
              </a:cubicBezTo>
              <a:cubicBezTo>
                <a:pt x="7489083" y="2185607"/>
                <a:pt x="7503198" y="2197233"/>
                <a:pt x="7517314" y="2197233"/>
              </a:cubicBezTo>
              <a:cubicBezTo>
                <a:pt x="7533782" y="2197233"/>
                <a:pt x="7545545" y="2183282"/>
                <a:pt x="7545545" y="2169331"/>
              </a:cubicBezTo>
              <a:cubicBezTo>
                <a:pt x="7545545" y="2155380"/>
                <a:pt x="7533782" y="2143755"/>
                <a:pt x="7517314" y="2141430"/>
              </a:cubicBezTo>
              <a:close/>
              <a:moveTo>
                <a:pt x="7597303" y="2141430"/>
              </a:moveTo>
              <a:cubicBezTo>
                <a:pt x="7580835" y="2141430"/>
                <a:pt x="7569072" y="2155380"/>
                <a:pt x="7569072" y="2169331"/>
              </a:cubicBezTo>
              <a:cubicBezTo>
                <a:pt x="7569072" y="2185607"/>
                <a:pt x="7583188" y="2197233"/>
                <a:pt x="7597303" y="2197233"/>
              </a:cubicBezTo>
              <a:cubicBezTo>
                <a:pt x="7613771" y="2197233"/>
                <a:pt x="7625534" y="2183282"/>
                <a:pt x="7625534" y="2169331"/>
              </a:cubicBezTo>
              <a:cubicBezTo>
                <a:pt x="7625534" y="2155380"/>
                <a:pt x="7613771" y="2143755"/>
                <a:pt x="7597303" y="2141430"/>
              </a:cubicBezTo>
              <a:close/>
              <a:moveTo>
                <a:pt x="7679644" y="2141430"/>
              </a:moveTo>
              <a:cubicBezTo>
                <a:pt x="7665529" y="2141430"/>
                <a:pt x="7653766" y="2155380"/>
                <a:pt x="7653766" y="2169331"/>
              </a:cubicBezTo>
              <a:cubicBezTo>
                <a:pt x="7653766" y="2185607"/>
                <a:pt x="7665529" y="2197233"/>
                <a:pt x="7679644" y="2197233"/>
              </a:cubicBezTo>
              <a:cubicBezTo>
                <a:pt x="7696113" y="2197233"/>
                <a:pt x="7707875" y="2183282"/>
                <a:pt x="7707875" y="2169331"/>
              </a:cubicBezTo>
              <a:cubicBezTo>
                <a:pt x="7707875" y="2155380"/>
                <a:pt x="7696113" y="2143755"/>
                <a:pt x="7679644" y="2141430"/>
              </a:cubicBezTo>
              <a:close/>
              <a:moveTo>
                <a:pt x="7759632" y="2141430"/>
              </a:moveTo>
              <a:cubicBezTo>
                <a:pt x="7743164" y="2141430"/>
                <a:pt x="7731401" y="2155380"/>
                <a:pt x="7731401" y="2169331"/>
              </a:cubicBezTo>
              <a:cubicBezTo>
                <a:pt x="7731401" y="2185607"/>
                <a:pt x="7745517" y="2197233"/>
                <a:pt x="7759632" y="2197233"/>
              </a:cubicBezTo>
              <a:cubicBezTo>
                <a:pt x="7776100" y="2197233"/>
                <a:pt x="7787863" y="2183282"/>
                <a:pt x="7787863" y="2169331"/>
              </a:cubicBezTo>
              <a:cubicBezTo>
                <a:pt x="7787863" y="2155380"/>
                <a:pt x="7776100" y="2143755"/>
                <a:pt x="7759632" y="2141430"/>
              </a:cubicBezTo>
              <a:close/>
              <a:moveTo>
                <a:pt x="7839620" y="2141430"/>
              </a:moveTo>
              <a:cubicBezTo>
                <a:pt x="7823152" y="2141430"/>
                <a:pt x="7811389" y="2155380"/>
                <a:pt x="7811389" y="2169331"/>
              </a:cubicBezTo>
              <a:cubicBezTo>
                <a:pt x="7811389" y="2185607"/>
                <a:pt x="7825505" y="2197233"/>
                <a:pt x="7839620" y="2197233"/>
              </a:cubicBezTo>
              <a:cubicBezTo>
                <a:pt x="7856088" y="2197233"/>
                <a:pt x="7867851" y="2183282"/>
                <a:pt x="7867851" y="2169331"/>
              </a:cubicBezTo>
              <a:cubicBezTo>
                <a:pt x="7867851" y="2155380"/>
                <a:pt x="7856088" y="2143755"/>
                <a:pt x="7839620" y="2141430"/>
              </a:cubicBezTo>
              <a:close/>
              <a:moveTo>
                <a:pt x="7919609" y="2141430"/>
              </a:moveTo>
              <a:cubicBezTo>
                <a:pt x="7903141" y="2141430"/>
                <a:pt x="7891378" y="2155380"/>
                <a:pt x="7891378" y="2169331"/>
              </a:cubicBezTo>
              <a:cubicBezTo>
                <a:pt x="7891378" y="2185607"/>
                <a:pt x="7905494" y="2197233"/>
                <a:pt x="7919609" y="2197233"/>
              </a:cubicBezTo>
              <a:cubicBezTo>
                <a:pt x="7936078" y="2197233"/>
                <a:pt x="7947841" y="2183282"/>
                <a:pt x="7947841" y="2169331"/>
              </a:cubicBezTo>
              <a:cubicBezTo>
                <a:pt x="7947841" y="2155380"/>
                <a:pt x="7936078" y="2143755"/>
                <a:pt x="7919609" y="2141430"/>
              </a:cubicBezTo>
              <a:close/>
              <a:moveTo>
                <a:pt x="8001949" y="2141430"/>
              </a:moveTo>
              <a:cubicBezTo>
                <a:pt x="7985481" y="2141430"/>
                <a:pt x="7973718" y="2155380"/>
                <a:pt x="7973718" y="2169331"/>
              </a:cubicBezTo>
              <a:cubicBezTo>
                <a:pt x="7973718" y="2185607"/>
                <a:pt x="7987834" y="2197233"/>
                <a:pt x="8001949" y="2197233"/>
              </a:cubicBezTo>
              <a:cubicBezTo>
                <a:pt x="8016065" y="2197233"/>
                <a:pt x="8027828" y="2183282"/>
                <a:pt x="8027828" y="2169331"/>
              </a:cubicBezTo>
              <a:cubicBezTo>
                <a:pt x="8027828" y="2155380"/>
                <a:pt x="8016065" y="2143755"/>
                <a:pt x="8001949" y="2141430"/>
              </a:cubicBezTo>
              <a:close/>
              <a:moveTo>
                <a:pt x="8081938" y="2141430"/>
              </a:moveTo>
              <a:cubicBezTo>
                <a:pt x="8065470" y="2141430"/>
                <a:pt x="8053707" y="2155380"/>
                <a:pt x="8053707" y="2169331"/>
              </a:cubicBezTo>
              <a:cubicBezTo>
                <a:pt x="8053707" y="2185607"/>
                <a:pt x="8067822" y="2197233"/>
                <a:pt x="8081938" y="2197233"/>
              </a:cubicBezTo>
              <a:cubicBezTo>
                <a:pt x="8098406" y="2197233"/>
                <a:pt x="8110169" y="2183282"/>
                <a:pt x="8110169" y="2169331"/>
              </a:cubicBezTo>
              <a:cubicBezTo>
                <a:pt x="8110169" y="2155380"/>
                <a:pt x="8096054" y="2143755"/>
                <a:pt x="8081938" y="2141430"/>
              </a:cubicBezTo>
              <a:close/>
              <a:moveTo>
                <a:pt x="8164280" y="2141430"/>
              </a:moveTo>
              <a:cubicBezTo>
                <a:pt x="8147812" y="2141430"/>
                <a:pt x="8136049" y="2155380"/>
                <a:pt x="8136049" y="2169331"/>
              </a:cubicBezTo>
              <a:cubicBezTo>
                <a:pt x="8136049" y="2185607"/>
                <a:pt x="8150164" y="2197233"/>
                <a:pt x="8164280" y="2197233"/>
              </a:cubicBezTo>
              <a:cubicBezTo>
                <a:pt x="8178396" y="2197233"/>
                <a:pt x="8190158" y="2183282"/>
                <a:pt x="8190158" y="2169331"/>
              </a:cubicBezTo>
              <a:cubicBezTo>
                <a:pt x="8190158" y="2155380"/>
                <a:pt x="8178396" y="2143755"/>
                <a:pt x="8164280" y="2141430"/>
              </a:cubicBezTo>
              <a:close/>
              <a:moveTo>
                <a:pt x="8241915" y="2141430"/>
              </a:moveTo>
              <a:cubicBezTo>
                <a:pt x="8225447" y="2141430"/>
                <a:pt x="8213684" y="2155380"/>
                <a:pt x="8213684" y="2169331"/>
              </a:cubicBezTo>
              <a:cubicBezTo>
                <a:pt x="8213684" y="2185607"/>
                <a:pt x="8225447" y="2197233"/>
                <a:pt x="8241915" y="2197233"/>
              </a:cubicBezTo>
              <a:cubicBezTo>
                <a:pt x="8258383" y="2197233"/>
                <a:pt x="8270146" y="2183282"/>
                <a:pt x="8270146" y="2169331"/>
              </a:cubicBezTo>
              <a:cubicBezTo>
                <a:pt x="8270146" y="2155380"/>
                <a:pt x="8258383" y="2141430"/>
                <a:pt x="8241915" y="2141430"/>
              </a:cubicBezTo>
              <a:close/>
              <a:moveTo>
                <a:pt x="8321905" y="2141430"/>
              </a:moveTo>
              <a:cubicBezTo>
                <a:pt x="8307789" y="2141430"/>
                <a:pt x="8296026" y="2155380"/>
                <a:pt x="8296026" y="2169331"/>
              </a:cubicBezTo>
              <a:cubicBezTo>
                <a:pt x="8296026" y="2185607"/>
                <a:pt x="8307789" y="2197233"/>
                <a:pt x="8321905" y="2197233"/>
              </a:cubicBezTo>
              <a:cubicBezTo>
                <a:pt x="8338373" y="2197233"/>
                <a:pt x="8350135" y="2183282"/>
                <a:pt x="8350135" y="2169331"/>
              </a:cubicBezTo>
              <a:cubicBezTo>
                <a:pt x="8350135" y="2155380"/>
                <a:pt x="8338373" y="2143755"/>
                <a:pt x="8321905" y="2141430"/>
              </a:cubicBezTo>
              <a:close/>
              <a:moveTo>
                <a:pt x="8401892" y="2141430"/>
              </a:moveTo>
              <a:cubicBezTo>
                <a:pt x="8387776" y="2141430"/>
                <a:pt x="8376013" y="2155380"/>
                <a:pt x="8376013" y="2169331"/>
              </a:cubicBezTo>
              <a:cubicBezTo>
                <a:pt x="8376013" y="2185607"/>
                <a:pt x="8387776" y="2197233"/>
                <a:pt x="8401892" y="2197233"/>
              </a:cubicBezTo>
              <a:cubicBezTo>
                <a:pt x="8418360" y="2197233"/>
                <a:pt x="8430123" y="2183282"/>
                <a:pt x="8430123" y="2169331"/>
              </a:cubicBezTo>
              <a:cubicBezTo>
                <a:pt x="8430123" y="2155380"/>
                <a:pt x="8418360" y="2143755"/>
                <a:pt x="8401892" y="2141430"/>
              </a:cubicBezTo>
              <a:close/>
              <a:moveTo>
                <a:pt x="8481880" y="2141430"/>
              </a:moveTo>
              <a:cubicBezTo>
                <a:pt x="8467764" y="2141430"/>
                <a:pt x="8456001" y="2155380"/>
                <a:pt x="8456001" y="2169331"/>
              </a:cubicBezTo>
              <a:cubicBezTo>
                <a:pt x="8456001" y="2185607"/>
                <a:pt x="8467764" y="2197233"/>
                <a:pt x="8481880" y="2197233"/>
              </a:cubicBezTo>
              <a:cubicBezTo>
                <a:pt x="8498348" y="2197233"/>
                <a:pt x="8510111" y="2183282"/>
                <a:pt x="8510111" y="2169331"/>
              </a:cubicBezTo>
              <a:cubicBezTo>
                <a:pt x="8510111" y="2155380"/>
                <a:pt x="8498348" y="2143755"/>
                <a:pt x="8481880" y="2141430"/>
              </a:cubicBezTo>
              <a:close/>
              <a:moveTo>
                <a:pt x="8564221" y="2141430"/>
              </a:moveTo>
              <a:cubicBezTo>
                <a:pt x="8547753" y="2141430"/>
                <a:pt x="8535990" y="2155380"/>
                <a:pt x="8535990" y="2169331"/>
              </a:cubicBezTo>
              <a:cubicBezTo>
                <a:pt x="8535990" y="2185607"/>
                <a:pt x="8550105" y="2197233"/>
                <a:pt x="8564221" y="2197233"/>
              </a:cubicBezTo>
              <a:cubicBezTo>
                <a:pt x="8580689" y="2197233"/>
                <a:pt x="8592452" y="2183282"/>
                <a:pt x="8592452" y="2169331"/>
              </a:cubicBezTo>
              <a:cubicBezTo>
                <a:pt x="8592452" y="2155380"/>
                <a:pt x="8578337" y="2143755"/>
                <a:pt x="8564221" y="2141430"/>
              </a:cubicBezTo>
              <a:close/>
              <a:moveTo>
                <a:pt x="8644209" y="2141430"/>
              </a:moveTo>
              <a:cubicBezTo>
                <a:pt x="8627741" y="2141430"/>
                <a:pt x="8615978" y="2155380"/>
                <a:pt x="8615978" y="2169331"/>
              </a:cubicBezTo>
              <a:cubicBezTo>
                <a:pt x="8615978" y="2185607"/>
                <a:pt x="8630094" y="2197233"/>
                <a:pt x="8644209" y="2197233"/>
              </a:cubicBezTo>
              <a:cubicBezTo>
                <a:pt x="8660677" y="2197233"/>
                <a:pt x="8672440" y="2183282"/>
                <a:pt x="8672440" y="2169331"/>
              </a:cubicBezTo>
              <a:cubicBezTo>
                <a:pt x="8672440" y="2155380"/>
                <a:pt x="8660677" y="2143755"/>
                <a:pt x="8644209" y="2141430"/>
              </a:cubicBezTo>
              <a:close/>
              <a:moveTo>
                <a:pt x="8724197" y="2141430"/>
              </a:moveTo>
              <a:cubicBezTo>
                <a:pt x="8707729" y="2141430"/>
                <a:pt x="8695966" y="2155380"/>
                <a:pt x="8695966" y="2169331"/>
              </a:cubicBezTo>
              <a:cubicBezTo>
                <a:pt x="8695966" y="2185607"/>
                <a:pt x="8710082" y="2197233"/>
                <a:pt x="8724197" y="2197233"/>
              </a:cubicBezTo>
              <a:cubicBezTo>
                <a:pt x="8740665" y="2197233"/>
                <a:pt x="8752428" y="2183282"/>
                <a:pt x="8752428" y="2169331"/>
              </a:cubicBezTo>
              <a:cubicBezTo>
                <a:pt x="8752428" y="2155380"/>
                <a:pt x="8740665" y="2143755"/>
                <a:pt x="8724197" y="2141430"/>
              </a:cubicBezTo>
              <a:close/>
              <a:moveTo>
                <a:pt x="8806539" y="2141430"/>
              </a:moveTo>
              <a:cubicBezTo>
                <a:pt x="8790071" y="2141430"/>
                <a:pt x="8778308" y="2155380"/>
                <a:pt x="8778308" y="2169331"/>
              </a:cubicBezTo>
              <a:cubicBezTo>
                <a:pt x="8778308" y="2185607"/>
                <a:pt x="8792424" y="2197233"/>
                <a:pt x="8806539" y="2197233"/>
              </a:cubicBezTo>
              <a:cubicBezTo>
                <a:pt x="8820655" y="2197233"/>
                <a:pt x="8832417" y="2183282"/>
                <a:pt x="8832417" y="2169331"/>
              </a:cubicBezTo>
              <a:cubicBezTo>
                <a:pt x="8832417" y="2155380"/>
                <a:pt x="8820655" y="2143755"/>
                <a:pt x="8806539" y="2141430"/>
              </a:cubicBezTo>
              <a:close/>
              <a:moveTo>
                <a:pt x="8884175" y="2141430"/>
              </a:moveTo>
              <a:cubicBezTo>
                <a:pt x="8867707" y="2141430"/>
                <a:pt x="8855944" y="2155380"/>
                <a:pt x="8855944" y="2169331"/>
              </a:cubicBezTo>
              <a:cubicBezTo>
                <a:pt x="8855944" y="2185607"/>
                <a:pt x="8867707" y="2197233"/>
                <a:pt x="8884175" y="2197233"/>
              </a:cubicBezTo>
              <a:cubicBezTo>
                <a:pt x="8900644" y="2197233"/>
                <a:pt x="8912407" y="2183282"/>
                <a:pt x="8912407" y="2169331"/>
              </a:cubicBezTo>
              <a:cubicBezTo>
                <a:pt x="8912407" y="2155380"/>
                <a:pt x="8900644" y="2141430"/>
                <a:pt x="8884175" y="2141430"/>
              </a:cubicBezTo>
              <a:close/>
              <a:moveTo>
                <a:pt x="8964163" y="2141430"/>
              </a:moveTo>
              <a:cubicBezTo>
                <a:pt x="8947695" y="2141430"/>
                <a:pt x="8935932" y="2155380"/>
                <a:pt x="8935932" y="2169331"/>
              </a:cubicBezTo>
              <a:cubicBezTo>
                <a:pt x="8935932" y="2185607"/>
                <a:pt x="8950047" y="2197233"/>
                <a:pt x="8964163" y="2197233"/>
              </a:cubicBezTo>
              <a:cubicBezTo>
                <a:pt x="8980631" y="2197233"/>
                <a:pt x="8992394" y="2183282"/>
                <a:pt x="8992394" y="2169331"/>
              </a:cubicBezTo>
              <a:cubicBezTo>
                <a:pt x="8992394" y="2155380"/>
                <a:pt x="8980631" y="2143755"/>
                <a:pt x="8964163" y="2141430"/>
              </a:cubicBezTo>
              <a:close/>
              <a:moveTo>
                <a:pt x="9046504" y="2141430"/>
              </a:moveTo>
              <a:cubicBezTo>
                <a:pt x="9032388" y="2141430"/>
                <a:pt x="9020625" y="2155380"/>
                <a:pt x="9020625" y="2169331"/>
              </a:cubicBezTo>
              <a:cubicBezTo>
                <a:pt x="9020625" y="2185607"/>
                <a:pt x="9032388" y="2197233"/>
                <a:pt x="9046504" y="2197233"/>
              </a:cubicBezTo>
              <a:cubicBezTo>
                <a:pt x="9062972" y="2197233"/>
                <a:pt x="9074735" y="2183282"/>
                <a:pt x="9074735" y="2169331"/>
              </a:cubicBezTo>
              <a:cubicBezTo>
                <a:pt x="9074735" y="2155380"/>
                <a:pt x="9060619" y="2143755"/>
                <a:pt x="9046504" y="2141430"/>
              </a:cubicBezTo>
              <a:close/>
              <a:moveTo>
                <a:pt x="9126492" y="2141430"/>
              </a:moveTo>
              <a:cubicBezTo>
                <a:pt x="9110024" y="2141430"/>
                <a:pt x="9098261" y="2155380"/>
                <a:pt x="9098261" y="2169331"/>
              </a:cubicBezTo>
              <a:cubicBezTo>
                <a:pt x="9098261" y="2185607"/>
                <a:pt x="9112377" y="2197233"/>
                <a:pt x="9126492" y="2197233"/>
              </a:cubicBezTo>
              <a:cubicBezTo>
                <a:pt x="9142960" y="2197233"/>
                <a:pt x="9154723" y="2183282"/>
                <a:pt x="9154723" y="2169331"/>
              </a:cubicBezTo>
              <a:cubicBezTo>
                <a:pt x="9154723" y="2155380"/>
                <a:pt x="9142960" y="2143755"/>
                <a:pt x="9126492" y="2141430"/>
              </a:cubicBezTo>
              <a:close/>
              <a:moveTo>
                <a:pt x="9206480" y="2141430"/>
              </a:moveTo>
              <a:cubicBezTo>
                <a:pt x="9190012" y="2141430"/>
                <a:pt x="9178249" y="2155380"/>
                <a:pt x="9178249" y="2169331"/>
              </a:cubicBezTo>
              <a:cubicBezTo>
                <a:pt x="9178249" y="2185607"/>
                <a:pt x="9192365" y="2197233"/>
                <a:pt x="9206480" y="2197233"/>
              </a:cubicBezTo>
              <a:cubicBezTo>
                <a:pt x="9222948" y="2197233"/>
                <a:pt x="9234711" y="2183282"/>
                <a:pt x="9234711" y="2169331"/>
              </a:cubicBezTo>
              <a:cubicBezTo>
                <a:pt x="9234711" y="2155380"/>
                <a:pt x="9222948" y="2143755"/>
                <a:pt x="9206480" y="2141430"/>
              </a:cubicBezTo>
              <a:close/>
              <a:moveTo>
                <a:pt x="9286468" y="2141430"/>
              </a:moveTo>
              <a:cubicBezTo>
                <a:pt x="9270000" y="2141430"/>
                <a:pt x="9258237" y="2155380"/>
                <a:pt x="9258237" y="2169331"/>
              </a:cubicBezTo>
              <a:cubicBezTo>
                <a:pt x="9258237" y="2185607"/>
                <a:pt x="9272353" y="2197233"/>
                <a:pt x="9286468" y="2197233"/>
              </a:cubicBezTo>
              <a:cubicBezTo>
                <a:pt x="9302936" y="2197233"/>
                <a:pt x="9314699" y="2183282"/>
                <a:pt x="9314699" y="2169331"/>
              </a:cubicBezTo>
              <a:cubicBezTo>
                <a:pt x="9314699" y="2155380"/>
                <a:pt x="9302936" y="2143755"/>
                <a:pt x="9286468" y="2141430"/>
              </a:cubicBezTo>
              <a:close/>
              <a:moveTo>
                <a:pt x="9366458" y="2141430"/>
              </a:moveTo>
              <a:cubicBezTo>
                <a:pt x="9349990" y="2141430"/>
                <a:pt x="9338227" y="2155380"/>
                <a:pt x="9338227" y="2169331"/>
              </a:cubicBezTo>
              <a:cubicBezTo>
                <a:pt x="9338227" y="2185607"/>
                <a:pt x="9352343" y="2197233"/>
                <a:pt x="9366458" y="2197233"/>
              </a:cubicBezTo>
              <a:cubicBezTo>
                <a:pt x="9382927" y="2197233"/>
                <a:pt x="9394690" y="2183282"/>
                <a:pt x="9394690" y="2169331"/>
              </a:cubicBezTo>
              <a:cubicBezTo>
                <a:pt x="9394690" y="2155380"/>
                <a:pt x="9382927" y="2143755"/>
                <a:pt x="9366458" y="2141430"/>
              </a:cubicBezTo>
              <a:close/>
              <a:moveTo>
                <a:pt x="9448798" y="2141430"/>
              </a:moveTo>
              <a:cubicBezTo>
                <a:pt x="9432330" y="2141430"/>
                <a:pt x="9420567" y="2155380"/>
                <a:pt x="9420567" y="2169331"/>
              </a:cubicBezTo>
              <a:cubicBezTo>
                <a:pt x="9420567" y="2185607"/>
                <a:pt x="9434683" y="2197233"/>
                <a:pt x="9448798" y="2197233"/>
              </a:cubicBezTo>
              <a:cubicBezTo>
                <a:pt x="9462914" y="2197233"/>
                <a:pt x="9474677" y="2183282"/>
                <a:pt x="9474677" y="2169331"/>
              </a:cubicBezTo>
              <a:cubicBezTo>
                <a:pt x="9474677" y="2155380"/>
                <a:pt x="9462914" y="2143755"/>
                <a:pt x="9448798" y="2141430"/>
              </a:cubicBezTo>
              <a:close/>
              <a:moveTo>
                <a:pt x="9528787" y="2141430"/>
              </a:moveTo>
              <a:cubicBezTo>
                <a:pt x="9512319" y="2141430"/>
                <a:pt x="9500556" y="2155380"/>
                <a:pt x="9500556" y="2169331"/>
              </a:cubicBezTo>
              <a:cubicBezTo>
                <a:pt x="9500556" y="2185607"/>
                <a:pt x="9514671" y="2197233"/>
                <a:pt x="9528787" y="2197233"/>
              </a:cubicBezTo>
              <a:cubicBezTo>
                <a:pt x="9545255" y="2197233"/>
                <a:pt x="9557018" y="2183282"/>
                <a:pt x="9557018" y="2169331"/>
              </a:cubicBezTo>
              <a:cubicBezTo>
                <a:pt x="9557018" y="2155380"/>
                <a:pt x="9542903" y="2143755"/>
                <a:pt x="9528787" y="2141430"/>
              </a:cubicBezTo>
              <a:close/>
              <a:moveTo>
                <a:pt x="9611129" y="2141430"/>
              </a:moveTo>
              <a:cubicBezTo>
                <a:pt x="9594661" y="2141430"/>
                <a:pt x="9582898" y="2155380"/>
                <a:pt x="9582898" y="2169331"/>
              </a:cubicBezTo>
              <a:cubicBezTo>
                <a:pt x="9582898" y="2185607"/>
                <a:pt x="9597013" y="2197233"/>
                <a:pt x="9611129" y="2197233"/>
              </a:cubicBezTo>
              <a:cubicBezTo>
                <a:pt x="9625245" y="2197233"/>
                <a:pt x="9637007" y="2183282"/>
                <a:pt x="9637007" y="2169331"/>
              </a:cubicBezTo>
              <a:cubicBezTo>
                <a:pt x="9637007" y="2155380"/>
                <a:pt x="9625245" y="2143755"/>
                <a:pt x="9611129" y="2141430"/>
              </a:cubicBezTo>
              <a:close/>
              <a:moveTo>
                <a:pt x="9688765" y="2141430"/>
              </a:moveTo>
              <a:cubicBezTo>
                <a:pt x="9674649" y="2141430"/>
                <a:pt x="9662886" y="2155380"/>
                <a:pt x="9662886" y="2169331"/>
              </a:cubicBezTo>
              <a:cubicBezTo>
                <a:pt x="9662886" y="2185607"/>
                <a:pt x="9674649" y="2197233"/>
                <a:pt x="9688765" y="2197233"/>
              </a:cubicBezTo>
              <a:cubicBezTo>
                <a:pt x="9705233" y="2197233"/>
                <a:pt x="9716995" y="2183282"/>
                <a:pt x="9716995" y="2169331"/>
              </a:cubicBezTo>
              <a:cubicBezTo>
                <a:pt x="9716995" y="2155380"/>
                <a:pt x="9705233" y="2143755"/>
                <a:pt x="9688765" y="2141430"/>
              </a:cubicBezTo>
              <a:close/>
              <a:moveTo>
                <a:pt x="9768751" y="2141430"/>
              </a:moveTo>
              <a:cubicBezTo>
                <a:pt x="9752283" y="2141430"/>
                <a:pt x="9740520" y="2155380"/>
                <a:pt x="9740520" y="2169331"/>
              </a:cubicBezTo>
              <a:cubicBezTo>
                <a:pt x="9740520" y="2185607"/>
                <a:pt x="9754636" y="2197233"/>
                <a:pt x="9768751" y="2197233"/>
              </a:cubicBezTo>
              <a:cubicBezTo>
                <a:pt x="9785219" y="2197233"/>
                <a:pt x="9796982" y="2183282"/>
                <a:pt x="9796982" y="2169331"/>
              </a:cubicBezTo>
              <a:cubicBezTo>
                <a:pt x="9796982" y="2155380"/>
                <a:pt x="9785219" y="2143755"/>
                <a:pt x="9768751" y="2141430"/>
              </a:cubicBezTo>
              <a:close/>
              <a:moveTo>
                <a:pt x="9848740" y="2141430"/>
              </a:moveTo>
              <a:cubicBezTo>
                <a:pt x="9834624" y="2141430"/>
                <a:pt x="9822861" y="2155380"/>
                <a:pt x="9822861" y="2169331"/>
              </a:cubicBezTo>
              <a:cubicBezTo>
                <a:pt x="9822861" y="2185607"/>
                <a:pt x="9834624" y="2197233"/>
                <a:pt x="9848740" y="2197233"/>
              </a:cubicBezTo>
              <a:cubicBezTo>
                <a:pt x="9865208" y="2197233"/>
                <a:pt x="9876971" y="2183282"/>
                <a:pt x="9876971" y="2169331"/>
              </a:cubicBezTo>
              <a:cubicBezTo>
                <a:pt x="9876971" y="2155380"/>
                <a:pt x="9865208" y="2143755"/>
                <a:pt x="9848740" y="2141430"/>
              </a:cubicBezTo>
              <a:close/>
              <a:moveTo>
                <a:pt x="9931082" y="2141430"/>
              </a:moveTo>
              <a:cubicBezTo>
                <a:pt x="9914614" y="2141430"/>
                <a:pt x="9902851" y="2155380"/>
                <a:pt x="9902851" y="2169331"/>
              </a:cubicBezTo>
              <a:cubicBezTo>
                <a:pt x="9902851" y="2185607"/>
                <a:pt x="9916967" y="2197233"/>
                <a:pt x="9931082" y="2197233"/>
              </a:cubicBezTo>
              <a:cubicBezTo>
                <a:pt x="9947551" y="2197233"/>
                <a:pt x="9959314" y="2183282"/>
                <a:pt x="9959314" y="2169331"/>
              </a:cubicBezTo>
              <a:cubicBezTo>
                <a:pt x="9959314" y="2155380"/>
                <a:pt x="9945198" y="2143755"/>
                <a:pt x="9931082" y="2141430"/>
              </a:cubicBezTo>
              <a:close/>
              <a:moveTo>
                <a:pt x="10011069" y="2141430"/>
              </a:moveTo>
              <a:cubicBezTo>
                <a:pt x="9994601" y="2141430"/>
                <a:pt x="9982838" y="2155380"/>
                <a:pt x="9982838" y="2169331"/>
              </a:cubicBezTo>
              <a:cubicBezTo>
                <a:pt x="9982838" y="2185607"/>
                <a:pt x="9996953" y="2197233"/>
                <a:pt x="10011069" y="2197233"/>
              </a:cubicBezTo>
              <a:cubicBezTo>
                <a:pt x="10027537" y="2197233"/>
                <a:pt x="10039300" y="2183282"/>
                <a:pt x="10039300" y="2169331"/>
              </a:cubicBezTo>
              <a:cubicBezTo>
                <a:pt x="10039300" y="2155380"/>
                <a:pt x="10027537" y="2143755"/>
                <a:pt x="10011069" y="2141430"/>
              </a:cubicBezTo>
              <a:close/>
              <a:moveTo>
                <a:pt x="1327626" y="2220484"/>
              </a:moveTo>
              <a:cubicBezTo>
                <a:pt x="1313510" y="2220484"/>
                <a:pt x="1301747" y="2234435"/>
                <a:pt x="1301747" y="2248385"/>
              </a:cubicBezTo>
              <a:cubicBezTo>
                <a:pt x="1301747" y="2264661"/>
                <a:pt x="1313510" y="2276287"/>
                <a:pt x="1327626" y="2276287"/>
              </a:cubicBezTo>
              <a:cubicBezTo>
                <a:pt x="1344094" y="2276287"/>
                <a:pt x="1355857" y="2262336"/>
                <a:pt x="1355857" y="2248385"/>
              </a:cubicBezTo>
              <a:cubicBezTo>
                <a:pt x="1355857" y="2234435"/>
                <a:pt x="1344094" y="2222809"/>
                <a:pt x="1327626" y="2220484"/>
              </a:cubicBezTo>
              <a:close/>
              <a:moveTo>
                <a:pt x="1407614" y="2220484"/>
              </a:moveTo>
              <a:cubicBezTo>
                <a:pt x="1391146" y="2220484"/>
                <a:pt x="1379383" y="2234435"/>
                <a:pt x="1379383" y="2248385"/>
              </a:cubicBezTo>
              <a:cubicBezTo>
                <a:pt x="1379383" y="2264661"/>
                <a:pt x="1393499" y="2276287"/>
                <a:pt x="1407614" y="2276287"/>
              </a:cubicBezTo>
              <a:cubicBezTo>
                <a:pt x="1424082" y="2276287"/>
                <a:pt x="1435845" y="2262336"/>
                <a:pt x="1435845" y="2248385"/>
              </a:cubicBezTo>
              <a:cubicBezTo>
                <a:pt x="1435845" y="2234435"/>
                <a:pt x="1424082" y="2222809"/>
                <a:pt x="1407614" y="2220484"/>
              </a:cubicBezTo>
              <a:close/>
              <a:moveTo>
                <a:pt x="1487602" y="2220484"/>
              </a:moveTo>
              <a:cubicBezTo>
                <a:pt x="1471134" y="2220484"/>
                <a:pt x="1459371" y="2234435"/>
                <a:pt x="1459371" y="2248385"/>
              </a:cubicBezTo>
              <a:cubicBezTo>
                <a:pt x="1459371" y="2264661"/>
                <a:pt x="1473487" y="2276287"/>
                <a:pt x="1487602" y="2276287"/>
              </a:cubicBezTo>
              <a:cubicBezTo>
                <a:pt x="1504070" y="2276287"/>
                <a:pt x="1515833" y="2262336"/>
                <a:pt x="1515833" y="2248385"/>
              </a:cubicBezTo>
              <a:cubicBezTo>
                <a:pt x="1515833" y="2234435"/>
                <a:pt x="1504070" y="2222809"/>
                <a:pt x="1487602" y="2220484"/>
              </a:cubicBezTo>
              <a:close/>
              <a:moveTo>
                <a:pt x="1569943" y="2220484"/>
              </a:moveTo>
              <a:cubicBezTo>
                <a:pt x="1553475" y="2220484"/>
                <a:pt x="1541712" y="2234435"/>
                <a:pt x="1541712" y="2248385"/>
              </a:cubicBezTo>
              <a:cubicBezTo>
                <a:pt x="1541712" y="2264661"/>
                <a:pt x="1555828" y="2276287"/>
                <a:pt x="1569943" y="2276287"/>
              </a:cubicBezTo>
              <a:cubicBezTo>
                <a:pt x="1586411" y="2276287"/>
                <a:pt x="1598174" y="2262336"/>
                <a:pt x="1598174" y="2248385"/>
              </a:cubicBezTo>
              <a:cubicBezTo>
                <a:pt x="1598174" y="2234435"/>
                <a:pt x="1584059" y="2222809"/>
                <a:pt x="1569943" y="2220484"/>
              </a:cubicBezTo>
              <a:close/>
              <a:moveTo>
                <a:pt x="1649932" y="2220484"/>
              </a:moveTo>
              <a:cubicBezTo>
                <a:pt x="1633464" y="2220484"/>
                <a:pt x="1621701" y="2234435"/>
                <a:pt x="1621701" y="2248385"/>
              </a:cubicBezTo>
              <a:cubicBezTo>
                <a:pt x="1621701" y="2264661"/>
                <a:pt x="1635817" y="2276287"/>
                <a:pt x="1649932" y="2276287"/>
              </a:cubicBezTo>
              <a:cubicBezTo>
                <a:pt x="1666400" y="2276287"/>
                <a:pt x="1678163" y="2262336"/>
                <a:pt x="1678163" y="2248385"/>
              </a:cubicBezTo>
              <a:cubicBezTo>
                <a:pt x="1678163" y="2234435"/>
                <a:pt x="1666400" y="2222809"/>
                <a:pt x="1649932" y="2220484"/>
              </a:cubicBezTo>
              <a:close/>
              <a:moveTo>
                <a:pt x="1729920" y="2220484"/>
              </a:moveTo>
              <a:cubicBezTo>
                <a:pt x="1713452" y="2220484"/>
                <a:pt x="1701689" y="2234435"/>
                <a:pt x="1701689" y="2248385"/>
              </a:cubicBezTo>
              <a:cubicBezTo>
                <a:pt x="1701689" y="2264661"/>
                <a:pt x="1715805" y="2276287"/>
                <a:pt x="1729920" y="2276287"/>
              </a:cubicBezTo>
              <a:cubicBezTo>
                <a:pt x="1746388" y="2276287"/>
                <a:pt x="1758151" y="2262336"/>
                <a:pt x="1758151" y="2248385"/>
              </a:cubicBezTo>
              <a:cubicBezTo>
                <a:pt x="1758151" y="2234435"/>
                <a:pt x="1746388" y="2222809"/>
                <a:pt x="1729920" y="2220484"/>
              </a:cubicBezTo>
              <a:close/>
              <a:moveTo>
                <a:pt x="1809908" y="2220484"/>
              </a:moveTo>
              <a:cubicBezTo>
                <a:pt x="1793440" y="2220484"/>
                <a:pt x="1781677" y="2234435"/>
                <a:pt x="1781677" y="2248385"/>
              </a:cubicBezTo>
              <a:cubicBezTo>
                <a:pt x="1781677" y="2264661"/>
                <a:pt x="1795793" y="2276287"/>
                <a:pt x="1809908" y="2276287"/>
              </a:cubicBezTo>
              <a:cubicBezTo>
                <a:pt x="1826376" y="2276287"/>
                <a:pt x="1838139" y="2262336"/>
                <a:pt x="1838139" y="2248385"/>
              </a:cubicBezTo>
              <a:cubicBezTo>
                <a:pt x="1838139" y="2234435"/>
                <a:pt x="1826376" y="2222809"/>
                <a:pt x="1809908" y="2220484"/>
              </a:cubicBezTo>
              <a:close/>
              <a:moveTo>
                <a:pt x="1889897" y="2220484"/>
              </a:moveTo>
              <a:cubicBezTo>
                <a:pt x="1875781" y="2220484"/>
                <a:pt x="1864018" y="2234435"/>
                <a:pt x="1864018" y="2248385"/>
              </a:cubicBezTo>
              <a:cubicBezTo>
                <a:pt x="1864018" y="2264661"/>
                <a:pt x="1875781" y="2276287"/>
                <a:pt x="1889897" y="2276287"/>
              </a:cubicBezTo>
              <a:cubicBezTo>
                <a:pt x="1906365" y="2276287"/>
                <a:pt x="1918128" y="2262336"/>
                <a:pt x="1918128" y="2248385"/>
              </a:cubicBezTo>
              <a:cubicBezTo>
                <a:pt x="1918128" y="2234435"/>
                <a:pt x="1906365" y="2222809"/>
                <a:pt x="1889897" y="2220484"/>
              </a:cubicBezTo>
              <a:close/>
              <a:moveTo>
                <a:pt x="1969886" y="2220484"/>
              </a:moveTo>
              <a:cubicBezTo>
                <a:pt x="1955770" y="2220484"/>
                <a:pt x="1944007" y="2234435"/>
                <a:pt x="1944007" y="2248385"/>
              </a:cubicBezTo>
              <a:cubicBezTo>
                <a:pt x="1944007" y="2264661"/>
                <a:pt x="1955770" y="2276287"/>
                <a:pt x="1969886" y="2276287"/>
              </a:cubicBezTo>
              <a:cubicBezTo>
                <a:pt x="1986354" y="2276287"/>
                <a:pt x="1998117" y="2262336"/>
                <a:pt x="1998117" y="2248385"/>
              </a:cubicBezTo>
              <a:cubicBezTo>
                <a:pt x="1998117" y="2234435"/>
                <a:pt x="1986354" y="2222809"/>
                <a:pt x="1969886" y="2220484"/>
              </a:cubicBezTo>
              <a:close/>
              <a:moveTo>
                <a:pt x="2132214" y="2220484"/>
              </a:moveTo>
              <a:cubicBezTo>
                <a:pt x="2115746" y="2220484"/>
                <a:pt x="2103983" y="2234435"/>
                <a:pt x="2103983" y="2248385"/>
              </a:cubicBezTo>
              <a:cubicBezTo>
                <a:pt x="2103983" y="2264661"/>
                <a:pt x="2118098" y="2276287"/>
                <a:pt x="2132214" y="2276287"/>
              </a:cubicBezTo>
              <a:cubicBezTo>
                <a:pt x="2148682" y="2276287"/>
                <a:pt x="2160445" y="2262336"/>
                <a:pt x="2160445" y="2248385"/>
              </a:cubicBezTo>
              <a:cubicBezTo>
                <a:pt x="2160445" y="2234435"/>
                <a:pt x="2148682" y="2222809"/>
                <a:pt x="2132214" y="2220484"/>
              </a:cubicBezTo>
              <a:close/>
              <a:moveTo>
                <a:pt x="2212204" y="2220484"/>
              </a:moveTo>
              <a:cubicBezTo>
                <a:pt x="2195736" y="2220484"/>
                <a:pt x="2183973" y="2234435"/>
                <a:pt x="2183973" y="2248385"/>
              </a:cubicBezTo>
              <a:cubicBezTo>
                <a:pt x="2183973" y="2264661"/>
                <a:pt x="2198089" y="2276287"/>
                <a:pt x="2212204" y="2276287"/>
              </a:cubicBezTo>
              <a:cubicBezTo>
                <a:pt x="2228673" y="2276287"/>
                <a:pt x="2240436" y="2262336"/>
                <a:pt x="2240436" y="2248385"/>
              </a:cubicBezTo>
              <a:cubicBezTo>
                <a:pt x="2240436" y="2234435"/>
                <a:pt x="2228673" y="2222809"/>
                <a:pt x="2212204" y="2220484"/>
              </a:cubicBezTo>
              <a:close/>
              <a:moveTo>
                <a:pt x="2452168" y="2220484"/>
              </a:moveTo>
              <a:cubicBezTo>
                <a:pt x="2438052" y="2220484"/>
                <a:pt x="2426289" y="2234435"/>
                <a:pt x="2426289" y="2248385"/>
              </a:cubicBezTo>
              <a:cubicBezTo>
                <a:pt x="2426289" y="2264661"/>
                <a:pt x="2438052" y="2276287"/>
                <a:pt x="2452168" y="2276287"/>
              </a:cubicBezTo>
              <a:cubicBezTo>
                <a:pt x="2468636" y="2276287"/>
                <a:pt x="2480399" y="2262336"/>
                <a:pt x="2480399" y="2248385"/>
              </a:cubicBezTo>
              <a:cubicBezTo>
                <a:pt x="2480399" y="2234435"/>
                <a:pt x="2468636" y="2222809"/>
                <a:pt x="2452168" y="2220484"/>
              </a:cubicBezTo>
              <a:close/>
              <a:moveTo>
                <a:pt x="2534509" y="2220484"/>
              </a:moveTo>
              <a:cubicBezTo>
                <a:pt x="2520393" y="2220484"/>
                <a:pt x="2508630" y="2234435"/>
                <a:pt x="2508630" y="2248385"/>
              </a:cubicBezTo>
              <a:cubicBezTo>
                <a:pt x="2508630" y="2264661"/>
                <a:pt x="2520393" y="2276287"/>
                <a:pt x="2534509" y="2276287"/>
              </a:cubicBezTo>
              <a:cubicBezTo>
                <a:pt x="2550977" y="2276287"/>
                <a:pt x="2562740" y="2262336"/>
                <a:pt x="2562740" y="2248385"/>
              </a:cubicBezTo>
              <a:cubicBezTo>
                <a:pt x="2562740" y="2234435"/>
                <a:pt x="2548624" y="2222809"/>
                <a:pt x="2534509" y="2220484"/>
              </a:cubicBezTo>
              <a:close/>
              <a:moveTo>
                <a:pt x="4865935" y="2220484"/>
              </a:moveTo>
              <a:cubicBezTo>
                <a:pt x="4849467" y="2220484"/>
                <a:pt x="4837704" y="2234435"/>
                <a:pt x="4837704" y="2248385"/>
              </a:cubicBezTo>
              <a:cubicBezTo>
                <a:pt x="4837704" y="2264661"/>
                <a:pt x="4851820" y="2276287"/>
                <a:pt x="4865935" y="2276287"/>
              </a:cubicBezTo>
              <a:cubicBezTo>
                <a:pt x="4882403" y="2276287"/>
                <a:pt x="4894166" y="2262336"/>
                <a:pt x="4894166" y="2248385"/>
              </a:cubicBezTo>
              <a:cubicBezTo>
                <a:pt x="4894166" y="2234435"/>
                <a:pt x="4880051" y="2222809"/>
                <a:pt x="4865935" y="2220484"/>
              </a:cubicBezTo>
              <a:close/>
              <a:moveTo>
                <a:pt x="4945924" y="2220484"/>
              </a:moveTo>
              <a:cubicBezTo>
                <a:pt x="4931808" y="2220484"/>
                <a:pt x="4920045" y="2234435"/>
                <a:pt x="4920045" y="2248385"/>
              </a:cubicBezTo>
              <a:cubicBezTo>
                <a:pt x="4920045" y="2264661"/>
                <a:pt x="4931808" y="2276287"/>
                <a:pt x="4945924" y="2276287"/>
              </a:cubicBezTo>
              <a:cubicBezTo>
                <a:pt x="4962392" y="2276287"/>
                <a:pt x="4974155" y="2262336"/>
                <a:pt x="4974155" y="2248385"/>
              </a:cubicBezTo>
              <a:cubicBezTo>
                <a:pt x="4974155" y="2234435"/>
                <a:pt x="4962392" y="2222809"/>
                <a:pt x="4945924" y="2220484"/>
              </a:cubicBezTo>
              <a:close/>
              <a:moveTo>
                <a:pt x="5025911" y="2220484"/>
              </a:moveTo>
              <a:cubicBezTo>
                <a:pt x="5009443" y="2220484"/>
                <a:pt x="4997680" y="2234435"/>
                <a:pt x="4997680" y="2248385"/>
              </a:cubicBezTo>
              <a:cubicBezTo>
                <a:pt x="4997680" y="2264661"/>
                <a:pt x="5009443" y="2276287"/>
                <a:pt x="5025911" y="2276287"/>
              </a:cubicBezTo>
              <a:cubicBezTo>
                <a:pt x="5042379" y="2276287"/>
                <a:pt x="5054142" y="2262336"/>
                <a:pt x="5054142" y="2248385"/>
              </a:cubicBezTo>
              <a:cubicBezTo>
                <a:pt x="5054142" y="2234435"/>
                <a:pt x="5042379" y="2220484"/>
                <a:pt x="5025911" y="2220484"/>
              </a:cubicBezTo>
              <a:close/>
              <a:moveTo>
                <a:pt x="5185888" y="2220484"/>
              </a:moveTo>
              <a:cubicBezTo>
                <a:pt x="5169420" y="2220484"/>
                <a:pt x="5157657" y="2234435"/>
                <a:pt x="5157657" y="2248385"/>
              </a:cubicBezTo>
              <a:cubicBezTo>
                <a:pt x="5157657" y="2264661"/>
                <a:pt x="5171773" y="2276287"/>
                <a:pt x="5185888" y="2276287"/>
              </a:cubicBezTo>
              <a:cubicBezTo>
                <a:pt x="5202356" y="2276287"/>
                <a:pt x="5214119" y="2262336"/>
                <a:pt x="5214119" y="2248385"/>
              </a:cubicBezTo>
              <a:cubicBezTo>
                <a:pt x="5214119" y="2234435"/>
                <a:pt x="5202356" y="2222809"/>
                <a:pt x="5185888" y="2220484"/>
              </a:cubicBezTo>
              <a:close/>
              <a:moveTo>
                <a:pt x="5268230" y="2220484"/>
              </a:moveTo>
              <a:cubicBezTo>
                <a:pt x="5251762" y="2220484"/>
                <a:pt x="5239999" y="2234435"/>
                <a:pt x="5239999" y="2248385"/>
              </a:cubicBezTo>
              <a:cubicBezTo>
                <a:pt x="5239999" y="2264661"/>
                <a:pt x="5254115" y="2276287"/>
                <a:pt x="5268230" y="2276287"/>
              </a:cubicBezTo>
              <a:cubicBezTo>
                <a:pt x="5282346" y="2276287"/>
                <a:pt x="5294108" y="2262336"/>
                <a:pt x="5294108" y="2248385"/>
              </a:cubicBezTo>
              <a:cubicBezTo>
                <a:pt x="5294108" y="2234435"/>
                <a:pt x="5282346" y="2222809"/>
                <a:pt x="5268230" y="2220484"/>
              </a:cubicBezTo>
              <a:close/>
              <a:moveTo>
                <a:pt x="5348219" y="2220484"/>
              </a:moveTo>
              <a:cubicBezTo>
                <a:pt x="5334103" y="2220484"/>
                <a:pt x="5322340" y="2234435"/>
                <a:pt x="5322340" y="2248385"/>
              </a:cubicBezTo>
              <a:cubicBezTo>
                <a:pt x="5322340" y="2264661"/>
                <a:pt x="5334103" y="2276287"/>
                <a:pt x="5348219" y="2276287"/>
              </a:cubicBezTo>
              <a:cubicBezTo>
                <a:pt x="5364687" y="2276287"/>
                <a:pt x="5376449" y="2262336"/>
                <a:pt x="5376449" y="2248385"/>
              </a:cubicBezTo>
              <a:cubicBezTo>
                <a:pt x="5376449" y="2234435"/>
                <a:pt x="5364687" y="2222809"/>
                <a:pt x="5348219" y="2220484"/>
              </a:cubicBezTo>
              <a:close/>
              <a:moveTo>
                <a:pt x="5428206" y="2220484"/>
              </a:moveTo>
              <a:cubicBezTo>
                <a:pt x="5411738" y="2220484"/>
                <a:pt x="5399975" y="2234435"/>
                <a:pt x="5399975" y="2248385"/>
              </a:cubicBezTo>
              <a:cubicBezTo>
                <a:pt x="5399975" y="2264661"/>
                <a:pt x="5411738" y="2276287"/>
                <a:pt x="5428206" y="2276287"/>
              </a:cubicBezTo>
              <a:cubicBezTo>
                <a:pt x="5444674" y="2276287"/>
                <a:pt x="5456437" y="2262336"/>
                <a:pt x="5456437" y="2248385"/>
              </a:cubicBezTo>
              <a:cubicBezTo>
                <a:pt x="5456437" y="2234435"/>
                <a:pt x="5444674" y="2220484"/>
                <a:pt x="5428206" y="2220484"/>
              </a:cubicBezTo>
              <a:close/>
              <a:moveTo>
                <a:pt x="5508195" y="2220484"/>
              </a:moveTo>
              <a:cubicBezTo>
                <a:pt x="5494079" y="2220484"/>
                <a:pt x="5482316" y="2234435"/>
                <a:pt x="5482316" y="2248385"/>
              </a:cubicBezTo>
              <a:cubicBezTo>
                <a:pt x="5482316" y="2264661"/>
                <a:pt x="5494079" y="2276287"/>
                <a:pt x="5508195" y="2276287"/>
              </a:cubicBezTo>
              <a:cubicBezTo>
                <a:pt x="5524663" y="2276287"/>
                <a:pt x="5536426" y="2262336"/>
                <a:pt x="5536426" y="2248385"/>
              </a:cubicBezTo>
              <a:cubicBezTo>
                <a:pt x="5536426" y="2234435"/>
                <a:pt x="5524663" y="2222809"/>
                <a:pt x="5508195" y="2220484"/>
              </a:cubicBezTo>
              <a:close/>
              <a:moveTo>
                <a:pt x="5588183" y="2220484"/>
              </a:moveTo>
              <a:cubicBezTo>
                <a:pt x="5571715" y="2220484"/>
                <a:pt x="5559952" y="2234435"/>
                <a:pt x="5559952" y="2248385"/>
              </a:cubicBezTo>
              <a:cubicBezTo>
                <a:pt x="5559952" y="2264661"/>
                <a:pt x="5574067" y="2276287"/>
                <a:pt x="5588183" y="2276287"/>
              </a:cubicBezTo>
              <a:cubicBezTo>
                <a:pt x="5604651" y="2276287"/>
                <a:pt x="5616414" y="2262336"/>
                <a:pt x="5616414" y="2248385"/>
              </a:cubicBezTo>
              <a:cubicBezTo>
                <a:pt x="5616414" y="2234435"/>
                <a:pt x="5604651" y="2222809"/>
                <a:pt x="5588183" y="2220484"/>
              </a:cubicBezTo>
              <a:close/>
              <a:moveTo>
                <a:pt x="5668172" y="2220484"/>
              </a:moveTo>
              <a:cubicBezTo>
                <a:pt x="5654057" y="2220484"/>
                <a:pt x="5642294" y="2234435"/>
                <a:pt x="5642294" y="2248385"/>
              </a:cubicBezTo>
              <a:cubicBezTo>
                <a:pt x="5642294" y="2264661"/>
                <a:pt x="5654057" y="2276287"/>
                <a:pt x="5668172" y="2276287"/>
              </a:cubicBezTo>
              <a:cubicBezTo>
                <a:pt x="5684641" y="2276287"/>
                <a:pt x="5696403" y="2262336"/>
                <a:pt x="5696403" y="2248385"/>
              </a:cubicBezTo>
              <a:cubicBezTo>
                <a:pt x="5696403" y="2234435"/>
                <a:pt x="5684641" y="2222809"/>
                <a:pt x="5668172" y="2220484"/>
              </a:cubicBezTo>
              <a:close/>
              <a:moveTo>
                <a:pt x="5750512" y="2220484"/>
              </a:moveTo>
              <a:cubicBezTo>
                <a:pt x="5734044" y="2220484"/>
                <a:pt x="5722281" y="2234435"/>
                <a:pt x="5722281" y="2248385"/>
              </a:cubicBezTo>
              <a:cubicBezTo>
                <a:pt x="5722281" y="2264661"/>
                <a:pt x="5736397" y="2276287"/>
                <a:pt x="5750512" y="2276287"/>
              </a:cubicBezTo>
              <a:cubicBezTo>
                <a:pt x="5766980" y="2276287"/>
                <a:pt x="5778743" y="2262336"/>
                <a:pt x="5778743" y="2248385"/>
              </a:cubicBezTo>
              <a:cubicBezTo>
                <a:pt x="5778743" y="2234435"/>
                <a:pt x="5764628" y="2222809"/>
                <a:pt x="5750512" y="2220484"/>
              </a:cubicBezTo>
              <a:close/>
              <a:moveTo>
                <a:pt x="5832854" y="2220484"/>
              </a:moveTo>
              <a:cubicBezTo>
                <a:pt x="5816386" y="2220484"/>
                <a:pt x="5804623" y="2234435"/>
                <a:pt x="5804623" y="2248385"/>
              </a:cubicBezTo>
              <a:cubicBezTo>
                <a:pt x="5804623" y="2264661"/>
                <a:pt x="5818739" y="2276287"/>
                <a:pt x="5832854" y="2276287"/>
              </a:cubicBezTo>
              <a:cubicBezTo>
                <a:pt x="5846970" y="2276287"/>
                <a:pt x="5858732" y="2262336"/>
                <a:pt x="5858732" y="2248385"/>
              </a:cubicBezTo>
              <a:cubicBezTo>
                <a:pt x="5858732" y="2234435"/>
                <a:pt x="5846970" y="2222809"/>
                <a:pt x="5832854" y="2220484"/>
              </a:cubicBezTo>
              <a:close/>
              <a:moveTo>
                <a:pt x="5910489" y="2220484"/>
              </a:moveTo>
              <a:cubicBezTo>
                <a:pt x="5894021" y="2220484"/>
                <a:pt x="5882258" y="2234435"/>
                <a:pt x="5882258" y="2248385"/>
              </a:cubicBezTo>
              <a:cubicBezTo>
                <a:pt x="5882258" y="2264661"/>
                <a:pt x="5896374" y="2276287"/>
                <a:pt x="5910489" y="2276287"/>
              </a:cubicBezTo>
              <a:cubicBezTo>
                <a:pt x="5926957" y="2276287"/>
                <a:pt x="5938720" y="2262336"/>
                <a:pt x="5938720" y="2248385"/>
              </a:cubicBezTo>
              <a:cubicBezTo>
                <a:pt x="5938720" y="2234435"/>
                <a:pt x="5926957" y="2222809"/>
                <a:pt x="5910489" y="2220484"/>
              </a:cubicBezTo>
              <a:close/>
              <a:moveTo>
                <a:pt x="5992830" y="2220484"/>
              </a:moveTo>
              <a:cubicBezTo>
                <a:pt x="5976362" y="2220484"/>
                <a:pt x="5964599" y="2234435"/>
                <a:pt x="5964599" y="2248385"/>
              </a:cubicBezTo>
              <a:cubicBezTo>
                <a:pt x="5964599" y="2264661"/>
                <a:pt x="5978715" y="2276287"/>
                <a:pt x="5992830" y="2276287"/>
              </a:cubicBezTo>
              <a:cubicBezTo>
                <a:pt x="6006946" y="2276287"/>
                <a:pt x="6018709" y="2262336"/>
                <a:pt x="6018709" y="2248385"/>
              </a:cubicBezTo>
              <a:cubicBezTo>
                <a:pt x="6018709" y="2234435"/>
                <a:pt x="6006946" y="2222809"/>
                <a:pt x="5992830" y="2220484"/>
              </a:cubicBezTo>
              <a:close/>
              <a:moveTo>
                <a:pt x="6070466" y="2220484"/>
              </a:moveTo>
              <a:cubicBezTo>
                <a:pt x="6053998" y="2220484"/>
                <a:pt x="6042235" y="2234435"/>
                <a:pt x="6042235" y="2248385"/>
              </a:cubicBezTo>
              <a:cubicBezTo>
                <a:pt x="6042235" y="2264661"/>
                <a:pt x="6056350" y="2276287"/>
                <a:pt x="6070466" y="2276287"/>
              </a:cubicBezTo>
              <a:cubicBezTo>
                <a:pt x="6086934" y="2276287"/>
                <a:pt x="6098697" y="2262336"/>
                <a:pt x="6098697" y="2248385"/>
              </a:cubicBezTo>
              <a:cubicBezTo>
                <a:pt x="6098697" y="2234435"/>
                <a:pt x="6086934" y="2222809"/>
                <a:pt x="6070466" y="2220484"/>
              </a:cubicBezTo>
              <a:close/>
              <a:moveTo>
                <a:pt x="6150454" y="2220484"/>
              </a:moveTo>
              <a:cubicBezTo>
                <a:pt x="6133986" y="2220484"/>
                <a:pt x="6122223" y="2234435"/>
                <a:pt x="6122223" y="2248385"/>
              </a:cubicBezTo>
              <a:cubicBezTo>
                <a:pt x="6122223" y="2264661"/>
                <a:pt x="6136339" y="2276287"/>
                <a:pt x="6150454" y="2276287"/>
              </a:cubicBezTo>
              <a:cubicBezTo>
                <a:pt x="6166922" y="2276287"/>
                <a:pt x="6178685" y="2262336"/>
                <a:pt x="6178685" y="2248385"/>
              </a:cubicBezTo>
              <a:cubicBezTo>
                <a:pt x="6178685" y="2234435"/>
                <a:pt x="6166922" y="2222809"/>
                <a:pt x="6150454" y="2220484"/>
              </a:cubicBezTo>
              <a:close/>
              <a:moveTo>
                <a:pt x="6232796" y="2220484"/>
              </a:moveTo>
              <a:cubicBezTo>
                <a:pt x="6218681" y="2220484"/>
                <a:pt x="6206918" y="2234435"/>
                <a:pt x="6206918" y="2248385"/>
              </a:cubicBezTo>
              <a:cubicBezTo>
                <a:pt x="6206918" y="2264661"/>
                <a:pt x="6218681" y="2276287"/>
                <a:pt x="6232796" y="2276287"/>
              </a:cubicBezTo>
              <a:cubicBezTo>
                <a:pt x="6249265" y="2276287"/>
                <a:pt x="6261027" y="2262336"/>
                <a:pt x="6261027" y="2248385"/>
              </a:cubicBezTo>
              <a:cubicBezTo>
                <a:pt x="6261027" y="2234435"/>
                <a:pt x="6246912" y="2222809"/>
                <a:pt x="6232796" y="2220484"/>
              </a:cubicBezTo>
              <a:close/>
              <a:moveTo>
                <a:pt x="6312785" y="2220484"/>
              </a:moveTo>
              <a:cubicBezTo>
                <a:pt x="6298669" y="2220484"/>
                <a:pt x="6286906" y="2234435"/>
                <a:pt x="6286906" y="2248385"/>
              </a:cubicBezTo>
              <a:cubicBezTo>
                <a:pt x="6286906" y="2264661"/>
                <a:pt x="6298669" y="2276287"/>
                <a:pt x="6312785" y="2276287"/>
              </a:cubicBezTo>
              <a:cubicBezTo>
                <a:pt x="6329253" y="2276287"/>
                <a:pt x="6341015" y="2262336"/>
                <a:pt x="6341015" y="2248385"/>
              </a:cubicBezTo>
              <a:cubicBezTo>
                <a:pt x="6341015" y="2234435"/>
                <a:pt x="6329253" y="2222809"/>
                <a:pt x="6312785" y="2220484"/>
              </a:cubicBezTo>
              <a:close/>
              <a:moveTo>
                <a:pt x="6392773" y="2220484"/>
              </a:moveTo>
              <a:cubicBezTo>
                <a:pt x="6378657" y="2220484"/>
                <a:pt x="6366894" y="2234435"/>
                <a:pt x="6366894" y="2248385"/>
              </a:cubicBezTo>
              <a:cubicBezTo>
                <a:pt x="6366894" y="2264661"/>
                <a:pt x="6378657" y="2276287"/>
                <a:pt x="6392773" y="2276287"/>
              </a:cubicBezTo>
              <a:cubicBezTo>
                <a:pt x="6409241" y="2276287"/>
                <a:pt x="6421003" y="2262336"/>
                <a:pt x="6421003" y="2248385"/>
              </a:cubicBezTo>
              <a:cubicBezTo>
                <a:pt x="6421003" y="2234435"/>
                <a:pt x="6409241" y="2222809"/>
                <a:pt x="6392773" y="2220484"/>
              </a:cubicBezTo>
              <a:close/>
              <a:moveTo>
                <a:pt x="6472761" y="2220484"/>
              </a:moveTo>
              <a:cubicBezTo>
                <a:pt x="6456293" y="2220484"/>
                <a:pt x="6444530" y="2234435"/>
                <a:pt x="6444530" y="2248385"/>
              </a:cubicBezTo>
              <a:cubicBezTo>
                <a:pt x="6444530" y="2264661"/>
                <a:pt x="6458646" y="2276287"/>
                <a:pt x="6472761" y="2276287"/>
              </a:cubicBezTo>
              <a:cubicBezTo>
                <a:pt x="6489230" y="2276287"/>
                <a:pt x="6500993" y="2262336"/>
                <a:pt x="6500993" y="2248385"/>
              </a:cubicBezTo>
              <a:cubicBezTo>
                <a:pt x="6500993" y="2234435"/>
                <a:pt x="6489230" y="2222809"/>
                <a:pt x="6472761" y="2220484"/>
              </a:cubicBezTo>
              <a:close/>
              <a:moveTo>
                <a:pt x="6552749" y="2220484"/>
              </a:moveTo>
              <a:cubicBezTo>
                <a:pt x="6536281" y="2220484"/>
                <a:pt x="6524518" y="2234435"/>
                <a:pt x="6524518" y="2248385"/>
              </a:cubicBezTo>
              <a:cubicBezTo>
                <a:pt x="6524518" y="2264661"/>
                <a:pt x="6538633" y="2276287"/>
                <a:pt x="6552749" y="2276287"/>
              </a:cubicBezTo>
              <a:cubicBezTo>
                <a:pt x="6569217" y="2276287"/>
                <a:pt x="6580980" y="2262336"/>
                <a:pt x="6580980" y="2248385"/>
              </a:cubicBezTo>
              <a:cubicBezTo>
                <a:pt x="6580980" y="2234435"/>
                <a:pt x="6569217" y="2222809"/>
                <a:pt x="6552749" y="2220484"/>
              </a:cubicBezTo>
              <a:close/>
              <a:moveTo>
                <a:pt x="6632737" y="2220484"/>
              </a:moveTo>
              <a:cubicBezTo>
                <a:pt x="6616269" y="2220484"/>
                <a:pt x="6604506" y="2234435"/>
                <a:pt x="6604506" y="2248385"/>
              </a:cubicBezTo>
              <a:cubicBezTo>
                <a:pt x="6604506" y="2264661"/>
                <a:pt x="6618622" y="2276287"/>
                <a:pt x="6632737" y="2276287"/>
              </a:cubicBezTo>
              <a:cubicBezTo>
                <a:pt x="6649205" y="2276287"/>
                <a:pt x="6660968" y="2262336"/>
                <a:pt x="6660968" y="2248385"/>
              </a:cubicBezTo>
              <a:cubicBezTo>
                <a:pt x="6660968" y="2234435"/>
                <a:pt x="6649205" y="2222809"/>
                <a:pt x="6632737" y="2220484"/>
              </a:cubicBezTo>
              <a:close/>
              <a:moveTo>
                <a:pt x="6715078" y="2220484"/>
              </a:moveTo>
              <a:cubicBezTo>
                <a:pt x="6698610" y="2220484"/>
                <a:pt x="6686847" y="2234435"/>
                <a:pt x="6686847" y="2248385"/>
              </a:cubicBezTo>
              <a:cubicBezTo>
                <a:pt x="6686847" y="2264661"/>
                <a:pt x="6700963" y="2276287"/>
                <a:pt x="6715078" y="2276287"/>
              </a:cubicBezTo>
              <a:cubicBezTo>
                <a:pt x="6731546" y="2276287"/>
                <a:pt x="6743309" y="2262336"/>
                <a:pt x="6743309" y="2248385"/>
              </a:cubicBezTo>
              <a:cubicBezTo>
                <a:pt x="6743309" y="2234435"/>
                <a:pt x="6729194" y="2222809"/>
                <a:pt x="6715078" y="2220484"/>
              </a:cubicBezTo>
              <a:close/>
              <a:moveTo>
                <a:pt x="6795066" y="2220484"/>
              </a:moveTo>
              <a:cubicBezTo>
                <a:pt x="6778598" y="2220484"/>
                <a:pt x="6766835" y="2234435"/>
                <a:pt x="6766835" y="2248385"/>
              </a:cubicBezTo>
              <a:cubicBezTo>
                <a:pt x="6766835" y="2264661"/>
                <a:pt x="6780951" y="2276287"/>
                <a:pt x="6795066" y="2276287"/>
              </a:cubicBezTo>
              <a:cubicBezTo>
                <a:pt x="6811534" y="2276287"/>
                <a:pt x="6823297" y="2262336"/>
                <a:pt x="6823297" y="2248385"/>
              </a:cubicBezTo>
              <a:cubicBezTo>
                <a:pt x="6823297" y="2234435"/>
                <a:pt x="6811534" y="2222809"/>
                <a:pt x="6795066" y="2220484"/>
              </a:cubicBezTo>
              <a:close/>
              <a:moveTo>
                <a:pt x="6875054" y="2220484"/>
              </a:moveTo>
              <a:cubicBezTo>
                <a:pt x="6858586" y="2220484"/>
                <a:pt x="6846823" y="2234435"/>
                <a:pt x="6846823" y="2248385"/>
              </a:cubicBezTo>
              <a:cubicBezTo>
                <a:pt x="6846823" y="2264661"/>
                <a:pt x="6858586" y="2276287"/>
                <a:pt x="6875054" y="2276287"/>
              </a:cubicBezTo>
              <a:cubicBezTo>
                <a:pt x="6891522" y="2276287"/>
                <a:pt x="6903285" y="2262336"/>
                <a:pt x="6903285" y="2248385"/>
              </a:cubicBezTo>
              <a:cubicBezTo>
                <a:pt x="6903285" y="2234435"/>
                <a:pt x="6891522" y="2220484"/>
                <a:pt x="6875054" y="2220484"/>
              </a:cubicBezTo>
              <a:close/>
              <a:moveTo>
                <a:pt x="6955043" y="2220484"/>
              </a:moveTo>
              <a:cubicBezTo>
                <a:pt x="6938575" y="2220484"/>
                <a:pt x="6926812" y="2234435"/>
                <a:pt x="6926812" y="2248385"/>
              </a:cubicBezTo>
              <a:cubicBezTo>
                <a:pt x="6926812" y="2264661"/>
                <a:pt x="6940928" y="2276287"/>
                <a:pt x="6955043" y="2276287"/>
              </a:cubicBezTo>
              <a:cubicBezTo>
                <a:pt x="6971512" y="2276287"/>
                <a:pt x="6983275" y="2262336"/>
                <a:pt x="6983275" y="2248385"/>
              </a:cubicBezTo>
              <a:cubicBezTo>
                <a:pt x="6983275" y="2234435"/>
                <a:pt x="6971512" y="2222809"/>
                <a:pt x="6955043" y="2220484"/>
              </a:cubicBezTo>
              <a:close/>
              <a:moveTo>
                <a:pt x="7035031" y="2220484"/>
              </a:moveTo>
              <a:cubicBezTo>
                <a:pt x="7020915" y="2220484"/>
                <a:pt x="7009152" y="2234435"/>
                <a:pt x="7009152" y="2248385"/>
              </a:cubicBezTo>
              <a:cubicBezTo>
                <a:pt x="7009152" y="2264661"/>
                <a:pt x="7020915" y="2276287"/>
                <a:pt x="7035031" y="2276287"/>
              </a:cubicBezTo>
              <a:cubicBezTo>
                <a:pt x="7051499" y="2276287"/>
                <a:pt x="7063262" y="2262336"/>
                <a:pt x="7063262" y="2248385"/>
              </a:cubicBezTo>
              <a:cubicBezTo>
                <a:pt x="7063262" y="2234435"/>
                <a:pt x="7051499" y="2222809"/>
                <a:pt x="7035031" y="2220484"/>
              </a:cubicBezTo>
              <a:close/>
              <a:moveTo>
                <a:pt x="7115020" y="2220484"/>
              </a:moveTo>
              <a:cubicBezTo>
                <a:pt x="7100905" y="2220484"/>
                <a:pt x="7089142" y="2234435"/>
                <a:pt x="7089142" y="2248385"/>
              </a:cubicBezTo>
              <a:cubicBezTo>
                <a:pt x="7089142" y="2264661"/>
                <a:pt x="7100905" y="2276287"/>
                <a:pt x="7115020" y="2276287"/>
              </a:cubicBezTo>
              <a:cubicBezTo>
                <a:pt x="7131489" y="2276287"/>
                <a:pt x="7143251" y="2262336"/>
                <a:pt x="7143251" y="2248385"/>
              </a:cubicBezTo>
              <a:cubicBezTo>
                <a:pt x="7143251" y="2234435"/>
                <a:pt x="7131489" y="2222809"/>
                <a:pt x="7115020" y="2220484"/>
              </a:cubicBezTo>
              <a:close/>
              <a:moveTo>
                <a:pt x="7197361" y="2220484"/>
              </a:moveTo>
              <a:cubicBezTo>
                <a:pt x="7180893" y="2220484"/>
                <a:pt x="7169130" y="2234435"/>
                <a:pt x="7169130" y="2248385"/>
              </a:cubicBezTo>
              <a:cubicBezTo>
                <a:pt x="7169130" y="2264661"/>
                <a:pt x="7183246" y="2276287"/>
                <a:pt x="7197361" y="2276287"/>
              </a:cubicBezTo>
              <a:cubicBezTo>
                <a:pt x="7213829" y="2276287"/>
                <a:pt x="7225592" y="2262336"/>
                <a:pt x="7225592" y="2248385"/>
              </a:cubicBezTo>
              <a:cubicBezTo>
                <a:pt x="7225592" y="2234435"/>
                <a:pt x="7211477" y="2222809"/>
                <a:pt x="7197361" y="2220484"/>
              </a:cubicBezTo>
              <a:close/>
              <a:moveTo>
                <a:pt x="7277349" y="2220484"/>
              </a:moveTo>
              <a:cubicBezTo>
                <a:pt x="7260881" y="2220484"/>
                <a:pt x="7249118" y="2234435"/>
                <a:pt x="7249118" y="2248385"/>
              </a:cubicBezTo>
              <a:cubicBezTo>
                <a:pt x="7249118" y="2264661"/>
                <a:pt x="7263234" y="2276287"/>
                <a:pt x="7277349" y="2276287"/>
              </a:cubicBezTo>
              <a:cubicBezTo>
                <a:pt x="7293817" y="2276287"/>
                <a:pt x="7305580" y="2262336"/>
                <a:pt x="7305580" y="2248385"/>
              </a:cubicBezTo>
              <a:cubicBezTo>
                <a:pt x="7305580" y="2234435"/>
                <a:pt x="7293817" y="2222809"/>
                <a:pt x="7277349" y="2220484"/>
              </a:cubicBezTo>
              <a:close/>
              <a:moveTo>
                <a:pt x="7357337" y="2220484"/>
              </a:moveTo>
              <a:cubicBezTo>
                <a:pt x="7340869" y="2220484"/>
                <a:pt x="7329106" y="2234435"/>
                <a:pt x="7329106" y="2248385"/>
              </a:cubicBezTo>
              <a:cubicBezTo>
                <a:pt x="7329106" y="2264661"/>
                <a:pt x="7343222" y="2276287"/>
                <a:pt x="7357337" y="2276287"/>
              </a:cubicBezTo>
              <a:cubicBezTo>
                <a:pt x="7373805" y="2276287"/>
                <a:pt x="7385568" y="2262336"/>
                <a:pt x="7385568" y="2248385"/>
              </a:cubicBezTo>
              <a:cubicBezTo>
                <a:pt x="7385568" y="2234435"/>
                <a:pt x="7373805" y="2222809"/>
                <a:pt x="7357337" y="2220484"/>
              </a:cubicBezTo>
              <a:close/>
              <a:moveTo>
                <a:pt x="7439678" y="2220484"/>
              </a:moveTo>
              <a:cubicBezTo>
                <a:pt x="7423210" y="2220484"/>
                <a:pt x="7411447" y="2234435"/>
                <a:pt x="7411447" y="2248385"/>
              </a:cubicBezTo>
              <a:cubicBezTo>
                <a:pt x="7411447" y="2264661"/>
                <a:pt x="7425563" y="2276287"/>
                <a:pt x="7439678" y="2276287"/>
              </a:cubicBezTo>
              <a:cubicBezTo>
                <a:pt x="7453794" y="2276287"/>
                <a:pt x="7465557" y="2262336"/>
                <a:pt x="7465557" y="2248385"/>
              </a:cubicBezTo>
              <a:cubicBezTo>
                <a:pt x="7465557" y="2234435"/>
                <a:pt x="7453794" y="2222809"/>
                <a:pt x="7439678" y="2220484"/>
              </a:cubicBezTo>
              <a:close/>
              <a:moveTo>
                <a:pt x="7517314" y="2220484"/>
              </a:moveTo>
              <a:cubicBezTo>
                <a:pt x="7500846" y="2220484"/>
                <a:pt x="7489083" y="2234435"/>
                <a:pt x="7489083" y="2248385"/>
              </a:cubicBezTo>
              <a:cubicBezTo>
                <a:pt x="7489083" y="2264661"/>
                <a:pt x="7503198" y="2276287"/>
                <a:pt x="7517314" y="2276287"/>
              </a:cubicBezTo>
              <a:cubicBezTo>
                <a:pt x="7533782" y="2276287"/>
                <a:pt x="7545545" y="2262336"/>
                <a:pt x="7545545" y="2248385"/>
              </a:cubicBezTo>
              <a:cubicBezTo>
                <a:pt x="7545545" y="2234435"/>
                <a:pt x="7533782" y="2222809"/>
                <a:pt x="7517314" y="2220484"/>
              </a:cubicBezTo>
              <a:close/>
              <a:moveTo>
                <a:pt x="7597303" y="2220484"/>
              </a:moveTo>
              <a:cubicBezTo>
                <a:pt x="7580835" y="2220484"/>
                <a:pt x="7569072" y="2234435"/>
                <a:pt x="7569072" y="2248385"/>
              </a:cubicBezTo>
              <a:cubicBezTo>
                <a:pt x="7569072" y="2264661"/>
                <a:pt x="7583188" y="2276287"/>
                <a:pt x="7597303" y="2276287"/>
              </a:cubicBezTo>
              <a:cubicBezTo>
                <a:pt x="7613771" y="2276287"/>
                <a:pt x="7625534" y="2262336"/>
                <a:pt x="7625534" y="2248385"/>
              </a:cubicBezTo>
              <a:cubicBezTo>
                <a:pt x="7625534" y="2234435"/>
                <a:pt x="7613771" y="2222809"/>
                <a:pt x="7597303" y="2220484"/>
              </a:cubicBezTo>
              <a:close/>
              <a:moveTo>
                <a:pt x="7679644" y="2220484"/>
              </a:moveTo>
              <a:cubicBezTo>
                <a:pt x="7665529" y="2220484"/>
                <a:pt x="7653766" y="2234435"/>
                <a:pt x="7653766" y="2248385"/>
              </a:cubicBezTo>
              <a:cubicBezTo>
                <a:pt x="7653766" y="2264661"/>
                <a:pt x="7665529" y="2276287"/>
                <a:pt x="7679644" y="2276287"/>
              </a:cubicBezTo>
              <a:cubicBezTo>
                <a:pt x="7696113" y="2276287"/>
                <a:pt x="7707875" y="2262336"/>
                <a:pt x="7707875" y="2248385"/>
              </a:cubicBezTo>
              <a:cubicBezTo>
                <a:pt x="7707875" y="2234435"/>
                <a:pt x="7696113" y="2222809"/>
                <a:pt x="7679644" y="2220484"/>
              </a:cubicBezTo>
              <a:close/>
              <a:moveTo>
                <a:pt x="7759632" y="2220484"/>
              </a:moveTo>
              <a:cubicBezTo>
                <a:pt x="7743164" y="2220484"/>
                <a:pt x="7731401" y="2234435"/>
                <a:pt x="7731401" y="2248385"/>
              </a:cubicBezTo>
              <a:cubicBezTo>
                <a:pt x="7731401" y="2264661"/>
                <a:pt x="7745517" y="2276287"/>
                <a:pt x="7759632" y="2276287"/>
              </a:cubicBezTo>
              <a:cubicBezTo>
                <a:pt x="7776100" y="2276287"/>
                <a:pt x="7787863" y="2262336"/>
                <a:pt x="7787863" y="2248385"/>
              </a:cubicBezTo>
              <a:cubicBezTo>
                <a:pt x="7787863" y="2234435"/>
                <a:pt x="7776100" y="2222809"/>
                <a:pt x="7759632" y="2220484"/>
              </a:cubicBezTo>
              <a:close/>
              <a:moveTo>
                <a:pt x="7839620" y="2220484"/>
              </a:moveTo>
              <a:cubicBezTo>
                <a:pt x="7823152" y="2220484"/>
                <a:pt x="7811389" y="2234435"/>
                <a:pt x="7811389" y="2248385"/>
              </a:cubicBezTo>
              <a:cubicBezTo>
                <a:pt x="7811389" y="2264661"/>
                <a:pt x="7825505" y="2276287"/>
                <a:pt x="7839620" y="2276287"/>
              </a:cubicBezTo>
              <a:cubicBezTo>
                <a:pt x="7856088" y="2276287"/>
                <a:pt x="7867851" y="2262336"/>
                <a:pt x="7867851" y="2248385"/>
              </a:cubicBezTo>
              <a:cubicBezTo>
                <a:pt x="7867851" y="2234435"/>
                <a:pt x="7856088" y="2222809"/>
                <a:pt x="7839620" y="2220484"/>
              </a:cubicBezTo>
              <a:close/>
              <a:moveTo>
                <a:pt x="7919609" y="2220484"/>
              </a:moveTo>
              <a:cubicBezTo>
                <a:pt x="7903141" y="2220484"/>
                <a:pt x="7891378" y="2234435"/>
                <a:pt x="7891378" y="2248385"/>
              </a:cubicBezTo>
              <a:cubicBezTo>
                <a:pt x="7891378" y="2264661"/>
                <a:pt x="7905494" y="2276287"/>
                <a:pt x="7919609" y="2276287"/>
              </a:cubicBezTo>
              <a:cubicBezTo>
                <a:pt x="7936078" y="2276287"/>
                <a:pt x="7947841" y="2262336"/>
                <a:pt x="7947841" y="2248385"/>
              </a:cubicBezTo>
              <a:cubicBezTo>
                <a:pt x="7947841" y="2234435"/>
                <a:pt x="7936078" y="2222809"/>
                <a:pt x="7919609" y="2220484"/>
              </a:cubicBezTo>
              <a:close/>
              <a:moveTo>
                <a:pt x="8001949" y="2220484"/>
              </a:moveTo>
              <a:cubicBezTo>
                <a:pt x="7985481" y="2220484"/>
                <a:pt x="7973718" y="2234435"/>
                <a:pt x="7973718" y="2248385"/>
              </a:cubicBezTo>
              <a:cubicBezTo>
                <a:pt x="7973718" y="2264661"/>
                <a:pt x="7987834" y="2276287"/>
                <a:pt x="8001949" y="2276287"/>
              </a:cubicBezTo>
              <a:cubicBezTo>
                <a:pt x="8016065" y="2276287"/>
                <a:pt x="8027828" y="2262336"/>
                <a:pt x="8027828" y="2248385"/>
              </a:cubicBezTo>
              <a:cubicBezTo>
                <a:pt x="8027828" y="2234435"/>
                <a:pt x="8016065" y="2222809"/>
                <a:pt x="8001949" y="2220484"/>
              </a:cubicBezTo>
              <a:close/>
              <a:moveTo>
                <a:pt x="8081938" y="2220484"/>
              </a:moveTo>
              <a:cubicBezTo>
                <a:pt x="8065470" y="2220484"/>
                <a:pt x="8053707" y="2234435"/>
                <a:pt x="8053707" y="2248385"/>
              </a:cubicBezTo>
              <a:cubicBezTo>
                <a:pt x="8053707" y="2264661"/>
                <a:pt x="8067822" y="2276287"/>
                <a:pt x="8081938" y="2276287"/>
              </a:cubicBezTo>
              <a:cubicBezTo>
                <a:pt x="8098406" y="2276287"/>
                <a:pt x="8110169" y="2262336"/>
                <a:pt x="8110169" y="2248385"/>
              </a:cubicBezTo>
              <a:cubicBezTo>
                <a:pt x="8110169" y="2234435"/>
                <a:pt x="8096054" y="2222809"/>
                <a:pt x="8081938" y="2220484"/>
              </a:cubicBezTo>
              <a:close/>
              <a:moveTo>
                <a:pt x="8164280" y="2220484"/>
              </a:moveTo>
              <a:cubicBezTo>
                <a:pt x="8147812" y="2220484"/>
                <a:pt x="8136049" y="2234435"/>
                <a:pt x="8136049" y="2248385"/>
              </a:cubicBezTo>
              <a:cubicBezTo>
                <a:pt x="8136049" y="2264661"/>
                <a:pt x="8150164" y="2276287"/>
                <a:pt x="8164280" y="2276287"/>
              </a:cubicBezTo>
              <a:cubicBezTo>
                <a:pt x="8178396" y="2276287"/>
                <a:pt x="8190158" y="2262336"/>
                <a:pt x="8190158" y="2248385"/>
              </a:cubicBezTo>
              <a:cubicBezTo>
                <a:pt x="8190158" y="2234435"/>
                <a:pt x="8178396" y="2222809"/>
                <a:pt x="8164280" y="2220484"/>
              </a:cubicBezTo>
              <a:close/>
              <a:moveTo>
                <a:pt x="8241915" y="2220484"/>
              </a:moveTo>
              <a:cubicBezTo>
                <a:pt x="8225447" y="2220484"/>
                <a:pt x="8213684" y="2234435"/>
                <a:pt x="8213684" y="2248385"/>
              </a:cubicBezTo>
              <a:cubicBezTo>
                <a:pt x="8213684" y="2264661"/>
                <a:pt x="8225447" y="2276287"/>
                <a:pt x="8241915" y="2276287"/>
              </a:cubicBezTo>
              <a:cubicBezTo>
                <a:pt x="8258383" y="2276287"/>
                <a:pt x="8270146" y="2262336"/>
                <a:pt x="8270146" y="2248385"/>
              </a:cubicBezTo>
              <a:cubicBezTo>
                <a:pt x="8270146" y="2234435"/>
                <a:pt x="8258383" y="2220484"/>
                <a:pt x="8241915" y="2220484"/>
              </a:cubicBezTo>
              <a:close/>
              <a:moveTo>
                <a:pt x="8321905" y="2220484"/>
              </a:moveTo>
              <a:cubicBezTo>
                <a:pt x="8307789" y="2220484"/>
                <a:pt x="8296026" y="2234435"/>
                <a:pt x="8296026" y="2248385"/>
              </a:cubicBezTo>
              <a:cubicBezTo>
                <a:pt x="8296026" y="2264661"/>
                <a:pt x="8307789" y="2276287"/>
                <a:pt x="8321905" y="2276287"/>
              </a:cubicBezTo>
              <a:cubicBezTo>
                <a:pt x="8338373" y="2276287"/>
                <a:pt x="8350135" y="2262336"/>
                <a:pt x="8350135" y="2248385"/>
              </a:cubicBezTo>
              <a:cubicBezTo>
                <a:pt x="8350135" y="2234435"/>
                <a:pt x="8338373" y="2222809"/>
                <a:pt x="8321905" y="2220484"/>
              </a:cubicBezTo>
              <a:close/>
              <a:moveTo>
                <a:pt x="8401892" y="2220484"/>
              </a:moveTo>
              <a:cubicBezTo>
                <a:pt x="8387776" y="2220484"/>
                <a:pt x="8376013" y="2234435"/>
                <a:pt x="8376013" y="2248385"/>
              </a:cubicBezTo>
              <a:cubicBezTo>
                <a:pt x="8376013" y="2264661"/>
                <a:pt x="8387776" y="2276287"/>
                <a:pt x="8401892" y="2276287"/>
              </a:cubicBezTo>
              <a:cubicBezTo>
                <a:pt x="8418360" y="2276287"/>
                <a:pt x="8430123" y="2262336"/>
                <a:pt x="8430123" y="2248385"/>
              </a:cubicBezTo>
              <a:cubicBezTo>
                <a:pt x="8430123" y="2234435"/>
                <a:pt x="8418360" y="2222809"/>
                <a:pt x="8401892" y="2220484"/>
              </a:cubicBezTo>
              <a:close/>
              <a:moveTo>
                <a:pt x="8481880" y="2220484"/>
              </a:moveTo>
              <a:cubicBezTo>
                <a:pt x="8467764" y="2220484"/>
                <a:pt x="8456001" y="2234435"/>
                <a:pt x="8456001" y="2248385"/>
              </a:cubicBezTo>
              <a:cubicBezTo>
                <a:pt x="8456001" y="2264661"/>
                <a:pt x="8467764" y="2276287"/>
                <a:pt x="8481880" y="2276287"/>
              </a:cubicBezTo>
              <a:cubicBezTo>
                <a:pt x="8498348" y="2276287"/>
                <a:pt x="8510111" y="2262336"/>
                <a:pt x="8510111" y="2248385"/>
              </a:cubicBezTo>
              <a:cubicBezTo>
                <a:pt x="8510111" y="2234435"/>
                <a:pt x="8498348" y="2222809"/>
                <a:pt x="8481880" y="2220484"/>
              </a:cubicBezTo>
              <a:close/>
              <a:moveTo>
                <a:pt x="8564221" y="2220484"/>
              </a:moveTo>
              <a:cubicBezTo>
                <a:pt x="8547753" y="2220484"/>
                <a:pt x="8535990" y="2234435"/>
                <a:pt x="8535990" y="2248385"/>
              </a:cubicBezTo>
              <a:cubicBezTo>
                <a:pt x="8535990" y="2264661"/>
                <a:pt x="8550105" y="2276287"/>
                <a:pt x="8564221" y="2276287"/>
              </a:cubicBezTo>
              <a:cubicBezTo>
                <a:pt x="8580689" y="2276287"/>
                <a:pt x="8592452" y="2262336"/>
                <a:pt x="8592452" y="2248385"/>
              </a:cubicBezTo>
              <a:cubicBezTo>
                <a:pt x="8592452" y="2234435"/>
                <a:pt x="8578337" y="2222809"/>
                <a:pt x="8564221" y="2220484"/>
              </a:cubicBezTo>
              <a:close/>
              <a:moveTo>
                <a:pt x="8644209" y="2220484"/>
              </a:moveTo>
              <a:cubicBezTo>
                <a:pt x="8627741" y="2220484"/>
                <a:pt x="8615978" y="2234435"/>
                <a:pt x="8615978" y="2248385"/>
              </a:cubicBezTo>
              <a:cubicBezTo>
                <a:pt x="8615978" y="2264661"/>
                <a:pt x="8630094" y="2276287"/>
                <a:pt x="8644209" y="2276287"/>
              </a:cubicBezTo>
              <a:cubicBezTo>
                <a:pt x="8660677" y="2276287"/>
                <a:pt x="8672440" y="2262336"/>
                <a:pt x="8672440" y="2248385"/>
              </a:cubicBezTo>
              <a:cubicBezTo>
                <a:pt x="8672440" y="2234435"/>
                <a:pt x="8660677" y="2222809"/>
                <a:pt x="8644209" y="2220484"/>
              </a:cubicBezTo>
              <a:close/>
              <a:moveTo>
                <a:pt x="8724197" y="2220484"/>
              </a:moveTo>
              <a:cubicBezTo>
                <a:pt x="8707729" y="2220484"/>
                <a:pt x="8695966" y="2234435"/>
                <a:pt x="8695966" y="2248385"/>
              </a:cubicBezTo>
              <a:cubicBezTo>
                <a:pt x="8695966" y="2264661"/>
                <a:pt x="8710082" y="2276287"/>
                <a:pt x="8724197" y="2276287"/>
              </a:cubicBezTo>
              <a:cubicBezTo>
                <a:pt x="8740665" y="2276287"/>
                <a:pt x="8752428" y="2262336"/>
                <a:pt x="8752428" y="2248385"/>
              </a:cubicBezTo>
              <a:cubicBezTo>
                <a:pt x="8752428" y="2234435"/>
                <a:pt x="8740665" y="2222809"/>
                <a:pt x="8724197" y="2220484"/>
              </a:cubicBezTo>
              <a:close/>
              <a:moveTo>
                <a:pt x="8806539" y="2220484"/>
              </a:moveTo>
              <a:cubicBezTo>
                <a:pt x="8790071" y="2220484"/>
                <a:pt x="8778308" y="2234435"/>
                <a:pt x="8778308" y="2248385"/>
              </a:cubicBezTo>
              <a:cubicBezTo>
                <a:pt x="8778308" y="2264661"/>
                <a:pt x="8792424" y="2276287"/>
                <a:pt x="8806539" y="2276287"/>
              </a:cubicBezTo>
              <a:cubicBezTo>
                <a:pt x="8820655" y="2276287"/>
                <a:pt x="8832417" y="2262336"/>
                <a:pt x="8832417" y="2248385"/>
              </a:cubicBezTo>
              <a:cubicBezTo>
                <a:pt x="8832417" y="2234435"/>
                <a:pt x="8820655" y="2222809"/>
                <a:pt x="8806539" y="2220484"/>
              </a:cubicBezTo>
              <a:close/>
              <a:moveTo>
                <a:pt x="8884175" y="2220484"/>
              </a:moveTo>
              <a:cubicBezTo>
                <a:pt x="8867707" y="2220484"/>
                <a:pt x="8855944" y="2234435"/>
                <a:pt x="8855944" y="2248385"/>
              </a:cubicBezTo>
              <a:cubicBezTo>
                <a:pt x="8855944" y="2264661"/>
                <a:pt x="8867707" y="2276287"/>
                <a:pt x="8884175" y="2276287"/>
              </a:cubicBezTo>
              <a:cubicBezTo>
                <a:pt x="8900644" y="2276287"/>
                <a:pt x="8912407" y="2262336"/>
                <a:pt x="8912407" y="2248385"/>
              </a:cubicBezTo>
              <a:cubicBezTo>
                <a:pt x="8912407" y="2234435"/>
                <a:pt x="8900644" y="2220484"/>
                <a:pt x="8884175" y="2220484"/>
              </a:cubicBezTo>
              <a:close/>
              <a:moveTo>
                <a:pt x="8964163" y="2220484"/>
              </a:moveTo>
              <a:cubicBezTo>
                <a:pt x="8947695" y="2220484"/>
                <a:pt x="8935932" y="2234435"/>
                <a:pt x="8935932" y="2248385"/>
              </a:cubicBezTo>
              <a:cubicBezTo>
                <a:pt x="8935932" y="2264661"/>
                <a:pt x="8950047" y="2276287"/>
                <a:pt x="8964163" y="2276287"/>
              </a:cubicBezTo>
              <a:cubicBezTo>
                <a:pt x="8980631" y="2276287"/>
                <a:pt x="8992394" y="2262336"/>
                <a:pt x="8992394" y="2248385"/>
              </a:cubicBezTo>
              <a:cubicBezTo>
                <a:pt x="8992394" y="2234435"/>
                <a:pt x="8980631" y="2222809"/>
                <a:pt x="8964163" y="2220484"/>
              </a:cubicBezTo>
              <a:close/>
              <a:moveTo>
                <a:pt x="9046504" y="2220484"/>
              </a:moveTo>
              <a:cubicBezTo>
                <a:pt x="9032388" y="2220484"/>
                <a:pt x="9020625" y="2234435"/>
                <a:pt x="9020625" y="2248385"/>
              </a:cubicBezTo>
              <a:cubicBezTo>
                <a:pt x="9020625" y="2264661"/>
                <a:pt x="9032388" y="2276287"/>
                <a:pt x="9046504" y="2276287"/>
              </a:cubicBezTo>
              <a:cubicBezTo>
                <a:pt x="9062972" y="2276287"/>
                <a:pt x="9074735" y="2262336"/>
                <a:pt x="9074735" y="2248385"/>
              </a:cubicBezTo>
              <a:cubicBezTo>
                <a:pt x="9074735" y="2234435"/>
                <a:pt x="9060619" y="2222809"/>
                <a:pt x="9046504" y="2220484"/>
              </a:cubicBezTo>
              <a:close/>
              <a:moveTo>
                <a:pt x="9126492" y="2220484"/>
              </a:moveTo>
              <a:cubicBezTo>
                <a:pt x="9110024" y="2220484"/>
                <a:pt x="9098261" y="2234435"/>
                <a:pt x="9098261" y="2248385"/>
              </a:cubicBezTo>
              <a:cubicBezTo>
                <a:pt x="9098261" y="2264661"/>
                <a:pt x="9112377" y="2276287"/>
                <a:pt x="9126492" y="2276287"/>
              </a:cubicBezTo>
              <a:cubicBezTo>
                <a:pt x="9142960" y="2276287"/>
                <a:pt x="9154723" y="2262336"/>
                <a:pt x="9154723" y="2248385"/>
              </a:cubicBezTo>
              <a:cubicBezTo>
                <a:pt x="9154723" y="2234435"/>
                <a:pt x="9142960" y="2222809"/>
                <a:pt x="9126492" y="2220484"/>
              </a:cubicBezTo>
              <a:close/>
              <a:moveTo>
                <a:pt x="9206480" y="2220484"/>
              </a:moveTo>
              <a:cubicBezTo>
                <a:pt x="9190012" y="2220484"/>
                <a:pt x="9178249" y="2234435"/>
                <a:pt x="9178249" y="2248385"/>
              </a:cubicBezTo>
              <a:cubicBezTo>
                <a:pt x="9178249" y="2264661"/>
                <a:pt x="9192365" y="2276287"/>
                <a:pt x="9206480" y="2276287"/>
              </a:cubicBezTo>
              <a:cubicBezTo>
                <a:pt x="9222948" y="2276287"/>
                <a:pt x="9234711" y="2262336"/>
                <a:pt x="9234711" y="2248385"/>
              </a:cubicBezTo>
              <a:cubicBezTo>
                <a:pt x="9234711" y="2234435"/>
                <a:pt x="9222948" y="2222809"/>
                <a:pt x="9206480" y="2220484"/>
              </a:cubicBezTo>
              <a:close/>
              <a:moveTo>
                <a:pt x="9286468" y="2220484"/>
              </a:moveTo>
              <a:cubicBezTo>
                <a:pt x="9270000" y="2220484"/>
                <a:pt x="9258237" y="2234435"/>
                <a:pt x="9258237" y="2248385"/>
              </a:cubicBezTo>
              <a:cubicBezTo>
                <a:pt x="9258237" y="2264661"/>
                <a:pt x="9272353" y="2276287"/>
                <a:pt x="9286468" y="2276287"/>
              </a:cubicBezTo>
              <a:cubicBezTo>
                <a:pt x="9302936" y="2276287"/>
                <a:pt x="9314699" y="2262336"/>
                <a:pt x="9314699" y="2248385"/>
              </a:cubicBezTo>
              <a:cubicBezTo>
                <a:pt x="9314699" y="2234435"/>
                <a:pt x="9302936" y="2222809"/>
                <a:pt x="9286468" y="2220484"/>
              </a:cubicBezTo>
              <a:close/>
              <a:moveTo>
                <a:pt x="9366458" y="2220484"/>
              </a:moveTo>
              <a:cubicBezTo>
                <a:pt x="9349990" y="2220484"/>
                <a:pt x="9338227" y="2234435"/>
                <a:pt x="9338227" y="2248385"/>
              </a:cubicBezTo>
              <a:cubicBezTo>
                <a:pt x="9338227" y="2264661"/>
                <a:pt x="9352343" y="2276287"/>
                <a:pt x="9366458" y="2276287"/>
              </a:cubicBezTo>
              <a:cubicBezTo>
                <a:pt x="9382927" y="2276287"/>
                <a:pt x="9394690" y="2262336"/>
                <a:pt x="9394690" y="2248385"/>
              </a:cubicBezTo>
              <a:cubicBezTo>
                <a:pt x="9394690" y="2234435"/>
                <a:pt x="9382927" y="2222809"/>
                <a:pt x="9366458" y="2220484"/>
              </a:cubicBezTo>
              <a:close/>
              <a:moveTo>
                <a:pt x="9448798" y="2220484"/>
              </a:moveTo>
              <a:cubicBezTo>
                <a:pt x="9432330" y="2220484"/>
                <a:pt x="9420567" y="2234435"/>
                <a:pt x="9420567" y="2248385"/>
              </a:cubicBezTo>
              <a:cubicBezTo>
                <a:pt x="9420567" y="2264661"/>
                <a:pt x="9434683" y="2276287"/>
                <a:pt x="9448798" y="2276287"/>
              </a:cubicBezTo>
              <a:cubicBezTo>
                <a:pt x="9462914" y="2276287"/>
                <a:pt x="9474677" y="2262336"/>
                <a:pt x="9474677" y="2248385"/>
              </a:cubicBezTo>
              <a:cubicBezTo>
                <a:pt x="9474677" y="2234435"/>
                <a:pt x="9462914" y="2222809"/>
                <a:pt x="9448798" y="2220484"/>
              </a:cubicBezTo>
              <a:close/>
              <a:moveTo>
                <a:pt x="9528787" y="2220484"/>
              </a:moveTo>
              <a:cubicBezTo>
                <a:pt x="9512319" y="2220484"/>
                <a:pt x="9500556" y="2234435"/>
                <a:pt x="9500556" y="2248385"/>
              </a:cubicBezTo>
              <a:cubicBezTo>
                <a:pt x="9500556" y="2264661"/>
                <a:pt x="9514671" y="2276287"/>
                <a:pt x="9528787" y="2276287"/>
              </a:cubicBezTo>
              <a:cubicBezTo>
                <a:pt x="9545255" y="2276287"/>
                <a:pt x="9557018" y="2262336"/>
                <a:pt x="9557018" y="2248385"/>
              </a:cubicBezTo>
              <a:cubicBezTo>
                <a:pt x="9557018" y="2234435"/>
                <a:pt x="9542903" y="2222809"/>
                <a:pt x="9528787" y="2220484"/>
              </a:cubicBezTo>
              <a:close/>
              <a:moveTo>
                <a:pt x="9611129" y="2220484"/>
              </a:moveTo>
              <a:cubicBezTo>
                <a:pt x="9594661" y="2220484"/>
                <a:pt x="9582898" y="2234435"/>
                <a:pt x="9582898" y="2248385"/>
              </a:cubicBezTo>
              <a:cubicBezTo>
                <a:pt x="9582898" y="2264661"/>
                <a:pt x="9597013" y="2276287"/>
                <a:pt x="9611129" y="2276287"/>
              </a:cubicBezTo>
              <a:cubicBezTo>
                <a:pt x="9625245" y="2276287"/>
                <a:pt x="9637007" y="2262336"/>
                <a:pt x="9637007" y="2248385"/>
              </a:cubicBezTo>
              <a:cubicBezTo>
                <a:pt x="9637007" y="2234435"/>
                <a:pt x="9625245" y="2222809"/>
                <a:pt x="9611129" y="2220484"/>
              </a:cubicBezTo>
              <a:close/>
              <a:moveTo>
                <a:pt x="9688765" y="2220484"/>
              </a:moveTo>
              <a:cubicBezTo>
                <a:pt x="9674649" y="2220484"/>
                <a:pt x="9662886" y="2234435"/>
                <a:pt x="9662886" y="2248385"/>
              </a:cubicBezTo>
              <a:cubicBezTo>
                <a:pt x="9662886" y="2264661"/>
                <a:pt x="9674649" y="2276287"/>
                <a:pt x="9688765" y="2276287"/>
              </a:cubicBezTo>
              <a:cubicBezTo>
                <a:pt x="9705233" y="2276287"/>
                <a:pt x="9716995" y="2262336"/>
                <a:pt x="9716995" y="2248385"/>
              </a:cubicBezTo>
              <a:cubicBezTo>
                <a:pt x="9716995" y="2234435"/>
                <a:pt x="9705233" y="2222809"/>
                <a:pt x="9688765" y="2220484"/>
              </a:cubicBezTo>
              <a:close/>
              <a:moveTo>
                <a:pt x="9768751" y="2220484"/>
              </a:moveTo>
              <a:cubicBezTo>
                <a:pt x="9752283" y="2220484"/>
                <a:pt x="9740520" y="2234435"/>
                <a:pt x="9740520" y="2248385"/>
              </a:cubicBezTo>
              <a:cubicBezTo>
                <a:pt x="9740520" y="2264661"/>
                <a:pt x="9754636" y="2276287"/>
                <a:pt x="9768751" y="2276287"/>
              </a:cubicBezTo>
              <a:cubicBezTo>
                <a:pt x="9785219" y="2276287"/>
                <a:pt x="9796982" y="2262336"/>
                <a:pt x="9796982" y="2248385"/>
              </a:cubicBezTo>
              <a:cubicBezTo>
                <a:pt x="9796982" y="2234435"/>
                <a:pt x="9785219" y="2222809"/>
                <a:pt x="9768751" y="2220484"/>
              </a:cubicBezTo>
              <a:close/>
              <a:moveTo>
                <a:pt x="9848740" y="2220484"/>
              </a:moveTo>
              <a:cubicBezTo>
                <a:pt x="9834624" y="2220484"/>
                <a:pt x="9822861" y="2234435"/>
                <a:pt x="9822861" y="2248385"/>
              </a:cubicBezTo>
              <a:cubicBezTo>
                <a:pt x="9822861" y="2264661"/>
                <a:pt x="9834624" y="2276287"/>
                <a:pt x="9848740" y="2276287"/>
              </a:cubicBezTo>
              <a:cubicBezTo>
                <a:pt x="9865208" y="2276287"/>
                <a:pt x="9876971" y="2262336"/>
                <a:pt x="9876971" y="2248385"/>
              </a:cubicBezTo>
              <a:cubicBezTo>
                <a:pt x="9876971" y="2234435"/>
                <a:pt x="9865208" y="2222809"/>
                <a:pt x="9848740" y="2220484"/>
              </a:cubicBezTo>
              <a:close/>
              <a:moveTo>
                <a:pt x="9931082" y="2220484"/>
              </a:moveTo>
              <a:cubicBezTo>
                <a:pt x="9914614" y="2220484"/>
                <a:pt x="9902851" y="2234435"/>
                <a:pt x="9902851" y="2248385"/>
              </a:cubicBezTo>
              <a:cubicBezTo>
                <a:pt x="9902851" y="2264661"/>
                <a:pt x="9916967" y="2276287"/>
                <a:pt x="9931082" y="2276287"/>
              </a:cubicBezTo>
              <a:cubicBezTo>
                <a:pt x="9947551" y="2276287"/>
                <a:pt x="9959314" y="2262336"/>
                <a:pt x="9959314" y="2248385"/>
              </a:cubicBezTo>
              <a:cubicBezTo>
                <a:pt x="9959314" y="2234435"/>
                <a:pt x="9945198" y="2222809"/>
                <a:pt x="9931082" y="2220484"/>
              </a:cubicBezTo>
              <a:close/>
              <a:moveTo>
                <a:pt x="10011069" y="2220484"/>
              </a:moveTo>
              <a:cubicBezTo>
                <a:pt x="9994601" y="2220484"/>
                <a:pt x="9982838" y="2234435"/>
                <a:pt x="9982838" y="2248385"/>
              </a:cubicBezTo>
              <a:cubicBezTo>
                <a:pt x="9982838" y="2264661"/>
                <a:pt x="9996953" y="2276287"/>
                <a:pt x="10011069" y="2276287"/>
              </a:cubicBezTo>
              <a:cubicBezTo>
                <a:pt x="10027537" y="2276287"/>
                <a:pt x="10039300" y="2262336"/>
                <a:pt x="10039300" y="2248385"/>
              </a:cubicBezTo>
              <a:cubicBezTo>
                <a:pt x="10039300" y="2234435"/>
                <a:pt x="10027537" y="2222809"/>
                <a:pt x="10011069" y="2220484"/>
              </a:cubicBezTo>
              <a:close/>
              <a:moveTo>
                <a:pt x="10091058" y="2220484"/>
              </a:moveTo>
              <a:cubicBezTo>
                <a:pt x="10074590" y="2220484"/>
                <a:pt x="10062827" y="2234435"/>
                <a:pt x="10062827" y="2248385"/>
              </a:cubicBezTo>
              <a:cubicBezTo>
                <a:pt x="10062827" y="2264661"/>
                <a:pt x="10076943" y="2276287"/>
                <a:pt x="10091058" y="2276287"/>
              </a:cubicBezTo>
              <a:cubicBezTo>
                <a:pt x="10107526" y="2276287"/>
                <a:pt x="10119289" y="2262336"/>
                <a:pt x="10119289" y="2248385"/>
              </a:cubicBezTo>
              <a:cubicBezTo>
                <a:pt x="10119289" y="2234435"/>
                <a:pt x="10107526" y="2222809"/>
                <a:pt x="10091058" y="2220484"/>
              </a:cubicBezTo>
              <a:close/>
              <a:moveTo>
                <a:pt x="1247638" y="2301863"/>
              </a:moveTo>
              <a:cubicBezTo>
                <a:pt x="1233522" y="2301863"/>
                <a:pt x="1221759" y="2315814"/>
                <a:pt x="1221759" y="2329764"/>
              </a:cubicBezTo>
              <a:cubicBezTo>
                <a:pt x="1221759" y="2346040"/>
                <a:pt x="1233522" y="2357666"/>
                <a:pt x="1247638" y="2357666"/>
              </a:cubicBezTo>
              <a:cubicBezTo>
                <a:pt x="1264106" y="2357666"/>
                <a:pt x="1275869" y="2343715"/>
                <a:pt x="1275869" y="2329764"/>
              </a:cubicBezTo>
              <a:cubicBezTo>
                <a:pt x="1275869" y="2313489"/>
                <a:pt x="1264106" y="2301863"/>
                <a:pt x="1247638" y="2301863"/>
              </a:cubicBezTo>
              <a:close/>
              <a:moveTo>
                <a:pt x="1327626" y="2301863"/>
              </a:moveTo>
              <a:cubicBezTo>
                <a:pt x="1313510" y="2301863"/>
                <a:pt x="1301747" y="2315814"/>
                <a:pt x="1301747" y="2329764"/>
              </a:cubicBezTo>
              <a:cubicBezTo>
                <a:pt x="1301747" y="2346040"/>
                <a:pt x="1313510" y="2357666"/>
                <a:pt x="1327626" y="2357666"/>
              </a:cubicBezTo>
              <a:cubicBezTo>
                <a:pt x="1344094" y="2357666"/>
                <a:pt x="1355857" y="2343715"/>
                <a:pt x="1355857" y="2329764"/>
              </a:cubicBezTo>
              <a:cubicBezTo>
                <a:pt x="1355857" y="2313489"/>
                <a:pt x="1344094" y="2301863"/>
                <a:pt x="1327626" y="2301863"/>
              </a:cubicBezTo>
              <a:close/>
              <a:moveTo>
                <a:pt x="1407614" y="2301863"/>
              </a:moveTo>
              <a:cubicBezTo>
                <a:pt x="1391146" y="2301863"/>
                <a:pt x="1379383" y="2315814"/>
                <a:pt x="1379383" y="2329764"/>
              </a:cubicBezTo>
              <a:cubicBezTo>
                <a:pt x="1379383" y="2346040"/>
                <a:pt x="1393499" y="2357666"/>
                <a:pt x="1407614" y="2357666"/>
              </a:cubicBezTo>
              <a:cubicBezTo>
                <a:pt x="1424082" y="2357666"/>
                <a:pt x="1435845" y="2343715"/>
                <a:pt x="1435845" y="2329764"/>
              </a:cubicBezTo>
              <a:cubicBezTo>
                <a:pt x="1435845" y="2313489"/>
                <a:pt x="1424082" y="2301863"/>
                <a:pt x="1407614" y="2301863"/>
              </a:cubicBezTo>
              <a:close/>
              <a:moveTo>
                <a:pt x="1487602" y="2301863"/>
              </a:moveTo>
              <a:cubicBezTo>
                <a:pt x="1471134" y="2301863"/>
                <a:pt x="1459371" y="2315814"/>
                <a:pt x="1459371" y="2329764"/>
              </a:cubicBezTo>
              <a:cubicBezTo>
                <a:pt x="1459371" y="2346040"/>
                <a:pt x="1473487" y="2357666"/>
                <a:pt x="1487602" y="2357666"/>
              </a:cubicBezTo>
              <a:cubicBezTo>
                <a:pt x="1504070" y="2357666"/>
                <a:pt x="1515833" y="2343715"/>
                <a:pt x="1515833" y="2329764"/>
              </a:cubicBezTo>
              <a:cubicBezTo>
                <a:pt x="1515833" y="2313489"/>
                <a:pt x="1504070" y="2301863"/>
                <a:pt x="1487602" y="2301863"/>
              </a:cubicBezTo>
              <a:close/>
              <a:moveTo>
                <a:pt x="1569943" y="2301863"/>
              </a:moveTo>
              <a:cubicBezTo>
                <a:pt x="1553475" y="2301863"/>
                <a:pt x="1541712" y="2315814"/>
                <a:pt x="1541712" y="2329764"/>
              </a:cubicBezTo>
              <a:cubicBezTo>
                <a:pt x="1541712" y="2346040"/>
                <a:pt x="1555828" y="2357666"/>
                <a:pt x="1569943" y="2357666"/>
              </a:cubicBezTo>
              <a:cubicBezTo>
                <a:pt x="1586411" y="2357666"/>
                <a:pt x="1598174" y="2343715"/>
                <a:pt x="1598174" y="2329764"/>
              </a:cubicBezTo>
              <a:cubicBezTo>
                <a:pt x="1598174" y="2313489"/>
                <a:pt x="1584059" y="2301863"/>
                <a:pt x="1569943" y="2301863"/>
              </a:cubicBezTo>
              <a:close/>
              <a:moveTo>
                <a:pt x="1649932" y="2301863"/>
              </a:moveTo>
              <a:cubicBezTo>
                <a:pt x="1633464" y="2301863"/>
                <a:pt x="1621701" y="2315814"/>
                <a:pt x="1621701" y="2329764"/>
              </a:cubicBezTo>
              <a:cubicBezTo>
                <a:pt x="1621701" y="2346040"/>
                <a:pt x="1635817" y="2357666"/>
                <a:pt x="1649932" y="2357666"/>
              </a:cubicBezTo>
              <a:cubicBezTo>
                <a:pt x="1666400" y="2357666"/>
                <a:pt x="1678163" y="2343715"/>
                <a:pt x="1678163" y="2329764"/>
              </a:cubicBezTo>
              <a:cubicBezTo>
                <a:pt x="1678163" y="2313489"/>
                <a:pt x="1666400" y="2301863"/>
                <a:pt x="1649932" y="2301863"/>
              </a:cubicBezTo>
              <a:close/>
              <a:moveTo>
                <a:pt x="1729920" y="2301863"/>
              </a:moveTo>
              <a:cubicBezTo>
                <a:pt x="1713452" y="2301863"/>
                <a:pt x="1701689" y="2315814"/>
                <a:pt x="1701689" y="2329764"/>
              </a:cubicBezTo>
              <a:cubicBezTo>
                <a:pt x="1701689" y="2346040"/>
                <a:pt x="1715805" y="2357666"/>
                <a:pt x="1729920" y="2357666"/>
              </a:cubicBezTo>
              <a:cubicBezTo>
                <a:pt x="1746388" y="2357666"/>
                <a:pt x="1758151" y="2343715"/>
                <a:pt x="1758151" y="2329764"/>
              </a:cubicBezTo>
              <a:cubicBezTo>
                <a:pt x="1758151" y="2313489"/>
                <a:pt x="1746388" y="2301863"/>
                <a:pt x="1729920" y="2301863"/>
              </a:cubicBezTo>
              <a:close/>
              <a:moveTo>
                <a:pt x="1809908" y="2301863"/>
              </a:moveTo>
              <a:cubicBezTo>
                <a:pt x="1793440" y="2301863"/>
                <a:pt x="1781677" y="2315814"/>
                <a:pt x="1781677" y="2329764"/>
              </a:cubicBezTo>
              <a:cubicBezTo>
                <a:pt x="1781677" y="2346040"/>
                <a:pt x="1795793" y="2357666"/>
                <a:pt x="1809908" y="2357666"/>
              </a:cubicBezTo>
              <a:cubicBezTo>
                <a:pt x="1826376" y="2357666"/>
                <a:pt x="1838139" y="2343715"/>
                <a:pt x="1838139" y="2329764"/>
              </a:cubicBezTo>
              <a:cubicBezTo>
                <a:pt x="1838139" y="2313489"/>
                <a:pt x="1826376" y="2301863"/>
                <a:pt x="1809908" y="2301863"/>
              </a:cubicBezTo>
              <a:close/>
              <a:moveTo>
                <a:pt x="1889897" y="2301863"/>
              </a:moveTo>
              <a:cubicBezTo>
                <a:pt x="1875781" y="2301863"/>
                <a:pt x="1864018" y="2315814"/>
                <a:pt x="1864018" y="2329764"/>
              </a:cubicBezTo>
              <a:cubicBezTo>
                <a:pt x="1864018" y="2346040"/>
                <a:pt x="1875781" y="2357666"/>
                <a:pt x="1889897" y="2357666"/>
              </a:cubicBezTo>
              <a:cubicBezTo>
                <a:pt x="1906365" y="2357666"/>
                <a:pt x="1918128" y="2343715"/>
                <a:pt x="1918128" y="2329764"/>
              </a:cubicBezTo>
              <a:cubicBezTo>
                <a:pt x="1918128" y="2313489"/>
                <a:pt x="1906365" y="2301863"/>
                <a:pt x="1889897" y="2301863"/>
              </a:cubicBezTo>
              <a:close/>
              <a:moveTo>
                <a:pt x="2452168" y="2301863"/>
              </a:moveTo>
              <a:cubicBezTo>
                <a:pt x="2438052" y="2301863"/>
                <a:pt x="2426289" y="2315814"/>
                <a:pt x="2426289" y="2329764"/>
              </a:cubicBezTo>
              <a:cubicBezTo>
                <a:pt x="2426289" y="2346040"/>
                <a:pt x="2438052" y="2357666"/>
                <a:pt x="2452168" y="2357666"/>
              </a:cubicBezTo>
              <a:cubicBezTo>
                <a:pt x="2468636" y="2357666"/>
                <a:pt x="2480399" y="2343715"/>
                <a:pt x="2480399" y="2329764"/>
              </a:cubicBezTo>
              <a:cubicBezTo>
                <a:pt x="2480399" y="2313489"/>
                <a:pt x="2468636" y="2301863"/>
                <a:pt x="2452168" y="2301863"/>
              </a:cubicBezTo>
              <a:close/>
              <a:moveTo>
                <a:pt x="2534509" y="2301863"/>
              </a:moveTo>
              <a:cubicBezTo>
                <a:pt x="2520393" y="2301863"/>
                <a:pt x="2508630" y="2315814"/>
                <a:pt x="2508630" y="2329764"/>
              </a:cubicBezTo>
              <a:cubicBezTo>
                <a:pt x="2508630" y="2346040"/>
                <a:pt x="2520393" y="2357666"/>
                <a:pt x="2534509" y="2357666"/>
              </a:cubicBezTo>
              <a:cubicBezTo>
                <a:pt x="2550977" y="2357666"/>
                <a:pt x="2562740" y="2343715"/>
                <a:pt x="2562740" y="2329764"/>
              </a:cubicBezTo>
              <a:cubicBezTo>
                <a:pt x="2562740" y="2313489"/>
                <a:pt x="2548624" y="2301863"/>
                <a:pt x="2534509" y="2301863"/>
              </a:cubicBezTo>
              <a:close/>
              <a:moveTo>
                <a:pt x="2694485" y="2301863"/>
              </a:moveTo>
              <a:cubicBezTo>
                <a:pt x="2680370" y="2301863"/>
                <a:pt x="2668607" y="2315814"/>
                <a:pt x="2668607" y="2329764"/>
              </a:cubicBezTo>
              <a:cubicBezTo>
                <a:pt x="2668607" y="2346040"/>
                <a:pt x="2680370" y="2357666"/>
                <a:pt x="2694485" y="2357666"/>
              </a:cubicBezTo>
              <a:cubicBezTo>
                <a:pt x="2710954" y="2357666"/>
                <a:pt x="2722717" y="2343715"/>
                <a:pt x="2722717" y="2329764"/>
              </a:cubicBezTo>
              <a:cubicBezTo>
                <a:pt x="2722717" y="2313489"/>
                <a:pt x="2710954" y="2301863"/>
                <a:pt x="2694485" y="2301863"/>
              </a:cubicBezTo>
              <a:close/>
              <a:moveTo>
                <a:pt x="4945924" y="2301863"/>
              </a:moveTo>
              <a:cubicBezTo>
                <a:pt x="4931808" y="2301863"/>
                <a:pt x="4920045" y="2315814"/>
                <a:pt x="4920045" y="2329764"/>
              </a:cubicBezTo>
              <a:cubicBezTo>
                <a:pt x="4920045" y="2346040"/>
                <a:pt x="4931808" y="2357666"/>
                <a:pt x="4945924" y="2357666"/>
              </a:cubicBezTo>
              <a:cubicBezTo>
                <a:pt x="4962392" y="2357666"/>
                <a:pt x="4974155" y="2343715"/>
                <a:pt x="4974155" y="2329764"/>
              </a:cubicBezTo>
              <a:cubicBezTo>
                <a:pt x="4974155" y="2313489"/>
                <a:pt x="4962392" y="2301863"/>
                <a:pt x="4945924" y="2301863"/>
              </a:cubicBezTo>
              <a:close/>
              <a:moveTo>
                <a:pt x="5025911" y="2301863"/>
              </a:moveTo>
              <a:cubicBezTo>
                <a:pt x="5009443" y="2301863"/>
                <a:pt x="4997680" y="2315814"/>
                <a:pt x="4997680" y="2329764"/>
              </a:cubicBezTo>
              <a:cubicBezTo>
                <a:pt x="4997680" y="2346040"/>
                <a:pt x="5009443" y="2357666"/>
                <a:pt x="5025911" y="2357666"/>
              </a:cubicBezTo>
              <a:cubicBezTo>
                <a:pt x="5042379" y="2357666"/>
                <a:pt x="5054142" y="2343715"/>
                <a:pt x="5054142" y="2329764"/>
              </a:cubicBezTo>
              <a:cubicBezTo>
                <a:pt x="5054142" y="2313489"/>
                <a:pt x="5042379" y="2301863"/>
                <a:pt x="5025911" y="2301863"/>
              </a:cubicBezTo>
              <a:close/>
              <a:moveTo>
                <a:pt x="5105901" y="2301863"/>
              </a:moveTo>
              <a:cubicBezTo>
                <a:pt x="5089433" y="2301863"/>
                <a:pt x="5077670" y="2315814"/>
                <a:pt x="5077670" y="2329764"/>
              </a:cubicBezTo>
              <a:cubicBezTo>
                <a:pt x="5077670" y="2346040"/>
                <a:pt x="5091786" y="2357666"/>
                <a:pt x="5105901" y="2357666"/>
              </a:cubicBezTo>
              <a:cubicBezTo>
                <a:pt x="5122370" y="2357666"/>
                <a:pt x="5134133" y="2343715"/>
                <a:pt x="5134133" y="2329764"/>
              </a:cubicBezTo>
              <a:cubicBezTo>
                <a:pt x="5134133" y="2313489"/>
                <a:pt x="5122370" y="2301863"/>
                <a:pt x="5105901" y="2301863"/>
              </a:cubicBezTo>
              <a:close/>
              <a:moveTo>
                <a:pt x="5185888" y="2301863"/>
              </a:moveTo>
              <a:cubicBezTo>
                <a:pt x="5169420" y="2301863"/>
                <a:pt x="5157657" y="2315814"/>
                <a:pt x="5157657" y="2329764"/>
              </a:cubicBezTo>
              <a:cubicBezTo>
                <a:pt x="5157657" y="2346040"/>
                <a:pt x="5171773" y="2357666"/>
                <a:pt x="5185888" y="2357666"/>
              </a:cubicBezTo>
              <a:cubicBezTo>
                <a:pt x="5202356" y="2357666"/>
                <a:pt x="5214119" y="2343715"/>
                <a:pt x="5214119" y="2329764"/>
              </a:cubicBezTo>
              <a:cubicBezTo>
                <a:pt x="5214119" y="2313489"/>
                <a:pt x="5202356" y="2301863"/>
                <a:pt x="5185888" y="2301863"/>
              </a:cubicBezTo>
              <a:close/>
              <a:moveTo>
                <a:pt x="5268230" y="2301863"/>
              </a:moveTo>
              <a:cubicBezTo>
                <a:pt x="5251762" y="2301863"/>
                <a:pt x="5239999" y="2315814"/>
                <a:pt x="5239999" y="2329764"/>
              </a:cubicBezTo>
              <a:cubicBezTo>
                <a:pt x="5239999" y="2346040"/>
                <a:pt x="5254115" y="2357666"/>
                <a:pt x="5268230" y="2357666"/>
              </a:cubicBezTo>
              <a:cubicBezTo>
                <a:pt x="5282346" y="2357666"/>
                <a:pt x="5294108" y="2343715"/>
                <a:pt x="5294108" y="2329764"/>
              </a:cubicBezTo>
              <a:cubicBezTo>
                <a:pt x="5294108" y="2313489"/>
                <a:pt x="5282346" y="2301863"/>
                <a:pt x="5268230" y="2301863"/>
              </a:cubicBezTo>
              <a:close/>
              <a:moveTo>
                <a:pt x="5348219" y="2301863"/>
              </a:moveTo>
              <a:cubicBezTo>
                <a:pt x="5334103" y="2301863"/>
                <a:pt x="5322340" y="2315814"/>
                <a:pt x="5322340" y="2329764"/>
              </a:cubicBezTo>
              <a:cubicBezTo>
                <a:pt x="5322340" y="2346040"/>
                <a:pt x="5334103" y="2357666"/>
                <a:pt x="5348219" y="2357666"/>
              </a:cubicBezTo>
              <a:cubicBezTo>
                <a:pt x="5364687" y="2357666"/>
                <a:pt x="5376449" y="2343715"/>
                <a:pt x="5376449" y="2329764"/>
              </a:cubicBezTo>
              <a:cubicBezTo>
                <a:pt x="5376449" y="2313489"/>
                <a:pt x="5364687" y="2301863"/>
                <a:pt x="5348219" y="2301863"/>
              </a:cubicBezTo>
              <a:close/>
              <a:moveTo>
                <a:pt x="5428206" y="2301863"/>
              </a:moveTo>
              <a:cubicBezTo>
                <a:pt x="5411738" y="2301863"/>
                <a:pt x="5399975" y="2315814"/>
                <a:pt x="5399975" y="2329764"/>
              </a:cubicBezTo>
              <a:cubicBezTo>
                <a:pt x="5399975" y="2346040"/>
                <a:pt x="5411738" y="2357666"/>
                <a:pt x="5428206" y="2357666"/>
              </a:cubicBezTo>
              <a:cubicBezTo>
                <a:pt x="5444674" y="2357666"/>
                <a:pt x="5456437" y="2343715"/>
                <a:pt x="5456437" y="2329764"/>
              </a:cubicBezTo>
              <a:cubicBezTo>
                <a:pt x="5456437" y="2313489"/>
                <a:pt x="5444674" y="2301863"/>
                <a:pt x="5428206" y="2301863"/>
              </a:cubicBezTo>
              <a:close/>
              <a:moveTo>
                <a:pt x="5508195" y="2301863"/>
              </a:moveTo>
              <a:cubicBezTo>
                <a:pt x="5494079" y="2301863"/>
                <a:pt x="5482316" y="2315814"/>
                <a:pt x="5482316" y="2329764"/>
              </a:cubicBezTo>
              <a:cubicBezTo>
                <a:pt x="5482316" y="2346040"/>
                <a:pt x="5494079" y="2357666"/>
                <a:pt x="5508195" y="2357666"/>
              </a:cubicBezTo>
              <a:cubicBezTo>
                <a:pt x="5524663" y="2357666"/>
                <a:pt x="5536426" y="2343715"/>
                <a:pt x="5536426" y="2329764"/>
              </a:cubicBezTo>
              <a:cubicBezTo>
                <a:pt x="5536426" y="2313489"/>
                <a:pt x="5524663" y="2301863"/>
                <a:pt x="5508195" y="2301863"/>
              </a:cubicBezTo>
              <a:close/>
              <a:moveTo>
                <a:pt x="5588183" y="2301863"/>
              </a:moveTo>
              <a:cubicBezTo>
                <a:pt x="5571715" y="2301863"/>
                <a:pt x="5559952" y="2315814"/>
                <a:pt x="5559952" y="2329764"/>
              </a:cubicBezTo>
              <a:cubicBezTo>
                <a:pt x="5559952" y="2346040"/>
                <a:pt x="5574067" y="2357666"/>
                <a:pt x="5588183" y="2357666"/>
              </a:cubicBezTo>
              <a:cubicBezTo>
                <a:pt x="5604651" y="2357666"/>
                <a:pt x="5616414" y="2343715"/>
                <a:pt x="5616414" y="2329764"/>
              </a:cubicBezTo>
              <a:cubicBezTo>
                <a:pt x="5616414" y="2313489"/>
                <a:pt x="5604651" y="2301863"/>
                <a:pt x="5588183" y="2301863"/>
              </a:cubicBezTo>
              <a:close/>
              <a:moveTo>
                <a:pt x="5668172" y="2301863"/>
              </a:moveTo>
              <a:cubicBezTo>
                <a:pt x="5654057" y="2301863"/>
                <a:pt x="5642294" y="2315814"/>
                <a:pt x="5642294" y="2329764"/>
              </a:cubicBezTo>
              <a:cubicBezTo>
                <a:pt x="5642294" y="2346040"/>
                <a:pt x="5654057" y="2357666"/>
                <a:pt x="5668172" y="2357666"/>
              </a:cubicBezTo>
              <a:cubicBezTo>
                <a:pt x="5684641" y="2357666"/>
                <a:pt x="5696403" y="2343715"/>
                <a:pt x="5696403" y="2329764"/>
              </a:cubicBezTo>
              <a:cubicBezTo>
                <a:pt x="5696403" y="2313489"/>
                <a:pt x="5684641" y="2301863"/>
                <a:pt x="5668172" y="2301863"/>
              </a:cubicBezTo>
              <a:close/>
              <a:moveTo>
                <a:pt x="5750512" y="2301863"/>
              </a:moveTo>
              <a:cubicBezTo>
                <a:pt x="5734044" y="2301863"/>
                <a:pt x="5722281" y="2315814"/>
                <a:pt x="5722281" y="2329764"/>
              </a:cubicBezTo>
              <a:cubicBezTo>
                <a:pt x="5722281" y="2346040"/>
                <a:pt x="5736397" y="2357666"/>
                <a:pt x="5750512" y="2357666"/>
              </a:cubicBezTo>
              <a:cubicBezTo>
                <a:pt x="5766980" y="2357666"/>
                <a:pt x="5778743" y="2343715"/>
                <a:pt x="5778743" y="2329764"/>
              </a:cubicBezTo>
              <a:cubicBezTo>
                <a:pt x="5778743" y="2313489"/>
                <a:pt x="5764628" y="2301863"/>
                <a:pt x="5750512" y="2301863"/>
              </a:cubicBezTo>
              <a:close/>
              <a:moveTo>
                <a:pt x="5832854" y="2301863"/>
              </a:moveTo>
              <a:cubicBezTo>
                <a:pt x="5816386" y="2301863"/>
                <a:pt x="5804623" y="2315814"/>
                <a:pt x="5804623" y="2329764"/>
              </a:cubicBezTo>
              <a:cubicBezTo>
                <a:pt x="5804623" y="2346040"/>
                <a:pt x="5818739" y="2357666"/>
                <a:pt x="5832854" y="2357666"/>
              </a:cubicBezTo>
              <a:cubicBezTo>
                <a:pt x="5846970" y="2357666"/>
                <a:pt x="5858732" y="2343715"/>
                <a:pt x="5858732" y="2329764"/>
              </a:cubicBezTo>
              <a:cubicBezTo>
                <a:pt x="5858732" y="2313489"/>
                <a:pt x="5846970" y="2301863"/>
                <a:pt x="5832854" y="2301863"/>
              </a:cubicBezTo>
              <a:close/>
              <a:moveTo>
                <a:pt x="5910489" y="2301863"/>
              </a:moveTo>
              <a:cubicBezTo>
                <a:pt x="5894021" y="2301863"/>
                <a:pt x="5882258" y="2315814"/>
                <a:pt x="5882258" y="2329764"/>
              </a:cubicBezTo>
              <a:cubicBezTo>
                <a:pt x="5882258" y="2346040"/>
                <a:pt x="5896374" y="2357666"/>
                <a:pt x="5910489" y="2357666"/>
              </a:cubicBezTo>
              <a:cubicBezTo>
                <a:pt x="5926957" y="2357666"/>
                <a:pt x="5938720" y="2343715"/>
                <a:pt x="5938720" y="2329764"/>
              </a:cubicBezTo>
              <a:cubicBezTo>
                <a:pt x="5938720" y="2313489"/>
                <a:pt x="5926957" y="2301863"/>
                <a:pt x="5910489" y="2301863"/>
              </a:cubicBezTo>
              <a:close/>
              <a:moveTo>
                <a:pt x="5992830" y="2301863"/>
              </a:moveTo>
              <a:cubicBezTo>
                <a:pt x="5976362" y="2301863"/>
                <a:pt x="5964599" y="2315814"/>
                <a:pt x="5964599" y="2329764"/>
              </a:cubicBezTo>
              <a:cubicBezTo>
                <a:pt x="5964599" y="2346040"/>
                <a:pt x="5978715" y="2357666"/>
                <a:pt x="5992830" y="2357666"/>
              </a:cubicBezTo>
              <a:cubicBezTo>
                <a:pt x="6006946" y="2357666"/>
                <a:pt x="6018709" y="2343715"/>
                <a:pt x="6018709" y="2329764"/>
              </a:cubicBezTo>
              <a:cubicBezTo>
                <a:pt x="6018709" y="2313489"/>
                <a:pt x="6006946" y="2301863"/>
                <a:pt x="5992830" y="2301863"/>
              </a:cubicBezTo>
              <a:close/>
              <a:moveTo>
                <a:pt x="6070466" y="2301863"/>
              </a:moveTo>
              <a:cubicBezTo>
                <a:pt x="6053998" y="2301863"/>
                <a:pt x="6042235" y="2315814"/>
                <a:pt x="6042235" y="2329764"/>
              </a:cubicBezTo>
              <a:cubicBezTo>
                <a:pt x="6042235" y="2346040"/>
                <a:pt x="6056350" y="2357666"/>
                <a:pt x="6070466" y="2357666"/>
              </a:cubicBezTo>
              <a:cubicBezTo>
                <a:pt x="6086934" y="2357666"/>
                <a:pt x="6098697" y="2343715"/>
                <a:pt x="6098697" y="2329764"/>
              </a:cubicBezTo>
              <a:cubicBezTo>
                <a:pt x="6098697" y="2313489"/>
                <a:pt x="6086934" y="2301863"/>
                <a:pt x="6070466" y="2301863"/>
              </a:cubicBezTo>
              <a:close/>
              <a:moveTo>
                <a:pt x="6150454" y="2301863"/>
              </a:moveTo>
              <a:cubicBezTo>
                <a:pt x="6133986" y="2301863"/>
                <a:pt x="6122223" y="2315814"/>
                <a:pt x="6122223" y="2329764"/>
              </a:cubicBezTo>
              <a:cubicBezTo>
                <a:pt x="6122223" y="2346040"/>
                <a:pt x="6136339" y="2357666"/>
                <a:pt x="6150454" y="2357666"/>
              </a:cubicBezTo>
              <a:cubicBezTo>
                <a:pt x="6166922" y="2357666"/>
                <a:pt x="6178685" y="2343715"/>
                <a:pt x="6178685" y="2329764"/>
              </a:cubicBezTo>
              <a:cubicBezTo>
                <a:pt x="6178685" y="2313489"/>
                <a:pt x="6166922" y="2301863"/>
                <a:pt x="6150454" y="2301863"/>
              </a:cubicBezTo>
              <a:close/>
              <a:moveTo>
                <a:pt x="6232796" y="2301863"/>
              </a:moveTo>
              <a:cubicBezTo>
                <a:pt x="6218681" y="2301863"/>
                <a:pt x="6206918" y="2315814"/>
                <a:pt x="6206918" y="2329764"/>
              </a:cubicBezTo>
              <a:cubicBezTo>
                <a:pt x="6206918" y="2346040"/>
                <a:pt x="6218681" y="2357666"/>
                <a:pt x="6232796" y="2357666"/>
              </a:cubicBezTo>
              <a:cubicBezTo>
                <a:pt x="6249265" y="2357666"/>
                <a:pt x="6261027" y="2343715"/>
                <a:pt x="6261027" y="2329764"/>
              </a:cubicBezTo>
              <a:cubicBezTo>
                <a:pt x="6261027" y="2313489"/>
                <a:pt x="6246912" y="2301863"/>
                <a:pt x="6232796" y="2301863"/>
              </a:cubicBezTo>
              <a:close/>
              <a:moveTo>
                <a:pt x="6312785" y="2301863"/>
              </a:moveTo>
              <a:cubicBezTo>
                <a:pt x="6298669" y="2301863"/>
                <a:pt x="6286906" y="2315814"/>
                <a:pt x="6286906" y="2329764"/>
              </a:cubicBezTo>
              <a:cubicBezTo>
                <a:pt x="6286906" y="2346040"/>
                <a:pt x="6298669" y="2357666"/>
                <a:pt x="6312785" y="2357666"/>
              </a:cubicBezTo>
              <a:cubicBezTo>
                <a:pt x="6329253" y="2357666"/>
                <a:pt x="6341015" y="2343715"/>
                <a:pt x="6341015" y="2329764"/>
              </a:cubicBezTo>
              <a:cubicBezTo>
                <a:pt x="6341015" y="2313489"/>
                <a:pt x="6329253" y="2301863"/>
                <a:pt x="6312785" y="2301863"/>
              </a:cubicBezTo>
              <a:close/>
              <a:moveTo>
                <a:pt x="6392773" y="2301863"/>
              </a:moveTo>
              <a:cubicBezTo>
                <a:pt x="6378657" y="2301863"/>
                <a:pt x="6366894" y="2315814"/>
                <a:pt x="6366894" y="2329764"/>
              </a:cubicBezTo>
              <a:cubicBezTo>
                <a:pt x="6366894" y="2346040"/>
                <a:pt x="6378657" y="2357666"/>
                <a:pt x="6392773" y="2357666"/>
              </a:cubicBezTo>
              <a:cubicBezTo>
                <a:pt x="6409241" y="2357666"/>
                <a:pt x="6421003" y="2343715"/>
                <a:pt x="6421003" y="2329764"/>
              </a:cubicBezTo>
              <a:cubicBezTo>
                <a:pt x="6421003" y="2313489"/>
                <a:pt x="6409241" y="2301863"/>
                <a:pt x="6392773" y="2301863"/>
              </a:cubicBezTo>
              <a:close/>
              <a:moveTo>
                <a:pt x="6472761" y="2301863"/>
              </a:moveTo>
              <a:cubicBezTo>
                <a:pt x="6456293" y="2301863"/>
                <a:pt x="6444530" y="2315814"/>
                <a:pt x="6444530" y="2329764"/>
              </a:cubicBezTo>
              <a:cubicBezTo>
                <a:pt x="6444530" y="2346040"/>
                <a:pt x="6458646" y="2357666"/>
                <a:pt x="6472761" y="2357666"/>
              </a:cubicBezTo>
              <a:cubicBezTo>
                <a:pt x="6489230" y="2357666"/>
                <a:pt x="6500993" y="2343715"/>
                <a:pt x="6500993" y="2329764"/>
              </a:cubicBezTo>
              <a:cubicBezTo>
                <a:pt x="6500993" y="2313489"/>
                <a:pt x="6489230" y="2301863"/>
                <a:pt x="6472761" y="2301863"/>
              </a:cubicBezTo>
              <a:close/>
              <a:moveTo>
                <a:pt x="6552749" y="2301863"/>
              </a:moveTo>
              <a:cubicBezTo>
                <a:pt x="6536281" y="2301863"/>
                <a:pt x="6524518" y="2315814"/>
                <a:pt x="6524518" y="2329764"/>
              </a:cubicBezTo>
              <a:cubicBezTo>
                <a:pt x="6524518" y="2346040"/>
                <a:pt x="6538633" y="2357666"/>
                <a:pt x="6552749" y="2357666"/>
              </a:cubicBezTo>
              <a:cubicBezTo>
                <a:pt x="6569217" y="2357666"/>
                <a:pt x="6580980" y="2343715"/>
                <a:pt x="6580980" y="2329764"/>
              </a:cubicBezTo>
              <a:cubicBezTo>
                <a:pt x="6580980" y="2313489"/>
                <a:pt x="6569217" y="2301863"/>
                <a:pt x="6552749" y="2301863"/>
              </a:cubicBezTo>
              <a:close/>
              <a:moveTo>
                <a:pt x="6632737" y="2301863"/>
              </a:moveTo>
              <a:cubicBezTo>
                <a:pt x="6616269" y="2301863"/>
                <a:pt x="6604506" y="2315814"/>
                <a:pt x="6604506" y="2329764"/>
              </a:cubicBezTo>
              <a:cubicBezTo>
                <a:pt x="6604506" y="2346040"/>
                <a:pt x="6618622" y="2357666"/>
                <a:pt x="6632737" y="2357666"/>
              </a:cubicBezTo>
              <a:cubicBezTo>
                <a:pt x="6649205" y="2357666"/>
                <a:pt x="6660968" y="2343715"/>
                <a:pt x="6660968" y="2329764"/>
              </a:cubicBezTo>
              <a:cubicBezTo>
                <a:pt x="6660968" y="2313489"/>
                <a:pt x="6649205" y="2301863"/>
                <a:pt x="6632737" y="2301863"/>
              </a:cubicBezTo>
              <a:close/>
              <a:moveTo>
                <a:pt x="6715078" y="2301863"/>
              </a:moveTo>
              <a:cubicBezTo>
                <a:pt x="6698610" y="2301863"/>
                <a:pt x="6686847" y="2315814"/>
                <a:pt x="6686847" y="2329764"/>
              </a:cubicBezTo>
              <a:cubicBezTo>
                <a:pt x="6686847" y="2346040"/>
                <a:pt x="6700963" y="2357666"/>
                <a:pt x="6715078" y="2357666"/>
              </a:cubicBezTo>
              <a:cubicBezTo>
                <a:pt x="6731546" y="2357666"/>
                <a:pt x="6743309" y="2343715"/>
                <a:pt x="6743309" y="2329764"/>
              </a:cubicBezTo>
              <a:cubicBezTo>
                <a:pt x="6743309" y="2313489"/>
                <a:pt x="6729194" y="2301863"/>
                <a:pt x="6715078" y="2301863"/>
              </a:cubicBezTo>
              <a:close/>
              <a:moveTo>
                <a:pt x="6795066" y="2301863"/>
              </a:moveTo>
              <a:cubicBezTo>
                <a:pt x="6778598" y="2301863"/>
                <a:pt x="6766835" y="2315814"/>
                <a:pt x="6766835" y="2329764"/>
              </a:cubicBezTo>
              <a:cubicBezTo>
                <a:pt x="6766835" y="2346040"/>
                <a:pt x="6780951" y="2357666"/>
                <a:pt x="6795066" y="2357666"/>
              </a:cubicBezTo>
              <a:cubicBezTo>
                <a:pt x="6811534" y="2357666"/>
                <a:pt x="6823297" y="2343715"/>
                <a:pt x="6823297" y="2329764"/>
              </a:cubicBezTo>
              <a:cubicBezTo>
                <a:pt x="6823297" y="2313489"/>
                <a:pt x="6811534" y="2301863"/>
                <a:pt x="6795066" y="2301863"/>
              </a:cubicBezTo>
              <a:close/>
              <a:moveTo>
                <a:pt x="6955043" y="2301863"/>
              </a:moveTo>
              <a:cubicBezTo>
                <a:pt x="6938575" y="2301863"/>
                <a:pt x="6926812" y="2315814"/>
                <a:pt x="6926812" y="2329764"/>
              </a:cubicBezTo>
              <a:cubicBezTo>
                <a:pt x="6926812" y="2346040"/>
                <a:pt x="6940928" y="2357666"/>
                <a:pt x="6955043" y="2357666"/>
              </a:cubicBezTo>
              <a:cubicBezTo>
                <a:pt x="6971512" y="2357666"/>
                <a:pt x="6983275" y="2343715"/>
                <a:pt x="6983275" y="2329764"/>
              </a:cubicBezTo>
              <a:cubicBezTo>
                <a:pt x="6983275" y="2313489"/>
                <a:pt x="6971512" y="2301863"/>
                <a:pt x="6955043" y="2301863"/>
              </a:cubicBezTo>
              <a:close/>
              <a:moveTo>
                <a:pt x="7035031" y="2301863"/>
              </a:moveTo>
              <a:cubicBezTo>
                <a:pt x="7020915" y="2301863"/>
                <a:pt x="7009152" y="2315814"/>
                <a:pt x="7009152" y="2329764"/>
              </a:cubicBezTo>
              <a:cubicBezTo>
                <a:pt x="7009152" y="2346040"/>
                <a:pt x="7020915" y="2357666"/>
                <a:pt x="7035031" y="2357666"/>
              </a:cubicBezTo>
              <a:cubicBezTo>
                <a:pt x="7051499" y="2357666"/>
                <a:pt x="7063262" y="2343715"/>
                <a:pt x="7063262" y="2329764"/>
              </a:cubicBezTo>
              <a:cubicBezTo>
                <a:pt x="7063262" y="2313489"/>
                <a:pt x="7051499" y="2301863"/>
                <a:pt x="7035031" y="2301863"/>
              </a:cubicBezTo>
              <a:close/>
              <a:moveTo>
                <a:pt x="7115020" y="2301863"/>
              </a:moveTo>
              <a:cubicBezTo>
                <a:pt x="7100905" y="2301863"/>
                <a:pt x="7089142" y="2315814"/>
                <a:pt x="7089142" y="2329764"/>
              </a:cubicBezTo>
              <a:cubicBezTo>
                <a:pt x="7089142" y="2346040"/>
                <a:pt x="7100905" y="2357666"/>
                <a:pt x="7115020" y="2357666"/>
              </a:cubicBezTo>
              <a:cubicBezTo>
                <a:pt x="7131489" y="2357666"/>
                <a:pt x="7143251" y="2343715"/>
                <a:pt x="7143251" y="2329764"/>
              </a:cubicBezTo>
              <a:cubicBezTo>
                <a:pt x="7143251" y="2313489"/>
                <a:pt x="7131489" y="2301863"/>
                <a:pt x="7115020" y="2301863"/>
              </a:cubicBezTo>
              <a:close/>
              <a:moveTo>
                <a:pt x="7197361" y="2301863"/>
              </a:moveTo>
              <a:cubicBezTo>
                <a:pt x="7180893" y="2301863"/>
                <a:pt x="7169130" y="2315814"/>
                <a:pt x="7169130" y="2329764"/>
              </a:cubicBezTo>
              <a:cubicBezTo>
                <a:pt x="7169130" y="2346040"/>
                <a:pt x="7183246" y="2357666"/>
                <a:pt x="7197361" y="2357666"/>
              </a:cubicBezTo>
              <a:cubicBezTo>
                <a:pt x="7213829" y="2357666"/>
                <a:pt x="7225592" y="2343715"/>
                <a:pt x="7225592" y="2329764"/>
              </a:cubicBezTo>
              <a:cubicBezTo>
                <a:pt x="7225592" y="2313489"/>
                <a:pt x="7211477" y="2301863"/>
                <a:pt x="7197361" y="2301863"/>
              </a:cubicBezTo>
              <a:close/>
              <a:moveTo>
                <a:pt x="7277349" y="2301863"/>
              </a:moveTo>
              <a:cubicBezTo>
                <a:pt x="7260881" y="2301863"/>
                <a:pt x="7249118" y="2315814"/>
                <a:pt x="7249118" y="2329764"/>
              </a:cubicBezTo>
              <a:cubicBezTo>
                <a:pt x="7249118" y="2346040"/>
                <a:pt x="7263234" y="2357666"/>
                <a:pt x="7277349" y="2357666"/>
              </a:cubicBezTo>
              <a:cubicBezTo>
                <a:pt x="7293817" y="2357666"/>
                <a:pt x="7305580" y="2343715"/>
                <a:pt x="7305580" y="2329764"/>
              </a:cubicBezTo>
              <a:cubicBezTo>
                <a:pt x="7305580" y="2313489"/>
                <a:pt x="7293817" y="2301863"/>
                <a:pt x="7277349" y="2301863"/>
              </a:cubicBezTo>
              <a:close/>
              <a:moveTo>
                <a:pt x="7357337" y="2301863"/>
              </a:moveTo>
              <a:cubicBezTo>
                <a:pt x="7340869" y="2301863"/>
                <a:pt x="7329106" y="2315814"/>
                <a:pt x="7329106" y="2329764"/>
              </a:cubicBezTo>
              <a:cubicBezTo>
                <a:pt x="7329106" y="2346040"/>
                <a:pt x="7343222" y="2357666"/>
                <a:pt x="7357337" y="2357666"/>
              </a:cubicBezTo>
              <a:cubicBezTo>
                <a:pt x="7373805" y="2357666"/>
                <a:pt x="7385568" y="2343715"/>
                <a:pt x="7385568" y="2329764"/>
              </a:cubicBezTo>
              <a:cubicBezTo>
                <a:pt x="7385568" y="2313489"/>
                <a:pt x="7373805" y="2301863"/>
                <a:pt x="7357337" y="2301863"/>
              </a:cubicBezTo>
              <a:close/>
              <a:moveTo>
                <a:pt x="7517314" y="2301863"/>
              </a:moveTo>
              <a:cubicBezTo>
                <a:pt x="7500846" y="2301863"/>
                <a:pt x="7489083" y="2315814"/>
                <a:pt x="7489083" y="2329764"/>
              </a:cubicBezTo>
              <a:cubicBezTo>
                <a:pt x="7489083" y="2346040"/>
                <a:pt x="7503198" y="2357666"/>
                <a:pt x="7517314" y="2357666"/>
              </a:cubicBezTo>
              <a:cubicBezTo>
                <a:pt x="7533782" y="2357666"/>
                <a:pt x="7545545" y="2343715"/>
                <a:pt x="7545545" y="2329764"/>
              </a:cubicBezTo>
              <a:cubicBezTo>
                <a:pt x="7545545" y="2313489"/>
                <a:pt x="7533782" y="2301863"/>
                <a:pt x="7517314" y="2301863"/>
              </a:cubicBezTo>
              <a:close/>
              <a:moveTo>
                <a:pt x="7597303" y="2301863"/>
              </a:moveTo>
              <a:cubicBezTo>
                <a:pt x="7580835" y="2301863"/>
                <a:pt x="7569072" y="2315814"/>
                <a:pt x="7569072" y="2329764"/>
              </a:cubicBezTo>
              <a:cubicBezTo>
                <a:pt x="7569072" y="2346040"/>
                <a:pt x="7583188" y="2357666"/>
                <a:pt x="7597303" y="2357666"/>
              </a:cubicBezTo>
              <a:cubicBezTo>
                <a:pt x="7613771" y="2357666"/>
                <a:pt x="7625534" y="2343715"/>
                <a:pt x="7625534" y="2329764"/>
              </a:cubicBezTo>
              <a:cubicBezTo>
                <a:pt x="7625534" y="2313489"/>
                <a:pt x="7613771" y="2301863"/>
                <a:pt x="7597303" y="2301863"/>
              </a:cubicBezTo>
              <a:close/>
              <a:moveTo>
                <a:pt x="7679644" y="2301863"/>
              </a:moveTo>
              <a:cubicBezTo>
                <a:pt x="7665529" y="2301863"/>
                <a:pt x="7653766" y="2315814"/>
                <a:pt x="7653766" y="2329764"/>
              </a:cubicBezTo>
              <a:cubicBezTo>
                <a:pt x="7653766" y="2346040"/>
                <a:pt x="7665529" y="2357666"/>
                <a:pt x="7679644" y="2357666"/>
              </a:cubicBezTo>
              <a:cubicBezTo>
                <a:pt x="7696113" y="2357666"/>
                <a:pt x="7707875" y="2343715"/>
                <a:pt x="7707875" y="2329764"/>
              </a:cubicBezTo>
              <a:cubicBezTo>
                <a:pt x="7707875" y="2313489"/>
                <a:pt x="7696113" y="2301863"/>
                <a:pt x="7679644" y="2301863"/>
              </a:cubicBezTo>
              <a:close/>
              <a:moveTo>
                <a:pt x="7759632" y="2301863"/>
              </a:moveTo>
              <a:cubicBezTo>
                <a:pt x="7743164" y="2301863"/>
                <a:pt x="7731401" y="2315814"/>
                <a:pt x="7731401" y="2329764"/>
              </a:cubicBezTo>
              <a:cubicBezTo>
                <a:pt x="7731401" y="2346040"/>
                <a:pt x="7745517" y="2357666"/>
                <a:pt x="7759632" y="2357666"/>
              </a:cubicBezTo>
              <a:cubicBezTo>
                <a:pt x="7776100" y="2357666"/>
                <a:pt x="7787863" y="2343715"/>
                <a:pt x="7787863" y="2329764"/>
              </a:cubicBezTo>
              <a:cubicBezTo>
                <a:pt x="7787863" y="2313489"/>
                <a:pt x="7776100" y="2301863"/>
                <a:pt x="7759632" y="2301863"/>
              </a:cubicBezTo>
              <a:close/>
              <a:moveTo>
                <a:pt x="7839620" y="2301863"/>
              </a:moveTo>
              <a:cubicBezTo>
                <a:pt x="7823152" y="2301863"/>
                <a:pt x="7811389" y="2315814"/>
                <a:pt x="7811389" y="2329764"/>
              </a:cubicBezTo>
              <a:cubicBezTo>
                <a:pt x="7811389" y="2346040"/>
                <a:pt x="7825505" y="2357666"/>
                <a:pt x="7839620" y="2357666"/>
              </a:cubicBezTo>
              <a:cubicBezTo>
                <a:pt x="7856088" y="2357666"/>
                <a:pt x="7867851" y="2343715"/>
                <a:pt x="7867851" y="2329764"/>
              </a:cubicBezTo>
              <a:cubicBezTo>
                <a:pt x="7867851" y="2313489"/>
                <a:pt x="7856088" y="2301863"/>
                <a:pt x="7839620" y="2301863"/>
              </a:cubicBezTo>
              <a:close/>
              <a:moveTo>
                <a:pt x="7919609" y="2301863"/>
              </a:moveTo>
              <a:cubicBezTo>
                <a:pt x="7903141" y="2301863"/>
                <a:pt x="7891378" y="2315814"/>
                <a:pt x="7891378" y="2329764"/>
              </a:cubicBezTo>
              <a:cubicBezTo>
                <a:pt x="7891378" y="2346040"/>
                <a:pt x="7905494" y="2357666"/>
                <a:pt x="7919609" y="2357666"/>
              </a:cubicBezTo>
              <a:cubicBezTo>
                <a:pt x="7936078" y="2357666"/>
                <a:pt x="7947841" y="2343715"/>
                <a:pt x="7947841" y="2329764"/>
              </a:cubicBezTo>
              <a:cubicBezTo>
                <a:pt x="7947841" y="2313489"/>
                <a:pt x="7936078" y="2301863"/>
                <a:pt x="7919609" y="2301863"/>
              </a:cubicBezTo>
              <a:close/>
              <a:moveTo>
                <a:pt x="8001949" y="2301863"/>
              </a:moveTo>
              <a:cubicBezTo>
                <a:pt x="7985481" y="2301863"/>
                <a:pt x="7973718" y="2315814"/>
                <a:pt x="7973718" y="2329764"/>
              </a:cubicBezTo>
              <a:cubicBezTo>
                <a:pt x="7973718" y="2346040"/>
                <a:pt x="7987834" y="2357666"/>
                <a:pt x="8001949" y="2357666"/>
              </a:cubicBezTo>
              <a:cubicBezTo>
                <a:pt x="8016065" y="2357666"/>
                <a:pt x="8027828" y="2343715"/>
                <a:pt x="8027828" y="2329764"/>
              </a:cubicBezTo>
              <a:cubicBezTo>
                <a:pt x="8027828" y="2313489"/>
                <a:pt x="8016065" y="2301863"/>
                <a:pt x="8001949" y="2301863"/>
              </a:cubicBezTo>
              <a:close/>
              <a:moveTo>
                <a:pt x="8081938" y="2301863"/>
              </a:moveTo>
              <a:cubicBezTo>
                <a:pt x="8065470" y="2301863"/>
                <a:pt x="8053707" y="2315814"/>
                <a:pt x="8053707" y="2329764"/>
              </a:cubicBezTo>
              <a:cubicBezTo>
                <a:pt x="8053707" y="2346040"/>
                <a:pt x="8067822" y="2357666"/>
                <a:pt x="8081938" y="2357666"/>
              </a:cubicBezTo>
              <a:cubicBezTo>
                <a:pt x="8098406" y="2357666"/>
                <a:pt x="8110169" y="2343715"/>
                <a:pt x="8110169" y="2329764"/>
              </a:cubicBezTo>
              <a:cubicBezTo>
                <a:pt x="8110169" y="2313489"/>
                <a:pt x="8096054" y="2301863"/>
                <a:pt x="8081938" y="2301863"/>
              </a:cubicBezTo>
              <a:close/>
              <a:moveTo>
                <a:pt x="8164280" y="2301863"/>
              </a:moveTo>
              <a:cubicBezTo>
                <a:pt x="8147812" y="2301863"/>
                <a:pt x="8136049" y="2315814"/>
                <a:pt x="8136049" y="2329764"/>
              </a:cubicBezTo>
              <a:cubicBezTo>
                <a:pt x="8136049" y="2346040"/>
                <a:pt x="8150164" y="2357666"/>
                <a:pt x="8164280" y="2357666"/>
              </a:cubicBezTo>
              <a:cubicBezTo>
                <a:pt x="8178396" y="2357666"/>
                <a:pt x="8190158" y="2343715"/>
                <a:pt x="8190158" y="2329764"/>
              </a:cubicBezTo>
              <a:cubicBezTo>
                <a:pt x="8190158" y="2313489"/>
                <a:pt x="8178396" y="2301863"/>
                <a:pt x="8164280" y="2301863"/>
              </a:cubicBezTo>
              <a:close/>
              <a:moveTo>
                <a:pt x="8241915" y="2301863"/>
              </a:moveTo>
              <a:cubicBezTo>
                <a:pt x="8225447" y="2301863"/>
                <a:pt x="8213684" y="2315814"/>
                <a:pt x="8213684" y="2329764"/>
              </a:cubicBezTo>
              <a:cubicBezTo>
                <a:pt x="8213684" y="2346040"/>
                <a:pt x="8225447" y="2357666"/>
                <a:pt x="8241915" y="2357666"/>
              </a:cubicBezTo>
              <a:cubicBezTo>
                <a:pt x="8258383" y="2357666"/>
                <a:pt x="8270146" y="2343715"/>
                <a:pt x="8270146" y="2329764"/>
              </a:cubicBezTo>
              <a:cubicBezTo>
                <a:pt x="8270146" y="2313489"/>
                <a:pt x="8258383" y="2301863"/>
                <a:pt x="8241915" y="2301863"/>
              </a:cubicBezTo>
              <a:close/>
              <a:moveTo>
                <a:pt x="8321905" y="2301863"/>
              </a:moveTo>
              <a:cubicBezTo>
                <a:pt x="8307789" y="2301863"/>
                <a:pt x="8296026" y="2315814"/>
                <a:pt x="8296026" y="2329764"/>
              </a:cubicBezTo>
              <a:cubicBezTo>
                <a:pt x="8296026" y="2346040"/>
                <a:pt x="8307789" y="2357666"/>
                <a:pt x="8321905" y="2357666"/>
              </a:cubicBezTo>
              <a:cubicBezTo>
                <a:pt x="8338373" y="2357666"/>
                <a:pt x="8350135" y="2343715"/>
                <a:pt x="8350135" y="2329764"/>
              </a:cubicBezTo>
              <a:cubicBezTo>
                <a:pt x="8350135" y="2313489"/>
                <a:pt x="8338373" y="2301863"/>
                <a:pt x="8321905" y="2301863"/>
              </a:cubicBezTo>
              <a:close/>
              <a:moveTo>
                <a:pt x="8401892" y="2301863"/>
              </a:moveTo>
              <a:cubicBezTo>
                <a:pt x="8387776" y="2301863"/>
                <a:pt x="8376013" y="2315814"/>
                <a:pt x="8376013" y="2329764"/>
              </a:cubicBezTo>
              <a:cubicBezTo>
                <a:pt x="8376013" y="2346040"/>
                <a:pt x="8387776" y="2357666"/>
                <a:pt x="8401892" y="2357666"/>
              </a:cubicBezTo>
              <a:cubicBezTo>
                <a:pt x="8418360" y="2357666"/>
                <a:pt x="8430123" y="2343715"/>
                <a:pt x="8430123" y="2329764"/>
              </a:cubicBezTo>
              <a:cubicBezTo>
                <a:pt x="8430123" y="2313489"/>
                <a:pt x="8418360" y="2301863"/>
                <a:pt x="8401892" y="2301863"/>
              </a:cubicBezTo>
              <a:close/>
              <a:moveTo>
                <a:pt x="8481880" y="2301863"/>
              </a:moveTo>
              <a:cubicBezTo>
                <a:pt x="8467764" y="2301863"/>
                <a:pt x="8456001" y="2315814"/>
                <a:pt x="8456001" y="2329764"/>
              </a:cubicBezTo>
              <a:cubicBezTo>
                <a:pt x="8456001" y="2346040"/>
                <a:pt x="8467764" y="2357666"/>
                <a:pt x="8481880" y="2357666"/>
              </a:cubicBezTo>
              <a:cubicBezTo>
                <a:pt x="8498348" y="2357666"/>
                <a:pt x="8510111" y="2343715"/>
                <a:pt x="8510111" y="2329764"/>
              </a:cubicBezTo>
              <a:cubicBezTo>
                <a:pt x="8510111" y="2313489"/>
                <a:pt x="8498348" y="2301863"/>
                <a:pt x="8481880" y="2301863"/>
              </a:cubicBezTo>
              <a:close/>
              <a:moveTo>
                <a:pt x="8564221" y="2301863"/>
              </a:moveTo>
              <a:cubicBezTo>
                <a:pt x="8547753" y="2301863"/>
                <a:pt x="8535990" y="2315814"/>
                <a:pt x="8535990" y="2329764"/>
              </a:cubicBezTo>
              <a:cubicBezTo>
                <a:pt x="8535990" y="2346040"/>
                <a:pt x="8550105" y="2357666"/>
                <a:pt x="8564221" y="2357666"/>
              </a:cubicBezTo>
              <a:cubicBezTo>
                <a:pt x="8580689" y="2357666"/>
                <a:pt x="8592452" y="2343715"/>
                <a:pt x="8592452" y="2329764"/>
              </a:cubicBezTo>
              <a:cubicBezTo>
                <a:pt x="8592452" y="2313489"/>
                <a:pt x="8578337" y="2301863"/>
                <a:pt x="8564221" y="2301863"/>
              </a:cubicBezTo>
              <a:close/>
              <a:moveTo>
                <a:pt x="8644209" y="2301863"/>
              </a:moveTo>
              <a:cubicBezTo>
                <a:pt x="8627741" y="2301863"/>
                <a:pt x="8615978" y="2315814"/>
                <a:pt x="8615978" y="2329764"/>
              </a:cubicBezTo>
              <a:cubicBezTo>
                <a:pt x="8615978" y="2346040"/>
                <a:pt x="8630094" y="2357666"/>
                <a:pt x="8644209" y="2357666"/>
              </a:cubicBezTo>
              <a:cubicBezTo>
                <a:pt x="8660677" y="2357666"/>
                <a:pt x="8672440" y="2343715"/>
                <a:pt x="8672440" y="2329764"/>
              </a:cubicBezTo>
              <a:cubicBezTo>
                <a:pt x="8672440" y="2313489"/>
                <a:pt x="8660677" y="2301863"/>
                <a:pt x="8644209" y="2301863"/>
              </a:cubicBezTo>
              <a:close/>
              <a:moveTo>
                <a:pt x="8724197" y="2301863"/>
              </a:moveTo>
              <a:cubicBezTo>
                <a:pt x="8707729" y="2301863"/>
                <a:pt x="8695966" y="2315814"/>
                <a:pt x="8695966" y="2329764"/>
              </a:cubicBezTo>
              <a:cubicBezTo>
                <a:pt x="8695966" y="2346040"/>
                <a:pt x="8710082" y="2357666"/>
                <a:pt x="8724197" y="2357666"/>
              </a:cubicBezTo>
              <a:cubicBezTo>
                <a:pt x="8740665" y="2357666"/>
                <a:pt x="8752428" y="2343715"/>
                <a:pt x="8752428" y="2329764"/>
              </a:cubicBezTo>
              <a:cubicBezTo>
                <a:pt x="8752428" y="2313489"/>
                <a:pt x="8740665" y="2301863"/>
                <a:pt x="8724197" y="2301863"/>
              </a:cubicBezTo>
              <a:close/>
              <a:moveTo>
                <a:pt x="8806539" y="2301863"/>
              </a:moveTo>
              <a:cubicBezTo>
                <a:pt x="8790071" y="2301863"/>
                <a:pt x="8778308" y="2315814"/>
                <a:pt x="8778308" y="2329764"/>
              </a:cubicBezTo>
              <a:cubicBezTo>
                <a:pt x="8778308" y="2346040"/>
                <a:pt x="8792424" y="2357666"/>
                <a:pt x="8806539" y="2357666"/>
              </a:cubicBezTo>
              <a:cubicBezTo>
                <a:pt x="8820655" y="2357666"/>
                <a:pt x="8832417" y="2343715"/>
                <a:pt x="8832417" y="2329764"/>
              </a:cubicBezTo>
              <a:cubicBezTo>
                <a:pt x="8832417" y="2313489"/>
                <a:pt x="8820655" y="2301863"/>
                <a:pt x="8806539" y="2301863"/>
              </a:cubicBezTo>
              <a:close/>
              <a:moveTo>
                <a:pt x="8884175" y="2301863"/>
              </a:moveTo>
              <a:cubicBezTo>
                <a:pt x="8867707" y="2301863"/>
                <a:pt x="8855944" y="2315814"/>
                <a:pt x="8855944" y="2329764"/>
              </a:cubicBezTo>
              <a:cubicBezTo>
                <a:pt x="8855944" y="2346040"/>
                <a:pt x="8867707" y="2357666"/>
                <a:pt x="8884175" y="2357666"/>
              </a:cubicBezTo>
              <a:cubicBezTo>
                <a:pt x="8900644" y="2357666"/>
                <a:pt x="8912407" y="2343715"/>
                <a:pt x="8912407" y="2329764"/>
              </a:cubicBezTo>
              <a:cubicBezTo>
                <a:pt x="8912407" y="2313489"/>
                <a:pt x="8900644" y="2301863"/>
                <a:pt x="8884175" y="2301863"/>
              </a:cubicBezTo>
              <a:close/>
              <a:moveTo>
                <a:pt x="8964163" y="2301863"/>
              </a:moveTo>
              <a:cubicBezTo>
                <a:pt x="8947695" y="2301863"/>
                <a:pt x="8935932" y="2315814"/>
                <a:pt x="8935932" y="2329764"/>
              </a:cubicBezTo>
              <a:cubicBezTo>
                <a:pt x="8935932" y="2346040"/>
                <a:pt x="8950047" y="2357666"/>
                <a:pt x="8964163" y="2357666"/>
              </a:cubicBezTo>
              <a:cubicBezTo>
                <a:pt x="8980631" y="2357666"/>
                <a:pt x="8992394" y="2343715"/>
                <a:pt x="8992394" y="2329764"/>
              </a:cubicBezTo>
              <a:cubicBezTo>
                <a:pt x="8992394" y="2313489"/>
                <a:pt x="8980631" y="2301863"/>
                <a:pt x="8964163" y="2301863"/>
              </a:cubicBezTo>
              <a:close/>
              <a:moveTo>
                <a:pt x="9046504" y="2301863"/>
              </a:moveTo>
              <a:cubicBezTo>
                <a:pt x="9032388" y="2301863"/>
                <a:pt x="9020625" y="2315814"/>
                <a:pt x="9020625" y="2329764"/>
              </a:cubicBezTo>
              <a:cubicBezTo>
                <a:pt x="9020625" y="2346040"/>
                <a:pt x="9032388" y="2357666"/>
                <a:pt x="9046504" y="2357666"/>
              </a:cubicBezTo>
              <a:cubicBezTo>
                <a:pt x="9062972" y="2357666"/>
                <a:pt x="9074735" y="2343715"/>
                <a:pt x="9074735" y="2329764"/>
              </a:cubicBezTo>
              <a:cubicBezTo>
                <a:pt x="9074735" y="2313489"/>
                <a:pt x="9060619" y="2301863"/>
                <a:pt x="9046504" y="2301863"/>
              </a:cubicBezTo>
              <a:close/>
              <a:moveTo>
                <a:pt x="9126492" y="2301863"/>
              </a:moveTo>
              <a:cubicBezTo>
                <a:pt x="9110024" y="2301863"/>
                <a:pt x="9098261" y="2315814"/>
                <a:pt x="9098261" y="2329764"/>
              </a:cubicBezTo>
              <a:cubicBezTo>
                <a:pt x="9098261" y="2346040"/>
                <a:pt x="9112377" y="2357666"/>
                <a:pt x="9126492" y="2357666"/>
              </a:cubicBezTo>
              <a:cubicBezTo>
                <a:pt x="9142960" y="2357666"/>
                <a:pt x="9154723" y="2343715"/>
                <a:pt x="9154723" y="2329764"/>
              </a:cubicBezTo>
              <a:cubicBezTo>
                <a:pt x="9154723" y="2313489"/>
                <a:pt x="9142960" y="2301863"/>
                <a:pt x="9126492" y="2301863"/>
              </a:cubicBezTo>
              <a:close/>
              <a:moveTo>
                <a:pt x="9206480" y="2301863"/>
              </a:moveTo>
              <a:cubicBezTo>
                <a:pt x="9190012" y="2301863"/>
                <a:pt x="9178249" y="2315814"/>
                <a:pt x="9178249" y="2329764"/>
              </a:cubicBezTo>
              <a:cubicBezTo>
                <a:pt x="9178249" y="2346040"/>
                <a:pt x="9192365" y="2357666"/>
                <a:pt x="9206480" y="2357666"/>
              </a:cubicBezTo>
              <a:cubicBezTo>
                <a:pt x="9222948" y="2357666"/>
                <a:pt x="9234711" y="2343715"/>
                <a:pt x="9234711" y="2329764"/>
              </a:cubicBezTo>
              <a:cubicBezTo>
                <a:pt x="9234711" y="2313489"/>
                <a:pt x="9222948" y="2301863"/>
                <a:pt x="9206480" y="2301863"/>
              </a:cubicBezTo>
              <a:close/>
              <a:moveTo>
                <a:pt x="9286468" y="2301863"/>
              </a:moveTo>
              <a:cubicBezTo>
                <a:pt x="9270000" y="2301863"/>
                <a:pt x="9258237" y="2315814"/>
                <a:pt x="9258237" y="2329764"/>
              </a:cubicBezTo>
              <a:cubicBezTo>
                <a:pt x="9258237" y="2346040"/>
                <a:pt x="9272353" y="2357666"/>
                <a:pt x="9286468" y="2357666"/>
              </a:cubicBezTo>
              <a:cubicBezTo>
                <a:pt x="9302936" y="2357666"/>
                <a:pt x="9314699" y="2343715"/>
                <a:pt x="9314699" y="2329764"/>
              </a:cubicBezTo>
              <a:cubicBezTo>
                <a:pt x="9314699" y="2313489"/>
                <a:pt x="9302936" y="2301863"/>
                <a:pt x="9286468" y="2301863"/>
              </a:cubicBezTo>
              <a:close/>
              <a:moveTo>
                <a:pt x="9366458" y="2301863"/>
              </a:moveTo>
              <a:cubicBezTo>
                <a:pt x="9349990" y="2301863"/>
                <a:pt x="9338227" y="2315814"/>
                <a:pt x="9338227" y="2329764"/>
              </a:cubicBezTo>
              <a:cubicBezTo>
                <a:pt x="9338227" y="2346040"/>
                <a:pt x="9352343" y="2357666"/>
                <a:pt x="9366458" y="2357666"/>
              </a:cubicBezTo>
              <a:cubicBezTo>
                <a:pt x="9382927" y="2357666"/>
                <a:pt x="9394690" y="2343715"/>
                <a:pt x="9394690" y="2329764"/>
              </a:cubicBezTo>
              <a:cubicBezTo>
                <a:pt x="9394690" y="2313489"/>
                <a:pt x="9382927" y="2301863"/>
                <a:pt x="9366458" y="2301863"/>
              </a:cubicBezTo>
              <a:close/>
              <a:moveTo>
                <a:pt x="9448798" y="2301863"/>
              </a:moveTo>
              <a:cubicBezTo>
                <a:pt x="9432330" y="2301863"/>
                <a:pt x="9420567" y="2315814"/>
                <a:pt x="9420567" y="2329764"/>
              </a:cubicBezTo>
              <a:cubicBezTo>
                <a:pt x="9420567" y="2346040"/>
                <a:pt x="9434683" y="2357666"/>
                <a:pt x="9448798" y="2357666"/>
              </a:cubicBezTo>
              <a:cubicBezTo>
                <a:pt x="9462914" y="2357666"/>
                <a:pt x="9474677" y="2343715"/>
                <a:pt x="9474677" y="2329764"/>
              </a:cubicBezTo>
              <a:cubicBezTo>
                <a:pt x="9474677" y="2313489"/>
                <a:pt x="9462914" y="2301863"/>
                <a:pt x="9448798" y="2301863"/>
              </a:cubicBezTo>
              <a:close/>
              <a:moveTo>
                <a:pt x="9528787" y="2301863"/>
              </a:moveTo>
              <a:cubicBezTo>
                <a:pt x="9512319" y="2301863"/>
                <a:pt x="9500556" y="2315814"/>
                <a:pt x="9500556" y="2329764"/>
              </a:cubicBezTo>
              <a:cubicBezTo>
                <a:pt x="9500556" y="2346040"/>
                <a:pt x="9514671" y="2357666"/>
                <a:pt x="9528787" y="2357666"/>
              </a:cubicBezTo>
              <a:cubicBezTo>
                <a:pt x="9545255" y="2357666"/>
                <a:pt x="9557018" y="2343715"/>
                <a:pt x="9557018" y="2329764"/>
              </a:cubicBezTo>
              <a:cubicBezTo>
                <a:pt x="9557018" y="2313489"/>
                <a:pt x="9542903" y="2301863"/>
                <a:pt x="9528787" y="2301863"/>
              </a:cubicBezTo>
              <a:close/>
              <a:moveTo>
                <a:pt x="9611129" y="2301863"/>
              </a:moveTo>
              <a:cubicBezTo>
                <a:pt x="9594661" y="2301863"/>
                <a:pt x="9582898" y="2315814"/>
                <a:pt x="9582898" y="2329764"/>
              </a:cubicBezTo>
              <a:cubicBezTo>
                <a:pt x="9582898" y="2346040"/>
                <a:pt x="9597013" y="2357666"/>
                <a:pt x="9611129" y="2357666"/>
              </a:cubicBezTo>
              <a:cubicBezTo>
                <a:pt x="9625245" y="2357666"/>
                <a:pt x="9637007" y="2343715"/>
                <a:pt x="9637007" y="2329764"/>
              </a:cubicBezTo>
              <a:cubicBezTo>
                <a:pt x="9637007" y="2313489"/>
                <a:pt x="9625245" y="2301863"/>
                <a:pt x="9611129" y="2301863"/>
              </a:cubicBezTo>
              <a:close/>
              <a:moveTo>
                <a:pt x="9688765" y="2301863"/>
              </a:moveTo>
              <a:cubicBezTo>
                <a:pt x="9674649" y="2301863"/>
                <a:pt x="9662886" y="2315814"/>
                <a:pt x="9662886" y="2329764"/>
              </a:cubicBezTo>
              <a:cubicBezTo>
                <a:pt x="9662886" y="2346040"/>
                <a:pt x="9674649" y="2357666"/>
                <a:pt x="9688765" y="2357666"/>
              </a:cubicBezTo>
              <a:cubicBezTo>
                <a:pt x="9705233" y="2357666"/>
                <a:pt x="9716995" y="2343715"/>
                <a:pt x="9716995" y="2329764"/>
              </a:cubicBezTo>
              <a:cubicBezTo>
                <a:pt x="9716995" y="2313489"/>
                <a:pt x="9705233" y="2301863"/>
                <a:pt x="9688765" y="2301863"/>
              </a:cubicBezTo>
              <a:close/>
              <a:moveTo>
                <a:pt x="9768751" y="2301863"/>
              </a:moveTo>
              <a:cubicBezTo>
                <a:pt x="9752283" y="2301863"/>
                <a:pt x="9740520" y="2315814"/>
                <a:pt x="9740520" y="2329764"/>
              </a:cubicBezTo>
              <a:cubicBezTo>
                <a:pt x="9740520" y="2346040"/>
                <a:pt x="9754636" y="2357666"/>
                <a:pt x="9768751" y="2357666"/>
              </a:cubicBezTo>
              <a:cubicBezTo>
                <a:pt x="9785219" y="2357666"/>
                <a:pt x="9796982" y="2343715"/>
                <a:pt x="9796982" y="2329764"/>
              </a:cubicBezTo>
              <a:cubicBezTo>
                <a:pt x="9796982" y="2313489"/>
                <a:pt x="9785219" y="2301863"/>
                <a:pt x="9768751" y="2301863"/>
              </a:cubicBezTo>
              <a:close/>
              <a:moveTo>
                <a:pt x="9848740" y="2301863"/>
              </a:moveTo>
              <a:cubicBezTo>
                <a:pt x="9834624" y="2301863"/>
                <a:pt x="9822861" y="2315814"/>
                <a:pt x="9822861" y="2329764"/>
              </a:cubicBezTo>
              <a:cubicBezTo>
                <a:pt x="9822861" y="2346040"/>
                <a:pt x="9834624" y="2357666"/>
                <a:pt x="9848740" y="2357666"/>
              </a:cubicBezTo>
              <a:cubicBezTo>
                <a:pt x="9865208" y="2357666"/>
                <a:pt x="9876971" y="2343715"/>
                <a:pt x="9876971" y="2329764"/>
              </a:cubicBezTo>
              <a:cubicBezTo>
                <a:pt x="9876971" y="2313489"/>
                <a:pt x="9865208" y="2301863"/>
                <a:pt x="9848740" y="2301863"/>
              </a:cubicBezTo>
              <a:close/>
              <a:moveTo>
                <a:pt x="9931082" y="2301863"/>
              </a:moveTo>
              <a:cubicBezTo>
                <a:pt x="9914614" y="2301863"/>
                <a:pt x="9902851" y="2315814"/>
                <a:pt x="9902851" y="2329764"/>
              </a:cubicBezTo>
              <a:cubicBezTo>
                <a:pt x="9902851" y="2346040"/>
                <a:pt x="9916967" y="2357666"/>
                <a:pt x="9931082" y="2357666"/>
              </a:cubicBezTo>
              <a:cubicBezTo>
                <a:pt x="9947551" y="2357666"/>
                <a:pt x="9959314" y="2343715"/>
                <a:pt x="9959314" y="2329764"/>
              </a:cubicBezTo>
              <a:cubicBezTo>
                <a:pt x="9959314" y="2313489"/>
                <a:pt x="9945198" y="2301863"/>
                <a:pt x="9931082" y="2301863"/>
              </a:cubicBezTo>
              <a:close/>
              <a:moveTo>
                <a:pt x="10011069" y="2301863"/>
              </a:moveTo>
              <a:cubicBezTo>
                <a:pt x="9994601" y="2301863"/>
                <a:pt x="9982838" y="2315814"/>
                <a:pt x="9982838" y="2329764"/>
              </a:cubicBezTo>
              <a:cubicBezTo>
                <a:pt x="9982838" y="2346040"/>
                <a:pt x="9996953" y="2357666"/>
                <a:pt x="10011069" y="2357666"/>
              </a:cubicBezTo>
              <a:cubicBezTo>
                <a:pt x="10027537" y="2357666"/>
                <a:pt x="10039300" y="2343715"/>
                <a:pt x="10039300" y="2329764"/>
              </a:cubicBezTo>
              <a:cubicBezTo>
                <a:pt x="10039300" y="2313489"/>
                <a:pt x="10027537" y="2301863"/>
                <a:pt x="10011069" y="2301863"/>
              </a:cubicBezTo>
              <a:close/>
              <a:moveTo>
                <a:pt x="1327626" y="2380917"/>
              </a:moveTo>
              <a:cubicBezTo>
                <a:pt x="1313510" y="2380917"/>
                <a:pt x="1301747" y="2394867"/>
                <a:pt x="1301747" y="2408818"/>
              </a:cubicBezTo>
              <a:cubicBezTo>
                <a:pt x="1301747" y="2425094"/>
                <a:pt x="1313510" y="2436720"/>
                <a:pt x="1327626" y="2436720"/>
              </a:cubicBezTo>
              <a:cubicBezTo>
                <a:pt x="1344094" y="2436720"/>
                <a:pt x="1355857" y="2422769"/>
                <a:pt x="1355857" y="2408818"/>
              </a:cubicBezTo>
              <a:cubicBezTo>
                <a:pt x="1355857" y="2392543"/>
                <a:pt x="1344094" y="2380917"/>
                <a:pt x="1327626" y="2380917"/>
              </a:cubicBezTo>
              <a:close/>
              <a:moveTo>
                <a:pt x="1487602" y="2380917"/>
              </a:moveTo>
              <a:cubicBezTo>
                <a:pt x="1471134" y="2380917"/>
                <a:pt x="1459371" y="2394867"/>
                <a:pt x="1459371" y="2408818"/>
              </a:cubicBezTo>
              <a:cubicBezTo>
                <a:pt x="1459371" y="2425094"/>
                <a:pt x="1473487" y="2436720"/>
                <a:pt x="1487602" y="2436720"/>
              </a:cubicBezTo>
              <a:cubicBezTo>
                <a:pt x="1504070" y="2436720"/>
                <a:pt x="1515833" y="2422769"/>
                <a:pt x="1515833" y="2408818"/>
              </a:cubicBezTo>
              <a:cubicBezTo>
                <a:pt x="1515833" y="2392543"/>
                <a:pt x="1504070" y="2380917"/>
                <a:pt x="1487602" y="2380917"/>
              </a:cubicBezTo>
              <a:close/>
              <a:moveTo>
                <a:pt x="1569943" y="2380917"/>
              </a:moveTo>
              <a:cubicBezTo>
                <a:pt x="1553475" y="2380917"/>
                <a:pt x="1541712" y="2394867"/>
                <a:pt x="1541712" y="2408818"/>
              </a:cubicBezTo>
              <a:cubicBezTo>
                <a:pt x="1541712" y="2425094"/>
                <a:pt x="1555828" y="2436720"/>
                <a:pt x="1569943" y="2436720"/>
              </a:cubicBezTo>
              <a:cubicBezTo>
                <a:pt x="1586411" y="2436720"/>
                <a:pt x="1598174" y="2422769"/>
                <a:pt x="1598174" y="2408818"/>
              </a:cubicBezTo>
              <a:cubicBezTo>
                <a:pt x="1598174" y="2392543"/>
                <a:pt x="1584059" y="2380917"/>
                <a:pt x="1569943" y="2380917"/>
              </a:cubicBezTo>
              <a:close/>
              <a:moveTo>
                <a:pt x="1649932" y="2380917"/>
              </a:moveTo>
              <a:cubicBezTo>
                <a:pt x="1633464" y="2380917"/>
                <a:pt x="1621701" y="2394867"/>
                <a:pt x="1621701" y="2408818"/>
              </a:cubicBezTo>
              <a:cubicBezTo>
                <a:pt x="1621701" y="2425094"/>
                <a:pt x="1635817" y="2436720"/>
                <a:pt x="1649932" y="2436720"/>
              </a:cubicBezTo>
              <a:cubicBezTo>
                <a:pt x="1666400" y="2436720"/>
                <a:pt x="1678163" y="2422769"/>
                <a:pt x="1678163" y="2408818"/>
              </a:cubicBezTo>
              <a:cubicBezTo>
                <a:pt x="1678163" y="2392543"/>
                <a:pt x="1666400" y="2380917"/>
                <a:pt x="1649932" y="2380917"/>
              </a:cubicBezTo>
              <a:close/>
              <a:moveTo>
                <a:pt x="1729920" y="2380917"/>
              </a:moveTo>
              <a:cubicBezTo>
                <a:pt x="1713452" y="2380917"/>
                <a:pt x="1701689" y="2394867"/>
                <a:pt x="1701689" y="2408818"/>
              </a:cubicBezTo>
              <a:cubicBezTo>
                <a:pt x="1701689" y="2425094"/>
                <a:pt x="1715805" y="2436720"/>
                <a:pt x="1729920" y="2436720"/>
              </a:cubicBezTo>
              <a:cubicBezTo>
                <a:pt x="1746388" y="2436720"/>
                <a:pt x="1758151" y="2422769"/>
                <a:pt x="1758151" y="2408818"/>
              </a:cubicBezTo>
              <a:cubicBezTo>
                <a:pt x="1758151" y="2392543"/>
                <a:pt x="1746388" y="2380917"/>
                <a:pt x="1729920" y="2380917"/>
              </a:cubicBezTo>
              <a:close/>
              <a:moveTo>
                <a:pt x="1809908" y="2380917"/>
              </a:moveTo>
              <a:cubicBezTo>
                <a:pt x="1793440" y="2380917"/>
                <a:pt x="1781677" y="2394867"/>
                <a:pt x="1781677" y="2408818"/>
              </a:cubicBezTo>
              <a:cubicBezTo>
                <a:pt x="1781677" y="2425094"/>
                <a:pt x="1795793" y="2436720"/>
                <a:pt x="1809908" y="2436720"/>
              </a:cubicBezTo>
              <a:cubicBezTo>
                <a:pt x="1826376" y="2436720"/>
                <a:pt x="1838139" y="2422769"/>
                <a:pt x="1838139" y="2408818"/>
              </a:cubicBezTo>
              <a:cubicBezTo>
                <a:pt x="1838139" y="2392543"/>
                <a:pt x="1826376" y="2380917"/>
                <a:pt x="1809908" y="2380917"/>
              </a:cubicBezTo>
              <a:close/>
              <a:moveTo>
                <a:pt x="1889897" y="2380917"/>
              </a:moveTo>
              <a:cubicBezTo>
                <a:pt x="1875781" y="2380917"/>
                <a:pt x="1864018" y="2394867"/>
                <a:pt x="1864018" y="2408818"/>
              </a:cubicBezTo>
              <a:cubicBezTo>
                <a:pt x="1864018" y="2425094"/>
                <a:pt x="1875781" y="2436720"/>
                <a:pt x="1889897" y="2436720"/>
              </a:cubicBezTo>
              <a:cubicBezTo>
                <a:pt x="1906365" y="2436720"/>
                <a:pt x="1918128" y="2422769"/>
                <a:pt x="1918128" y="2408818"/>
              </a:cubicBezTo>
              <a:cubicBezTo>
                <a:pt x="1918128" y="2392543"/>
                <a:pt x="1906365" y="2380917"/>
                <a:pt x="1889897" y="2380917"/>
              </a:cubicBezTo>
              <a:close/>
              <a:moveTo>
                <a:pt x="2452168" y="2380917"/>
              </a:moveTo>
              <a:cubicBezTo>
                <a:pt x="2438052" y="2380917"/>
                <a:pt x="2426289" y="2394867"/>
                <a:pt x="2426289" y="2408818"/>
              </a:cubicBezTo>
              <a:cubicBezTo>
                <a:pt x="2426289" y="2425094"/>
                <a:pt x="2438052" y="2436720"/>
                <a:pt x="2452168" y="2436720"/>
              </a:cubicBezTo>
              <a:cubicBezTo>
                <a:pt x="2468636" y="2436720"/>
                <a:pt x="2480399" y="2422769"/>
                <a:pt x="2480399" y="2408818"/>
              </a:cubicBezTo>
              <a:cubicBezTo>
                <a:pt x="2480399" y="2392543"/>
                <a:pt x="2468636" y="2380917"/>
                <a:pt x="2452168" y="2380917"/>
              </a:cubicBezTo>
              <a:close/>
              <a:moveTo>
                <a:pt x="2614497" y="2380917"/>
              </a:moveTo>
              <a:cubicBezTo>
                <a:pt x="2598029" y="2380917"/>
                <a:pt x="2586266" y="2394867"/>
                <a:pt x="2586266" y="2408818"/>
              </a:cubicBezTo>
              <a:cubicBezTo>
                <a:pt x="2586266" y="2425094"/>
                <a:pt x="2600381" y="2436720"/>
                <a:pt x="2614497" y="2436720"/>
              </a:cubicBezTo>
              <a:cubicBezTo>
                <a:pt x="2630965" y="2436720"/>
                <a:pt x="2642728" y="2422769"/>
                <a:pt x="2642728" y="2408818"/>
              </a:cubicBezTo>
              <a:cubicBezTo>
                <a:pt x="2642728" y="2392543"/>
                <a:pt x="2630965" y="2380917"/>
                <a:pt x="2614497" y="2380917"/>
              </a:cubicBezTo>
              <a:close/>
              <a:moveTo>
                <a:pt x="2694485" y="2380917"/>
              </a:moveTo>
              <a:cubicBezTo>
                <a:pt x="2680370" y="2380917"/>
                <a:pt x="2668607" y="2394867"/>
                <a:pt x="2668607" y="2408818"/>
              </a:cubicBezTo>
              <a:cubicBezTo>
                <a:pt x="2668607" y="2425094"/>
                <a:pt x="2680370" y="2436720"/>
                <a:pt x="2694485" y="2436720"/>
              </a:cubicBezTo>
              <a:cubicBezTo>
                <a:pt x="2710954" y="2436720"/>
                <a:pt x="2722717" y="2422769"/>
                <a:pt x="2722717" y="2408818"/>
              </a:cubicBezTo>
              <a:cubicBezTo>
                <a:pt x="2722717" y="2392543"/>
                <a:pt x="2710954" y="2380917"/>
                <a:pt x="2694485" y="2380917"/>
              </a:cubicBezTo>
              <a:close/>
              <a:moveTo>
                <a:pt x="5025911" y="2380917"/>
              </a:moveTo>
              <a:cubicBezTo>
                <a:pt x="5009443" y="2380917"/>
                <a:pt x="4997680" y="2394867"/>
                <a:pt x="4997680" y="2408818"/>
              </a:cubicBezTo>
              <a:cubicBezTo>
                <a:pt x="4997680" y="2425094"/>
                <a:pt x="5009443" y="2436720"/>
                <a:pt x="5025911" y="2436720"/>
              </a:cubicBezTo>
              <a:cubicBezTo>
                <a:pt x="5042379" y="2436720"/>
                <a:pt x="5054142" y="2422769"/>
                <a:pt x="5054142" y="2408818"/>
              </a:cubicBezTo>
              <a:cubicBezTo>
                <a:pt x="5054142" y="2392543"/>
                <a:pt x="5042379" y="2380917"/>
                <a:pt x="5025911" y="2380917"/>
              </a:cubicBezTo>
              <a:close/>
              <a:moveTo>
                <a:pt x="5105901" y="2380917"/>
              </a:moveTo>
              <a:cubicBezTo>
                <a:pt x="5089433" y="2380917"/>
                <a:pt x="5077670" y="2394867"/>
                <a:pt x="5077670" y="2408818"/>
              </a:cubicBezTo>
              <a:cubicBezTo>
                <a:pt x="5077670" y="2425094"/>
                <a:pt x="5091786" y="2436720"/>
                <a:pt x="5105901" y="2436720"/>
              </a:cubicBezTo>
              <a:cubicBezTo>
                <a:pt x="5122370" y="2436720"/>
                <a:pt x="5134133" y="2422769"/>
                <a:pt x="5134133" y="2408818"/>
              </a:cubicBezTo>
              <a:cubicBezTo>
                <a:pt x="5134133" y="2392543"/>
                <a:pt x="5122370" y="2380917"/>
                <a:pt x="5105901" y="2380917"/>
              </a:cubicBezTo>
              <a:close/>
              <a:moveTo>
                <a:pt x="5185888" y="2380917"/>
              </a:moveTo>
              <a:cubicBezTo>
                <a:pt x="5169420" y="2380917"/>
                <a:pt x="5157657" y="2394867"/>
                <a:pt x="5157657" y="2408818"/>
              </a:cubicBezTo>
              <a:cubicBezTo>
                <a:pt x="5157657" y="2425094"/>
                <a:pt x="5171773" y="2436720"/>
                <a:pt x="5185888" y="2436720"/>
              </a:cubicBezTo>
              <a:cubicBezTo>
                <a:pt x="5202356" y="2436720"/>
                <a:pt x="5214119" y="2422769"/>
                <a:pt x="5214119" y="2408818"/>
              </a:cubicBezTo>
              <a:cubicBezTo>
                <a:pt x="5214119" y="2392543"/>
                <a:pt x="5202356" y="2380917"/>
                <a:pt x="5185888" y="2380917"/>
              </a:cubicBezTo>
              <a:close/>
              <a:moveTo>
                <a:pt x="5268230" y="2380917"/>
              </a:moveTo>
              <a:cubicBezTo>
                <a:pt x="5251762" y="2380917"/>
                <a:pt x="5239999" y="2394867"/>
                <a:pt x="5239999" y="2408818"/>
              </a:cubicBezTo>
              <a:cubicBezTo>
                <a:pt x="5239999" y="2425094"/>
                <a:pt x="5254115" y="2436720"/>
                <a:pt x="5268230" y="2436720"/>
              </a:cubicBezTo>
              <a:cubicBezTo>
                <a:pt x="5282346" y="2436720"/>
                <a:pt x="5294108" y="2422769"/>
                <a:pt x="5294108" y="2408818"/>
              </a:cubicBezTo>
              <a:cubicBezTo>
                <a:pt x="5294108" y="2392543"/>
                <a:pt x="5282346" y="2380917"/>
                <a:pt x="5268230" y="2380917"/>
              </a:cubicBezTo>
              <a:close/>
              <a:moveTo>
                <a:pt x="5348219" y="2380917"/>
              </a:moveTo>
              <a:cubicBezTo>
                <a:pt x="5334103" y="2380917"/>
                <a:pt x="5322340" y="2394867"/>
                <a:pt x="5322340" y="2408818"/>
              </a:cubicBezTo>
              <a:cubicBezTo>
                <a:pt x="5322340" y="2425094"/>
                <a:pt x="5334103" y="2436720"/>
                <a:pt x="5348219" y="2436720"/>
              </a:cubicBezTo>
              <a:cubicBezTo>
                <a:pt x="5364687" y="2436720"/>
                <a:pt x="5376449" y="2422769"/>
                <a:pt x="5376449" y="2408818"/>
              </a:cubicBezTo>
              <a:cubicBezTo>
                <a:pt x="5376449" y="2392543"/>
                <a:pt x="5364687" y="2380917"/>
                <a:pt x="5348219" y="2380917"/>
              </a:cubicBezTo>
              <a:close/>
              <a:moveTo>
                <a:pt x="5428206" y="2380917"/>
              </a:moveTo>
              <a:cubicBezTo>
                <a:pt x="5411738" y="2380917"/>
                <a:pt x="5399975" y="2394867"/>
                <a:pt x="5399975" y="2408818"/>
              </a:cubicBezTo>
              <a:cubicBezTo>
                <a:pt x="5399975" y="2425094"/>
                <a:pt x="5411738" y="2436720"/>
                <a:pt x="5428206" y="2436720"/>
              </a:cubicBezTo>
              <a:cubicBezTo>
                <a:pt x="5444674" y="2436720"/>
                <a:pt x="5456437" y="2422769"/>
                <a:pt x="5456437" y="2408818"/>
              </a:cubicBezTo>
              <a:cubicBezTo>
                <a:pt x="5456437" y="2392543"/>
                <a:pt x="5444674" y="2380917"/>
                <a:pt x="5428206" y="2380917"/>
              </a:cubicBezTo>
              <a:close/>
              <a:moveTo>
                <a:pt x="5508195" y="2380917"/>
              </a:moveTo>
              <a:cubicBezTo>
                <a:pt x="5494079" y="2380917"/>
                <a:pt x="5482316" y="2394867"/>
                <a:pt x="5482316" y="2408818"/>
              </a:cubicBezTo>
              <a:cubicBezTo>
                <a:pt x="5482316" y="2425094"/>
                <a:pt x="5494079" y="2436720"/>
                <a:pt x="5508195" y="2436720"/>
              </a:cubicBezTo>
              <a:cubicBezTo>
                <a:pt x="5524663" y="2436720"/>
                <a:pt x="5536426" y="2422769"/>
                <a:pt x="5536426" y="2408818"/>
              </a:cubicBezTo>
              <a:cubicBezTo>
                <a:pt x="5536426" y="2392543"/>
                <a:pt x="5524663" y="2380917"/>
                <a:pt x="5508195" y="2380917"/>
              </a:cubicBezTo>
              <a:close/>
              <a:moveTo>
                <a:pt x="5588183" y="2380917"/>
              </a:moveTo>
              <a:cubicBezTo>
                <a:pt x="5571715" y="2380917"/>
                <a:pt x="5559952" y="2394867"/>
                <a:pt x="5559952" y="2408818"/>
              </a:cubicBezTo>
              <a:cubicBezTo>
                <a:pt x="5559952" y="2425094"/>
                <a:pt x="5574067" y="2436720"/>
                <a:pt x="5588183" y="2436720"/>
              </a:cubicBezTo>
              <a:cubicBezTo>
                <a:pt x="5604651" y="2436720"/>
                <a:pt x="5616414" y="2422769"/>
                <a:pt x="5616414" y="2408818"/>
              </a:cubicBezTo>
              <a:cubicBezTo>
                <a:pt x="5616414" y="2392543"/>
                <a:pt x="5604651" y="2380917"/>
                <a:pt x="5588183" y="2380917"/>
              </a:cubicBezTo>
              <a:close/>
              <a:moveTo>
                <a:pt x="5668172" y="2380917"/>
              </a:moveTo>
              <a:cubicBezTo>
                <a:pt x="5654057" y="2380917"/>
                <a:pt x="5642294" y="2394867"/>
                <a:pt x="5642294" y="2408818"/>
              </a:cubicBezTo>
              <a:cubicBezTo>
                <a:pt x="5642294" y="2425094"/>
                <a:pt x="5654057" y="2436720"/>
                <a:pt x="5668172" y="2436720"/>
              </a:cubicBezTo>
              <a:cubicBezTo>
                <a:pt x="5684641" y="2436720"/>
                <a:pt x="5696403" y="2422769"/>
                <a:pt x="5696403" y="2408818"/>
              </a:cubicBezTo>
              <a:cubicBezTo>
                <a:pt x="5696403" y="2392543"/>
                <a:pt x="5684641" y="2380917"/>
                <a:pt x="5668172" y="2380917"/>
              </a:cubicBezTo>
              <a:close/>
              <a:moveTo>
                <a:pt x="5750512" y="2380917"/>
              </a:moveTo>
              <a:cubicBezTo>
                <a:pt x="5734044" y="2380917"/>
                <a:pt x="5722281" y="2394867"/>
                <a:pt x="5722281" y="2408818"/>
              </a:cubicBezTo>
              <a:cubicBezTo>
                <a:pt x="5722281" y="2425094"/>
                <a:pt x="5736397" y="2436720"/>
                <a:pt x="5750512" y="2436720"/>
              </a:cubicBezTo>
              <a:cubicBezTo>
                <a:pt x="5766980" y="2436720"/>
                <a:pt x="5778743" y="2422769"/>
                <a:pt x="5778743" y="2408818"/>
              </a:cubicBezTo>
              <a:cubicBezTo>
                <a:pt x="5778743" y="2392543"/>
                <a:pt x="5764628" y="2380917"/>
                <a:pt x="5750512" y="2380917"/>
              </a:cubicBezTo>
              <a:close/>
              <a:moveTo>
                <a:pt x="5832854" y="2380917"/>
              </a:moveTo>
              <a:cubicBezTo>
                <a:pt x="5816386" y="2380917"/>
                <a:pt x="5804623" y="2394867"/>
                <a:pt x="5804623" y="2408818"/>
              </a:cubicBezTo>
              <a:cubicBezTo>
                <a:pt x="5804623" y="2425094"/>
                <a:pt x="5818739" y="2436720"/>
                <a:pt x="5832854" y="2436720"/>
              </a:cubicBezTo>
              <a:cubicBezTo>
                <a:pt x="5846970" y="2436720"/>
                <a:pt x="5858732" y="2422769"/>
                <a:pt x="5858732" y="2408818"/>
              </a:cubicBezTo>
              <a:cubicBezTo>
                <a:pt x="5858732" y="2392543"/>
                <a:pt x="5846970" y="2380917"/>
                <a:pt x="5832854" y="2380917"/>
              </a:cubicBezTo>
              <a:close/>
              <a:moveTo>
                <a:pt x="5910489" y="2380917"/>
              </a:moveTo>
              <a:cubicBezTo>
                <a:pt x="5894021" y="2380917"/>
                <a:pt x="5882258" y="2394867"/>
                <a:pt x="5882258" y="2408818"/>
              </a:cubicBezTo>
              <a:cubicBezTo>
                <a:pt x="5882258" y="2425094"/>
                <a:pt x="5896374" y="2436720"/>
                <a:pt x="5910489" y="2436720"/>
              </a:cubicBezTo>
              <a:cubicBezTo>
                <a:pt x="5926957" y="2436720"/>
                <a:pt x="5938720" y="2422769"/>
                <a:pt x="5938720" y="2408818"/>
              </a:cubicBezTo>
              <a:cubicBezTo>
                <a:pt x="5938720" y="2392543"/>
                <a:pt x="5926957" y="2380917"/>
                <a:pt x="5910489" y="2380917"/>
              </a:cubicBezTo>
              <a:close/>
              <a:moveTo>
                <a:pt x="5992830" y="2380917"/>
              </a:moveTo>
              <a:cubicBezTo>
                <a:pt x="5976362" y="2380917"/>
                <a:pt x="5964599" y="2394867"/>
                <a:pt x="5964599" y="2408818"/>
              </a:cubicBezTo>
              <a:cubicBezTo>
                <a:pt x="5964599" y="2425094"/>
                <a:pt x="5978715" y="2436720"/>
                <a:pt x="5992830" y="2436720"/>
              </a:cubicBezTo>
              <a:cubicBezTo>
                <a:pt x="6006946" y="2436720"/>
                <a:pt x="6018709" y="2422769"/>
                <a:pt x="6018709" y="2408818"/>
              </a:cubicBezTo>
              <a:cubicBezTo>
                <a:pt x="6018709" y="2392543"/>
                <a:pt x="6006946" y="2380917"/>
                <a:pt x="5992830" y="2380917"/>
              </a:cubicBezTo>
              <a:close/>
              <a:moveTo>
                <a:pt x="6070466" y="2380917"/>
              </a:moveTo>
              <a:cubicBezTo>
                <a:pt x="6053998" y="2380917"/>
                <a:pt x="6042235" y="2394867"/>
                <a:pt x="6042235" y="2408818"/>
              </a:cubicBezTo>
              <a:cubicBezTo>
                <a:pt x="6042235" y="2425094"/>
                <a:pt x="6056350" y="2436720"/>
                <a:pt x="6070466" y="2436720"/>
              </a:cubicBezTo>
              <a:cubicBezTo>
                <a:pt x="6086934" y="2436720"/>
                <a:pt x="6098697" y="2422769"/>
                <a:pt x="6098697" y="2408818"/>
              </a:cubicBezTo>
              <a:cubicBezTo>
                <a:pt x="6098697" y="2392543"/>
                <a:pt x="6086934" y="2380917"/>
                <a:pt x="6070466" y="2380917"/>
              </a:cubicBezTo>
              <a:close/>
              <a:moveTo>
                <a:pt x="6150454" y="2380917"/>
              </a:moveTo>
              <a:cubicBezTo>
                <a:pt x="6133986" y="2380917"/>
                <a:pt x="6122223" y="2394867"/>
                <a:pt x="6122223" y="2408818"/>
              </a:cubicBezTo>
              <a:cubicBezTo>
                <a:pt x="6122223" y="2425094"/>
                <a:pt x="6136339" y="2436720"/>
                <a:pt x="6150454" y="2436720"/>
              </a:cubicBezTo>
              <a:cubicBezTo>
                <a:pt x="6166922" y="2436720"/>
                <a:pt x="6178685" y="2422769"/>
                <a:pt x="6178685" y="2408818"/>
              </a:cubicBezTo>
              <a:cubicBezTo>
                <a:pt x="6178685" y="2392543"/>
                <a:pt x="6166922" y="2380917"/>
                <a:pt x="6150454" y="2380917"/>
              </a:cubicBezTo>
              <a:close/>
              <a:moveTo>
                <a:pt x="6232796" y="2380917"/>
              </a:moveTo>
              <a:cubicBezTo>
                <a:pt x="6218681" y="2380917"/>
                <a:pt x="6206918" y="2394867"/>
                <a:pt x="6206918" y="2408818"/>
              </a:cubicBezTo>
              <a:cubicBezTo>
                <a:pt x="6206918" y="2425094"/>
                <a:pt x="6218681" y="2436720"/>
                <a:pt x="6232796" y="2436720"/>
              </a:cubicBezTo>
              <a:cubicBezTo>
                <a:pt x="6249265" y="2436720"/>
                <a:pt x="6261027" y="2422769"/>
                <a:pt x="6261027" y="2408818"/>
              </a:cubicBezTo>
              <a:cubicBezTo>
                <a:pt x="6261027" y="2392543"/>
                <a:pt x="6246912" y="2380917"/>
                <a:pt x="6232796" y="2380917"/>
              </a:cubicBezTo>
              <a:close/>
              <a:moveTo>
                <a:pt x="6312785" y="2380917"/>
              </a:moveTo>
              <a:cubicBezTo>
                <a:pt x="6298669" y="2380917"/>
                <a:pt x="6286906" y="2394867"/>
                <a:pt x="6286906" y="2408818"/>
              </a:cubicBezTo>
              <a:cubicBezTo>
                <a:pt x="6286906" y="2425094"/>
                <a:pt x="6298669" y="2436720"/>
                <a:pt x="6312785" y="2436720"/>
              </a:cubicBezTo>
              <a:cubicBezTo>
                <a:pt x="6329253" y="2436720"/>
                <a:pt x="6341015" y="2422769"/>
                <a:pt x="6341015" y="2408818"/>
              </a:cubicBezTo>
              <a:cubicBezTo>
                <a:pt x="6341015" y="2392543"/>
                <a:pt x="6329253" y="2380917"/>
                <a:pt x="6312785" y="2380917"/>
              </a:cubicBezTo>
              <a:close/>
              <a:moveTo>
                <a:pt x="6392773" y="2380917"/>
              </a:moveTo>
              <a:cubicBezTo>
                <a:pt x="6378657" y="2380917"/>
                <a:pt x="6366894" y="2394867"/>
                <a:pt x="6366894" y="2408818"/>
              </a:cubicBezTo>
              <a:cubicBezTo>
                <a:pt x="6366894" y="2425094"/>
                <a:pt x="6378657" y="2436720"/>
                <a:pt x="6392773" y="2436720"/>
              </a:cubicBezTo>
              <a:cubicBezTo>
                <a:pt x="6409241" y="2436720"/>
                <a:pt x="6421003" y="2422769"/>
                <a:pt x="6421003" y="2408818"/>
              </a:cubicBezTo>
              <a:cubicBezTo>
                <a:pt x="6421003" y="2392543"/>
                <a:pt x="6409241" y="2380917"/>
                <a:pt x="6392773" y="2380917"/>
              </a:cubicBezTo>
              <a:close/>
              <a:moveTo>
                <a:pt x="6472761" y="2380917"/>
              </a:moveTo>
              <a:cubicBezTo>
                <a:pt x="6456293" y="2380917"/>
                <a:pt x="6444530" y="2394867"/>
                <a:pt x="6444530" y="2408818"/>
              </a:cubicBezTo>
              <a:cubicBezTo>
                <a:pt x="6444530" y="2425094"/>
                <a:pt x="6458646" y="2436720"/>
                <a:pt x="6472761" y="2436720"/>
              </a:cubicBezTo>
              <a:cubicBezTo>
                <a:pt x="6489230" y="2436720"/>
                <a:pt x="6500993" y="2422769"/>
                <a:pt x="6500993" y="2408818"/>
              </a:cubicBezTo>
              <a:cubicBezTo>
                <a:pt x="6500993" y="2392543"/>
                <a:pt x="6489230" y="2380917"/>
                <a:pt x="6472761" y="2380917"/>
              </a:cubicBezTo>
              <a:close/>
              <a:moveTo>
                <a:pt x="6552749" y="2380917"/>
              </a:moveTo>
              <a:cubicBezTo>
                <a:pt x="6536281" y="2380917"/>
                <a:pt x="6524518" y="2394867"/>
                <a:pt x="6524518" y="2408818"/>
              </a:cubicBezTo>
              <a:cubicBezTo>
                <a:pt x="6524518" y="2425094"/>
                <a:pt x="6538633" y="2436720"/>
                <a:pt x="6552749" y="2436720"/>
              </a:cubicBezTo>
              <a:cubicBezTo>
                <a:pt x="6569217" y="2436720"/>
                <a:pt x="6580980" y="2422769"/>
                <a:pt x="6580980" y="2408818"/>
              </a:cubicBezTo>
              <a:cubicBezTo>
                <a:pt x="6580980" y="2392543"/>
                <a:pt x="6569217" y="2380917"/>
                <a:pt x="6552749" y="2380917"/>
              </a:cubicBezTo>
              <a:close/>
              <a:moveTo>
                <a:pt x="6632737" y="2380917"/>
              </a:moveTo>
              <a:cubicBezTo>
                <a:pt x="6616269" y="2380917"/>
                <a:pt x="6604506" y="2394867"/>
                <a:pt x="6604506" y="2408818"/>
              </a:cubicBezTo>
              <a:cubicBezTo>
                <a:pt x="6604506" y="2425094"/>
                <a:pt x="6618622" y="2436720"/>
                <a:pt x="6632737" y="2436720"/>
              </a:cubicBezTo>
              <a:cubicBezTo>
                <a:pt x="6649205" y="2436720"/>
                <a:pt x="6660968" y="2422769"/>
                <a:pt x="6660968" y="2408818"/>
              </a:cubicBezTo>
              <a:cubicBezTo>
                <a:pt x="6660968" y="2392543"/>
                <a:pt x="6649205" y="2380917"/>
                <a:pt x="6632737" y="2380917"/>
              </a:cubicBezTo>
              <a:close/>
              <a:moveTo>
                <a:pt x="6715078" y="2380917"/>
              </a:moveTo>
              <a:cubicBezTo>
                <a:pt x="6698610" y="2380917"/>
                <a:pt x="6686847" y="2394867"/>
                <a:pt x="6686847" y="2408818"/>
              </a:cubicBezTo>
              <a:cubicBezTo>
                <a:pt x="6686847" y="2425094"/>
                <a:pt x="6700963" y="2436720"/>
                <a:pt x="6715078" y="2436720"/>
              </a:cubicBezTo>
              <a:cubicBezTo>
                <a:pt x="6731546" y="2436720"/>
                <a:pt x="6743309" y="2422769"/>
                <a:pt x="6743309" y="2408818"/>
              </a:cubicBezTo>
              <a:cubicBezTo>
                <a:pt x="6743309" y="2392543"/>
                <a:pt x="6729194" y="2380917"/>
                <a:pt x="6715078" y="2380917"/>
              </a:cubicBezTo>
              <a:close/>
              <a:moveTo>
                <a:pt x="6795066" y="2380917"/>
              </a:moveTo>
              <a:cubicBezTo>
                <a:pt x="6778598" y="2380917"/>
                <a:pt x="6766835" y="2394867"/>
                <a:pt x="6766835" y="2408818"/>
              </a:cubicBezTo>
              <a:cubicBezTo>
                <a:pt x="6766835" y="2425094"/>
                <a:pt x="6780951" y="2436720"/>
                <a:pt x="6795066" y="2436720"/>
              </a:cubicBezTo>
              <a:cubicBezTo>
                <a:pt x="6811534" y="2436720"/>
                <a:pt x="6823297" y="2422769"/>
                <a:pt x="6823297" y="2408818"/>
              </a:cubicBezTo>
              <a:cubicBezTo>
                <a:pt x="6823297" y="2392543"/>
                <a:pt x="6811534" y="2380917"/>
                <a:pt x="6795066" y="2380917"/>
              </a:cubicBezTo>
              <a:close/>
              <a:moveTo>
                <a:pt x="6955043" y="2380917"/>
              </a:moveTo>
              <a:cubicBezTo>
                <a:pt x="6938575" y="2380917"/>
                <a:pt x="6926812" y="2394867"/>
                <a:pt x="6926812" y="2408818"/>
              </a:cubicBezTo>
              <a:cubicBezTo>
                <a:pt x="6926812" y="2425094"/>
                <a:pt x="6940928" y="2436720"/>
                <a:pt x="6955043" y="2436720"/>
              </a:cubicBezTo>
              <a:cubicBezTo>
                <a:pt x="6971512" y="2436720"/>
                <a:pt x="6983275" y="2422769"/>
                <a:pt x="6983275" y="2408818"/>
              </a:cubicBezTo>
              <a:cubicBezTo>
                <a:pt x="6983275" y="2392543"/>
                <a:pt x="6971512" y="2380917"/>
                <a:pt x="6955043" y="2380917"/>
              </a:cubicBezTo>
              <a:close/>
              <a:moveTo>
                <a:pt x="7035031" y="2380917"/>
              </a:moveTo>
              <a:cubicBezTo>
                <a:pt x="7020915" y="2380917"/>
                <a:pt x="7009152" y="2394867"/>
                <a:pt x="7009152" y="2408818"/>
              </a:cubicBezTo>
              <a:cubicBezTo>
                <a:pt x="7009152" y="2425094"/>
                <a:pt x="7020915" y="2436720"/>
                <a:pt x="7035031" y="2436720"/>
              </a:cubicBezTo>
              <a:cubicBezTo>
                <a:pt x="7051499" y="2436720"/>
                <a:pt x="7063262" y="2422769"/>
                <a:pt x="7063262" y="2408818"/>
              </a:cubicBezTo>
              <a:cubicBezTo>
                <a:pt x="7063262" y="2392543"/>
                <a:pt x="7051499" y="2380917"/>
                <a:pt x="7035031" y="2380917"/>
              </a:cubicBezTo>
              <a:close/>
              <a:moveTo>
                <a:pt x="7115020" y="2380917"/>
              </a:moveTo>
              <a:cubicBezTo>
                <a:pt x="7100905" y="2380917"/>
                <a:pt x="7089142" y="2394867"/>
                <a:pt x="7089142" y="2408818"/>
              </a:cubicBezTo>
              <a:cubicBezTo>
                <a:pt x="7089142" y="2425094"/>
                <a:pt x="7100905" y="2436720"/>
                <a:pt x="7115020" y="2436720"/>
              </a:cubicBezTo>
              <a:cubicBezTo>
                <a:pt x="7131489" y="2436720"/>
                <a:pt x="7143251" y="2422769"/>
                <a:pt x="7143251" y="2408818"/>
              </a:cubicBezTo>
              <a:cubicBezTo>
                <a:pt x="7143251" y="2392543"/>
                <a:pt x="7131489" y="2380917"/>
                <a:pt x="7115020" y="2380917"/>
              </a:cubicBezTo>
              <a:close/>
              <a:moveTo>
                <a:pt x="7197361" y="2380917"/>
              </a:moveTo>
              <a:cubicBezTo>
                <a:pt x="7180893" y="2380917"/>
                <a:pt x="7169130" y="2394867"/>
                <a:pt x="7169130" y="2408818"/>
              </a:cubicBezTo>
              <a:cubicBezTo>
                <a:pt x="7169130" y="2425094"/>
                <a:pt x="7183246" y="2436720"/>
                <a:pt x="7197361" y="2436720"/>
              </a:cubicBezTo>
              <a:cubicBezTo>
                <a:pt x="7213829" y="2436720"/>
                <a:pt x="7225592" y="2422769"/>
                <a:pt x="7225592" y="2408818"/>
              </a:cubicBezTo>
              <a:cubicBezTo>
                <a:pt x="7225592" y="2392543"/>
                <a:pt x="7211477" y="2380917"/>
                <a:pt x="7197361" y="2380917"/>
              </a:cubicBezTo>
              <a:close/>
              <a:moveTo>
                <a:pt x="7277349" y="2380917"/>
              </a:moveTo>
              <a:cubicBezTo>
                <a:pt x="7260881" y="2380917"/>
                <a:pt x="7249118" y="2394867"/>
                <a:pt x="7249118" y="2408818"/>
              </a:cubicBezTo>
              <a:cubicBezTo>
                <a:pt x="7249118" y="2425094"/>
                <a:pt x="7263234" y="2436720"/>
                <a:pt x="7277349" y="2436720"/>
              </a:cubicBezTo>
              <a:cubicBezTo>
                <a:pt x="7293817" y="2436720"/>
                <a:pt x="7305580" y="2422769"/>
                <a:pt x="7305580" y="2408818"/>
              </a:cubicBezTo>
              <a:cubicBezTo>
                <a:pt x="7305580" y="2392543"/>
                <a:pt x="7293817" y="2380917"/>
                <a:pt x="7277349" y="2380917"/>
              </a:cubicBezTo>
              <a:close/>
              <a:moveTo>
                <a:pt x="7357337" y="2380917"/>
              </a:moveTo>
              <a:cubicBezTo>
                <a:pt x="7340869" y="2380917"/>
                <a:pt x="7329106" y="2394867"/>
                <a:pt x="7329106" y="2408818"/>
              </a:cubicBezTo>
              <a:cubicBezTo>
                <a:pt x="7329106" y="2425094"/>
                <a:pt x="7343222" y="2436720"/>
                <a:pt x="7357337" y="2436720"/>
              </a:cubicBezTo>
              <a:cubicBezTo>
                <a:pt x="7373805" y="2436720"/>
                <a:pt x="7385568" y="2422769"/>
                <a:pt x="7385568" y="2408818"/>
              </a:cubicBezTo>
              <a:cubicBezTo>
                <a:pt x="7385568" y="2392543"/>
                <a:pt x="7373805" y="2380917"/>
                <a:pt x="7357337" y="2380917"/>
              </a:cubicBezTo>
              <a:close/>
              <a:moveTo>
                <a:pt x="7439678" y="2380917"/>
              </a:moveTo>
              <a:cubicBezTo>
                <a:pt x="7423210" y="2380917"/>
                <a:pt x="7411447" y="2394867"/>
                <a:pt x="7411447" y="2408818"/>
              </a:cubicBezTo>
              <a:cubicBezTo>
                <a:pt x="7411447" y="2425094"/>
                <a:pt x="7425563" y="2436720"/>
                <a:pt x="7439678" y="2436720"/>
              </a:cubicBezTo>
              <a:cubicBezTo>
                <a:pt x="7453794" y="2436720"/>
                <a:pt x="7465557" y="2422769"/>
                <a:pt x="7465557" y="2408818"/>
              </a:cubicBezTo>
              <a:cubicBezTo>
                <a:pt x="7465557" y="2392543"/>
                <a:pt x="7453794" y="2380917"/>
                <a:pt x="7439678" y="2380917"/>
              </a:cubicBezTo>
              <a:close/>
              <a:moveTo>
                <a:pt x="7679644" y="2380917"/>
              </a:moveTo>
              <a:cubicBezTo>
                <a:pt x="7665529" y="2380917"/>
                <a:pt x="7653766" y="2394867"/>
                <a:pt x="7653766" y="2408818"/>
              </a:cubicBezTo>
              <a:cubicBezTo>
                <a:pt x="7653766" y="2425094"/>
                <a:pt x="7665529" y="2436720"/>
                <a:pt x="7679644" y="2436720"/>
              </a:cubicBezTo>
              <a:cubicBezTo>
                <a:pt x="7696113" y="2436720"/>
                <a:pt x="7707875" y="2422769"/>
                <a:pt x="7707875" y="2408818"/>
              </a:cubicBezTo>
              <a:cubicBezTo>
                <a:pt x="7707875" y="2392543"/>
                <a:pt x="7696113" y="2380917"/>
                <a:pt x="7679644" y="2380917"/>
              </a:cubicBezTo>
              <a:close/>
              <a:moveTo>
                <a:pt x="7759632" y="2380917"/>
              </a:moveTo>
              <a:cubicBezTo>
                <a:pt x="7743164" y="2380917"/>
                <a:pt x="7731401" y="2394867"/>
                <a:pt x="7731401" y="2408818"/>
              </a:cubicBezTo>
              <a:cubicBezTo>
                <a:pt x="7731401" y="2425094"/>
                <a:pt x="7745517" y="2436720"/>
                <a:pt x="7759632" y="2436720"/>
              </a:cubicBezTo>
              <a:cubicBezTo>
                <a:pt x="7776100" y="2436720"/>
                <a:pt x="7787863" y="2422769"/>
                <a:pt x="7787863" y="2408818"/>
              </a:cubicBezTo>
              <a:cubicBezTo>
                <a:pt x="7787863" y="2392543"/>
                <a:pt x="7776100" y="2380917"/>
                <a:pt x="7759632" y="2380917"/>
              </a:cubicBezTo>
              <a:close/>
              <a:moveTo>
                <a:pt x="7839620" y="2380917"/>
              </a:moveTo>
              <a:cubicBezTo>
                <a:pt x="7823152" y="2380917"/>
                <a:pt x="7811389" y="2394867"/>
                <a:pt x="7811389" y="2408818"/>
              </a:cubicBezTo>
              <a:cubicBezTo>
                <a:pt x="7811389" y="2425094"/>
                <a:pt x="7825505" y="2436720"/>
                <a:pt x="7839620" y="2436720"/>
              </a:cubicBezTo>
              <a:cubicBezTo>
                <a:pt x="7856088" y="2436720"/>
                <a:pt x="7867851" y="2422769"/>
                <a:pt x="7867851" y="2408818"/>
              </a:cubicBezTo>
              <a:cubicBezTo>
                <a:pt x="7867851" y="2392543"/>
                <a:pt x="7856088" y="2380917"/>
                <a:pt x="7839620" y="2380917"/>
              </a:cubicBezTo>
              <a:close/>
              <a:moveTo>
                <a:pt x="7919609" y="2380917"/>
              </a:moveTo>
              <a:cubicBezTo>
                <a:pt x="7903141" y="2380917"/>
                <a:pt x="7891378" y="2394867"/>
                <a:pt x="7891378" y="2408818"/>
              </a:cubicBezTo>
              <a:cubicBezTo>
                <a:pt x="7891378" y="2425094"/>
                <a:pt x="7905494" y="2436720"/>
                <a:pt x="7919609" y="2436720"/>
              </a:cubicBezTo>
              <a:cubicBezTo>
                <a:pt x="7936078" y="2436720"/>
                <a:pt x="7947841" y="2422769"/>
                <a:pt x="7947841" y="2408818"/>
              </a:cubicBezTo>
              <a:cubicBezTo>
                <a:pt x="7947841" y="2392543"/>
                <a:pt x="7936078" y="2380917"/>
                <a:pt x="7919609" y="2380917"/>
              </a:cubicBezTo>
              <a:close/>
              <a:moveTo>
                <a:pt x="8001949" y="2380917"/>
              </a:moveTo>
              <a:cubicBezTo>
                <a:pt x="7985481" y="2380917"/>
                <a:pt x="7973718" y="2394867"/>
                <a:pt x="7973718" y="2408818"/>
              </a:cubicBezTo>
              <a:cubicBezTo>
                <a:pt x="7973718" y="2425094"/>
                <a:pt x="7987834" y="2436720"/>
                <a:pt x="8001949" y="2436720"/>
              </a:cubicBezTo>
              <a:cubicBezTo>
                <a:pt x="8016065" y="2436720"/>
                <a:pt x="8027828" y="2422769"/>
                <a:pt x="8027828" y="2408818"/>
              </a:cubicBezTo>
              <a:cubicBezTo>
                <a:pt x="8027828" y="2392543"/>
                <a:pt x="8016065" y="2380917"/>
                <a:pt x="8001949" y="2380917"/>
              </a:cubicBezTo>
              <a:close/>
              <a:moveTo>
                <a:pt x="8081938" y="2380917"/>
              </a:moveTo>
              <a:cubicBezTo>
                <a:pt x="8065470" y="2380917"/>
                <a:pt x="8053707" y="2394867"/>
                <a:pt x="8053707" y="2408818"/>
              </a:cubicBezTo>
              <a:cubicBezTo>
                <a:pt x="8053707" y="2425094"/>
                <a:pt x="8067822" y="2436720"/>
                <a:pt x="8081938" y="2436720"/>
              </a:cubicBezTo>
              <a:cubicBezTo>
                <a:pt x="8098406" y="2436720"/>
                <a:pt x="8110169" y="2422769"/>
                <a:pt x="8110169" y="2408818"/>
              </a:cubicBezTo>
              <a:cubicBezTo>
                <a:pt x="8110169" y="2392543"/>
                <a:pt x="8096054" y="2380917"/>
                <a:pt x="8081938" y="2380917"/>
              </a:cubicBezTo>
              <a:close/>
              <a:moveTo>
                <a:pt x="8164280" y="2380917"/>
              </a:moveTo>
              <a:cubicBezTo>
                <a:pt x="8147812" y="2380917"/>
                <a:pt x="8136049" y="2394867"/>
                <a:pt x="8136049" y="2408818"/>
              </a:cubicBezTo>
              <a:cubicBezTo>
                <a:pt x="8136049" y="2425094"/>
                <a:pt x="8150164" y="2436720"/>
                <a:pt x="8164280" y="2436720"/>
              </a:cubicBezTo>
              <a:cubicBezTo>
                <a:pt x="8178396" y="2436720"/>
                <a:pt x="8190158" y="2422769"/>
                <a:pt x="8190158" y="2408818"/>
              </a:cubicBezTo>
              <a:cubicBezTo>
                <a:pt x="8190158" y="2392543"/>
                <a:pt x="8178396" y="2380917"/>
                <a:pt x="8164280" y="2380917"/>
              </a:cubicBezTo>
              <a:close/>
              <a:moveTo>
                <a:pt x="8241915" y="2380917"/>
              </a:moveTo>
              <a:cubicBezTo>
                <a:pt x="8225447" y="2380917"/>
                <a:pt x="8213684" y="2394867"/>
                <a:pt x="8213684" y="2408818"/>
              </a:cubicBezTo>
              <a:cubicBezTo>
                <a:pt x="8213684" y="2425094"/>
                <a:pt x="8225447" y="2436720"/>
                <a:pt x="8241915" y="2436720"/>
              </a:cubicBezTo>
              <a:cubicBezTo>
                <a:pt x="8258383" y="2436720"/>
                <a:pt x="8270146" y="2422769"/>
                <a:pt x="8270146" y="2408818"/>
              </a:cubicBezTo>
              <a:cubicBezTo>
                <a:pt x="8270146" y="2392543"/>
                <a:pt x="8258383" y="2380917"/>
                <a:pt x="8241915" y="2380917"/>
              </a:cubicBezTo>
              <a:close/>
              <a:moveTo>
                <a:pt x="8321905" y="2380917"/>
              </a:moveTo>
              <a:cubicBezTo>
                <a:pt x="8307789" y="2380917"/>
                <a:pt x="8296026" y="2394867"/>
                <a:pt x="8296026" y="2408818"/>
              </a:cubicBezTo>
              <a:cubicBezTo>
                <a:pt x="8296026" y="2425094"/>
                <a:pt x="8307789" y="2436720"/>
                <a:pt x="8321905" y="2436720"/>
              </a:cubicBezTo>
              <a:cubicBezTo>
                <a:pt x="8338373" y="2436720"/>
                <a:pt x="8350135" y="2422769"/>
                <a:pt x="8350135" y="2408818"/>
              </a:cubicBezTo>
              <a:cubicBezTo>
                <a:pt x="8350135" y="2392543"/>
                <a:pt x="8338373" y="2380917"/>
                <a:pt x="8321905" y="2380917"/>
              </a:cubicBezTo>
              <a:close/>
              <a:moveTo>
                <a:pt x="8401892" y="2380917"/>
              </a:moveTo>
              <a:cubicBezTo>
                <a:pt x="8387776" y="2380917"/>
                <a:pt x="8376013" y="2394867"/>
                <a:pt x="8376013" y="2408818"/>
              </a:cubicBezTo>
              <a:cubicBezTo>
                <a:pt x="8376013" y="2425094"/>
                <a:pt x="8387776" y="2436720"/>
                <a:pt x="8401892" y="2436720"/>
              </a:cubicBezTo>
              <a:cubicBezTo>
                <a:pt x="8418360" y="2436720"/>
                <a:pt x="8430123" y="2422769"/>
                <a:pt x="8430123" y="2408818"/>
              </a:cubicBezTo>
              <a:cubicBezTo>
                <a:pt x="8430123" y="2392543"/>
                <a:pt x="8418360" y="2380917"/>
                <a:pt x="8401892" y="2380917"/>
              </a:cubicBezTo>
              <a:close/>
              <a:moveTo>
                <a:pt x="8481880" y="2380917"/>
              </a:moveTo>
              <a:cubicBezTo>
                <a:pt x="8467764" y="2380917"/>
                <a:pt x="8456001" y="2394867"/>
                <a:pt x="8456001" y="2408818"/>
              </a:cubicBezTo>
              <a:cubicBezTo>
                <a:pt x="8456001" y="2425094"/>
                <a:pt x="8467764" y="2436720"/>
                <a:pt x="8481880" y="2436720"/>
              </a:cubicBezTo>
              <a:cubicBezTo>
                <a:pt x="8498348" y="2436720"/>
                <a:pt x="8510111" y="2422769"/>
                <a:pt x="8510111" y="2408818"/>
              </a:cubicBezTo>
              <a:cubicBezTo>
                <a:pt x="8510111" y="2392543"/>
                <a:pt x="8498348" y="2380917"/>
                <a:pt x="8481880" y="2380917"/>
              </a:cubicBezTo>
              <a:close/>
              <a:moveTo>
                <a:pt x="8564221" y="2380917"/>
              </a:moveTo>
              <a:cubicBezTo>
                <a:pt x="8547753" y="2380917"/>
                <a:pt x="8535990" y="2394867"/>
                <a:pt x="8535990" y="2408818"/>
              </a:cubicBezTo>
              <a:cubicBezTo>
                <a:pt x="8535990" y="2425094"/>
                <a:pt x="8550105" y="2436720"/>
                <a:pt x="8564221" y="2436720"/>
              </a:cubicBezTo>
              <a:cubicBezTo>
                <a:pt x="8580689" y="2436720"/>
                <a:pt x="8592452" y="2422769"/>
                <a:pt x="8592452" y="2408818"/>
              </a:cubicBezTo>
              <a:cubicBezTo>
                <a:pt x="8592452" y="2392543"/>
                <a:pt x="8578337" y="2380917"/>
                <a:pt x="8564221" y="2380917"/>
              </a:cubicBezTo>
              <a:close/>
              <a:moveTo>
                <a:pt x="8644209" y="2380917"/>
              </a:moveTo>
              <a:cubicBezTo>
                <a:pt x="8627741" y="2380917"/>
                <a:pt x="8615978" y="2394867"/>
                <a:pt x="8615978" y="2408818"/>
              </a:cubicBezTo>
              <a:cubicBezTo>
                <a:pt x="8615978" y="2425094"/>
                <a:pt x="8630094" y="2436720"/>
                <a:pt x="8644209" y="2436720"/>
              </a:cubicBezTo>
              <a:cubicBezTo>
                <a:pt x="8660677" y="2436720"/>
                <a:pt x="8672440" y="2422769"/>
                <a:pt x="8672440" y="2408818"/>
              </a:cubicBezTo>
              <a:cubicBezTo>
                <a:pt x="8672440" y="2392543"/>
                <a:pt x="8660677" y="2380917"/>
                <a:pt x="8644209" y="2380917"/>
              </a:cubicBezTo>
              <a:close/>
              <a:moveTo>
                <a:pt x="8724197" y="2380917"/>
              </a:moveTo>
              <a:cubicBezTo>
                <a:pt x="8707729" y="2380917"/>
                <a:pt x="8695966" y="2394867"/>
                <a:pt x="8695966" y="2408818"/>
              </a:cubicBezTo>
              <a:cubicBezTo>
                <a:pt x="8695966" y="2425094"/>
                <a:pt x="8710082" y="2436720"/>
                <a:pt x="8724197" y="2436720"/>
              </a:cubicBezTo>
              <a:cubicBezTo>
                <a:pt x="8740665" y="2436720"/>
                <a:pt x="8752428" y="2422769"/>
                <a:pt x="8752428" y="2408818"/>
              </a:cubicBezTo>
              <a:cubicBezTo>
                <a:pt x="8752428" y="2392543"/>
                <a:pt x="8740665" y="2380917"/>
                <a:pt x="8724197" y="2380917"/>
              </a:cubicBezTo>
              <a:close/>
              <a:moveTo>
                <a:pt x="8806539" y="2380917"/>
              </a:moveTo>
              <a:cubicBezTo>
                <a:pt x="8790071" y="2380917"/>
                <a:pt x="8778308" y="2394867"/>
                <a:pt x="8778308" y="2408818"/>
              </a:cubicBezTo>
              <a:cubicBezTo>
                <a:pt x="8778308" y="2425094"/>
                <a:pt x="8792424" y="2436720"/>
                <a:pt x="8806539" y="2436720"/>
              </a:cubicBezTo>
              <a:cubicBezTo>
                <a:pt x="8820655" y="2436720"/>
                <a:pt x="8832417" y="2422769"/>
                <a:pt x="8832417" y="2408818"/>
              </a:cubicBezTo>
              <a:cubicBezTo>
                <a:pt x="8832417" y="2392543"/>
                <a:pt x="8820655" y="2380917"/>
                <a:pt x="8806539" y="2380917"/>
              </a:cubicBezTo>
              <a:close/>
              <a:moveTo>
                <a:pt x="8884175" y="2380917"/>
              </a:moveTo>
              <a:cubicBezTo>
                <a:pt x="8867707" y="2380917"/>
                <a:pt x="8855944" y="2394867"/>
                <a:pt x="8855944" y="2408818"/>
              </a:cubicBezTo>
              <a:cubicBezTo>
                <a:pt x="8855944" y="2425094"/>
                <a:pt x="8867707" y="2436720"/>
                <a:pt x="8884175" y="2436720"/>
              </a:cubicBezTo>
              <a:cubicBezTo>
                <a:pt x="8900644" y="2436720"/>
                <a:pt x="8912407" y="2422769"/>
                <a:pt x="8912407" y="2408818"/>
              </a:cubicBezTo>
              <a:cubicBezTo>
                <a:pt x="8912407" y="2392543"/>
                <a:pt x="8900644" y="2380917"/>
                <a:pt x="8884175" y="2380917"/>
              </a:cubicBezTo>
              <a:close/>
              <a:moveTo>
                <a:pt x="8964163" y="2380917"/>
              </a:moveTo>
              <a:cubicBezTo>
                <a:pt x="8947695" y="2380917"/>
                <a:pt x="8935932" y="2394867"/>
                <a:pt x="8935932" y="2408818"/>
              </a:cubicBezTo>
              <a:cubicBezTo>
                <a:pt x="8935932" y="2425094"/>
                <a:pt x="8950047" y="2436720"/>
                <a:pt x="8964163" y="2436720"/>
              </a:cubicBezTo>
              <a:cubicBezTo>
                <a:pt x="8980631" y="2436720"/>
                <a:pt x="8992394" y="2422769"/>
                <a:pt x="8992394" y="2408818"/>
              </a:cubicBezTo>
              <a:cubicBezTo>
                <a:pt x="8992394" y="2392543"/>
                <a:pt x="8980631" y="2380917"/>
                <a:pt x="8964163" y="2380917"/>
              </a:cubicBezTo>
              <a:close/>
              <a:moveTo>
                <a:pt x="9046504" y="2380917"/>
              </a:moveTo>
              <a:cubicBezTo>
                <a:pt x="9032388" y="2380917"/>
                <a:pt x="9020625" y="2394867"/>
                <a:pt x="9020625" y="2408818"/>
              </a:cubicBezTo>
              <a:cubicBezTo>
                <a:pt x="9020625" y="2425094"/>
                <a:pt x="9032388" y="2436720"/>
                <a:pt x="9046504" y="2436720"/>
              </a:cubicBezTo>
              <a:cubicBezTo>
                <a:pt x="9062972" y="2436720"/>
                <a:pt x="9074735" y="2422769"/>
                <a:pt x="9074735" y="2408818"/>
              </a:cubicBezTo>
              <a:cubicBezTo>
                <a:pt x="9074735" y="2392543"/>
                <a:pt x="9060619" y="2380917"/>
                <a:pt x="9046504" y="2380917"/>
              </a:cubicBezTo>
              <a:close/>
              <a:moveTo>
                <a:pt x="9126492" y="2380917"/>
              </a:moveTo>
              <a:cubicBezTo>
                <a:pt x="9110024" y="2380917"/>
                <a:pt x="9098261" y="2394867"/>
                <a:pt x="9098261" y="2408818"/>
              </a:cubicBezTo>
              <a:cubicBezTo>
                <a:pt x="9098261" y="2425094"/>
                <a:pt x="9112377" y="2436720"/>
                <a:pt x="9126492" y="2436720"/>
              </a:cubicBezTo>
              <a:cubicBezTo>
                <a:pt x="9142960" y="2436720"/>
                <a:pt x="9154723" y="2422769"/>
                <a:pt x="9154723" y="2408818"/>
              </a:cubicBezTo>
              <a:cubicBezTo>
                <a:pt x="9154723" y="2392543"/>
                <a:pt x="9142960" y="2380917"/>
                <a:pt x="9126492" y="2380917"/>
              </a:cubicBezTo>
              <a:close/>
              <a:moveTo>
                <a:pt x="9206480" y="2380917"/>
              </a:moveTo>
              <a:cubicBezTo>
                <a:pt x="9190012" y="2380917"/>
                <a:pt x="9178249" y="2394867"/>
                <a:pt x="9178249" y="2408818"/>
              </a:cubicBezTo>
              <a:cubicBezTo>
                <a:pt x="9178249" y="2425094"/>
                <a:pt x="9192365" y="2436720"/>
                <a:pt x="9206480" y="2436720"/>
              </a:cubicBezTo>
              <a:cubicBezTo>
                <a:pt x="9222948" y="2436720"/>
                <a:pt x="9234711" y="2422769"/>
                <a:pt x="9234711" y="2408818"/>
              </a:cubicBezTo>
              <a:cubicBezTo>
                <a:pt x="9234711" y="2392543"/>
                <a:pt x="9222948" y="2380917"/>
                <a:pt x="9206480" y="2380917"/>
              </a:cubicBezTo>
              <a:close/>
              <a:moveTo>
                <a:pt x="9286468" y="2380917"/>
              </a:moveTo>
              <a:cubicBezTo>
                <a:pt x="9270000" y="2380917"/>
                <a:pt x="9258237" y="2394867"/>
                <a:pt x="9258237" y="2408818"/>
              </a:cubicBezTo>
              <a:cubicBezTo>
                <a:pt x="9258237" y="2425094"/>
                <a:pt x="9272353" y="2436720"/>
                <a:pt x="9286468" y="2436720"/>
              </a:cubicBezTo>
              <a:cubicBezTo>
                <a:pt x="9302936" y="2436720"/>
                <a:pt x="9314699" y="2422769"/>
                <a:pt x="9314699" y="2408818"/>
              </a:cubicBezTo>
              <a:cubicBezTo>
                <a:pt x="9314699" y="2392543"/>
                <a:pt x="9302936" y="2380917"/>
                <a:pt x="9286468" y="2380917"/>
              </a:cubicBezTo>
              <a:close/>
              <a:moveTo>
                <a:pt x="9366458" y="2380917"/>
              </a:moveTo>
              <a:cubicBezTo>
                <a:pt x="9349990" y="2380917"/>
                <a:pt x="9338227" y="2394867"/>
                <a:pt x="9338227" y="2408818"/>
              </a:cubicBezTo>
              <a:cubicBezTo>
                <a:pt x="9338227" y="2425094"/>
                <a:pt x="9352343" y="2436720"/>
                <a:pt x="9366458" y="2436720"/>
              </a:cubicBezTo>
              <a:cubicBezTo>
                <a:pt x="9382927" y="2436720"/>
                <a:pt x="9394690" y="2422769"/>
                <a:pt x="9394690" y="2408818"/>
              </a:cubicBezTo>
              <a:cubicBezTo>
                <a:pt x="9394690" y="2392543"/>
                <a:pt x="9382927" y="2380917"/>
                <a:pt x="9366458" y="2380917"/>
              </a:cubicBezTo>
              <a:close/>
              <a:moveTo>
                <a:pt x="9448798" y="2380917"/>
              </a:moveTo>
              <a:cubicBezTo>
                <a:pt x="9432330" y="2380917"/>
                <a:pt x="9420567" y="2394867"/>
                <a:pt x="9420567" y="2408818"/>
              </a:cubicBezTo>
              <a:cubicBezTo>
                <a:pt x="9420567" y="2425094"/>
                <a:pt x="9434683" y="2436720"/>
                <a:pt x="9448798" y="2436720"/>
              </a:cubicBezTo>
              <a:cubicBezTo>
                <a:pt x="9462914" y="2436720"/>
                <a:pt x="9474677" y="2422769"/>
                <a:pt x="9474677" y="2408818"/>
              </a:cubicBezTo>
              <a:cubicBezTo>
                <a:pt x="9474677" y="2392543"/>
                <a:pt x="9462914" y="2380917"/>
                <a:pt x="9448798" y="2380917"/>
              </a:cubicBezTo>
              <a:close/>
              <a:moveTo>
                <a:pt x="9528787" y="2380917"/>
              </a:moveTo>
              <a:cubicBezTo>
                <a:pt x="9512319" y="2380917"/>
                <a:pt x="9500556" y="2394867"/>
                <a:pt x="9500556" y="2408818"/>
              </a:cubicBezTo>
              <a:cubicBezTo>
                <a:pt x="9500556" y="2425094"/>
                <a:pt x="9514671" y="2436720"/>
                <a:pt x="9528787" y="2436720"/>
              </a:cubicBezTo>
              <a:cubicBezTo>
                <a:pt x="9545255" y="2436720"/>
                <a:pt x="9557018" y="2422769"/>
                <a:pt x="9557018" y="2408818"/>
              </a:cubicBezTo>
              <a:cubicBezTo>
                <a:pt x="9557018" y="2392543"/>
                <a:pt x="9542903" y="2380917"/>
                <a:pt x="9528787" y="2380917"/>
              </a:cubicBezTo>
              <a:close/>
              <a:moveTo>
                <a:pt x="9611129" y="2380917"/>
              </a:moveTo>
              <a:cubicBezTo>
                <a:pt x="9594661" y="2380917"/>
                <a:pt x="9582898" y="2394867"/>
                <a:pt x="9582898" y="2408818"/>
              </a:cubicBezTo>
              <a:cubicBezTo>
                <a:pt x="9582898" y="2425094"/>
                <a:pt x="9597013" y="2436720"/>
                <a:pt x="9611129" y="2436720"/>
              </a:cubicBezTo>
              <a:cubicBezTo>
                <a:pt x="9625245" y="2436720"/>
                <a:pt x="9637007" y="2422769"/>
                <a:pt x="9637007" y="2408818"/>
              </a:cubicBezTo>
              <a:cubicBezTo>
                <a:pt x="9637007" y="2392543"/>
                <a:pt x="9625245" y="2380917"/>
                <a:pt x="9611129" y="2380917"/>
              </a:cubicBezTo>
              <a:close/>
              <a:moveTo>
                <a:pt x="9688765" y="2380917"/>
              </a:moveTo>
              <a:cubicBezTo>
                <a:pt x="9674649" y="2380917"/>
                <a:pt x="9662886" y="2394867"/>
                <a:pt x="9662886" y="2408818"/>
              </a:cubicBezTo>
              <a:cubicBezTo>
                <a:pt x="9662886" y="2425094"/>
                <a:pt x="9674649" y="2436720"/>
                <a:pt x="9688765" y="2436720"/>
              </a:cubicBezTo>
              <a:cubicBezTo>
                <a:pt x="9705233" y="2436720"/>
                <a:pt x="9716995" y="2422769"/>
                <a:pt x="9716995" y="2408818"/>
              </a:cubicBezTo>
              <a:cubicBezTo>
                <a:pt x="9716995" y="2392543"/>
                <a:pt x="9705233" y="2380917"/>
                <a:pt x="9688765" y="2380917"/>
              </a:cubicBezTo>
              <a:close/>
              <a:moveTo>
                <a:pt x="9768751" y="2380917"/>
              </a:moveTo>
              <a:cubicBezTo>
                <a:pt x="9752283" y="2380917"/>
                <a:pt x="9740520" y="2394867"/>
                <a:pt x="9740520" y="2408818"/>
              </a:cubicBezTo>
              <a:cubicBezTo>
                <a:pt x="9740520" y="2425094"/>
                <a:pt x="9754636" y="2436720"/>
                <a:pt x="9768751" y="2436720"/>
              </a:cubicBezTo>
              <a:cubicBezTo>
                <a:pt x="9785219" y="2436720"/>
                <a:pt x="9796982" y="2422769"/>
                <a:pt x="9796982" y="2408818"/>
              </a:cubicBezTo>
              <a:cubicBezTo>
                <a:pt x="9796982" y="2392543"/>
                <a:pt x="9785219" y="2380917"/>
                <a:pt x="9768751" y="2380917"/>
              </a:cubicBezTo>
              <a:close/>
              <a:moveTo>
                <a:pt x="9848740" y="2380917"/>
              </a:moveTo>
              <a:cubicBezTo>
                <a:pt x="9834624" y="2380917"/>
                <a:pt x="9822861" y="2394867"/>
                <a:pt x="9822861" y="2408818"/>
              </a:cubicBezTo>
              <a:cubicBezTo>
                <a:pt x="9822861" y="2425094"/>
                <a:pt x="9834624" y="2436720"/>
                <a:pt x="9848740" y="2436720"/>
              </a:cubicBezTo>
              <a:cubicBezTo>
                <a:pt x="9865208" y="2436720"/>
                <a:pt x="9876971" y="2422769"/>
                <a:pt x="9876971" y="2408818"/>
              </a:cubicBezTo>
              <a:cubicBezTo>
                <a:pt x="9876971" y="2392543"/>
                <a:pt x="9865208" y="2380917"/>
                <a:pt x="9848740" y="2380917"/>
              </a:cubicBezTo>
              <a:close/>
              <a:moveTo>
                <a:pt x="9931082" y="2380917"/>
              </a:moveTo>
              <a:cubicBezTo>
                <a:pt x="9914614" y="2380917"/>
                <a:pt x="9902851" y="2394867"/>
                <a:pt x="9902851" y="2408818"/>
              </a:cubicBezTo>
              <a:cubicBezTo>
                <a:pt x="9902851" y="2425094"/>
                <a:pt x="9916967" y="2436720"/>
                <a:pt x="9931082" y="2436720"/>
              </a:cubicBezTo>
              <a:cubicBezTo>
                <a:pt x="9947551" y="2436720"/>
                <a:pt x="9959314" y="2422769"/>
                <a:pt x="9959314" y="2408818"/>
              </a:cubicBezTo>
              <a:cubicBezTo>
                <a:pt x="9959314" y="2392543"/>
                <a:pt x="9945198" y="2380917"/>
                <a:pt x="9931082" y="2380917"/>
              </a:cubicBezTo>
              <a:close/>
              <a:moveTo>
                <a:pt x="10011069" y="2380917"/>
              </a:moveTo>
              <a:cubicBezTo>
                <a:pt x="9994601" y="2380917"/>
                <a:pt x="9982838" y="2394867"/>
                <a:pt x="9982838" y="2408818"/>
              </a:cubicBezTo>
              <a:cubicBezTo>
                <a:pt x="9982838" y="2425094"/>
                <a:pt x="9996953" y="2436720"/>
                <a:pt x="10011069" y="2436720"/>
              </a:cubicBezTo>
              <a:cubicBezTo>
                <a:pt x="10027537" y="2436720"/>
                <a:pt x="10039300" y="2422769"/>
                <a:pt x="10039300" y="2408818"/>
              </a:cubicBezTo>
              <a:cubicBezTo>
                <a:pt x="10039300" y="2392543"/>
                <a:pt x="10027537" y="2380917"/>
                <a:pt x="10011069" y="2380917"/>
              </a:cubicBezTo>
              <a:close/>
              <a:moveTo>
                <a:pt x="10171046" y="2380917"/>
              </a:moveTo>
              <a:cubicBezTo>
                <a:pt x="10154578" y="2380917"/>
                <a:pt x="10142815" y="2394867"/>
                <a:pt x="10142815" y="2408818"/>
              </a:cubicBezTo>
              <a:cubicBezTo>
                <a:pt x="10142815" y="2425094"/>
                <a:pt x="10154578" y="2436720"/>
                <a:pt x="10171046" y="2436720"/>
              </a:cubicBezTo>
              <a:cubicBezTo>
                <a:pt x="10187514" y="2436720"/>
                <a:pt x="10199277" y="2422769"/>
                <a:pt x="10199277" y="2408818"/>
              </a:cubicBezTo>
              <a:cubicBezTo>
                <a:pt x="10199277" y="2392543"/>
                <a:pt x="10187514" y="2380917"/>
                <a:pt x="10171046" y="2380917"/>
              </a:cubicBezTo>
              <a:close/>
              <a:moveTo>
                <a:pt x="1407614" y="2459971"/>
              </a:moveTo>
              <a:cubicBezTo>
                <a:pt x="1391146" y="2459971"/>
                <a:pt x="1379383" y="2473922"/>
                <a:pt x="1379383" y="2487872"/>
              </a:cubicBezTo>
              <a:cubicBezTo>
                <a:pt x="1379383" y="2504148"/>
                <a:pt x="1393499" y="2515774"/>
                <a:pt x="1407614" y="2515774"/>
              </a:cubicBezTo>
              <a:cubicBezTo>
                <a:pt x="1424082" y="2515774"/>
                <a:pt x="1435845" y="2501823"/>
                <a:pt x="1435845" y="2487872"/>
              </a:cubicBezTo>
              <a:cubicBezTo>
                <a:pt x="1435845" y="2473922"/>
                <a:pt x="1424082" y="2459971"/>
                <a:pt x="1407614" y="2459971"/>
              </a:cubicBezTo>
              <a:close/>
              <a:moveTo>
                <a:pt x="1569943" y="2459971"/>
              </a:moveTo>
              <a:cubicBezTo>
                <a:pt x="1553475" y="2459971"/>
                <a:pt x="1541712" y="2473922"/>
                <a:pt x="1541712" y="2487872"/>
              </a:cubicBezTo>
              <a:cubicBezTo>
                <a:pt x="1541712" y="2504148"/>
                <a:pt x="1555828" y="2515774"/>
                <a:pt x="1569943" y="2515774"/>
              </a:cubicBezTo>
              <a:cubicBezTo>
                <a:pt x="1586411" y="2515774"/>
                <a:pt x="1598174" y="2501823"/>
                <a:pt x="1598174" y="2487872"/>
              </a:cubicBezTo>
              <a:cubicBezTo>
                <a:pt x="1598174" y="2473922"/>
                <a:pt x="1584059" y="2459971"/>
                <a:pt x="1569943" y="2459971"/>
              </a:cubicBezTo>
              <a:close/>
              <a:moveTo>
                <a:pt x="1649932" y="2459971"/>
              </a:moveTo>
              <a:cubicBezTo>
                <a:pt x="1633464" y="2459971"/>
                <a:pt x="1621701" y="2473922"/>
                <a:pt x="1621701" y="2487872"/>
              </a:cubicBezTo>
              <a:cubicBezTo>
                <a:pt x="1621701" y="2504148"/>
                <a:pt x="1635817" y="2515774"/>
                <a:pt x="1649932" y="2515774"/>
              </a:cubicBezTo>
              <a:cubicBezTo>
                <a:pt x="1666400" y="2515774"/>
                <a:pt x="1678163" y="2501823"/>
                <a:pt x="1678163" y="2487872"/>
              </a:cubicBezTo>
              <a:cubicBezTo>
                <a:pt x="1678163" y="2473922"/>
                <a:pt x="1666400" y="2459971"/>
                <a:pt x="1649932" y="2459971"/>
              </a:cubicBezTo>
              <a:close/>
              <a:moveTo>
                <a:pt x="1729920" y="2459971"/>
              </a:moveTo>
              <a:cubicBezTo>
                <a:pt x="1713452" y="2459971"/>
                <a:pt x="1701689" y="2473922"/>
                <a:pt x="1701689" y="2487872"/>
              </a:cubicBezTo>
              <a:cubicBezTo>
                <a:pt x="1701689" y="2504148"/>
                <a:pt x="1715805" y="2515774"/>
                <a:pt x="1729920" y="2515774"/>
              </a:cubicBezTo>
              <a:cubicBezTo>
                <a:pt x="1746388" y="2515774"/>
                <a:pt x="1758151" y="2501823"/>
                <a:pt x="1758151" y="2487872"/>
              </a:cubicBezTo>
              <a:cubicBezTo>
                <a:pt x="1758151" y="2473922"/>
                <a:pt x="1746388" y="2459971"/>
                <a:pt x="1729920" y="2459971"/>
              </a:cubicBezTo>
              <a:close/>
              <a:moveTo>
                <a:pt x="1809908" y="2459971"/>
              </a:moveTo>
              <a:cubicBezTo>
                <a:pt x="1793440" y="2459971"/>
                <a:pt x="1781677" y="2473922"/>
                <a:pt x="1781677" y="2487872"/>
              </a:cubicBezTo>
              <a:cubicBezTo>
                <a:pt x="1781677" y="2504148"/>
                <a:pt x="1795793" y="2515774"/>
                <a:pt x="1809908" y="2515774"/>
              </a:cubicBezTo>
              <a:cubicBezTo>
                <a:pt x="1826376" y="2515774"/>
                <a:pt x="1838139" y="2501823"/>
                <a:pt x="1838139" y="2487872"/>
              </a:cubicBezTo>
              <a:cubicBezTo>
                <a:pt x="1838139" y="2473922"/>
                <a:pt x="1826376" y="2459971"/>
                <a:pt x="1809908" y="2459971"/>
              </a:cubicBezTo>
              <a:close/>
              <a:moveTo>
                <a:pt x="2452168" y="2459971"/>
              </a:moveTo>
              <a:cubicBezTo>
                <a:pt x="2438052" y="2459971"/>
                <a:pt x="2426289" y="2473922"/>
                <a:pt x="2426289" y="2487872"/>
              </a:cubicBezTo>
              <a:cubicBezTo>
                <a:pt x="2426289" y="2504148"/>
                <a:pt x="2438052" y="2515774"/>
                <a:pt x="2452168" y="2515774"/>
              </a:cubicBezTo>
              <a:cubicBezTo>
                <a:pt x="2468636" y="2515774"/>
                <a:pt x="2480399" y="2501823"/>
                <a:pt x="2480399" y="2487872"/>
              </a:cubicBezTo>
              <a:cubicBezTo>
                <a:pt x="2480399" y="2473922"/>
                <a:pt x="2468636" y="2459971"/>
                <a:pt x="2452168" y="2459971"/>
              </a:cubicBezTo>
              <a:close/>
              <a:moveTo>
                <a:pt x="2694485" y="2459971"/>
              </a:moveTo>
              <a:cubicBezTo>
                <a:pt x="2680370" y="2459971"/>
                <a:pt x="2668607" y="2473922"/>
                <a:pt x="2668607" y="2487872"/>
              </a:cubicBezTo>
              <a:cubicBezTo>
                <a:pt x="2668607" y="2504148"/>
                <a:pt x="2680370" y="2515774"/>
                <a:pt x="2694485" y="2515774"/>
              </a:cubicBezTo>
              <a:cubicBezTo>
                <a:pt x="2710954" y="2515774"/>
                <a:pt x="2722717" y="2501823"/>
                <a:pt x="2722717" y="2487872"/>
              </a:cubicBezTo>
              <a:cubicBezTo>
                <a:pt x="2722717" y="2473922"/>
                <a:pt x="2710954" y="2459971"/>
                <a:pt x="2694485" y="2459971"/>
              </a:cubicBezTo>
              <a:close/>
              <a:moveTo>
                <a:pt x="4945924" y="2459971"/>
              </a:moveTo>
              <a:cubicBezTo>
                <a:pt x="4931808" y="2459971"/>
                <a:pt x="4920045" y="2473922"/>
                <a:pt x="4920045" y="2487872"/>
              </a:cubicBezTo>
              <a:cubicBezTo>
                <a:pt x="4920045" y="2504148"/>
                <a:pt x="4931808" y="2515774"/>
                <a:pt x="4945924" y="2515774"/>
              </a:cubicBezTo>
              <a:cubicBezTo>
                <a:pt x="4962392" y="2515774"/>
                <a:pt x="4974155" y="2501823"/>
                <a:pt x="4974155" y="2487872"/>
              </a:cubicBezTo>
              <a:cubicBezTo>
                <a:pt x="4974155" y="2473922"/>
                <a:pt x="4962392" y="2459971"/>
                <a:pt x="4945924" y="2459971"/>
              </a:cubicBezTo>
              <a:close/>
              <a:moveTo>
                <a:pt x="5025911" y="2459971"/>
              </a:moveTo>
              <a:cubicBezTo>
                <a:pt x="5009443" y="2459971"/>
                <a:pt x="4997680" y="2473922"/>
                <a:pt x="4997680" y="2487872"/>
              </a:cubicBezTo>
              <a:cubicBezTo>
                <a:pt x="4997680" y="2504148"/>
                <a:pt x="5009443" y="2515774"/>
                <a:pt x="5025911" y="2515774"/>
              </a:cubicBezTo>
              <a:cubicBezTo>
                <a:pt x="5042379" y="2515774"/>
                <a:pt x="5054142" y="2501823"/>
                <a:pt x="5054142" y="2487872"/>
              </a:cubicBezTo>
              <a:cubicBezTo>
                <a:pt x="5054142" y="2473922"/>
                <a:pt x="5042379" y="2459971"/>
                <a:pt x="5025911" y="2459971"/>
              </a:cubicBezTo>
              <a:close/>
              <a:moveTo>
                <a:pt x="5105901" y="2459971"/>
              </a:moveTo>
              <a:cubicBezTo>
                <a:pt x="5089433" y="2459971"/>
                <a:pt x="5077670" y="2473922"/>
                <a:pt x="5077670" y="2487872"/>
              </a:cubicBezTo>
              <a:cubicBezTo>
                <a:pt x="5077670" y="2504148"/>
                <a:pt x="5091786" y="2515774"/>
                <a:pt x="5105901" y="2515774"/>
              </a:cubicBezTo>
              <a:cubicBezTo>
                <a:pt x="5122370" y="2515774"/>
                <a:pt x="5134133" y="2501823"/>
                <a:pt x="5134133" y="2487872"/>
              </a:cubicBezTo>
              <a:cubicBezTo>
                <a:pt x="5134133" y="2473922"/>
                <a:pt x="5122370" y="2459971"/>
                <a:pt x="5105901" y="2459971"/>
              </a:cubicBezTo>
              <a:close/>
              <a:moveTo>
                <a:pt x="5185888" y="2459971"/>
              </a:moveTo>
              <a:cubicBezTo>
                <a:pt x="5169420" y="2459971"/>
                <a:pt x="5157657" y="2473922"/>
                <a:pt x="5157657" y="2487872"/>
              </a:cubicBezTo>
              <a:cubicBezTo>
                <a:pt x="5157657" y="2504148"/>
                <a:pt x="5171773" y="2515774"/>
                <a:pt x="5185888" y="2515774"/>
              </a:cubicBezTo>
              <a:cubicBezTo>
                <a:pt x="5202356" y="2515774"/>
                <a:pt x="5214119" y="2501823"/>
                <a:pt x="5214119" y="2487872"/>
              </a:cubicBezTo>
              <a:cubicBezTo>
                <a:pt x="5214119" y="2473922"/>
                <a:pt x="5202356" y="2459971"/>
                <a:pt x="5185888" y="2459971"/>
              </a:cubicBezTo>
              <a:close/>
              <a:moveTo>
                <a:pt x="5268230" y="2459971"/>
              </a:moveTo>
              <a:cubicBezTo>
                <a:pt x="5251762" y="2459971"/>
                <a:pt x="5239999" y="2473922"/>
                <a:pt x="5239999" y="2487872"/>
              </a:cubicBezTo>
              <a:cubicBezTo>
                <a:pt x="5239999" y="2504148"/>
                <a:pt x="5254115" y="2515774"/>
                <a:pt x="5268230" y="2515774"/>
              </a:cubicBezTo>
              <a:cubicBezTo>
                <a:pt x="5282346" y="2515774"/>
                <a:pt x="5294108" y="2501823"/>
                <a:pt x="5294108" y="2487872"/>
              </a:cubicBezTo>
              <a:cubicBezTo>
                <a:pt x="5294108" y="2473922"/>
                <a:pt x="5282346" y="2459971"/>
                <a:pt x="5268230" y="2459971"/>
              </a:cubicBezTo>
              <a:close/>
              <a:moveTo>
                <a:pt x="5348219" y="2459971"/>
              </a:moveTo>
              <a:cubicBezTo>
                <a:pt x="5334103" y="2459971"/>
                <a:pt x="5322340" y="2473922"/>
                <a:pt x="5322340" y="2487872"/>
              </a:cubicBezTo>
              <a:cubicBezTo>
                <a:pt x="5322340" y="2504148"/>
                <a:pt x="5334103" y="2515774"/>
                <a:pt x="5348219" y="2515774"/>
              </a:cubicBezTo>
              <a:cubicBezTo>
                <a:pt x="5364687" y="2515774"/>
                <a:pt x="5376449" y="2501823"/>
                <a:pt x="5376449" y="2487872"/>
              </a:cubicBezTo>
              <a:cubicBezTo>
                <a:pt x="5376449" y="2473922"/>
                <a:pt x="5364687" y="2459971"/>
                <a:pt x="5348219" y="2459971"/>
              </a:cubicBezTo>
              <a:close/>
              <a:moveTo>
                <a:pt x="5428206" y="2459971"/>
              </a:moveTo>
              <a:cubicBezTo>
                <a:pt x="5411738" y="2459971"/>
                <a:pt x="5399975" y="2473922"/>
                <a:pt x="5399975" y="2487872"/>
              </a:cubicBezTo>
              <a:cubicBezTo>
                <a:pt x="5399975" y="2504148"/>
                <a:pt x="5411738" y="2515774"/>
                <a:pt x="5428206" y="2515774"/>
              </a:cubicBezTo>
              <a:cubicBezTo>
                <a:pt x="5444674" y="2515774"/>
                <a:pt x="5456437" y="2501823"/>
                <a:pt x="5456437" y="2487872"/>
              </a:cubicBezTo>
              <a:cubicBezTo>
                <a:pt x="5456437" y="2473922"/>
                <a:pt x="5444674" y="2459971"/>
                <a:pt x="5428206" y="2459971"/>
              </a:cubicBezTo>
              <a:close/>
              <a:moveTo>
                <a:pt x="5508195" y="2459971"/>
              </a:moveTo>
              <a:cubicBezTo>
                <a:pt x="5494079" y="2459971"/>
                <a:pt x="5482316" y="2473922"/>
                <a:pt x="5482316" y="2487872"/>
              </a:cubicBezTo>
              <a:cubicBezTo>
                <a:pt x="5482316" y="2504148"/>
                <a:pt x="5494079" y="2515774"/>
                <a:pt x="5508195" y="2515774"/>
              </a:cubicBezTo>
              <a:cubicBezTo>
                <a:pt x="5524663" y="2515774"/>
                <a:pt x="5536426" y="2501823"/>
                <a:pt x="5536426" y="2487872"/>
              </a:cubicBezTo>
              <a:cubicBezTo>
                <a:pt x="5536426" y="2473922"/>
                <a:pt x="5524663" y="2459971"/>
                <a:pt x="5508195" y="2459971"/>
              </a:cubicBezTo>
              <a:close/>
              <a:moveTo>
                <a:pt x="5588183" y="2459971"/>
              </a:moveTo>
              <a:cubicBezTo>
                <a:pt x="5571715" y="2459971"/>
                <a:pt x="5559952" y="2473922"/>
                <a:pt x="5559952" y="2487872"/>
              </a:cubicBezTo>
              <a:cubicBezTo>
                <a:pt x="5559952" y="2504148"/>
                <a:pt x="5574067" y="2515774"/>
                <a:pt x="5588183" y="2515774"/>
              </a:cubicBezTo>
              <a:cubicBezTo>
                <a:pt x="5604651" y="2515774"/>
                <a:pt x="5616414" y="2501823"/>
                <a:pt x="5616414" y="2487872"/>
              </a:cubicBezTo>
              <a:cubicBezTo>
                <a:pt x="5616414" y="2473922"/>
                <a:pt x="5604651" y="2459971"/>
                <a:pt x="5588183" y="2459971"/>
              </a:cubicBezTo>
              <a:close/>
              <a:moveTo>
                <a:pt x="5668172" y="2459971"/>
              </a:moveTo>
              <a:cubicBezTo>
                <a:pt x="5654057" y="2459971"/>
                <a:pt x="5642294" y="2473922"/>
                <a:pt x="5642294" y="2487872"/>
              </a:cubicBezTo>
              <a:cubicBezTo>
                <a:pt x="5642294" y="2504148"/>
                <a:pt x="5654057" y="2515774"/>
                <a:pt x="5668172" y="2515774"/>
              </a:cubicBezTo>
              <a:cubicBezTo>
                <a:pt x="5684641" y="2515774"/>
                <a:pt x="5696403" y="2501823"/>
                <a:pt x="5696403" y="2487872"/>
              </a:cubicBezTo>
              <a:cubicBezTo>
                <a:pt x="5696403" y="2473922"/>
                <a:pt x="5684641" y="2459971"/>
                <a:pt x="5668172" y="2459971"/>
              </a:cubicBezTo>
              <a:close/>
              <a:moveTo>
                <a:pt x="5750512" y="2459971"/>
              </a:moveTo>
              <a:cubicBezTo>
                <a:pt x="5734044" y="2459971"/>
                <a:pt x="5722281" y="2473922"/>
                <a:pt x="5722281" y="2487872"/>
              </a:cubicBezTo>
              <a:cubicBezTo>
                <a:pt x="5722281" y="2504148"/>
                <a:pt x="5736397" y="2515774"/>
                <a:pt x="5750512" y="2515774"/>
              </a:cubicBezTo>
              <a:cubicBezTo>
                <a:pt x="5766980" y="2515774"/>
                <a:pt x="5778743" y="2501823"/>
                <a:pt x="5778743" y="2487872"/>
              </a:cubicBezTo>
              <a:cubicBezTo>
                <a:pt x="5778743" y="2473922"/>
                <a:pt x="5764628" y="2459971"/>
                <a:pt x="5750512" y="2459971"/>
              </a:cubicBezTo>
              <a:close/>
              <a:moveTo>
                <a:pt x="5832854" y="2459971"/>
              </a:moveTo>
              <a:cubicBezTo>
                <a:pt x="5816386" y="2459971"/>
                <a:pt x="5804623" y="2473922"/>
                <a:pt x="5804623" y="2487872"/>
              </a:cubicBezTo>
              <a:cubicBezTo>
                <a:pt x="5804623" y="2504148"/>
                <a:pt x="5818739" y="2515774"/>
                <a:pt x="5832854" y="2515774"/>
              </a:cubicBezTo>
              <a:cubicBezTo>
                <a:pt x="5846970" y="2515774"/>
                <a:pt x="5858732" y="2501823"/>
                <a:pt x="5858732" y="2487872"/>
              </a:cubicBezTo>
              <a:cubicBezTo>
                <a:pt x="5858732" y="2473922"/>
                <a:pt x="5846970" y="2459971"/>
                <a:pt x="5832854" y="2459971"/>
              </a:cubicBezTo>
              <a:close/>
              <a:moveTo>
                <a:pt x="5910489" y="2459971"/>
              </a:moveTo>
              <a:cubicBezTo>
                <a:pt x="5894021" y="2459971"/>
                <a:pt x="5882258" y="2473922"/>
                <a:pt x="5882258" y="2487872"/>
              </a:cubicBezTo>
              <a:cubicBezTo>
                <a:pt x="5882258" y="2504148"/>
                <a:pt x="5896374" y="2515774"/>
                <a:pt x="5910489" y="2515774"/>
              </a:cubicBezTo>
              <a:cubicBezTo>
                <a:pt x="5926957" y="2515774"/>
                <a:pt x="5938720" y="2501823"/>
                <a:pt x="5938720" y="2487872"/>
              </a:cubicBezTo>
              <a:cubicBezTo>
                <a:pt x="5938720" y="2473922"/>
                <a:pt x="5926957" y="2459971"/>
                <a:pt x="5910489" y="2459971"/>
              </a:cubicBezTo>
              <a:close/>
              <a:moveTo>
                <a:pt x="5992830" y="2459971"/>
              </a:moveTo>
              <a:cubicBezTo>
                <a:pt x="5976362" y="2459971"/>
                <a:pt x="5964599" y="2473922"/>
                <a:pt x="5964599" y="2487872"/>
              </a:cubicBezTo>
              <a:cubicBezTo>
                <a:pt x="5964599" y="2504148"/>
                <a:pt x="5978715" y="2515774"/>
                <a:pt x="5992830" y="2515774"/>
              </a:cubicBezTo>
              <a:cubicBezTo>
                <a:pt x="6006946" y="2515774"/>
                <a:pt x="6018709" y="2501823"/>
                <a:pt x="6018709" y="2487872"/>
              </a:cubicBezTo>
              <a:cubicBezTo>
                <a:pt x="6018709" y="2473922"/>
                <a:pt x="6006946" y="2459971"/>
                <a:pt x="5992830" y="2459971"/>
              </a:cubicBezTo>
              <a:close/>
              <a:moveTo>
                <a:pt x="6070466" y="2459971"/>
              </a:moveTo>
              <a:cubicBezTo>
                <a:pt x="6053998" y="2459971"/>
                <a:pt x="6042235" y="2473922"/>
                <a:pt x="6042235" y="2487872"/>
              </a:cubicBezTo>
              <a:cubicBezTo>
                <a:pt x="6042235" y="2504148"/>
                <a:pt x="6056350" y="2515774"/>
                <a:pt x="6070466" y="2515774"/>
              </a:cubicBezTo>
              <a:cubicBezTo>
                <a:pt x="6086934" y="2515774"/>
                <a:pt x="6098697" y="2501823"/>
                <a:pt x="6098697" y="2487872"/>
              </a:cubicBezTo>
              <a:cubicBezTo>
                <a:pt x="6098697" y="2473922"/>
                <a:pt x="6086934" y="2459971"/>
                <a:pt x="6070466" y="2459971"/>
              </a:cubicBezTo>
              <a:close/>
              <a:moveTo>
                <a:pt x="6150454" y="2459971"/>
              </a:moveTo>
              <a:cubicBezTo>
                <a:pt x="6133986" y="2459971"/>
                <a:pt x="6122223" y="2473922"/>
                <a:pt x="6122223" y="2487872"/>
              </a:cubicBezTo>
              <a:cubicBezTo>
                <a:pt x="6122223" y="2504148"/>
                <a:pt x="6136339" y="2515774"/>
                <a:pt x="6150454" y="2515774"/>
              </a:cubicBezTo>
              <a:cubicBezTo>
                <a:pt x="6166922" y="2515774"/>
                <a:pt x="6178685" y="2501823"/>
                <a:pt x="6178685" y="2487872"/>
              </a:cubicBezTo>
              <a:cubicBezTo>
                <a:pt x="6178685" y="2473922"/>
                <a:pt x="6166922" y="2459971"/>
                <a:pt x="6150454" y="2459971"/>
              </a:cubicBezTo>
              <a:close/>
              <a:moveTo>
                <a:pt x="6232796" y="2459971"/>
              </a:moveTo>
              <a:cubicBezTo>
                <a:pt x="6218681" y="2459971"/>
                <a:pt x="6206918" y="2473922"/>
                <a:pt x="6206918" y="2487872"/>
              </a:cubicBezTo>
              <a:cubicBezTo>
                <a:pt x="6206918" y="2504148"/>
                <a:pt x="6218681" y="2515774"/>
                <a:pt x="6232796" y="2515774"/>
              </a:cubicBezTo>
              <a:cubicBezTo>
                <a:pt x="6249265" y="2515774"/>
                <a:pt x="6261027" y="2501823"/>
                <a:pt x="6261027" y="2487872"/>
              </a:cubicBezTo>
              <a:cubicBezTo>
                <a:pt x="6261027" y="2473922"/>
                <a:pt x="6246912" y="2459971"/>
                <a:pt x="6232796" y="2459971"/>
              </a:cubicBezTo>
              <a:close/>
              <a:moveTo>
                <a:pt x="6312785" y="2459971"/>
              </a:moveTo>
              <a:cubicBezTo>
                <a:pt x="6298669" y="2459971"/>
                <a:pt x="6286906" y="2473922"/>
                <a:pt x="6286906" y="2487872"/>
              </a:cubicBezTo>
              <a:cubicBezTo>
                <a:pt x="6286906" y="2504148"/>
                <a:pt x="6298669" y="2515774"/>
                <a:pt x="6312785" y="2515774"/>
              </a:cubicBezTo>
              <a:cubicBezTo>
                <a:pt x="6329253" y="2515774"/>
                <a:pt x="6341015" y="2501823"/>
                <a:pt x="6341015" y="2487872"/>
              </a:cubicBezTo>
              <a:cubicBezTo>
                <a:pt x="6341015" y="2473922"/>
                <a:pt x="6329253" y="2459971"/>
                <a:pt x="6312785" y="2459971"/>
              </a:cubicBezTo>
              <a:close/>
              <a:moveTo>
                <a:pt x="6392773" y="2459971"/>
              </a:moveTo>
              <a:cubicBezTo>
                <a:pt x="6378657" y="2459971"/>
                <a:pt x="6366894" y="2473922"/>
                <a:pt x="6366894" y="2487872"/>
              </a:cubicBezTo>
              <a:cubicBezTo>
                <a:pt x="6366894" y="2504148"/>
                <a:pt x="6378657" y="2515774"/>
                <a:pt x="6392773" y="2515774"/>
              </a:cubicBezTo>
              <a:cubicBezTo>
                <a:pt x="6409241" y="2515774"/>
                <a:pt x="6421003" y="2501823"/>
                <a:pt x="6421003" y="2487872"/>
              </a:cubicBezTo>
              <a:cubicBezTo>
                <a:pt x="6421003" y="2473922"/>
                <a:pt x="6409241" y="2459971"/>
                <a:pt x="6392773" y="2459971"/>
              </a:cubicBezTo>
              <a:close/>
              <a:moveTo>
                <a:pt x="6472761" y="2459971"/>
              </a:moveTo>
              <a:cubicBezTo>
                <a:pt x="6456293" y="2459971"/>
                <a:pt x="6444530" y="2473922"/>
                <a:pt x="6444530" y="2487872"/>
              </a:cubicBezTo>
              <a:cubicBezTo>
                <a:pt x="6444530" y="2504148"/>
                <a:pt x="6458646" y="2515774"/>
                <a:pt x="6472761" y="2515774"/>
              </a:cubicBezTo>
              <a:cubicBezTo>
                <a:pt x="6489230" y="2515774"/>
                <a:pt x="6500993" y="2501823"/>
                <a:pt x="6500993" y="2487872"/>
              </a:cubicBezTo>
              <a:cubicBezTo>
                <a:pt x="6500993" y="2473922"/>
                <a:pt x="6489230" y="2459971"/>
                <a:pt x="6472761" y="2459971"/>
              </a:cubicBezTo>
              <a:close/>
              <a:moveTo>
                <a:pt x="6552749" y="2459971"/>
              </a:moveTo>
              <a:cubicBezTo>
                <a:pt x="6536281" y="2459971"/>
                <a:pt x="6524518" y="2473922"/>
                <a:pt x="6524518" y="2487872"/>
              </a:cubicBezTo>
              <a:cubicBezTo>
                <a:pt x="6524518" y="2504148"/>
                <a:pt x="6538633" y="2515774"/>
                <a:pt x="6552749" y="2515774"/>
              </a:cubicBezTo>
              <a:cubicBezTo>
                <a:pt x="6569217" y="2515774"/>
                <a:pt x="6580980" y="2501823"/>
                <a:pt x="6580980" y="2487872"/>
              </a:cubicBezTo>
              <a:cubicBezTo>
                <a:pt x="6580980" y="2473922"/>
                <a:pt x="6569217" y="2459971"/>
                <a:pt x="6552749" y="2459971"/>
              </a:cubicBezTo>
              <a:close/>
              <a:moveTo>
                <a:pt x="6632737" y="2459971"/>
              </a:moveTo>
              <a:cubicBezTo>
                <a:pt x="6616269" y="2459971"/>
                <a:pt x="6604506" y="2473922"/>
                <a:pt x="6604506" y="2487872"/>
              </a:cubicBezTo>
              <a:cubicBezTo>
                <a:pt x="6604506" y="2504148"/>
                <a:pt x="6618622" y="2515774"/>
                <a:pt x="6632737" y="2515774"/>
              </a:cubicBezTo>
              <a:cubicBezTo>
                <a:pt x="6649205" y="2515774"/>
                <a:pt x="6660968" y="2501823"/>
                <a:pt x="6660968" y="2487872"/>
              </a:cubicBezTo>
              <a:cubicBezTo>
                <a:pt x="6660968" y="2473922"/>
                <a:pt x="6649205" y="2459971"/>
                <a:pt x="6632737" y="2459971"/>
              </a:cubicBezTo>
              <a:close/>
              <a:moveTo>
                <a:pt x="6715078" y="2459971"/>
              </a:moveTo>
              <a:cubicBezTo>
                <a:pt x="6698610" y="2459971"/>
                <a:pt x="6686847" y="2473922"/>
                <a:pt x="6686847" y="2487872"/>
              </a:cubicBezTo>
              <a:cubicBezTo>
                <a:pt x="6686847" y="2504148"/>
                <a:pt x="6700963" y="2515774"/>
                <a:pt x="6715078" y="2515774"/>
              </a:cubicBezTo>
              <a:cubicBezTo>
                <a:pt x="6731546" y="2515774"/>
                <a:pt x="6743309" y="2501823"/>
                <a:pt x="6743309" y="2487872"/>
              </a:cubicBezTo>
              <a:cubicBezTo>
                <a:pt x="6743309" y="2473922"/>
                <a:pt x="6729194" y="2459971"/>
                <a:pt x="6715078" y="2459971"/>
              </a:cubicBezTo>
              <a:close/>
              <a:moveTo>
                <a:pt x="6795066" y="2459971"/>
              </a:moveTo>
              <a:cubicBezTo>
                <a:pt x="6778598" y="2459971"/>
                <a:pt x="6766835" y="2473922"/>
                <a:pt x="6766835" y="2487872"/>
              </a:cubicBezTo>
              <a:cubicBezTo>
                <a:pt x="6766835" y="2504148"/>
                <a:pt x="6780951" y="2515774"/>
                <a:pt x="6795066" y="2515774"/>
              </a:cubicBezTo>
              <a:cubicBezTo>
                <a:pt x="6811534" y="2515774"/>
                <a:pt x="6823297" y="2501823"/>
                <a:pt x="6823297" y="2487872"/>
              </a:cubicBezTo>
              <a:cubicBezTo>
                <a:pt x="6823297" y="2473922"/>
                <a:pt x="6811534" y="2459971"/>
                <a:pt x="6795066" y="2459971"/>
              </a:cubicBezTo>
              <a:close/>
              <a:moveTo>
                <a:pt x="6875054" y="2459971"/>
              </a:moveTo>
              <a:cubicBezTo>
                <a:pt x="6858586" y="2459971"/>
                <a:pt x="6846823" y="2473922"/>
                <a:pt x="6846823" y="2487872"/>
              </a:cubicBezTo>
              <a:cubicBezTo>
                <a:pt x="6846823" y="2504148"/>
                <a:pt x="6858586" y="2515774"/>
                <a:pt x="6875054" y="2515774"/>
              </a:cubicBezTo>
              <a:cubicBezTo>
                <a:pt x="6891522" y="2515774"/>
                <a:pt x="6903285" y="2501823"/>
                <a:pt x="6903285" y="2487872"/>
              </a:cubicBezTo>
              <a:cubicBezTo>
                <a:pt x="6903285" y="2473922"/>
                <a:pt x="6891522" y="2459971"/>
                <a:pt x="6875054" y="2459971"/>
              </a:cubicBezTo>
              <a:close/>
              <a:moveTo>
                <a:pt x="7035031" y="2459971"/>
              </a:moveTo>
              <a:cubicBezTo>
                <a:pt x="7020915" y="2459971"/>
                <a:pt x="7009152" y="2473922"/>
                <a:pt x="7009152" y="2487872"/>
              </a:cubicBezTo>
              <a:cubicBezTo>
                <a:pt x="7009152" y="2504148"/>
                <a:pt x="7020915" y="2515774"/>
                <a:pt x="7035031" y="2515774"/>
              </a:cubicBezTo>
              <a:cubicBezTo>
                <a:pt x="7051499" y="2515774"/>
                <a:pt x="7063262" y="2501823"/>
                <a:pt x="7063262" y="2487872"/>
              </a:cubicBezTo>
              <a:cubicBezTo>
                <a:pt x="7063262" y="2473922"/>
                <a:pt x="7051499" y="2459971"/>
                <a:pt x="7035031" y="2459971"/>
              </a:cubicBezTo>
              <a:close/>
              <a:moveTo>
                <a:pt x="7115020" y="2459971"/>
              </a:moveTo>
              <a:cubicBezTo>
                <a:pt x="7100905" y="2459971"/>
                <a:pt x="7089142" y="2473922"/>
                <a:pt x="7089142" y="2487872"/>
              </a:cubicBezTo>
              <a:cubicBezTo>
                <a:pt x="7089142" y="2504148"/>
                <a:pt x="7100905" y="2515774"/>
                <a:pt x="7115020" y="2515774"/>
              </a:cubicBezTo>
              <a:cubicBezTo>
                <a:pt x="7131489" y="2515774"/>
                <a:pt x="7143251" y="2501823"/>
                <a:pt x="7143251" y="2487872"/>
              </a:cubicBezTo>
              <a:cubicBezTo>
                <a:pt x="7143251" y="2473922"/>
                <a:pt x="7131489" y="2459971"/>
                <a:pt x="7115020" y="2459971"/>
              </a:cubicBezTo>
              <a:close/>
              <a:moveTo>
                <a:pt x="7197361" y="2459971"/>
              </a:moveTo>
              <a:cubicBezTo>
                <a:pt x="7180893" y="2459971"/>
                <a:pt x="7169130" y="2473922"/>
                <a:pt x="7169130" y="2487872"/>
              </a:cubicBezTo>
              <a:cubicBezTo>
                <a:pt x="7169130" y="2504148"/>
                <a:pt x="7183246" y="2515774"/>
                <a:pt x="7197361" y="2515774"/>
              </a:cubicBezTo>
              <a:cubicBezTo>
                <a:pt x="7213829" y="2515774"/>
                <a:pt x="7225592" y="2501823"/>
                <a:pt x="7225592" y="2487872"/>
              </a:cubicBezTo>
              <a:cubicBezTo>
                <a:pt x="7225592" y="2473922"/>
                <a:pt x="7211477" y="2459971"/>
                <a:pt x="7197361" y="2459971"/>
              </a:cubicBezTo>
              <a:close/>
              <a:moveTo>
                <a:pt x="7277349" y="2459971"/>
              </a:moveTo>
              <a:cubicBezTo>
                <a:pt x="7260881" y="2459971"/>
                <a:pt x="7249118" y="2473922"/>
                <a:pt x="7249118" y="2487872"/>
              </a:cubicBezTo>
              <a:cubicBezTo>
                <a:pt x="7249118" y="2504148"/>
                <a:pt x="7263234" y="2515774"/>
                <a:pt x="7277349" y="2515774"/>
              </a:cubicBezTo>
              <a:cubicBezTo>
                <a:pt x="7293817" y="2515774"/>
                <a:pt x="7305580" y="2501823"/>
                <a:pt x="7305580" y="2487872"/>
              </a:cubicBezTo>
              <a:cubicBezTo>
                <a:pt x="7305580" y="2473922"/>
                <a:pt x="7293817" y="2459971"/>
                <a:pt x="7277349" y="2459971"/>
              </a:cubicBezTo>
              <a:close/>
              <a:moveTo>
                <a:pt x="7357337" y="2459971"/>
              </a:moveTo>
              <a:cubicBezTo>
                <a:pt x="7340869" y="2459971"/>
                <a:pt x="7329106" y="2473922"/>
                <a:pt x="7329106" y="2487872"/>
              </a:cubicBezTo>
              <a:cubicBezTo>
                <a:pt x="7329106" y="2504148"/>
                <a:pt x="7343222" y="2515774"/>
                <a:pt x="7357337" y="2515774"/>
              </a:cubicBezTo>
              <a:cubicBezTo>
                <a:pt x="7373805" y="2515774"/>
                <a:pt x="7385568" y="2501823"/>
                <a:pt x="7385568" y="2487872"/>
              </a:cubicBezTo>
              <a:cubicBezTo>
                <a:pt x="7385568" y="2473922"/>
                <a:pt x="7373805" y="2459971"/>
                <a:pt x="7357337" y="2459971"/>
              </a:cubicBezTo>
              <a:close/>
              <a:moveTo>
                <a:pt x="7439678" y="2459971"/>
              </a:moveTo>
              <a:cubicBezTo>
                <a:pt x="7423210" y="2459971"/>
                <a:pt x="7411447" y="2473922"/>
                <a:pt x="7411447" y="2487872"/>
              </a:cubicBezTo>
              <a:cubicBezTo>
                <a:pt x="7411447" y="2504148"/>
                <a:pt x="7425563" y="2515774"/>
                <a:pt x="7439678" y="2515774"/>
              </a:cubicBezTo>
              <a:cubicBezTo>
                <a:pt x="7453794" y="2515774"/>
                <a:pt x="7465557" y="2501823"/>
                <a:pt x="7465557" y="2487872"/>
              </a:cubicBezTo>
              <a:cubicBezTo>
                <a:pt x="7465557" y="2473922"/>
                <a:pt x="7453794" y="2459971"/>
                <a:pt x="7439678" y="2459971"/>
              </a:cubicBezTo>
              <a:close/>
              <a:moveTo>
                <a:pt x="7517314" y="2459971"/>
              </a:moveTo>
              <a:cubicBezTo>
                <a:pt x="7500846" y="2459971"/>
                <a:pt x="7489083" y="2473922"/>
                <a:pt x="7489083" y="2487872"/>
              </a:cubicBezTo>
              <a:cubicBezTo>
                <a:pt x="7489083" y="2504148"/>
                <a:pt x="7503198" y="2515774"/>
                <a:pt x="7517314" y="2515774"/>
              </a:cubicBezTo>
              <a:cubicBezTo>
                <a:pt x="7533782" y="2515774"/>
                <a:pt x="7545545" y="2501823"/>
                <a:pt x="7545545" y="2487872"/>
              </a:cubicBezTo>
              <a:cubicBezTo>
                <a:pt x="7545545" y="2473922"/>
                <a:pt x="7533782" y="2459971"/>
                <a:pt x="7517314" y="2459971"/>
              </a:cubicBezTo>
              <a:close/>
              <a:moveTo>
                <a:pt x="7597303" y="2459971"/>
              </a:moveTo>
              <a:cubicBezTo>
                <a:pt x="7580835" y="2459971"/>
                <a:pt x="7569072" y="2473922"/>
                <a:pt x="7569072" y="2487872"/>
              </a:cubicBezTo>
              <a:cubicBezTo>
                <a:pt x="7569072" y="2504148"/>
                <a:pt x="7583188" y="2515774"/>
                <a:pt x="7597303" y="2515774"/>
              </a:cubicBezTo>
              <a:cubicBezTo>
                <a:pt x="7613771" y="2515774"/>
                <a:pt x="7625534" y="2501823"/>
                <a:pt x="7625534" y="2487872"/>
              </a:cubicBezTo>
              <a:cubicBezTo>
                <a:pt x="7625534" y="2473922"/>
                <a:pt x="7613771" y="2459971"/>
                <a:pt x="7597303" y="2459971"/>
              </a:cubicBezTo>
              <a:close/>
              <a:moveTo>
                <a:pt x="7679644" y="2459971"/>
              </a:moveTo>
              <a:cubicBezTo>
                <a:pt x="7665529" y="2459971"/>
                <a:pt x="7653766" y="2473922"/>
                <a:pt x="7653766" y="2487872"/>
              </a:cubicBezTo>
              <a:cubicBezTo>
                <a:pt x="7653766" y="2504148"/>
                <a:pt x="7665529" y="2515774"/>
                <a:pt x="7679644" y="2515774"/>
              </a:cubicBezTo>
              <a:cubicBezTo>
                <a:pt x="7696113" y="2515774"/>
                <a:pt x="7707875" y="2501823"/>
                <a:pt x="7707875" y="2487872"/>
              </a:cubicBezTo>
              <a:cubicBezTo>
                <a:pt x="7707875" y="2473922"/>
                <a:pt x="7696113" y="2459971"/>
                <a:pt x="7679644" y="2459971"/>
              </a:cubicBezTo>
              <a:close/>
              <a:moveTo>
                <a:pt x="7759632" y="2459971"/>
              </a:moveTo>
              <a:cubicBezTo>
                <a:pt x="7743164" y="2459971"/>
                <a:pt x="7731401" y="2473922"/>
                <a:pt x="7731401" y="2487872"/>
              </a:cubicBezTo>
              <a:cubicBezTo>
                <a:pt x="7731401" y="2504148"/>
                <a:pt x="7745517" y="2515774"/>
                <a:pt x="7759632" y="2515774"/>
              </a:cubicBezTo>
              <a:cubicBezTo>
                <a:pt x="7776100" y="2515774"/>
                <a:pt x="7787863" y="2501823"/>
                <a:pt x="7787863" y="2487872"/>
              </a:cubicBezTo>
              <a:cubicBezTo>
                <a:pt x="7787863" y="2473922"/>
                <a:pt x="7776100" y="2459971"/>
                <a:pt x="7759632" y="2459971"/>
              </a:cubicBezTo>
              <a:close/>
              <a:moveTo>
                <a:pt x="8164280" y="2459971"/>
              </a:moveTo>
              <a:cubicBezTo>
                <a:pt x="8147812" y="2459971"/>
                <a:pt x="8136049" y="2473922"/>
                <a:pt x="8136049" y="2487872"/>
              </a:cubicBezTo>
              <a:cubicBezTo>
                <a:pt x="8136049" y="2504148"/>
                <a:pt x="8150164" y="2515774"/>
                <a:pt x="8164280" y="2515774"/>
              </a:cubicBezTo>
              <a:cubicBezTo>
                <a:pt x="8178396" y="2515774"/>
                <a:pt x="8190158" y="2501823"/>
                <a:pt x="8190158" y="2487872"/>
              </a:cubicBezTo>
              <a:cubicBezTo>
                <a:pt x="8190158" y="2473922"/>
                <a:pt x="8178396" y="2459971"/>
                <a:pt x="8164280" y="2459971"/>
              </a:cubicBezTo>
              <a:close/>
              <a:moveTo>
                <a:pt x="8241915" y="2459971"/>
              </a:moveTo>
              <a:cubicBezTo>
                <a:pt x="8225447" y="2459971"/>
                <a:pt x="8213684" y="2473922"/>
                <a:pt x="8213684" y="2487872"/>
              </a:cubicBezTo>
              <a:cubicBezTo>
                <a:pt x="8213684" y="2504148"/>
                <a:pt x="8225447" y="2515774"/>
                <a:pt x="8241915" y="2515774"/>
              </a:cubicBezTo>
              <a:cubicBezTo>
                <a:pt x="8258383" y="2515774"/>
                <a:pt x="8270146" y="2501823"/>
                <a:pt x="8270146" y="2487872"/>
              </a:cubicBezTo>
              <a:cubicBezTo>
                <a:pt x="8270146" y="2473922"/>
                <a:pt x="8258383" y="2459971"/>
                <a:pt x="8241915" y="2459971"/>
              </a:cubicBezTo>
              <a:close/>
              <a:moveTo>
                <a:pt x="8321905" y="2459971"/>
              </a:moveTo>
              <a:cubicBezTo>
                <a:pt x="8307789" y="2459971"/>
                <a:pt x="8296026" y="2473922"/>
                <a:pt x="8296026" y="2487872"/>
              </a:cubicBezTo>
              <a:cubicBezTo>
                <a:pt x="8296026" y="2504148"/>
                <a:pt x="8307789" y="2515774"/>
                <a:pt x="8321905" y="2515774"/>
              </a:cubicBezTo>
              <a:cubicBezTo>
                <a:pt x="8338373" y="2515774"/>
                <a:pt x="8350135" y="2501823"/>
                <a:pt x="8350135" y="2487872"/>
              </a:cubicBezTo>
              <a:cubicBezTo>
                <a:pt x="8350135" y="2473922"/>
                <a:pt x="8338373" y="2459971"/>
                <a:pt x="8321905" y="2459971"/>
              </a:cubicBezTo>
              <a:close/>
              <a:moveTo>
                <a:pt x="8401892" y="2459971"/>
              </a:moveTo>
              <a:cubicBezTo>
                <a:pt x="8387776" y="2459971"/>
                <a:pt x="8376013" y="2473922"/>
                <a:pt x="8376013" y="2487872"/>
              </a:cubicBezTo>
              <a:cubicBezTo>
                <a:pt x="8376013" y="2504148"/>
                <a:pt x="8387776" y="2515774"/>
                <a:pt x="8401892" y="2515774"/>
              </a:cubicBezTo>
              <a:cubicBezTo>
                <a:pt x="8418360" y="2515774"/>
                <a:pt x="8430123" y="2501823"/>
                <a:pt x="8430123" y="2487872"/>
              </a:cubicBezTo>
              <a:cubicBezTo>
                <a:pt x="8430123" y="2473922"/>
                <a:pt x="8418360" y="2459971"/>
                <a:pt x="8401892" y="2459971"/>
              </a:cubicBezTo>
              <a:close/>
              <a:moveTo>
                <a:pt x="8481880" y="2459971"/>
              </a:moveTo>
              <a:cubicBezTo>
                <a:pt x="8467764" y="2459971"/>
                <a:pt x="8456001" y="2473922"/>
                <a:pt x="8456001" y="2487872"/>
              </a:cubicBezTo>
              <a:cubicBezTo>
                <a:pt x="8456001" y="2504148"/>
                <a:pt x="8467764" y="2515774"/>
                <a:pt x="8481880" y="2515774"/>
              </a:cubicBezTo>
              <a:cubicBezTo>
                <a:pt x="8498348" y="2515774"/>
                <a:pt x="8510111" y="2501823"/>
                <a:pt x="8510111" y="2487872"/>
              </a:cubicBezTo>
              <a:cubicBezTo>
                <a:pt x="8510111" y="2473922"/>
                <a:pt x="8498348" y="2459971"/>
                <a:pt x="8481880" y="2459971"/>
              </a:cubicBezTo>
              <a:close/>
              <a:moveTo>
                <a:pt x="8564221" y="2459971"/>
              </a:moveTo>
              <a:cubicBezTo>
                <a:pt x="8547753" y="2459971"/>
                <a:pt x="8535990" y="2473922"/>
                <a:pt x="8535990" y="2487872"/>
              </a:cubicBezTo>
              <a:cubicBezTo>
                <a:pt x="8535990" y="2504148"/>
                <a:pt x="8550105" y="2515774"/>
                <a:pt x="8564221" y="2515774"/>
              </a:cubicBezTo>
              <a:cubicBezTo>
                <a:pt x="8580689" y="2515774"/>
                <a:pt x="8592452" y="2501823"/>
                <a:pt x="8592452" y="2487872"/>
              </a:cubicBezTo>
              <a:cubicBezTo>
                <a:pt x="8592452" y="2473922"/>
                <a:pt x="8578337" y="2459971"/>
                <a:pt x="8564221" y="2459971"/>
              </a:cubicBezTo>
              <a:close/>
              <a:moveTo>
                <a:pt x="8644209" y="2459971"/>
              </a:moveTo>
              <a:cubicBezTo>
                <a:pt x="8627741" y="2459971"/>
                <a:pt x="8615978" y="2473922"/>
                <a:pt x="8615978" y="2487872"/>
              </a:cubicBezTo>
              <a:cubicBezTo>
                <a:pt x="8615978" y="2504148"/>
                <a:pt x="8630094" y="2515774"/>
                <a:pt x="8644209" y="2515774"/>
              </a:cubicBezTo>
              <a:cubicBezTo>
                <a:pt x="8660677" y="2515774"/>
                <a:pt x="8672440" y="2501823"/>
                <a:pt x="8672440" y="2487872"/>
              </a:cubicBezTo>
              <a:cubicBezTo>
                <a:pt x="8672440" y="2473922"/>
                <a:pt x="8660677" y="2459971"/>
                <a:pt x="8644209" y="2459971"/>
              </a:cubicBezTo>
              <a:close/>
              <a:moveTo>
                <a:pt x="8724197" y="2459971"/>
              </a:moveTo>
              <a:cubicBezTo>
                <a:pt x="8707729" y="2459971"/>
                <a:pt x="8695966" y="2473922"/>
                <a:pt x="8695966" y="2487872"/>
              </a:cubicBezTo>
              <a:cubicBezTo>
                <a:pt x="8695966" y="2504148"/>
                <a:pt x="8710082" y="2515774"/>
                <a:pt x="8724197" y="2515774"/>
              </a:cubicBezTo>
              <a:cubicBezTo>
                <a:pt x="8740665" y="2515774"/>
                <a:pt x="8752428" y="2501823"/>
                <a:pt x="8752428" y="2487872"/>
              </a:cubicBezTo>
              <a:cubicBezTo>
                <a:pt x="8752428" y="2473922"/>
                <a:pt x="8740665" y="2459971"/>
                <a:pt x="8724197" y="2459971"/>
              </a:cubicBezTo>
              <a:close/>
              <a:moveTo>
                <a:pt x="8806539" y="2459971"/>
              </a:moveTo>
              <a:cubicBezTo>
                <a:pt x="8790071" y="2459971"/>
                <a:pt x="8778308" y="2473922"/>
                <a:pt x="8778308" y="2487872"/>
              </a:cubicBezTo>
              <a:cubicBezTo>
                <a:pt x="8778308" y="2504148"/>
                <a:pt x="8792424" y="2515774"/>
                <a:pt x="8806539" y="2515774"/>
              </a:cubicBezTo>
              <a:cubicBezTo>
                <a:pt x="8820655" y="2515774"/>
                <a:pt x="8832417" y="2501823"/>
                <a:pt x="8832417" y="2487872"/>
              </a:cubicBezTo>
              <a:cubicBezTo>
                <a:pt x="8832417" y="2473922"/>
                <a:pt x="8820655" y="2459971"/>
                <a:pt x="8806539" y="2459971"/>
              </a:cubicBezTo>
              <a:close/>
              <a:moveTo>
                <a:pt x="8884175" y="2459971"/>
              </a:moveTo>
              <a:cubicBezTo>
                <a:pt x="8867707" y="2459971"/>
                <a:pt x="8855944" y="2473922"/>
                <a:pt x="8855944" y="2487872"/>
              </a:cubicBezTo>
              <a:cubicBezTo>
                <a:pt x="8855944" y="2504148"/>
                <a:pt x="8867707" y="2515774"/>
                <a:pt x="8884175" y="2515774"/>
              </a:cubicBezTo>
              <a:cubicBezTo>
                <a:pt x="8900644" y="2515774"/>
                <a:pt x="8912407" y="2501823"/>
                <a:pt x="8912407" y="2487872"/>
              </a:cubicBezTo>
              <a:cubicBezTo>
                <a:pt x="8912407" y="2473922"/>
                <a:pt x="8900644" y="2459971"/>
                <a:pt x="8884175" y="2459971"/>
              </a:cubicBezTo>
              <a:close/>
              <a:moveTo>
                <a:pt x="8964163" y="2459971"/>
              </a:moveTo>
              <a:cubicBezTo>
                <a:pt x="8947695" y="2459971"/>
                <a:pt x="8935932" y="2473922"/>
                <a:pt x="8935932" y="2487872"/>
              </a:cubicBezTo>
              <a:cubicBezTo>
                <a:pt x="8935932" y="2504148"/>
                <a:pt x="8950047" y="2515774"/>
                <a:pt x="8964163" y="2515774"/>
              </a:cubicBezTo>
              <a:cubicBezTo>
                <a:pt x="8980631" y="2515774"/>
                <a:pt x="8992394" y="2501823"/>
                <a:pt x="8992394" y="2487872"/>
              </a:cubicBezTo>
              <a:cubicBezTo>
                <a:pt x="8992394" y="2473922"/>
                <a:pt x="8980631" y="2459971"/>
                <a:pt x="8964163" y="2459971"/>
              </a:cubicBezTo>
              <a:close/>
              <a:moveTo>
                <a:pt x="9046504" y="2459971"/>
              </a:moveTo>
              <a:cubicBezTo>
                <a:pt x="9032388" y="2459971"/>
                <a:pt x="9020625" y="2473922"/>
                <a:pt x="9020625" y="2487872"/>
              </a:cubicBezTo>
              <a:cubicBezTo>
                <a:pt x="9020625" y="2504148"/>
                <a:pt x="9032388" y="2515774"/>
                <a:pt x="9046504" y="2515774"/>
              </a:cubicBezTo>
              <a:cubicBezTo>
                <a:pt x="9062972" y="2515774"/>
                <a:pt x="9074735" y="2501823"/>
                <a:pt x="9074735" y="2487872"/>
              </a:cubicBezTo>
              <a:cubicBezTo>
                <a:pt x="9074735" y="2473922"/>
                <a:pt x="9060619" y="2459971"/>
                <a:pt x="9046504" y="2459971"/>
              </a:cubicBezTo>
              <a:close/>
              <a:moveTo>
                <a:pt x="9126492" y="2459971"/>
              </a:moveTo>
              <a:cubicBezTo>
                <a:pt x="9110024" y="2459971"/>
                <a:pt x="9098261" y="2473922"/>
                <a:pt x="9098261" y="2487872"/>
              </a:cubicBezTo>
              <a:cubicBezTo>
                <a:pt x="9098261" y="2504148"/>
                <a:pt x="9112377" y="2515774"/>
                <a:pt x="9126492" y="2515774"/>
              </a:cubicBezTo>
              <a:cubicBezTo>
                <a:pt x="9142960" y="2515774"/>
                <a:pt x="9154723" y="2501823"/>
                <a:pt x="9154723" y="2487872"/>
              </a:cubicBezTo>
              <a:cubicBezTo>
                <a:pt x="9154723" y="2473922"/>
                <a:pt x="9142960" y="2459971"/>
                <a:pt x="9126492" y="2459971"/>
              </a:cubicBezTo>
              <a:close/>
              <a:moveTo>
                <a:pt x="9206480" y="2459971"/>
              </a:moveTo>
              <a:cubicBezTo>
                <a:pt x="9190012" y="2459971"/>
                <a:pt x="9178249" y="2473922"/>
                <a:pt x="9178249" y="2487872"/>
              </a:cubicBezTo>
              <a:cubicBezTo>
                <a:pt x="9178249" y="2504148"/>
                <a:pt x="9192365" y="2515774"/>
                <a:pt x="9206480" y="2515774"/>
              </a:cubicBezTo>
              <a:cubicBezTo>
                <a:pt x="9222948" y="2515774"/>
                <a:pt x="9234711" y="2501823"/>
                <a:pt x="9234711" y="2487872"/>
              </a:cubicBezTo>
              <a:cubicBezTo>
                <a:pt x="9234711" y="2473922"/>
                <a:pt x="9222948" y="2459971"/>
                <a:pt x="9206480" y="2459971"/>
              </a:cubicBezTo>
              <a:close/>
              <a:moveTo>
                <a:pt x="9286468" y="2459971"/>
              </a:moveTo>
              <a:cubicBezTo>
                <a:pt x="9270000" y="2459971"/>
                <a:pt x="9258237" y="2473922"/>
                <a:pt x="9258237" y="2487872"/>
              </a:cubicBezTo>
              <a:cubicBezTo>
                <a:pt x="9258237" y="2504148"/>
                <a:pt x="9272353" y="2515774"/>
                <a:pt x="9286468" y="2515774"/>
              </a:cubicBezTo>
              <a:cubicBezTo>
                <a:pt x="9302936" y="2515774"/>
                <a:pt x="9314699" y="2501823"/>
                <a:pt x="9314699" y="2487872"/>
              </a:cubicBezTo>
              <a:cubicBezTo>
                <a:pt x="9314699" y="2473922"/>
                <a:pt x="9302936" y="2459971"/>
                <a:pt x="9286468" y="2459971"/>
              </a:cubicBezTo>
              <a:close/>
              <a:moveTo>
                <a:pt x="9366458" y="2459971"/>
              </a:moveTo>
              <a:cubicBezTo>
                <a:pt x="9349990" y="2459971"/>
                <a:pt x="9338227" y="2473922"/>
                <a:pt x="9338227" y="2487872"/>
              </a:cubicBezTo>
              <a:cubicBezTo>
                <a:pt x="9338227" y="2504148"/>
                <a:pt x="9352343" y="2515774"/>
                <a:pt x="9366458" y="2515774"/>
              </a:cubicBezTo>
              <a:cubicBezTo>
                <a:pt x="9382927" y="2515774"/>
                <a:pt x="9394690" y="2501823"/>
                <a:pt x="9394690" y="2487872"/>
              </a:cubicBezTo>
              <a:cubicBezTo>
                <a:pt x="9394690" y="2473922"/>
                <a:pt x="9382927" y="2459971"/>
                <a:pt x="9366458" y="2459971"/>
              </a:cubicBezTo>
              <a:close/>
              <a:moveTo>
                <a:pt x="9448798" y="2459971"/>
              </a:moveTo>
              <a:cubicBezTo>
                <a:pt x="9432330" y="2459971"/>
                <a:pt x="9420567" y="2473922"/>
                <a:pt x="9420567" y="2487872"/>
              </a:cubicBezTo>
              <a:cubicBezTo>
                <a:pt x="9420567" y="2504148"/>
                <a:pt x="9434683" y="2515774"/>
                <a:pt x="9448798" y="2515774"/>
              </a:cubicBezTo>
              <a:cubicBezTo>
                <a:pt x="9462914" y="2515774"/>
                <a:pt x="9474677" y="2501823"/>
                <a:pt x="9474677" y="2487872"/>
              </a:cubicBezTo>
              <a:cubicBezTo>
                <a:pt x="9474677" y="2473922"/>
                <a:pt x="9462914" y="2459971"/>
                <a:pt x="9448798" y="2459971"/>
              </a:cubicBezTo>
              <a:close/>
              <a:moveTo>
                <a:pt x="9528787" y="2459971"/>
              </a:moveTo>
              <a:cubicBezTo>
                <a:pt x="9512319" y="2459971"/>
                <a:pt x="9500556" y="2473922"/>
                <a:pt x="9500556" y="2487872"/>
              </a:cubicBezTo>
              <a:cubicBezTo>
                <a:pt x="9500556" y="2504148"/>
                <a:pt x="9514671" y="2515774"/>
                <a:pt x="9528787" y="2515774"/>
              </a:cubicBezTo>
              <a:cubicBezTo>
                <a:pt x="9545255" y="2515774"/>
                <a:pt x="9557018" y="2501823"/>
                <a:pt x="9557018" y="2487872"/>
              </a:cubicBezTo>
              <a:cubicBezTo>
                <a:pt x="9557018" y="2473922"/>
                <a:pt x="9542903" y="2459971"/>
                <a:pt x="9528787" y="2459971"/>
              </a:cubicBezTo>
              <a:close/>
              <a:moveTo>
                <a:pt x="9611129" y="2459971"/>
              </a:moveTo>
              <a:cubicBezTo>
                <a:pt x="9594661" y="2459971"/>
                <a:pt x="9582898" y="2473922"/>
                <a:pt x="9582898" y="2487872"/>
              </a:cubicBezTo>
              <a:cubicBezTo>
                <a:pt x="9582898" y="2504148"/>
                <a:pt x="9597013" y="2515774"/>
                <a:pt x="9611129" y="2515774"/>
              </a:cubicBezTo>
              <a:cubicBezTo>
                <a:pt x="9625245" y="2515774"/>
                <a:pt x="9637007" y="2501823"/>
                <a:pt x="9637007" y="2487872"/>
              </a:cubicBezTo>
              <a:cubicBezTo>
                <a:pt x="9637007" y="2473922"/>
                <a:pt x="9625245" y="2459971"/>
                <a:pt x="9611129" y="2459971"/>
              </a:cubicBezTo>
              <a:close/>
              <a:moveTo>
                <a:pt x="9688765" y="2459971"/>
              </a:moveTo>
              <a:cubicBezTo>
                <a:pt x="9674649" y="2459971"/>
                <a:pt x="9662886" y="2473922"/>
                <a:pt x="9662886" y="2487872"/>
              </a:cubicBezTo>
              <a:cubicBezTo>
                <a:pt x="9662886" y="2504148"/>
                <a:pt x="9674649" y="2515774"/>
                <a:pt x="9688765" y="2515774"/>
              </a:cubicBezTo>
              <a:cubicBezTo>
                <a:pt x="9705233" y="2515774"/>
                <a:pt x="9716995" y="2501823"/>
                <a:pt x="9716995" y="2487872"/>
              </a:cubicBezTo>
              <a:cubicBezTo>
                <a:pt x="9716995" y="2473922"/>
                <a:pt x="9705233" y="2459971"/>
                <a:pt x="9688765" y="2459971"/>
              </a:cubicBezTo>
              <a:close/>
              <a:moveTo>
                <a:pt x="9768751" y="2459971"/>
              </a:moveTo>
              <a:cubicBezTo>
                <a:pt x="9752283" y="2459971"/>
                <a:pt x="9740520" y="2473922"/>
                <a:pt x="9740520" y="2487872"/>
              </a:cubicBezTo>
              <a:cubicBezTo>
                <a:pt x="9740520" y="2504148"/>
                <a:pt x="9754636" y="2515774"/>
                <a:pt x="9768751" y="2515774"/>
              </a:cubicBezTo>
              <a:cubicBezTo>
                <a:pt x="9785219" y="2515774"/>
                <a:pt x="9796982" y="2501823"/>
                <a:pt x="9796982" y="2487872"/>
              </a:cubicBezTo>
              <a:cubicBezTo>
                <a:pt x="9796982" y="2473922"/>
                <a:pt x="9785219" y="2459971"/>
                <a:pt x="9768751" y="2459971"/>
              </a:cubicBezTo>
              <a:close/>
              <a:moveTo>
                <a:pt x="9848740" y="2459971"/>
              </a:moveTo>
              <a:cubicBezTo>
                <a:pt x="9834624" y="2459971"/>
                <a:pt x="9822861" y="2473922"/>
                <a:pt x="9822861" y="2487872"/>
              </a:cubicBezTo>
              <a:cubicBezTo>
                <a:pt x="9822861" y="2504148"/>
                <a:pt x="9834624" y="2515774"/>
                <a:pt x="9848740" y="2515774"/>
              </a:cubicBezTo>
              <a:cubicBezTo>
                <a:pt x="9865208" y="2515774"/>
                <a:pt x="9876971" y="2501823"/>
                <a:pt x="9876971" y="2487872"/>
              </a:cubicBezTo>
              <a:cubicBezTo>
                <a:pt x="9876971" y="2473922"/>
                <a:pt x="9865208" y="2459971"/>
                <a:pt x="9848740" y="2459971"/>
              </a:cubicBezTo>
              <a:close/>
              <a:moveTo>
                <a:pt x="9931082" y="2459971"/>
              </a:moveTo>
              <a:cubicBezTo>
                <a:pt x="9914614" y="2459971"/>
                <a:pt x="9902851" y="2473922"/>
                <a:pt x="9902851" y="2487872"/>
              </a:cubicBezTo>
              <a:cubicBezTo>
                <a:pt x="9902851" y="2504148"/>
                <a:pt x="9916967" y="2515774"/>
                <a:pt x="9931082" y="2515774"/>
              </a:cubicBezTo>
              <a:cubicBezTo>
                <a:pt x="9947551" y="2515774"/>
                <a:pt x="9959314" y="2501823"/>
                <a:pt x="9959314" y="2487872"/>
              </a:cubicBezTo>
              <a:cubicBezTo>
                <a:pt x="9959314" y="2473922"/>
                <a:pt x="9945198" y="2459971"/>
                <a:pt x="9931082" y="2459971"/>
              </a:cubicBezTo>
              <a:close/>
              <a:moveTo>
                <a:pt x="10091058" y="2459971"/>
              </a:moveTo>
              <a:cubicBezTo>
                <a:pt x="10074590" y="2459971"/>
                <a:pt x="10062827" y="2473922"/>
                <a:pt x="10062827" y="2487872"/>
              </a:cubicBezTo>
              <a:cubicBezTo>
                <a:pt x="10062827" y="2504148"/>
                <a:pt x="10076943" y="2515774"/>
                <a:pt x="10091058" y="2515774"/>
              </a:cubicBezTo>
              <a:cubicBezTo>
                <a:pt x="10107526" y="2515774"/>
                <a:pt x="10119289" y="2501823"/>
                <a:pt x="10119289" y="2487872"/>
              </a:cubicBezTo>
              <a:cubicBezTo>
                <a:pt x="10119289" y="2473922"/>
                <a:pt x="10107526" y="2459971"/>
                <a:pt x="10091058" y="2459971"/>
              </a:cubicBezTo>
              <a:close/>
              <a:moveTo>
                <a:pt x="10171046" y="2459971"/>
              </a:moveTo>
              <a:cubicBezTo>
                <a:pt x="10154578" y="2459971"/>
                <a:pt x="10142815" y="2473922"/>
                <a:pt x="10142815" y="2487872"/>
              </a:cubicBezTo>
              <a:cubicBezTo>
                <a:pt x="10142815" y="2504148"/>
                <a:pt x="10154578" y="2515774"/>
                <a:pt x="10171046" y="2515774"/>
              </a:cubicBezTo>
              <a:cubicBezTo>
                <a:pt x="10187514" y="2515774"/>
                <a:pt x="10199277" y="2501823"/>
                <a:pt x="10199277" y="2487872"/>
              </a:cubicBezTo>
              <a:cubicBezTo>
                <a:pt x="10199277" y="2473922"/>
                <a:pt x="10187514" y="2459971"/>
                <a:pt x="10171046" y="2459971"/>
              </a:cubicBezTo>
              <a:close/>
              <a:moveTo>
                <a:pt x="1569943" y="2539024"/>
              </a:moveTo>
              <a:cubicBezTo>
                <a:pt x="1553475" y="2539024"/>
                <a:pt x="1541712" y="2552975"/>
                <a:pt x="1541712" y="2566926"/>
              </a:cubicBezTo>
              <a:cubicBezTo>
                <a:pt x="1541712" y="2583201"/>
                <a:pt x="1555828" y="2594827"/>
                <a:pt x="1569943" y="2594827"/>
              </a:cubicBezTo>
              <a:cubicBezTo>
                <a:pt x="1586411" y="2594827"/>
                <a:pt x="1598174" y="2580876"/>
                <a:pt x="1598174" y="2566926"/>
              </a:cubicBezTo>
              <a:cubicBezTo>
                <a:pt x="1598174" y="2552975"/>
                <a:pt x="1584059" y="2541349"/>
                <a:pt x="1569943" y="2539024"/>
              </a:cubicBezTo>
              <a:close/>
              <a:moveTo>
                <a:pt x="1649932" y="2539024"/>
              </a:moveTo>
              <a:cubicBezTo>
                <a:pt x="1633464" y="2539024"/>
                <a:pt x="1621701" y="2552975"/>
                <a:pt x="1621701" y="2566926"/>
              </a:cubicBezTo>
              <a:cubicBezTo>
                <a:pt x="1621701" y="2583201"/>
                <a:pt x="1635817" y="2594827"/>
                <a:pt x="1649932" y="2594827"/>
              </a:cubicBezTo>
              <a:cubicBezTo>
                <a:pt x="1666400" y="2594827"/>
                <a:pt x="1678163" y="2580876"/>
                <a:pt x="1678163" y="2566926"/>
              </a:cubicBezTo>
              <a:cubicBezTo>
                <a:pt x="1678163" y="2552975"/>
                <a:pt x="1666400" y="2541349"/>
                <a:pt x="1649932" y="2539024"/>
              </a:cubicBezTo>
              <a:close/>
              <a:moveTo>
                <a:pt x="1729920" y="2539024"/>
              </a:moveTo>
              <a:cubicBezTo>
                <a:pt x="1713452" y="2539024"/>
                <a:pt x="1701689" y="2552975"/>
                <a:pt x="1701689" y="2566926"/>
              </a:cubicBezTo>
              <a:cubicBezTo>
                <a:pt x="1701689" y="2583201"/>
                <a:pt x="1715805" y="2594827"/>
                <a:pt x="1729920" y="2594827"/>
              </a:cubicBezTo>
              <a:cubicBezTo>
                <a:pt x="1746388" y="2594827"/>
                <a:pt x="1758151" y="2580876"/>
                <a:pt x="1758151" y="2566926"/>
              </a:cubicBezTo>
              <a:cubicBezTo>
                <a:pt x="1758151" y="2552975"/>
                <a:pt x="1746388" y="2541349"/>
                <a:pt x="1729920" y="2539024"/>
              </a:cubicBezTo>
              <a:close/>
              <a:moveTo>
                <a:pt x="1809908" y="2539024"/>
              </a:moveTo>
              <a:cubicBezTo>
                <a:pt x="1793440" y="2539024"/>
                <a:pt x="1781677" y="2552975"/>
                <a:pt x="1781677" y="2566926"/>
              </a:cubicBezTo>
              <a:cubicBezTo>
                <a:pt x="1781677" y="2583201"/>
                <a:pt x="1795793" y="2594827"/>
                <a:pt x="1809908" y="2594827"/>
              </a:cubicBezTo>
              <a:cubicBezTo>
                <a:pt x="1826376" y="2594827"/>
                <a:pt x="1838139" y="2580876"/>
                <a:pt x="1838139" y="2566926"/>
              </a:cubicBezTo>
              <a:cubicBezTo>
                <a:pt x="1838139" y="2552975"/>
                <a:pt x="1826376" y="2541349"/>
                <a:pt x="1809908" y="2539024"/>
              </a:cubicBezTo>
              <a:close/>
              <a:moveTo>
                <a:pt x="2212204" y="2539024"/>
              </a:moveTo>
              <a:cubicBezTo>
                <a:pt x="2195736" y="2539024"/>
                <a:pt x="2183973" y="2552975"/>
                <a:pt x="2183973" y="2566926"/>
              </a:cubicBezTo>
              <a:cubicBezTo>
                <a:pt x="2183973" y="2583201"/>
                <a:pt x="2198089" y="2594827"/>
                <a:pt x="2212204" y="2594827"/>
              </a:cubicBezTo>
              <a:cubicBezTo>
                <a:pt x="2228673" y="2594827"/>
                <a:pt x="2240436" y="2580876"/>
                <a:pt x="2240436" y="2566926"/>
              </a:cubicBezTo>
              <a:cubicBezTo>
                <a:pt x="2240436" y="2552975"/>
                <a:pt x="2228673" y="2541349"/>
                <a:pt x="2212204" y="2539024"/>
              </a:cubicBezTo>
              <a:close/>
              <a:moveTo>
                <a:pt x="2372179" y="2539024"/>
              </a:moveTo>
              <a:cubicBezTo>
                <a:pt x="2355711" y="2539024"/>
                <a:pt x="2343948" y="2552975"/>
                <a:pt x="2343948" y="2566926"/>
              </a:cubicBezTo>
              <a:cubicBezTo>
                <a:pt x="2343948" y="2583201"/>
                <a:pt x="2358064" y="2594827"/>
                <a:pt x="2372179" y="2594827"/>
              </a:cubicBezTo>
              <a:cubicBezTo>
                <a:pt x="2388647" y="2594827"/>
                <a:pt x="2400410" y="2580876"/>
                <a:pt x="2400410" y="2566926"/>
              </a:cubicBezTo>
              <a:cubicBezTo>
                <a:pt x="2400410" y="2552975"/>
                <a:pt x="2388647" y="2541349"/>
                <a:pt x="2372179" y="2539024"/>
              </a:cubicBezTo>
              <a:close/>
              <a:moveTo>
                <a:pt x="2534509" y="2539024"/>
              </a:moveTo>
              <a:cubicBezTo>
                <a:pt x="2520393" y="2539024"/>
                <a:pt x="2508630" y="2552975"/>
                <a:pt x="2508630" y="2566926"/>
              </a:cubicBezTo>
              <a:cubicBezTo>
                <a:pt x="2508630" y="2583201"/>
                <a:pt x="2520393" y="2594827"/>
                <a:pt x="2534509" y="2594827"/>
              </a:cubicBezTo>
              <a:cubicBezTo>
                <a:pt x="2550977" y="2594827"/>
                <a:pt x="2562740" y="2580876"/>
                <a:pt x="2562740" y="2566926"/>
              </a:cubicBezTo>
              <a:cubicBezTo>
                <a:pt x="2562740" y="2552975"/>
                <a:pt x="2548624" y="2541349"/>
                <a:pt x="2534509" y="2539024"/>
              </a:cubicBezTo>
              <a:close/>
              <a:moveTo>
                <a:pt x="2614497" y="2539024"/>
              </a:moveTo>
              <a:cubicBezTo>
                <a:pt x="2598029" y="2539024"/>
                <a:pt x="2586266" y="2552975"/>
                <a:pt x="2586266" y="2566926"/>
              </a:cubicBezTo>
              <a:cubicBezTo>
                <a:pt x="2586266" y="2583201"/>
                <a:pt x="2600381" y="2594827"/>
                <a:pt x="2614497" y="2594827"/>
              </a:cubicBezTo>
              <a:cubicBezTo>
                <a:pt x="2630965" y="2594827"/>
                <a:pt x="2642728" y="2580876"/>
                <a:pt x="2642728" y="2566926"/>
              </a:cubicBezTo>
              <a:cubicBezTo>
                <a:pt x="2642728" y="2552975"/>
                <a:pt x="2630965" y="2541349"/>
                <a:pt x="2614497" y="2539024"/>
              </a:cubicBezTo>
              <a:close/>
              <a:moveTo>
                <a:pt x="2774474" y="2539024"/>
              </a:moveTo>
              <a:cubicBezTo>
                <a:pt x="2760358" y="2539024"/>
                <a:pt x="2748595" y="2552975"/>
                <a:pt x="2748595" y="2566926"/>
              </a:cubicBezTo>
              <a:cubicBezTo>
                <a:pt x="2748595" y="2583201"/>
                <a:pt x="2760358" y="2594827"/>
                <a:pt x="2774474" y="2594827"/>
              </a:cubicBezTo>
              <a:cubicBezTo>
                <a:pt x="2790942" y="2594827"/>
                <a:pt x="2802705" y="2580876"/>
                <a:pt x="2802705" y="2566926"/>
              </a:cubicBezTo>
              <a:cubicBezTo>
                <a:pt x="2802705" y="2552975"/>
                <a:pt x="2790942" y="2541349"/>
                <a:pt x="2774474" y="2539024"/>
              </a:cubicBezTo>
              <a:close/>
              <a:moveTo>
                <a:pt x="4865935" y="2539024"/>
              </a:moveTo>
              <a:cubicBezTo>
                <a:pt x="4849467" y="2539024"/>
                <a:pt x="4837704" y="2552975"/>
                <a:pt x="4837704" y="2566926"/>
              </a:cubicBezTo>
              <a:cubicBezTo>
                <a:pt x="4837704" y="2583201"/>
                <a:pt x="4851820" y="2594827"/>
                <a:pt x="4865935" y="2594827"/>
              </a:cubicBezTo>
              <a:cubicBezTo>
                <a:pt x="4882403" y="2594827"/>
                <a:pt x="4894166" y="2580876"/>
                <a:pt x="4894166" y="2566926"/>
              </a:cubicBezTo>
              <a:cubicBezTo>
                <a:pt x="4894166" y="2552975"/>
                <a:pt x="4880051" y="2541349"/>
                <a:pt x="4865935" y="2539024"/>
              </a:cubicBezTo>
              <a:close/>
              <a:moveTo>
                <a:pt x="4945924" y="2539024"/>
              </a:moveTo>
              <a:cubicBezTo>
                <a:pt x="4931808" y="2539024"/>
                <a:pt x="4920045" y="2552975"/>
                <a:pt x="4920045" y="2566926"/>
              </a:cubicBezTo>
              <a:cubicBezTo>
                <a:pt x="4920045" y="2583201"/>
                <a:pt x="4931808" y="2594827"/>
                <a:pt x="4945924" y="2594827"/>
              </a:cubicBezTo>
              <a:cubicBezTo>
                <a:pt x="4962392" y="2594827"/>
                <a:pt x="4974155" y="2580876"/>
                <a:pt x="4974155" y="2566926"/>
              </a:cubicBezTo>
              <a:cubicBezTo>
                <a:pt x="4974155" y="2552975"/>
                <a:pt x="4962392" y="2541349"/>
                <a:pt x="4945924" y="2539024"/>
              </a:cubicBezTo>
              <a:close/>
              <a:moveTo>
                <a:pt x="5025911" y="2539024"/>
              </a:moveTo>
              <a:cubicBezTo>
                <a:pt x="5009443" y="2539024"/>
                <a:pt x="4997680" y="2552975"/>
                <a:pt x="4997680" y="2566926"/>
              </a:cubicBezTo>
              <a:cubicBezTo>
                <a:pt x="4997680" y="2583201"/>
                <a:pt x="5009443" y="2594827"/>
                <a:pt x="5025911" y="2594827"/>
              </a:cubicBezTo>
              <a:cubicBezTo>
                <a:pt x="5042379" y="2594827"/>
                <a:pt x="5054142" y="2580876"/>
                <a:pt x="5054142" y="2566926"/>
              </a:cubicBezTo>
              <a:cubicBezTo>
                <a:pt x="5054142" y="2552975"/>
                <a:pt x="5042379" y="2539024"/>
                <a:pt x="5025911" y="2539024"/>
              </a:cubicBezTo>
              <a:close/>
              <a:moveTo>
                <a:pt x="5105901" y="2539024"/>
              </a:moveTo>
              <a:cubicBezTo>
                <a:pt x="5089433" y="2539024"/>
                <a:pt x="5077670" y="2552975"/>
                <a:pt x="5077670" y="2566926"/>
              </a:cubicBezTo>
              <a:cubicBezTo>
                <a:pt x="5077670" y="2583201"/>
                <a:pt x="5091786" y="2594827"/>
                <a:pt x="5105901" y="2594827"/>
              </a:cubicBezTo>
              <a:cubicBezTo>
                <a:pt x="5122370" y="2594827"/>
                <a:pt x="5134133" y="2580876"/>
                <a:pt x="5134133" y="2566926"/>
              </a:cubicBezTo>
              <a:cubicBezTo>
                <a:pt x="5134133" y="2552975"/>
                <a:pt x="5122370" y="2541349"/>
                <a:pt x="5105901" y="2539024"/>
              </a:cubicBezTo>
              <a:close/>
              <a:moveTo>
                <a:pt x="5185888" y="2539024"/>
              </a:moveTo>
              <a:cubicBezTo>
                <a:pt x="5169420" y="2539024"/>
                <a:pt x="5157657" y="2552975"/>
                <a:pt x="5157657" y="2566926"/>
              </a:cubicBezTo>
              <a:cubicBezTo>
                <a:pt x="5157657" y="2583201"/>
                <a:pt x="5171773" y="2594827"/>
                <a:pt x="5185888" y="2594827"/>
              </a:cubicBezTo>
              <a:cubicBezTo>
                <a:pt x="5202356" y="2594827"/>
                <a:pt x="5214119" y="2580876"/>
                <a:pt x="5214119" y="2566926"/>
              </a:cubicBezTo>
              <a:cubicBezTo>
                <a:pt x="5214119" y="2552975"/>
                <a:pt x="5202356" y="2541349"/>
                <a:pt x="5185888" y="2539024"/>
              </a:cubicBezTo>
              <a:close/>
              <a:moveTo>
                <a:pt x="5268230" y="2539024"/>
              </a:moveTo>
              <a:cubicBezTo>
                <a:pt x="5251762" y="2539024"/>
                <a:pt x="5239999" y="2552975"/>
                <a:pt x="5239999" y="2566926"/>
              </a:cubicBezTo>
              <a:cubicBezTo>
                <a:pt x="5239999" y="2583201"/>
                <a:pt x="5254115" y="2594827"/>
                <a:pt x="5268230" y="2594827"/>
              </a:cubicBezTo>
              <a:cubicBezTo>
                <a:pt x="5282346" y="2594827"/>
                <a:pt x="5294108" y="2580876"/>
                <a:pt x="5294108" y="2566926"/>
              </a:cubicBezTo>
              <a:cubicBezTo>
                <a:pt x="5294108" y="2552975"/>
                <a:pt x="5282346" y="2541349"/>
                <a:pt x="5268230" y="2539024"/>
              </a:cubicBezTo>
              <a:close/>
              <a:moveTo>
                <a:pt x="5348219" y="2539024"/>
              </a:moveTo>
              <a:cubicBezTo>
                <a:pt x="5334103" y="2539024"/>
                <a:pt x="5322340" y="2552975"/>
                <a:pt x="5322340" y="2566926"/>
              </a:cubicBezTo>
              <a:cubicBezTo>
                <a:pt x="5322340" y="2583201"/>
                <a:pt x="5334103" y="2594827"/>
                <a:pt x="5348219" y="2594827"/>
              </a:cubicBezTo>
              <a:cubicBezTo>
                <a:pt x="5364687" y="2594827"/>
                <a:pt x="5376449" y="2580876"/>
                <a:pt x="5376449" y="2566926"/>
              </a:cubicBezTo>
              <a:cubicBezTo>
                <a:pt x="5376449" y="2552975"/>
                <a:pt x="5364687" y="2541349"/>
                <a:pt x="5348219" y="2539024"/>
              </a:cubicBezTo>
              <a:close/>
              <a:moveTo>
                <a:pt x="5428206" y="2539024"/>
              </a:moveTo>
              <a:cubicBezTo>
                <a:pt x="5411738" y="2539024"/>
                <a:pt x="5399975" y="2552975"/>
                <a:pt x="5399975" y="2566926"/>
              </a:cubicBezTo>
              <a:cubicBezTo>
                <a:pt x="5399975" y="2583201"/>
                <a:pt x="5411738" y="2594827"/>
                <a:pt x="5428206" y="2594827"/>
              </a:cubicBezTo>
              <a:cubicBezTo>
                <a:pt x="5444674" y="2594827"/>
                <a:pt x="5456437" y="2580876"/>
                <a:pt x="5456437" y="2566926"/>
              </a:cubicBezTo>
              <a:cubicBezTo>
                <a:pt x="5456437" y="2552975"/>
                <a:pt x="5444674" y="2539024"/>
                <a:pt x="5428206" y="2539024"/>
              </a:cubicBezTo>
              <a:close/>
              <a:moveTo>
                <a:pt x="5508195" y="2539024"/>
              </a:moveTo>
              <a:cubicBezTo>
                <a:pt x="5494079" y="2539024"/>
                <a:pt x="5482316" y="2552975"/>
                <a:pt x="5482316" y="2566926"/>
              </a:cubicBezTo>
              <a:cubicBezTo>
                <a:pt x="5482316" y="2583201"/>
                <a:pt x="5494079" y="2594827"/>
                <a:pt x="5508195" y="2594827"/>
              </a:cubicBezTo>
              <a:cubicBezTo>
                <a:pt x="5524663" y="2594827"/>
                <a:pt x="5536426" y="2580876"/>
                <a:pt x="5536426" y="2566926"/>
              </a:cubicBezTo>
              <a:cubicBezTo>
                <a:pt x="5536426" y="2552975"/>
                <a:pt x="5524663" y="2541349"/>
                <a:pt x="5508195" y="2539024"/>
              </a:cubicBezTo>
              <a:close/>
              <a:moveTo>
                <a:pt x="5588183" y="2539024"/>
              </a:moveTo>
              <a:cubicBezTo>
                <a:pt x="5571715" y="2539024"/>
                <a:pt x="5559952" y="2552975"/>
                <a:pt x="5559952" y="2566926"/>
              </a:cubicBezTo>
              <a:cubicBezTo>
                <a:pt x="5559952" y="2583201"/>
                <a:pt x="5574067" y="2594827"/>
                <a:pt x="5588183" y="2594827"/>
              </a:cubicBezTo>
              <a:cubicBezTo>
                <a:pt x="5604651" y="2594827"/>
                <a:pt x="5616414" y="2580876"/>
                <a:pt x="5616414" y="2566926"/>
              </a:cubicBezTo>
              <a:cubicBezTo>
                <a:pt x="5616414" y="2552975"/>
                <a:pt x="5604651" y="2541349"/>
                <a:pt x="5588183" y="2539024"/>
              </a:cubicBezTo>
              <a:close/>
              <a:moveTo>
                <a:pt x="5668172" y="2539024"/>
              </a:moveTo>
              <a:cubicBezTo>
                <a:pt x="5654057" y="2539024"/>
                <a:pt x="5642294" y="2552975"/>
                <a:pt x="5642294" y="2566926"/>
              </a:cubicBezTo>
              <a:cubicBezTo>
                <a:pt x="5642294" y="2583201"/>
                <a:pt x="5654057" y="2594827"/>
                <a:pt x="5668172" y="2594827"/>
              </a:cubicBezTo>
              <a:cubicBezTo>
                <a:pt x="5684641" y="2594827"/>
                <a:pt x="5696403" y="2580876"/>
                <a:pt x="5696403" y="2566926"/>
              </a:cubicBezTo>
              <a:cubicBezTo>
                <a:pt x="5696403" y="2552975"/>
                <a:pt x="5684641" y="2541349"/>
                <a:pt x="5668172" y="2539024"/>
              </a:cubicBezTo>
              <a:close/>
              <a:moveTo>
                <a:pt x="5750512" y="2539024"/>
              </a:moveTo>
              <a:cubicBezTo>
                <a:pt x="5734044" y="2539024"/>
                <a:pt x="5722281" y="2552975"/>
                <a:pt x="5722281" y="2566926"/>
              </a:cubicBezTo>
              <a:cubicBezTo>
                <a:pt x="5722281" y="2583201"/>
                <a:pt x="5736397" y="2594827"/>
                <a:pt x="5750512" y="2594827"/>
              </a:cubicBezTo>
              <a:cubicBezTo>
                <a:pt x="5766980" y="2594827"/>
                <a:pt x="5778743" y="2580876"/>
                <a:pt x="5778743" y="2566926"/>
              </a:cubicBezTo>
              <a:cubicBezTo>
                <a:pt x="5778743" y="2552975"/>
                <a:pt x="5764628" y="2541349"/>
                <a:pt x="5750512" y="2539024"/>
              </a:cubicBezTo>
              <a:close/>
              <a:moveTo>
                <a:pt x="5832854" y="2539024"/>
              </a:moveTo>
              <a:cubicBezTo>
                <a:pt x="5816386" y="2539024"/>
                <a:pt x="5804623" y="2552975"/>
                <a:pt x="5804623" y="2566926"/>
              </a:cubicBezTo>
              <a:cubicBezTo>
                <a:pt x="5804623" y="2583201"/>
                <a:pt x="5818739" y="2594827"/>
                <a:pt x="5832854" y="2594827"/>
              </a:cubicBezTo>
              <a:cubicBezTo>
                <a:pt x="5846970" y="2594827"/>
                <a:pt x="5858732" y="2580876"/>
                <a:pt x="5858732" y="2566926"/>
              </a:cubicBezTo>
              <a:cubicBezTo>
                <a:pt x="5858732" y="2552975"/>
                <a:pt x="5846970" y="2541349"/>
                <a:pt x="5832854" y="2539024"/>
              </a:cubicBezTo>
              <a:close/>
              <a:moveTo>
                <a:pt x="5910489" y="2539024"/>
              </a:moveTo>
              <a:cubicBezTo>
                <a:pt x="5894021" y="2539024"/>
                <a:pt x="5882258" y="2552975"/>
                <a:pt x="5882258" y="2566926"/>
              </a:cubicBezTo>
              <a:cubicBezTo>
                <a:pt x="5882258" y="2583201"/>
                <a:pt x="5896374" y="2594827"/>
                <a:pt x="5910489" y="2594827"/>
              </a:cubicBezTo>
              <a:cubicBezTo>
                <a:pt x="5926957" y="2594827"/>
                <a:pt x="5938720" y="2580876"/>
                <a:pt x="5938720" y="2566926"/>
              </a:cubicBezTo>
              <a:cubicBezTo>
                <a:pt x="5938720" y="2552975"/>
                <a:pt x="5926957" y="2541349"/>
                <a:pt x="5910489" y="2539024"/>
              </a:cubicBezTo>
              <a:close/>
              <a:moveTo>
                <a:pt x="5992830" y="2539024"/>
              </a:moveTo>
              <a:cubicBezTo>
                <a:pt x="5976362" y="2539024"/>
                <a:pt x="5964599" y="2552975"/>
                <a:pt x="5964599" y="2566926"/>
              </a:cubicBezTo>
              <a:cubicBezTo>
                <a:pt x="5964599" y="2583201"/>
                <a:pt x="5978715" y="2594827"/>
                <a:pt x="5992830" y="2594827"/>
              </a:cubicBezTo>
              <a:cubicBezTo>
                <a:pt x="6006946" y="2594827"/>
                <a:pt x="6018709" y="2580876"/>
                <a:pt x="6018709" y="2566926"/>
              </a:cubicBezTo>
              <a:cubicBezTo>
                <a:pt x="6018709" y="2552975"/>
                <a:pt x="6006946" y="2541349"/>
                <a:pt x="5992830" y="2539024"/>
              </a:cubicBezTo>
              <a:close/>
              <a:moveTo>
                <a:pt x="6070466" y="2539024"/>
              </a:moveTo>
              <a:cubicBezTo>
                <a:pt x="6053998" y="2539024"/>
                <a:pt x="6042235" y="2552975"/>
                <a:pt x="6042235" y="2566926"/>
              </a:cubicBezTo>
              <a:cubicBezTo>
                <a:pt x="6042235" y="2583201"/>
                <a:pt x="6056350" y="2594827"/>
                <a:pt x="6070466" y="2594827"/>
              </a:cubicBezTo>
              <a:cubicBezTo>
                <a:pt x="6086934" y="2594827"/>
                <a:pt x="6098697" y="2580876"/>
                <a:pt x="6098697" y="2566926"/>
              </a:cubicBezTo>
              <a:cubicBezTo>
                <a:pt x="6098697" y="2552975"/>
                <a:pt x="6086934" y="2541349"/>
                <a:pt x="6070466" y="2539024"/>
              </a:cubicBezTo>
              <a:close/>
              <a:moveTo>
                <a:pt x="6150454" y="2539024"/>
              </a:moveTo>
              <a:cubicBezTo>
                <a:pt x="6133986" y="2539024"/>
                <a:pt x="6122223" y="2552975"/>
                <a:pt x="6122223" y="2566926"/>
              </a:cubicBezTo>
              <a:cubicBezTo>
                <a:pt x="6122223" y="2583201"/>
                <a:pt x="6136339" y="2594827"/>
                <a:pt x="6150454" y="2594827"/>
              </a:cubicBezTo>
              <a:cubicBezTo>
                <a:pt x="6166922" y="2594827"/>
                <a:pt x="6178685" y="2580876"/>
                <a:pt x="6178685" y="2566926"/>
              </a:cubicBezTo>
              <a:cubicBezTo>
                <a:pt x="6178685" y="2552975"/>
                <a:pt x="6166922" y="2541349"/>
                <a:pt x="6150454" y="2539024"/>
              </a:cubicBezTo>
              <a:close/>
              <a:moveTo>
                <a:pt x="6232796" y="2539024"/>
              </a:moveTo>
              <a:cubicBezTo>
                <a:pt x="6218681" y="2539024"/>
                <a:pt x="6206918" y="2552975"/>
                <a:pt x="6206918" y="2566926"/>
              </a:cubicBezTo>
              <a:cubicBezTo>
                <a:pt x="6206918" y="2583201"/>
                <a:pt x="6218681" y="2594827"/>
                <a:pt x="6232796" y="2594827"/>
              </a:cubicBezTo>
              <a:cubicBezTo>
                <a:pt x="6249265" y="2594827"/>
                <a:pt x="6261027" y="2580876"/>
                <a:pt x="6261027" y="2566926"/>
              </a:cubicBezTo>
              <a:cubicBezTo>
                <a:pt x="6261027" y="2552975"/>
                <a:pt x="6246912" y="2541349"/>
                <a:pt x="6232796" y="2539024"/>
              </a:cubicBezTo>
              <a:close/>
              <a:moveTo>
                <a:pt x="6312785" y="2539024"/>
              </a:moveTo>
              <a:cubicBezTo>
                <a:pt x="6298669" y="2539024"/>
                <a:pt x="6286906" y="2552975"/>
                <a:pt x="6286906" y="2566926"/>
              </a:cubicBezTo>
              <a:cubicBezTo>
                <a:pt x="6286906" y="2583201"/>
                <a:pt x="6298669" y="2594827"/>
                <a:pt x="6312785" y="2594827"/>
              </a:cubicBezTo>
              <a:cubicBezTo>
                <a:pt x="6329253" y="2594827"/>
                <a:pt x="6341015" y="2580876"/>
                <a:pt x="6341015" y="2566926"/>
              </a:cubicBezTo>
              <a:cubicBezTo>
                <a:pt x="6341015" y="2552975"/>
                <a:pt x="6329253" y="2541349"/>
                <a:pt x="6312785" y="2539024"/>
              </a:cubicBezTo>
              <a:close/>
              <a:moveTo>
                <a:pt x="6392773" y="2539024"/>
              </a:moveTo>
              <a:cubicBezTo>
                <a:pt x="6378657" y="2539024"/>
                <a:pt x="6366894" y="2552975"/>
                <a:pt x="6366894" y="2566926"/>
              </a:cubicBezTo>
              <a:cubicBezTo>
                <a:pt x="6366894" y="2583201"/>
                <a:pt x="6378657" y="2594827"/>
                <a:pt x="6392773" y="2594827"/>
              </a:cubicBezTo>
              <a:cubicBezTo>
                <a:pt x="6409241" y="2594827"/>
                <a:pt x="6421003" y="2580876"/>
                <a:pt x="6421003" y="2566926"/>
              </a:cubicBezTo>
              <a:cubicBezTo>
                <a:pt x="6421003" y="2552975"/>
                <a:pt x="6409241" y="2541349"/>
                <a:pt x="6392773" y="2539024"/>
              </a:cubicBezTo>
              <a:close/>
              <a:moveTo>
                <a:pt x="6472761" y="2539024"/>
              </a:moveTo>
              <a:cubicBezTo>
                <a:pt x="6456293" y="2539024"/>
                <a:pt x="6444530" y="2552975"/>
                <a:pt x="6444530" y="2566926"/>
              </a:cubicBezTo>
              <a:cubicBezTo>
                <a:pt x="6444530" y="2583201"/>
                <a:pt x="6458646" y="2594827"/>
                <a:pt x="6472761" y="2594827"/>
              </a:cubicBezTo>
              <a:cubicBezTo>
                <a:pt x="6489230" y="2594827"/>
                <a:pt x="6500993" y="2580876"/>
                <a:pt x="6500993" y="2566926"/>
              </a:cubicBezTo>
              <a:cubicBezTo>
                <a:pt x="6500993" y="2552975"/>
                <a:pt x="6489230" y="2541349"/>
                <a:pt x="6472761" y="2539024"/>
              </a:cubicBezTo>
              <a:close/>
              <a:moveTo>
                <a:pt x="6552749" y="2539024"/>
              </a:moveTo>
              <a:cubicBezTo>
                <a:pt x="6536281" y="2539024"/>
                <a:pt x="6524518" y="2552975"/>
                <a:pt x="6524518" y="2566926"/>
              </a:cubicBezTo>
              <a:cubicBezTo>
                <a:pt x="6524518" y="2583201"/>
                <a:pt x="6538633" y="2594827"/>
                <a:pt x="6552749" y="2594827"/>
              </a:cubicBezTo>
              <a:cubicBezTo>
                <a:pt x="6569217" y="2594827"/>
                <a:pt x="6580980" y="2580876"/>
                <a:pt x="6580980" y="2566926"/>
              </a:cubicBezTo>
              <a:cubicBezTo>
                <a:pt x="6580980" y="2552975"/>
                <a:pt x="6569217" y="2541349"/>
                <a:pt x="6552749" y="2539024"/>
              </a:cubicBezTo>
              <a:close/>
              <a:moveTo>
                <a:pt x="6632737" y="2539024"/>
              </a:moveTo>
              <a:cubicBezTo>
                <a:pt x="6616269" y="2539024"/>
                <a:pt x="6604506" y="2552975"/>
                <a:pt x="6604506" y="2566926"/>
              </a:cubicBezTo>
              <a:cubicBezTo>
                <a:pt x="6604506" y="2583201"/>
                <a:pt x="6618622" y="2594827"/>
                <a:pt x="6632737" y="2594827"/>
              </a:cubicBezTo>
              <a:cubicBezTo>
                <a:pt x="6649205" y="2594827"/>
                <a:pt x="6660968" y="2580876"/>
                <a:pt x="6660968" y="2566926"/>
              </a:cubicBezTo>
              <a:cubicBezTo>
                <a:pt x="6660968" y="2552975"/>
                <a:pt x="6649205" y="2541349"/>
                <a:pt x="6632737" y="2539024"/>
              </a:cubicBezTo>
              <a:close/>
              <a:moveTo>
                <a:pt x="6715078" y="2539024"/>
              </a:moveTo>
              <a:cubicBezTo>
                <a:pt x="6698610" y="2539024"/>
                <a:pt x="6686847" y="2552975"/>
                <a:pt x="6686847" y="2566926"/>
              </a:cubicBezTo>
              <a:cubicBezTo>
                <a:pt x="6686847" y="2583201"/>
                <a:pt x="6700963" y="2594827"/>
                <a:pt x="6715078" y="2594827"/>
              </a:cubicBezTo>
              <a:cubicBezTo>
                <a:pt x="6731546" y="2594827"/>
                <a:pt x="6743309" y="2580876"/>
                <a:pt x="6743309" y="2566926"/>
              </a:cubicBezTo>
              <a:cubicBezTo>
                <a:pt x="6743309" y="2552975"/>
                <a:pt x="6729194" y="2541349"/>
                <a:pt x="6715078" y="2539024"/>
              </a:cubicBezTo>
              <a:close/>
              <a:moveTo>
                <a:pt x="6795066" y="2539024"/>
              </a:moveTo>
              <a:cubicBezTo>
                <a:pt x="6778598" y="2539024"/>
                <a:pt x="6766835" y="2552975"/>
                <a:pt x="6766835" y="2566926"/>
              </a:cubicBezTo>
              <a:cubicBezTo>
                <a:pt x="6766835" y="2583201"/>
                <a:pt x="6780951" y="2594827"/>
                <a:pt x="6795066" y="2594827"/>
              </a:cubicBezTo>
              <a:cubicBezTo>
                <a:pt x="6811534" y="2594827"/>
                <a:pt x="6823297" y="2580876"/>
                <a:pt x="6823297" y="2566926"/>
              </a:cubicBezTo>
              <a:cubicBezTo>
                <a:pt x="6823297" y="2552975"/>
                <a:pt x="6811534" y="2541349"/>
                <a:pt x="6795066" y="2539024"/>
              </a:cubicBezTo>
              <a:close/>
              <a:moveTo>
                <a:pt x="6875054" y="2539024"/>
              </a:moveTo>
              <a:cubicBezTo>
                <a:pt x="6858586" y="2539024"/>
                <a:pt x="6846823" y="2552975"/>
                <a:pt x="6846823" y="2566926"/>
              </a:cubicBezTo>
              <a:cubicBezTo>
                <a:pt x="6846823" y="2583201"/>
                <a:pt x="6858586" y="2594827"/>
                <a:pt x="6875054" y="2594827"/>
              </a:cubicBezTo>
              <a:cubicBezTo>
                <a:pt x="6891522" y="2594827"/>
                <a:pt x="6903285" y="2580876"/>
                <a:pt x="6903285" y="2566926"/>
              </a:cubicBezTo>
              <a:cubicBezTo>
                <a:pt x="6903285" y="2552975"/>
                <a:pt x="6891522" y="2539024"/>
                <a:pt x="6875054" y="2539024"/>
              </a:cubicBezTo>
              <a:close/>
              <a:moveTo>
                <a:pt x="6955043" y="2539024"/>
              </a:moveTo>
              <a:cubicBezTo>
                <a:pt x="6938575" y="2539024"/>
                <a:pt x="6926812" y="2552975"/>
                <a:pt x="6926812" y="2566926"/>
              </a:cubicBezTo>
              <a:cubicBezTo>
                <a:pt x="6926812" y="2583201"/>
                <a:pt x="6940928" y="2594827"/>
                <a:pt x="6955043" y="2594827"/>
              </a:cubicBezTo>
              <a:cubicBezTo>
                <a:pt x="6971512" y="2594827"/>
                <a:pt x="6983275" y="2580876"/>
                <a:pt x="6983275" y="2566926"/>
              </a:cubicBezTo>
              <a:cubicBezTo>
                <a:pt x="6983275" y="2552975"/>
                <a:pt x="6971512" y="2541349"/>
                <a:pt x="6955043" y="2539024"/>
              </a:cubicBezTo>
              <a:close/>
              <a:moveTo>
                <a:pt x="7035031" y="2539024"/>
              </a:moveTo>
              <a:cubicBezTo>
                <a:pt x="7020915" y="2539024"/>
                <a:pt x="7009152" y="2552975"/>
                <a:pt x="7009152" y="2566926"/>
              </a:cubicBezTo>
              <a:cubicBezTo>
                <a:pt x="7009152" y="2583201"/>
                <a:pt x="7020915" y="2594827"/>
                <a:pt x="7035031" y="2594827"/>
              </a:cubicBezTo>
              <a:cubicBezTo>
                <a:pt x="7051499" y="2594827"/>
                <a:pt x="7063262" y="2580876"/>
                <a:pt x="7063262" y="2566926"/>
              </a:cubicBezTo>
              <a:cubicBezTo>
                <a:pt x="7063262" y="2552975"/>
                <a:pt x="7051499" y="2541349"/>
                <a:pt x="7035031" y="2539024"/>
              </a:cubicBezTo>
              <a:close/>
              <a:moveTo>
                <a:pt x="7115020" y="2539024"/>
              </a:moveTo>
              <a:cubicBezTo>
                <a:pt x="7100905" y="2539024"/>
                <a:pt x="7089142" y="2552975"/>
                <a:pt x="7089142" y="2566926"/>
              </a:cubicBezTo>
              <a:cubicBezTo>
                <a:pt x="7089142" y="2583201"/>
                <a:pt x="7100905" y="2594827"/>
                <a:pt x="7115020" y="2594827"/>
              </a:cubicBezTo>
              <a:cubicBezTo>
                <a:pt x="7131489" y="2594827"/>
                <a:pt x="7143251" y="2580876"/>
                <a:pt x="7143251" y="2566926"/>
              </a:cubicBezTo>
              <a:cubicBezTo>
                <a:pt x="7143251" y="2552975"/>
                <a:pt x="7131489" y="2541349"/>
                <a:pt x="7115020" y="2539024"/>
              </a:cubicBezTo>
              <a:close/>
              <a:moveTo>
                <a:pt x="7197361" y="2539024"/>
              </a:moveTo>
              <a:cubicBezTo>
                <a:pt x="7180893" y="2539024"/>
                <a:pt x="7169130" y="2552975"/>
                <a:pt x="7169130" y="2566926"/>
              </a:cubicBezTo>
              <a:cubicBezTo>
                <a:pt x="7169130" y="2583201"/>
                <a:pt x="7183246" y="2594827"/>
                <a:pt x="7197361" y="2594827"/>
              </a:cubicBezTo>
              <a:cubicBezTo>
                <a:pt x="7213829" y="2594827"/>
                <a:pt x="7225592" y="2580876"/>
                <a:pt x="7225592" y="2566926"/>
              </a:cubicBezTo>
              <a:cubicBezTo>
                <a:pt x="7225592" y="2552975"/>
                <a:pt x="7211477" y="2541349"/>
                <a:pt x="7197361" y="2539024"/>
              </a:cubicBezTo>
              <a:close/>
              <a:moveTo>
                <a:pt x="7277349" y="2539024"/>
              </a:moveTo>
              <a:cubicBezTo>
                <a:pt x="7260881" y="2539024"/>
                <a:pt x="7249118" y="2552975"/>
                <a:pt x="7249118" y="2566926"/>
              </a:cubicBezTo>
              <a:cubicBezTo>
                <a:pt x="7249118" y="2583201"/>
                <a:pt x="7263234" y="2594827"/>
                <a:pt x="7277349" y="2594827"/>
              </a:cubicBezTo>
              <a:cubicBezTo>
                <a:pt x="7293817" y="2594827"/>
                <a:pt x="7305580" y="2580876"/>
                <a:pt x="7305580" y="2566926"/>
              </a:cubicBezTo>
              <a:cubicBezTo>
                <a:pt x="7305580" y="2552975"/>
                <a:pt x="7293817" y="2541349"/>
                <a:pt x="7277349" y="2539024"/>
              </a:cubicBezTo>
              <a:close/>
              <a:moveTo>
                <a:pt x="7357337" y="2539024"/>
              </a:moveTo>
              <a:cubicBezTo>
                <a:pt x="7340869" y="2539024"/>
                <a:pt x="7329106" y="2552975"/>
                <a:pt x="7329106" y="2566926"/>
              </a:cubicBezTo>
              <a:cubicBezTo>
                <a:pt x="7329106" y="2583201"/>
                <a:pt x="7343222" y="2594827"/>
                <a:pt x="7357337" y="2594827"/>
              </a:cubicBezTo>
              <a:cubicBezTo>
                <a:pt x="7373805" y="2594827"/>
                <a:pt x="7385568" y="2580876"/>
                <a:pt x="7385568" y="2566926"/>
              </a:cubicBezTo>
              <a:cubicBezTo>
                <a:pt x="7385568" y="2552975"/>
                <a:pt x="7373805" y="2541349"/>
                <a:pt x="7357337" y="2539024"/>
              </a:cubicBezTo>
              <a:close/>
              <a:moveTo>
                <a:pt x="7439678" y="2539024"/>
              </a:moveTo>
              <a:cubicBezTo>
                <a:pt x="7423210" y="2539024"/>
                <a:pt x="7411447" y="2552975"/>
                <a:pt x="7411447" y="2566926"/>
              </a:cubicBezTo>
              <a:cubicBezTo>
                <a:pt x="7411447" y="2583201"/>
                <a:pt x="7425563" y="2594827"/>
                <a:pt x="7439678" y="2594827"/>
              </a:cubicBezTo>
              <a:cubicBezTo>
                <a:pt x="7453794" y="2594827"/>
                <a:pt x="7465557" y="2580876"/>
                <a:pt x="7465557" y="2566926"/>
              </a:cubicBezTo>
              <a:cubicBezTo>
                <a:pt x="7465557" y="2552975"/>
                <a:pt x="7453794" y="2541349"/>
                <a:pt x="7439678" y="2539024"/>
              </a:cubicBezTo>
              <a:close/>
              <a:moveTo>
                <a:pt x="7517314" y="2539024"/>
              </a:moveTo>
              <a:cubicBezTo>
                <a:pt x="7500846" y="2539024"/>
                <a:pt x="7489083" y="2552975"/>
                <a:pt x="7489083" y="2566926"/>
              </a:cubicBezTo>
              <a:cubicBezTo>
                <a:pt x="7489083" y="2583201"/>
                <a:pt x="7503198" y="2594827"/>
                <a:pt x="7517314" y="2594827"/>
              </a:cubicBezTo>
              <a:cubicBezTo>
                <a:pt x="7533782" y="2594827"/>
                <a:pt x="7545545" y="2580876"/>
                <a:pt x="7545545" y="2566926"/>
              </a:cubicBezTo>
              <a:cubicBezTo>
                <a:pt x="7545545" y="2552975"/>
                <a:pt x="7533782" y="2541349"/>
                <a:pt x="7517314" y="2539024"/>
              </a:cubicBezTo>
              <a:close/>
              <a:moveTo>
                <a:pt x="7597303" y="2539024"/>
              </a:moveTo>
              <a:cubicBezTo>
                <a:pt x="7580835" y="2539024"/>
                <a:pt x="7569072" y="2552975"/>
                <a:pt x="7569072" y="2566926"/>
              </a:cubicBezTo>
              <a:cubicBezTo>
                <a:pt x="7569072" y="2583201"/>
                <a:pt x="7583188" y="2594827"/>
                <a:pt x="7597303" y="2594827"/>
              </a:cubicBezTo>
              <a:cubicBezTo>
                <a:pt x="7613771" y="2594827"/>
                <a:pt x="7625534" y="2580876"/>
                <a:pt x="7625534" y="2566926"/>
              </a:cubicBezTo>
              <a:cubicBezTo>
                <a:pt x="7625534" y="2552975"/>
                <a:pt x="7613771" y="2541349"/>
                <a:pt x="7597303" y="2539024"/>
              </a:cubicBezTo>
              <a:close/>
              <a:moveTo>
                <a:pt x="7679644" y="2539024"/>
              </a:moveTo>
              <a:cubicBezTo>
                <a:pt x="7665529" y="2539024"/>
                <a:pt x="7653766" y="2552975"/>
                <a:pt x="7653766" y="2566926"/>
              </a:cubicBezTo>
              <a:cubicBezTo>
                <a:pt x="7653766" y="2583201"/>
                <a:pt x="7665529" y="2594827"/>
                <a:pt x="7679644" y="2594827"/>
              </a:cubicBezTo>
              <a:cubicBezTo>
                <a:pt x="7696113" y="2594827"/>
                <a:pt x="7707875" y="2580876"/>
                <a:pt x="7707875" y="2566926"/>
              </a:cubicBezTo>
              <a:cubicBezTo>
                <a:pt x="7707875" y="2552975"/>
                <a:pt x="7696113" y="2541349"/>
                <a:pt x="7679644" y="2539024"/>
              </a:cubicBezTo>
              <a:close/>
              <a:moveTo>
                <a:pt x="7759632" y="2539024"/>
              </a:moveTo>
              <a:cubicBezTo>
                <a:pt x="7743164" y="2539024"/>
                <a:pt x="7731401" y="2552975"/>
                <a:pt x="7731401" y="2566926"/>
              </a:cubicBezTo>
              <a:cubicBezTo>
                <a:pt x="7731401" y="2583201"/>
                <a:pt x="7745517" y="2594827"/>
                <a:pt x="7759632" y="2594827"/>
              </a:cubicBezTo>
              <a:cubicBezTo>
                <a:pt x="7776100" y="2594827"/>
                <a:pt x="7787863" y="2580876"/>
                <a:pt x="7787863" y="2566926"/>
              </a:cubicBezTo>
              <a:cubicBezTo>
                <a:pt x="7787863" y="2552975"/>
                <a:pt x="7776100" y="2541349"/>
                <a:pt x="7759632" y="2539024"/>
              </a:cubicBezTo>
              <a:close/>
              <a:moveTo>
                <a:pt x="7839620" y="2539024"/>
              </a:moveTo>
              <a:cubicBezTo>
                <a:pt x="7823152" y="2539024"/>
                <a:pt x="7811389" y="2552975"/>
                <a:pt x="7811389" y="2566926"/>
              </a:cubicBezTo>
              <a:cubicBezTo>
                <a:pt x="7811389" y="2583201"/>
                <a:pt x="7825505" y="2594827"/>
                <a:pt x="7839620" y="2594827"/>
              </a:cubicBezTo>
              <a:cubicBezTo>
                <a:pt x="7856088" y="2594827"/>
                <a:pt x="7867851" y="2580876"/>
                <a:pt x="7867851" y="2566926"/>
              </a:cubicBezTo>
              <a:cubicBezTo>
                <a:pt x="7867851" y="2552975"/>
                <a:pt x="7856088" y="2541349"/>
                <a:pt x="7839620" y="2539024"/>
              </a:cubicBezTo>
              <a:close/>
              <a:moveTo>
                <a:pt x="8081938" y="2539024"/>
              </a:moveTo>
              <a:cubicBezTo>
                <a:pt x="8065470" y="2539024"/>
                <a:pt x="8053707" y="2552975"/>
                <a:pt x="8053707" y="2566926"/>
              </a:cubicBezTo>
              <a:cubicBezTo>
                <a:pt x="8053707" y="2583201"/>
                <a:pt x="8067822" y="2594827"/>
                <a:pt x="8081938" y="2594827"/>
              </a:cubicBezTo>
              <a:cubicBezTo>
                <a:pt x="8098406" y="2594827"/>
                <a:pt x="8110169" y="2580876"/>
                <a:pt x="8110169" y="2566926"/>
              </a:cubicBezTo>
              <a:cubicBezTo>
                <a:pt x="8110169" y="2552975"/>
                <a:pt x="8096054" y="2541349"/>
                <a:pt x="8081938" y="2539024"/>
              </a:cubicBezTo>
              <a:close/>
              <a:moveTo>
                <a:pt x="8164280" y="2539024"/>
              </a:moveTo>
              <a:cubicBezTo>
                <a:pt x="8147812" y="2539024"/>
                <a:pt x="8136049" y="2552975"/>
                <a:pt x="8136049" y="2566926"/>
              </a:cubicBezTo>
              <a:cubicBezTo>
                <a:pt x="8136049" y="2583201"/>
                <a:pt x="8150164" y="2594827"/>
                <a:pt x="8164280" y="2594827"/>
              </a:cubicBezTo>
              <a:cubicBezTo>
                <a:pt x="8178396" y="2594827"/>
                <a:pt x="8190158" y="2580876"/>
                <a:pt x="8190158" y="2566926"/>
              </a:cubicBezTo>
              <a:cubicBezTo>
                <a:pt x="8190158" y="2552975"/>
                <a:pt x="8178396" y="2541349"/>
                <a:pt x="8164280" y="2539024"/>
              </a:cubicBezTo>
              <a:close/>
              <a:moveTo>
                <a:pt x="8241915" y="2539024"/>
              </a:moveTo>
              <a:cubicBezTo>
                <a:pt x="8225447" y="2539024"/>
                <a:pt x="8213684" y="2552975"/>
                <a:pt x="8213684" y="2566926"/>
              </a:cubicBezTo>
              <a:cubicBezTo>
                <a:pt x="8213684" y="2583201"/>
                <a:pt x="8225447" y="2594827"/>
                <a:pt x="8241915" y="2594827"/>
              </a:cubicBezTo>
              <a:cubicBezTo>
                <a:pt x="8258383" y="2594827"/>
                <a:pt x="8270146" y="2580876"/>
                <a:pt x="8270146" y="2566926"/>
              </a:cubicBezTo>
              <a:cubicBezTo>
                <a:pt x="8270146" y="2552975"/>
                <a:pt x="8258383" y="2539024"/>
                <a:pt x="8241915" y="2539024"/>
              </a:cubicBezTo>
              <a:close/>
              <a:moveTo>
                <a:pt x="8321905" y="2539024"/>
              </a:moveTo>
              <a:cubicBezTo>
                <a:pt x="8307789" y="2539024"/>
                <a:pt x="8296026" y="2552975"/>
                <a:pt x="8296026" y="2566926"/>
              </a:cubicBezTo>
              <a:cubicBezTo>
                <a:pt x="8296026" y="2583201"/>
                <a:pt x="8307789" y="2594827"/>
                <a:pt x="8321905" y="2594827"/>
              </a:cubicBezTo>
              <a:cubicBezTo>
                <a:pt x="8338373" y="2594827"/>
                <a:pt x="8350135" y="2580876"/>
                <a:pt x="8350135" y="2566926"/>
              </a:cubicBezTo>
              <a:cubicBezTo>
                <a:pt x="8350135" y="2552975"/>
                <a:pt x="8338373" y="2541349"/>
                <a:pt x="8321905" y="2539024"/>
              </a:cubicBezTo>
              <a:close/>
              <a:moveTo>
                <a:pt x="8401892" y="2539024"/>
              </a:moveTo>
              <a:cubicBezTo>
                <a:pt x="8387776" y="2539024"/>
                <a:pt x="8376013" y="2552975"/>
                <a:pt x="8376013" y="2566926"/>
              </a:cubicBezTo>
              <a:cubicBezTo>
                <a:pt x="8376013" y="2583201"/>
                <a:pt x="8387776" y="2594827"/>
                <a:pt x="8401892" y="2594827"/>
              </a:cubicBezTo>
              <a:cubicBezTo>
                <a:pt x="8418360" y="2594827"/>
                <a:pt x="8430123" y="2580876"/>
                <a:pt x="8430123" y="2566926"/>
              </a:cubicBezTo>
              <a:cubicBezTo>
                <a:pt x="8430123" y="2552975"/>
                <a:pt x="8418360" y="2541349"/>
                <a:pt x="8401892" y="2539024"/>
              </a:cubicBezTo>
              <a:close/>
              <a:moveTo>
                <a:pt x="8481880" y="2539024"/>
              </a:moveTo>
              <a:cubicBezTo>
                <a:pt x="8467764" y="2539024"/>
                <a:pt x="8456001" y="2552975"/>
                <a:pt x="8456001" y="2566926"/>
              </a:cubicBezTo>
              <a:cubicBezTo>
                <a:pt x="8456001" y="2583201"/>
                <a:pt x="8467764" y="2594827"/>
                <a:pt x="8481880" y="2594827"/>
              </a:cubicBezTo>
              <a:cubicBezTo>
                <a:pt x="8498348" y="2594827"/>
                <a:pt x="8510111" y="2580876"/>
                <a:pt x="8510111" y="2566926"/>
              </a:cubicBezTo>
              <a:cubicBezTo>
                <a:pt x="8510111" y="2552975"/>
                <a:pt x="8498348" y="2541349"/>
                <a:pt x="8481880" y="2539024"/>
              </a:cubicBezTo>
              <a:close/>
              <a:moveTo>
                <a:pt x="8564221" y="2539024"/>
              </a:moveTo>
              <a:cubicBezTo>
                <a:pt x="8547753" y="2539024"/>
                <a:pt x="8535990" y="2552975"/>
                <a:pt x="8535990" y="2566926"/>
              </a:cubicBezTo>
              <a:cubicBezTo>
                <a:pt x="8535990" y="2583201"/>
                <a:pt x="8550105" y="2594827"/>
                <a:pt x="8564221" y="2594827"/>
              </a:cubicBezTo>
              <a:cubicBezTo>
                <a:pt x="8580689" y="2594827"/>
                <a:pt x="8592452" y="2580876"/>
                <a:pt x="8592452" y="2566926"/>
              </a:cubicBezTo>
              <a:cubicBezTo>
                <a:pt x="8592452" y="2552975"/>
                <a:pt x="8578337" y="2541349"/>
                <a:pt x="8564221" y="2539024"/>
              </a:cubicBezTo>
              <a:close/>
              <a:moveTo>
                <a:pt x="8644209" y="2539024"/>
              </a:moveTo>
              <a:cubicBezTo>
                <a:pt x="8627741" y="2539024"/>
                <a:pt x="8615978" y="2552975"/>
                <a:pt x="8615978" y="2566926"/>
              </a:cubicBezTo>
              <a:cubicBezTo>
                <a:pt x="8615978" y="2583201"/>
                <a:pt x="8630094" y="2594827"/>
                <a:pt x="8644209" y="2594827"/>
              </a:cubicBezTo>
              <a:cubicBezTo>
                <a:pt x="8660677" y="2594827"/>
                <a:pt x="8672440" y="2580876"/>
                <a:pt x="8672440" y="2566926"/>
              </a:cubicBezTo>
              <a:cubicBezTo>
                <a:pt x="8672440" y="2552975"/>
                <a:pt x="8660677" y="2541349"/>
                <a:pt x="8644209" y="2539024"/>
              </a:cubicBezTo>
              <a:close/>
              <a:moveTo>
                <a:pt x="8724197" y="2539024"/>
              </a:moveTo>
              <a:cubicBezTo>
                <a:pt x="8707729" y="2539024"/>
                <a:pt x="8695966" y="2552975"/>
                <a:pt x="8695966" y="2566926"/>
              </a:cubicBezTo>
              <a:cubicBezTo>
                <a:pt x="8695966" y="2583201"/>
                <a:pt x="8710082" y="2594827"/>
                <a:pt x="8724197" y="2594827"/>
              </a:cubicBezTo>
              <a:cubicBezTo>
                <a:pt x="8740665" y="2594827"/>
                <a:pt x="8752428" y="2580876"/>
                <a:pt x="8752428" y="2566926"/>
              </a:cubicBezTo>
              <a:cubicBezTo>
                <a:pt x="8752428" y="2552975"/>
                <a:pt x="8740665" y="2541349"/>
                <a:pt x="8724197" y="2539024"/>
              </a:cubicBezTo>
              <a:close/>
              <a:moveTo>
                <a:pt x="8806539" y="2539024"/>
              </a:moveTo>
              <a:cubicBezTo>
                <a:pt x="8790071" y="2539024"/>
                <a:pt x="8778308" y="2552975"/>
                <a:pt x="8778308" y="2566926"/>
              </a:cubicBezTo>
              <a:cubicBezTo>
                <a:pt x="8778308" y="2583201"/>
                <a:pt x="8792424" y="2594827"/>
                <a:pt x="8806539" y="2594827"/>
              </a:cubicBezTo>
              <a:cubicBezTo>
                <a:pt x="8820655" y="2594827"/>
                <a:pt x="8832417" y="2580876"/>
                <a:pt x="8832417" y="2566926"/>
              </a:cubicBezTo>
              <a:cubicBezTo>
                <a:pt x="8832417" y="2552975"/>
                <a:pt x="8820655" y="2541349"/>
                <a:pt x="8806539" y="2539024"/>
              </a:cubicBezTo>
              <a:close/>
              <a:moveTo>
                <a:pt x="8884175" y="2539024"/>
              </a:moveTo>
              <a:cubicBezTo>
                <a:pt x="8867707" y="2539024"/>
                <a:pt x="8855944" y="2552975"/>
                <a:pt x="8855944" y="2566926"/>
              </a:cubicBezTo>
              <a:cubicBezTo>
                <a:pt x="8855944" y="2583201"/>
                <a:pt x="8867707" y="2594827"/>
                <a:pt x="8884175" y="2594827"/>
              </a:cubicBezTo>
              <a:cubicBezTo>
                <a:pt x="8900644" y="2594827"/>
                <a:pt x="8912407" y="2580876"/>
                <a:pt x="8912407" y="2566926"/>
              </a:cubicBezTo>
              <a:cubicBezTo>
                <a:pt x="8912407" y="2552975"/>
                <a:pt x="8900644" y="2539024"/>
                <a:pt x="8884175" y="2539024"/>
              </a:cubicBezTo>
              <a:close/>
              <a:moveTo>
                <a:pt x="8964163" y="2539024"/>
              </a:moveTo>
              <a:cubicBezTo>
                <a:pt x="8947695" y="2539024"/>
                <a:pt x="8935932" y="2552975"/>
                <a:pt x="8935932" y="2566926"/>
              </a:cubicBezTo>
              <a:cubicBezTo>
                <a:pt x="8935932" y="2583201"/>
                <a:pt x="8950047" y="2594827"/>
                <a:pt x="8964163" y="2594827"/>
              </a:cubicBezTo>
              <a:cubicBezTo>
                <a:pt x="8980631" y="2594827"/>
                <a:pt x="8992394" y="2580876"/>
                <a:pt x="8992394" y="2566926"/>
              </a:cubicBezTo>
              <a:cubicBezTo>
                <a:pt x="8992394" y="2552975"/>
                <a:pt x="8980631" y="2541349"/>
                <a:pt x="8964163" y="2539024"/>
              </a:cubicBezTo>
              <a:close/>
              <a:moveTo>
                <a:pt x="9046504" y="2539024"/>
              </a:moveTo>
              <a:cubicBezTo>
                <a:pt x="9032388" y="2539024"/>
                <a:pt x="9020625" y="2552975"/>
                <a:pt x="9020625" y="2566926"/>
              </a:cubicBezTo>
              <a:cubicBezTo>
                <a:pt x="9020625" y="2583201"/>
                <a:pt x="9032388" y="2594827"/>
                <a:pt x="9046504" y="2594827"/>
              </a:cubicBezTo>
              <a:cubicBezTo>
                <a:pt x="9062972" y="2594827"/>
                <a:pt x="9074735" y="2580876"/>
                <a:pt x="9074735" y="2566926"/>
              </a:cubicBezTo>
              <a:cubicBezTo>
                <a:pt x="9074735" y="2552975"/>
                <a:pt x="9060619" y="2541349"/>
                <a:pt x="9046504" y="2539024"/>
              </a:cubicBezTo>
              <a:close/>
              <a:moveTo>
                <a:pt x="9126492" y="2539024"/>
              </a:moveTo>
              <a:cubicBezTo>
                <a:pt x="9110024" y="2539024"/>
                <a:pt x="9098261" y="2552975"/>
                <a:pt x="9098261" y="2566926"/>
              </a:cubicBezTo>
              <a:cubicBezTo>
                <a:pt x="9098261" y="2583201"/>
                <a:pt x="9112377" y="2594827"/>
                <a:pt x="9126492" y="2594827"/>
              </a:cubicBezTo>
              <a:cubicBezTo>
                <a:pt x="9142960" y="2594827"/>
                <a:pt x="9154723" y="2580876"/>
                <a:pt x="9154723" y="2566926"/>
              </a:cubicBezTo>
              <a:cubicBezTo>
                <a:pt x="9154723" y="2552975"/>
                <a:pt x="9142960" y="2541349"/>
                <a:pt x="9126492" y="2539024"/>
              </a:cubicBezTo>
              <a:close/>
              <a:moveTo>
                <a:pt x="9206480" y="2539024"/>
              </a:moveTo>
              <a:cubicBezTo>
                <a:pt x="9190012" y="2539024"/>
                <a:pt x="9178249" y="2552975"/>
                <a:pt x="9178249" y="2566926"/>
              </a:cubicBezTo>
              <a:cubicBezTo>
                <a:pt x="9178249" y="2583201"/>
                <a:pt x="9192365" y="2594827"/>
                <a:pt x="9206480" y="2594827"/>
              </a:cubicBezTo>
              <a:cubicBezTo>
                <a:pt x="9222948" y="2594827"/>
                <a:pt x="9234711" y="2580876"/>
                <a:pt x="9234711" y="2566926"/>
              </a:cubicBezTo>
              <a:cubicBezTo>
                <a:pt x="9234711" y="2552975"/>
                <a:pt x="9222948" y="2541349"/>
                <a:pt x="9206480" y="2539024"/>
              </a:cubicBezTo>
              <a:close/>
              <a:moveTo>
                <a:pt x="9286468" y="2539024"/>
              </a:moveTo>
              <a:cubicBezTo>
                <a:pt x="9270000" y="2539024"/>
                <a:pt x="9258237" y="2552975"/>
                <a:pt x="9258237" y="2566926"/>
              </a:cubicBezTo>
              <a:cubicBezTo>
                <a:pt x="9258237" y="2583201"/>
                <a:pt x="9272353" y="2594827"/>
                <a:pt x="9286468" y="2594827"/>
              </a:cubicBezTo>
              <a:cubicBezTo>
                <a:pt x="9302936" y="2594827"/>
                <a:pt x="9314699" y="2580876"/>
                <a:pt x="9314699" y="2566926"/>
              </a:cubicBezTo>
              <a:cubicBezTo>
                <a:pt x="9314699" y="2552975"/>
                <a:pt x="9302936" y="2541349"/>
                <a:pt x="9286468" y="2539024"/>
              </a:cubicBezTo>
              <a:close/>
              <a:moveTo>
                <a:pt x="9366458" y="2539024"/>
              </a:moveTo>
              <a:cubicBezTo>
                <a:pt x="9349990" y="2539024"/>
                <a:pt x="9338227" y="2552975"/>
                <a:pt x="9338227" y="2566926"/>
              </a:cubicBezTo>
              <a:cubicBezTo>
                <a:pt x="9338227" y="2583201"/>
                <a:pt x="9352343" y="2594827"/>
                <a:pt x="9366458" y="2594827"/>
              </a:cubicBezTo>
              <a:cubicBezTo>
                <a:pt x="9382927" y="2594827"/>
                <a:pt x="9394690" y="2580876"/>
                <a:pt x="9394690" y="2566926"/>
              </a:cubicBezTo>
              <a:cubicBezTo>
                <a:pt x="9394690" y="2552975"/>
                <a:pt x="9382927" y="2541349"/>
                <a:pt x="9366458" y="2539024"/>
              </a:cubicBezTo>
              <a:close/>
              <a:moveTo>
                <a:pt x="9448798" y="2539024"/>
              </a:moveTo>
              <a:cubicBezTo>
                <a:pt x="9432330" y="2539024"/>
                <a:pt x="9420567" y="2552975"/>
                <a:pt x="9420567" y="2566926"/>
              </a:cubicBezTo>
              <a:cubicBezTo>
                <a:pt x="9420567" y="2583201"/>
                <a:pt x="9434683" y="2594827"/>
                <a:pt x="9448798" y="2594827"/>
              </a:cubicBezTo>
              <a:cubicBezTo>
                <a:pt x="9462914" y="2594827"/>
                <a:pt x="9474677" y="2580876"/>
                <a:pt x="9474677" y="2566926"/>
              </a:cubicBezTo>
              <a:cubicBezTo>
                <a:pt x="9474677" y="2552975"/>
                <a:pt x="9462914" y="2541349"/>
                <a:pt x="9448798" y="2539024"/>
              </a:cubicBezTo>
              <a:close/>
              <a:moveTo>
                <a:pt x="9528787" y="2539024"/>
              </a:moveTo>
              <a:cubicBezTo>
                <a:pt x="9512319" y="2539024"/>
                <a:pt x="9500556" y="2552975"/>
                <a:pt x="9500556" y="2566926"/>
              </a:cubicBezTo>
              <a:cubicBezTo>
                <a:pt x="9500556" y="2583201"/>
                <a:pt x="9514671" y="2594827"/>
                <a:pt x="9528787" y="2594827"/>
              </a:cubicBezTo>
              <a:cubicBezTo>
                <a:pt x="9545255" y="2594827"/>
                <a:pt x="9557018" y="2580876"/>
                <a:pt x="9557018" y="2566926"/>
              </a:cubicBezTo>
              <a:cubicBezTo>
                <a:pt x="9557018" y="2552975"/>
                <a:pt x="9542903" y="2541349"/>
                <a:pt x="9528787" y="2539024"/>
              </a:cubicBezTo>
              <a:close/>
              <a:moveTo>
                <a:pt x="9611129" y="2539024"/>
              </a:moveTo>
              <a:cubicBezTo>
                <a:pt x="9594661" y="2539024"/>
                <a:pt x="9582898" y="2552975"/>
                <a:pt x="9582898" y="2566926"/>
              </a:cubicBezTo>
              <a:cubicBezTo>
                <a:pt x="9582898" y="2583201"/>
                <a:pt x="9597013" y="2594827"/>
                <a:pt x="9611129" y="2594827"/>
              </a:cubicBezTo>
              <a:cubicBezTo>
                <a:pt x="9625245" y="2594827"/>
                <a:pt x="9637007" y="2580876"/>
                <a:pt x="9637007" y="2566926"/>
              </a:cubicBezTo>
              <a:cubicBezTo>
                <a:pt x="9637007" y="2552975"/>
                <a:pt x="9625245" y="2541349"/>
                <a:pt x="9611129" y="2539024"/>
              </a:cubicBezTo>
              <a:close/>
              <a:moveTo>
                <a:pt x="9688765" y="2539024"/>
              </a:moveTo>
              <a:cubicBezTo>
                <a:pt x="9674649" y="2539024"/>
                <a:pt x="9662886" y="2552975"/>
                <a:pt x="9662886" y="2566926"/>
              </a:cubicBezTo>
              <a:cubicBezTo>
                <a:pt x="9662886" y="2583201"/>
                <a:pt x="9674649" y="2594827"/>
                <a:pt x="9688765" y="2594827"/>
              </a:cubicBezTo>
              <a:cubicBezTo>
                <a:pt x="9705233" y="2594827"/>
                <a:pt x="9716995" y="2580876"/>
                <a:pt x="9716995" y="2566926"/>
              </a:cubicBezTo>
              <a:cubicBezTo>
                <a:pt x="9716995" y="2552975"/>
                <a:pt x="9705233" y="2541349"/>
                <a:pt x="9688765" y="2539024"/>
              </a:cubicBezTo>
              <a:close/>
              <a:moveTo>
                <a:pt x="9768751" y="2539024"/>
              </a:moveTo>
              <a:cubicBezTo>
                <a:pt x="9752283" y="2539024"/>
                <a:pt x="9740520" y="2552975"/>
                <a:pt x="9740520" y="2566926"/>
              </a:cubicBezTo>
              <a:cubicBezTo>
                <a:pt x="9740520" y="2583201"/>
                <a:pt x="9754636" y="2594827"/>
                <a:pt x="9768751" y="2594827"/>
              </a:cubicBezTo>
              <a:cubicBezTo>
                <a:pt x="9785219" y="2594827"/>
                <a:pt x="9796982" y="2580876"/>
                <a:pt x="9796982" y="2566926"/>
              </a:cubicBezTo>
              <a:cubicBezTo>
                <a:pt x="9796982" y="2552975"/>
                <a:pt x="9785219" y="2541349"/>
                <a:pt x="9768751" y="2539024"/>
              </a:cubicBezTo>
              <a:close/>
              <a:moveTo>
                <a:pt x="11055623" y="2539024"/>
              </a:moveTo>
              <a:cubicBezTo>
                <a:pt x="11039155" y="2539024"/>
                <a:pt x="11027392" y="2552975"/>
                <a:pt x="11027392" y="2566926"/>
              </a:cubicBezTo>
              <a:cubicBezTo>
                <a:pt x="11027392" y="2583201"/>
                <a:pt x="11041508" y="2594827"/>
                <a:pt x="11055623" y="2594827"/>
              </a:cubicBezTo>
              <a:cubicBezTo>
                <a:pt x="11072091" y="2594827"/>
                <a:pt x="11083854" y="2580876"/>
                <a:pt x="11083854" y="2566926"/>
              </a:cubicBezTo>
              <a:cubicBezTo>
                <a:pt x="11083854" y="2552975"/>
                <a:pt x="11072091" y="2541349"/>
                <a:pt x="11055623" y="2539024"/>
              </a:cubicBezTo>
              <a:close/>
              <a:moveTo>
                <a:pt x="1407614" y="2618078"/>
              </a:moveTo>
              <a:cubicBezTo>
                <a:pt x="1391146" y="2618078"/>
                <a:pt x="1379383" y="2632028"/>
                <a:pt x="1379383" y="2645979"/>
              </a:cubicBezTo>
              <a:cubicBezTo>
                <a:pt x="1379383" y="2662255"/>
                <a:pt x="1393499" y="2673881"/>
                <a:pt x="1407614" y="2673881"/>
              </a:cubicBezTo>
              <a:cubicBezTo>
                <a:pt x="1424082" y="2673881"/>
                <a:pt x="1435845" y="2659930"/>
                <a:pt x="1435845" y="2645979"/>
              </a:cubicBezTo>
              <a:cubicBezTo>
                <a:pt x="1435845" y="2632028"/>
                <a:pt x="1424082" y="2620403"/>
                <a:pt x="1407614" y="2618078"/>
              </a:cubicBezTo>
              <a:close/>
              <a:moveTo>
                <a:pt x="1569943" y="2618078"/>
              </a:moveTo>
              <a:cubicBezTo>
                <a:pt x="1553475" y="2618078"/>
                <a:pt x="1541712" y="2632028"/>
                <a:pt x="1541712" y="2645979"/>
              </a:cubicBezTo>
              <a:cubicBezTo>
                <a:pt x="1541712" y="2662255"/>
                <a:pt x="1555828" y="2673881"/>
                <a:pt x="1569943" y="2673881"/>
              </a:cubicBezTo>
              <a:cubicBezTo>
                <a:pt x="1586411" y="2673881"/>
                <a:pt x="1598174" y="2659930"/>
                <a:pt x="1598174" y="2645979"/>
              </a:cubicBezTo>
              <a:cubicBezTo>
                <a:pt x="1598174" y="2632028"/>
                <a:pt x="1584059" y="2620403"/>
                <a:pt x="1569943" y="2618078"/>
              </a:cubicBezTo>
              <a:close/>
              <a:moveTo>
                <a:pt x="1649932" y="2618078"/>
              </a:moveTo>
              <a:cubicBezTo>
                <a:pt x="1633464" y="2618078"/>
                <a:pt x="1621701" y="2632028"/>
                <a:pt x="1621701" y="2645979"/>
              </a:cubicBezTo>
              <a:cubicBezTo>
                <a:pt x="1621701" y="2662255"/>
                <a:pt x="1635817" y="2673881"/>
                <a:pt x="1649932" y="2673881"/>
              </a:cubicBezTo>
              <a:cubicBezTo>
                <a:pt x="1666400" y="2673881"/>
                <a:pt x="1678163" y="2659930"/>
                <a:pt x="1678163" y="2645979"/>
              </a:cubicBezTo>
              <a:cubicBezTo>
                <a:pt x="1678163" y="2632028"/>
                <a:pt x="1666400" y="2620403"/>
                <a:pt x="1649932" y="2618078"/>
              </a:cubicBezTo>
              <a:close/>
              <a:moveTo>
                <a:pt x="1729920" y="2618078"/>
              </a:moveTo>
              <a:cubicBezTo>
                <a:pt x="1713452" y="2618078"/>
                <a:pt x="1701689" y="2632028"/>
                <a:pt x="1701689" y="2645979"/>
              </a:cubicBezTo>
              <a:cubicBezTo>
                <a:pt x="1701689" y="2662255"/>
                <a:pt x="1715805" y="2673881"/>
                <a:pt x="1729920" y="2673881"/>
              </a:cubicBezTo>
              <a:cubicBezTo>
                <a:pt x="1746388" y="2673881"/>
                <a:pt x="1758151" y="2659930"/>
                <a:pt x="1758151" y="2645979"/>
              </a:cubicBezTo>
              <a:cubicBezTo>
                <a:pt x="1758151" y="2632028"/>
                <a:pt x="1746388" y="2620403"/>
                <a:pt x="1729920" y="2618078"/>
              </a:cubicBezTo>
              <a:close/>
              <a:moveTo>
                <a:pt x="1809908" y="2618078"/>
              </a:moveTo>
              <a:cubicBezTo>
                <a:pt x="1793440" y="2618078"/>
                <a:pt x="1781677" y="2632028"/>
                <a:pt x="1781677" y="2645979"/>
              </a:cubicBezTo>
              <a:cubicBezTo>
                <a:pt x="1781677" y="2662255"/>
                <a:pt x="1795793" y="2673881"/>
                <a:pt x="1809908" y="2673881"/>
              </a:cubicBezTo>
              <a:cubicBezTo>
                <a:pt x="1826376" y="2673881"/>
                <a:pt x="1838139" y="2659930"/>
                <a:pt x="1838139" y="2645979"/>
              </a:cubicBezTo>
              <a:cubicBezTo>
                <a:pt x="1838139" y="2632028"/>
                <a:pt x="1826376" y="2620403"/>
                <a:pt x="1809908" y="2618078"/>
              </a:cubicBezTo>
              <a:close/>
              <a:moveTo>
                <a:pt x="2132214" y="2618078"/>
              </a:moveTo>
              <a:cubicBezTo>
                <a:pt x="2115746" y="2618078"/>
                <a:pt x="2103983" y="2632028"/>
                <a:pt x="2103983" y="2645979"/>
              </a:cubicBezTo>
              <a:cubicBezTo>
                <a:pt x="2103983" y="2662255"/>
                <a:pt x="2118098" y="2673881"/>
                <a:pt x="2132214" y="2673881"/>
              </a:cubicBezTo>
              <a:cubicBezTo>
                <a:pt x="2148682" y="2673881"/>
                <a:pt x="2160445" y="2659930"/>
                <a:pt x="2160445" y="2645979"/>
              </a:cubicBezTo>
              <a:cubicBezTo>
                <a:pt x="2160445" y="2632028"/>
                <a:pt x="2148682" y="2620403"/>
                <a:pt x="2132214" y="2618078"/>
              </a:cubicBezTo>
              <a:close/>
              <a:moveTo>
                <a:pt x="2212204" y="2618078"/>
              </a:moveTo>
              <a:cubicBezTo>
                <a:pt x="2195736" y="2618078"/>
                <a:pt x="2183973" y="2632028"/>
                <a:pt x="2183973" y="2645979"/>
              </a:cubicBezTo>
              <a:cubicBezTo>
                <a:pt x="2183973" y="2662255"/>
                <a:pt x="2198089" y="2673881"/>
                <a:pt x="2212204" y="2673881"/>
              </a:cubicBezTo>
              <a:cubicBezTo>
                <a:pt x="2228673" y="2673881"/>
                <a:pt x="2240436" y="2659930"/>
                <a:pt x="2240436" y="2645979"/>
              </a:cubicBezTo>
              <a:cubicBezTo>
                <a:pt x="2240436" y="2632028"/>
                <a:pt x="2228673" y="2620403"/>
                <a:pt x="2212204" y="2618078"/>
              </a:cubicBezTo>
              <a:close/>
              <a:moveTo>
                <a:pt x="2614497" y="2618078"/>
              </a:moveTo>
              <a:cubicBezTo>
                <a:pt x="2598029" y="2618078"/>
                <a:pt x="2586266" y="2632028"/>
                <a:pt x="2586266" y="2645979"/>
              </a:cubicBezTo>
              <a:cubicBezTo>
                <a:pt x="2586266" y="2662255"/>
                <a:pt x="2600381" y="2673881"/>
                <a:pt x="2614497" y="2673881"/>
              </a:cubicBezTo>
              <a:cubicBezTo>
                <a:pt x="2630965" y="2673881"/>
                <a:pt x="2642728" y="2659930"/>
                <a:pt x="2642728" y="2645979"/>
              </a:cubicBezTo>
              <a:cubicBezTo>
                <a:pt x="2642728" y="2632028"/>
                <a:pt x="2630965" y="2620403"/>
                <a:pt x="2614497" y="2618078"/>
              </a:cubicBezTo>
              <a:close/>
              <a:moveTo>
                <a:pt x="2694485" y="2618078"/>
              </a:moveTo>
              <a:cubicBezTo>
                <a:pt x="2680370" y="2618078"/>
                <a:pt x="2668607" y="2632028"/>
                <a:pt x="2668607" y="2645979"/>
              </a:cubicBezTo>
              <a:cubicBezTo>
                <a:pt x="2668607" y="2662255"/>
                <a:pt x="2680370" y="2673881"/>
                <a:pt x="2694485" y="2673881"/>
              </a:cubicBezTo>
              <a:cubicBezTo>
                <a:pt x="2710954" y="2673881"/>
                <a:pt x="2722717" y="2659930"/>
                <a:pt x="2722717" y="2645979"/>
              </a:cubicBezTo>
              <a:cubicBezTo>
                <a:pt x="2722717" y="2632028"/>
                <a:pt x="2710954" y="2620403"/>
                <a:pt x="2694485" y="2618078"/>
              </a:cubicBezTo>
              <a:close/>
              <a:moveTo>
                <a:pt x="2774474" y="2618078"/>
              </a:moveTo>
              <a:cubicBezTo>
                <a:pt x="2760358" y="2618078"/>
                <a:pt x="2748595" y="2632028"/>
                <a:pt x="2748595" y="2645979"/>
              </a:cubicBezTo>
              <a:cubicBezTo>
                <a:pt x="2748595" y="2662255"/>
                <a:pt x="2760358" y="2673881"/>
                <a:pt x="2774474" y="2673881"/>
              </a:cubicBezTo>
              <a:cubicBezTo>
                <a:pt x="2790942" y="2673881"/>
                <a:pt x="2802705" y="2659930"/>
                <a:pt x="2802705" y="2645979"/>
              </a:cubicBezTo>
              <a:cubicBezTo>
                <a:pt x="2802705" y="2632028"/>
                <a:pt x="2790942" y="2620403"/>
                <a:pt x="2774474" y="2618078"/>
              </a:cubicBezTo>
              <a:close/>
              <a:moveTo>
                <a:pt x="2854463" y="2618078"/>
              </a:moveTo>
              <a:cubicBezTo>
                <a:pt x="2840348" y="2618078"/>
                <a:pt x="2828585" y="2632028"/>
                <a:pt x="2828585" y="2645979"/>
              </a:cubicBezTo>
              <a:cubicBezTo>
                <a:pt x="2828585" y="2662255"/>
                <a:pt x="2840348" y="2673881"/>
                <a:pt x="2854463" y="2673881"/>
              </a:cubicBezTo>
              <a:cubicBezTo>
                <a:pt x="2870932" y="2673881"/>
                <a:pt x="2882694" y="2659930"/>
                <a:pt x="2882694" y="2645979"/>
              </a:cubicBezTo>
              <a:cubicBezTo>
                <a:pt x="2882694" y="2632028"/>
                <a:pt x="2870932" y="2620403"/>
                <a:pt x="2854463" y="2618078"/>
              </a:cubicBezTo>
              <a:close/>
              <a:moveTo>
                <a:pt x="4945924" y="2618078"/>
              </a:moveTo>
              <a:cubicBezTo>
                <a:pt x="4931808" y="2618078"/>
                <a:pt x="4920045" y="2632028"/>
                <a:pt x="4920045" y="2645979"/>
              </a:cubicBezTo>
              <a:cubicBezTo>
                <a:pt x="4920045" y="2662255"/>
                <a:pt x="4931808" y="2673881"/>
                <a:pt x="4945924" y="2673881"/>
              </a:cubicBezTo>
              <a:cubicBezTo>
                <a:pt x="4962392" y="2673881"/>
                <a:pt x="4974155" y="2659930"/>
                <a:pt x="4974155" y="2645979"/>
              </a:cubicBezTo>
              <a:cubicBezTo>
                <a:pt x="4974155" y="2632028"/>
                <a:pt x="4962392" y="2620403"/>
                <a:pt x="4945924" y="2618078"/>
              </a:cubicBezTo>
              <a:close/>
              <a:moveTo>
                <a:pt x="5025911" y="2618078"/>
              </a:moveTo>
              <a:cubicBezTo>
                <a:pt x="5009443" y="2618078"/>
                <a:pt x="4997680" y="2632028"/>
                <a:pt x="4997680" y="2645979"/>
              </a:cubicBezTo>
              <a:cubicBezTo>
                <a:pt x="4997680" y="2662255"/>
                <a:pt x="5009443" y="2673881"/>
                <a:pt x="5025911" y="2673881"/>
              </a:cubicBezTo>
              <a:cubicBezTo>
                <a:pt x="5042379" y="2673881"/>
                <a:pt x="5054142" y="2659930"/>
                <a:pt x="5054142" y="2645979"/>
              </a:cubicBezTo>
              <a:cubicBezTo>
                <a:pt x="5054142" y="2632028"/>
                <a:pt x="5042379" y="2618078"/>
                <a:pt x="5025911" y="2618078"/>
              </a:cubicBezTo>
              <a:close/>
              <a:moveTo>
                <a:pt x="5105901" y="2618078"/>
              </a:moveTo>
              <a:cubicBezTo>
                <a:pt x="5089433" y="2618078"/>
                <a:pt x="5077670" y="2632028"/>
                <a:pt x="5077670" y="2645979"/>
              </a:cubicBezTo>
              <a:cubicBezTo>
                <a:pt x="5077670" y="2662255"/>
                <a:pt x="5091786" y="2673881"/>
                <a:pt x="5105901" y="2673881"/>
              </a:cubicBezTo>
              <a:cubicBezTo>
                <a:pt x="5122370" y="2673881"/>
                <a:pt x="5134133" y="2659930"/>
                <a:pt x="5134133" y="2645979"/>
              </a:cubicBezTo>
              <a:cubicBezTo>
                <a:pt x="5134133" y="2632028"/>
                <a:pt x="5122370" y="2620403"/>
                <a:pt x="5105901" y="2618078"/>
              </a:cubicBezTo>
              <a:close/>
              <a:moveTo>
                <a:pt x="5185888" y="2618078"/>
              </a:moveTo>
              <a:cubicBezTo>
                <a:pt x="5169420" y="2618078"/>
                <a:pt x="5157657" y="2632028"/>
                <a:pt x="5157657" y="2645979"/>
              </a:cubicBezTo>
              <a:cubicBezTo>
                <a:pt x="5157657" y="2662255"/>
                <a:pt x="5171773" y="2673881"/>
                <a:pt x="5185888" y="2673881"/>
              </a:cubicBezTo>
              <a:cubicBezTo>
                <a:pt x="5202356" y="2673881"/>
                <a:pt x="5214119" y="2659930"/>
                <a:pt x="5214119" y="2645979"/>
              </a:cubicBezTo>
              <a:cubicBezTo>
                <a:pt x="5214119" y="2632028"/>
                <a:pt x="5202356" y="2620403"/>
                <a:pt x="5185888" y="2618078"/>
              </a:cubicBezTo>
              <a:close/>
              <a:moveTo>
                <a:pt x="5268230" y="2618078"/>
              </a:moveTo>
              <a:cubicBezTo>
                <a:pt x="5251762" y="2618078"/>
                <a:pt x="5239999" y="2632028"/>
                <a:pt x="5239999" y="2645979"/>
              </a:cubicBezTo>
              <a:cubicBezTo>
                <a:pt x="5239999" y="2662255"/>
                <a:pt x="5254115" y="2673881"/>
                <a:pt x="5268230" y="2673881"/>
              </a:cubicBezTo>
              <a:cubicBezTo>
                <a:pt x="5282346" y="2673881"/>
                <a:pt x="5294108" y="2659930"/>
                <a:pt x="5294108" y="2645979"/>
              </a:cubicBezTo>
              <a:cubicBezTo>
                <a:pt x="5294108" y="2632028"/>
                <a:pt x="5282346" y="2620403"/>
                <a:pt x="5268230" y="2618078"/>
              </a:cubicBezTo>
              <a:close/>
              <a:moveTo>
                <a:pt x="5348219" y="2618078"/>
              </a:moveTo>
              <a:cubicBezTo>
                <a:pt x="5334103" y="2618078"/>
                <a:pt x="5322340" y="2632028"/>
                <a:pt x="5322340" y="2645979"/>
              </a:cubicBezTo>
              <a:cubicBezTo>
                <a:pt x="5322340" y="2662255"/>
                <a:pt x="5334103" y="2673881"/>
                <a:pt x="5348219" y="2673881"/>
              </a:cubicBezTo>
              <a:cubicBezTo>
                <a:pt x="5364687" y="2673881"/>
                <a:pt x="5376449" y="2659930"/>
                <a:pt x="5376449" y="2645979"/>
              </a:cubicBezTo>
              <a:cubicBezTo>
                <a:pt x="5376449" y="2632028"/>
                <a:pt x="5364687" y="2620403"/>
                <a:pt x="5348219" y="2618078"/>
              </a:cubicBezTo>
              <a:close/>
              <a:moveTo>
                <a:pt x="5428206" y="2618078"/>
              </a:moveTo>
              <a:cubicBezTo>
                <a:pt x="5411738" y="2618078"/>
                <a:pt x="5399975" y="2632028"/>
                <a:pt x="5399975" y="2645979"/>
              </a:cubicBezTo>
              <a:cubicBezTo>
                <a:pt x="5399975" y="2662255"/>
                <a:pt x="5411738" y="2673881"/>
                <a:pt x="5428206" y="2673881"/>
              </a:cubicBezTo>
              <a:cubicBezTo>
                <a:pt x="5444674" y="2673881"/>
                <a:pt x="5456437" y="2659930"/>
                <a:pt x="5456437" y="2645979"/>
              </a:cubicBezTo>
              <a:cubicBezTo>
                <a:pt x="5456437" y="2632028"/>
                <a:pt x="5444674" y="2618078"/>
                <a:pt x="5428206" y="2618078"/>
              </a:cubicBezTo>
              <a:close/>
              <a:moveTo>
                <a:pt x="5508195" y="2618078"/>
              </a:moveTo>
              <a:cubicBezTo>
                <a:pt x="5494079" y="2618078"/>
                <a:pt x="5482316" y="2632028"/>
                <a:pt x="5482316" y="2645979"/>
              </a:cubicBezTo>
              <a:cubicBezTo>
                <a:pt x="5482316" y="2662255"/>
                <a:pt x="5494079" y="2673881"/>
                <a:pt x="5508195" y="2673881"/>
              </a:cubicBezTo>
              <a:cubicBezTo>
                <a:pt x="5524663" y="2673881"/>
                <a:pt x="5536426" y="2659930"/>
                <a:pt x="5536426" y="2645979"/>
              </a:cubicBezTo>
              <a:cubicBezTo>
                <a:pt x="5536426" y="2632028"/>
                <a:pt x="5524663" y="2620403"/>
                <a:pt x="5508195" y="2618078"/>
              </a:cubicBezTo>
              <a:close/>
              <a:moveTo>
                <a:pt x="5588183" y="2618078"/>
              </a:moveTo>
              <a:cubicBezTo>
                <a:pt x="5571715" y="2618078"/>
                <a:pt x="5559952" y="2632028"/>
                <a:pt x="5559952" y="2645979"/>
              </a:cubicBezTo>
              <a:cubicBezTo>
                <a:pt x="5559952" y="2662255"/>
                <a:pt x="5574067" y="2673881"/>
                <a:pt x="5588183" y="2673881"/>
              </a:cubicBezTo>
              <a:cubicBezTo>
                <a:pt x="5604651" y="2673881"/>
                <a:pt x="5616414" y="2659930"/>
                <a:pt x="5616414" y="2645979"/>
              </a:cubicBezTo>
              <a:cubicBezTo>
                <a:pt x="5616414" y="2632028"/>
                <a:pt x="5604651" y="2620403"/>
                <a:pt x="5588183" y="2618078"/>
              </a:cubicBezTo>
              <a:close/>
              <a:moveTo>
                <a:pt x="5668172" y="2618078"/>
              </a:moveTo>
              <a:cubicBezTo>
                <a:pt x="5654057" y="2618078"/>
                <a:pt x="5642294" y="2632028"/>
                <a:pt x="5642294" y="2645979"/>
              </a:cubicBezTo>
              <a:cubicBezTo>
                <a:pt x="5642294" y="2662255"/>
                <a:pt x="5654057" y="2673881"/>
                <a:pt x="5668172" y="2673881"/>
              </a:cubicBezTo>
              <a:cubicBezTo>
                <a:pt x="5684641" y="2673881"/>
                <a:pt x="5696403" y="2659930"/>
                <a:pt x="5696403" y="2645979"/>
              </a:cubicBezTo>
              <a:cubicBezTo>
                <a:pt x="5696403" y="2632028"/>
                <a:pt x="5684641" y="2620403"/>
                <a:pt x="5668172" y="2618078"/>
              </a:cubicBezTo>
              <a:close/>
              <a:moveTo>
                <a:pt x="5750512" y="2618078"/>
              </a:moveTo>
              <a:cubicBezTo>
                <a:pt x="5734044" y="2618078"/>
                <a:pt x="5722281" y="2632028"/>
                <a:pt x="5722281" y="2645979"/>
              </a:cubicBezTo>
              <a:cubicBezTo>
                <a:pt x="5722281" y="2662255"/>
                <a:pt x="5736397" y="2673881"/>
                <a:pt x="5750512" y="2673881"/>
              </a:cubicBezTo>
              <a:cubicBezTo>
                <a:pt x="5766980" y="2673881"/>
                <a:pt x="5778743" y="2659930"/>
                <a:pt x="5778743" y="2645979"/>
              </a:cubicBezTo>
              <a:cubicBezTo>
                <a:pt x="5778743" y="2632028"/>
                <a:pt x="5764628" y="2620403"/>
                <a:pt x="5750512" y="2618078"/>
              </a:cubicBezTo>
              <a:close/>
              <a:moveTo>
                <a:pt x="5832854" y="2618078"/>
              </a:moveTo>
              <a:cubicBezTo>
                <a:pt x="5816386" y="2618078"/>
                <a:pt x="5804623" y="2632028"/>
                <a:pt x="5804623" y="2645979"/>
              </a:cubicBezTo>
              <a:cubicBezTo>
                <a:pt x="5804623" y="2662255"/>
                <a:pt x="5818739" y="2673881"/>
                <a:pt x="5832854" y="2673881"/>
              </a:cubicBezTo>
              <a:cubicBezTo>
                <a:pt x="5846970" y="2673881"/>
                <a:pt x="5858732" y="2659930"/>
                <a:pt x="5858732" y="2645979"/>
              </a:cubicBezTo>
              <a:cubicBezTo>
                <a:pt x="5858732" y="2632028"/>
                <a:pt x="5846970" y="2620403"/>
                <a:pt x="5832854" y="2618078"/>
              </a:cubicBezTo>
              <a:close/>
              <a:moveTo>
                <a:pt x="5910489" y="2618078"/>
              </a:moveTo>
              <a:cubicBezTo>
                <a:pt x="5894021" y="2618078"/>
                <a:pt x="5882258" y="2632028"/>
                <a:pt x="5882258" y="2645979"/>
              </a:cubicBezTo>
              <a:cubicBezTo>
                <a:pt x="5882258" y="2662255"/>
                <a:pt x="5896374" y="2673881"/>
                <a:pt x="5910489" y="2673881"/>
              </a:cubicBezTo>
              <a:cubicBezTo>
                <a:pt x="5926957" y="2673881"/>
                <a:pt x="5938720" y="2659930"/>
                <a:pt x="5938720" y="2645979"/>
              </a:cubicBezTo>
              <a:cubicBezTo>
                <a:pt x="5938720" y="2632028"/>
                <a:pt x="5926957" y="2620403"/>
                <a:pt x="5910489" y="2618078"/>
              </a:cubicBezTo>
              <a:close/>
              <a:moveTo>
                <a:pt x="5992830" y="2618078"/>
              </a:moveTo>
              <a:cubicBezTo>
                <a:pt x="5976362" y="2618078"/>
                <a:pt x="5964599" y="2632028"/>
                <a:pt x="5964599" y="2645979"/>
              </a:cubicBezTo>
              <a:cubicBezTo>
                <a:pt x="5964599" y="2662255"/>
                <a:pt x="5978715" y="2673881"/>
                <a:pt x="5992830" y="2673881"/>
              </a:cubicBezTo>
              <a:cubicBezTo>
                <a:pt x="6006946" y="2673881"/>
                <a:pt x="6018709" y="2659930"/>
                <a:pt x="6018709" y="2645979"/>
              </a:cubicBezTo>
              <a:cubicBezTo>
                <a:pt x="6018709" y="2632028"/>
                <a:pt x="6006946" y="2620403"/>
                <a:pt x="5992830" y="2618078"/>
              </a:cubicBezTo>
              <a:close/>
              <a:moveTo>
                <a:pt x="6070466" y="2618078"/>
              </a:moveTo>
              <a:cubicBezTo>
                <a:pt x="6053998" y="2618078"/>
                <a:pt x="6042235" y="2632028"/>
                <a:pt x="6042235" y="2645979"/>
              </a:cubicBezTo>
              <a:cubicBezTo>
                <a:pt x="6042235" y="2662255"/>
                <a:pt x="6056350" y="2673881"/>
                <a:pt x="6070466" y="2673881"/>
              </a:cubicBezTo>
              <a:cubicBezTo>
                <a:pt x="6086934" y="2673881"/>
                <a:pt x="6098697" y="2659930"/>
                <a:pt x="6098697" y="2645979"/>
              </a:cubicBezTo>
              <a:cubicBezTo>
                <a:pt x="6098697" y="2632028"/>
                <a:pt x="6086934" y="2620403"/>
                <a:pt x="6070466" y="2618078"/>
              </a:cubicBezTo>
              <a:close/>
              <a:moveTo>
                <a:pt x="6150454" y="2618078"/>
              </a:moveTo>
              <a:cubicBezTo>
                <a:pt x="6133986" y="2618078"/>
                <a:pt x="6122223" y="2632028"/>
                <a:pt x="6122223" y="2645979"/>
              </a:cubicBezTo>
              <a:cubicBezTo>
                <a:pt x="6122223" y="2662255"/>
                <a:pt x="6136339" y="2673881"/>
                <a:pt x="6150454" y="2673881"/>
              </a:cubicBezTo>
              <a:cubicBezTo>
                <a:pt x="6166922" y="2673881"/>
                <a:pt x="6178685" y="2659930"/>
                <a:pt x="6178685" y="2645979"/>
              </a:cubicBezTo>
              <a:cubicBezTo>
                <a:pt x="6178685" y="2632028"/>
                <a:pt x="6166922" y="2620403"/>
                <a:pt x="6150454" y="2618078"/>
              </a:cubicBezTo>
              <a:close/>
              <a:moveTo>
                <a:pt x="6232796" y="2618078"/>
              </a:moveTo>
              <a:cubicBezTo>
                <a:pt x="6218681" y="2618078"/>
                <a:pt x="6206918" y="2632028"/>
                <a:pt x="6206918" y="2645979"/>
              </a:cubicBezTo>
              <a:cubicBezTo>
                <a:pt x="6206918" y="2662255"/>
                <a:pt x="6218681" y="2673881"/>
                <a:pt x="6232796" y="2673881"/>
              </a:cubicBezTo>
              <a:cubicBezTo>
                <a:pt x="6249265" y="2673881"/>
                <a:pt x="6261027" y="2659930"/>
                <a:pt x="6261027" y="2645979"/>
              </a:cubicBezTo>
              <a:cubicBezTo>
                <a:pt x="6261027" y="2632028"/>
                <a:pt x="6246912" y="2620403"/>
                <a:pt x="6232796" y="2618078"/>
              </a:cubicBezTo>
              <a:close/>
              <a:moveTo>
                <a:pt x="6312785" y="2618078"/>
              </a:moveTo>
              <a:cubicBezTo>
                <a:pt x="6298669" y="2618078"/>
                <a:pt x="6286906" y="2632028"/>
                <a:pt x="6286906" y="2645979"/>
              </a:cubicBezTo>
              <a:cubicBezTo>
                <a:pt x="6286906" y="2662255"/>
                <a:pt x="6298669" y="2673881"/>
                <a:pt x="6312785" y="2673881"/>
              </a:cubicBezTo>
              <a:cubicBezTo>
                <a:pt x="6329253" y="2673881"/>
                <a:pt x="6341015" y="2659930"/>
                <a:pt x="6341015" y="2645979"/>
              </a:cubicBezTo>
              <a:cubicBezTo>
                <a:pt x="6341015" y="2632028"/>
                <a:pt x="6329253" y="2620403"/>
                <a:pt x="6312785" y="2618078"/>
              </a:cubicBezTo>
              <a:close/>
              <a:moveTo>
                <a:pt x="6392773" y="2618078"/>
              </a:moveTo>
              <a:cubicBezTo>
                <a:pt x="6378657" y="2618078"/>
                <a:pt x="6366894" y="2632028"/>
                <a:pt x="6366894" y="2645979"/>
              </a:cubicBezTo>
              <a:cubicBezTo>
                <a:pt x="6366894" y="2662255"/>
                <a:pt x="6378657" y="2673881"/>
                <a:pt x="6392773" y="2673881"/>
              </a:cubicBezTo>
              <a:cubicBezTo>
                <a:pt x="6409241" y="2673881"/>
                <a:pt x="6421003" y="2659930"/>
                <a:pt x="6421003" y="2645979"/>
              </a:cubicBezTo>
              <a:cubicBezTo>
                <a:pt x="6421003" y="2632028"/>
                <a:pt x="6409241" y="2620403"/>
                <a:pt x="6392773" y="2618078"/>
              </a:cubicBezTo>
              <a:close/>
              <a:moveTo>
                <a:pt x="6472761" y="2618078"/>
              </a:moveTo>
              <a:cubicBezTo>
                <a:pt x="6456293" y="2618078"/>
                <a:pt x="6444530" y="2632028"/>
                <a:pt x="6444530" y="2645979"/>
              </a:cubicBezTo>
              <a:cubicBezTo>
                <a:pt x="6444530" y="2662255"/>
                <a:pt x="6458646" y="2673881"/>
                <a:pt x="6472761" y="2673881"/>
              </a:cubicBezTo>
              <a:cubicBezTo>
                <a:pt x="6489230" y="2673881"/>
                <a:pt x="6500993" y="2659930"/>
                <a:pt x="6500993" y="2645979"/>
              </a:cubicBezTo>
              <a:cubicBezTo>
                <a:pt x="6500993" y="2632028"/>
                <a:pt x="6489230" y="2620403"/>
                <a:pt x="6472761" y="2618078"/>
              </a:cubicBezTo>
              <a:close/>
              <a:moveTo>
                <a:pt x="6552749" y="2618078"/>
              </a:moveTo>
              <a:cubicBezTo>
                <a:pt x="6536281" y="2618078"/>
                <a:pt x="6524518" y="2632028"/>
                <a:pt x="6524518" y="2645979"/>
              </a:cubicBezTo>
              <a:cubicBezTo>
                <a:pt x="6524518" y="2662255"/>
                <a:pt x="6538633" y="2673881"/>
                <a:pt x="6552749" y="2673881"/>
              </a:cubicBezTo>
              <a:cubicBezTo>
                <a:pt x="6569217" y="2673881"/>
                <a:pt x="6580980" y="2659930"/>
                <a:pt x="6580980" y="2645979"/>
              </a:cubicBezTo>
              <a:cubicBezTo>
                <a:pt x="6580980" y="2632028"/>
                <a:pt x="6569217" y="2620403"/>
                <a:pt x="6552749" y="2618078"/>
              </a:cubicBezTo>
              <a:close/>
              <a:moveTo>
                <a:pt x="6632737" y="2618078"/>
              </a:moveTo>
              <a:cubicBezTo>
                <a:pt x="6616269" y="2618078"/>
                <a:pt x="6604506" y="2632028"/>
                <a:pt x="6604506" y="2645979"/>
              </a:cubicBezTo>
              <a:cubicBezTo>
                <a:pt x="6604506" y="2662255"/>
                <a:pt x="6618622" y="2673881"/>
                <a:pt x="6632737" y="2673881"/>
              </a:cubicBezTo>
              <a:cubicBezTo>
                <a:pt x="6649205" y="2673881"/>
                <a:pt x="6660968" y="2659930"/>
                <a:pt x="6660968" y="2645979"/>
              </a:cubicBezTo>
              <a:cubicBezTo>
                <a:pt x="6660968" y="2632028"/>
                <a:pt x="6649205" y="2620403"/>
                <a:pt x="6632737" y="2618078"/>
              </a:cubicBezTo>
              <a:close/>
              <a:moveTo>
                <a:pt x="6715078" y="2618078"/>
              </a:moveTo>
              <a:cubicBezTo>
                <a:pt x="6698610" y="2618078"/>
                <a:pt x="6686847" y="2632028"/>
                <a:pt x="6686847" y="2645979"/>
              </a:cubicBezTo>
              <a:cubicBezTo>
                <a:pt x="6686847" y="2662255"/>
                <a:pt x="6700963" y="2673881"/>
                <a:pt x="6715078" y="2673881"/>
              </a:cubicBezTo>
              <a:cubicBezTo>
                <a:pt x="6731546" y="2673881"/>
                <a:pt x="6743309" y="2659930"/>
                <a:pt x="6743309" y="2645979"/>
              </a:cubicBezTo>
              <a:cubicBezTo>
                <a:pt x="6743309" y="2632028"/>
                <a:pt x="6729194" y="2620403"/>
                <a:pt x="6715078" y="2618078"/>
              </a:cubicBezTo>
              <a:close/>
              <a:moveTo>
                <a:pt x="6795066" y="2618078"/>
              </a:moveTo>
              <a:cubicBezTo>
                <a:pt x="6778598" y="2618078"/>
                <a:pt x="6766835" y="2632028"/>
                <a:pt x="6766835" y="2645979"/>
              </a:cubicBezTo>
              <a:cubicBezTo>
                <a:pt x="6766835" y="2662255"/>
                <a:pt x="6780951" y="2673881"/>
                <a:pt x="6795066" y="2673881"/>
              </a:cubicBezTo>
              <a:cubicBezTo>
                <a:pt x="6811534" y="2673881"/>
                <a:pt x="6823297" y="2659930"/>
                <a:pt x="6823297" y="2645979"/>
              </a:cubicBezTo>
              <a:cubicBezTo>
                <a:pt x="6823297" y="2632028"/>
                <a:pt x="6811534" y="2620403"/>
                <a:pt x="6795066" y="2618078"/>
              </a:cubicBezTo>
              <a:close/>
              <a:moveTo>
                <a:pt x="6875054" y="2618078"/>
              </a:moveTo>
              <a:cubicBezTo>
                <a:pt x="6858586" y="2618078"/>
                <a:pt x="6846823" y="2632028"/>
                <a:pt x="6846823" y="2645979"/>
              </a:cubicBezTo>
              <a:cubicBezTo>
                <a:pt x="6846823" y="2662255"/>
                <a:pt x="6858586" y="2673881"/>
                <a:pt x="6875054" y="2673881"/>
              </a:cubicBezTo>
              <a:cubicBezTo>
                <a:pt x="6891522" y="2673881"/>
                <a:pt x="6903285" y="2659930"/>
                <a:pt x="6903285" y="2645979"/>
              </a:cubicBezTo>
              <a:cubicBezTo>
                <a:pt x="6903285" y="2632028"/>
                <a:pt x="6891522" y="2618078"/>
                <a:pt x="6875054" y="2618078"/>
              </a:cubicBezTo>
              <a:close/>
              <a:moveTo>
                <a:pt x="6955043" y="2618078"/>
              </a:moveTo>
              <a:cubicBezTo>
                <a:pt x="6938575" y="2618078"/>
                <a:pt x="6926812" y="2632028"/>
                <a:pt x="6926812" y="2645979"/>
              </a:cubicBezTo>
              <a:cubicBezTo>
                <a:pt x="6926812" y="2662255"/>
                <a:pt x="6940928" y="2673881"/>
                <a:pt x="6955043" y="2673881"/>
              </a:cubicBezTo>
              <a:cubicBezTo>
                <a:pt x="6971512" y="2673881"/>
                <a:pt x="6983275" y="2659930"/>
                <a:pt x="6983275" y="2645979"/>
              </a:cubicBezTo>
              <a:cubicBezTo>
                <a:pt x="6983275" y="2632028"/>
                <a:pt x="6971512" y="2620403"/>
                <a:pt x="6955043" y="2618078"/>
              </a:cubicBezTo>
              <a:close/>
              <a:moveTo>
                <a:pt x="7115020" y="2618078"/>
              </a:moveTo>
              <a:cubicBezTo>
                <a:pt x="7100905" y="2618078"/>
                <a:pt x="7089142" y="2632028"/>
                <a:pt x="7089142" y="2645979"/>
              </a:cubicBezTo>
              <a:cubicBezTo>
                <a:pt x="7089142" y="2662255"/>
                <a:pt x="7100905" y="2673881"/>
                <a:pt x="7115020" y="2673881"/>
              </a:cubicBezTo>
              <a:cubicBezTo>
                <a:pt x="7131489" y="2673881"/>
                <a:pt x="7143251" y="2659930"/>
                <a:pt x="7143251" y="2645979"/>
              </a:cubicBezTo>
              <a:cubicBezTo>
                <a:pt x="7143251" y="2632028"/>
                <a:pt x="7131489" y="2620403"/>
                <a:pt x="7115020" y="2618078"/>
              </a:cubicBezTo>
              <a:close/>
              <a:moveTo>
                <a:pt x="7197361" y="2618078"/>
              </a:moveTo>
              <a:cubicBezTo>
                <a:pt x="7180893" y="2618078"/>
                <a:pt x="7169130" y="2632028"/>
                <a:pt x="7169130" y="2645979"/>
              </a:cubicBezTo>
              <a:cubicBezTo>
                <a:pt x="7169130" y="2662255"/>
                <a:pt x="7183246" y="2673881"/>
                <a:pt x="7197361" y="2673881"/>
              </a:cubicBezTo>
              <a:cubicBezTo>
                <a:pt x="7213829" y="2673881"/>
                <a:pt x="7225592" y="2659930"/>
                <a:pt x="7225592" y="2645979"/>
              </a:cubicBezTo>
              <a:cubicBezTo>
                <a:pt x="7225592" y="2632028"/>
                <a:pt x="7211477" y="2620403"/>
                <a:pt x="7197361" y="2618078"/>
              </a:cubicBezTo>
              <a:close/>
              <a:moveTo>
                <a:pt x="7277349" y="2618078"/>
              </a:moveTo>
              <a:cubicBezTo>
                <a:pt x="7260881" y="2618078"/>
                <a:pt x="7249118" y="2632028"/>
                <a:pt x="7249118" y="2645979"/>
              </a:cubicBezTo>
              <a:cubicBezTo>
                <a:pt x="7249118" y="2662255"/>
                <a:pt x="7263234" y="2673881"/>
                <a:pt x="7277349" y="2673881"/>
              </a:cubicBezTo>
              <a:cubicBezTo>
                <a:pt x="7293817" y="2673881"/>
                <a:pt x="7305580" y="2659930"/>
                <a:pt x="7305580" y="2645979"/>
              </a:cubicBezTo>
              <a:cubicBezTo>
                <a:pt x="7305580" y="2632028"/>
                <a:pt x="7293817" y="2620403"/>
                <a:pt x="7277349" y="2618078"/>
              </a:cubicBezTo>
              <a:close/>
              <a:moveTo>
                <a:pt x="7357337" y="2618078"/>
              </a:moveTo>
              <a:cubicBezTo>
                <a:pt x="7340869" y="2618078"/>
                <a:pt x="7329106" y="2632028"/>
                <a:pt x="7329106" y="2645979"/>
              </a:cubicBezTo>
              <a:cubicBezTo>
                <a:pt x="7329106" y="2662255"/>
                <a:pt x="7343222" y="2673881"/>
                <a:pt x="7357337" y="2673881"/>
              </a:cubicBezTo>
              <a:cubicBezTo>
                <a:pt x="7373805" y="2673881"/>
                <a:pt x="7385568" y="2659930"/>
                <a:pt x="7385568" y="2645979"/>
              </a:cubicBezTo>
              <a:cubicBezTo>
                <a:pt x="7385568" y="2632028"/>
                <a:pt x="7373805" y="2620403"/>
                <a:pt x="7357337" y="2618078"/>
              </a:cubicBezTo>
              <a:close/>
              <a:moveTo>
                <a:pt x="7439678" y="2618078"/>
              </a:moveTo>
              <a:cubicBezTo>
                <a:pt x="7423210" y="2618078"/>
                <a:pt x="7411447" y="2632028"/>
                <a:pt x="7411447" y="2645979"/>
              </a:cubicBezTo>
              <a:cubicBezTo>
                <a:pt x="7411447" y="2662255"/>
                <a:pt x="7425563" y="2673881"/>
                <a:pt x="7439678" y="2673881"/>
              </a:cubicBezTo>
              <a:cubicBezTo>
                <a:pt x="7453794" y="2673881"/>
                <a:pt x="7465557" y="2659930"/>
                <a:pt x="7465557" y="2645979"/>
              </a:cubicBezTo>
              <a:cubicBezTo>
                <a:pt x="7465557" y="2632028"/>
                <a:pt x="7453794" y="2620403"/>
                <a:pt x="7439678" y="2618078"/>
              </a:cubicBezTo>
              <a:close/>
              <a:moveTo>
                <a:pt x="7517314" y="2618078"/>
              </a:moveTo>
              <a:cubicBezTo>
                <a:pt x="7500846" y="2618078"/>
                <a:pt x="7489083" y="2632028"/>
                <a:pt x="7489083" y="2645979"/>
              </a:cubicBezTo>
              <a:cubicBezTo>
                <a:pt x="7489083" y="2662255"/>
                <a:pt x="7503198" y="2673881"/>
                <a:pt x="7517314" y="2673881"/>
              </a:cubicBezTo>
              <a:cubicBezTo>
                <a:pt x="7533782" y="2673881"/>
                <a:pt x="7545545" y="2659930"/>
                <a:pt x="7545545" y="2645979"/>
              </a:cubicBezTo>
              <a:cubicBezTo>
                <a:pt x="7545545" y="2632028"/>
                <a:pt x="7533782" y="2620403"/>
                <a:pt x="7517314" y="2618078"/>
              </a:cubicBezTo>
              <a:close/>
              <a:moveTo>
                <a:pt x="7597303" y="2618078"/>
              </a:moveTo>
              <a:cubicBezTo>
                <a:pt x="7580835" y="2618078"/>
                <a:pt x="7569072" y="2632028"/>
                <a:pt x="7569072" y="2645979"/>
              </a:cubicBezTo>
              <a:cubicBezTo>
                <a:pt x="7569072" y="2662255"/>
                <a:pt x="7583188" y="2673881"/>
                <a:pt x="7597303" y="2673881"/>
              </a:cubicBezTo>
              <a:cubicBezTo>
                <a:pt x="7613771" y="2673881"/>
                <a:pt x="7625534" y="2659930"/>
                <a:pt x="7625534" y="2645979"/>
              </a:cubicBezTo>
              <a:cubicBezTo>
                <a:pt x="7625534" y="2632028"/>
                <a:pt x="7613771" y="2620403"/>
                <a:pt x="7597303" y="2618078"/>
              </a:cubicBezTo>
              <a:close/>
              <a:moveTo>
                <a:pt x="7679644" y="2618078"/>
              </a:moveTo>
              <a:cubicBezTo>
                <a:pt x="7665529" y="2618078"/>
                <a:pt x="7653766" y="2632028"/>
                <a:pt x="7653766" y="2645979"/>
              </a:cubicBezTo>
              <a:cubicBezTo>
                <a:pt x="7653766" y="2662255"/>
                <a:pt x="7665529" y="2673881"/>
                <a:pt x="7679644" y="2673881"/>
              </a:cubicBezTo>
              <a:cubicBezTo>
                <a:pt x="7696113" y="2673881"/>
                <a:pt x="7707875" y="2659930"/>
                <a:pt x="7707875" y="2645979"/>
              </a:cubicBezTo>
              <a:cubicBezTo>
                <a:pt x="7707875" y="2632028"/>
                <a:pt x="7696113" y="2620403"/>
                <a:pt x="7679644" y="2618078"/>
              </a:cubicBezTo>
              <a:close/>
              <a:moveTo>
                <a:pt x="7759632" y="2618078"/>
              </a:moveTo>
              <a:cubicBezTo>
                <a:pt x="7743164" y="2618078"/>
                <a:pt x="7731401" y="2632028"/>
                <a:pt x="7731401" y="2645979"/>
              </a:cubicBezTo>
              <a:cubicBezTo>
                <a:pt x="7731401" y="2662255"/>
                <a:pt x="7745517" y="2673881"/>
                <a:pt x="7759632" y="2673881"/>
              </a:cubicBezTo>
              <a:cubicBezTo>
                <a:pt x="7776100" y="2673881"/>
                <a:pt x="7787863" y="2659930"/>
                <a:pt x="7787863" y="2645979"/>
              </a:cubicBezTo>
              <a:cubicBezTo>
                <a:pt x="7787863" y="2632028"/>
                <a:pt x="7776100" y="2620403"/>
                <a:pt x="7759632" y="2618078"/>
              </a:cubicBezTo>
              <a:close/>
              <a:moveTo>
                <a:pt x="8164280" y="2618078"/>
              </a:moveTo>
              <a:cubicBezTo>
                <a:pt x="8147812" y="2618078"/>
                <a:pt x="8136049" y="2632028"/>
                <a:pt x="8136049" y="2645979"/>
              </a:cubicBezTo>
              <a:cubicBezTo>
                <a:pt x="8136049" y="2662255"/>
                <a:pt x="8150164" y="2673881"/>
                <a:pt x="8164280" y="2673881"/>
              </a:cubicBezTo>
              <a:cubicBezTo>
                <a:pt x="8178396" y="2673881"/>
                <a:pt x="8190158" y="2659930"/>
                <a:pt x="8190158" y="2645979"/>
              </a:cubicBezTo>
              <a:cubicBezTo>
                <a:pt x="8190158" y="2632028"/>
                <a:pt x="8178396" y="2620403"/>
                <a:pt x="8164280" y="2618078"/>
              </a:cubicBezTo>
              <a:close/>
              <a:moveTo>
                <a:pt x="8321905" y="2618078"/>
              </a:moveTo>
              <a:cubicBezTo>
                <a:pt x="8307789" y="2618078"/>
                <a:pt x="8296026" y="2632028"/>
                <a:pt x="8296026" y="2645979"/>
              </a:cubicBezTo>
              <a:cubicBezTo>
                <a:pt x="8296026" y="2662255"/>
                <a:pt x="8307789" y="2673881"/>
                <a:pt x="8321905" y="2673881"/>
              </a:cubicBezTo>
              <a:cubicBezTo>
                <a:pt x="8338373" y="2673881"/>
                <a:pt x="8350135" y="2659930"/>
                <a:pt x="8350135" y="2645979"/>
              </a:cubicBezTo>
              <a:cubicBezTo>
                <a:pt x="8350135" y="2632028"/>
                <a:pt x="8338373" y="2620403"/>
                <a:pt x="8321905" y="2618078"/>
              </a:cubicBezTo>
              <a:close/>
              <a:moveTo>
                <a:pt x="8401892" y="2618078"/>
              </a:moveTo>
              <a:cubicBezTo>
                <a:pt x="8387776" y="2618078"/>
                <a:pt x="8376013" y="2632028"/>
                <a:pt x="8376013" y="2645979"/>
              </a:cubicBezTo>
              <a:cubicBezTo>
                <a:pt x="8376013" y="2662255"/>
                <a:pt x="8387776" y="2673881"/>
                <a:pt x="8401892" y="2673881"/>
              </a:cubicBezTo>
              <a:cubicBezTo>
                <a:pt x="8418360" y="2673881"/>
                <a:pt x="8430123" y="2659930"/>
                <a:pt x="8430123" y="2645979"/>
              </a:cubicBezTo>
              <a:cubicBezTo>
                <a:pt x="8430123" y="2632028"/>
                <a:pt x="8418360" y="2620403"/>
                <a:pt x="8401892" y="2618078"/>
              </a:cubicBezTo>
              <a:close/>
              <a:moveTo>
                <a:pt x="8481880" y="2618078"/>
              </a:moveTo>
              <a:cubicBezTo>
                <a:pt x="8467764" y="2618078"/>
                <a:pt x="8456001" y="2632028"/>
                <a:pt x="8456001" y="2645979"/>
              </a:cubicBezTo>
              <a:cubicBezTo>
                <a:pt x="8456001" y="2662255"/>
                <a:pt x="8467764" y="2673881"/>
                <a:pt x="8481880" y="2673881"/>
              </a:cubicBezTo>
              <a:cubicBezTo>
                <a:pt x="8498348" y="2673881"/>
                <a:pt x="8510111" y="2659930"/>
                <a:pt x="8510111" y="2645979"/>
              </a:cubicBezTo>
              <a:cubicBezTo>
                <a:pt x="8510111" y="2632028"/>
                <a:pt x="8498348" y="2620403"/>
                <a:pt x="8481880" y="2618078"/>
              </a:cubicBezTo>
              <a:close/>
              <a:moveTo>
                <a:pt x="8564221" y="2618078"/>
              </a:moveTo>
              <a:cubicBezTo>
                <a:pt x="8547753" y="2618078"/>
                <a:pt x="8535990" y="2632028"/>
                <a:pt x="8535990" y="2645979"/>
              </a:cubicBezTo>
              <a:cubicBezTo>
                <a:pt x="8535990" y="2662255"/>
                <a:pt x="8550105" y="2673881"/>
                <a:pt x="8564221" y="2673881"/>
              </a:cubicBezTo>
              <a:cubicBezTo>
                <a:pt x="8580689" y="2673881"/>
                <a:pt x="8592452" y="2659930"/>
                <a:pt x="8592452" y="2645979"/>
              </a:cubicBezTo>
              <a:cubicBezTo>
                <a:pt x="8592452" y="2632028"/>
                <a:pt x="8578337" y="2620403"/>
                <a:pt x="8564221" y="2618078"/>
              </a:cubicBezTo>
              <a:close/>
              <a:moveTo>
                <a:pt x="8644209" y="2618078"/>
              </a:moveTo>
              <a:cubicBezTo>
                <a:pt x="8627741" y="2618078"/>
                <a:pt x="8615978" y="2632028"/>
                <a:pt x="8615978" y="2645979"/>
              </a:cubicBezTo>
              <a:cubicBezTo>
                <a:pt x="8615978" y="2662255"/>
                <a:pt x="8630094" y="2673881"/>
                <a:pt x="8644209" y="2673881"/>
              </a:cubicBezTo>
              <a:cubicBezTo>
                <a:pt x="8660677" y="2673881"/>
                <a:pt x="8672440" y="2659930"/>
                <a:pt x="8672440" y="2645979"/>
              </a:cubicBezTo>
              <a:cubicBezTo>
                <a:pt x="8672440" y="2632028"/>
                <a:pt x="8660677" y="2620403"/>
                <a:pt x="8644209" y="2618078"/>
              </a:cubicBezTo>
              <a:close/>
              <a:moveTo>
                <a:pt x="8724197" y="2618078"/>
              </a:moveTo>
              <a:cubicBezTo>
                <a:pt x="8707729" y="2618078"/>
                <a:pt x="8695966" y="2632028"/>
                <a:pt x="8695966" y="2645979"/>
              </a:cubicBezTo>
              <a:cubicBezTo>
                <a:pt x="8695966" y="2662255"/>
                <a:pt x="8710082" y="2673881"/>
                <a:pt x="8724197" y="2673881"/>
              </a:cubicBezTo>
              <a:cubicBezTo>
                <a:pt x="8740665" y="2673881"/>
                <a:pt x="8752428" y="2659930"/>
                <a:pt x="8752428" y="2645979"/>
              </a:cubicBezTo>
              <a:cubicBezTo>
                <a:pt x="8752428" y="2632028"/>
                <a:pt x="8740665" y="2620403"/>
                <a:pt x="8724197" y="2618078"/>
              </a:cubicBezTo>
              <a:close/>
              <a:moveTo>
                <a:pt x="8806539" y="2618078"/>
              </a:moveTo>
              <a:cubicBezTo>
                <a:pt x="8790071" y="2618078"/>
                <a:pt x="8778308" y="2632028"/>
                <a:pt x="8778308" y="2645979"/>
              </a:cubicBezTo>
              <a:cubicBezTo>
                <a:pt x="8778308" y="2662255"/>
                <a:pt x="8792424" y="2673881"/>
                <a:pt x="8806539" y="2673881"/>
              </a:cubicBezTo>
              <a:cubicBezTo>
                <a:pt x="8820655" y="2673881"/>
                <a:pt x="8832417" y="2659930"/>
                <a:pt x="8832417" y="2645979"/>
              </a:cubicBezTo>
              <a:cubicBezTo>
                <a:pt x="8832417" y="2632028"/>
                <a:pt x="8820655" y="2620403"/>
                <a:pt x="8806539" y="2618078"/>
              </a:cubicBezTo>
              <a:close/>
              <a:moveTo>
                <a:pt x="9126492" y="2618078"/>
              </a:moveTo>
              <a:cubicBezTo>
                <a:pt x="9110024" y="2618078"/>
                <a:pt x="9098261" y="2632028"/>
                <a:pt x="9098261" y="2645979"/>
              </a:cubicBezTo>
              <a:cubicBezTo>
                <a:pt x="9098261" y="2662255"/>
                <a:pt x="9112377" y="2673881"/>
                <a:pt x="9126492" y="2673881"/>
              </a:cubicBezTo>
              <a:cubicBezTo>
                <a:pt x="9142960" y="2673881"/>
                <a:pt x="9154723" y="2659930"/>
                <a:pt x="9154723" y="2645979"/>
              </a:cubicBezTo>
              <a:cubicBezTo>
                <a:pt x="9154723" y="2632028"/>
                <a:pt x="9142960" y="2620403"/>
                <a:pt x="9126492" y="2618078"/>
              </a:cubicBezTo>
              <a:close/>
              <a:moveTo>
                <a:pt x="9206480" y="2618078"/>
              </a:moveTo>
              <a:cubicBezTo>
                <a:pt x="9190012" y="2618078"/>
                <a:pt x="9178249" y="2632028"/>
                <a:pt x="9178249" y="2645979"/>
              </a:cubicBezTo>
              <a:cubicBezTo>
                <a:pt x="9178249" y="2662255"/>
                <a:pt x="9192365" y="2673881"/>
                <a:pt x="9206480" y="2673881"/>
              </a:cubicBezTo>
              <a:cubicBezTo>
                <a:pt x="9222948" y="2673881"/>
                <a:pt x="9234711" y="2659930"/>
                <a:pt x="9234711" y="2645979"/>
              </a:cubicBezTo>
              <a:cubicBezTo>
                <a:pt x="9234711" y="2632028"/>
                <a:pt x="9222948" y="2620403"/>
                <a:pt x="9206480" y="2618078"/>
              </a:cubicBezTo>
              <a:close/>
              <a:moveTo>
                <a:pt x="9286468" y="2618078"/>
              </a:moveTo>
              <a:cubicBezTo>
                <a:pt x="9270000" y="2618078"/>
                <a:pt x="9258237" y="2632028"/>
                <a:pt x="9258237" y="2645979"/>
              </a:cubicBezTo>
              <a:cubicBezTo>
                <a:pt x="9258237" y="2662255"/>
                <a:pt x="9272353" y="2673881"/>
                <a:pt x="9286468" y="2673881"/>
              </a:cubicBezTo>
              <a:cubicBezTo>
                <a:pt x="9302936" y="2673881"/>
                <a:pt x="9314699" y="2659930"/>
                <a:pt x="9314699" y="2645979"/>
              </a:cubicBezTo>
              <a:cubicBezTo>
                <a:pt x="9314699" y="2632028"/>
                <a:pt x="9302936" y="2620403"/>
                <a:pt x="9286468" y="2618078"/>
              </a:cubicBezTo>
              <a:close/>
              <a:moveTo>
                <a:pt x="9366458" y="2618078"/>
              </a:moveTo>
              <a:cubicBezTo>
                <a:pt x="9349990" y="2618078"/>
                <a:pt x="9338227" y="2632028"/>
                <a:pt x="9338227" y="2645979"/>
              </a:cubicBezTo>
              <a:cubicBezTo>
                <a:pt x="9338227" y="2662255"/>
                <a:pt x="9352343" y="2673881"/>
                <a:pt x="9366458" y="2673881"/>
              </a:cubicBezTo>
              <a:cubicBezTo>
                <a:pt x="9382927" y="2673881"/>
                <a:pt x="9394690" y="2659930"/>
                <a:pt x="9394690" y="2645979"/>
              </a:cubicBezTo>
              <a:cubicBezTo>
                <a:pt x="9394690" y="2632028"/>
                <a:pt x="9382927" y="2620403"/>
                <a:pt x="9366458" y="2618078"/>
              </a:cubicBezTo>
              <a:close/>
              <a:moveTo>
                <a:pt x="9448798" y="2618078"/>
              </a:moveTo>
              <a:cubicBezTo>
                <a:pt x="9432330" y="2618078"/>
                <a:pt x="9420567" y="2632028"/>
                <a:pt x="9420567" y="2645979"/>
              </a:cubicBezTo>
              <a:cubicBezTo>
                <a:pt x="9420567" y="2662255"/>
                <a:pt x="9434683" y="2673881"/>
                <a:pt x="9448798" y="2673881"/>
              </a:cubicBezTo>
              <a:cubicBezTo>
                <a:pt x="9462914" y="2673881"/>
                <a:pt x="9474677" y="2659930"/>
                <a:pt x="9474677" y="2645979"/>
              </a:cubicBezTo>
              <a:cubicBezTo>
                <a:pt x="9474677" y="2632028"/>
                <a:pt x="9462914" y="2620403"/>
                <a:pt x="9448798" y="2618078"/>
              </a:cubicBezTo>
              <a:close/>
              <a:moveTo>
                <a:pt x="9528787" y="2618078"/>
              </a:moveTo>
              <a:cubicBezTo>
                <a:pt x="9512319" y="2618078"/>
                <a:pt x="9500556" y="2632028"/>
                <a:pt x="9500556" y="2645979"/>
              </a:cubicBezTo>
              <a:cubicBezTo>
                <a:pt x="9500556" y="2662255"/>
                <a:pt x="9514671" y="2673881"/>
                <a:pt x="9528787" y="2673881"/>
              </a:cubicBezTo>
              <a:cubicBezTo>
                <a:pt x="9545255" y="2673881"/>
                <a:pt x="9557018" y="2659930"/>
                <a:pt x="9557018" y="2645979"/>
              </a:cubicBezTo>
              <a:cubicBezTo>
                <a:pt x="9557018" y="2632028"/>
                <a:pt x="9542903" y="2620403"/>
                <a:pt x="9528787" y="2618078"/>
              </a:cubicBezTo>
              <a:close/>
              <a:moveTo>
                <a:pt x="9768751" y="2618078"/>
              </a:moveTo>
              <a:cubicBezTo>
                <a:pt x="9752283" y="2618078"/>
                <a:pt x="9740520" y="2632028"/>
                <a:pt x="9740520" y="2645979"/>
              </a:cubicBezTo>
              <a:cubicBezTo>
                <a:pt x="9740520" y="2662255"/>
                <a:pt x="9754636" y="2673881"/>
                <a:pt x="9768751" y="2673881"/>
              </a:cubicBezTo>
              <a:cubicBezTo>
                <a:pt x="9785219" y="2673881"/>
                <a:pt x="9796982" y="2659930"/>
                <a:pt x="9796982" y="2645979"/>
              </a:cubicBezTo>
              <a:cubicBezTo>
                <a:pt x="9796982" y="2632028"/>
                <a:pt x="9785219" y="2620403"/>
                <a:pt x="9768751" y="2618078"/>
              </a:cubicBezTo>
              <a:close/>
              <a:moveTo>
                <a:pt x="11055623" y="2618078"/>
              </a:moveTo>
              <a:cubicBezTo>
                <a:pt x="11039155" y="2618078"/>
                <a:pt x="11027392" y="2632028"/>
                <a:pt x="11027392" y="2645979"/>
              </a:cubicBezTo>
              <a:cubicBezTo>
                <a:pt x="11027392" y="2662255"/>
                <a:pt x="11041508" y="2673881"/>
                <a:pt x="11055623" y="2673881"/>
              </a:cubicBezTo>
              <a:cubicBezTo>
                <a:pt x="11072091" y="2673881"/>
                <a:pt x="11083854" y="2659930"/>
                <a:pt x="11083854" y="2645979"/>
              </a:cubicBezTo>
              <a:cubicBezTo>
                <a:pt x="11083854" y="2632028"/>
                <a:pt x="11072091" y="2620403"/>
                <a:pt x="11055623" y="2618078"/>
              </a:cubicBezTo>
              <a:close/>
              <a:moveTo>
                <a:pt x="1247638" y="2697132"/>
              </a:moveTo>
              <a:cubicBezTo>
                <a:pt x="1233522" y="2697132"/>
                <a:pt x="1221759" y="2711083"/>
                <a:pt x="1221759" y="2725033"/>
              </a:cubicBezTo>
              <a:cubicBezTo>
                <a:pt x="1221759" y="2741309"/>
                <a:pt x="1233522" y="2752935"/>
                <a:pt x="1247638" y="2752935"/>
              </a:cubicBezTo>
              <a:cubicBezTo>
                <a:pt x="1264106" y="2752935"/>
                <a:pt x="1275869" y="2738984"/>
                <a:pt x="1275869" y="2725033"/>
              </a:cubicBezTo>
              <a:cubicBezTo>
                <a:pt x="1275869" y="2711083"/>
                <a:pt x="1264106" y="2699457"/>
                <a:pt x="1247638" y="2697132"/>
              </a:cubicBezTo>
              <a:close/>
              <a:moveTo>
                <a:pt x="1327626" y="2697132"/>
              </a:moveTo>
              <a:cubicBezTo>
                <a:pt x="1313510" y="2697132"/>
                <a:pt x="1301747" y="2711083"/>
                <a:pt x="1301747" y="2725033"/>
              </a:cubicBezTo>
              <a:cubicBezTo>
                <a:pt x="1301747" y="2741309"/>
                <a:pt x="1313510" y="2752935"/>
                <a:pt x="1327626" y="2752935"/>
              </a:cubicBezTo>
              <a:cubicBezTo>
                <a:pt x="1344094" y="2752935"/>
                <a:pt x="1355857" y="2738984"/>
                <a:pt x="1355857" y="2725033"/>
              </a:cubicBezTo>
              <a:cubicBezTo>
                <a:pt x="1355857" y="2711083"/>
                <a:pt x="1344094" y="2699457"/>
                <a:pt x="1327626" y="2697132"/>
              </a:cubicBezTo>
              <a:close/>
              <a:moveTo>
                <a:pt x="1649932" y="2697132"/>
              </a:moveTo>
              <a:cubicBezTo>
                <a:pt x="1633464" y="2697132"/>
                <a:pt x="1621701" y="2711083"/>
                <a:pt x="1621701" y="2725033"/>
              </a:cubicBezTo>
              <a:cubicBezTo>
                <a:pt x="1621701" y="2741309"/>
                <a:pt x="1635817" y="2752935"/>
                <a:pt x="1649932" y="2752935"/>
              </a:cubicBezTo>
              <a:cubicBezTo>
                <a:pt x="1666400" y="2752935"/>
                <a:pt x="1678163" y="2738984"/>
                <a:pt x="1678163" y="2725033"/>
              </a:cubicBezTo>
              <a:cubicBezTo>
                <a:pt x="1678163" y="2711083"/>
                <a:pt x="1666400" y="2699457"/>
                <a:pt x="1649932" y="2697132"/>
              </a:cubicBezTo>
              <a:close/>
              <a:moveTo>
                <a:pt x="1729920" y="2697132"/>
              </a:moveTo>
              <a:cubicBezTo>
                <a:pt x="1713452" y="2697132"/>
                <a:pt x="1701689" y="2711083"/>
                <a:pt x="1701689" y="2725033"/>
              </a:cubicBezTo>
              <a:cubicBezTo>
                <a:pt x="1701689" y="2741309"/>
                <a:pt x="1715805" y="2752935"/>
                <a:pt x="1729920" y="2752935"/>
              </a:cubicBezTo>
              <a:cubicBezTo>
                <a:pt x="1746388" y="2752935"/>
                <a:pt x="1758151" y="2738984"/>
                <a:pt x="1758151" y="2725033"/>
              </a:cubicBezTo>
              <a:cubicBezTo>
                <a:pt x="1758151" y="2711083"/>
                <a:pt x="1746388" y="2699457"/>
                <a:pt x="1729920" y="2697132"/>
              </a:cubicBezTo>
              <a:close/>
              <a:moveTo>
                <a:pt x="1809908" y="2697132"/>
              </a:moveTo>
              <a:cubicBezTo>
                <a:pt x="1793440" y="2697132"/>
                <a:pt x="1781677" y="2711083"/>
                <a:pt x="1781677" y="2725033"/>
              </a:cubicBezTo>
              <a:cubicBezTo>
                <a:pt x="1781677" y="2741309"/>
                <a:pt x="1795793" y="2752935"/>
                <a:pt x="1809908" y="2752935"/>
              </a:cubicBezTo>
              <a:cubicBezTo>
                <a:pt x="1826376" y="2752935"/>
                <a:pt x="1838139" y="2738984"/>
                <a:pt x="1838139" y="2725033"/>
              </a:cubicBezTo>
              <a:cubicBezTo>
                <a:pt x="1838139" y="2711083"/>
                <a:pt x="1826376" y="2699457"/>
                <a:pt x="1809908" y="2697132"/>
              </a:cubicBezTo>
              <a:close/>
              <a:moveTo>
                <a:pt x="1889897" y="2697132"/>
              </a:moveTo>
              <a:cubicBezTo>
                <a:pt x="1875781" y="2697132"/>
                <a:pt x="1864018" y="2711083"/>
                <a:pt x="1864018" y="2725033"/>
              </a:cubicBezTo>
              <a:cubicBezTo>
                <a:pt x="1864018" y="2741309"/>
                <a:pt x="1875781" y="2752935"/>
                <a:pt x="1889897" y="2752935"/>
              </a:cubicBezTo>
              <a:cubicBezTo>
                <a:pt x="1906365" y="2752935"/>
                <a:pt x="1918128" y="2738984"/>
                <a:pt x="1918128" y="2725033"/>
              </a:cubicBezTo>
              <a:cubicBezTo>
                <a:pt x="1918128" y="2711083"/>
                <a:pt x="1906365" y="2699457"/>
                <a:pt x="1889897" y="2697132"/>
              </a:cubicBezTo>
              <a:close/>
              <a:moveTo>
                <a:pt x="1969886" y="2697132"/>
              </a:moveTo>
              <a:cubicBezTo>
                <a:pt x="1955770" y="2697132"/>
                <a:pt x="1944007" y="2711083"/>
                <a:pt x="1944007" y="2725033"/>
              </a:cubicBezTo>
              <a:cubicBezTo>
                <a:pt x="1944007" y="2741309"/>
                <a:pt x="1955770" y="2752935"/>
                <a:pt x="1969886" y="2752935"/>
              </a:cubicBezTo>
              <a:cubicBezTo>
                <a:pt x="1986354" y="2752935"/>
                <a:pt x="1998117" y="2738984"/>
                <a:pt x="1998117" y="2725033"/>
              </a:cubicBezTo>
              <a:cubicBezTo>
                <a:pt x="1998117" y="2711083"/>
                <a:pt x="1986354" y="2699457"/>
                <a:pt x="1969886" y="2697132"/>
              </a:cubicBezTo>
              <a:close/>
              <a:moveTo>
                <a:pt x="2052227" y="2697132"/>
              </a:moveTo>
              <a:cubicBezTo>
                <a:pt x="2038111" y="2697132"/>
                <a:pt x="2026348" y="2711083"/>
                <a:pt x="2026348" y="2725033"/>
              </a:cubicBezTo>
              <a:cubicBezTo>
                <a:pt x="2026348" y="2741309"/>
                <a:pt x="2038111" y="2752935"/>
                <a:pt x="2052227" y="2752935"/>
              </a:cubicBezTo>
              <a:cubicBezTo>
                <a:pt x="2068695" y="2752935"/>
                <a:pt x="2080458" y="2738984"/>
                <a:pt x="2080458" y="2725033"/>
              </a:cubicBezTo>
              <a:cubicBezTo>
                <a:pt x="2080458" y="2711083"/>
                <a:pt x="2066342" y="2699457"/>
                <a:pt x="2052227" y="2697132"/>
              </a:cubicBezTo>
              <a:close/>
              <a:moveTo>
                <a:pt x="2132214" y="2697132"/>
              </a:moveTo>
              <a:cubicBezTo>
                <a:pt x="2115746" y="2697132"/>
                <a:pt x="2103983" y="2711083"/>
                <a:pt x="2103983" y="2725033"/>
              </a:cubicBezTo>
              <a:cubicBezTo>
                <a:pt x="2103983" y="2741309"/>
                <a:pt x="2118098" y="2752935"/>
                <a:pt x="2132214" y="2752935"/>
              </a:cubicBezTo>
              <a:cubicBezTo>
                <a:pt x="2148682" y="2752935"/>
                <a:pt x="2160445" y="2738984"/>
                <a:pt x="2160445" y="2725033"/>
              </a:cubicBezTo>
              <a:cubicBezTo>
                <a:pt x="2160445" y="2711083"/>
                <a:pt x="2148682" y="2699457"/>
                <a:pt x="2132214" y="2697132"/>
              </a:cubicBezTo>
              <a:close/>
              <a:moveTo>
                <a:pt x="2212204" y="2697132"/>
              </a:moveTo>
              <a:cubicBezTo>
                <a:pt x="2195736" y="2697132"/>
                <a:pt x="2183973" y="2711083"/>
                <a:pt x="2183973" y="2725033"/>
              </a:cubicBezTo>
              <a:cubicBezTo>
                <a:pt x="2183973" y="2741309"/>
                <a:pt x="2198089" y="2752935"/>
                <a:pt x="2212204" y="2752935"/>
              </a:cubicBezTo>
              <a:cubicBezTo>
                <a:pt x="2228673" y="2752935"/>
                <a:pt x="2240436" y="2738984"/>
                <a:pt x="2240436" y="2725033"/>
              </a:cubicBezTo>
              <a:cubicBezTo>
                <a:pt x="2240436" y="2711083"/>
                <a:pt x="2228673" y="2699457"/>
                <a:pt x="2212204" y="2697132"/>
              </a:cubicBezTo>
              <a:close/>
              <a:moveTo>
                <a:pt x="2614497" y="2697132"/>
              </a:moveTo>
              <a:cubicBezTo>
                <a:pt x="2598029" y="2697132"/>
                <a:pt x="2586266" y="2711083"/>
                <a:pt x="2586266" y="2725033"/>
              </a:cubicBezTo>
              <a:cubicBezTo>
                <a:pt x="2586266" y="2741309"/>
                <a:pt x="2600381" y="2752935"/>
                <a:pt x="2614497" y="2752935"/>
              </a:cubicBezTo>
              <a:cubicBezTo>
                <a:pt x="2630965" y="2752935"/>
                <a:pt x="2642728" y="2738984"/>
                <a:pt x="2642728" y="2725033"/>
              </a:cubicBezTo>
              <a:cubicBezTo>
                <a:pt x="2642728" y="2711083"/>
                <a:pt x="2630965" y="2699457"/>
                <a:pt x="2614497" y="2697132"/>
              </a:cubicBezTo>
              <a:close/>
              <a:moveTo>
                <a:pt x="2694485" y="2697132"/>
              </a:moveTo>
              <a:cubicBezTo>
                <a:pt x="2680370" y="2697132"/>
                <a:pt x="2668607" y="2711083"/>
                <a:pt x="2668607" y="2725033"/>
              </a:cubicBezTo>
              <a:cubicBezTo>
                <a:pt x="2668607" y="2741309"/>
                <a:pt x="2680370" y="2752935"/>
                <a:pt x="2694485" y="2752935"/>
              </a:cubicBezTo>
              <a:cubicBezTo>
                <a:pt x="2710954" y="2752935"/>
                <a:pt x="2722717" y="2738984"/>
                <a:pt x="2722717" y="2725033"/>
              </a:cubicBezTo>
              <a:cubicBezTo>
                <a:pt x="2722717" y="2711083"/>
                <a:pt x="2710954" y="2699457"/>
                <a:pt x="2694485" y="2697132"/>
              </a:cubicBezTo>
              <a:close/>
              <a:moveTo>
                <a:pt x="2774474" y="2697132"/>
              </a:moveTo>
              <a:cubicBezTo>
                <a:pt x="2760358" y="2697132"/>
                <a:pt x="2748595" y="2711083"/>
                <a:pt x="2748595" y="2725033"/>
              </a:cubicBezTo>
              <a:cubicBezTo>
                <a:pt x="2748595" y="2741309"/>
                <a:pt x="2760358" y="2752935"/>
                <a:pt x="2774474" y="2752935"/>
              </a:cubicBezTo>
              <a:cubicBezTo>
                <a:pt x="2790942" y="2752935"/>
                <a:pt x="2802705" y="2738984"/>
                <a:pt x="2802705" y="2725033"/>
              </a:cubicBezTo>
              <a:cubicBezTo>
                <a:pt x="2802705" y="2711083"/>
                <a:pt x="2790942" y="2699457"/>
                <a:pt x="2774474" y="2697132"/>
              </a:cubicBezTo>
              <a:close/>
              <a:moveTo>
                <a:pt x="2854463" y="2697132"/>
              </a:moveTo>
              <a:cubicBezTo>
                <a:pt x="2840348" y="2697132"/>
                <a:pt x="2828585" y="2711083"/>
                <a:pt x="2828585" y="2725033"/>
              </a:cubicBezTo>
              <a:cubicBezTo>
                <a:pt x="2828585" y="2741309"/>
                <a:pt x="2840348" y="2752935"/>
                <a:pt x="2854463" y="2752935"/>
              </a:cubicBezTo>
              <a:cubicBezTo>
                <a:pt x="2870932" y="2752935"/>
                <a:pt x="2882694" y="2738984"/>
                <a:pt x="2882694" y="2725033"/>
              </a:cubicBezTo>
              <a:cubicBezTo>
                <a:pt x="2882694" y="2711083"/>
                <a:pt x="2870932" y="2699457"/>
                <a:pt x="2854463" y="2697132"/>
              </a:cubicBezTo>
              <a:close/>
              <a:moveTo>
                <a:pt x="2934451" y="2697132"/>
              </a:moveTo>
              <a:cubicBezTo>
                <a:pt x="2920335" y="2697132"/>
                <a:pt x="2908572" y="2711083"/>
                <a:pt x="2908572" y="2725033"/>
              </a:cubicBezTo>
              <a:cubicBezTo>
                <a:pt x="2908572" y="2741309"/>
                <a:pt x="2920335" y="2752935"/>
                <a:pt x="2934451" y="2752935"/>
              </a:cubicBezTo>
              <a:cubicBezTo>
                <a:pt x="2950919" y="2752935"/>
                <a:pt x="2962682" y="2738984"/>
                <a:pt x="2962682" y="2725033"/>
              </a:cubicBezTo>
              <a:cubicBezTo>
                <a:pt x="2962682" y="2711083"/>
                <a:pt x="2950919" y="2699457"/>
                <a:pt x="2934451" y="2697132"/>
              </a:cubicBezTo>
              <a:close/>
              <a:moveTo>
                <a:pt x="3016793" y="2697132"/>
              </a:moveTo>
              <a:cubicBezTo>
                <a:pt x="3000325" y="2697132"/>
                <a:pt x="2988562" y="2711083"/>
                <a:pt x="2988562" y="2725033"/>
              </a:cubicBezTo>
              <a:cubicBezTo>
                <a:pt x="2988562" y="2741309"/>
                <a:pt x="3002678" y="2752935"/>
                <a:pt x="3016793" y="2752935"/>
              </a:cubicBezTo>
              <a:cubicBezTo>
                <a:pt x="3033262" y="2752935"/>
                <a:pt x="3045025" y="2738984"/>
                <a:pt x="3045025" y="2725033"/>
              </a:cubicBezTo>
              <a:cubicBezTo>
                <a:pt x="3045025" y="2711083"/>
                <a:pt x="3030909" y="2699457"/>
                <a:pt x="3016793" y="2697132"/>
              </a:cubicBezTo>
              <a:close/>
              <a:moveTo>
                <a:pt x="4945924" y="2697132"/>
              </a:moveTo>
              <a:cubicBezTo>
                <a:pt x="4931808" y="2697132"/>
                <a:pt x="4920045" y="2711083"/>
                <a:pt x="4920045" y="2725033"/>
              </a:cubicBezTo>
              <a:cubicBezTo>
                <a:pt x="4920045" y="2741309"/>
                <a:pt x="4931808" y="2752935"/>
                <a:pt x="4945924" y="2752935"/>
              </a:cubicBezTo>
              <a:cubicBezTo>
                <a:pt x="4962392" y="2752935"/>
                <a:pt x="4974155" y="2738984"/>
                <a:pt x="4974155" y="2725033"/>
              </a:cubicBezTo>
              <a:cubicBezTo>
                <a:pt x="4974155" y="2711083"/>
                <a:pt x="4962392" y="2699457"/>
                <a:pt x="4945924" y="2697132"/>
              </a:cubicBezTo>
              <a:close/>
              <a:moveTo>
                <a:pt x="5025911" y="2697132"/>
              </a:moveTo>
              <a:cubicBezTo>
                <a:pt x="5009443" y="2697132"/>
                <a:pt x="4997680" y="2711083"/>
                <a:pt x="4997680" y="2725033"/>
              </a:cubicBezTo>
              <a:cubicBezTo>
                <a:pt x="4997680" y="2741309"/>
                <a:pt x="5009443" y="2752935"/>
                <a:pt x="5025911" y="2752935"/>
              </a:cubicBezTo>
              <a:cubicBezTo>
                <a:pt x="5042379" y="2752935"/>
                <a:pt x="5054142" y="2738984"/>
                <a:pt x="5054142" y="2725033"/>
              </a:cubicBezTo>
              <a:cubicBezTo>
                <a:pt x="5054142" y="2711083"/>
                <a:pt x="5042379" y="2697132"/>
                <a:pt x="5025911" y="2697132"/>
              </a:cubicBezTo>
              <a:close/>
              <a:moveTo>
                <a:pt x="5105901" y="2697132"/>
              </a:moveTo>
              <a:cubicBezTo>
                <a:pt x="5089433" y="2697132"/>
                <a:pt x="5077670" y="2711083"/>
                <a:pt x="5077670" y="2725033"/>
              </a:cubicBezTo>
              <a:cubicBezTo>
                <a:pt x="5077670" y="2741309"/>
                <a:pt x="5091786" y="2752935"/>
                <a:pt x="5105901" y="2752935"/>
              </a:cubicBezTo>
              <a:cubicBezTo>
                <a:pt x="5122370" y="2752935"/>
                <a:pt x="5134133" y="2738984"/>
                <a:pt x="5134133" y="2725033"/>
              </a:cubicBezTo>
              <a:cubicBezTo>
                <a:pt x="5134133" y="2711083"/>
                <a:pt x="5122370" y="2699457"/>
                <a:pt x="5105901" y="2697132"/>
              </a:cubicBezTo>
              <a:close/>
              <a:moveTo>
                <a:pt x="5185888" y="2697132"/>
              </a:moveTo>
              <a:cubicBezTo>
                <a:pt x="5169420" y="2697132"/>
                <a:pt x="5157657" y="2711083"/>
                <a:pt x="5157657" y="2725033"/>
              </a:cubicBezTo>
              <a:cubicBezTo>
                <a:pt x="5157657" y="2741309"/>
                <a:pt x="5171773" y="2752935"/>
                <a:pt x="5185888" y="2752935"/>
              </a:cubicBezTo>
              <a:cubicBezTo>
                <a:pt x="5202356" y="2752935"/>
                <a:pt x="5214119" y="2738984"/>
                <a:pt x="5214119" y="2725033"/>
              </a:cubicBezTo>
              <a:cubicBezTo>
                <a:pt x="5214119" y="2711083"/>
                <a:pt x="5202356" y="2699457"/>
                <a:pt x="5185888" y="2697132"/>
              </a:cubicBezTo>
              <a:close/>
              <a:moveTo>
                <a:pt x="5268230" y="2697132"/>
              </a:moveTo>
              <a:cubicBezTo>
                <a:pt x="5251762" y="2697132"/>
                <a:pt x="5239999" y="2711083"/>
                <a:pt x="5239999" y="2725033"/>
              </a:cubicBezTo>
              <a:cubicBezTo>
                <a:pt x="5239999" y="2741309"/>
                <a:pt x="5254115" y="2752935"/>
                <a:pt x="5268230" y="2752935"/>
              </a:cubicBezTo>
              <a:cubicBezTo>
                <a:pt x="5282346" y="2752935"/>
                <a:pt x="5294108" y="2738984"/>
                <a:pt x="5294108" y="2725033"/>
              </a:cubicBezTo>
              <a:cubicBezTo>
                <a:pt x="5294108" y="2711083"/>
                <a:pt x="5282346" y="2699457"/>
                <a:pt x="5268230" y="2697132"/>
              </a:cubicBezTo>
              <a:close/>
              <a:moveTo>
                <a:pt x="5348219" y="2697132"/>
              </a:moveTo>
              <a:cubicBezTo>
                <a:pt x="5334103" y="2697132"/>
                <a:pt x="5322340" y="2711083"/>
                <a:pt x="5322340" y="2725033"/>
              </a:cubicBezTo>
              <a:cubicBezTo>
                <a:pt x="5322340" y="2741309"/>
                <a:pt x="5334103" y="2752935"/>
                <a:pt x="5348219" y="2752935"/>
              </a:cubicBezTo>
              <a:cubicBezTo>
                <a:pt x="5364687" y="2752935"/>
                <a:pt x="5376449" y="2738984"/>
                <a:pt x="5376449" y="2725033"/>
              </a:cubicBezTo>
              <a:cubicBezTo>
                <a:pt x="5376449" y="2711083"/>
                <a:pt x="5364687" y="2699457"/>
                <a:pt x="5348219" y="2697132"/>
              </a:cubicBezTo>
              <a:close/>
              <a:moveTo>
                <a:pt x="5428206" y="2697132"/>
              </a:moveTo>
              <a:cubicBezTo>
                <a:pt x="5411738" y="2697132"/>
                <a:pt x="5399975" y="2711083"/>
                <a:pt x="5399975" y="2725033"/>
              </a:cubicBezTo>
              <a:cubicBezTo>
                <a:pt x="5399975" y="2741309"/>
                <a:pt x="5411738" y="2752935"/>
                <a:pt x="5428206" y="2752935"/>
              </a:cubicBezTo>
              <a:cubicBezTo>
                <a:pt x="5444674" y="2752935"/>
                <a:pt x="5456437" y="2738984"/>
                <a:pt x="5456437" y="2725033"/>
              </a:cubicBezTo>
              <a:cubicBezTo>
                <a:pt x="5456437" y="2711083"/>
                <a:pt x="5444674" y="2697132"/>
                <a:pt x="5428206" y="2697132"/>
              </a:cubicBezTo>
              <a:close/>
              <a:moveTo>
                <a:pt x="5508195" y="2697132"/>
              </a:moveTo>
              <a:cubicBezTo>
                <a:pt x="5494079" y="2697132"/>
                <a:pt x="5482316" y="2711083"/>
                <a:pt x="5482316" y="2725033"/>
              </a:cubicBezTo>
              <a:cubicBezTo>
                <a:pt x="5482316" y="2741309"/>
                <a:pt x="5494079" y="2752935"/>
                <a:pt x="5508195" y="2752935"/>
              </a:cubicBezTo>
              <a:cubicBezTo>
                <a:pt x="5524663" y="2752935"/>
                <a:pt x="5536426" y="2738984"/>
                <a:pt x="5536426" y="2725033"/>
              </a:cubicBezTo>
              <a:cubicBezTo>
                <a:pt x="5536426" y="2711083"/>
                <a:pt x="5524663" y="2699457"/>
                <a:pt x="5508195" y="2697132"/>
              </a:cubicBezTo>
              <a:close/>
              <a:moveTo>
                <a:pt x="5588183" y="2697132"/>
              </a:moveTo>
              <a:cubicBezTo>
                <a:pt x="5571715" y="2697132"/>
                <a:pt x="5559952" y="2711083"/>
                <a:pt x="5559952" y="2725033"/>
              </a:cubicBezTo>
              <a:cubicBezTo>
                <a:pt x="5559952" y="2741309"/>
                <a:pt x="5574067" y="2752935"/>
                <a:pt x="5588183" y="2752935"/>
              </a:cubicBezTo>
              <a:cubicBezTo>
                <a:pt x="5604651" y="2752935"/>
                <a:pt x="5616414" y="2738984"/>
                <a:pt x="5616414" y="2725033"/>
              </a:cubicBezTo>
              <a:cubicBezTo>
                <a:pt x="5616414" y="2711083"/>
                <a:pt x="5604651" y="2699457"/>
                <a:pt x="5588183" y="2697132"/>
              </a:cubicBezTo>
              <a:close/>
              <a:moveTo>
                <a:pt x="5668172" y="2697132"/>
              </a:moveTo>
              <a:cubicBezTo>
                <a:pt x="5654057" y="2697132"/>
                <a:pt x="5642294" y="2711083"/>
                <a:pt x="5642294" y="2725033"/>
              </a:cubicBezTo>
              <a:cubicBezTo>
                <a:pt x="5642294" y="2741309"/>
                <a:pt x="5654057" y="2752935"/>
                <a:pt x="5668172" y="2752935"/>
              </a:cubicBezTo>
              <a:cubicBezTo>
                <a:pt x="5684641" y="2752935"/>
                <a:pt x="5696403" y="2738984"/>
                <a:pt x="5696403" y="2725033"/>
              </a:cubicBezTo>
              <a:cubicBezTo>
                <a:pt x="5696403" y="2711083"/>
                <a:pt x="5684641" y="2699457"/>
                <a:pt x="5668172" y="2697132"/>
              </a:cubicBezTo>
              <a:close/>
              <a:moveTo>
                <a:pt x="5750512" y="2697132"/>
              </a:moveTo>
              <a:cubicBezTo>
                <a:pt x="5734044" y="2697132"/>
                <a:pt x="5722281" y="2711083"/>
                <a:pt x="5722281" y="2725033"/>
              </a:cubicBezTo>
              <a:cubicBezTo>
                <a:pt x="5722281" y="2741309"/>
                <a:pt x="5736397" y="2752935"/>
                <a:pt x="5750512" y="2752935"/>
              </a:cubicBezTo>
              <a:cubicBezTo>
                <a:pt x="5766980" y="2752935"/>
                <a:pt x="5778743" y="2738984"/>
                <a:pt x="5778743" y="2725033"/>
              </a:cubicBezTo>
              <a:cubicBezTo>
                <a:pt x="5778743" y="2711083"/>
                <a:pt x="5764628" y="2699457"/>
                <a:pt x="5750512" y="2697132"/>
              </a:cubicBezTo>
              <a:close/>
              <a:moveTo>
                <a:pt x="5832854" y="2697132"/>
              </a:moveTo>
              <a:cubicBezTo>
                <a:pt x="5816386" y="2697132"/>
                <a:pt x="5804623" y="2711083"/>
                <a:pt x="5804623" y="2725033"/>
              </a:cubicBezTo>
              <a:cubicBezTo>
                <a:pt x="5804623" y="2741309"/>
                <a:pt x="5818739" y="2752935"/>
                <a:pt x="5832854" y="2752935"/>
              </a:cubicBezTo>
              <a:cubicBezTo>
                <a:pt x="5846970" y="2752935"/>
                <a:pt x="5858732" y="2738984"/>
                <a:pt x="5858732" y="2725033"/>
              </a:cubicBezTo>
              <a:cubicBezTo>
                <a:pt x="5858732" y="2711083"/>
                <a:pt x="5846970" y="2699457"/>
                <a:pt x="5832854" y="2697132"/>
              </a:cubicBezTo>
              <a:close/>
              <a:moveTo>
                <a:pt x="5910489" y="2697132"/>
              </a:moveTo>
              <a:cubicBezTo>
                <a:pt x="5894021" y="2697132"/>
                <a:pt x="5882258" y="2711083"/>
                <a:pt x="5882258" y="2725033"/>
              </a:cubicBezTo>
              <a:cubicBezTo>
                <a:pt x="5882258" y="2741309"/>
                <a:pt x="5896374" y="2752935"/>
                <a:pt x="5910489" y="2752935"/>
              </a:cubicBezTo>
              <a:cubicBezTo>
                <a:pt x="5926957" y="2752935"/>
                <a:pt x="5938720" y="2738984"/>
                <a:pt x="5938720" y="2725033"/>
              </a:cubicBezTo>
              <a:cubicBezTo>
                <a:pt x="5938720" y="2711083"/>
                <a:pt x="5926957" y="2699457"/>
                <a:pt x="5910489" y="2697132"/>
              </a:cubicBezTo>
              <a:close/>
              <a:moveTo>
                <a:pt x="5992830" y="2697132"/>
              </a:moveTo>
              <a:cubicBezTo>
                <a:pt x="5976362" y="2697132"/>
                <a:pt x="5964599" y="2711083"/>
                <a:pt x="5964599" y="2725033"/>
              </a:cubicBezTo>
              <a:cubicBezTo>
                <a:pt x="5964599" y="2741309"/>
                <a:pt x="5978715" y="2752935"/>
                <a:pt x="5992830" y="2752935"/>
              </a:cubicBezTo>
              <a:cubicBezTo>
                <a:pt x="6006946" y="2752935"/>
                <a:pt x="6018709" y="2738984"/>
                <a:pt x="6018709" y="2725033"/>
              </a:cubicBezTo>
              <a:cubicBezTo>
                <a:pt x="6018709" y="2711083"/>
                <a:pt x="6006946" y="2699457"/>
                <a:pt x="5992830" y="2697132"/>
              </a:cubicBezTo>
              <a:close/>
              <a:moveTo>
                <a:pt x="6070466" y="2697132"/>
              </a:moveTo>
              <a:cubicBezTo>
                <a:pt x="6053998" y="2697132"/>
                <a:pt x="6042235" y="2711083"/>
                <a:pt x="6042235" y="2725033"/>
              </a:cubicBezTo>
              <a:cubicBezTo>
                <a:pt x="6042235" y="2741309"/>
                <a:pt x="6056350" y="2752935"/>
                <a:pt x="6070466" y="2752935"/>
              </a:cubicBezTo>
              <a:cubicBezTo>
                <a:pt x="6086934" y="2752935"/>
                <a:pt x="6098697" y="2738984"/>
                <a:pt x="6098697" y="2725033"/>
              </a:cubicBezTo>
              <a:cubicBezTo>
                <a:pt x="6098697" y="2711083"/>
                <a:pt x="6086934" y="2699457"/>
                <a:pt x="6070466" y="2697132"/>
              </a:cubicBezTo>
              <a:close/>
              <a:moveTo>
                <a:pt x="6150454" y="2697132"/>
              </a:moveTo>
              <a:cubicBezTo>
                <a:pt x="6133986" y="2697132"/>
                <a:pt x="6122223" y="2711083"/>
                <a:pt x="6122223" y="2725033"/>
              </a:cubicBezTo>
              <a:cubicBezTo>
                <a:pt x="6122223" y="2741309"/>
                <a:pt x="6136339" y="2752935"/>
                <a:pt x="6150454" y="2752935"/>
              </a:cubicBezTo>
              <a:cubicBezTo>
                <a:pt x="6166922" y="2752935"/>
                <a:pt x="6178685" y="2738984"/>
                <a:pt x="6178685" y="2725033"/>
              </a:cubicBezTo>
              <a:cubicBezTo>
                <a:pt x="6178685" y="2711083"/>
                <a:pt x="6166922" y="2699457"/>
                <a:pt x="6150454" y="2697132"/>
              </a:cubicBezTo>
              <a:close/>
              <a:moveTo>
                <a:pt x="6232796" y="2697132"/>
              </a:moveTo>
              <a:cubicBezTo>
                <a:pt x="6218681" y="2697132"/>
                <a:pt x="6206918" y="2711083"/>
                <a:pt x="6206918" y="2725033"/>
              </a:cubicBezTo>
              <a:cubicBezTo>
                <a:pt x="6206918" y="2741309"/>
                <a:pt x="6218681" y="2752935"/>
                <a:pt x="6232796" y="2752935"/>
              </a:cubicBezTo>
              <a:cubicBezTo>
                <a:pt x="6249265" y="2752935"/>
                <a:pt x="6261027" y="2738984"/>
                <a:pt x="6261027" y="2725033"/>
              </a:cubicBezTo>
              <a:cubicBezTo>
                <a:pt x="6261027" y="2711083"/>
                <a:pt x="6246912" y="2699457"/>
                <a:pt x="6232796" y="2697132"/>
              </a:cubicBezTo>
              <a:close/>
              <a:moveTo>
                <a:pt x="6312785" y="2697132"/>
              </a:moveTo>
              <a:cubicBezTo>
                <a:pt x="6298669" y="2697132"/>
                <a:pt x="6286906" y="2711083"/>
                <a:pt x="6286906" y="2725033"/>
              </a:cubicBezTo>
              <a:cubicBezTo>
                <a:pt x="6286906" y="2741309"/>
                <a:pt x="6298669" y="2752935"/>
                <a:pt x="6312785" y="2752935"/>
              </a:cubicBezTo>
              <a:cubicBezTo>
                <a:pt x="6329253" y="2752935"/>
                <a:pt x="6341015" y="2738984"/>
                <a:pt x="6341015" y="2725033"/>
              </a:cubicBezTo>
              <a:cubicBezTo>
                <a:pt x="6341015" y="2711083"/>
                <a:pt x="6329253" y="2699457"/>
                <a:pt x="6312785" y="2697132"/>
              </a:cubicBezTo>
              <a:close/>
              <a:moveTo>
                <a:pt x="6392773" y="2697132"/>
              </a:moveTo>
              <a:cubicBezTo>
                <a:pt x="6378657" y="2697132"/>
                <a:pt x="6366894" y="2711083"/>
                <a:pt x="6366894" y="2725033"/>
              </a:cubicBezTo>
              <a:cubicBezTo>
                <a:pt x="6366894" y="2741309"/>
                <a:pt x="6378657" y="2752935"/>
                <a:pt x="6392773" y="2752935"/>
              </a:cubicBezTo>
              <a:cubicBezTo>
                <a:pt x="6409241" y="2752935"/>
                <a:pt x="6421003" y="2738984"/>
                <a:pt x="6421003" y="2725033"/>
              </a:cubicBezTo>
              <a:cubicBezTo>
                <a:pt x="6421003" y="2711083"/>
                <a:pt x="6409241" y="2699457"/>
                <a:pt x="6392773" y="2697132"/>
              </a:cubicBezTo>
              <a:close/>
              <a:moveTo>
                <a:pt x="6472761" y="2697132"/>
              </a:moveTo>
              <a:cubicBezTo>
                <a:pt x="6456293" y="2697132"/>
                <a:pt x="6444530" y="2711083"/>
                <a:pt x="6444530" y="2725033"/>
              </a:cubicBezTo>
              <a:cubicBezTo>
                <a:pt x="6444530" y="2741309"/>
                <a:pt x="6458646" y="2752935"/>
                <a:pt x="6472761" y="2752935"/>
              </a:cubicBezTo>
              <a:cubicBezTo>
                <a:pt x="6489230" y="2752935"/>
                <a:pt x="6500993" y="2738984"/>
                <a:pt x="6500993" y="2725033"/>
              </a:cubicBezTo>
              <a:cubicBezTo>
                <a:pt x="6500993" y="2711083"/>
                <a:pt x="6489230" y="2699457"/>
                <a:pt x="6472761" y="2697132"/>
              </a:cubicBezTo>
              <a:close/>
              <a:moveTo>
                <a:pt x="6552749" y="2697132"/>
              </a:moveTo>
              <a:cubicBezTo>
                <a:pt x="6536281" y="2697132"/>
                <a:pt x="6524518" y="2711083"/>
                <a:pt x="6524518" y="2725033"/>
              </a:cubicBezTo>
              <a:cubicBezTo>
                <a:pt x="6524518" y="2741309"/>
                <a:pt x="6538633" y="2752935"/>
                <a:pt x="6552749" y="2752935"/>
              </a:cubicBezTo>
              <a:cubicBezTo>
                <a:pt x="6569217" y="2752935"/>
                <a:pt x="6580980" y="2738984"/>
                <a:pt x="6580980" y="2725033"/>
              </a:cubicBezTo>
              <a:cubicBezTo>
                <a:pt x="6580980" y="2711083"/>
                <a:pt x="6569217" y="2699457"/>
                <a:pt x="6552749" y="2697132"/>
              </a:cubicBezTo>
              <a:close/>
              <a:moveTo>
                <a:pt x="6632737" y="2697132"/>
              </a:moveTo>
              <a:cubicBezTo>
                <a:pt x="6616269" y="2697132"/>
                <a:pt x="6604506" y="2711083"/>
                <a:pt x="6604506" y="2725033"/>
              </a:cubicBezTo>
              <a:cubicBezTo>
                <a:pt x="6604506" y="2741309"/>
                <a:pt x="6618622" y="2752935"/>
                <a:pt x="6632737" y="2752935"/>
              </a:cubicBezTo>
              <a:cubicBezTo>
                <a:pt x="6649205" y="2752935"/>
                <a:pt x="6660968" y="2738984"/>
                <a:pt x="6660968" y="2725033"/>
              </a:cubicBezTo>
              <a:cubicBezTo>
                <a:pt x="6660968" y="2711083"/>
                <a:pt x="6649205" y="2699457"/>
                <a:pt x="6632737" y="2697132"/>
              </a:cubicBezTo>
              <a:close/>
              <a:moveTo>
                <a:pt x="6715078" y="2697132"/>
              </a:moveTo>
              <a:cubicBezTo>
                <a:pt x="6698610" y="2697132"/>
                <a:pt x="6686847" y="2711083"/>
                <a:pt x="6686847" y="2725033"/>
              </a:cubicBezTo>
              <a:cubicBezTo>
                <a:pt x="6686847" y="2741309"/>
                <a:pt x="6700963" y="2752935"/>
                <a:pt x="6715078" y="2752935"/>
              </a:cubicBezTo>
              <a:cubicBezTo>
                <a:pt x="6731546" y="2752935"/>
                <a:pt x="6743309" y="2738984"/>
                <a:pt x="6743309" y="2725033"/>
              </a:cubicBezTo>
              <a:cubicBezTo>
                <a:pt x="6743309" y="2711083"/>
                <a:pt x="6729194" y="2699457"/>
                <a:pt x="6715078" y="2697132"/>
              </a:cubicBezTo>
              <a:close/>
              <a:moveTo>
                <a:pt x="6795066" y="2697132"/>
              </a:moveTo>
              <a:cubicBezTo>
                <a:pt x="6778598" y="2697132"/>
                <a:pt x="6766835" y="2711083"/>
                <a:pt x="6766835" y="2725033"/>
              </a:cubicBezTo>
              <a:cubicBezTo>
                <a:pt x="6766835" y="2741309"/>
                <a:pt x="6780951" y="2752935"/>
                <a:pt x="6795066" y="2752935"/>
              </a:cubicBezTo>
              <a:cubicBezTo>
                <a:pt x="6811534" y="2752935"/>
                <a:pt x="6823297" y="2738984"/>
                <a:pt x="6823297" y="2725033"/>
              </a:cubicBezTo>
              <a:cubicBezTo>
                <a:pt x="6823297" y="2711083"/>
                <a:pt x="6811534" y="2699457"/>
                <a:pt x="6795066" y="2697132"/>
              </a:cubicBezTo>
              <a:close/>
              <a:moveTo>
                <a:pt x="6875054" y="2697132"/>
              </a:moveTo>
              <a:cubicBezTo>
                <a:pt x="6858586" y="2697132"/>
                <a:pt x="6846823" y="2711083"/>
                <a:pt x="6846823" y="2725033"/>
              </a:cubicBezTo>
              <a:cubicBezTo>
                <a:pt x="6846823" y="2741309"/>
                <a:pt x="6858586" y="2752935"/>
                <a:pt x="6875054" y="2752935"/>
              </a:cubicBezTo>
              <a:cubicBezTo>
                <a:pt x="6891522" y="2752935"/>
                <a:pt x="6903285" y="2738984"/>
                <a:pt x="6903285" y="2725033"/>
              </a:cubicBezTo>
              <a:cubicBezTo>
                <a:pt x="6903285" y="2711083"/>
                <a:pt x="6891522" y="2697132"/>
                <a:pt x="6875054" y="2697132"/>
              </a:cubicBezTo>
              <a:close/>
              <a:moveTo>
                <a:pt x="6955043" y="2697132"/>
              </a:moveTo>
              <a:cubicBezTo>
                <a:pt x="6938575" y="2697132"/>
                <a:pt x="6926812" y="2711083"/>
                <a:pt x="6926812" y="2725033"/>
              </a:cubicBezTo>
              <a:cubicBezTo>
                <a:pt x="6926812" y="2741309"/>
                <a:pt x="6940928" y="2752935"/>
                <a:pt x="6955043" y="2752935"/>
              </a:cubicBezTo>
              <a:cubicBezTo>
                <a:pt x="6971512" y="2752935"/>
                <a:pt x="6983275" y="2738984"/>
                <a:pt x="6983275" y="2725033"/>
              </a:cubicBezTo>
              <a:cubicBezTo>
                <a:pt x="6983275" y="2711083"/>
                <a:pt x="6971512" y="2699457"/>
                <a:pt x="6955043" y="2697132"/>
              </a:cubicBezTo>
              <a:close/>
              <a:moveTo>
                <a:pt x="7035031" y="2697132"/>
              </a:moveTo>
              <a:cubicBezTo>
                <a:pt x="7020915" y="2697132"/>
                <a:pt x="7009152" y="2711083"/>
                <a:pt x="7009152" y="2725033"/>
              </a:cubicBezTo>
              <a:cubicBezTo>
                <a:pt x="7009152" y="2741309"/>
                <a:pt x="7020915" y="2752935"/>
                <a:pt x="7035031" y="2752935"/>
              </a:cubicBezTo>
              <a:cubicBezTo>
                <a:pt x="7051499" y="2752935"/>
                <a:pt x="7063262" y="2738984"/>
                <a:pt x="7063262" y="2725033"/>
              </a:cubicBezTo>
              <a:cubicBezTo>
                <a:pt x="7063262" y="2711083"/>
                <a:pt x="7051499" y="2699457"/>
                <a:pt x="7035031" y="2697132"/>
              </a:cubicBezTo>
              <a:close/>
              <a:moveTo>
                <a:pt x="7197361" y="2697132"/>
              </a:moveTo>
              <a:cubicBezTo>
                <a:pt x="7180893" y="2697132"/>
                <a:pt x="7169130" y="2711083"/>
                <a:pt x="7169130" y="2725033"/>
              </a:cubicBezTo>
              <a:cubicBezTo>
                <a:pt x="7169130" y="2741309"/>
                <a:pt x="7183246" y="2752935"/>
                <a:pt x="7197361" y="2752935"/>
              </a:cubicBezTo>
              <a:cubicBezTo>
                <a:pt x="7213829" y="2752935"/>
                <a:pt x="7225592" y="2738984"/>
                <a:pt x="7225592" y="2725033"/>
              </a:cubicBezTo>
              <a:cubicBezTo>
                <a:pt x="7225592" y="2711083"/>
                <a:pt x="7211477" y="2699457"/>
                <a:pt x="7197361" y="2697132"/>
              </a:cubicBezTo>
              <a:close/>
              <a:moveTo>
                <a:pt x="7277349" y="2697132"/>
              </a:moveTo>
              <a:cubicBezTo>
                <a:pt x="7260881" y="2697132"/>
                <a:pt x="7249118" y="2711083"/>
                <a:pt x="7249118" y="2725033"/>
              </a:cubicBezTo>
              <a:cubicBezTo>
                <a:pt x="7249118" y="2741309"/>
                <a:pt x="7263234" y="2752935"/>
                <a:pt x="7277349" y="2752935"/>
              </a:cubicBezTo>
              <a:cubicBezTo>
                <a:pt x="7293817" y="2752935"/>
                <a:pt x="7305580" y="2738984"/>
                <a:pt x="7305580" y="2725033"/>
              </a:cubicBezTo>
              <a:cubicBezTo>
                <a:pt x="7305580" y="2711083"/>
                <a:pt x="7293817" y="2699457"/>
                <a:pt x="7277349" y="2697132"/>
              </a:cubicBezTo>
              <a:close/>
              <a:moveTo>
                <a:pt x="7357337" y="2697132"/>
              </a:moveTo>
              <a:cubicBezTo>
                <a:pt x="7340869" y="2697132"/>
                <a:pt x="7329106" y="2711083"/>
                <a:pt x="7329106" y="2725033"/>
              </a:cubicBezTo>
              <a:cubicBezTo>
                <a:pt x="7329106" y="2741309"/>
                <a:pt x="7343222" y="2752935"/>
                <a:pt x="7357337" y="2752935"/>
              </a:cubicBezTo>
              <a:cubicBezTo>
                <a:pt x="7373805" y="2752935"/>
                <a:pt x="7385568" y="2738984"/>
                <a:pt x="7385568" y="2725033"/>
              </a:cubicBezTo>
              <a:cubicBezTo>
                <a:pt x="7385568" y="2711083"/>
                <a:pt x="7373805" y="2699457"/>
                <a:pt x="7357337" y="2697132"/>
              </a:cubicBezTo>
              <a:close/>
              <a:moveTo>
                <a:pt x="7439678" y="2697132"/>
              </a:moveTo>
              <a:cubicBezTo>
                <a:pt x="7423210" y="2697132"/>
                <a:pt x="7411447" y="2711083"/>
                <a:pt x="7411447" y="2725033"/>
              </a:cubicBezTo>
              <a:cubicBezTo>
                <a:pt x="7411447" y="2741309"/>
                <a:pt x="7425563" y="2752935"/>
                <a:pt x="7439678" y="2752935"/>
              </a:cubicBezTo>
              <a:cubicBezTo>
                <a:pt x="7453794" y="2752935"/>
                <a:pt x="7465557" y="2738984"/>
                <a:pt x="7465557" y="2725033"/>
              </a:cubicBezTo>
              <a:cubicBezTo>
                <a:pt x="7465557" y="2711083"/>
                <a:pt x="7453794" y="2699457"/>
                <a:pt x="7439678" y="2697132"/>
              </a:cubicBezTo>
              <a:close/>
              <a:moveTo>
                <a:pt x="7517314" y="2697132"/>
              </a:moveTo>
              <a:cubicBezTo>
                <a:pt x="7500846" y="2697132"/>
                <a:pt x="7489083" y="2711083"/>
                <a:pt x="7489083" y="2725033"/>
              </a:cubicBezTo>
              <a:cubicBezTo>
                <a:pt x="7489083" y="2741309"/>
                <a:pt x="7503198" y="2752935"/>
                <a:pt x="7517314" y="2752935"/>
              </a:cubicBezTo>
              <a:cubicBezTo>
                <a:pt x="7533782" y="2752935"/>
                <a:pt x="7545545" y="2738984"/>
                <a:pt x="7545545" y="2725033"/>
              </a:cubicBezTo>
              <a:cubicBezTo>
                <a:pt x="7545545" y="2711083"/>
                <a:pt x="7533782" y="2699457"/>
                <a:pt x="7517314" y="2697132"/>
              </a:cubicBezTo>
              <a:close/>
              <a:moveTo>
                <a:pt x="7597303" y="2697132"/>
              </a:moveTo>
              <a:cubicBezTo>
                <a:pt x="7580835" y="2697132"/>
                <a:pt x="7569072" y="2711083"/>
                <a:pt x="7569072" y="2725033"/>
              </a:cubicBezTo>
              <a:cubicBezTo>
                <a:pt x="7569072" y="2741309"/>
                <a:pt x="7583188" y="2752935"/>
                <a:pt x="7597303" y="2752935"/>
              </a:cubicBezTo>
              <a:cubicBezTo>
                <a:pt x="7613771" y="2752935"/>
                <a:pt x="7625534" y="2738984"/>
                <a:pt x="7625534" y="2725033"/>
              </a:cubicBezTo>
              <a:cubicBezTo>
                <a:pt x="7625534" y="2711083"/>
                <a:pt x="7613771" y="2699457"/>
                <a:pt x="7597303" y="2697132"/>
              </a:cubicBezTo>
              <a:close/>
              <a:moveTo>
                <a:pt x="7679644" y="2697132"/>
              </a:moveTo>
              <a:cubicBezTo>
                <a:pt x="7665529" y="2697132"/>
                <a:pt x="7653766" y="2711083"/>
                <a:pt x="7653766" y="2725033"/>
              </a:cubicBezTo>
              <a:cubicBezTo>
                <a:pt x="7653766" y="2741309"/>
                <a:pt x="7665529" y="2752935"/>
                <a:pt x="7679644" y="2752935"/>
              </a:cubicBezTo>
              <a:cubicBezTo>
                <a:pt x="7696113" y="2752935"/>
                <a:pt x="7707875" y="2738984"/>
                <a:pt x="7707875" y="2725033"/>
              </a:cubicBezTo>
              <a:cubicBezTo>
                <a:pt x="7707875" y="2711083"/>
                <a:pt x="7696113" y="2699457"/>
                <a:pt x="7679644" y="2697132"/>
              </a:cubicBezTo>
              <a:close/>
              <a:moveTo>
                <a:pt x="8321905" y="2697132"/>
              </a:moveTo>
              <a:cubicBezTo>
                <a:pt x="8307789" y="2697132"/>
                <a:pt x="8296026" y="2711083"/>
                <a:pt x="8296026" y="2725033"/>
              </a:cubicBezTo>
              <a:cubicBezTo>
                <a:pt x="8296026" y="2741309"/>
                <a:pt x="8307789" y="2752935"/>
                <a:pt x="8321905" y="2752935"/>
              </a:cubicBezTo>
              <a:cubicBezTo>
                <a:pt x="8338373" y="2752935"/>
                <a:pt x="8350135" y="2738984"/>
                <a:pt x="8350135" y="2725033"/>
              </a:cubicBezTo>
              <a:cubicBezTo>
                <a:pt x="8350135" y="2711083"/>
                <a:pt x="8338373" y="2699457"/>
                <a:pt x="8321905" y="2697132"/>
              </a:cubicBezTo>
              <a:close/>
              <a:moveTo>
                <a:pt x="8401892" y="2697132"/>
              </a:moveTo>
              <a:cubicBezTo>
                <a:pt x="8387776" y="2697132"/>
                <a:pt x="8376013" y="2711083"/>
                <a:pt x="8376013" y="2725033"/>
              </a:cubicBezTo>
              <a:cubicBezTo>
                <a:pt x="8376013" y="2741309"/>
                <a:pt x="8387776" y="2752935"/>
                <a:pt x="8401892" y="2752935"/>
              </a:cubicBezTo>
              <a:cubicBezTo>
                <a:pt x="8418360" y="2752935"/>
                <a:pt x="8430123" y="2738984"/>
                <a:pt x="8430123" y="2725033"/>
              </a:cubicBezTo>
              <a:cubicBezTo>
                <a:pt x="8430123" y="2711083"/>
                <a:pt x="8418360" y="2699457"/>
                <a:pt x="8401892" y="2697132"/>
              </a:cubicBezTo>
              <a:close/>
              <a:moveTo>
                <a:pt x="8481880" y="2697132"/>
              </a:moveTo>
              <a:cubicBezTo>
                <a:pt x="8467764" y="2697132"/>
                <a:pt x="8456001" y="2711083"/>
                <a:pt x="8456001" y="2725033"/>
              </a:cubicBezTo>
              <a:cubicBezTo>
                <a:pt x="8456001" y="2741309"/>
                <a:pt x="8467764" y="2752935"/>
                <a:pt x="8481880" y="2752935"/>
              </a:cubicBezTo>
              <a:cubicBezTo>
                <a:pt x="8498348" y="2752935"/>
                <a:pt x="8510111" y="2738984"/>
                <a:pt x="8510111" y="2725033"/>
              </a:cubicBezTo>
              <a:cubicBezTo>
                <a:pt x="8510111" y="2711083"/>
                <a:pt x="8498348" y="2699457"/>
                <a:pt x="8481880" y="2697132"/>
              </a:cubicBezTo>
              <a:close/>
              <a:moveTo>
                <a:pt x="8564221" y="2697132"/>
              </a:moveTo>
              <a:cubicBezTo>
                <a:pt x="8547753" y="2697132"/>
                <a:pt x="8535990" y="2711083"/>
                <a:pt x="8535990" y="2725033"/>
              </a:cubicBezTo>
              <a:cubicBezTo>
                <a:pt x="8535990" y="2741309"/>
                <a:pt x="8550105" y="2752935"/>
                <a:pt x="8564221" y="2752935"/>
              </a:cubicBezTo>
              <a:cubicBezTo>
                <a:pt x="8580689" y="2752935"/>
                <a:pt x="8592452" y="2738984"/>
                <a:pt x="8592452" y="2725033"/>
              </a:cubicBezTo>
              <a:cubicBezTo>
                <a:pt x="8592452" y="2711083"/>
                <a:pt x="8578337" y="2699457"/>
                <a:pt x="8564221" y="2697132"/>
              </a:cubicBezTo>
              <a:close/>
              <a:moveTo>
                <a:pt x="8644209" y="2697132"/>
              </a:moveTo>
              <a:cubicBezTo>
                <a:pt x="8627741" y="2697132"/>
                <a:pt x="8615978" y="2711083"/>
                <a:pt x="8615978" y="2725033"/>
              </a:cubicBezTo>
              <a:cubicBezTo>
                <a:pt x="8615978" y="2741309"/>
                <a:pt x="8630094" y="2752935"/>
                <a:pt x="8644209" y="2752935"/>
              </a:cubicBezTo>
              <a:cubicBezTo>
                <a:pt x="8660677" y="2752935"/>
                <a:pt x="8672440" y="2738984"/>
                <a:pt x="8672440" y="2725033"/>
              </a:cubicBezTo>
              <a:cubicBezTo>
                <a:pt x="8672440" y="2711083"/>
                <a:pt x="8660677" y="2699457"/>
                <a:pt x="8644209" y="2697132"/>
              </a:cubicBezTo>
              <a:close/>
              <a:moveTo>
                <a:pt x="8724197" y="2697132"/>
              </a:moveTo>
              <a:cubicBezTo>
                <a:pt x="8707729" y="2697132"/>
                <a:pt x="8695966" y="2711083"/>
                <a:pt x="8695966" y="2725033"/>
              </a:cubicBezTo>
              <a:cubicBezTo>
                <a:pt x="8695966" y="2741309"/>
                <a:pt x="8710082" y="2752935"/>
                <a:pt x="8724197" y="2752935"/>
              </a:cubicBezTo>
              <a:cubicBezTo>
                <a:pt x="8740665" y="2752935"/>
                <a:pt x="8752428" y="2738984"/>
                <a:pt x="8752428" y="2725033"/>
              </a:cubicBezTo>
              <a:cubicBezTo>
                <a:pt x="8752428" y="2711083"/>
                <a:pt x="8740665" y="2699457"/>
                <a:pt x="8724197" y="2697132"/>
              </a:cubicBezTo>
              <a:close/>
              <a:moveTo>
                <a:pt x="9206480" y="2697132"/>
              </a:moveTo>
              <a:cubicBezTo>
                <a:pt x="9190012" y="2697132"/>
                <a:pt x="9178249" y="2711083"/>
                <a:pt x="9178249" y="2725033"/>
              </a:cubicBezTo>
              <a:cubicBezTo>
                <a:pt x="9178249" y="2741309"/>
                <a:pt x="9192365" y="2752935"/>
                <a:pt x="9206480" y="2752935"/>
              </a:cubicBezTo>
              <a:cubicBezTo>
                <a:pt x="9222948" y="2752935"/>
                <a:pt x="9234711" y="2738984"/>
                <a:pt x="9234711" y="2725033"/>
              </a:cubicBezTo>
              <a:cubicBezTo>
                <a:pt x="9234711" y="2711083"/>
                <a:pt x="9222948" y="2699457"/>
                <a:pt x="9206480" y="2697132"/>
              </a:cubicBezTo>
              <a:close/>
              <a:moveTo>
                <a:pt x="9286468" y="2697132"/>
              </a:moveTo>
              <a:cubicBezTo>
                <a:pt x="9270000" y="2697132"/>
                <a:pt x="9258237" y="2711083"/>
                <a:pt x="9258237" y="2725033"/>
              </a:cubicBezTo>
              <a:cubicBezTo>
                <a:pt x="9258237" y="2741309"/>
                <a:pt x="9272353" y="2752935"/>
                <a:pt x="9286468" y="2752935"/>
              </a:cubicBezTo>
              <a:cubicBezTo>
                <a:pt x="9302936" y="2752935"/>
                <a:pt x="9314699" y="2738984"/>
                <a:pt x="9314699" y="2725033"/>
              </a:cubicBezTo>
              <a:cubicBezTo>
                <a:pt x="9314699" y="2711083"/>
                <a:pt x="9302936" y="2699457"/>
                <a:pt x="9286468" y="2697132"/>
              </a:cubicBezTo>
              <a:close/>
              <a:moveTo>
                <a:pt x="9366458" y="2697132"/>
              </a:moveTo>
              <a:cubicBezTo>
                <a:pt x="9349990" y="2697132"/>
                <a:pt x="9338227" y="2711083"/>
                <a:pt x="9338227" y="2725033"/>
              </a:cubicBezTo>
              <a:cubicBezTo>
                <a:pt x="9338227" y="2741309"/>
                <a:pt x="9352343" y="2752935"/>
                <a:pt x="9366458" y="2752935"/>
              </a:cubicBezTo>
              <a:cubicBezTo>
                <a:pt x="9382927" y="2752935"/>
                <a:pt x="9394690" y="2738984"/>
                <a:pt x="9394690" y="2725033"/>
              </a:cubicBezTo>
              <a:cubicBezTo>
                <a:pt x="9394690" y="2711083"/>
                <a:pt x="9382927" y="2699457"/>
                <a:pt x="9366458" y="2697132"/>
              </a:cubicBezTo>
              <a:close/>
              <a:moveTo>
                <a:pt x="9448798" y="2697132"/>
              </a:moveTo>
              <a:cubicBezTo>
                <a:pt x="9432330" y="2697132"/>
                <a:pt x="9420567" y="2711083"/>
                <a:pt x="9420567" y="2725033"/>
              </a:cubicBezTo>
              <a:cubicBezTo>
                <a:pt x="9420567" y="2741309"/>
                <a:pt x="9434683" y="2752935"/>
                <a:pt x="9448798" y="2752935"/>
              </a:cubicBezTo>
              <a:cubicBezTo>
                <a:pt x="9462914" y="2752935"/>
                <a:pt x="9474677" y="2738984"/>
                <a:pt x="9474677" y="2725033"/>
              </a:cubicBezTo>
              <a:cubicBezTo>
                <a:pt x="9474677" y="2711083"/>
                <a:pt x="9462914" y="2699457"/>
                <a:pt x="9448798" y="2697132"/>
              </a:cubicBezTo>
              <a:close/>
              <a:moveTo>
                <a:pt x="9528787" y="2697132"/>
              </a:moveTo>
              <a:cubicBezTo>
                <a:pt x="9512319" y="2697132"/>
                <a:pt x="9500556" y="2711083"/>
                <a:pt x="9500556" y="2725033"/>
              </a:cubicBezTo>
              <a:cubicBezTo>
                <a:pt x="9500556" y="2741309"/>
                <a:pt x="9514671" y="2752935"/>
                <a:pt x="9528787" y="2752935"/>
              </a:cubicBezTo>
              <a:cubicBezTo>
                <a:pt x="9545255" y="2752935"/>
                <a:pt x="9557018" y="2738984"/>
                <a:pt x="9557018" y="2725033"/>
              </a:cubicBezTo>
              <a:cubicBezTo>
                <a:pt x="9557018" y="2711083"/>
                <a:pt x="9542903" y="2699457"/>
                <a:pt x="9528787" y="2697132"/>
              </a:cubicBezTo>
              <a:close/>
              <a:moveTo>
                <a:pt x="9611129" y="2697132"/>
              </a:moveTo>
              <a:cubicBezTo>
                <a:pt x="9594661" y="2697132"/>
                <a:pt x="9582898" y="2711083"/>
                <a:pt x="9582898" y="2725033"/>
              </a:cubicBezTo>
              <a:cubicBezTo>
                <a:pt x="9582898" y="2741309"/>
                <a:pt x="9597013" y="2752935"/>
                <a:pt x="9611129" y="2752935"/>
              </a:cubicBezTo>
              <a:cubicBezTo>
                <a:pt x="9625245" y="2752935"/>
                <a:pt x="9637007" y="2738984"/>
                <a:pt x="9637007" y="2725033"/>
              </a:cubicBezTo>
              <a:cubicBezTo>
                <a:pt x="9637007" y="2711083"/>
                <a:pt x="9625245" y="2699457"/>
                <a:pt x="9611129" y="2697132"/>
              </a:cubicBezTo>
              <a:close/>
              <a:moveTo>
                <a:pt x="9768751" y="2697132"/>
              </a:moveTo>
              <a:cubicBezTo>
                <a:pt x="9752283" y="2697132"/>
                <a:pt x="9740520" y="2711083"/>
                <a:pt x="9740520" y="2725033"/>
              </a:cubicBezTo>
              <a:cubicBezTo>
                <a:pt x="9740520" y="2741309"/>
                <a:pt x="9754636" y="2752935"/>
                <a:pt x="9768751" y="2752935"/>
              </a:cubicBezTo>
              <a:cubicBezTo>
                <a:pt x="9785219" y="2752935"/>
                <a:pt x="9796982" y="2738984"/>
                <a:pt x="9796982" y="2725033"/>
              </a:cubicBezTo>
              <a:cubicBezTo>
                <a:pt x="9796982" y="2711083"/>
                <a:pt x="9785219" y="2699457"/>
                <a:pt x="9768751" y="2697132"/>
              </a:cubicBezTo>
              <a:close/>
              <a:moveTo>
                <a:pt x="10171046" y="2697132"/>
              </a:moveTo>
              <a:cubicBezTo>
                <a:pt x="10154578" y="2697132"/>
                <a:pt x="10142815" y="2711083"/>
                <a:pt x="10142815" y="2725033"/>
              </a:cubicBezTo>
              <a:cubicBezTo>
                <a:pt x="10142815" y="2741309"/>
                <a:pt x="10154578" y="2752935"/>
                <a:pt x="10171046" y="2752935"/>
              </a:cubicBezTo>
              <a:cubicBezTo>
                <a:pt x="10187514" y="2752935"/>
                <a:pt x="10199277" y="2738984"/>
                <a:pt x="10199277" y="2725033"/>
              </a:cubicBezTo>
              <a:cubicBezTo>
                <a:pt x="10199277" y="2711083"/>
                <a:pt x="10187514" y="2697132"/>
                <a:pt x="10171046" y="2697132"/>
              </a:cubicBezTo>
              <a:close/>
              <a:moveTo>
                <a:pt x="11135613" y="2697132"/>
              </a:moveTo>
              <a:cubicBezTo>
                <a:pt x="11119145" y="2697132"/>
                <a:pt x="11107382" y="2711083"/>
                <a:pt x="11107382" y="2725033"/>
              </a:cubicBezTo>
              <a:cubicBezTo>
                <a:pt x="11107382" y="2741309"/>
                <a:pt x="11121498" y="2752935"/>
                <a:pt x="11135613" y="2752935"/>
              </a:cubicBezTo>
              <a:cubicBezTo>
                <a:pt x="11152082" y="2752935"/>
                <a:pt x="11163845" y="2738984"/>
                <a:pt x="11163845" y="2725033"/>
              </a:cubicBezTo>
              <a:cubicBezTo>
                <a:pt x="11163845" y="2711083"/>
                <a:pt x="11152082" y="2699457"/>
                <a:pt x="11135613" y="2697132"/>
              </a:cubicBezTo>
              <a:close/>
              <a:moveTo>
                <a:pt x="1809908" y="2776186"/>
              </a:moveTo>
              <a:cubicBezTo>
                <a:pt x="1793440" y="2776186"/>
                <a:pt x="1781677" y="2790136"/>
                <a:pt x="1781677" y="2804087"/>
              </a:cubicBezTo>
              <a:cubicBezTo>
                <a:pt x="1781677" y="2820363"/>
                <a:pt x="1795793" y="2831989"/>
                <a:pt x="1809908" y="2831989"/>
              </a:cubicBezTo>
              <a:cubicBezTo>
                <a:pt x="1826376" y="2831989"/>
                <a:pt x="1838139" y="2818038"/>
                <a:pt x="1838139" y="2804087"/>
              </a:cubicBezTo>
              <a:cubicBezTo>
                <a:pt x="1838139" y="2790136"/>
                <a:pt x="1826376" y="2778511"/>
                <a:pt x="1809908" y="2776186"/>
              </a:cubicBezTo>
              <a:close/>
              <a:moveTo>
                <a:pt x="1889897" y="2776186"/>
              </a:moveTo>
              <a:cubicBezTo>
                <a:pt x="1875781" y="2776186"/>
                <a:pt x="1864018" y="2790136"/>
                <a:pt x="1864018" y="2804087"/>
              </a:cubicBezTo>
              <a:cubicBezTo>
                <a:pt x="1864018" y="2820363"/>
                <a:pt x="1875781" y="2831989"/>
                <a:pt x="1889897" y="2831989"/>
              </a:cubicBezTo>
              <a:cubicBezTo>
                <a:pt x="1906365" y="2831989"/>
                <a:pt x="1918128" y="2818038"/>
                <a:pt x="1918128" y="2804087"/>
              </a:cubicBezTo>
              <a:cubicBezTo>
                <a:pt x="1918128" y="2790136"/>
                <a:pt x="1906365" y="2778511"/>
                <a:pt x="1889897" y="2776186"/>
              </a:cubicBezTo>
              <a:close/>
              <a:moveTo>
                <a:pt x="1969886" y="2776186"/>
              </a:moveTo>
              <a:cubicBezTo>
                <a:pt x="1955770" y="2776186"/>
                <a:pt x="1944007" y="2790136"/>
                <a:pt x="1944007" y="2804087"/>
              </a:cubicBezTo>
              <a:cubicBezTo>
                <a:pt x="1944007" y="2820363"/>
                <a:pt x="1955770" y="2831989"/>
                <a:pt x="1969886" y="2831989"/>
              </a:cubicBezTo>
              <a:cubicBezTo>
                <a:pt x="1986354" y="2831989"/>
                <a:pt x="1998117" y="2818038"/>
                <a:pt x="1998117" y="2804087"/>
              </a:cubicBezTo>
              <a:cubicBezTo>
                <a:pt x="1998117" y="2790136"/>
                <a:pt x="1986354" y="2778511"/>
                <a:pt x="1969886" y="2776186"/>
              </a:cubicBezTo>
              <a:close/>
              <a:moveTo>
                <a:pt x="2052227" y="2776186"/>
              </a:moveTo>
              <a:cubicBezTo>
                <a:pt x="2038111" y="2776186"/>
                <a:pt x="2026348" y="2790136"/>
                <a:pt x="2026348" y="2804087"/>
              </a:cubicBezTo>
              <a:cubicBezTo>
                <a:pt x="2026348" y="2820363"/>
                <a:pt x="2038111" y="2831989"/>
                <a:pt x="2052227" y="2831989"/>
              </a:cubicBezTo>
              <a:cubicBezTo>
                <a:pt x="2068695" y="2831989"/>
                <a:pt x="2080458" y="2818038"/>
                <a:pt x="2080458" y="2804087"/>
              </a:cubicBezTo>
              <a:cubicBezTo>
                <a:pt x="2080458" y="2790136"/>
                <a:pt x="2066342" y="2778511"/>
                <a:pt x="2052227" y="2776186"/>
              </a:cubicBezTo>
              <a:close/>
              <a:moveTo>
                <a:pt x="2132214" y="2776186"/>
              </a:moveTo>
              <a:cubicBezTo>
                <a:pt x="2115746" y="2776186"/>
                <a:pt x="2103983" y="2790136"/>
                <a:pt x="2103983" y="2804087"/>
              </a:cubicBezTo>
              <a:cubicBezTo>
                <a:pt x="2103983" y="2820363"/>
                <a:pt x="2118098" y="2831989"/>
                <a:pt x="2132214" y="2831989"/>
              </a:cubicBezTo>
              <a:cubicBezTo>
                <a:pt x="2148682" y="2831989"/>
                <a:pt x="2160445" y="2818038"/>
                <a:pt x="2160445" y="2804087"/>
              </a:cubicBezTo>
              <a:cubicBezTo>
                <a:pt x="2160445" y="2790136"/>
                <a:pt x="2148682" y="2778511"/>
                <a:pt x="2132214" y="2776186"/>
              </a:cubicBezTo>
              <a:close/>
              <a:moveTo>
                <a:pt x="2212204" y="2776186"/>
              </a:moveTo>
              <a:cubicBezTo>
                <a:pt x="2195736" y="2776186"/>
                <a:pt x="2183973" y="2790136"/>
                <a:pt x="2183973" y="2804087"/>
              </a:cubicBezTo>
              <a:cubicBezTo>
                <a:pt x="2183973" y="2820363"/>
                <a:pt x="2198089" y="2831989"/>
                <a:pt x="2212204" y="2831989"/>
              </a:cubicBezTo>
              <a:cubicBezTo>
                <a:pt x="2228673" y="2831989"/>
                <a:pt x="2240436" y="2818038"/>
                <a:pt x="2240436" y="2804087"/>
              </a:cubicBezTo>
              <a:cubicBezTo>
                <a:pt x="2240436" y="2790136"/>
                <a:pt x="2228673" y="2778511"/>
                <a:pt x="2212204" y="2776186"/>
              </a:cubicBezTo>
              <a:close/>
              <a:moveTo>
                <a:pt x="2294544" y="2776186"/>
              </a:moveTo>
              <a:cubicBezTo>
                <a:pt x="2278076" y="2776186"/>
                <a:pt x="2266313" y="2790136"/>
                <a:pt x="2266313" y="2804087"/>
              </a:cubicBezTo>
              <a:cubicBezTo>
                <a:pt x="2266313" y="2820363"/>
                <a:pt x="2280429" y="2831989"/>
                <a:pt x="2294544" y="2831989"/>
              </a:cubicBezTo>
              <a:cubicBezTo>
                <a:pt x="2308660" y="2831989"/>
                <a:pt x="2320423" y="2818038"/>
                <a:pt x="2320423" y="2804087"/>
              </a:cubicBezTo>
              <a:cubicBezTo>
                <a:pt x="2320423" y="2790136"/>
                <a:pt x="2308660" y="2778511"/>
                <a:pt x="2294544" y="2776186"/>
              </a:cubicBezTo>
              <a:close/>
              <a:moveTo>
                <a:pt x="4623618" y="2776186"/>
              </a:moveTo>
              <a:cubicBezTo>
                <a:pt x="4607150" y="2776186"/>
                <a:pt x="4595387" y="2790136"/>
                <a:pt x="4595387" y="2804087"/>
              </a:cubicBezTo>
              <a:cubicBezTo>
                <a:pt x="4595387" y="2820363"/>
                <a:pt x="4609503" y="2831989"/>
                <a:pt x="4623618" y="2831989"/>
              </a:cubicBezTo>
              <a:cubicBezTo>
                <a:pt x="4640087" y="2831989"/>
                <a:pt x="4651850" y="2818038"/>
                <a:pt x="4651850" y="2804087"/>
              </a:cubicBezTo>
              <a:cubicBezTo>
                <a:pt x="4651850" y="2790136"/>
                <a:pt x="4640087" y="2778511"/>
                <a:pt x="4623618" y="2776186"/>
              </a:cubicBezTo>
              <a:close/>
              <a:moveTo>
                <a:pt x="4945924" y="2776186"/>
              </a:moveTo>
              <a:cubicBezTo>
                <a:pt x="4931808" y="2776186"/>
                <a:pt x="4920045" y="2790136"/>
                <a:pt x="4920045" y="2804087"/>
              </a:cubicBezTo>
              <a:cubicBezTo>
                <a:pt x="4920045" y="2820363"/>
                <a:pt x="4931808" y="2831989"/>
                <a:pt x="4945924" y="2831989"/>
              </a:cubicBezTo>
              <a:cubicBezTo>
                <a:pt x="4962392" y="2831989"/>
                <a:pt x="4974155" y="2818038"/>
                <a:pt x="4974155" y="2804087"/>
              </a:cubicBezTo>
              <a:cubicBezTo>
                <a:pt x="4974155" y="2790136"/>
                <a:pt x="4962392" y="2778511"/>
                <a:pt x="4945924" y="2776186"/>
              </a:cubicBezTo>
              <a:close/>
              <a:moveTo>
                <a:pt x="5025911" y="2776186"/>
              </a:moveTo>
              <a:cubicBezTo>
                <a:pt x="5009443" y="2776186"/>
                <a:pt x="4997680" y="2790136"/>
                <a:pt x="4997680" y="2804087"/>
              </a:cubicBezTo>
              <a:cubicBezTo>
                <a:pt x="4997680" y="2820363"/>
                <a:pt x="5009443" y="2831989"/>
                <a:pt x="5025911" y="2831989"/>
              </a:cubicBezTo>
              <a:cubicBezTo>
                <a:pt x="5042379" y="2831989"/>
                <a:pt x="5054142" y="2818038"/>
                <a:pt x="5054142" y="2804087"/>
              </a:cubicBezTo>
              <a:cubicBezTo>
                <a:pt x="5054142" y="2790136"/>
                <a:pt x="5042379" y="2776186"/>
                <a:pt x="5025911" y="2776186"/>
              </a:cubicBezTo>
              <a:close/>
              <a:moveTo>
                <a:pt x="5105901" y="2776186"/>
              </a:moveTo>
              <a:cubicBezTo>
                <a:pt x="5089433" y="2776186"/>
                <a:pt x="5077670" y="2790136"/>
                <a:pt x="5077670" y="2804087"/>
              </a:cubicBezTo>
              <a:cubicBezTo>
                <a:pt x="5077670" y="2820363"/>
                <a:pt x="5091786" y="2831989"/>
                <a:pt x="5105901" y="2831989"/>
              </a:cubicBezTo>
              <a:cubicBezTo>
                <a:pt x="5122370" y="2831989"/>
                <a:pt x="5134133" y="2818038"/>
                <a:pt x="5134133" y="2804087"/>
              </a:cubicBezTo>
              <a:cubicBezTo>
                <a:pt x="5134133" y="2790136"/>
                <a:pt x="5122370" y="2778511"/>
                <a:pt x="5105901" y="2776186"/>
              </a:cubicBezTo>
              <a:close/>
              <a:moveTo>
                <a:pt x="5185888" y="2776186"/>
              </a:moveTo>
              <a:cubicBezTo>
                <a:pt x="5169420" y="2776186"/>
                <a:pt x="5157657" y="2790136"/>
                <a:pt x="5157657" y="2804087"/>
              </a:cubicBezTo>
              <a:cubicBezTo>
                <a:pt x="5157657" y="2820363"/>
                <a:pt x="5171773" y="2831989"/>
                <a:pt x="5185888" y="2831989"/>
              </a:cubicBezTo>
              <a:cubicBezTo>
                <a:pt x="5202356" y="2831989"/>
                <a:pt x="5214119" y="2818038"/>
                <a:pt x="5214119" y="2804087"/>
              </a:cubicBezTo>
              <a:cubicBezTo>
                <a:pt x="5214119" y="2790136"/>
                <a:pt x="5202356" y="2778511"/>
                <a:pt x="5185888" y="2776186"/>
              </a:cubicBezTo>
              <a:close/>
              <a:moveTo>
                <a:pt x="5268230" y="2776186"/>
              </a:moveTo>
              <a:cubicBezTo>
                <a:pt x="5251762" y="2776186"/>
                <a:pt x="5239999" y="2790136"/>
                <a:pt x="5239999" y="2804087"/>
              </a:cubicBezTo>
              <a:cubicBezTo>
                <a:pt x="5239999" y="2820363"/>
                <a:pt x="5254115" y="2831989"/>
                <a:pt x="5268230" y="2831989"/>
              </a:cubicBezTo>
              <a:cubicBezTo>
                <a:pt x="5282346" y="2831989"/>
                <a:pt x="5294108" y="2818038"/>
                <a:pt x="5294108" y="2804087"/>
              </a:cubicBezTo>
              <a:cubicBezTo>
                <a:pt x="5294108" y="2790136"/>
                <a:pt x="5282346" y="2778511"/>
                <a:pt x="5268230" y="2776186"/>
              </a:cubicBezTo>
              <a:close/>
              <a:moveTo>
                <a:pt x="5348219" y="2776186"/>
              </a:moveTo>
              <a:cubicBezTo>
                <a:pt x="5334103" y="2776186"/>
                <a:pt x="5322340" y="2790136"/>
                <a:pt x="5322340" y="2804087"/>
              </a:cubicBezTo>
              <a:cubicBezTo>
                <a:pt x="5322340" y="2820363"/>
                <a:pt x="5334103" y="2831989"/>
                <a:pt x="5348219" y="2831989"/>
              </a:cubicBezTo>
              <a:cubicBezTo>
                <a:pt x="5364687" y="2831989"/>
                <a:pt x="5376449" y="2818038"/>
                <a:pt x="5376449" y="2804087"/>
              </a:cubicBezTo>
              <a:cubicBezTo>
                <a:pt x="5376449" y="2790136"/>
                <a:pt x="5364687" y="2778511"/>
                <a:pt x="5348219" y="2776186"/>
              </a:cubicBezTo>
              <a:close/>
              <a:moveTo>
                <a:pt x="5428206" y="2776186"/>
              </a:moveTo>
              <a:cubicBezTo>
                <a:pt x="5411738" y="2776186"/>
                <a:pt x="5399975" y="2790136"/>
                <a:pt x="5399975" y="2804087"/>
              </a:cubicBezTo>
              <a:cubicBezTo>
                <a:pt x="5399975" y="2820363"/>
                <a:pt x="5411738" y="2831989"/>
                <a:pt x="5428206" y="2831989"/>
              </a:cubicBezTo>
              <a:cubicBezTo>
                <a:pt x="5444674" y="2831989"/>
                <a:pt x="5456437" y="2818038"/>
                <a:pt x="5456437" y="2804087"/>
              </a:cubicBezTo>
              <a:cubicBezTo>
                <a:pt x="5456437" y="2790136"/>
                <a:pt x="5444674" y="2776186"/>
                <a:pt x="5428206" y="2776186"/>
              </a:cubicBezTo>
              <a:close/>
              <a:moveTo>
                <a:pt x="5508195" y="2776186"/>
              </a:moveTo>
              <a:cubicBezTo>
                <a:pt x="5494079" y="2776186"/>
                <a:pt x="5482316" y="2790136"/>
                <a:pt x="5482316" y="2804087"/>
              </a:cubicBezTo>
              <a:cubicBezTo>
                <a:pt x="5482316" y="2820363"/>
                <a:pt x="5494079" y="2831989"/>
                <a:pt x="5508195" y="2831989"/>
              </a:cubicBezTo>
              <a:cubicBezTo>
                <a:pt x="5524663" y="2831989"/>
                <a:pt x="5536426" y="2818038"/>
                <a:pt x="5536426" y="2804087"/>
              </a:cubicBezTo>
              <a:cubicBezTo>
                <a:pt x="5536426" y="2790136"/>
                <a:pt x="5524663" y="2778511"/>
                <a:pt x="5508195" y="2776186"/>
              </a:cubicBezTo>
              <a:close/>
              <a:moveTo>
                <a:pt x="5588183" y="2776186"/>
              </a:moveTo>
              <a:cubicBezTo>
                <a:pt x="5571715" y="2776186"/>
                <a:pt x="5559952" y="2790136"/>
                <a:pt x="5559952" y="2804087"/>
              </a:cubicBezTo>
              <a:cubicBezTo>
                <a:pt x="5559952" y="2820363"/>
                <a:pt x="5574067" y="2831989"/>
                <a:pt x="5588183" y="2831989"/>
              </a:cubicBezTo>
              <a:cubicBezTo>
                <a:pt x="5604651" y="2831989"/>
                <a:pt x="5616414" y="2818038"/>
                <a:pt x="5616414" y="2804087"/>
              </a:cubicBezTo>
              <a:cubicBezTo>
                <a:pt x="5616414" y="2790136"/>
                <a:pt x="5604651" y="2778511"/>
                <a:pt x="5588183" y="2776186"/>
              </a:cubicBezTo>
              <a:close/>
              <a:moveTo>
                <a:pt x="5668172" y="2776186"/>
              </a:moveTo>
              <a:cubicBezTo>
                <a:pt x="5654057" y="2776186"/>
                <a:pt x="5642294" y="2790136"/>
                <a:pt x="5642294" y="2804087"/>
              </a:cubicBezTo>
              <a:cubicBezTo>
                <a:pt x="5642294" y="2820363"/>
                <a:pt x="5654057" y="2831989"/>
                <a:pt x="5668172" y="2831989"/>
              </a:cubicBezTo>
              <a:cubicBezTo>
                <a:pt x="5684641" y="2831989"/>
                <a:pt x="5696403" y="2818038"/>
                <a:pt x="5696403" y="2804087"/>
              </a:cubicBezTo>
              <a:cubicBezTo>
                <a:pt x="5696403" y="2790136"/>
                <a:pt x="5684641" y="2778511"/>
                <a:pt x="5668172" y="2776186"/>
              </a:cubicBezTo>
              <a:close/>
              <a:moveTo>
                <a:pt x="5750512" y="2776186"/>
              </a:moveTo>
              <a:cubicBezTo>
                <a:pt x="5734044" y="2776186"/>
                <a:pt x="5722281" y="2790136"/>
                <a:pt x="5722281" y="2804087"/>
              </a:cubicBezTo>
              <a:cubicBezTo>
                <a:pt x="5722281" y="2820363"/>
                <a:pt x="5736397" y="2831989"/>
                <a:pt x="5750512" y="2831989"/>
              </a:cubicBezTo>
              <a:cubicBezTo>
                <a:pt x="5766980" y="2831989"/>
                <a:pt x="5778743" y="2818038"/>
                <a:pt x="5778743" y="2804087"/>
              </a:cubicBezTo>
              <a:cubicBezTo>
                <a:pt x="5778743" y="2790136"/>
                <a:pt x="5764628" y="2778511"/>
                <a:pt x="5750512" y="2776186"/>
              </a:cubicBezTo>
              <a:close/>
              <a:moveTo>
                <a:pt x="5832854" y="2776186"/>
              </a:moveTo>
              <a:cubicBezTo>
                <a:pt x="5816386" y="2776186"/>
                <a:pt x="5804623" y="2790136"/>
                <a:pt x="5804623" y="2804087"/>
              </a:cubicBezTo>
              <a:cubicBezTo>
                <a:pt x="5804623" y="2820363"/>
                <a:pt x="5818739" y="2831989"/>
                <a:pt x="5832854" y="2831989"/>
              </a:cubicBezTo>
              <a:cubicBezTo>
                <a:pt x="5846970" y="2831989"/>
                <a:pt x="5858732" y="2818038"/>
                <a:pt x="5858732" y="2804087"/>
              </a:cubicBezTo>
              <a:cubicBezTo>
                <a:pt x="5858732" y="2790136"/>
                <a:pt x="5846970" y="2778511"/>
                <a:pt x="5832854" y="2776186"/>
              </a:cubicBezTo>
              <a:close/>
              <a:moveTo>
                <a:pt x="5910489" y="2776186"/>
              </a:moveTo>
              <a:cubicBezTo>
                <a:pt x="5894021" y="2776186"/>
                <a:pt x="5882258" y="2790136"/>
                <a:pt x="5882258" y="2804087"/>
              </a:cubicBezTo>
              <a:cubicBezTo>
                <a:pt x="5882258" y="2820363"/>
                <a:pt x="5896374" y="2831989"/>
                <a:pt x="5910489" y="2831989"/>
              </a:cubicBezTo>
              <a:cubicBezTo>
                <a:pt x="5926957" y="2831989"/>
                <a:pt x="5938720" y="2818038"/>
                <a:pt x="5938720" y="2804087"/>
              </a:cubicBezTo>
              <a:cubicBezTo>
                <a:pt x="5938720" y="2790136"/>
                <a:pt x="5926957" y="2778511"/>
                <a:pt x="5910489" y="2776186"/>
              </a:cubicBezTo>
              <a:close/>
              <a:moveTo>
                <a:pt x="5992830" y="2776186"/>
              </a:moveTo>
              <a:cubicBezTo>
                <a:pt x="5976362" y="2776186"/>
                <a:pt x="5964599" y="2790136"/>
                <a:pt x="5964599" y="2804087"/>
              </a:cubicBezTo>
              <a:cubicBezTo>
                <a:pt x="5964599" y="2820363"/>
                <a:pt x="5978715" y="2831989"/>
                <a:pt x="5992830" y="2831989"/>
              </a:cubicBezTo>
              <a:cubicBezTo>
                <a:pt x="6006946" y="2831989"/>
                <a:pt x="6018709" y="2818038"/>
                <a:pt x="6018709" y="2804087"/>
              </a:cubicBezTo>
              <a:cubicBezTo>
                <a:pt x="6018709" y="2790136"/>
                <a:pt x="6006946" y="2778511"/>
                <a:pt x="5992830" y="2776186"/>
              </a:cubicBezTo>
              <a:close/>
              <a:moveTo>
                <a:pt x="6070466" y="2776186"/>
              </a:moveTo>
              <a:cubicBezTo>
                <a:pt x="6053998" y="2776186"/>
                <a:pt x="6042235" y="2790136"/>
                <a:pt x="6042235" y="2804087"/>
              </a:cubicBezTo>
              <a:cubicBezTo>
                <a:pt x="6042235" y="2820363"/>
                <a:pt x="6056350" y="2831989"/>
                <a:pt x="6070466" y="2831989"/>
              </a:cubicBezTo>
              <a:cubicBezTo>
                <a:pt x="6086934" y="2831989"/>
                <a:pt x="6098697" y="2818038"/>
                <a:pt x="6098697" y="2804087"/>
              </a:cubicBezTo>
              <a:cubicBezTo>
                <a:pt x="6098697" y="2790136"/>
                <a:pt x="6086934" y="2778511"/>
                <a:pt x="6070466" y="2776186"/>
              </a:cubicBezTo>
              <a:close/>
              <a:moveTo>
                <a:pt x="6150454" y="2776186"/>
              </a:moveTo>
              <a:cubicBezTo>
                <a:pt x="6133986" y="2776186"/>
                <a:pt x="6122223" y="2790136"/>
                <a:pt x="6122223" y="2804087"/>
              </a:cubicBezTo>
              <a:cubicBezTo>
                <a:pt x="6122223" y="2820363"/>
                <a:pt x="6136339" y="2831989"/>
                <a:pt x="6150454" y="2831989"/>
              </a:cubicBezTo>
              <a:cubicBezTo>
                <a:pt x="6166922" y="2831989"/>
                <a:pt x="6178685" y="2818038"/>
                <a:pt x="6178685" y="2804087"/>
              </a:cubicBezTo>
              <a:cubicBezTo>
                <a:pt x="6178685" y="2790136"/>
                <a:pt x="6166922" y="2778511"/>
                <a:pt x="6150454" y="2776186"/>
              </a:cubicBezTo>
              <a:close/>
              <a:moveTo>
                <a:pt x="6232796" y="2776186"/>
              </a:moveTo>
              <a:cubicBezTo>
                <a:pt x="6218681" y="2776186"/>
                <a:pt x="6206918" y="2790136"/>
                <a:pt x="6206918" y="2804087"/>
              </a:cubicBezTo>
              <a:cubicBezTo>
                <a:pt x="6206918" y="2820363"/>
                <a:pt x="6218681" y="2831989"/>
                <a:pt x="6232796" y="2831989"/>
              </a:cubicBezTo>
              <a:cubicBezTo>
                <a:pt x="6249265" y="2831989"/>
                <a:pt x="6261027" y="2818038"/>
                <a:pt x="6261027" y="2804087"/>
              </a:cubicBezTo>
              <a:cubicBezTo>
                <a:pt x="6261027" y="2790136"/>
                <a:pt x="6246912" y="2778511"/>
                <a:pt x="6232796" y="2776186"/>
              </a:cubicBezTo>
              <a:close/>
              <a:moveTo>
                <a:pt x="6312785" y="2776186"/>
              </a:moveTo>
              <a:cubicBezTo>
                <a:pt x="6298669" y="2776186"/>
                <a:pt x="6286906" y="2790136"/>
                <a:pt x="6286906" y="2804087"/>
              </a:cubicBezTo>
              <a:cubicBezTo>
                <a:pt x="6286906" y="2820363"/>
                <a:pt x="6298669" y="2831989"/>
                <a:pt x="6312785" y="2831989"/>
              </a:cubicBezTo>
              <a:cubicBezTo>
                <a:pt x="6329253" y="2831989"/>
                <a:pt x="6341015" y="2818038"/>
                <a:pt x="6341015" y="2804087"/>
              </a:cubicBezTo>
              <a:cubicBezTo>
                <a:pt x="6341015" y="2790136"/>
                <a:pt x="6329253" y="2778511"/>
                <a:pt x="6312785" y="2776186"/>
              </a:cubicBezTo>
              <a:close/>
              <a:moveTo>
                <a:pt x="6392773" y="2776186"/>
              </a:moveTo>
              <a:cubicBezTo>
                <a:pt x="6378657" y="2776186"/>
                <a:pt x="6366894" y="2790136"/>
                <a:pt x="6366894" y="2804087"/>
              </a:cubicBezTo>
              <a:cubicBezTo>
                <a:pt x="6366894" y="2820363"/>
                <a:pt x="6378657" y="2831989"/>
                <a:pt x="6392773" y="2831989"/>
              </a:cubicBezTo>
              <a:cubicBezTo>
                <a:pt x="6409241" y="2831989"/>
                <a:pt x="6421003" y="2818038"/>
                <a:pt x="6421003" y="2804087"/>
              </a:cubicBezTo>
              <a:cubicBezTo>
                <a:pt x="6421003" y="2790136"/>
                <a:pt x="6409241" y="2778511"/>
                <a:pt x="6392773" y="2776186"/>
              </a:cubicBezTo>
              <a:close/>
              <a:moveTo>
                <a:pt x="6472761" y="2776186"/>
              </a:moveTo>
              <a:cubicBezTo>
                <a:pt x="6456293" y="2776186"/>
                <a:pt x="6444530" y="2790136"/>
                <a:pt x="6444530" y="2804087"/>
              </a:cubicBezTo>
              <a:cubicBezTo>
                <a:pt x="6444530" y="2820363"/>
                <a:pt x="6458646" y="2831989"/>
                <a:pt x="6472761" y="2831989"/>
              </a:cubicBezTo>
              <a:cubicBezTo>
                <a:pt x="6489230" y="2831989"/>
                <a:pt x="6500993" y="2818038"/>
                <a:pt x="6500993" y="2804087"/>
              </a:cubicBezTo>
              <a:cubicBezTo>
                <a:pt x="6500993" y="2790136"/>
                <a:pt x="6489230" y="2778511"/>
                <a:pt x="6472761" y="2776186"/>
              </a:cubicBezTo>
              <a:close/>
              <a:moveTo>
                <a:pt x="6552749" y="2776186"/>
              </a:moveTo>
              <a:cubicBezTo>
                <a:pt x="6536281" y="2776186"/>
                <a:pt x="6524518" y="2790136"/>
                <a:pt x="6524518" y="2804087"/>
              </a:cubicBezTo>
              <a:cubicBezTo>
                <a:pt x="6524518" y="2820363"/>
                <a:pt x="6538633" y="2831989"/>
                <a:pt x="6552749" y="2831989"/>
              </a:cubicBezTo>
              <a:cubicBezTo>
                <a:pt x="6569217" y="2831989"/>
                <a:pt x="6580980" y="2818038"/>
                <a:pt x="6580980" y="2804087"/>
              </a:cubicBezTo>
              <a:cubicBezTo>
                <a:pt x="6580980" y="2790136"/>
                <a:pt x="6569217" y="2778511"/>
                <a:pt x="6552749" y="2776186"/>
              </a:cubicBezTo>
              <a:close/>
              <a:moveTo>
                <a:pt x="6632737" y="2776186"/>
              </a:moveTo>
              <a:cubicBezTo>
                <a:pt x="6616269" y="2776186"/>
                <a:pt x="6604506" y="2790136"/>
                <a:pt x="6604506" y="2804087"/>
              </a:cubicBezTo>
              <a:cubicBezTo>
                <a:pt x="6604506" y="2820363"/>
                <a:pt x="6618622" y="2831989"/>
                <a:pt x="6632737" y="2831989"/>
              </a:cubicBezTo>
              <a:cubicBezTo>
                <a:pt x="6649205" y="2831989"/>
                <a:pt x="6660968" y="2818038"/>
                <a:pt x="6660968" y="2804087"/>
              </a:cubicBezTo>
              <a:cubicBezTo>
                <a:pt x="6660968" y="2790136"/>
                <a:pt x="6649205" y="2778511"/>
                <a:pt x="6632737" y="2776186"/>
              </a:cubicBezTo>
              <a:close/>
              <a:moveTo>
                <a:pt x="6715078" y="2776186"/>
              </a:moveTo>
              <a:cubicBezTo>
                <a:pt x="6698610" y="2776186"/>
                <a:pt x="6686847" y="2790136"/>
                <a:pt x="6686847" y="2804087"/>
              </a:cubicBezTo>
              <a:cubicBezTo>
                <a:pt x="6686847" y="2820363"/>
                <a:pt x="6700963" y="2831989"/>
                <a:pt x="6715078" y="2831989"/>
              </a:cubicBezTo>
              <a:cubicBezTo>
                <a:pt x="6731546" y="2831989"/>
                <a:pt x="6743309" y="2818038"/>
                <a:pt x="6743309" y="2804087"/>
              </a:cubicBezTo>
              <a:cubicBezTo>
                <a:pt x="6743309" y="2790136"/>
                <a:pt x="6729194" y="2778511"/>
                <a:pt x="6715078" y="2776186"/>
              </a:cubicBezTo>
              <a:close/>
              <a:moveTo>
                <a:pt x="6795066" y="2776186"/>
              </a:moveTo>
              <a:cubicBezTo>
                <a:pt x="6778598" y="2776186"/>
                <a:pt x="6766835" y="2790136"/>
                <a:pt x="6766835" y="2804087"/>
              </a:cubicBezTo>
              <a:cubicBezTo>
                <a:pt x="6766835" y="2820363"/>
                <a:pt x="6780951" y="2831989"/>
                <a:pt x="6795066" y="2831989"/>
              </a:cubicBezTo>
              <a:cubicBezTo>
                <a:pt x="6811534" y="2831989"/>
                <a:pt x="6823297" y="2818038"/>
                <a:pt x="6823297" y="2804087"/>
              </a:cubicBezTo>
              <a:cubicBezTo>
                <a:pt x="6823297" y="2790136"/>
                <a:pt x="6811534" y="2778511"/>
                <a:pt x="6795066" y="2776186"/>
              </a:cubicBezTo>
              <a:close/>
              <a:moveTo>
                <a:pt x="6875054" y="2776186"/>
              </a:moveTo>
              <a:cubicBezTo>
                <a:pt x="6858586" y="2776186"/>
                <a:pt x="6846823" y="2790136"/>
                <a:pt x="6846823" y="2804087"/>
              </a:cubicBezTo>
              <a:cubicBezTo>
                <a:pt x="6846823" y="2820363"/>
                <a:pt x="6858586" y="2831989"/>
                <a:pt x="6875054" y="2831989"/>
              </a:cubicBezTo>
              <a:cubicBezTo>
                <a:pt x="6891522" y="2831989"/>
                <a:pt x="6903285" y="2818038"/>
                <a:pt x="6903285" y="2804087"/>
              </a:cubicBezTo>
              <a:cubicBezTo>
                <a:pt x="6903285" y="2790136"/>
                <a:pt x="6891522" y="2776186"/>
                <a:pt x="6875054" y="2776186"/>
              </a:cubicBezTo>
              <a:close/>
              <a:moveTo>
                <a:pt x="6955043" y="2776186"/>
              </a:moveTo>
              <a:cubicBezTo>
                <a:pt x="6938575" y="2776186"/>
                <a:pt x="6926812" y="2790136"/>
                <a:pt x="6926812" y="2804087"/>
              </a:cubicBezTo>
              <a:cubicBezTo>
                <a:pt x="6926812" y="2820363"/>
                <a:pt x="6940928" y="2831989"/>
                <a:pt x="6955043" y="2831989"/>
              </a:cubicBezTo>
              <a:cubicBezTo>
                <a:pt x="6971512" y="2831989"/>
                <a:pt x="6983275" y="2818038"/>
                <a:pt x="6983275" y="2804087"/>
              </a:cubicBezTo>
              <a:cubicBezTo>
                <a:pt x="6983275" y="2790136"/>
                <a:pt x="6971512" y="2778511"/>
                <a:pt x="6955043" y="2776186"/>
              </a:cubicBezTo>
              <a:close/>
              <a:moveTo>
                <a:pt x="7035031" y="2776186"/>
              </a:moveTo>
              <a:cubicBezTo>
                <a:pt x="7020915" y="2776186"/>
                <a:pt x="7009152" y="2790136"/>
                <a:pt x="7009152" y="2804087"/>
              </a:cubicBezTo>
              <a:cubicBezTo>
                <a:pt x="7009152" y="2820363"/>
                <a:pt x="7020915" y="2831989"/>
                <a:pt x="7035031" y="2831989"/>
              </a:cubicBezTo>
              <a:cubicBezTo>
                <a:pt x="7051499" y="2831989"/>
                <a:pt x="7063262" y="2818038"/>
                <a:pt x="7063262" y="2804087"/>
              </a:cubicBezTo>
              <a:cubicBezTo>
                <a:pt x="7063262" y="2790136"/>
                <a:pt x="7051499" y="2778511"/>
                <a:pt x="7035031" y="2776186"/>
              </a:cubicBezTo>
              <a:close/>
              <a:moveTo>
                <a:pt x="7197361" y="2776186"/>
              </a:moveTo>
              <a:cubicBezTo>
                <a:pt x="7180893" y="2776186"/>
                <a:pt x="7169130" y="2790136"/>
                <a:pt x="7169130" y="2804087"/>
              </a:cubicBezTo>
              <a:cubicBezTo>
                <a:pt x="7169130" y="2820363"/>
                <a:pt x="7183246" y="2831989"/>
                <a:pt x="7197361" y="2831989"/>
              </a:cubicBezTo>
              <a:cubicBezTo>
                <a:pt x="7213829" y="2831989"/>
                <a:pt x="7225592" y="2818038"/>
                <a:pt x="7225592" y="2804087"/>
              </a:cubicBezTo>
              <a:cubicBezTo>
                <a:pt x="7225592" y="2790136"/>
                <a:pt x="7211477" y="2778511"/>
                <a:pt x="7197361" y="2776186"/>
              </a:cubicBezTo>
              <a:close/>
              <a:moveTo>
                <a:pt x="7277349" y="2776186"/>
              </a:moveTo>
              <a:cubicBezTo>
                <a:pt x="7260881" y="2776186"/>
                <a:pt x="7249118" y="2790136"/>
                <a:pt x="7249118" y="2804087"/>
              </a:cubicBezTo>
              <a:cubicBezTo>
                <a:pt x="7249118" y="2820363"/>
                <a:pt x="7263234" y="2831989"/>
                <a:pt x="7277349" y="2831989"/>
              </a:cubicBezTo>
              <a:cubicBezTo>
                <a:pt x="7293817" y="2831989"/>
                <a:pt x="7305580" y="2818038"/>
                <a:pt x="7305580" y="2804087"/>
              </a:cubicBezTo>
              <a:cubicBezTo>
                <a:pt x="7305580" y="2790136"/>
                <a:pt x="7293817" y="2778511"/>
                <a:pt x="7277349" y="2776186"/>
              </a:cubicBezTo>
              <a:close/>
              <a:moveTo>
                <a:pt x="7357337" y="2776186"/>
              </a:moveTo>
              <a:cubicBezTo>
                <a:pt x="7340869" y="2776186"/>
                <a:pt x="7329106" y="2790136"/>
                <a:pt x="7329106" y="2804087"/>
              </a:cubicBezTo>
              <a:cubicBezTo>
                <a:pt x="7329106" y="2820363"/>
                <a:pt x="7343222" y="2831989"/>
                <a:pt x="7357337" y="2831989"/>
              </a:cubicBezTo>
              <a:cubicBezTo>
                <a:pt x="7373805" y="2831989"/>
                <a:pt x="7385568" y="2818038"/>
                <a:pt x="7385568" y="2804087"/>
              </a:cubicBezTo>
              <a:cubicBezTo>
                <a:pt x="7385568" y="2790136"/>
                <a:pt x="7373805" y="2778511"/>
                <a:pt x="7357337" y="2776186"/>
              </a:cubicBezTo>
              <a:close/>
              <a:moveTo>
                <a:pt x="7439678" y="2776186"/>
              </a:moveTo>
              <a:cubicBezTo>
                <a:pt x="7423210" y="2776186"/>
                <a:pt x="7411447" y="2790136"/>
                <a:pt x="7411447" y="2804087"/>
              </a:cubicBezTo>
              <a:cubicBezTo>
                <a:pt x="7411447" y="2820363"/>
                <a:pt x="7425563" y="2831989"/>
                <a:pt x="7439678" y="2831989"/>
              </a:cubicBezTo>
              <a:cubicBezTo>
                <a:pt x="7453794" y="2831989"/>
                <a:pt x="7465557" y="2818038"/>
                <a:pt x="7465557" y="2804087"/>
              </a:cubicBezTo>
              <a:cubicBezTo>
                <a:pt x="7465557" y="2790136"/>
                <a:pt x="7453794" y="2778511"/>
                <a:pt x="7439678" y="2776186"/>
              </a:cubicBezTo>
              <a:close/>
              <a:moveTo>
                <a:pt x="7517314" y="2776186"/>
              </a:moveTo>
              <a:cubicBezTo>
                <a:pt x="7500846" y="2776186"/>
                <a:pt x="7489083" y="2790136"/>
                <a:pt x="7489083" y="2804087"/>
              </a:cubicBezTo>
              <a:cubicBezTo>
                <a:pt x="7489083" y="2820363"/>
                <a:pt x="7503198" y="2831989"/>
                <a:pt x="7517314" y="2831989"/>
              </a:cubicBezTo>
              <a:cubicBezTo>
                <a:pt x="7533782" y="2831989"/>
                <a:pt x="7545545" y="2818038"/>
                <a:pt x="7545545" y="2804087"/>
              </a:cubicBezTo>
              <a:cubicBezTo>
                <a:pt x="7545545" y="2790136"/>
                <a:pt x="7533782" y="2778511"/>
                <a:pt x="7517314" y="2776186"/>
              </a:cubicBezTo>
              <a:close/>
              <a:moveTo>
                <a:pt x="8401892" y="2776186"/>
              </a:moveTo>
              <a:cubicBezTo>
                <a:pt x="8387776" y="2776186"/>
                <a:pt x="8376013" y="2790136"/>
                <a:pt x="8376013" y="2804087"/>
              </a:cubicBezTo>
              <a:cubicBezTo>
                <a:pt x="8376013" y="2820363"/>
                <a:pt x="8387776" y="2831989"/>
                <a:pt x="8401892" y="2831989"/>
              </a:cubicBezTo>
              <a:cubicBezTo>
                <a:pt x="8418360" y="2831989"/>
                <a:pt x="8430123" y="2818038"/>
                <a:pt x="8430123" y="2804087"/>
              </a:cubicBezTo>
              <a:cubicBezTo>
                <a:pt x="8430123" y="2790136"/>
                <a:pt x="8418360" y="2778511"/>
                <a:pt x="8401892" y="2776186"/>
              </a:cubicBezTo>
              <a:close/>
              <a:moveTo>
                <a:pt x="8481880" y="2776186"/>
              </a:moveTo>
              <a:cubicBezTo>
                <a:pt x="8467764" y="2776186"/>
                <a:pt x="8456001" y="2790136"/>
                <a:pt x="8456001" y="2804087"/>
              </a:cubicBezTo>
              <a:cubicBezTo>
                <a:pt x="8456001" y="2820363"/>
                <a:pt x="8467764" y="2831989"/>
                <a:pt x="8481880" y="2831989"/>
              </a:cubicBezTo>
              <a:cubicBezTo>
                <a:pt x="8498348" y="2831989"/>
                <a:pt x="8510111" y="2818038"/>
                <a:pt x="8510111" y="2804087"/>
              </a:cubicBezTo>
              <a:cubicBezTo>
                <a:pt x="8510111" y="2790136"/>
                <a:pt x="8498348" y="2778511"/>
                <a:pt x="8481880" y="2776186"/>
              </a:cubicBezTo>
              <a:close/>
              <a:moveTo>
                <a:pt x="8564221" y="2776186"/>
              </a:moveTo>
              <a:cubicBezTo>
                <a:pt x="8547753" y="2776186"/>
                <a:pt x="8535990" y="2790136"/>
                <a:pt x="8535990" y="2804087"/>
              </a:cubicBezTo>
              <a:cubicBezTo>
                <a:pt x="8535990" y="2820363"/>
                <a:pt x="8550105" y="2831989"/>
                <a:pt x="8564221" y="2831989"/>
              </a:cubicBezTo>
              <a:cubicBezTo>
                <a:pt x="8580689" y="2831989"/>
                <a:pt x="8592452" y="2818038"/>
                <a:pt x="8592452" y="2804087"/>
              </a:cubicBezTo>
              <a:cubicBezTo>
                <a:pt x="8592452" y="2790136"/>
                <a:pt x="8578337" y="2778511"/>
                <a:pt x="8564221" y="2776186"/>
              </a:cubicBezTo>
              <a:close/>
              <a:moveTo>
                <a:pt x="8644209" y="2776186"/>
              </a:moveTo>
              <a:cubicBezTo>
                <a:pt x="8627741" y="2776186"/>
                <a:pt x="8615978" y="2790136"/>
                <a:pt x="8615978" y="2804087"/>
              </a:cubicBezTo>
              <a:cubicBezTo>
                <a:pt x="8615978" y="2820363"/>
                <a:pt x="8630094" y="2831989"/>
                <a:pt x="8644209" y="2831989"/>
              </a:cubicBezTo>
              <a:cubicBezTo>
                <a:pt x="8660677" y="2831989"/>
                <a:pt x="8672440" y="2818038"/>
                <a:pt x="8672440" y="2804087"/>
              </a:cubicBezTo>
              <a:cubicBezTo>
                <a:pt x="8672440" y="2790136"/>
                <a:pt x="8660677" y="2778511"/>
                <a:pt x="8644209" y="2776186"/>
              </a:cubicBezTo>
              <a:close/>
              <a:moveTo>
                <a:pt x="9126492" y="2776186"/>
              </a:moveTo>
              <a:cubicBezTo>
                <a:pt x="9110024" y="2776186"/>
                <a:pt x="9098261" y="2790136"/>
                <a:pt x="9098261" y="2804087"/>
              </a:cubicBezTo>
              <a:cubicBezTo>
                <a:pt x="9098261" y="2820363"/>
                <a:pt x="9112377" y="2831989"/>
                <a:pt x="9126492" y="2831989"/>
              </a:cubicBezTo>
              <a:cubicBezTo>
                <a:pt x="9142960" y="2831989"/>
                <a:pt x="9154723" y="2818038"/>
                <a:pt x="9154723" y="2804087"/>
              </a:cubicBezTo>
              <a:cubicBezTo>
                <a:pt x="9154723" y="2790136"/>
                <a:pt x="9142960" y="2778511"/>
                <a:pt x="9126492" y="2776186"/>
              </a:cubicBezTo>
              <a:close/>
              <a:moveTo>
                <a:pt x="9206480" y="2776186"/>
              </a:moveTo>
              <a:cubicBezTo>
                <a:pt x="9190012" y="2776186"/>
                <a:pt x="9178249" y="2790136"/>
                <a:pt x="9178249" y="2804087"/>
              </a:cubicBezTo>
              <a:cubicBezTo>
                <a:pt x="9178249" y="2820363"/>
                <a:pt x="9192365" y="2831989"/>
                <a:pt x="9206480" y="2831989"/>
              </a:cubicBezTo>
              <a:cubicBezTo>
                <a:pt x="9222948" y="2831989"/>
                <a:pt x="9234711" y="2818038"/>
                <a:pt x="9234711" y="2804087"/>
              </a:cubicBezTo>
              <a:cubicBezTo>
                <a:pt x="9234711" y="2790136"/>
                <a:pt x="9222948" y="2778511"/>
                <a:pt x="9206480" y="2776186"/>
              </a:cubicBezTo>
              <a:close/>
              <a:moveTo>
                <a:pt x="9286468" y="2776186"/>
              </a:moveTo>
              <a:cubicBezTo>
                <a:pt x="9270000" y="2776186"/>
                <a:pt x="9258237" y="2790136"/>
                <a:pt x="9258237" y="2804087"/>
              </a:cubicBezTo>
              <a:cubicBezTo>
                <a:pt x="9258237" y="2820363"/>
                <a:pt x="9272353" y="2831989"/>
                <a:pt x="9286468" y="2831989"/>
              </a:cubicBezTo>
              <a:cubicBezTo>
                <a:pt x="9302936" y="2831989"/>
                <a:pt x="9314699" y="2818038"/>
                <a:pt x="9314699" y="2804087"/>
              </a:cubicBezTo>
              <a:cubicBezTo>
                <a:pt x="9314699" y="2790136"/>
                <a:pt x="9302936" y="2778511"/>
                <a:pt x="9286468" y="2776186"/>
              </a:cubicBezTo>
              <a:close/>
              <a:moveTo>
                <a:pt x="9366458" y="2776186"/>
              </a:moveTo>
              <a:cubicBezTo>
                <a:pt x="9349990" y="2776186"/>
                <a:pt x="9338227" y="2790136"/>
                <a:pt x="9338227" y="2804087"/>
              </a:cubicBezTo>
              <a:cubicBezTo>
                <a:pt x="9338227" y="2820363"/>
                <a:pt x="9352343" y="2831989"/>
                <a:pt x="9366458" y="2831989"/>
              </a:cubicBezTo>
              <a:cubicBezTo>
                <a:pt x="9382927" y="2831989"/>
                <a:pt x="9394690" y="2818038"/>
                <a:pt x="9394690" y="2804087"/>
              </a:cubicBezTo>
              <a:cubicBezTo>
                <a:pt x="9394690" y="2790136"/>
                <a:pt x="9382927" y="2778511"/>
                <a:pt x="9366458" y="2776186"/>
              </a:cubicBezTo>
              <a:close/>
              <a:moveTo>
                <a:pt x="9448798" y="2776186"/>
              </a:moveTo>
              <a:cubicBezTo>
                <a:pt x="9432330" y="2776186"/>
                <a:pt x="9420567" y="2790136"/>
                <a:pt x="9420567" y="2804087"/>
              </a:cubicBezTo>
              <a:cubicBezTo>
                <a:pt x="9420567" y="2820363"/>
                <a:pt x="9434683" y="2831989"/>
                <a:pt x="9448798" y="2831989"/>
              </a:cubicBezTo>
              <a:cubicBezTo>
                <a:pt x="9462914" y="2831989"/>
                <a:pt x="9474677" y="2818038"/>
                <a:pt x="9474677" y="2804087"/>
              </a:cubicBezTo>
              <a:cubicBezTo>
                <a:pt x="9474677" y="2790136"/>
                <a:pt x="9462914" y="2778511"/>
                <a:pt x="9448798" y="2776186"/>
              </a:cubicBezTo>
              <a:close/>
              <a:moveTo>
                <a:pt x="9528787" y="2776186"/>
              </a:moveTo>
              <a:cubicBezTo>
                <a:pt x="9512319" y="2776186"/>
                <a:pt x="9500556" y="2790136"/>
                <a:pt x="9500556" y="2804087"/>
              </a:cubicBezTo>
              <a:cubicBezTo>
                <a:pt x="9500556" y="2820363"/>
                <a:pt x="9514671" y="2831989"/>
                <a:pt x="9528787" y="2831989"/>
              </a:cubicBezTo>
              <a:cubicBezTo>
                <a:pt x="9545255" y="2831989"/>
                <a:pt x="9557018" y="2818038"/>
                <a:pt x="9557018" y="2804087"/>
              </a:cubicBezTo>
              <a:cubicBezTo>
                <a:pt x="9557018" y="2790136"/>
                <a:pt x="9542903" y="2778511"/>
                <a:pt x="9528787" y="2776186"/>
              </a:cubicBezTo>
              <a:close/>
              <a:moveTo>
                <a:pt x="9611129" y="2776186"/>
              </a:moveTo>
              <a:cubicBezTo>
                <a:pt x="9594661" y="2776186"/>
                <a:pt x="9582898" y="2790136"/>
                <a:pt x="9582898" y="2804087"/>
              </a:cubicBezTo>
              <a:cubicBezTo>
                <a:pt x="9582898" y="2820363"/>
                <a:pt x="9597013" y="2831989"/>
                <a:pt x="9611129" y="2831989"/>
              </a:cubicBezTo>
              <a:cubicBezTo>
                <a:pt x="9625245" y="2831989"/>
                <a:pt x="9637007" y="2818038"/>
                <a:pt x="9637007" y="2804087"/>
              </a:cubicBezTo>
              <a:cubicBezTo>
                <a:pt x="9637007" y="2790136"/>
                <a:pt x="9625245" y="2778511"/>
                <a:pt x="9611129" y="2776186"/>
              </a:cubicBezTo>
              <a:close/>
              <a:moveTo>
                <a:pt x="9688765" y="2776186"/>
              </a:moveTo>
              <a:cubicBezTo>
                <a:pt x="9674649" y="2776186"/>
                <a:pt x="9662886" y="2790136"/>
                <a:pt x="9662886" y="2804087"/>
              </a:cubicBezTo>
              <a:cubicBezTo>
                <a:pt x="9662886" y="2820363"/>
                <a:pt x="9674649" y="2831989"/>
                <a:pt x="9688765" y="2831989"/>
              </a:cubicBezTo>
              <a:cubicBezTo>
                <a:pt x="9705233" y="2831989"/>
                <a:pt x="9716995" y="2818038"/>
                <a:pt x="9716995" y="2804087"/>
              </a:cubicBezTo>
              <a:cubicBezTo>
                <a:pt x="9716995" y="2790136"/>
                <a:pt x="9705233" y="2778511"/>
                <a:pt x="9688765" y="2776186"/>
              </a:cubicBezTo>
              <a:close/>
              <a:moveTo>
                <a:pt x="10171046" y="2776186"/>
              </a:moveTo>
              <a:cubicBezTo>
                <a:pt x="10154578" y="2776186"/>
                <a:pt x="10142815" y="2790136"/>
                <a:pt x="10142815" y="2804087"/>
              </a:cubicBezTo>
              <a:cubicBezTo>
                <a:pt x="10142815" y="2820363"/>
                <a:pt x="10154578" y="2831989"/>
                <a:pt x="10171046" y="2831989"/>
              </a:cubicBezTo>
              <a:cubicBezTo>
                <a:pt x="10187514" y="2831989"/>
                <a:pt x="10199277" y="2818038"/>
                <a:pt x="10199277" y="2804087"/>
              </a:cubicBezTo>
              <a:cubicBezTo>
                <a:pt x="10199277" y="2790136"/>
                <a:pt x="10187514" y="2776186"/>
                <a:pt x="10171046" y="2776186"/>
              </a:cubicBezTo>
              <a:close/>
              <a:moveTo>
                <a:pt x="11135613" y="2776186"/>
              </a:moveTo>
              <a:cubicBezTo>
                <a:pt x="11119145" y="2776186"/>
                <a:pt x="11107382" y="2790136"/>
                <a:pt x="11107382" y="2804087"/>
              </a:cubicBezTo>
              <a:cubicBezTo>
                <a:pt x="11107382" y="2820363"/>
                <a:pt x="11121498" y="2831989"/>
                <a:pt x="11135613" y="2831989"/>
              </a:cubicBezTo>
              <a:cubicBezTo>
                <a:pt x="11152082" y="2831989"/>
                <a:pt x="11163845" y="2818038"/>
                <a:pt x="11163845" y="2804087"/>
              </a:cubicBezTo>
              <a:cubicBezTo>
                <a:pt x="11163845" y="2790136"/>
                <a:pt x="11152082" y="2778511"/>
                <a:pt x="11135613" y="2776186"/>
              </a:cubicBezTo>
              <a:close/>
              <a:moveTo>
                <a:pt x="2052227" y="2857565"/>
              </a:moveTo>
              <a:cubicBezTo>
                <a:pt x="2038111" y="2857565"/>
                <a:pt x="2026348" y="2871515"/>
                <a:pt x="2026348" y="2885466"/>
              </a:cubicBezTo>
              <a:cubicBezTo>
                <a:pt x="2026348" y="2901742"/>
                <a:pt x="2038111" y="2913368"/>
                <a:pt x="2052227" y="2913368"/>
              </a:cubicBezTo>
              <a:cubicBezTo>
                <a:pt x="2068695" y="2913368"/>
                <a:pt x="2080458" y="2899417"/>
                <a:pt x="2080458" y="2885466"/>
              </a:cubicBezTo>
              <a:cubicBezTo>
                <a:pt x="2080458" y="2869191"/>
                <a:pt x="2066342" y="2857565"/>
                <a:pt x="2052227" y="2857565"/>
              </a:cubicBezTo>
              <a:close/>
              <a:moveTo>
                <a:pt x="2132214" y="2857565"/>
              </a:moveTo>
              <a:cubicBezTo>
                <a:pt x="2115746" y="2857565"/>
                <a:pt x="2103983" y="2871515"/>
                <a:pt x="2103983" y="2885466"/>
              </a:cubicBezTo>
              <a:cubicBezTo>
                <a:pt x="2103983" y="2901742"/>
                <a:pt x="2118098" y="2913368"/>
                <a:pt x="2132214" y="2913368"/>
              </a:cubicBezTo>
              <a:cubicBezTo>
                <a:pt x="2148682" y="2913368"/>
                <a:pt x="2160445" y="2899417"/>
                <a:pt x="2160445" y="2885466"/>
              </a:cubicBezTo>
              <a:cubicBezTo>
                <a:pt x="2160445" y="2869191"/>
                <a:pt x="2148682" y="2857565"/>
                <a:pt x="2132214" y="2857565"/>
              </a:cubicBezTo>
              <a:close/>
              <a:moveTo>
                <a:pt x="2212204" y="2857565"/>
              </a:moveTo>
              <a:cubicBezTo>
                <a:pt x="2195736" y="2857565"/>
                <a:pt x="2183973" y="2871515"/>
                <a:pt x="2183973" y="2885466"/>
              </a:cubicBezTo>
              <a:cubicBezTo>
                <a:pt x="2183973" y="2901742"/>
                <a:pt x="2198089" y="2913368"/>
                <a:pt x="2212204" y="2913368"/>
              </a:cubicBezTo>
              <a:cubicBezTo>
                <a:pt x="2228673" y="2913368"/>
                <a:pt x="2240436" y="2899417"/>
                <a:pt x="2240436" y="2885466"/>
              </a:cubicBezTo>
              <a:cubicBezTo>
                <a:pt x="2240436" y="2869191"/>
                <a:pt x="2228673" y="2857565"/>
                <a:pt x="2212204" y="2857565"/>
              </a:cubicBezTo>
              <a:close/>
              <a:moveTo>
                <a:pt x="2294544" y="2857565"/>
              </a:moveTo>
              <a:cubicBezTo>
                <a:pt x="2278076" y="2857565"/>
                <a:pt x="2266313" y="2871515"/>
                <a:pt x="2266313" y="2885466"/>
              </a:cubicBezTo>
              <a:cubicBezTo>
                <a:pt x="2266313" y="2901742"/>
                <a:pt x="2280429" y="2913368"/>
                <a:pt x="2294544" y="2913368"/>
              </a:cubicBezTo>
              <a:cubicBezTo>
                <a:pt x="2308660" y="2913368"/>
                <a:pt x="2320423" y="2899417"/>
                <a:pt x="2320423" y="2885466"/>
              </a:cubicBezTo>
              <a:cubicBezTo>
                <a:pt x="2320423" y="2869191"/>
                <a:pt x="2308660" y="2857565"/>
                <a:pt x="2294544" y="2857565"/>
              </a:cubicBezTo>
              <a:close/>
              <a:moveTo>
                <a:pt x="2372179" y="2857565"/>
              </a:moveTo>
              <a:cubicBezTo>
                <a:pt x="2355711" y="2857565"/>
                <a:pt x="2343948" y="2871515"/>
                <a:pt x="2343948" y="2885466"/>
              </a:cubicBezTo>
              <a:cubicBezTo>
                <a:pt x="2343948" y="2901742"/>
                <a:pt x="2358064" y="2913368"/>
                <a:pt x="2372179" y="2913368"/>
              </a:cubicBezTo>
              <a:cubicBezTo>
                <a:pt x="2388647" y="2913368"/>
                <a:pt x="2400410" y="2899417"/>
                <a:pt x="2400410" y="2885466"/>
              </a:cubicBezTo>
              <a:cubicBezTo>
                <a:pt x="2400410" y="2869191"/>
                <a:pt x="2388647" y="2857565"/>
                <a:pt x="2372179" y="2857565"/>
              </a:cubicBezTo>
              <a:close/>
              <a:moveTo>
                <a:pt x="4703605" y="2857565"/>
              </a:moveTo>
              <a:cubicBezTo>
                <a:pt x="4687137" y="2857565"/>
                <a:pt x="4675374" y="2871515"/>
                <a:pt x="4675374" y="2885466"/>
              </a:cubicBezTo>
              <a:cubicBezTo>
                <a:pt x="4675374" y="2901742"/>
                <a:pt x="4689489" y="2913368"/>
                <a:pt x="4703605" y="2913368"/>
              </a:cubicBezTo>
              <a:cubicBezTo>
                <a:pt x="4720073" y="2913368"/>
                <a:pt x="4731836" y="2899417"/>
                <a:pt x="4731836" y="2885466"/>
              </a:cubicBezTo>
              <a:cubicBezTo>
                <a:pt x="4731836" y="2869191"/>
                <a:pt x="4720073" y="2857565"/>
                <a:pt x="4703605" y="2857565"/>
              </a:cubicBezTo>
              <a:close/>
              <a:moveTo>
                <a:pt x="4865935" y="2857565"/>
              </a:moveTo>
              <a:cubicBezTo>
                <a:pt x="4849467" y="2857565"/>
                <a:pt x="4837704" y="2871515"/>
                <a:pt x="4837704" y="2885466"/>
              </a:cubicBezTo>
              <a:cubicBezTo>
                <a:pt x="4837704" y="2901742"/>
                <a:pt x="4851820" y="2913368"/>
                <a:pt x="4865935" y="2913368"/>
              </a:cubicBezTo>
              <a:cubicBezTo>
                <a:pt x="4882403" y="2913368"/>
                <a:pt x="4894166" y="2899417"/>
                <a:pt x="4894166" y="2885466"/>
              </a:cubicBezTo>
              <a:cubicBezTo>
                <a:pt x="4894166" y="2869191"/>
                <a:pt x="4880051" y="2857565"/>
                <a:pt x="4865935" y="2857565"/>
              </a:cubicBezTo>
              <a:close/>
              <a:moveTo>
                <a:pt x="4945924" y="2857565"/>
              </a:moveTo>
              <a:cubicBezTo>
                <a:pt x="4931808" y="2857565"/>
                <a:pt x="4920045" y="2871515"/>
                <a:pt x="4920045" y="2885466"/>
              </a:cubicBezTo>
              <a:cubicBezTo>
                <a:pt x="4920045" y="2901742"/>
                <a:pt x="4931808" y="2913368"/>
                <a:pt x="4945924" y="2913368"/>
              </a:cubicBezTo>
              <a:cubicBezTo>
                <a:pt x="4962392" y="2913368"/>
                <a:pt x="4974155" y="2899417"/>
                <a:pt x="4974155" y="2885466"/>
              </a:cubicBezTo>
              <a:cubicBezTo>
                <a:pt x="4974155" y="2869191"/>
                <a:pt x="4962392" y="2857565"/>
                <a:pt x="4945924" y="2857565"/>
              </a:cubicBezTo>
              <a:close/>
              <a:moveTo>
                <a:pt x="5025911" y="2857565"/>
              </a:moveTo>
              <a:cubicBezTo>
                <a:pt x="5009443" y="2857565"/>
                <a:pt x="4997680" y="2871515"/>
                <a:pt x="4997680" y="2885466"/>
              </a:cubicBezTo>
              <a:cubicBezTo>
                <a:pt x="4997680" y="2901742"/>
                <a:pt x="5009443" y="2913368"/>
                <a:pt x="5025911" y="2913368"/>
              </a:cubicBezTo>
              <a:cubicBezTo>
                <a:pt x="5042379" y="2913368"/>
                <a:pt x="5054142" y="2899417"/>
                <a:pt x="5054142" y="2885466"/>
              </a:cubicBezTo>
              <a:cubicBezTo>
                <a:pt x="5054142" y="2869191"/>
                <a:pt x="5042379" y="2857565"/>
                <a:pt x="5025911" y="2857565"/>
              </a:cubicBezTo>
              <a:close/>
              <a:moveTo>
                <a:pt x="5105901" y="2857565"/>
              </a:moveTo>
              <a:cubicBezTo>
                <a:pt x="5089433" y="2857565"/>
                <a:pt x="5077670" y="2871515"/>
                <a:pt x="5077670" y="2885466"/>
              </a:cubicBezTo>
              <a:cubicBezTo>
                <a:pt x="5077670" y="2901742"/>
                <a:pt x="5091786" y="2913368"/>
                <a:pt x="5105901" y="2913368"/>
              </a:cubicBezTo>
              <a:cubicBezTo>
                <a:pt x="5122370" y="2913368"/>
                <a:pt x="5134133" y="2899417"/>
                <a:pt x="5134133" y="2885466"/>
              </a:cubicBezTo>
              <a:cubicBezTo>
                <a:pt x="5134133" y="2869191"/>
                <a:pt x="5122370" y="2857565"/>
                <a:pt x="5105901" y="2857565"/>
              </a:cubicBezTo>
              <a:close/>
              <a:moveTo>
                <a:pt x="5185888" y="2857565"/>
              </a:moveTo>
              <a:cubicBezTo>
                <a:pt x="5169420" y="2857565"/>
                <a:pt x="5157657" y="2871515"/>
                <a:pt x="5157657" y="2885466"/>
              </a:cubicBezTo>
              <a:cubicBezTo>
                <a:pt x="5157657" y="2901742"/>
                <a:pt x="5171773" y="2913368"/>
                <a:pt x="5185888" y="2913368"/>
              </a:cubicBezTo>
              <a:cubicBezTo>
                <a:pt x="5202356" y="2913368"/>
                <a:pt x="5214119" y="2899417"/>
                <a:pt x="5214119" y="2885466"/>
              </a:cubicBezTo>
              <a:cubicBezTo>
                <a:pt x="5214119" y="2869191"/>
                <a:pt x="5202356" y="2857565"/>
                <a:pt x="5185888" y="2857565"/>
              </a:cubicBezTo>
              <a:close/>
              <a:moveTo>
                <a:pt x="5268230" y="2857565"/>
              </a:moveTo>
              <a:cubicBezTo>
                <a:pt x="5251762" y="2857565"/>
                <a:pt x="5239999" y="2871515"/>
                <a:pt x="5239999" y="2885466"/>
              </a:cubicBezTo>
              <a:cubicBezTo>
                <a:pt x="5239999" y="2901742"/>
                <a:pt x="5254115" y="2913368"/>
                <a:pt x="5268230" y="2913368"/>
              </a:cubicBezTo>
              <a:cubicBezTo>
                <a:pt x="5282346" y="2913368"/>
                <a:pt x="5294108" y="2899417"/>
                <a:pt x="5294108" y="2885466"/>
              </a:cubicBezTo>
              <a:cubicBezTo>
                <a:pt x="5294108" y="2869191"/>
                <a:pt x="5282346" y="2857565"/>
                <a:pt x="5268230" y="2857565"/>
              </a:cubicBezTo>
              <a:close/>
              <a:moveTo>
                <a:pt x="5348219" y="2857565"/>
              </a:moveTo>
              <a:cubicBezTo>
                <a:pt x="5334103" y="2857565"/>
                <a:pt x="5322340" y="2871515"/>
                <a:pt x="5322340" y="2885466"/>
              </a:cubicBezTo>
              <a:cubicBezTo>
                <a:pt x="5322340" y="2901742"/>
                <a:pt x="5334103" y="2913368"/>
                <a:pt x="5348219" y="2913368"/>
              </a:cubicBezTo>
              <a:cubicBezTo>
                <a:pt x="5364687" y="2913368"/>
                <a:pt x="5376449" y="2899417"/>
                <a:pt x="5376449" y="2885466"/>
              </a:cubicBezTo>
              <a:cubicBezTo>
                <a:pt x="5376449" y="2869191"/>
                <a:pt x="5364687" y="2857565"/>
                <a:pt x="5348219" y="2857565"/>
              </a:cubicBezTo>
              <a:close/>
              <a:moveTo>
                <a:pt x="5428206" y="2857565"/>
              </a:moveTo>
              <a:cubicBezTo>
                <a:pt x="5411738" y="2857565"/>
                <a:pt x="5399975" y="2871515"/>
                <a:pt x="5399975" y="2885466"/>
              </a:cubicBezTo>
              <a:cubicBezTo>
                <a:pt x="5399975" y="2901742"/>
                <a:pt x="5411738" y="2913368"/>
                <a:pt x="5428206" y="2913368"/>
              </a:cubicBezTo>
              <a:cubicBezTo>
                <a:pt x="5444674" y="2913368"/>
                <a:pt x="5456437" y="2899417"/>
                <a:pt x="5456437" y="2885466"/>
              </a:cubicBezTo>
              <a:cubicBezTo>
                <a:pt x="5456437" y="2869191"/>
                <a:pt x="5444674" y="2857565"/>
                <a:pt x="5428206" y="2857565"/>
              </a:cubicBezTo>
              <a:close/>
              <a:moveTo>
                <a:pt x="5508195" y="2857565"/>
              </a:moveTo>
              <a:cubicBezTo>
                <a:pt x="5494079" y="2857565"/>
                <a:pt x="5482316" y="2871515"/>
                <a:pt x="5482316" y="2885466"/>
              </a:cubicBezTo>
              <a:cubicBezTo>
                <a:pt x="5482316" y="2901742"/>
                <a:pt x="5494079" y="2913368"/>
                <a:pt x="5508195" y="2913368"/>
              </a:cubicBezTo>
              <a:cubicBezTo>
                <a:pt x="5524663" y="2913368"/>
                <a:pt x="5536426" y="2899417"/>
                <a:pt x="5536426" y="2885466"/>
              </a:cubicBezTo>
              <a:cubicBezTo>
                <a:pt x="5536426" y="2869191"/>
                <a:pt x="5524663" y="2857565"/>
                <a:pt x="5508195" y="2857565"/>
              </a:cubicBezTo>
              <a:close/>
              <a:moveTo>
                <a:pt x="5588183" y="2857565"/>
              </a:moveTo>
              <a:cubicBezTo>
                <a:pt x="5571715" y="2857565"/>
                <a:pt x="5559952" y="2871515"/>
                <a:pt x="5559952" y="2885466"/>
              </a:cubicBezTo>
              <a:cubicBezTo>
                <a:pt x="5559952" y="2901742"/>
                <a:pt x="5574067" y="2913368"/>
                <a:pt x="5588183" y="2913368"/>
              </a:cubicBezTo>
              <a:cubicBezTo>
                <a:pt x="5604651" y="2913368"/>
                <a:pt x="5616414" y="2899417"/>
                <a:pt x="5616414" y="2885466"/>
              </a:cubicBezTo>
              <a:cubicBezTo>
                <a:pt x="5616414" y="2869191"/>
                <a:pt x="5604651" y="2857565"/>
                <a:pt x="5588183" y="2857565"/>
              </a:cubicBezTo>
              <a:close/>
              <a:moveTo>
                <a:pt x="5668172" y="2857565"/>
              </a:moveTo>
              <a:cubicBezTo>
                <a:pt x="5654057" y="2857565"/>
                <a:pt x="5642294" y="2871515"/>
                <a:pt x="5642294" y="2885466"/>
              </a:cubicBezTo>
              <a:cubicBezTo>
                <a:pt x="5642294" y="2901742"/>
                <a:pt x="5654057" y="2913368"/>
                <a:pt x="5668172" y="2913368"/>
              </a:cubicBezTo>
              <a:cubicBezTo>
                <a:pt x="5684641" y="2913368"/>
                <a:pt x="5696403" y="2899417"/>
                <a:pt x="5696403" y="2885466"/>
              </a:cubicBezTo>
              <a:cubicBezTo>
                <a:pt x="5696403" y="2869191"/>
                <a:pt x="5684641" y="2857565"/>
                <a:pt x="5668172" y="2857565"/>
              </a:cubicBezTo>
              <a:close/>
              <a:moveTo>
                <a:pt x="5750512" y="2857565"/>
              </a:moveTo>
              <a:cubicBezTo>
                <a:pt x="5734044" y="2857565"/>
                <a:pt x="5722281" y="2871515"/>
                <a:pt x="5722281" y="2885466"/>
              </a:cubicBezTo>
              <a:cubicBezTo>
                <a:pt x="5722281" y="2901742"/>
                <a:pt x="5736397" y="2913368"/>
                <a:pt x="5750512" y="2913368"/>
              </a:cubicBezTo>
              <a:cubicBezTo>
                <a:pt x="5766980" y="2913368"/>
                <a:pt x="5778743" y="2899417"/>
                <a:pt x="5778743" y="2885466"/>
              </a:cubicBezTo>
              <a:cubicBezTo>
                <a:pt x="5778743" y="2869191"/>
                <a:pt x="5764628" y="2857565"/>
                <a:pt x="5750512" y="2857565"/>
              </a:cubicBezTo>
              <a:close/>
              <a:moveTo>
                <a:pt x="5832854" y="2857565"/>
              </a:moveTo>
              <a:cubicBezTo>
                <a:pt x="5816386" y="2857565"/>
                <a:pt x="5804623" y="2871515"/>
                <a:pt x="5804623" y="2885466"/>
              </a:cubicBezTo>
              <a:cubicBezTo>
                <a:pt x="5804623" y="2901742"/>
                <a:pt x="5818739" y="2913368"/>
                <a:pt x="5832854" y="2913368"/>
              </a:cubicBezTo>
              <a:cubicBezTo>
                <a:pt x="5846970" y="2913368"/>
                <a:pt x="5858732" y="2899417"/>
                <a:pt x="5858732" y="2885466"/>
              </a:cubicBezTo>
              <a:cubicBezTo>
                <a:pt x="5858732" y="2869191"/>
                <a:pt x="5846970" y="2857565"/>
                <a:pt x="5832854" y="2857565"/>
              </a:cubicBezTo>
              <a:close/>
              <a:moveTo>
                <a:pt x="5910489" y="2857565"/>
              </a:moveTo>
              <a:cubicBezTo>
                <a:pt x="5894021" y="2857565"/>
                <a:pt x="5882258" y="2871515"/>
                <a:pt x="5882258" y="2885466"/>
              </a:cubicBezTo>
              <a:cubicBezTo>
                <a:pt x="5882258" y="2901742"/>
                <a:pt x="5896374" y="2913368"/>
                <a:pt x="5910489" y="2913368"/>
              </a:cubicBezTo>
              <a:cubicBezTo>
                <a:pt x="5926957" y="2913368"/>
                <a:pt x="5938720" y="2899417"/>
                <a:pt x="5938720" y="2885466"/>
              </a:cubicBezTo>
              <a:cubicBezTo>
                <a:pt x="5938720" y="2869191"/>
                <a:pt x="5926957" y="2857565"/>
                <a:pt x="5910489" y="2857565"/>
              </a:cubicBezTo>
              <a:close/>
              <a:moveTo>
                <a:pt x="5992830" y="2857565"/>
              </a:moveTo>
              <a:cubicBezTo>
                <a:pt x="5976362" y="2857565"/>
                <a:pt x="5964599" y="2871515"/>
                <a:pt x="5964599" y="2885466"/>
              </a:cubicBezTo>
              <a:cubicBezTo>
                <a:pt x="5964599" y="2901742"/>
                <a:pt x="5978715" y="2913368"/>
                <a:pt x="5992830" y="2913368"/>
              </a:cubicBezTo>
              <a:cubicBezTo>
                <a:pt x="6006946" y="2913368"/>
                <a:pt x="6018709" y="2899417"/>
                <a:pt x="6018709" y="2885466"/>
              </a:cubicBezTo>
              <a:cubicBezTo>
                <a:pt x="6018709" y="2869191"/>
                <a:pt x="6006946" y="2857565"/>
                <a:pt x="5992830" y="2857565"/>
              </a:cubicBezTo>
              <a:close/>
              <a:moveTo>
                <a:pt x="6070466" y="2857565"/>
              </a:moveTo>
              <a:cubicBezTo>
                <a:pt x="6053998" y="2857565"/>
                <a:pt x="6042235" y="2871515"/>
                <a:pt x="6042235" y="2885466"/>
              </a:cubicBezTo>
              <a:cubicBezTo>
                <a:pt x="6042235" y="2901742"/>
                <a:pt x="6056350" y="2913368"/>
                <a:pt x="6070466" y="2913368"/>
              </a:cubicBezTo>
              <a:cubicBezTo>
                <a:pt x="6086934" y="2913368"/>
                <a:pt x="6098697" y="2899417"/>
                <a:pt x="6098697" y="2885466"/>
              </a:cubicBezTo>
              <a:cubicBezTo>
                <a:pt x="6098697" y="2869191"/>
                <a:pt x="6086934" y="2857565"/>
                <a:pt x="6070466" y="2857565"/>
              </a:cubicBezTo>
              <a:close/>
              <a:moveTo>
                <a:pt x="6150454" y="2857565"/>
              </a:moveTo>
              <a:cubicBezTo>
                <a:pt x="6133986" y="2857565"/>
                <a:pt x="6122223" y="2871515"/>
                <a:pt x="6122223" y="2885466"/>
              </a:cubicBezTo>
              <a:cubicBezTo>
                <a:pt x="6122223" y="2901742"/>
                <a:pt x="6136339" y="2913368"/>
                <a:pt x="6150454" y="2913368"/>
              </a:cubicBezTo>
              <a:cubicBezTo>
                <a:pt x="6166922" y="2913368"/>
                <a:pt x="6178685" y="2899417"/>
                <a:pt x="6178685" y="2885466"/>
              </a:cubicBezTo>
              <a:cubicBezTo>
                <a:pt x="6178685" y="2869191"/>
                <a:pt x="6166922" y="2857565"/>
                <a:pt x="6150454" y="2857565"/>
              </a:cubicBezTo>
              <a:close/>
              <a:moveTo>
                <a:pt x="6232796" y="2857565"/>
              </a:moveTo>
              <a:cubicBezTo>
                <a:pt x="6218681" y="2857565"/>
                <a:pt x="6206918" y="2871515"/>
                <a:pt x="6206918" y="2885466"/>
              </a:cubicBezTo>
              <a:cubicBezTo>
                <a:pt x="6206918" y="2901742"/>
                <a:pt x="6218681" y="2913368"/>
                <a:pt x="6232796" y="2913368"/>
              </a:cubicBezTo>
              <a:cubicBezTo>
                <a:pt x="6249265" y="2913368"/>
                <a:pt x="6261027" y="2899417"/>
                <a:pt x="6261027" y="2885466"/>
              </a:cubicBezTo>
              <a:cubicBezTo>
                <a:pt x="6261027" y="2869191"/>
                <a:pt x="6246912" y="2857565"/>
                <a:pt x="6232796" y="2857565"/>
              </a:cubicBezTo>
              <a:close/>
              <a:moveTo>
                <a:pt x="6312785" y="2857565"/>
              </a:moveTo>
              <a:cubicBezTo>
                <a:pt x="6298669" y="2857565"/>
                <a:pt x="6286906" y="2871515"/>
                <a:pt x="6286906" y="2885466"/>
              </a:cubicBezTo>
              <a:cubicBezTo>
                <a:pt x="6286906" y="2901742"/>
                <a:pt x="6298669" y="2913368"/>
                <a:pt x="6312785" y="2913368"/>
              </a:cubicBezTo>
              <a:cubicBezTo>
                <a:pt x="6329253" y="2913368"/>
                <a:pt x="6341015" y="2899417"/>
                <a:pt x="6341015" y="2885466"/>
              </a:cubicBezTo>
              <a:cubicBezTo>
                <a:pt x="6341015" y="2869191"/>
                <a:pt x="6329253" y="2857565"/>
                <a:pt x="6312785" y="2857565"/>
              </a:cubicBezTo>
              <a:close/>
              <a:moveTo>
                <a:pt x="6392773" y="2857565"/>
              </a:moveTo>
              <a:cubicBezTo>
                <a:pt x="6378657" y="2857565"/>
                <a:pt x="6366894" y="2871515"/>
                <a:pt x="6366894" y="2885466"/>
              </a:cubicBezTo>
              <a:cubicBezTo>
                <a:pt x="6366894" y="2901742"/>
                <a:pt x="6378657" y="2913368"/>
                <a:pt x="6392773" y="2913368"/>
              </a:cubicBezTo>
              <a:cubicBezTo>
                <a:pt x="6409241" y="2913368"/>
                <a:pt x="6421003" y="2899417"/>
                <a:pt x="6421003" y="2885466"/>
              </a:cubicBezTo>
              <a:cubicBezTo>
                <a:pt x="6421003" y="2869191"/>
                <a:pt x="6409241" y="2857565"/>
                <a:pt x="6392773" y="2857565"/>
              </a:cubicBezTo>
              <a:close/>
              <a:moveTo>
                <a:pt x="6472761" y="2857565"/>
              </a:moveTo>
              <a:cubicBezTo>
                <a:pt x="6456293" y="2857565"/>
                <a:pt x="6444530" y="2871515"/>
                <a:pt x="6444530" y="2885466"/>
              </a:cubicBezTo>
              <a:cubicBezTo>
                <a:pt x="6444530" y="2901742"/>
                <a:pt x="6458646" y="2913368"/>
                <a:pt x="6472761" y="2913368"/>
              </a:cubicBezTo>
              <a:cubicBezTo>
                <a:pt x="6489230" y="2913368"/>
                <a:pt x="6500993" y="2899417"/>
                <a:pt x="6500993" y="2885466"/>
              </a:cubicBezTo>
              <a:cubicBezTo>
                <a:pt x="6500993" y="2869191"/>
                <a:pt x="6489230" y="2857565"/>
                <a:pt x="6472761" y="2857565"/>
              </a:cubicBezTo>
              <a:close/>
              <a:moveTo>
                <a:pt x="6552749" y="2857565"/>
              </a:moveTo>
              <a:cubicBezTo>
                <a:pt x="6536281" y="2857565"/>
                <a:pt x="6524518" y="2871515"/>
                <a:pt x="6524518" y="2885466"/>
              </a:cubicBezTo>
              <a:cubicBezTo>
                <a:pt x="6524518" y="2901742"/>
                <a:pt x="6538633" y="2913368"/>
                <a:pt x="6552749" y="2913368"/>
              </a:cubicBezTo>
              <a:cubicBezTo>
                <a:pt x="6569217" y="2913368"/>
                <a:pt x="6580980" y="2899417"/>
                <a:pt x="6580980" y="2885466"/>
              </a:cubicBezTo>
              <a:cubicBezTo>
                <a:pt x="6580980" y="2869191"/>
                <a:pt x="6569217" y="2857565"/>
                <a:pt x="6552749" y="2857565"/>
              </a:cubicBezTo>
              <a:close/>
              <a:moveTo>
                <a:pt x="6632737" y="2857565"/>
              </a:moveTo>
              <a:cubicBezTo>
                <a:pt x="6616269" y="2857565"/>
                <a:pt x="6604506" y="2871515"/>
                <a:pt x="6604506" y="2885466"/>
              </a:cubicBezTo>
              <a:cubicBezTo>
                <a:pt x="6604506" y="2901742"/>
                <a:pt x="6618622" y="2913368"/>
                <a:pt x="6632737" y="2913368"/>
              </a:cubicBezTo>
              <a:cubicBezTo>
                <a:pt x="6649205" y="2913368"/>
                <a:pt x="6660968" y="2899417"/>
                <a:pt x="6660968" y="2885466"/>
              </a:cubicBezTo>
              <a:cubicBezTo>
                <a:pt x="6660968" y="2869191"/>
                <a:pt x="6649205" y="2857565"/>
                <a:pt x="6632737" y="2857565"/>
              </a:cubicBezTo>
              <a:close/>
              <a:moveTo>
                <a:pt x="6715078" y="2857565"/>
              </a:moveTo>
              <a:cubicBezTo>
                <a:pt x="6698610" y="2857565"/>
                <a:pt x="6686847" y="2871515"/>
                <a:pt x="6686847" y="2885466"/>
              </a:cubicBezTo>
              <a:cubicBezTo>
                <a:pt x="6686847" y="2901742"/>
                <a:pt x="6700963" y="2913368"/>
                <a:pt x="6715078" y="2913368"/>
              </a:cubicBezTo>
              <a:cubicBezTo>
                <a:pt x="6731546" y="2913368"/>
                <a:pt x="6743309" y="2899417"/>
                <a:pt x="6743309" y="2885466"/>
              </a:cubicBezTo>
              <a:cubicBezTo>
                <a:pt x="6743309" y="2869191"/>
                <a:pt x="6729194" y="2857565"/>
                <a:pt x="6715078" y="2857565"/>
              </a:cubicBezTo>
              <a:close/>
              <a:moveTo>
                <a:pt x="6795066" y="2857565"/>
              </a:moveTo>
              <a:cubicBezTo>
                <a:pt x="6778598" y="2857565"/>
                <a:pt x="6766835" y="2871515"/>
                <a:pt x="6766835" y="2885466"/>
              </a:cubicBezTo>
              <a:cubicBezTo>
                <a:pt x="6766835" y="2901742"/>
                <a:pt x="6780951" y="2913368"/>
                <a:pt x="6795066" y="2913368"/>
              </a:cubicBezTo>
              <a:cubicBezTo>
                <a:pt x="6811534" y="2913368"/>
                <a:pt x="6823297" y="2899417"/>
                <a:pt x="6823297" y="2885466"/>
              </a:cubicBezTo>
              <a:cubicBezTo>
                <a:pt x="6823297" y="2869191"/>
                <a:pt x="6811534" y="2857565"/>
                <a:pt x="6795066" y="2857565"/>
              </a:cubicBezTo>
              <a:close/>
              <a:moveTo>
                <a:pt x="6875054" y="2857565"/>
              </a:moveTo>
              <a:cubicBezTo>
                <a:pt x="6858586" y="2857565"/>
                <a:pt x="6846823" y="2871515"/>
                <a:pt x="6846823" y="2885466"/>
              </a:cubicBezTo>
              <a:cubicBezTo>
                <a:pt x="6846823" y="2901742"/>
                <a:pt x="6858586" y="2913368"/>
                <a:pt x="6875054" y="2913368"/>
              </a:cubicBezTo>
              <a:cubicBezTo>
                <a:pt x="6891522" y="2913368"/>
                <a:pt x="6903285" y="2899417"/>
                <a:pt x="6903285" y="2885466"/>
              </a:cubicBezTo>
              <a:cubicBezTo>
                <a:pt x="6903285" y="2869191"/>
                <a:pt x="6891522" y="2857565"/>
                <a:pt x="6875054" y="2857565"/>
              </a:cubicBezTo>
              <a:close/>
              <a:moveTo>
                <a:pt x="6955043" y="2857565"/>
              </a:moveTo>
              <a:cubicBezTo>
                <a:pt x="6938575" y="2857565"/>
                <a:pt x="6926812" y="2871515"/>
                <a:pt x="6926812" y="2885466"/>
              </a:cubicBezTo>
              <a:cubicBezTo>
                <a:pt x="6926812" y="2901742"/>
                <a:pt x="6940928" y="2913368"/>
                <a:pt x="6955043" y="2913368"/>
              </a:cubicBezTo>
              <a:cubicBezTo>
                <a:pt x="6971512" y="2913368"/>
                <a:pt x="6983275" y="2899417"/>
                <a:pt x="6983275" y="2885466"/>
              </a:cubicBezTo>
              <a:cubicBezTo>
                <a:pt x="6983275" y="2869191"/>
                <a:pt x="6971512" y="2857565"/>
                <a:pt x="6955043" y="2857565"/>
              </a:cubicBezTo>
              <a:close/>
              <a:moveTo>
                <a:pt x="7035031" y="2857565"/>
              </a:moveTo>
              <a:cubicBezTo>
                <a:pt x="7020915" y="2857565"/>
                <a:pt x="7009152" y="2871515"/>
                <a:pt x="7009152" y="2885466"/>
              </a:cubicBezTo>
              <a:cubicBezTo>
                <a:pt x="7009152" y="2901742"/>
                <a:pt x="7020915" y="2913368"/>
                <a:pt x="7035031" y="2913368"/>
              </a:cubicBezTo>
              <a:cubicBezTo>
                <a:pt x="7051499" y="2913368"/>
                <a:pt x="7063262" y="2899417"/>
                <a:pt x="7063262" y="2885466"/>
              </a:cubicBezTo>
              <a:cubicBezTo>
                <a:pt x="7063262" y="2869191"/>
                <a:pt x="7051499" y="2857565"/>
                <a:pt x="7035031" y="2857565"/>
              </a:cubicBezTo>
              <a:close/>
              <a:moveTo>
                <a:pt x="7115020" y="2857565"/>
              </a:moveTo>
              <a:cubicBezTo>
                <a:pt x="7100905" y="2857565"/>
                <a:pt x="7089142" y="2871515"/>
                <a:pt x="7089142" y="2885466"/>
              </a:cubicBezTo>
              <a:cubicBezTo>
                <a:pt x="7089142" y="2901742"/>
                <a:pt x="7100905" y="2913368"/>
                <a:pt x="7115020" y="2913368"/>
              </a:cubicBezTo>
              <a:cubicBezTo>
                <a:pt x="7131489" y="2913368"/>
                <a:pt x="7143251" y="2899417"/>
                <a:pt x="7143251" y="2885466"/>
              </a:cubicBezTo>
              <a:cubicBezTo>
                <a:pt x="7143251" y="2869191"/>
                <a:pt x="7131489" y="2857565"/>
                <a:pt x="7115020" y="2857565"/>
              </a:cubicBezTo>
              <a:close/>
              <a:moveTo>
                <a:pt x="7197361" y="2857565"/>
              </a:moveTo>
              <a:cubicBezTo>
                <a:pt x="7180893" y="2857565"/>
                <a:pt x="7169130" y="2871515"/>
                <a:pt x="7169130" y="2885466"/>
              </a:cubicBezTo>
              <a:cubicBezTo>
                <a:pt x="7169130" y="2901742"/>
                <a:pt x="7183246" y="2913368"/>
                <a:pt x="7197361" y="2913368"/>
              </a:cubicBezTo>
              <a:cubicBezTo>
                <a:pt x="7213829" y="2913368"/>
                <a:pt x="7225592" y="2899417"/>
                <a:pt x="7225592" y="2885466"/>
              </a:cubicBezTo>
              <a:cubicBezTo>
                <a:pt x="7225592" y="2869191"/>
                <a:pt x="7211477" y="2857565"/>
                <a:pt x="7197361" y="2857565"/>
              </a:cubicBezTo>
              <a:close/>
              <a:moveTo>
                <a:pt x="7277349" y="2857565"/>
              </a:moveTo>
              <a:cubicBezTo>
                <a:pt x="7260881" y="2857565"/>
                <a:pt x="7249118" y="2871515"/>
                <a:pt x="7249118" y="2885466"/>
              </a:cubicBezTo>
              <a:cubicBezTo>
                <a:pt x="7249118" y="2901742"/>
                <a:pt x="7263234" y="2913368"/>
                <a:pt x="7277349" y="2913368"/>
              </a:cubicBezTo>
              <a:cubicBezTo>
                <a:pt x="7293817" y="2913368"/>
                <a:pt x="7305580" y="2899417"/>
                <a:pt x="7305580" y="2885466"/>
              </a:cubicBezTo>
              <a:cubicBezTo>
                <a:pt x="7305580" y="2869191"/>
                <a:pt x="7293817" y="2857565"/>
                <a:pt x="7277349" y="2857565"/>
              </a:cubicBezTo>
              <a:close/>
              <a:moveTo>
                <a:pt x="7357337" y="2857565"/>
              </a:moveTo>
              <a:cubicBezTo>
                <a:pt x="7340869" y="2857565"/>
                <a:pt x="7329106" y="2871515"/>
                <a:pt x="7329106" y="2885466"/>
              </a:cubicBezTo>
              <a:cubicBezTo>
                <a:pt x="7329106" y="2901742"/>
                <a:pt x="7343222" y="2913368"/>
                <a:pt x="7357337" y="2913368"/>
              </a:cubicBezTo>
              <a:cubicBezTo>
                <a:pt x="7373805" y="2913368"/>
                <a:pt x="7385568" y="2899417"/>
                <a:pt x="7385568" y="2885466"/>
              </a:cubicBezTo>
              <a:cubicBezTo>
                <a:pt x="7385568" y="2869191"/>
                <a:pt x="7373805" y="2857565"/>
                <a:pt x="7357337" y="2857565"/>
              </a:cubicBezTo>
              <a:close/>
              <a:moveTo>
                <a:pt x="7439678" y="2857565"/>
              </a:moveTo>
              <a:cubicBezTo>
                <a:pt x="7423210" y="2857565"/>
                <a:pt x="7411447" y="2871515"/>
                <a:pt x="7411447" y="2885466"/>
              </a:cubicBezTo>
              <a:cubicBezTo>
                <a:pt x="7411447" y="2901742"/>
                <a:pt x="7425563" y="2913368"/>
                <a:pt x="7439678" y="2913368"/>
              </a:cubicBezTo>
              <a:cubicBezTo>
                <a:pt x="7453794" y="2913368"/>
                <a:pt x="7465557" y="2899417"/>
                <a:pt x="7465557" y="2885466"/>
              </a:cubicBezTo>
              <a:cubicBezTo>
                <a:pt x="7465557" y="2869191"/>
                <a:pt x="7453794" y="2857565"/>
                <a:pt x="7439678" y="2857565"/>
              </a:cubicBezTo>
              <a:close/>
              <a:moveTo>
                <a:pt x="8401892" y="2857565"/>
              </a:moveTo>
              <a:cubicBezTo>
                <a:pt x="8387776" y="2857565"/>
                <a:pt x="8376013" y="2871515"/>
                <a:pt x="8376013" y="2885466"/>
              </a:cubicBezTo>
              <a:cubicBezTo>
                <a:pt x="8376013" y="2901742"/>
                <a:pt x="8387776" y="2913368"/>
                <a:pt x="8401892" y="2913368"/>
              </a:cubicBezTo>
              <a:cubicBezTo>
                <a:pt x="8418360" y="2913368"/>
                <a:pt x="8430123" y="2899417"/>
                <a:pt x="8430123" y="2885466"/>
              </a:cubicBezTo>
              <a:cubicBezTo>
                <a:pt x="8430123" y="2869191"/>
                <a:pt x="8418360" y="2857565"/>
                <a:pt x="8401892" y="2857565"/>
              </a:cubicBezTo>
              <a:close/>
              <a:moveTo>
                <a:pt x="8481880" y="2857565"/>
              </a:moveTo>
              <a:cubicBezTo>
                <a:pt x="8467764" y="2857565"/>
                <a:pt x="8456001" y="2871515"/>
                <a:pt x="8456001" y="2885466"/>
              </a:cubicBezTo>
              <a:cubicBezTo>
                <a:pt x="8456001" y="2901742"/>
                <a:pt x="8467764" y="2913368"/>
                <a:pt x="8481880" y="2913368"/>
              </a:cubicBezTo>
              <a:cubicBezTo>
                <a:pt x="8498348" y="2913368"/>
                <a:pt x="8510111" y="2899417"/>
                <a:pt x="8510111" y="2885466"/>
              </a:cubicBezTo>
              <a:cubicBezTo>
                <a:pt x="8510111" y="2869191"/>
                <a:pt x="8498348" y="2857565"/>
                <a:pt x="8481880" y="2857565"/>
              </a:cubicBezTo>
              <a:close/>
              <a:moveTo>
                <a:pt x="8564221" y="2857565"/>
              </a:moveTo>
              <a:cubicBezTo>
                <a:pt x="8547753" y="2857565"/>
                <a:pt x="8535990" y="2871515"/>
                <a:pt x="8535990" y="2885466"/>
              </a:cubicBezTo>
              <a:cubicBezTo>
                <a:pt x="8535990" y="2901742"/>
                <a:pt x="8550105" y="2913368"/>
                <a:pt x="8564221" y="2913368"/>
              </a:cubicBezTo>
              <a:cubicBezTo>
                <a:pt x="8580689" y="2913368"/>
                <a:pt x="8592452" y="2899417"/>
                <a:pt x="8592452" y="2885466"/>
              </a:cubicBezTo>
              <a:cubicBezTo>
                <a:pt x="8592452" y="2869191"/>
                <a:pt x="8578337" y="2857565"/>
                <a:pt x="8564221" y="2857565"/>
              </a:cubicBezTo>
              <a:close/>
              <a:moveTo>
                <a:pt x="8644209" y="2857565"/>
              </a:moveTo>
              <a:cubicBezTo>
                <a:pt x="8627741" y="2857565"/>
                <a:pt x="8615978" y="2871515"/>
                <a:pt x="8615978" y="2885466"/>
              </a:cubicBezTo>
              <a:cubicBezTo>
                <a:pt x="8615978" y="2901742"/>
                <a:pt x="8630094" y="2913368"/>
                <a:pt x="8644209" y="2913368"/>
              </a:cubicBezTo>
              <a:cubicBezTo>
                <a:pt x="8660677" y="2913368"/>
                <a:pt x="8672440" y="2899417"/>
                <a:pt x="8672440" y="2885466"/>
              </a:cubicBezTo>
              <a:cubicBezTo>
                <a:pt x="8672440" y="2869191"/>
                <a:pt x="8660677" y="2857565"/>
                <a:pt x="8644209" y="2857565"/>
              </a:cubicBezTo>
              <a:close/>
              <a:moveTo>
                <a:pt x="9366458" y="2857565"/>
              </a:moveTo>
              <a:cubicBezTo>
                <a:pt x="9349990" y="2857565"/>
                <a:pt x="9338227" y="2871515"/>
                <a:pt x="9338227" y="2885466"/>
              </a:cubicBezTo>
              <a:cubicBezTo>
                <a:pt x="9338227" y="2901742"/>
                <a:pt x="9352343" y="2913368"/>
                <a:pt x="9366458" y="2913368"/>
              </a:cubicBezTo>
              <a:cubicBezTo>
                <a:pt x="9382927" y="2913368"/>
                <a:pt x="9394690" y="2899417"/>
                <a:pt x="9394690" y="2885466"/>
              </a:cubicBezTo>
              <a:cubicBezTo>
                <a:pt x="9394690" y="2869191"/>
                <a:pt x="9382927" y="2857565"/>
                <a:pt x="9366458" y="2857565"/>
              </a:cubicBezTo>
              <a:close/>
              <a:moveTo>
                <a:pt x="9448798" y="2857565"/>
              </a:moveTo>
              <a:cubicBezTo>
                <a:pt x="9432330" y="2857565"/>
                <a:pt x="9420567" y="2871515"/>
                <a:pt x="9420567" y="2885466"/>
              </a:cubicBezTo>
              <a:cubicBezTo>
                <a:pt x="9420567" y="2901742"/>
                <a:pt x="9434683" y="2913368"/>
                <a:pt x="9448798" y="2913368"/>
              </a:cubicBezTo>
              <a:cubicBezTo>
                <a:pt x="9462914" y="2913368"/>
                <a:pt x="9474677" y="2899417"/>
                <a:pt x="9474677" y="2885466"/>
              </a:cubicBezTo>
              <a:cubicBezTo>
                <a:pt x="9474677" y="2869191"/>
                <a:pt x="9462914" y="2857565"/>
                <a:pt x="9448798" y="2857565"/>
              </a:cubicBezTo>
              <a:close/>
              <a:moveTo>
                <a:pt x="9528787" y="2857565"/>
              </a:moveTo>
              <a:cubicBezTo>
                <a:pt x="9512319" y="2857565"/>
                <a:pt x="9500556" y="2871515"/>
                <a:pt x="9500556" y="2885466"/>
              </a:cubicBezTo>
              <a:cubicBezTo>
                <a:pt x="9500556" y="2901742"/>
                <a:pt x="9514671" y="2913368"/>
                <a:pt x="9528787" y="2913368"/>
              </a:cubicBezTo>
              <a:cubicBezTo>
                <a:pt x="9545255" y="2913368"/>
                <a:pt x="9557018" y="2899417"/>
                <a:pt x="9557018" y="2885466"/>
              </a:cubicBezTo>
              <a:cubicBezTo>
                <a:pt x="9557018" y="2869191"/>
                <a:pt x="9542903" y="2857565"/>
                <a:pt x="9528787" y="2857565"/>
              </a:cubicBezTo>
              <a:close/>
              <a:moveTo>
                <a:pt x="9611129" y="2857565"/>
              </a:moveTo>
              <a:cubicBezTo>
                <a:pt x="9594661" y="2857565"/>
                <a:pt x="9582898" y="2871515"/>
                <a:pt x="9582898" y="2885466"/>
              </a:cubicBezTo>
              <a:cubicBezTo>
                <a:pt x="9582898" y="2901742"/>
                <a:pt x="9597013" y="2913368"/>
                <a:pt x="9611129" y="2913368"/>
              </a:cubicBezTo>
              <a:cubicBezTo>
                <a:pt x="9625245" y="2913368"/>
                <a:pt x="9637007" y="2899417"/>
                <a:pt x="9637007" y="2885466"/>
              </a:cubicBezTo>
              <a:cubicBezTo>
                <a:pt x="9637007" y="2869191"/>
                <a:pt x="9625245" y="2857565"/>
                <a:pt x="9611129" y="2857565"/>
              </a:cubicBezTo>
              <a:close/>
              <a:moveTo>
                <a:pt x="9688765" y="2857565"/>
              </a:moveTo>
              <a:cubicBezTo>
                <a:pt x="9674649" y="2857565"/>
                <a:pt x="9662886" y="2871515"/>
                <a:pt x="9662886" y="2885466"/>
              </a:cubicBezTo>
              <a:cubicBezTo>
                <a:pt x="9662886" y="2901742"/>
                <a:pt x="9674649" y="2913368"/>
                <a:pt x="9688765" y="2913368"/>
              </a:cubicBezTo>
              <a:cubicBezTo>
                <a:pt x="9705233" y="2913368"/>
                <a:pt x="9716995" y="2899417"/>
                <a:pt x="9716995" y="2885466"/>
              </a:cubicBezTo>
              <a:cubicBezTo>
                <a:pt x="9716995" y="2869191"/>
                <a:pt x="9705233" y="2857565"/>
                <a:pt x="9688765" y="2857565"/>
              </a:cubicBezTo>
              <a:close/>
              <a:moveTo>
                <a:pt x="10171046" y="2857565"/>
              </a:moveTo>
              <a:cubicBezTo>
                <a:pt x="10154578" y="2857565"/>
                <a:pt x="10142815" y="2871515"/>
                <a:pt x="10142815" y="2885466"/>
              </a:cubicBezTo>
              <a:cubicBezTo>
                <a:pt x="10142815" y="2901742"/>
                <a:pt x="10154578" y="2913368"/>
                <a:pt x="10171046" y="2913368"/>
              </a:cubicBezTo>
              <a:cubicBezTo>
                <a:pt x="10187514" y="2913368"/>
                <a:pt x="10199277" y="2899417"/>
                <a:pt x="10199277" y="2885466"/>
              </a:cubicBezTo>
              <a:cubicBezTo>
                <a:pt x="10199277" y="2869191"/>
                <a:pt x="10187514" y="2857565"/>
                <a:pt x="10171046" y="2857565"/>
              </a:cubicBezTo>
              <a:close/>
              <a:moveTo>
                <a:pt x="10251036" y="2857565"/>
              </a:moveTo>
              <a:cubicBezTo>
                <a:pt x="10236920" y="2857565"/>
                <a:pt x="10225157" y="2871515"/>
                <a:pt x="10225157" y="2885466"/>
              </a:cubicBezTo>
              <a:cubicBezTo>
                <a:pt x="10225157" y="2901742"/>
                <a:pt x="10236920" y="2913368"/>
                <a:pt x="10251036" y="2913368"/>
              </a:cubicBezTo>
              <a:cubicBezTo>
                <a:pt x="10267504" y="2913368"/>
                <a:pt x="10279266" y="2899417"/>
                <a:pt x="10279266" y="2885466"/>
              </a:cubicBezTo>
              <a:cubicBezTo>
                <a:pt x="10279266" y="2869191"/>
                <a:pt x="10267504" y="2857565"/>
                <a:pt x="10251036" y="2857565"/>
              </a:cubicBezTo>
              <a:close/>
              <a:moveTo>
                <a:pt x="11135613" y="2857565"/>
              </a:moveTo>
              <a:cubicBezTo>
                <a:pt x="11119145" y="2857565"/>
                <a:pt x="11107382" y="2871515"/>
                <a:pt x="11107382" y="2885466"/>
              </a:cubicBezTo>
              <a:cubicBezTo>
                <a:pt x="11107382" y="2901742"/>
                <a:pt x="11121498" y="2913368"/>
                <a:pt x="11135613" y="2913368"/>
              </a:cubicBezTo>
              <a:cubicBezTo>
                <a:pt x="11152082" y="2913368"/>
                <a:pt x="11163845" y="2899417"/>
                <a:pt x="11163845" y="2885466"/>
              </a:cubicBezTo>
              <a:cubicBezTo>
                <a:pt x="11163845" y="2869191"/>
                <a:pt x="11152082" y="2857565"/>
                <a:pt x="11135613" y="2857565"/>
              </a:cubicBezTo>
              <a:close/>
              <a:moveTo>
                <a:pt x="2212204" y="2936619"/>
              </a:moveTo>
              <a:cubicBezTo>
                <a:pt x="2195736" y="2936619"/>
                <a:pt x="2183973" y="2950570"/>
                <a:pt x="2183973" y="2964520"/>
              </a:cubicBezTo>
              <a:cubicBezTo>
                <a:pt x="2183973" y="2980796"/>
                <a:pt x="2198089" y="2992422"/>
                <a:pt x="2212204" y="2992422"/>
              </a:cubicBezTo>
              <a:cubicBezTo>
                <a:pt x="2228673" y="2992422"/>
                <a:pt x="2240436" y="2978471"/>
                <a:pt x="2240436" y="2964520"/>
              </a:cubicBezTo>
              <a:cubicBezTo>
                <a:pt x="2240436" y="2948245"/>
                <a:pt x="2228673" y="2936619"/>
                <a:pt x="2212204" y="2936619"/>
              </a:cubicBezTo>
              <a:close/>
              <a:moveTo>
                <a:pt x="2294544" y="2936619"/>
              </a:moveTo>
              <a:cubicBezTo>
                <a:pt x="2278076" y="2936619"/>
                <a:pt x="2266313" y="2950570"/>
                <a:pt x="2266313" y="2964520"/>
              </a:cubicBezTo>
              <a:cubicBezTo>
                <a:pt x="2266313" y="2980796"/>
                <a:pt x="2280429" y="2992422"/>
                <a:pt x="2294544" y="2992422"/>
              </a:cubicBezTo>
              <a:cubicBezTo>
                <a:pt x="2308660" y="2992422"/>
                <a:pt x="2320423" y="2978471"/>
                <a:pt x="2320423" y="2964520"/>
              </a:cubicBezTo>
              <a:cubicBezTo>
                <a:pt x="2320423" y="2948245"/>
                <a:pt x="2308660" y="2936619"/>
                <a:pt x="2294544" y="2936619"/>
              </a:cubicBezTo>
              <a:close/>
              <a:moveTo>
                <a:pt x="2774474" y="2936619"/>
              </a:moveTo>
              <a:cubicBezTo>
                <a:pt x="2760358" y="2936619"/>
                <a:pt x="2748595" y="2950570"/>
                <a:pt x="2748595" y="2964520"/>
              </a:cubicBezTo>
              <a:cubicBezTo>
                <a:pt x="2748595" y="2980796"/>
                <a:pt x="2760358" y="2992422"/>
                <a:pt x="2774474" y="2992422"/>
              </a:cubicBezTo>
              <a:cubicBezTo>
                <a:pt x="2790942" y="2992422"/>
                <a:pt x="2802705" y="2978471"/>
                <a:pt x="2802705" y="2964520"/>
              </a:cubicBezTo>
              <a:cubicBezTo>
                <a:pt x="2802705" y="2948245"/>
                <a:pt x="2790942" y="2936619"/>
                <a:pt x="2774474" y="2936619"/>
              </a:cubicBezTo>
              <a:close/>
              <a:moveTo>
                <a:pt x="2854463" y="2936619"/>
              </a:moveTo>
              <a:cubicBezTo>
                <a:pt x="2840348" y="2936619"/>
                <a:pt x="2828585" y="2950570"/>
                <a:pt x="2828585" y="2964520"/>
              </a:cubicBezTo>
              <a:cubicBezTo>
                <a:pt x="2828585" y="2980796"/>
                <a:pt x="2840348" y="2992422"/>
                <a:pt x="2854463" y="2992422"/>
              </a:cubicBezTo>
              <a:cubicBezTo>
                <a:pt x="2870932" y="2992422"/>
                <a:pt x="2882694" y="2978471"/>
                <a:pt x="2882694" y="2964520"/>
              </a:cubicBezTo>
              <a:cubicBezTo>
                <a:pt x="2882694" y="2948245"/>
                <a:pt x="2870932" y="2936619"/>
                <a:pt x="2854463" y="2936619"/>
              </a:cubicBezTo>
              <a:close/>
              <a:moveTo>
                <a:pt x="4945924" y="2936619"/>
              </a:moveTo>
              <a:cubicBezTo>
                <a:pt x="4931808" y="2936619"/>
                <a:pt x="4920045" y="2950570"/>
                <a:pt x="4920045" y="2964520"/>
              </a:cubicBezTo>
              <a:cubicBezTo>
                <a:pt x="4920045" y="2980796"/>
                <a:pt x="4931808" y="2992422"/>
                <a:pt x="4945924" y="2992422"/>
              </a:cubicBezTo>
              <a:cubicBezTo>
                <a:pt x="4962392" y="2992422"/>
                <a:pt x="4974155" y="2978471"/>
                <a:pt x="4974155" y="2964520"/>
              </a:cubicBezTo>
              <a:cubicBezTo>
                <a:pt x="4974155" y="2948245"/>
                <a:pt x="4962392" y="2936619"/>
                <a:pt x="4945924" y="2936619"/>
              </a:cubicBezTo>
              <a:close/>
              <a:moveTo>
                <a:pt x="5025911" y="2936619"/>
              </a:moveTo>
              <a:cubicBezTo>
                <a:pt x="5009443" y="2936619"/>
                <a:pt x="4997680" y="2950570"/>
                <a:pt x="4997680" y="2964520"/>
              </a:cubicBezTo>
              <a:cubicBezTo>
                <a:pt x="4997680" y="2980796"/>
                <a:pt x="5009443" y="2992422"/>
                <a:pt x="5025911" y="2992422"/>
              </a:cubicBezTo>
              <a:cubicBezTo>
                <a:pt x="5042379" y="2992422"/>
                <a:pt x="5054142" y="2978471"/>
                <a:pt x="5054142" y="2964520"/>
              </a:cubicBezTo>
              <a:cubicBezTo>
                <a:pt x="5054142" y="2948245"/>
                <a:pt x="5042379" y="2936619"/>
                <a:pt x="5025911" y="2936619"/>
              </a:cubicBezTo>
              <a:close/>
              <a:moveTo>
                <a:pt x="5105901" y="2936619"/>
              </a:moveTo>
              <a:cubicBezTo>
                <a:pt x="5089433" y="2936619"/>
                <a:pt x="5077670" y="2950570"/>
                <a:pt x="5077670" y="2964520"/>
              </a:cubicBezTo>
              <a:cubicBezTo>
                <a:pt x="5077670" y="2980796"/>
                <a:pt x="5091786" y="2992422"/>
                <a:pt x="5105901" y="2992422"/>
              </a:cubicBezTo>
              <a:cubicBezTo>
                <a:pt x="5122370" y="2992422"/>
                <a:pt x="5134133" y="2978471"/>
                <a:pt x="5134133" y="2964520"/>
              </a:cubicBezTo>
              <a:cubicBezTo>
                <a:pt x="5134133" y="2948245"/>
                <a:pt x="5122370" y="2936619"/>
                <a:pt x="5105901" y="2936619"/>
              </a:cubicBezTo>
              <a:close/>
              <a:moveTo>
                <a:pt x="5185888" y="2936619"/>
              </a:moveTo>
              <a:cubicBezTo>
                <a:pt x="5169420" y="2936619"/>
                <a:pt x="5157657" y="2950570"/>
                <a:pt x="5157657" y="2964520"/>
              </a:cubicBezTo>
              <a:cubicBezTo>
                <a:pt x="5157657" y="2980796"/>
                <a:pt x="5171773" y="2992422"/>
                <a:pt x="5185888" y="2992422"/>
              </a:cubicBezTo>
              <a:cubicBezTo>
                <a:pt x="5202356" y="2992422"/>
                <a:pt x="5214119" y="2978471"/>
                <a:pt x="5214119" y="2964520"/>
              </a:cubicBezTo>
              <a:cubicBezTo>
                <a:pt x="5214119" y="2948245"/>
                <a:pt x="5202356" y="2936619"/>
                <a:pt x="5185888" y="2936619"/>
              </a:cubicBezTo>
              <a:close/>
              <a:moveTo>
                <a:pt x="5268230" y="2936619"/>
              </a:moveTo>
              <a:cubicBezTo>
                <a:pt x="5251762" y="2936619"/>
                <a:pt x="5239999" y="2950570"/>
                <a:pt x="5239999" y="2964520"/>
              </a:cubicBezTo>
              <a:cubicBezTo>
                <a:pt x="5239999" y="2980796"/>
                <a:pt x="5254115" y="2992422"/>
                <a:pt x="5268230" y="2992422"/>
              </a:cubicBezTo>
              <a:cubicBezTo>
                <a:pt x="5282346" y="2992422"/>
                <a:pt x="5294108" y="2978471"/>
                <a:pt x="5294108" y="2964520"/>
              </a:cubicBezTo>
              <a:cubicBezTo>
                <a:pt x="5294108" y="2948245"/>
                <a:pt x="5282346" y="2936619"/>
                <a:pt x="5268230" y="2936619"/>
              </a:cubicBezTo>
              <a:close/>
              <a:moveTo>
                <a:pt x="5348219" y="2936619"/>
              </a:moveTo>
              <a:cubicBezTo>
                <a:pt x="5334103" y="2936619"/>
                <a:pt x="5322340" y="2950570"/>
                <a:pt x="5322340" y="2964520"/>
              </a:cubicBezTo>
              <a:cubicBezTo>
                <a:pt x="5322340" y="2980796"/>
                <a:pt x="5334103" y="2992422"/>
                <a:pt x="5348219" y="2992422"/>
              </a:cubicBezTo>
              <a:cubicBezTo>
                <a:pt x="5364687" y="2992422"/>
                <a:pt x="5376449" y="2978471"/>
                <a:pt x="5376449" y="2964520"/>
              </a:cubicBezTo>
              <a:cubicBezTo>
                <a:pt x="5376449" y="2948245"/>
                <a:pt x="5364687" y="2936619"/>
                <a:pt x="5348219" y="2936619"/>
              </a:cubicBezTo>
              <a:close/>
              <a:moveTo>
                <a:pt x="5428206" y="2936619"/>
              </a:moveTo>
              <a:cubicBezTo>
                <a:pt x="5411738" y="2936619"/>
                <a:pt x="5399975" y="2950570"/>
                <a:pt x="5399975" y="2964520"/>
              </a:cubicBezTo>
              <a:cubicBezTo>
                <a:pt x="5399975" y="2980796"/>
                <a:pt x="5411738" y="2992422"/>
                <a:pt x="5428206" y="2992422"/>
              </a:cubicBezTo>
              <a:cubicBezTo>
                <a:pt x="5444674" y="2992422"/>
                <a:pt x="5456437" y="2978471"/>
                <a:pt x="5456437" y="2964520"/>
              </a:cubicBezTo>
              <a:cubicBezTo>
                <a:pt x="5456437" y="2948245"/>
                <a:pt x="5444674" y="2936619"/>
                <a:pt x="5428206" y="2936619"/>
              </a:cubicBezTo>
              <a:close/>
              <a:moveTo>
                <a:pt x="5508195" y="2936619"/>
              </a:moveTo>
              <a:cubicBezTo>
                <a:pt x="5494079" y="2936619"/>
                <a:pt x="5482316" y="2950570"/>
                <a:pt x="5482316" y="2964520"/>
              </a:cubicBezTo>
              <a:cubicBezTo>
                <a:pt x="5482316" y="2980796"/>
                <a:pt x="5494079" y="2992422"/>
                <a:pt x="5508195" y="2992422"/>
              </a:cubicBezTo>
              <a:cubicBezTo>
                <a:pt x="5524663" y="2992422"/>
                <a:pt x="5536426" y="2978471"/>
                <a:pt x="5536426" y="2964520"/>
              </a:cubicBezTo>
              <a:cubicBezTo>
                <a:pt x="5536426" y="2948245"/>
                <a:pt x="5524663" y="2936619"/>
                <a:pt x="5508195" y="2936619"/>
              </a:cubicBezTo>
              <a:close/>
              <a:moveTo>
                <a:pt x="5588183" y="2936619"/>
              </a:moveTo>
              <a:cubicBezTo>
                <a:pt x="5571715" y="2936619"/>
                <a:pt x="5559952" y="2950570"/>
                <a:pt x="5559952" y="2964520"/>
              </a:cubicBezTo>
              <a:cubicBezTo>
                <a:pt x="5559952" y="2980796"/>
                <a:pt x="5574067" y="2992422"/>
                <a:pt x="5588183" y="2992422"/>
              </a:cubicBezTo>
              <a:cubicBezTo>
                <a:pt x="5604651" y="2992422"/>
                <a:pt x="5616414" y="2978471"/>
                <a:pt x="5616414" y="2964520"/>
              </a:cubicBezTo>
              <a:cubicBezTo>
                <a:pt x="5616414" y="2948245"/>
                <a:pt x="5604651" y="2936619"/>
                <a:pt x="5588183" y="2936619"/>
              </a:cubicBezTo>
              <a:close/>
              <a:moveTo>
                <a:pt x="5668172" y="2936619"/>
              </a:moveTo>
              <a:cubicBezTo>
                <a:pt x="5654057" y="2936619"/>
                <a:pt x="5642294" y="2950570"/>
                <a:pt x="5642294" y="2964520"/>
              </a:cubicBezTo>
              <a:cubicBezTo>
                <a:pt x="5642294" y="2980796"/>
                <a:pt x="5654057" y="2992422"/>
                <a:pt x="5668172" y="2992422"/>
              </a:cubicBezTo>
              <a:cubicBezTo>
                <a:pt x="5684641" y="2992422"/>
                <a:pt x="5696403" y="2978471"/>
                <a:pt x="5696403" y="2964520"/>
              </a:cubicBezTo>
              <a:cubicBezTo>
                <a:pt x="5696403" y="2948245"/>
                <a:pt x="5684641" y="2936619"/>
                <a:pt x="5668172" y="2936619"/>
              </a:cubicBezTo>
              <a:close/>
              <a:moveTo>
                <a:pt x="5750512" y="2936619"/>
              </a:moveTo>
              <a:cubicBezTo>
                <a:pt x="5734044" y="2936619"/>
                <a:pt x="5722281" y="2950570"/>
                <a:pt x="5722281" y="2964520"/>
              </a:cubicBezTo>
              <a:cubicBezTo>
                <a:pt x="5722281" y="2980796"/>
                <a:pt x="5736397" y="2992422"/>
                <a:pt x="5750512" y="2992422"/>
              </a:cubicBezTo>
              <a:cubicBezTo>
                <a:pt x="5766980" y="2992422"/>
                <a:pt x="5778743" y="2978471"/>
                <a:pt x="5778743" y="2964520"/>
              </a:cubicBezTo>
              <a:cubicBezTo>
                <a:pt x="5778743" y="2948245"/>
                <a:pt x="5764628" y="2936619"/>
                <a:pt x="5750512" y="2936619"/>
              </a:cubicBezTo>
              <a:close/>
              <a:moveTo>
                <a:pt x="5832854" y="2936619"/>
              </a:moveTo>
              <a:cubicBezTo>
                <a:pt x="5816386" y="2936619"/>
                <a:pt x="5804623" y="2950570"/>
                <a:pt x="5804623" y="2964520"/>
              </a:cubicBezTo>
              <a:cubicBezTo>
                <a:pt x="5804623" y="2980796"/>
                <a:pt x="5818739" y="2992422"/>
                <a:pt x="5832854" y="2992422"/>
              </a:cubicBezTo>
              <a:cubicBezTo>
                <a:pt x="5846970" y="2992422"/>
                <a:pt x="5858732" y="2978471"/>
                <a:pt x="5858732" y="2964520"/>
              </a:cubicBezTo>
              <a:cubicBezTo>
                <a:pt x="5858732" y="2948245"/>
                <a:pt x="5846970" y="2936619"/>
                <a:pt x="5832854" y="2936619"/>
              </a:cubicBezTo>
              <a:close/>
              <a:moveTo>
                <a:pt x="5910489" y="2936619"/>
              </a:moveTo>
              <a:cubicBezTo>
                <a:pt x="5894021" y="2936619"/>
                <a:pt x="5882258" y="2950570"/>
                <a:pt x="5882258" y="2964520"/>
              </a:cubicBezTo>
              <a:cubicBezTo>
                <a:pt x="5882258" y="2980796"/>
                <a:pt x="5896374" y="2992422"/>
                <a:pt x="5910489" y="2992422"/>
              </a:cubicBezTo>
              <a:cubicBezTo>
                <a:pt x="5926957" y="2992422"/>
                <a:pt x="5938720" y="2978471"/>
                <a:pt x="5938720" y="2964520"/>
              </a:cubicBezTo>
              <a:cubicBezTo>
                <a:pt x="5938720" y="2948245"/>
                <a:pt x="5926957" y="2936619"/>
                <a:pt x="5910489" y="2936619"/>
              </a:cubicBezTo>
              <a:close/>
              <a:moveTo>
                <a:pt x="5992830" y="2936619"/>
              </a:moveTo>
              <a:cubicBezTo>
                <a:pt x="5976362" y="2936619"/>
                <a:pt x="5964599" y="2950570"/>
                <a:pt x="5964599" y="2964520"/>
              </a:cubicBezTo>
              <a:cubicBezTo>
                <a:pt x="5964599" y="2980796"/>
                <a:pt x="5978715" y="2992422"/>
                <a:pt x="5992830" y="2992422"/>
              </a:cubicBezTo>
              <a:cubicBezTo>
                <a:pt x="6006946" y="2992422"/>
                <a:pt x="6018709" y="2978471"/>
                <a:pt x="6018709" y="2964520"/>
              </a:cubicBezTo>
              <a:cubicBezTo>
                <a:pt x="6018709" y="2948245"/>
                <a:pt x="6006946" y="2936619"/>
                <a:pt x="5992830" y="2936619"/>
              </a:cubicBezTo>
              <a:close/>
              <a:moveTo>
                <a:pt x="6070466" y="2936619"/>
              </a:moveTo>
              <a:cubicBezTo>
                <a:pt x="6053998" y="2936619"/>
                <a:pt x="6042235" y="2950570"/>
                <a:pt x="6042235" y="2964520"/>
              </a:cubicBezTo>
              <a:cubicBezTo>
                <a:pt x="6042235" y="2980796"/>
                <a:pt x="6056350" y="2992422"/>
                <a:pt x="6070466" y="2992422"/>
              </a:cubicBezTo>
              <a:cubicBezTo>
                <a:pt x="6086934" y="2992422"/>
                <a:pt x="6098697" y="2978471"/>
                <a:pt x="6098697" y="2964520"/>
              </a:cubicBezTo>
              <a:cubicBezTo>
                <a:pt x="6098697" y="2948245"/>
                <a:pt x="6086934" y="2936619"/>
                <a:pt x="6070466" y="2936619"/>
              </a:cubicBezTo>
              <a:close/>
              <a:moveTo>
                <a:pt x="6150454" y="2936619"/>
              </a:moveTo>
              <a:cubicBezTo>
                <a:pt x="6133986" y="2936619"/>
                <a:pt x="6122223" y="2950570"/>
                <a:pt x="6122223" y="2964520"/>
              </a:cubicBezTo>
              <a:cubicBezTo>
                <a:pt x="6122223" y="2980796"/>
                <a:pt x="6136339" y="2992422"/>
                <a:pt x="6150454" y="2992422"/>
              </a:cubicBezTo>
              <a:cubicBezTo>
                <a:pt x="6166922" y="2992422"/>
                <a:pt x="6178685" y="2978471"/>
                <a:pt x="6178685" y="2964520"/>
              </a:cubicBezTo>
              <a:cubicBezTo>
                <a:pt x="6178685" y="2948245"/>
                <a:pt x="6166922" y="2936619"/>
                <a:pt x="6150454" y="2936619"/>
              </a:cubicBezTo>
              <a:close/>
              <a:moveTo>
                <a:pt x="6232796" y="2936619"/>
              </a:moveTo>
              <a:cubicBezTo>
                <a:pt x="6218681" y="2936619"/>
                <a:pt x="6206918" y="2950570"/>
                <a:pt x="6206918" y="2964520"/>
              </a:cubicBezTo>
              <a:cubicBezTo>
                <a:pt x="6206918" y="2980796"/>
                <a:pt x="6218681" y="2992422"/>
                <a:pt x="6232796" y="2992422"/>
              </a:cubicBezTo>
              <a:cubicBezTo>
                <a:pt x="6249265" y="2992422"/>
                <a:pt x="6261027" y="2978471"/>
                <a:pt x="6261027" y="2964520"/>
              </a:cubicBezTo>
              <a:cubicBezTo>
                <a:pt x="6261027" y="2948245"/>
                <a:pt x="6246912" y="2936619"/>
                <a:pt x="6232796" y="2936619"/>
              </a:cubicBezTo>
              <a:close/>
              <a:moveTo>
                <a:pt x="6312785" y="2936619"/>
              </a:moveTo>
              <a:cubicBezTo>
                <a:pt x="6298669" y="2936619"/>
                <a:pt x="6286906" y="2950570"/>
                <a:pt x="6286906" y="2964520"/>
              </a:cubicBezTo>
              <a:cubicBezTo>
                <a:pt x="6286906" y="2980796"/>
                <a:pt x="6298669" y="2992422"/>
                <a:pt x="6312785" y="2992422"/>
              </a:cubicBezTo>
              <a:cubicBezTo>
                <a:pt x="6329253" y="2992422"/>
                <a:pt x="6341015" y="2978471"/>
                <a:pt x="6341015" y="2964520"/>
              </a:cubicBezTo>
              <a:cubicBezTo>
                <a:pt x="6341015" y="2948245"/>
                <a:pt x="6329253" y="2936619"/>
                <a:pt x="6312785" y="2936619"/>
              </a:cubicBezTo>
              <a:close/>
              <a:moveTo>
                <a:pt x="6392773" y="2936619"/>
              </a:moveTo>
              <a:cubicBezTo>
                <a:pt x="6378657" y="2936619"/>
                <a:pt x="6366894" y="2950570"/>
                <a:pt x="6366894" y="2964520"/>
              </a:cubicBezTo>
              <a:cubicBezTo>
                <a:pt x="6366894" y="2980796"/>
                <a:pt x="6378657" y="2992422"/>
                <a:pt x="6392773" y="2992422"/>
              </a:cubicBezTo>
              <a:cubicBezTo>
                <a:pt x="6409241" y="2992422"/>
                <a:pt x="6421003" y="2978471"/>
                <a:pt x="6421003" y="2964520"/>
              </a:cubicBezTo>
              <a:cubicBezTo>
                <a:pt x="6421003" y="2948245"/>
                <a:pt x="6409241" y="2936619"/>
                <a:pt x="6392773" y="2936619"/>
              </a:cubicBezTo>
              <a:close/>
              <a:moveTo>
                <a:pt x="6472761" y="2936619"/>
              </a:moveTo>
              <a:cubicBezTo>
                <a:pt x="6456293" y="2936619"/>
                <a:pt x="6444530" y="2950570"/>
                <a:pt x="6444530" y="2964520"/>
              </a:cubicBezTo>
              <a:cubicBezTo>
                <a:pt x="6444530" y="2980796"/>
                <a:pt x="6458646" y="2992422"/>
                <a:pt x="6472761" y="2992422"/>
              </a:cubicBezTo>
              <a:cubicBezTo>
                <a:pt x="6489230" y="2992422"/>
                <a:pt x="6500993" y="2978471"/>
                <a:pt x="6500993" y="2964520"/>
              </a:cubicBezTo>
              <a:cubicBezTo>
                <a:pt x="6500993" y="2948245"/>
                <a:pt x="6489230" y="2936619"/>
                <a:pt x="6472761" y="2936619"/>
              </a:cubicBezTo>
              <a:close/>
              <a:moveTo>
                <a:pt x="6552749" y="2936619"/>
              </a:moveTo>
              <a:cubicBezTo>
                <a:pt x="6536281" y="2936619"/>
                <a:pt x="6524518" y="2950570"/>
                <a:pt x="6524518" y="2964520"/>
              </a:cubicBezTo>
              <a:cubicBezTo>
                <a:pt x="6524518" y="2980796"/>
                <a:pt x="6538633" y="2992422"/>
                <a:pt x="6552749" y="2992422"/>
              </a:cubicBezTo>
              <a:cubicBezTo>
                <a:pt x="6569217" y="2992422"/>
                <a:pt x="6580980" y="2978471"/>
                <a:pt x="6580980" y="2964520"/>
              </a:cubicBezTo>
              <a:cubicBezTo>
                <a:pt x="6580980" y="2948245"/>
                <a:pt x="6569217" y="2936619"/>
                <a:pt x="6552749" y="2936619"/>
              </a:cubicBezTo>
              <a:close/>
              <a:moveTo>
                <a:pt x="6632737" y="2936619"/>
              </a:moveTo>
              <a:cubicBezTo>
                <a:pt x="6616269" y="2936619"/>
                <a:pt x="6604506" y="2950570"/>
                <a:pt x="6604506" y="2964520"/>
              </a:cubicBezTo>
              <a:cubicBezTo>
                <a:pt x="6604506" y="2980796"/>
                <a:pt x="6618622" y="2992422"/>
                <a:pt x="6632737" y="2992422"/>
              </a:cubicBezTo>
              <a:cubicBezTo>
                <a:pt x="6649205" y="2992422"/>
                <a:pt x="6660968" y="2978471"/>
                <a:pt x="6660968" y="2964520"/>
              </a:cubicBezTo>
              <a:cubicBezTo>
                <a:pt x="6660968" y="2948245"/>
                <a:pt x="6649205" y="2936619"/>
                <a:pt x="6632737" y="2936619"/>
              </a:cubicBezTo>
              <a:close/>
              <a:moveTo>
                <a:pt x="6715078" y="2936619"/>
              </a:moveTo>
              <a:cubicBezTo>
                <a:pt x="6698610" y="2936619"/>
                <a:pt x="6686847" y="2950570"/>
                <a:pt x="6686847" y="2964520"/>
              </a:cubicBezTo>
              <a:cubicBezTo>
                <a:pt x="6686847" y="2980796"/>
                <a:pt x="6700963" y="2992422"/>
                <a:pt x="6715078" y="2992422"/>
              </a:cubicBezTo>
              <a:cubicBezTo>
                <a:pt x="6731546" y="2992422"/>
                <a:pt x="6743309" y="2978471"/>
                <a:pt x="6743309" y="2964520"/>
              </a:cubicBezTo>
              <a:cubicBezTo>
                <a:pt x="6743309" y="2948245"/>
                <a:pt x="6729194" y="2936619"/>
                <a:pt x="6715078" y="2936619"/>
              </a:cubicBezTo>
              <a:close/>
              <a:moveTo>
                <a:pt x="6795066" y="2936619"/>
              </a:moveTo>
              <a:cubicBezTo>
                <a:pt x="6778598" y="2936619"/>
                <a:pt x="6766835" y="2950570"/>
                <a:pt x="6766835" y="2964520"/>
              </a:cubicBezTo>
              <a:cubicBezTo>
                <a:pt x="6766835" y="2980796"/>
                <a:pt x="6780951" y="2992422"/>
                <a:pt x="6795066" y="2992422"/>
              </a:cubicBezTo>
              <a:cubicBezTo>
                <a:pt x="6811534" y="2992422"/>
                <a:pt x="6823297" y="2978471"/>
                <a:pt x="6823297" y="2964520"/>
              </a:cubicBezTo>
              <a:cubicBezTo>
                <a:pt x="6823297" y="2948245"/>
                <a:pt x="6811534" y="2936619"/>
                <a:pt x="6795066" y="2936619"/>
              </a:cubicBezTo>
              <a:close/>
              <a:moveTo>
                <a:pt x="6875054" y="2936619"/>
              </a:moveTo>
              <a:cubicBezTo>
                <a:pt x="6858586" y="2936619"/>
                <a:pt x="6846823" y="2950570"/>
                <a:pt x="6846823" y="2964520"/>
              </a:cubicBezTo>
              <a:cubicBezTo>
                <a:pt x="6846823" y="2980796"/>
                <a:pt x="6858586" y="2992422"/>
                <a:pt x="6875054" y="2992422"/>
              </a:cubicBezTo>
              <a:cubicBezTo>
                <a:pt x="6891522" y="2992422"/>
                <a:pt x="6903285" y="2978471"/>
                <a:pt x="6903285" y="2964520"/>
              </a:cubicBezTo>
              <a:cubicBezTo>
                <a:pt x="6903285" y="2948245"/>
                <a:pt x="6891522" y="2936619"/>
                <a:pt x="6875054" y="2936619"/>
              </a:cubicBezTo>
              <a:close/>
              <a:moveTo>
                <a:pt x="6955043" y="2936619"/>
              </a:moveTo>
              <a:cubicBezTo>
                <a:pt x="6938575" y="2936619"/>
                <a:pt x="6926812" y="2950570"/>
                <a:pt x="6926812" y="2964520"/>
              </a:cubicBezTo>
              <a:cubicBezTo>
                <a:pt x="6926812" y="2980796"/>
                <a:pt x="6940928" y="2992422"/>
                <a:pt x="6955043" y="2992422"/>
              </a:cubicBezTo>
              <a:cubicBezTo>
                <a:pt x="6971512" y="2992422"/>
                <a:pt x="6983275" y="2978471"/>
                <a:pt x="6983275" y="2964520"/>
              </a:cubicBezTo>
              <a:cubicBezTo>
                <a:pt x="6983275" y="2948245"/>
                <a:pt x="6971512" y="2936619"/>
                <a:pt x="6955043" y="2936619"/>
              </a:cubicBezTo>
              <a:close/>
              <a:moveTo>
                <a:pt x="7035031" y="2936619"/>
              </a:moveTo>
              <a:cubicBezTo>
                <a:pt x="7020915" y="2936619"/>
                <a:pt x="7009152" y="2950570"/>
                <a:pt x="7009152" y="2964520"/>
              </a:cubicBezTo>
              <a:cubicBezTo>
                <a:pt x="7009152" y="2980796"/>
                <a:pt x="7020915" y="2992422"/>
                <a:pt x="7035031" y="2992422"/>
              </a:cubicBezTo>
              <a:cubicBezTo>
                <a:pt x="7051499" y="2992422"/>
                <a:pt x="7063262" y="2978471"/>
                <a:pt x="7063262" y="2964520"/>
              </a:cubicBezTo>
              <a:cubicBezTo>
                <a:pt x="7063262" y="2948245"/>
                <a:pt x="7051499" y="2936619"/>
                <a:pt x="7035031" y="2936619"/>
              </a:cubicBezTo>
              <a:close/>
              <a:moveTo>
                <a:pt x="7115020" y="2936619"/>
              </a:moveTo>
              <a:cubicBezTo>
                <a:pt x="7100905" y="2936619"/>
                <a:pt x="7089142" y="2950570"/>
                <a:pt x="7089142" y="2964520"/>
              </a:cubicBezTo>
              <a:cubicBezTo>
                <a:pt x="7089142" y="2980796"/>
                <a:pt x="7100905" y="2992422"/>
                <a:pt x="7115020" y="2992422"/>
              </a:cubicBezTo>
              <a:cubicBezTo>
                <a:pt x="7131489" y="2992422"/>
                <a:pt x="7143251" y="2978471"/>
                <a:pt x="7143251" y="2964520"/>
              </a:cubicBezTo>
              <a:cubicBezTo>
                <a:pt x="7143251" y="2948245"/>
                <a:pt x="7131489" y="2936619"/>
                <a:pt x="7115020" y="2936619"/>
              </a:cubicBezTo>
              <a:close/>
              <a:moveTo>
                <a:pt x="7197361" y="2936619"/>
              </a:moveTo>
              <a:cubicBezTo>
                <a:pt x="7180893" y="2936619"/>
                <a:pt x="7169130" y="2950570"/>
                <a:pt x="7169130" y="2964520"/>
              </a:cubicBezTo>
              <a:cubicBezTo>
                <a:pt x="7169130" y="2980796"/>
                <a:pt x="7183246" y="2992422"/>
                <a:pt x="7197361" y="2992422"/>
              </a:cubicBezTo>
              <a:cubicBezTo>
                <a:pt x="7213829" y="2992422"/>
                <a:pt x="7225592" y="2978471"/>
                <a:pt x="7225592" y="2964520"/>
              </a:cubicBezTo>
              <a:cubicBezTo>
                <a:pt x="7225592" y="2948245"/>
                <a:pt x="7211477" y="2936619"/>
                <a:pt x="7197361" y="2936619"/>
              </a:cubicBezTo>
              <a:close/>
              <a:moveTo>
                <a:pt x="7277349" y="2936619"/>
              </a:moveTo>
              <a:cubicBezTo>
                <a:pt x="7260881" y="2936619"/>
                <a:pt x="7249118" y="2950570"/>
                <a:pt x="7249118" y="2964520"/>
              </a:cubicBezTo>
              <a:cubicBezTo>
                <a:pt x="7249118" y="2980796"/>
                <a:pt x="7263234" y="2992422"/>
                <a:pt x="7277349" y="2992422"/>
              </a:cubicBezTo>
              <a:cubicBezTo>
                <a:pt x="7293817" y="2992422"/>
                <a:pt x="7305580" y="2978471"/>
                <a:pt x="7305580" y="2964520"/>
              </a:cubicBezTo>
              <a:cubicBezTo>
                <a:pt x="7305580" y="2948245"/>
                <a:pt x="7293817" y="2936619"/>
                <a:pt x="7277349" y="2936619"/>
              </a:cubicBezTo>
              <a:close/>
              <a:moveTo>
                <a:pt x="7517314" y="2936619"/>
              </a:moveTo>
              <a:cubicBezTo>
                <a:pt x="7500846" y="2936619"/>
                <a:pt x="7489083" y="2950570"/>
                <a:pt x="7489083" y="2964520"/>
              </a:cubicBezTo>
              <a:cubicBezTo>
                <a:pt x="7489083" y="2980796"/>
                <a:pt x="7503198" y="2992422"/>
                <a:pt x="7517314" y="2992422"/>
              </a:cubicBezTo>
              <a:cubicBezTo>
                <a:pt x="7533782" y="2992422"/>
                <a:pt x="7545545" y="2978471"/>
                <a:pt x="7545545" y="2964520"/>
              </a:cubicBezTo>
              <a:cubicBezTo>
                <a:pt x="7545545" y="2948245"/>
                <a:pt x="7533782" y="2936619"/>
                <a:pt x="7517314" y="2936619"/>
              </a:cubicBezTo>
              <a:close/>
              <a:moveTo>
                <a:pt x="7597303" y="2936619"/>
              </a:moveTo>
              <a:cubicBezTo>
                <a:pt x="7580835" y="2936619"/>
                <a:pt x="7569072" y="2950570"/>
                <a:pt x="7569072" y="2964520"/>
              </a:cubicBezTo>
              <a:cubicBezTo>
                <a:pt x="7569072" y="2980796"/>
                <a:pt x="7583188" y="2992422"/>
                <a:pt x="7597303" y="2992422"/>
              </a:cubicBezTo>
              <a:cubicBezTo>
                <a:pt x="7613771" y="2992422"/>
                <a:pt x="7625534" y="2978471"/>
                <a:pt x="7625534" y="2964520"/>
              </a:cubicBezTo>
              <a:cubicBezTo>
                <a:pt x="7625534" y="2948245"/>
                <a:pt x="7613771" y="2936619"/>
                <a:pt x="7597303" y="2936619"/>
              </a:cubicBezTo>
              <a:close/>
              <a:moveTo>
                <a:pt x="8481880" y="2936619"/>
              </a:moveTo>
              <a:cubicBezTo>
                <a:pt x="8467764" y="2936619"/>
                <a:pt x="8456001" y="2950570"/>
                <a:pt x="8456001" y="2964520"/>
              </a:cubicBezTo>
              <a:cubicBezTo>
                <a:pt x="8456001" y="2980796"/>
                <a:pt x="8467764" y="2992422"/>
                <a:pt x="8481880" y="2992422"/>
              </a:cubicBezTo>
              <a:cubicBezTo>
                <a:pt x="8498348" y="2992422"/>
                <a:pt x="8510111" y="2978471"/>
                <a:pt x="8510111" y="2964520"/>
              </a:cubicBezTo>
              <a:cubicBezTo>
                <a:pt x="8510111" y="2948245"/>
                <a:pt x="8498348" y="2936619"/>
                <a:pt x="8481880" y="2936619"/>
              </a:cubicBezTo>
              <a:close/>
              <a:moveTo>
                <a:pt x="8564221" y="2936619"/>
              </a:moveTo>
              <a:cubicBezTo>
                <a:pt x="8547753" y="2936619"/>
                <a:pt x="8535990" y="2950570"/>
                <a:pt x="8535990" y="2964520"/>
              </a:cubicBezTo>
              <a:cubicBezTo>
                <a:pt x="8535990" y="2980796"/>
                <a:pt x="8550105" y="2992422"/>
                <a:pt x="8564221" y="2992422"/>
              </a:cubicBezTo>
              <a:cubicBezTo>
                <a:pt x="8580689" y="2992422"/>
                <a:pt x="8592452" y="2978471"/>
                <a:pt x="8592452" y="2964520"/>
              </a:cubicBezTo>
              <a:cubicBezTo>
                <a:pt x="8592452" y="2948245"/>
                <a:pt x="8578337" y="2936619"/>
                <a:pt x="8564221" y="2936619"/>
              </a:cubicBezTo>
              <a:close/>
              <a:moveTo>
                <a:pt x="8644209" y="2936619"/>
              </a:moveTo>
              <a:cubicBezTo>
                <a:pt x="8627741" y="2936619"/>
                <a:pt x="8615978" y="2950570"/>
                <a:pt x="8615978" y="2964520"/>
              </a:cubicBezTo>
              <a:cubicBezTo>
                <a:pt x="8615978" y="2980796"/>
                <a:pt x="8630094" y="2992422"/>
                <a:pt x="8644209" y="2992422"/>
              </a:cubicBezTo>
              <a:cubicBezTo>
                <a:pt x="8660677" y="2992422"/>
                <a:pt x="8672440" y="2978471"/>
                <a:pt x="8672440" y="2964520"/>
              </a:cubicBezTo>
              <a:cubicBezTo>
                <a:pt x="8672440" y="2948245"/>
                <a:pt x="8660677" y="2936619"/>
                <a:pt x="8644209" y="2936619"/>
              </a:cubicBezTo>
              <a:close/>
              <a:moveTo>
                <a:pt x="9126492" y="2936619"/>
              </a:moveTo>
              <a:cubicBezTo>
                <a:pt x="9110024" y="2936619"/>
                <a:pt x="9098261" y="2950570"/>
                <a:pt x="9098261" y="2964520"/>
              </a:cubicBezTo>
              <a:cubicBezTo>
                <a:pt x="9098261" y="2980796"/>
                <a:pt x="9112377" y="2992422"/>
                <a:pt x="9126492" y="2992422"/>
              </a:cubicBezTo>
              <a:cubicBezTo>
                <a:pt x="9142960" y="2992422"/>
                <a:pt x="9154723" y="2978471"/>
                <a:pt x="9154723" y="2964520"/>
              </a:cubicBezTo>
              <a:cubicBezTo>
                <a:pt x="9154723" y="2948245"/>
                <a:pt x="9142960" y="2936619"/>
                <a:pt x="9126492" y="2936619"/>
              </a:cubicBezTo>
              <a:close/>
              <a:moveTo>
                <a:pt x="9366458" y="2936619"/>
              </a:moveTo>
              <a:cubicBezTo>
                <a:pt x="9349990" y="2936619"/>
                <a:pt x="9338227" y="2950570"/>
                <a:pt x="9338227" y="2964520"/>
              </a:cubicBezTo>
              <a:cubicBezTo>
                <a:pt x="9338227" y="2980796"/>
                <a:pt x="9352343" y="2992422"/>
                <a:pt x="9366458" y="2992422"/>
              </a:cubicBezTo>
              <a:cubicBezTo>
                <a:pt x="9382927" y="2992422"/>
                <a:pt x="9394690" y="2978471"/>
                <a:pt x="9394690" y="2964520"/>
              </a:cubicBezTo>
              <a:cubicBezTo>
                <a:pt x="9394690" y="2948245"/>
                <a:pt x="9382927" y="2936619"/>
                <a:pt x="9366458" y="2936619"/>
              </a:cubicBezTo>
              <a:close/>
              <a:moveTo>
                <a:pt x="9448798" y="2936619"/>
              </a:moveTo>
              <a:cubicBezTo>
                <a:pt x="9432330" y="2936619"/>
                <a:pt x="9420567" y="2950570"/>
                <a:pt x="9420567" y="2964520"/>
              </a:cubicBezTo>
              <a:cubicBezTo>
                <a:pt x="9420567" y="2980796"/>
                <a:pt x="9434683" y="2992422"/>
                <a:pt x="9448798" y="2992422"/>
              </a:cubicBezTo>
              <a:cubicBezTo>
                <a:pt x="9462914" y="2992422"/>
                <a:pt x="9474677" y="2978471"/>
                <a:pt x="9474677" y="2964520"/>
              </a:cubicBezTo>
              <a:cubicBezTo>
                <a:pt x="9474677" y="2948245"/>
                <a:pt x="9462914" y="2936619"/>
                <a:pt x="9448798" y="2936619"/>
              </a:cubicBezTo>
              <a:close/>
              <a:moveTo>
                <a:pt x="9528787" y="2936619"/>
              </a:moveTo>
              <a:cubicBezTo>
                <a:pt x="9512319" y="2936619"/>
                <a:pt x="9500556" y="2950570"/>
                <a:pt x="9500556" y="2964520"/>
              </a:cubicBezTo>
              <a:cubicBezTo>
                <a:pt x="9500556" y="2980796"/>
                <a:pt x="9514671" y="2992422"/>
                <a:pt x="9528787" y="2992422"/>
              </a:cubicBezTo>
              <a:cubicBezTo>
                <a:pt x="9545255" y="2992422"/>
                <a:pt x="9557018" y="2978471"/>
                <a:pt x="9557018" y="2964520"/>
              </a:cubicBezTo>
              <a:cubicBezTo>
                <a:pt x="9557018" y="2948245"/>
                <a:pt x="9542903" y="2936619"/>
                <a:pt x="9528787" y="2936619"/>
              </a:cubicBezTo>
              <a:close/>
              <a:moveTo>
                <a:pt x="9611129" y="2936619"/>
              </a:moveTo>
              <a:cubicBezTo>
                <a:pt x="9594661" y="2936619"/>
                <a:pt x="9582898" y="2950570"/>
                <a:pt x="9582898" y="2964520"/>
              </a:cubicBezTo>
              <a:cubicBezTo>
                <a:pt x="9582898" y="2980796"/>
                <a:pt x="9597013" y="2992422"/>
                <a:pt x="9611129" y="2992422"/>
              </a:cubicBezTo>
              <a:cubicBezTo>
                <a:pt x="9625245" y="2992422"/>
                <a:pt x="9637007" y="2978471"/>
                <a:pt x="9637007" y="2964520"/>
              </a:cubicBezTo>
              <a:cubicBezTo>
                <a:pt x="9637007" y="2948245"/>
                <a:pt x="9625245" y="2936619"/>
                <a:pt x="9611129" y="2936619"/>
              </a:cubicBezTo>
              <a:close/>
              <a:moveTo>
                <a:pt x="9688765" y="2936619"/>
              </a:moveTo>
              <a:cubicBezTo>
                <a:pt x="9674649" y="2936619"/>
                <a:pt x="9662886" y="2950570"/>
                <a:pt x="9662886" y="2964520"/>
              </a:cubicBezTo>
              <a:cubicBezTo>
                <a:pt x="9662886" y="2980796"/>
                <a:pt x="9674649" y="2992422"/>
                <a:pt x="9688765" y="2992422"/>
              </a:cubicBezTo>
              <a:cubicBezTo>
                <a:pt x="9705233" y="2992422"/>
                <a:pt x="9716995" y="2978471"/>
                <a:pt x="9716995" y="2964520"/>
              </a:cubicBezTo>
              <a:cubicBezTo>
                <a:pt x="9716995" y="2948245"/>
                <a:pt x="9705233" y="2936619"/>
                <a:pt x="9688765" y="2936619"/>
              </a:cubicBezTo>
              <a:close/>
              <a:moveTo>
                <a:pt x="9768751" y="2936619"/>
              </a:moveTo>
              <a:cubicBezTo>
                <a:pt x="9752283" y="2936619"/>
                <a:pt x="9740520" y="2950570"/>
                <a:pt x="9740520" y="2964520"/>
              </a:cubicBezTo>
              <a:cubicBezTo>
                <a:pt x="9740520" y="2980796"/>
                <a:pt x="9754636" y="2992422"/>
                <a:pt x="9768751" y="2992422"/>
              </a:cubicBezTo>
              <a:cubicBezTo>
                <a:pt x="9785219" y="2992422"/>
                <a:pt x="9796982" y="2978471"/>
                <a:pt x="9796982" y="2964520"/>
              </a:cubicBezTo>
              <a:cubicBezTo>
                <a:pt x="9796982" y="2948245"/>
                <a:pt x="9785219" y="2936619"/>
                <a:pt x="9768751" y="2936619"/>
              </a:cubicBezTo>
              <a:close/>
              <a:moveTo>
                <a:pt x="10331023" y="2936619"/>
              </a:moveTo>
              <a:cubicBezTo>
                <a:pt x="10314555" y="2936619"/>
                <a:pt x="10302792" y="2950570"/>
                <a:pt x="10302792" y="2964520"/>
              </a:cubicBezTo>
              <a:cubicBezTo>
                <a:pt x="10302792" y="2980796"/>
                <a:pt x="10316908" y="2992422"/>
                <a:pt x="10331023" y="2992422"/>
              </a:cubicBezTo>
              <a:cubicBezTo>
                <a:pt x="10347492" y="2992422"/>
                <a:pt x="10359255" y="2978471"/>
                <a:pt x="10359255" y="2964520"/>
              </a:cubicBezTo>
              <a:cubicBezTo>
                <a:pt x="10359255" y="2948245"/>
                <a:pt x="10347492" y="2936619"/>
                <a:pt x="10331023" y="2936619"/>
              </a:cubicBezTo>
              <a:close/>
              <a:moveTo>
                <a:pt x="2212204" y="3015673"/>
              </a:moveTo>
              <a:cubicBezTo>
                <a:pt x="2195736" y="3015673"/>
                <a:pt x="2183973" y="3029624"/>
                <a:pt x="2183973" y="3043575"/>
              </a:cubicBezTo>
              <a:cubicBezTo>
                <a:pt x="2183973" y="3059850"/>
                <a:pt x="2198089" y="3071476"/>
                <a:pt x="2212204" y="3071476"/>
              </a:cubicBezTo>
              <a:cubicBezTo>
                <a:pt x="2228673" y="3071476"/>
                <a:pt x="2240436" y="3057525"/>
                <a:pt x="2240436" y="3043575"/>
              </a:cubicBezTo>
              <a:cubicBezTo>
                <a:pt x="2240436" y="3029624"/>
                <a:pt x="2228673" y="3015673"/>
                <a:pt x="2212204" y="3015673"/>
              </a:cubicBezTo>
              <a:close/>
              <a:moveTo>
                <a:pt x="2294544" y="3015673"/>
              </a:moveTo>
              <a:cubicBezTo>
                <a:pt x="2278076" y="3015673"/>
                <a:pt x="2266313" y="3029624"/>
                <a:pt x="2266313" y="3043575"/>
              </a:cubicBezTo>
              <a:cubicBezTo>
                <a:pt x="2266313" y="3059850"/>
                <a:pt x="2280429" y="3071476"/>
                <a:pt x="2294544" y="3071476"/>
              </a:cubicBezTo>
              <a:cubicBezTo>
                <a:pt x="2308660" y="3071476"/>
                <a:pt x="2320423" y="3057525"/>
                <a:pt x="2320423" y="3043575"/>
              </a:cubicBezTo>
              <a:cubicBezTo>
                <a:pt x="2320423" y="3029624"/>
                <a:pt x="2308660" y="3015673"/>
                <a:pt x="2294544" y="3015673"/>
              </a:cubicBezTo>
              <a:close/>
              <a:moveTo>
                <a:pt x="2694485" y="3015673"/>
              </a:moveTo>
              <a:cubicBezTo>
                <a:pt x="2680370" y="3015673"/>
                <a:pt x="2668607" y="3029624"/>
                <a:pt x="2668607" y="3043575"/>
              </a:cubicBezTo>
              <a:cubicBezTo>
                <a:pt x="2668607" y="3059850"/>
                <a:pt x="2680370" y="3071476"/>
                <a:pt x="2694485" y="3071476"/>
              </a:cubicBezTo>
              <a:cubicBezTo>
                <a:pt x="2710954" y="3071476"/>
                <a:pt x="2722717" y="3057525"/>
                <a:pt x="2722717" y="3043575"/>
              </a:cubicBezTo>
              <a:cubicBezTo>
                <a:pt x="2722717" y="3029624"/>
                <a:pt x="2710954" y="3015673"/>
                <a:pt x="2694485" y="3015673"/>
              </a:cubicBezTo>
              <a:close/>
              <a:moveTo>
                <a:pt x="2774474" y="3015673"/>
              </a:moveTo>
              <a:cubicBezTo>
                <a:pt x="2760358" y="3015673"/>
                <a:pt x="2748595" y="3029624"/>
                <a:pt x="2748595" y="3043575"/>
              </a:cubicBezTo>
              <a:cubicBezTo>
                <a:pt x="2748595" y="3059850"/>
                <a:pt x="2760358" y="3071476"/>
                <a:pt x="2774474" y="3071476"/>
              </a:cubicBezTo>
              <a:cubicBezTo>
                <a:pt x="2790942" y="3071476"/>
                <a:pt x="2802705" y="3057525"/>
                <a:pt x="2802705" y="3043575"/>
              </a:cubicBezTo>
              <a:cubicBezTo>
                <a:pt x="2802705" y="3029624"/>
                <a:pt x="2790942" y="3015673"/>
                <a:pt x="2774474" y="3015673"/>
              </a:cubicBezTo>
              <a:close/>
              <a:moveTo>
                <a:pt x="2854463" y="3015673"/>
              </a:moveTo>
              <a:cubicBezTo>
                <a:pt x="2840348" y="3015673"/>
                <a:pt x="2828585" y="3029624"/>
                <a:pt x="2828585" y="3043575"/>
              </a:cubicBezTo>
              <a:cubicBezTo>
                <a:pt x="2828585" y="3059850"/>
                <a:pt x="2840348" y="3071476"/>
                <a:pt x="2854463" y="3071476"/>
              </a:cubicBezTo>
              <a:cubicBezTo>
                <a:pt x="2870932" y="3071476"/>
                <a:pt x="2882694" y="3057525"/>
                <a:pt x="2882694" y="3043575"/>
              </a:cubicBezTo>
              <a:cubicBezTo>
                <a:pt x="2882694" y="3029624"/>
                <a:pt x="2870932" y="3015673"/>
                <a:pt x="2854463" y="3015673"/>
              </a:cubicBezTo>
              <a:close/>
              <a:moveTo>
                <a:pt x="2934451" y="3015673"/>
              </a:moveTo>
              <a:cubicBezTo>
                <a:pt x="2920335" y="3015673"/>
                <a:pt x="2908572" y="3029624"/>
                <a:pt x="2908572" y="3043575"/>
              </a:cubicBezTo>
              <a:cubicBezTo>
                <a:pt x="2908572" y="3059850"/>
                <a:pt x="2920335" y="3071476"/>
                <a:pt x="2934451" y="3071476"/>
              </a:cubicBezTo>
              <a:cubicBezTo>
                <a:pt x="2950919" y="3071476"/>
                <a:pt x="2962682" y="3057525"/>
                <a:pt x="2962682" y="3043575"/>
              </a:cubicBezTo>
              <a:cubicBezTo>
                <a:pt x="2962682" y="3029624"/>
                <a:pt x="2950919" y="3015673"/>
                <a:pt x="2934451" y="3015673"/>
              </a:cubicBezTo>
              <a:close/>
              <a:moveTo>
                <a:pt x="3096780" y="3015673"/>
              </a:moveTo>
              <a:cubicBezTo>
                <a:pt x="3082664" y="3015673"/>
                <a:pt x="3070901" y="3029624"/>
                <a:pt x="3070901" y="3043575"/>
              </a:cubicBezTo>
              <a:cubicBezTo>
                <a:pt x="3070901" y="3059850"/>
                <a:pt x="3082664" y="3071476"/>
                <a:pt x="3096780" y="3071476"/>
              </a:cubicBezTo>
              <a:cubicBezTo>
                <a:pt x="3113248" y="3071476"/>
                <a:pt x="3125011" y="3057525"/>
                <a:pt x="3125011" y="3043575"/>
              </a:cubicBezTo>
              <a:cubicBezTo>
                <a:pt x="3125011" y="3029624"/>
                <a:pt x="3113248" y="3015673"/>
                <a:pt x="3096780" y="3015673"/>
              </a:cubicBezTo>
              <a:close/>
              <a:moveTo>
                <a:pt x="3176769" y="3015673"/>
              </a:moveTo>
              <a:cubicBezTo>
                <a:pt x="3160301" y="3015673"/>
                <a:pt x="3148538" y="3029624"/>
                <a:pt x="3148538" y="3043575"/>
              </a:cubicBezTo>
              <a:cubicBezTo>
                <a:pt x="3148538" y="3059850"/>
                <a:pt x="3162654" y="3071476"/>
                <a:pt x="3176769" y="3071476"/>
              </a:cubicBezTo>
              <a:cubicBezTo>
                <a:pt x="3193238" y="3071476"/>
                <a:pt x="3205001" y="3057525"/>
                <a:pt x="3205001" y="3043575"/>
              </a:cubicBezTo>
              <a:cubicBezTo>
                <a:pt x="3205001" y="3029624"/>
                <a:pt x="3193238" y="3015673"/>
                <a:pt x="3176769" y="3015673"/>
              </a:cubicBezTo>
              <a:close/>
              <a:moveTo>
                <a:pt x="5025911" y="3015673"/>
              </a:moveTo>
              <a:cubicBezTo>
                <a:pt x="5009443" y="3015673"/>
                <a:pt x="4997680" y="3029624"/>
                <a:pt x="4997680" y="3043575"/>
              </a:cubicBezTo>
              <a:cubicBezTo>
                <a:pt x="4997680" y="3059850"/>
                <a:pt x="5009443" y="3071476"/>
                <a:pt x="5025911" y="3071476"/>
              </a:cubicBezTo>
              <a:cubicBezTo>
                <a:pt x="5042379" y="3071476"/>
                <a:pt x="5054142" y="3057525"/>
                <a:pt x="5054142" y="3043575"/>
              </a:cubicBezTo>
              <a:cubicBezTo>
                <a:pt x="5054142" y="3029624"/>
                <a:pt x="5042379" y="3015673"/>
                <a:pt x="5025911" y="3015673"/>
              </a:cubicBezTo>
              <a:close/>
              <a:moveTo>
                <a:pt x="5105901" y="3015673"/>
              </a:moveTo>
              <a:cubicBezTo>
                <a:pt x="5089433" y="3015673"/>
                <a:pt x="5077670" y="3029624"/>
                <a:pt x="5077670" y="3043575"/>
              </a:cubicBezTo>
              <a:cubicBezTo>
                <a:pt x="5077670" y="3059850"/>
                <a:pt x="5091786" y="3071476"/>
                <a:pt x="5105901" y="3071476"/>
              </a:cubicBezTo>
              <a:cubicBezTo>
                <a:pt x="5122370" y="3071476"/>
                <a:pt x="5134133" y="3057525"/>
                <a:pt x="5134133" y="3043575"/>
              </a:cubicBezTo>
              <a:cubicBezTo>
                <a:pt x="5134133" y="3029624"/>
                <a:pt x="5122370" y="3015673"/>
                <a:pt x="5105901" y="3015673"/>
              </a:cubicBezTo>
              <a:close/>
              <a:moveTo>
                <a:pt x="5185888" y="3015673"/>
              </a:moveTo>
              <a:cubicBezTo>
                <a:pt x="5169420" y="3015673"/>
                <a:pt x="5157657" y="3029624"/>
                <a:pt x="5157657" y="3043575"/>
              </a:cubicBezTo>
              <a:cubicBezTo>
                <a:pt x="5157657" y="3059850"/>
                <a:pt x="5171773" y="3071476"/>
                <a:pt x="5185888" y="3071476"/>
              </a:cubicBezTo>
              <a:cubicBezTo>
                <a:pt x="5202356" y="3071476"/>
                <a:pt x="5214119" y="3057525"/>
                <a:pt x="5214119" y="3043575"/>
              </a:cubicBezTo>
              <a:cubicBezTo>
                <a:pt x="5214119" y="3029624"/>
                <a:pt x="5202356" y="3015673"/>
                <a:pt x="5185888" y="3015673"/>
              </a:cubicBezTo>
              <a:close/>
              <a:moveTo>
                <a:pt x="5268230" y="3015673"/>
              </a:moveTo>
              <a:cubicBezTo>
                <a:pt x="5251762" y="3015673"/>
                <a:pt x="5239999" y="3029624"/>
                <a:pt x="5239999" y="3043575"/>
              </a:cubicBezTo>
              <a:cubicBezTo>
                <a:pt x="5239999" y="3059850"/>
                <a:pt x="5254115" y="3071476"/>
                <a:pt x="5268230" y="3071476"/>
              </a:cubicBezTo>
              <a:cubicBezTo>
                <a:pt x="5282346" y="3071476"/>
                <a:pt x="5294108" y="3057525"/>
                <a:pt x="5294108" y="3043575"/>
              </a:cubicBezTo>
              <a:cubicBezTo>
                <a:pt x="5294108" y="3029624"/>
                <a:pt x="5282346" y="3015673"/>
                <a:pt x="5268230" y="3015673"/>
              </a:cubicBezTo>
              <a:close/>
              <a:moveTo>
                <a:pt x="5348219" y="3015673"/>
              </a:moveTo>
              <a:cubicBezTo>
                <a:pt x="5334103" y="3015673"/>
                <a:pt x="5322340" y="3029624"/>
                <a:pt x="5322340" y="3043575"/>
              </a:cubicBezTo>
              <a:cubicBezTo>
                <a:pt x="5322340" y="3059850"/>
                <a:pt x="5334103" y="3071476"/>
                <a:pt x="5348219" y="3071476"/>
              </a:cubicBezTo>
              <a:cubicBezTo>
                <a:pt x="5364687" y="3071476"/>
                <a:pt x="5376449" y="3057525"/>
                <a:pt x="5376449" y="3043575"/>
              </a:cubicBezTo>
              <a:cubicBezTo>
                <a:pt x="5376449" y="3029624"/>
                <a:pt x="5364687" y="3015673"/>
                <a:pt x="5348219" y="3015673"/>
              </a:cubicBezTo>
              <a:close/>
              <a:moveTo>
                <a:pt x="5428206" y="3015673"/>
              </a:moveTo>
              <a:cubicBezTo>
                <a:pt x="5411738" y="3015673"/>
                <a:pt x="5399975" y="3029624"/>
                <a:pt x="5399975" y="3043575"/>
              </a:cubicBezTo>
              <a:cubicBezTo>
                <a:pt x="5399975" y="3059850"/>
                <a:pt x="5411738" y="3071476"/>
                <a:pt x="5428206" y="3071476"/>
              </a:cubicBezTo>
              <a:cubicBezTo>
                <a:pt x="5444674" y="3071476"/>
                <a:pt x="5456437" y="3057525"/>
                <a:pt x="5456437" y="3043575"/>
              </a:cubicBezTo>
              <a:cubicBezTo>
                <a:pt x="5456437" y="3029624"/>
                <a:pt x="5444674" y="3015673"/>
                <a:pt x="5428206" y="3015673"/>
              </a:cubicBezTo>
              <a:close/>
              <a:moveTo>
                <a:pt x="5508195" y="3015673"/>
              </a:moveTo>
              <a:cubicBezTo>
                <a:pt x="5494079" y="3015673"/>
                <a:pt x="5482316" y="3029624"/>
                <a:pt x="5482316" y="3043575"/>
              </a:cubicBezTo>
              <a:cubicBezTo>
                <a:pt x="5482316" y="3059850"/>
                <a:pt x="5494079" y="3071476"/>
                <a:pt x="5508195" y="3071476"/>
              </a:cubicBezTo>
              <a:cubicBezTo>
                <a:pt x="5524663" y="3071476"/>
                <a:pt x="5536426" y="3057525"/>
                <a:pt x="5536426" y="3043575"/>
              </a:cubicBezTo>
              <a:cubicBezTo>
                <a:pt x="5536426" y="3029624"/>
                <a:pt x="5524663" y="3015673"/>
                <a:pt x="5508195" y="3015673"/>
              </a:cubicBezTo>
              <a:close/>
              <a:moveTo>
                <a:pt x="5588183" y="3015673"/>
              </a:moveTo>
              <a:cubicBezTo>
                <a:pt x="5571715" y="3015673"/>
                <a:pt x="5559952" y="3029624"/>
                <a:pt x="5559952" y="3043575"/>
              </a:cubicBezTo>
              <a:cubicBezTo>
                <a:pt x="5559952" y="3059850"/>
                <a:pt x="5574067" y="3071476"/>
                <a:pt x="5588183" y="3071476"/>
              </a:cubicBezTo>
              <a:cubicBezTo>
                <a:pt x="5604651" y="3071476"/>
                <a:pt x="5616414" y="3057525"/>
                <a:pt x="5616414" y="3043575"/>
              </a:cubicBezTo>
              <a:cubicBezTo>
                <a:pt x="5616414" y="3029624"/>
                <a:pt x="5604651" y="3015673"/>
                <a:pt x="5588183" y="3015673"/>
              </a:cubicBezTo>
              <a:close/>
              <a:moveTo>
                <a:pt x="5668172" y="3015673"/>
              </a:moveTo>
              <a:cubicBezTo>
                <a:pt x="5654057" y="3015673"/>
                <a:pt x="5642294" y="3029624"/>
                <a:pt x="5642294" y="3043575"/>
              </a:cubicBezTo>
              <a:cubicBezTo>
                <a:pt x="5642294" y="3059850"/>
                <a:pt x="5654057" y="3071476"/>
                <a:pt x="5668172" y="3071476"/>
              </a:cubicBezTo>
              <a:cubicBezTo>
                <a:pt x="5684641" y="3071476"/>
                <a:pt x="5696403" y="3057525"/>
                <a:pt x="5696403" y="3043575"/>
              </a:cubicBezTo>
              <a:cubicBezTo>
                <a:pt x="5696403" y="3029624"/>
                <a:pt x="5684641" y="3015673"/>
                <a:pt x="5668172" y="3015673"/>
              </a:cubicBezTo>
              <a:close/>
              <a:moveTo>
                <a:pt x="5750512" y="3015673"/>
              </a:moveTo>
              <a:cubicBezTo>
                <a:pt x="5734044" y="3015673"/>
                <a:pt x="5722281" y="3029624"/>
                <a:pt x="5722281" y="3043575"/>
              </a:cubicBezTo>
              <a:cubicBezTo>
                <a:pt x="5722281" y="3059850"/>
                <a:pt x="5736397" y="3071476"/>
                <a:pt x="5750512" y="3071476"/>
              </a:cubicBezTo>
              <a:cubicBezTo>
                <a:pt x="5766980" y="3071476"/>
                <a:pt x="5778743" y="3057525"/>
                <a:pt x="5778743" y="3043575"/>
              </a:cubicBezTo>
              <a:cubicBezTo>
                <a:pt x="5778743" y="3029624"/>
                <a:pt x="5764628" y="3015673"/>
                <a:pt x="5750512" y="3015673"/>
              </a:cubicBezTo>
              <a:close/>
              <a:moveTo>
                <a:pt x="5832854" y="3015673"/>
              </a:moveTo>
              <a:cubicBezTo>
                <a:pt x="5816386" y="3015673"/>
                <a:pt x="5804623" y="3029624"/>
                <a:pt x="5804623" y="3043575"/>
              </a:cubicBezTo>
              <a:cubicBezTo>
                <a:pt x="5804623" y="3059850"/>
                <a:pt x="5818739" y="3071476"/>
                <a:pt x="5832854" y="3071476"/>
              </a:cubicBezTo>
              <a:cubicBezTo>
                <a:pt x="5846970" y="3071476"/>
                <a:pt x="5858732" y="3057525"/>
                <a:pt x="5858732" y="3043575"/>
              </a:cubicBezTo>
              <a:cubicBezTo>
                <a:pt x="5858732" y="3029624"/>
                <a:pt x="5846970" y="3015673"/>
                <a:pt x="5832854" y="3015673"/>
              </a:cubicBezTo>
              <a:close/>
              <a:moveTo>
                <a:pt x="5910489" y="3015673"/>
              </a:moveTo>
              <a:cubicBezTo>
                <a:pt x="5894021" y="3015673"/>
                <a:pt x="5882258" y="3029624"/>
                <a:pt x="5882258" y="3043575"/>
              </a:cubicBezTo>
              <a:cubicBezTo>
                <a:pt x="5882258" y="3059850"/>
                <a:pt x="5896374" y="3071476"/>
                <a:pt x="5910489" y="3071476"/>
              </a:cubicBezTo>
              <a:cubicBezTo>
                <a:pt x="5926957" y="3071476"/>
                <a:pt x="5938720" y="3057525"/>
                <a:pt x="5938720" y="3043575"/>
              </a:cubicBezTo>
              <a:cubicBezTo>
                <a:pt x="5938720" y="3029624"/>
                <a:pt x="5926957" y="3015673"/>
                <a:pt x="5910489" y="3015673"/>
              </a:cubicBezTo>
              <a:close/>
              <a:moveTo>
                <a:pt x="5992830" y="3015673"/>
              </a:moveTo>
              <a:cubicBezTo>
                <a:pt x="5976362" y="3015673"/>
                <a:pt x="5964599" y="3029624"/>
                <a:pt x="5964599" y="3043575"/>
              </a:cubicBezTo>
              <a:cubicBezTo>
                <a:pt x="5964599" y="3059850"/>
                <a:pt x="5978715" y="3071476"/>
                <a:pt x="5992830" y="3071476"/>
              </a:cubicBezTo>
              <a:cubicBezTo>
                <a:pt x="6006946" y="3071476"/>
                <a:pt x="6018709" y="3057525"/>
                <a:pt x="6018709" y="3043575"/>
              </a:cubicBezTo>
              <a:cubicBezTo>
                <a:pt x="6018709" y="3029624"/>
                <a:pt x="6006946" y="3015673"/>
                <a:pt x="5992830" y="3015673"/>
              </a:cubicBezTo>
              <a:close/>
              <a:moveTo>
                <a:pt x="6070466" y="3015673"/>
              </a:moveTo>
              <a:cubicBezTo>
                <a:pt x="6053998" y="3015673"/>
                <a:pt x="6042235" y="3029624"/>
                <a:pt x="6042235" y="3043575"/>
              </a:cubicBezTo>
              <a:cubicBezTo>
                <a:pt x="6042235" y="3059850"/>
                <a:pt x="6056350" y="3071476"/>
                <a:pt x="6070466" y="3071476"/>
              </a:cubicBezTo>
              <a:cubicBezTo>
                <a:pt x="6086934" y="3071476"/>
                <a:pt x="6098697" y="3057525"/>
                <a:pt x="6098697" y="3043575"/>
              </a:cubicBezTo>
              <a:cubicBezTo>
                <a:pt x="6098697" y="3029624"/>
                <a:pt x="6086934" y="3015673"/>
                <a:pt x="6070466" y="3015673"/>
              </a:cubicBezTo>
              <a:close/>
              <a:moveTo>
                <a:pt x="6150454" y="3015673"/>
              </a:moveTo>
              <a:cubicBezTo>
                <a:pt x="6133986" y="3015673"/>
                <a:pt x="6122223" y="3029624"/>
                <a:pt x="6122223" y="3043575"/>
              </a:cubicBezTo>
              <a:cubicBezTo>
                <a:pt x="6122223" y="3059850"/>
                <a:pt x="6136339" y="3071476"/>
                <a:pt x="6150454" y="3071476"/>
              </a:cubicBezTo>
              <a:cubicBezTo>
                <a:pt x="6166922" y="3071476"/>
                <a:pt x="6178685" y="3057525"/>
                <a:pt x="6178685" y="3043575"/>
              </a:cubicBezTo>
              <a:cubicBezTo>
                <a:pt x="6178685" y="3029624"/>
                <a:pt x="6166922" y="3015673"/>
                <a:pt x="6150454" y="3015673"/>
              </a:cubicBezTo>
              <a:close/>
              <a:moveTo>
                <a:pt x="6232796" y="3015673"/>
              </a:moveTo>
              <a:cubicBezTo>
                <a:pt x="6218681" y="3015673"/>
                <a:pt x="6206918" y="3029624"/>
                <a:pt x="6206918" y="3043575"/>
              </a:cubicBezTo>
              <a:cubicBezTo>
                <a:pt x="6206918" y="3059850"/>
                <a:pt x="6218681" y="3071476"/>
                <a:pt x="6232796" y="3071476"/>
              </a:cubicBezTo>
              <a:cubicBezTo>
                <a:pt x="6249265" y="3071476"/>
                <a:pt x="6261027" y="3057525"/>
                <a:pt x="6261027" y="3043575"/>
              </a:cubicBezTo>
              <a:cubicBezTo>
                <a:pt x="6261027" y="3029624"/>
                <a:pt x="6246912" y="3015673"/>
                <a:pt x="6232796" y="3015673"/>
              </a:cubicBezTo>
              <a:close/>
              <a:moveTo>
                <a:pt x="6312785" y="3015673"/>
              </a:moveTo>
              <a:cubicBezTo>
                <a:pt x="6298669" y="3015673"/>
                <a:pt x="6286906" y="3029624"/>
                <a:pt x="6286906" y="3043575"/>
              </a:cubicBezTo>
              <a:cubicBezTo>
                <a:pt x="6286906" y="3059850"/>
                <a:pt x="6298669" y="3071476"/>
                <a:pt x="6312785" y="3071476"/>
              </a:cubicBezTo>
              <a:cubicBezTo>
                <a:pt x="6329253" y="3071476"/>
                <a:pt x="6341015" y="3057525"/>
                <a:pt x="6341015" y="3043575"/>
              </a:cubicBezTo>
              <a:cubicBezTo>
                <a:pt x="6341015" y="3029624"/>
                <a:pt x="6329253" y="3015673"/>
                <a:pt x="6312785" y="3015673"/>
              </a:cubicBezTo>
              <a:close/>
              <a:moveTo>
                <a:pt x="6392773" y="3015673"/>
              </a:moveTo>
              <a:cubicBezTo>
                <a:pt x="6378657" y="3015673"/>
                <a:pt x="6366894" y="3029624"/>
                <a:pt x="6366894" y="3043575"/>
              </a:cubicBezTo>
              <a:cubicBezTo>
                <a:pt x="6366894" y="3059850"/>
                <a:pt x="6378657" y="3071476"/>
                <a:pt x="6392773" y="3071476"/>
              </a:cubicBezTo>
              <a:cubicBezTo>
                <a:pt x="6409241" y="3071476"/>
                <a:pt x="6421003" y="3057525"/>
                <a:pt x="6421003" y="3043575"/>
              </a:cubicBezTo>
              <a:cubicBezTo>
                <a:pt x="6421003" y="3029624"/>
                <a:pt x="6409241" y="3015673"/>
                <a:pt x="6392773" y="3015673"/>
              </a:cubicBezTo>
              <a:close/>
              <a:moveTo>
                <a:pt x="6472761" y="3015673"/>
              </a:moveTo>
              <a:cubicBezTo>
                <a:pt x="6456293" y="3015673"/>
                <a:pt x="6444530" y="3029624"/>
                <a:pt x="6444530" y="3043575"/>
              </a:cubicBezTo>
              <a:cubicBezTo>
                <a:pt x="6444530" y="3059850"/>
                <a:pt x="6458646" y="3071476"/>
                <a:pt x="6472761" y="3071476"/>
              </a:cubicBezTo>
              <a:cubicBezTo>
                <a:pt x="6489230" y="3071476"/>
                <a:pt x="6500993" y="3057525"/>
                <a:pt x="6500993" y="3043575"/>
              </a:cubicBezTo>
              <a:cubicBezTo>
                <a:pt x="6500993" y="3029624"/>
                <a:pt x="6489230" y="3015673"/>
                <a:pt x="6472761" y="3015673"/>
              </a:cubicBezTo>
              <a:close/>
              <a:moveTo>
                <a:pt x="6552749" y="3015673"/>
              </a:moveTo>
              <a:cubicBezTo>
                <a:pt x="6536281" y="3015673"/>
                <a:pt x="6524518" y="3029624"/>
                <a:pt x="6524518" y="3043575"/>
              </a:cubicBezTo>
              <a:cubicBezTo>
                <a:pt x="6524518" y="3059850"/>
                <a:pt x="6538633" y="3071476"/>
                <a:pt x="6552749" y="3071476"/>
              </a:cubicBezTo>
              <a:cubicBezTo>
                <a:pt x="6569217" y="3071476"/>
                <a:pt x="6580980" y="3057525"/>
                <a:pt x="6580980" y="3043575"/>
              </a:cubicBezTo>
              <a:cubicBezTo>
                <a:pt x="6580980" y="3029624"/>
                <a:pt x="6569217" y="3015673"/>
                <a:pt x="6552749" y="3015673"/>
              </a:cubicBezTo>
              <a:close/>
              <a:moveTo>
                <a:pt x="6632737" y="3015673"/>
              </a:moveTo>
              <a:cubicBezTo>
                <a:pt x="6616269" y="3015673"/>
                <a:pt x="6604506" y="3029624"/>
                <a:pt x="6604506" y="3043575"/>
              </a:cubicBezTo>
              <a:cubicBezTo>
                <a:pt x="6604506" y="3059850"/>
                <a:pt x="6618622" y="3071476"/>
                <a:pt x="6632737" y="3071476"/>
              </a:cubicBezTo>
              <a:cubicBezTo>
                <a:pt x="6649205" y="3071476"/>
                <a:pt x="6660968" y="3057525"/>
                <a:pt x="6660968" y="3043575"/>
              </a:cubicBezTo>
              <a:cubicBezTo>
                <a:pt x="6660968" y="3029624"/>
                <a:pt x="6649205" y="3015673"/>
                <a:pt x="6632737" y="3015673"/>
              </a:cubicBezTo>
              <a:close/>
              <a:moveTo>
                <a:pt x="6715078" y="3015673"/>
              </a:moveTo>
              <a:cubicBezTo>
                <a:pt x="6698610" y="3015673"/>
                <a:pt x="6686847" y="3029624"/>
                <a:pt x="6686847" y="3043575"/>
              </a:cubicBezTo>
              <a:cubicBezTo>
                <a:pt x="6686847" y="3059850"/>
                <a:pt x="6700963" y="3071476"/>
                <a:pt x="6715078" y="3071476"/>
              </a:cubicBezTo>
              <a:cubicBezTo>
                <a:pt x="6731546" y="3071476"/>
                <a:pt x="6743309" y="3057525"/>
                <a:pt x="6743309" y="3043575"/>
              </a:cubicBezTo>
              <a:cubicBezTo>
                <a:pt x="6743309" y="3029624"/>
                <a:pt x="6729194" y="3015673"/>
                <a:pt x="6715078" y="3015673"/>
              </a:cubicBezTo>
              <a:close/>
              <a:moveTo>
                <a:pt x="6795066" y="3015673"/>
              </a:moveTo>
              <a:cubicBezTo>
                <a:pt x="6778598" y="3015673"/>
                <a:pt x="6766835" y="3029624"/>
                <a:pt x="6766835" y="3043575"/>
              </a:cubicBezTo>
              <a:cubicBezTo>
                <a:pt x="6766835" y="3059850"/>
                <a:pt x="6780951" y="3071476"/>
                <a:pt x="6795066" y="3071476"/>
              </a:cubicBezTo>
              <a:cubicBezTo>
                <a:pt x="6811534" y="3071476"/>
                <a:pt x="6823297" y="3057525"/>
                <a:pt x="6823297" y="3043575"/>
              </a:cubicBezTo>
              <a:cubicBezTo>
                <a:pt x="6823297" y="3029624"/>
                <a:pt x="6811534" y="3015673"/>
                <a:pt x="6795066" y="3015673"/>
              </a:cubicBezTo>
              <a:close/>
              <a:moveTo>
                <a:pt x="6875054" y="3015673"/>
              </a:moveTo>
              <a:cubicBezTo>
                <a:pt x="6858586" y="3015673"/>
                <a:pt x="6846823" y="3029624"/>
                <a:pt x="6846823" y="3043575"/>
              </a:cubicBezTo>
              <a:cubicBezTo>
                <a:pt x="6846823" y="3059850"/>
                <a:pt x="6858586" y="3071476"/>
                <a:pt x="6875054" y="3071476"/>
              </a:cubicBezTo>
              <a:cubicBezTo>
                <a:pt x="6891522" y="3071476"/>
                <a:pt x="6903285" y="3057525"/>
                <a:pt x="6903285" y="3043575"/>
              </a:cubicBezTo>
              <a:cubicBezTo>
                <a:pt x="6903285" y="3029624"/>
                <a:pt x="6891522" y="3015673"/>
                <a:pt x="6875054" y="3015673"/>
              </a:cubicBezTo>
              <a:close/>
              <a:moveTo>
                <a:pt x="6955043" y="3015673"/>
              </a:moveTo>
              <a:cubicBezTo>
                <a:pt x="6938575" y="3015673"/>
                <a:pt x="6926812" y="3029624"/>
                <a:pt x="6926812" y="3043575"/>
              </a:cubicBezTo>
              <a:cubicBezTo>
                <a:pt x="6926812" y="3059850"/>
                <a:pt x="6940928" y="3071476"/>
                <a:pt x="6955043" y="3071476"/>
              </a:cubicBezTo>
              <a:cubicBezTo>
                <a:pt x="6971512" y="3071476"/>
                <a:pt x="6983275" y="3057525"/>
                <a:pt x="6983275" y="3043575"/>
              </a:cubicBezTo>
              <a:cubicBezTo>
                <a:pt x="6983275" y="3029624"/>
                <a:pt x="6971512" y="3015673"/>
                <a:pt x="6955043" y="3015673"/>
              </a:cubicBezTo>
              <a:close/>
              <a:moveTo>
                <a:pt x="7035031" y="3015673"/>
              </a:moveTo>
              <a:cubicBezTo>
                <a:pt x="7020915" y="3015673"/>
                <a:pt x="7009152" y="3029624"/>
                <a:pt x="7009152" y="3043575"/>
              </a:cubicBezTo>
              <a:cubicBezTo>
                <a:pt x="7009152" y="3059850"/>
                <a:pt x="7020915" y="3071476"/>
                <a:pt x="7035031" y="3071476"/>
              </a:cubicBezTo>
              <a:cubicBezTo>
                <a:pt x="7051499" y="3071476"/>
                <a:pt x="7063262" y="3057525"/>
                <a:pt x="7063262" y="3043575"/>
              </a:cubicBezTo>
              <a:cubicBezTo>
                <a:pt x="7063262" y="3029624"/>
                <a:pt x="7051499" y="3015673"/>
                <a:pt x="7035031" y="3015673"/>
              </a:cubicBezTo>
              <a:close/>
              <a:moveTo>
                <a:pt x="7115020" y="3015673"/>
              </a:moveTo>
              <a:cubicBezTo>
                <a:pt x="7100905" y="3015673"/>
                <a:pt x="7089142" y="3029624"/>
                <a:pt x="7089142" y="3043575"/>
              </a:cubicBezTo>
              <a:cubicBezTo>
                <a:pt x="7089142" y="3059850"/>
                <a:pt x="7100905" y="3071476"/>
                <a:pt x="7115020" y="3071476"/>
              </a:cubicBezTo>
              <a:cubicBezTo>
                <a:pt x="7131489" y="3071476"/>
                <a:pt x="7143251" y="3057525"/>
                <a:pt x="7143251" y="3043575"/>
              </a:cubicBezTo>
              <a:cubicBezTo>
                <a:pt x="7143251" y="3029624"/>
                <a:pt x="7131489" y="3015673"/>
                <a:pt x="7115020" y="3015673"/>
              </a:cubicBezTo>
              <a:close/>
              <a:moveTo>
                <a:pt x="7197361" y="3015673"/>
              </a:moveTo>
              <a:cubicBezTo>
                <a:pt x="7180893" y="3015673"/>
                <a:pt x="7169130" y="3029624"/>
                <a:pt x="7169130" y="3043575"/>
              </a:cubicBezTo>
              <a:cubicBezTo>
                <a:pt x="7169130" y="3059850"/>
                <a:pt x="7183246" y="3071476"/>
                <a:pt x="7197361" y="3071476"/>
              </a:cubicBezTo>
              <a:cubicBezTo>
                <a:pt x="7213829" y="3071476"/>
                <a:pt x="7225592" y="3057525"/>
                <a:pt x="7225592" y="3043575"/>
              </a:cubicBezTo>
              <a:cubicBezTo>
                <a:pt x="7225592" y="3029624"/>
                <a:pt x="7211477" y="3015673"/>
                <a:pt x="7197361" y="3015673"/>
              </a:cubicBezTo>
              <a:close/>
              <a:moveTo>
                <a:pt x="7357337" y="3015673"/>
              </a:moveTo>
              <a:cubicBezTo>
                <a:pt x="7340869" y="3015673"/>
                <a:pt x="7329106" y="3029624"/>
                <a:pt x="7329106" y="3043575"/>
              </a:cubicBezTo>
              <a:cubicBezTo>
                <a:pt x="7329106" y="3059850"/>
                <a:pt x="7343222" y="3071476"/>
                <a:pt x="7357337" y="3071476"/>
              </a:cubicBezTo>
              <a:cubicBezTo>
                <a:pt x="7373805" y="3071476"/>
                <a:pt x="7385568" y="3057525"/>
                <a:pt x="7385568" y="3043575"/>
              </a:cubicBezTo>
              <a:cubicBezTo>
                <a:pt x="7385568" y="3029624"/>
                <a:pt x="7373805" y="3015673"/>
                <a:pt x="7357337" y="3015673"/>
              </a:cubicBezTo>
              <a:close/>
              <a:moveTo>
                <a:pt x="7439678" y="3015673"/>
              </a:moveTo>
              <a:cubicBezTo>
                <a:pt x="7423210" y="3015673"/>
                <a:pt x="7411447" y="3029624"/>
                <a:pt x="7411447" y="3043575"/>
              </a:cubicBezTo>
              <a:cubicBezTo>
                <a:pt x="7411447" y="3059850"/>
                <a:pt x="7425563" y="3071476"/>
                <a:pt x="7439678" y="3071476"/>
              </a:cubicBezTo>
              <a:cubicBezTo>
                <a:pt x="7453794" y="3071476"/>
                <a:pt x="7465557" y="3057525"/>
                <a:pt x="7465557" y="3043575"/>
              </a:cubicBezTo>
              <a:cubicBezTo>
                <a:pt x="7465557" y="3029624"/>
                <a:pt x="7453794" y="3015673"/>
                <a:pt x="7439678" y="3015673"/>
              </a:cubicBezTo>
              <a:close/>
              <a:moveTo>
                <a:pt x="7517314" y="3015673"/>
              </a:moveTo>
              <a:cubicBezTo>
                <a:pt x="7500846" y="3015673"/>
                <a:pt x="7489083" y="3029624"/>
                <a:pt x="7489083" y="3043575"/>
              </a:cubicBezTo>
              <a:cubicBezTo>
                <a:pt x="7489083" y="3059850"/>
                <a:pt x="7503198" y="3071476"/>
                <a:pt x="7517314" y="3071476"/>
              </a:cubicBezTo>
              <a:cubicBezTo>
                <a:pt x="7533782" y="3071476"/>
                <a:pt x="7545545" y="3057525"/>
                <a:pt x="7545545" y="3043575"/>
              </a:cubicBezTo>
              <a:cubicBezTo>
                <a:pt x="7545545" y="3029624"/>
                <a:pt x="7533782" y="3015673"/>
                <a:pt x="7517314" y="3015673"/>
              </a:cubicBezTo>
              <a:close/>
              <a:moveTo>
                <a:pt x="8321905" y="3015673"/>
              </a:moveTo>
              <a:cubicBezTo>
                <a:pt x="8307789" y="3015673"/>
                <a:pt x="8296026" y="3029624"/>
                <a:pt x="8296026" y="3043575"/>
              </a:cubicBezTo>
              <a:cubicBezTo>
                <a:pt x="8296026" y="3059850"/>
                <a:pt x="8307789" y="3071476"/>
                <a:pt x="8321905" y="3071476"/>
              </a:cubicBezTo>
              <a:cubicBezTo>
                <a:pt x="8338373" y="3071476"/>
                <a:pt x="8350135" y="3057525"/>
                <a:pt x="8350135" y="3043575"/>
              </a:cubicBezTo>
              <a:cubicBezTo>
                <a:pt x="8350135" y="3029624"/>
                <a:pt x="8338373" y="3015673"/>
                <a:pt x="8321905" y="3015673"/>
              </a:cubicBezTo>
              <a:close/>
              <a:moveTo>
                <a:pt x="8481880" y="3015673"/>
              </a:moveTo>
              <a:cubicBezTo>
                <a:pt x="8467764" y="3015673"/>
                <a:pt x="8456001" y="3029624"/>
                <a:pt x="8456001" y="3043575"/>
              </a:cubicBezTo>
              <a:cubicBezTo>
                <a:pt x="8456001" y="3059850"/>
                <a:pt x="8467764" y="3071476"/>
                <a:pt x="8481880" y="3071476"/>
              </a:cubicBezTo>
              <a:cubicBezTo>
                <a:pt x="8498348" y="3071476"/>
                <a:pt x="8510111" y="3057525"/>
                <a:pt x="8510111" y="3043575"/>
              </a:cubicBezTo>
              <a:cubicBezTo>
                <a:pt x="8510111" y="3029624"/>
                <a:pt x="8498348" y="3015673"/>
                <a:pt x="8481880" y="3015673"/>
              </a:cubicBezTo>
              <a:close/>
              <a:moveTo>
                <a:pt x="8564221" y="3015673"/>
              </a:moveTo>
              <a:cubicBezTo>
                <a:pt x="8547753" y="3015673"/>
                <a:pt x="8535990" y="3029624"/>
                <a:pt x="8535990" y="3043575"/>
              </a:cubicBezTo>
              <a:cubicBezTo>
                <a:pt x="8535990" y="3059850"/>
                <a:pt x="8550105" y="3071476"/>
                <a:pt x="8564221" y="3071476"/>
              </a:cubicBezTo>
              <a:cubicBezTo>
                <a:pt x="8580689" y="3071476"/>
                <a:pt x="8592452" y="3057525"/>
                <a:pt x="8592452" y="3043575"/>
              </a:cubicBezTo>
              <a:cubicBezTo>
                <a:pt x="8592452" y="3029624"/>
                <a:pt x="8578337" y="3015673"/>
                <a:pt x="8564221" y="3015673"/>
              </a:cubicBezTo>
              <a:close/>
              <a:moveTo>
                <a:pt x="8644209" y="3015673"/>
              </a:moveTo>
              <a:cubicBezTo>
                <a:pt x="8627741" y="3015673"/>
                <a:pt x="8615978" y="3029624"/>
                <a:pt x="8615978" y="3043575"/>
              </a:cubicBezTo>
              <a:cubicBezTo>
                <a:pt x="8615978" y="3059850"/>
                <a:pt x="8630094" y="3071476"/>
                <a:pt x="8644209" y="3071476"/>
              </a:cubicBezTo>
              <a:cubicBezTo>
                <a:pt x="8660677" y="3071476"/>
                <a:pt x="8672440" y="3057525"/>
                <a:pt x="8672440" y="3043575"/>
              </a:cubicBezTo>
              <a:cubicBezTo>
                <a:pt x="8672440" y="3029624"/>
                <a:pt x="8660677" y="3015673"/>
                <a:pt x="8644209" y="3015673"/>
              </a:cubicBezTo>
              <a:close/>
              <a:moveTo>
                <a:pt x="9126492" y="3015673"/>
              </a:moveTo>
              <a:cubicBezTo>
                <a:pt x="9110024" y="3015673"/>
                <a:pt x="9098261" y="3029624"/>
                <a:pt x="9098261" y="3043575"/>
              </a:cubicBezTo>
              <a:cubicBezTo>
                <a:pt x="9098261" y="3059850"/>
                <a:pt x="9112377" y="3071476"/>
                <a:pt x="9126492" y="3071476"/>
              </a:cubicBezTo>
              <a:cubicBezTo>
                <a:pt x="9142960" y="3071476"/>
                <a:pt x="9154723" y="3057525"/>
                <a:pt x="9154723" y="3043575"/>
              </a:cubicBezTo>
              <a:cubicBezTo>
                <a:pt x="9154723" y="3029624"/>
                <a:pt x="9142960" y="3015673"/>
                <a:pt x="9126492" y="3015673"/>
              </a:cubicBezTo>
              <a:close/>
              <a:moveTo>
                <a:pt x="9366458" y="3015673"/>
              </a:moveTo>
              <a:cubicBezTo>
                <a:pt x="9349990" y="3015673"/>
                <a:pt x="9338227" y="3029624"/>
                <a:pt x="9338227" y="3043575"/>
              </a:cubicBezTo>
              <a:cubicBezTo>
                <a:pt x="9338227" y="3059850"/>
                <a:pt x="9352343" y="3071476"/>
                <a:pt x="9366458" y="3071476"/>
              </a:cubicBezTo>
              <a:cubicBezTo>
                <a:pt x="9382927" y="3071476"/>
                <a:pt x="9394690" y="3057525"/>
                <a:pt x="9394690" y="3043575"/>
              </a:cubicBezTo>
              <a:cubicBezTo>
                <a:pt x="9394690" y="3029624"/>
                <a:pt x="9382927" y="3015673"/>
                <a:pt x="9366458" y="3015673"/>
              </a:cubicBezTo>
              <a:close/>
              <a:moveTo>
                <a:pt x="9528787" y="3015673"/>
              </a:moveTo>
              <a:cubicBezTo>
                <a:pt x="9512319" y="3015673"/>
                <a:pt x="9500556" y="3029624"/>
                <a:pt x="9500556" y="3043575"/>
              </a:cubicBezTo>
              <a:cubicBezTo>
                <a:pt x="9500556" y="3059850"/>
                <a:pt x="9514671" y="3071476"/>
                <a:pt x="9528787" y="3071476"/>
              </a:cubicBezTo>
              <a:cubicBezTo>
                <a:pt x="9545255" y="3071476"/>
                <a:pt x="9557018" y="3057525"/>
                <a:pt x="9557018" y="3043575"/>
              </a:cubicBezTo>
              <a:cubicBezTo>
                <a:pt x="9557018" y="3029624"/>
                <a:pt x="9542903" y="3015673"/>
                <a:pt x="9528787" y="3015673"/>
              </a:cubicBezTo>
              <a:close/>
              <a:moveTo>
                <a:pt x="9611129" y="3015673"/>
              </a:moveTo>
              <a:cubicBezTo>
                <a:pt x="9594661" y="3015673"/>
                <a:pt x="9582898" y="3029624"/>
                <a:pt x="9582898" y="3043575"/>
              </a:cubicBezTo>
              <a:cubicBezTo>
                <a:pt x="9582898" y="3059850"/>
                <a:pt x="9597013" y="3071476"/>
                <a:pt x="9611129" y="3071476"/>
              </a:cubicBezTo>
              <a:cubicBezTo>
                <a:pt x="9625245" y="3071476"/>
                <a:pt x="9637007" y="3057525"/>
                <a:pt x="9637007" y="3043575"/>
              </a:cubicBezTo>
              <a:cubicBezTo>
                <a:pt x="9637007" y="3029624"/>
                <a:pt x="9625245" y="3015673"/>
                <a:pt x="9611129" y="3015673"/>
              </a:cubicBezTo>
              <a:close/>
              <a:moveTo>
                <a:pt x="9688765" y="3015673"/>
              </a:moveTo>
              <a:cubicBezTo>
                <a:pt x="9674649" y="3015673"/>
                <a:pt x="9662886" y="3029624"/>
                <a:pt x="9662886" y="3043575"/>
              </a:cubicBezTo>
              <a:cubicBezTo>
                <a:pt x="9662886" y="3059850"/>
                <a:pt x="9674649" y="3071476"/>
                <a:pt x="9688765" y="3071476"/>
              </a:cubicBezTo>
              <a:cubicBezTo>
                <a:pt x="9705233" y="3071476"/>
                <a:pt x="9716995" y="3057525"/>
                <a:pt x="9716995" y="3043575"/>
              </a:cubicBezTo>
              <a:cubicBezTo>
                <a:pt x="9716995" y="3029624"/>
                <a:pt x="9705233" y="3015673"/>
                <a:pt x="9688765" y="3015673"/>
              </a:cubicBezTo>
              <a:close/>
              <a:moveTo>
                <a:pt x="10171046" y="3015673"/>
              </a:moveTo>
              <a:cubicBezTo>
                <a:pt x="10154578" y="3015673"/>
                <a:pt x="10142815" y="3029624"/>
                <a:pt x="10142815" y="3043575"/>
              </a:cubicBezTo>
              <a:cubicBezTo>
                <a:pt x="10142815" y="3059850"/>
                <a:pt x="10154578" y="3071476"/>
                <a:pt x="10171046" y="3071476"/>
              </a:cubicBezTo>
              <a:cubicBezTo>
                <a:pt x="10187514" y="3071476"/>
                <a:pt x="10199277" y="3057525"/>
                <a:pt x="10199277" y="3043575"/>
              </a:cubicBezTo>
              <a:cubicBezTo>
                <a:pt x="10199277" y="3029624"/>
                <a:pt x="10187514" y="3015673"/>
                <a:pt x="10171046" y="3015673"/>
              </a:cubicBezTo>
              <a:close/>
              <a:moveTo>
                <a:pt x="10251036" y="3015673"/>
              </a:moveTo>
              <a:cubicBezTo>
                <a:pt x="10236920" y="3015673"/>
                <a:pt x="10225157" y="3029624"/>
                <a:pt x="10225157" y="3043575"/>
              </a:cubicBezTo>
              <a:cubicBezTo>
                <a:pt x="10225157" y="3059850"/>
                <a:pt x="10236920" y="3071476"/>
                <a:pt x="10251036" y="3071476"/>
              </a:cubicBezTo>
              <a:cubicBezTo>
                <a:pt x="10267504" y="3071476"/>
                <a:pt x="10279266" y="3057525"/>
                <a:pt x="10279266" y="3043575"/>
              </a:cubicBezTo>
              <a:cubicBezTo>
                <a:pt x="10279266" y="3029624"/>
                <a:pt x="10267504" y="3015673"/>
                <a:pt x="10251036" y="3015673"/>
              </a:cubicBezTo>
              <a:close/>
              <a:moveTo>
                <a:pt x="10331023" y="3015673"/>
              </a:moveTo>
              <a:cubicBezTo>
                <a:pt x="10314555" y="3015673"/>
                <a:pt x="10302792" y="3029624"/>
                <a:pt x="10302792" y="3043575"/>
              </a:cubicBezTo>
              <a:cubicBezTo>
                <a:pt x="10302792" y="3059850"/>
                <a:pt x="10316908" y="3071476"/>
                <a:pt x="10331023" y="3071476"/>
              </a:cubicBezTo>
              <a:cubicBezTo>
                <a:pt x="10347492" y="3071476"/>
                <a:pt x="10359255" y="3057525"/>
                <a:pt x="10359255" y="3043575"/>
              </a:cubicBezTo>
              <a:cubicBezTo>
                <a:pt x="10359255" y="3029624"/>
                <a:pt x="10347492" y="3015673"/>
                <a:pt x="10331023" y="3015673"/>
              </a:cubicBezTo>
              <a:close/>
              <a:moveTo>
                <a:pt x="2294544" y="3094727"/>
              </a:moveTo>
              <a:cubicBezTo>
                <a:pt x="2278076" y="3094727"/>
                <a:pt x="2266313" y="3108677"/>
                <a:pt x="2266313" y="3122628"/>
              </a:cubicBezTo>
              <a:cubicBezTo>
                <a:pt x="2266313" y="3138904"/>
                <a:pt x="2280429" y="3150530"/>
                <a:pt x="2294544" y="3150530"/>
              </a:cubicBezTo>
              <a:cubicBezTo>
                <a:pt x="2308660" y="3150530"/>
                <a:pt x="2320423" y="3136579"/>
                <a:pt x="2320423" y="3122628"/>
              </a:cubicBezTo>
              <a:cubicBezTo>
                <a:pt x="2320423" y="3108677"/>
                <a:pt x="2308660" y="3094727"/>
                <a:pt x="2294544" y="3094727"/>
              </a:cubicBezTo>
              <a:close/>
              <a:moveTo>
                <a:pt x="2372179" y="3094727"/>
              </a:moveTo>
              <a:cubicBezTo>
                <a:pt x="2355711" y="3094727"/>
                <a:pt x="2343948" y="3108677"/>
                <a:pt x="2343948" y="3122628"/>
              </a:cubicBezTo>
              <a:cubicBezTo>
                <a:pt x="2343948" y="3138904"/>
                <a:pt x="2358064" y="3150530"/>
                <a:pt x="2372179" y="3150530"/>
              </a:cubicBezTo>
              <a:cubicBezTo>
                <a:pt x="2388647" y="3150530"/>
                <a:pt x="2400410" y="3136579"/>
                <a:pt x="2400410" y="3122628"/>
              </a:cubicBezTo>
              <a:cubicBezTo>
                <a:pt x="2400410" y="3108677"/>
                <a:pt x="2388647" y="3094727"/>
                <a:pt x="2372179" y="3094727"/>
              </a:cubicBezTo>
              <a:close/>
              <a:moveTo>
                <a:pt x="2452168" y="3094727"/>
              </a:moveTo>
              <a:cubicBezTo>
                <a:pt x="2438052" y="3094727"/>
                <a:pt x="2426289" y="3108677"/>
                <a:pt x="2426289" y="3122628"/>
              </a:cubicBezTo>
              <a:cubicBezTo>
                <a:pt x="2426289" y="3138904"/>
                <a:pt x="2438052" y="3150530"/>
                <a:pt x="2452168" y="3150530"/>
              </a:cubicBezTo>
              <a:cubicBezTo>
                <a:pt x="2468636" y="3150530"/>
                <a:pt x="2480399" y="3136579"/>
                <a:pt x="2480399" y="3122628"/>
              </a:cubicBezTo>
              <a:cubicBezTo>
                <a:pt x="2480399" y="3108677"/>
                <a:pt x="2468636" y="3094727"/>
                <a:pt x="2452168" y="3094727"/>
              </a:cubicBezTo>
              <a:close/>
              <a:moveTo>
                <a:pt x="2534509" y="3094727"/>
              </a:moveTo>
              <a:cubicBezTo>
                <a:pt x="2520393" y="3094727"/>
                <a:pt x="2508630" y="3108677"/>
                <a:pt x="2508630" y="3122628"/>
              </a:cubicBezTo>
              <a:cubicBezTo>
                <a:pt x="2508630" y="3138904"/>
                <a:pt x="2520393" y="3150530"/>
                <a:pt x="2534509" y="3150530"/>
              </a:cubicBezTo>
              <a:cubicBezTo>
                <a:pt x="2550977" y="3150530"/>
                <a:pt x="2562740" y="3136579"/>
                <a:pt x="2562740" y="3122628"/>
              </a:cubicBezTo>
              <a:cubicBezTo>
                <a:pt x="2562740" y="3108677"/>
                <a:pt x="2548624" y="3094727"/>
                <a:pt x="2534509" y="3094727"/>
              </a:cubicBezTo>
              <a:close/>
              <a:moveTo>
                <a:pt x="2614497" y="3094727"/>
              </a:moveTo>
              <a:cubicBezTo>
                <a:pt x="2598029" y="3094727"/>
                <a:pt x="2586266" y="3108677"/>
                <a:pt x="2586266" y="3122628"/>
              </a:cubicBezTo>
              <a:cubicBezTo>
                <a:pt x="2586266" y="3138904"/>
                <a:pt x="2600381" y="3150530"/>
                <a:pt x="2614497" y="3150530"/>
              </a:cubicBezTo>
              <a:cubicBezTo>
                <a:pt x="2630965" y="3150530"/>
                <a:pt x="2642728" y="3136579"/>
                <a:pt x="2642728" y="3122628"/>
              </a:cubicBezTo>
              <a:cubicBezTo>
                <a:pt x="2642728" y="3108677"/>
                <a:pt x="2630965" y="3094727"/>
                <a:pt x="2614497" y="3094727"/>
              </a:cubicBezTo>
              <a:close/>
              <a:moveTo>
                <a:pt x="2694485" y="3094727"/>
              </a:moveTo>
              <a:cubicBezTo>
                <a:pt x="2680370" y="3094727"/>
                <a:pt x="2668607" y="3108677"/>
                <a:pt x="2668607" y="3122628"/>
              </a:cubicBezTo>
              <a:cubicBezTo>
                <a:pt x="2668607" y="3138904"/>
                <a:pt x="2680370" y="3150530"/>
                <a:pt x="2694485" y="3150530"/>
              </a:cubicBezTo>
              <a:cubicBezTo>
                <a:pt x="2710954" y="3150530"/>
                <a:pt x="2722717" y="3136579"/>
                <a:pt x="2722717" y="3122628"/>
              </a:cubicBezTo>
              <a:cubicBezTo>
                <a:pt x="2722717" y="3108677"/>
                <a:pt x="2710954" y="3094727"/>
                <a:pt x="2694485" y="3094727"/>
              </a:cubicBezTo>
              <a:close/>
              <a:moveTo>
                <a:pt x="2774474" y="3094727"/>
              </a:moveTo>
              <a:cubicBezTo>
                <a:pt x="2760358" y="3094727"/>
                <a:pt x="2748595" y="3108677"/>
                <a:pt x="2748595" y="3122628"/>
              </a:cubicBezTo>
              <a:cubicBezTo>
                <a:pt x="2748595" y="3138904"/>
                <a:pt x="2760358" y="3150530"/>
                <a:pt x="2774474" y="3150530"/>
              </a:cubicBezTo>
              <a:cubicBezTo>
                <a:pt x="2790942" y="3150530"/>
                <a:pt x="2802705" y="3136579"/>
                <a:pt x="2802705" y="3122628"/>
              </a:cubicBezTo>
              <a:cubicBezTo>
                <a:pt x="2802705" y="3108677"/>
                <a:pt x="2790942" y="3094727"/>
                <a:pt x="2774474" y="3094727"/>
              </a:cubicBezTo>
              <a:close/>
              <a:moveTo>
                <a:pt x="2854463" y="3094727"/>
              </a:moveTo>
              <a:cubicBezTo>
                <a:pt x="2840348" y="3094727"/>
                <a:pt x="2828585" y="3108677"/>
                <a:pt x="2828585" y="3122628"/>
              </a:cubicBezTo>
              <a:cubicBezTo>
                <a:pt x="2828585" y="3138904"/>
                <a:pt x="2840348" y="3150530"/>
                <a:pt x="2854463" y="3150530"/>
              </a:cubicBezTo>
              <a:cubicBezTo>
                <a:pt x="2870932" y="3150530"/>
                <a:pt x="2882694" y="3136579"/>
                <a:pt x="2882694" y="3122628"/>
              </a:cubicBezTo>
              <a:cubicBezTo>
                <a:pt x="2882694" y="3108677"/>
                <a:pt x="2870932" y="3094727"/>
                <a:pt x="2854463" y="3094727"/>
              </a:cubicBezTo>
              <a:close/>
              <a:moveTo>
                <a:pt x="2934451" y="3094727"/>
              </a:moveTo>
              <a:cubicBezTo>
                <a:pt x="2920335" y="3094727"/>
                <a:pt x="2908572" y="3108677"/>
                <a:pt x="2908572" y="3122628"/>
              </a:cubicBezTo>
              <a:cubicBezTo>
                <a:pt x="2908572" y="3138904"/>
                <a:pt x="2920335" y="3150530"/>
                <a:pt x="2934451" y="3150530"/>
              </a:cubicBezTo>
              <a:cubicBezTo>
                <a:pt x="2950919" y="3150530"/>
                <a:pt x="2962682" y="3136579"/>
                <a:pt x="2962682" y="3122628"/>
              </a:cubicBezTo>
              <a:cubicBezTo>
                <a:pt x="2962682" y="3108677"/>
                <a:pt x="2950919" y="3094727"/>
                <a:pt x="2934451" y="3094727"/>
              </a:cubicBezTo>
              <a:close/>
              <a:moveTo>
                <a:pt x="3016793" y="3094727"/>
              </a:moveTo>
              <a:cubicBezTo>
                <a:pt x="3000325" y="3094727"/>
                <a:pt x="2988562" y="3108677"/>
                <a:pt x="2988562" y="3122628"/>
              </a:cubicBezTo>
              <a:cubicBezTo>
                <a:pt x="2988562" y="3138904"/>
                <a:pt x="3002678" y="3150530"/>
                <a:pt x="3016793" y="3150530"/>
              </a:cubicBezTo>
              <a:cubicBezTo>
                <a:pt x="3033262" y="3150530"/>
                <a:pt x="3045025" y="3136579"/>
                <a:pt x="3045025" y="3122628"/>
              </a:cubicBezTo>
              <a:cubicBezTo>
                <a:pt x="3045025" y="3108677"/>
                <a:pt x="3030909" y="3094727"/>
                <a:pt x="3016793" y="3094727"/>
              </a:cubicBezTo>
              <a:close/>
              <a:moveTo>
                <a:pt x="3096780" y="3094727"/>
              </a:moveTo>
              <a:cubicBezTo>
                <a:pt x="3082664" y="3094727"/>
                <a:pt x="3070901" y="3108677"/>
                <a:pt x="3070901" y="3122628"/>
              </a:cubicBezTo>
              <a:cubicBezTo>
                <a:pt x="3070901" y="3138904"/>
                <a:pt x="3082664" y="3150530"/>
                <a:pt x="3096780" y="3150530"/>
              </a:cubicBezTo>
              <a:cubicBezTo>
                <a:pt x="3113248" y="3150530"/>
                <a:pt x="3125011" y="3136579"/>
                <a:pt x="3125011" y="3122628"/>
              </a:cubicBezTo>
              <a:cubicBezTo>
                <a:pt x="3125011" y="3108677"/>
                <a:pt x="3113248" y="3094727"/>
                <a:pt x="3096780" y="3094727"/>
              </a:cubicBezTo>
              <a:close/>
              <a:moveTo>
                <a:pt x="3176769" y="3094727"/>
              </a:moveTo>
              <a:cubicBezTo>
                <a:pt x="3160301" y="3094727"/>
                <a:pt x="3148538" y="3108677"/>
                <a:pt x="3148538" y="3122628"/>
              </a:cubicBezTo>
              <a:cubicBezTo>
                <a:pt x="3148538" y="3138904"/>
                <a:pt x="3162654" y="3150530"/>
                <a:pt x="3176769" y="3150530"/>
              </a:cubicBezTo>
              <a:cubicBezTo>
                <a:pt x="3193238" y="3150530"/>
                <a:pt x="3205001" y="3136579"/>
                <a:pt x="3205001" y="3122628"/>
              </a:cubicBezTo>
              <a:cubicBezTo>
                <a:pt x="3205001" y="3108677"/>
                <a:pt x="3193238" y="3094727"/>
                <a:pt x="3176769" y="3094727"/>
              </a:cubicBezTo>
              <a:close/>
              <a:moveTo>
                <a:pt x="5025911" y="3094727"/>
              </a:moveTo>
              <a:cubicBezTo>
                <a:pt x="5009443" y="3094727"/>
                <a:pt x="4997680" y="3108677"/>
                <a:pt x="4997680" y="3122628"/>
              </a:cubicBezTo>
              <a:cubicBezTo>
                <a:pt x="4997680" y="3138904"/>
                <a:pt x="5009443" y="3150530"/>
                <a:pt x="5025911" y="3150530"/>
              </a:cubicBezTo>
              <a:cubicBezTo>
                <a:pt x="5042379" y="3150530"/>
                <a:pt x="5054142" y="3136579"/>
                <a:pt x="5054142" y="3122628"/>
              </a:cubicBezTo>
              <a:cubicBezTo>
                <a:pt x="5054142" y="3108677"/>
                <a:pt x="5042379" y="3094727"/>
                <a:pt x="5025911" y="3094727"/>
              </a:cubicBezTo>
              <a:close/>
              <a:moveTo>
                <a:pt x="5105901" y="3094727"/>
              </a:moveTo>
              <a:cubicBezTo>
                <a:pt x="5089433" y="3094727"/>
                <a:pt x="5077670" y="3108677"/>
                <a:pt x="5077670" y="3122628"/>
              </a:cubicBezTo>
              <a:cubicBezTo>
                <a:pt x="5077670" y="3138904"/>
                <a:pt x="5091786" y="3150530"/>
                <a:pt x="5105901" y="3150530"/>
              </a:cubicBezTo>
              <a:cubicBezTo>
                <a:pt x="5122370" y="3150530"/>
                <a:pt x="5134133" y="3136579"/>
                <a:pt x="5134133" y="3122628"/>
              </a:cubicBezTo>
              <a:cubicBezTo>
                <a:pt x="5134133" y="3108677"/>
                <a:pt x="5122370" y="3094727"/>
                <a:pt x="5105901" y="3094727"/>
              </a:cubicBezTo>
              <a:close/>
              <a:moveTo>
                <a:pt x="5185888" y="3094727"/>
              </a:moveTo>
              <a:cubicBezTo>
                <a:pt x="5169420" y="3094727"/>
                <a:pt x="5157657" y="3108677"/>
                <a:pt x="5157657" y="3122628"/>
              </a:cubicBezTo>
              <a:cubicBezTo>
                <a:pt x="5157657" y="3138904"/>
                <a:pt x="5171773" y="3150530"/>
                <a:pt x="5185888" y="3150530"/>
              </a:cubicBezTo>
              <a:cubicBezTo>
                <a:pt x="5202356" y="3150530"/>
                <a:pt x="5214119" y="3136579"/>
                <a:pt x="5214119" y="3122628"/>
              </a:cubicBezTo>
              <a:cubicBezTo>
                <a:pt x="5214119" y="3108677"/>
                <a:pt x="5202356" y="3094727"/>
                <a:pt x="5185888" y="3094727"/>
              </a:cubicBezTo>
              <a:close/>
              <a:moveTo>
                <a:pt x="5268230" y="3094727"/>
              </a:moveTo>
              <a:cubicBezTo>
                <a:pt x="5251762" y="3094727"/>
                <a:pt x="5239999" y="3108677"/>
                <a:pt x="5239999" y="3122628"/>
              </a:cubicBezTo>
              <a:cubicBezTo>
                <a:pt x="5239999" y="3138904"/>
                <a:pt x="5254115" y="3150530"/>
                <a:pt x="5268230" y="3150530"/>
              </a:cubicBezTo>
              <a:cubicBezTo>
                <a:pt x="5282346" y="3150530"/>
                <a:pt x="5294108" y="3136579"/>
                <a:pt x="5294108" y="3122628"/>
              </a:cubicBezTo>
              <a:cubicBezTo>
                <a:pt x="5294108" y="3108677"/>
                <a:pt x="5282346" y="3094727"/>
                <a:pt x="5268230" y="3094727"/>
              </a:cubicBezTo>
              <a:close/>
              <a:moveTo>
                <a:pt x="5348219" y="3094727"/>
              </a:moveTo>
              <a:cubicBezTo>
                <a:pt x="5334103" y="3094727"/>
                <a:pt x="5322340" y="3108677"/>
                <a:pt x="5322340" y="3122628"/>
              </a:cubicBezTo>
              <a:cubicBezTo>
                <a:pt x="5322340" y="3138904"/>
                <a:pt x="5334103" y="3150530"/>
                <a:pt x="5348219" y="3150530"/>
              </a:cubicBezTo>
              <a:cubicBezTo>
                <a:pt x="5364687" y="3150530"/>
                <a:pt x="5376449" y="3136579"/>
                <a:pt x="5376449" y="3122628"/>
              </a:cubicBezTo>
              <a:cubicBezTo>
                <a:pt x="5376449" y="3108677"/>
                <a:pt x="5364687" y="3094727"/>
                <a:pt x="5348219" y="3094727"/>
              </a:cubicBezTo>
              <a:close/>
              <a:moveTo>
                <a:pt x="5428206" y="3094727"/>
              </a:moveTo>
              <a:cubicBezTo>
                <a:pt x="5411738" y="3094727"/>
                <a:pt x="5399975" y="3108677"/>
                <a:pt x="5399975" y="3122628"/>
              </a:cubicBezTo>
              <a:cubicBezTo>
                <a:pt x="5399975" y="3138904"/>
                <a:pt x="5411738" y="3150530"/>
                <a:pt x="5428206" y="3150530"/>
              </a:cubicBezTo>
              <a:cubicBezTo>
                <a:pt x="5444674" y="3150530"/>
                <a:pt x="5456437" y="3136579"/>
                <a:pt x="5456437" y="3122628"/>
              </a:cubicBezTo>
              <a:cubicBezTo>
                <a:pt x="5456437" y="3108677"/>
                <a:pt x="5444674" y="3094727"/>
                <a:pt x="5428206" y="3094727"/>
              </a:cubicBezTo>
              <a:close/>
              <a:moveTo>
                <a:pt x="5508195" y="3094727"/>
              </a:moveTo>
              <a:cubicBezTo>
                <a:pt x="5494079" y="3094727"/>
                <a:pt x="5482316" y="3108677"/>
                <a:pt x="5482316" y="3122628"/>
              </a:cubicBezTo>
              <a:cubicBezTo>
                <a:pt x="5482316" y="3138904"/>
                <a:pt x="5494079" y="3150530"/>
                <a:pt x="5508195" y="3150530"/>
              </a:cubicBezTo>
              <a:cubicBezTo>
                <a:pt x="5524663" y="3150530"/>
                <a:pt x="5536426" y="3136579"/>
                <a:pt x="5536426" y="3122628"/>
              </a:cubicBezTo>
              <a:cubicBezTo>
                <a:pt x="5536426" y="3108677"/>
                <a:pt x="5524663" y="3094727"/>
                <a:pt x="5508195" y="3094727"/>
              </a:cubicBezTo>
              <a:close/>
              <a:moveTo>
                <a:pt x="5588183" y="3094727"/>
              </a:moveTo>
              <a:cubicBezTo>
                <a:pt x="5571715" y="3094727"/>
                <a:pt x="5559952" y="3108677"/>
                <a:pt x="5559952" y="3122628"/>
              </a:cubicBezTo>
              <a:cubicBezTo>
                <a:pt x="5559952" y="3138904"/>
                <a:pt x="5574067" y="3150530"/>
                <a:pt x="5588183" y="3150530"/>
              </a:cubicBezTo>
              <a:cubicBezTo>
                <a:pt x="5604651" y="3150530"/>
                <a:pt x="5616414" y="3136579"/>
                <a:pt x="5616414" y="3122628"/>
              </a:cubicBezTo>
              <a:cubicBezTo>
                <a:pt x="5616414" y="3108677"/>
                <a:pt x="5604651" y="3094727"/>
                <a:pt x="5588183" y="3094727"/>
              </a:cubicBezTo>
              <a:close/>
              <a:moveTo>
                <a:pt x="5668172" y="3094727"/>
              </a:moveTo>
              <a:cubicBezTo>
                <a:pt x="5654057" y="3094727"/>
                <a:pt x="5642294" y="3108677"/>
                <a:pt x="5642294" y="3122628"/>
              </a:cubicBezTo>
              <a:cubicBezTo>
                <a:pt x="5642294" y="3138904"/>
                <a:pt x="5654057" y="3150530"/>
                <a:pt x="5668172" y="3150530"/>
              </a:cubicBezTo>
              <a:cubicBezTo>
                <a:pt x="5684641" y="3150530"/>
                <a:pt x="5696403" y="3136579"/>
                <a:pt x="5696403" y="3122628"/>
              </a:cubicBezTo>
              <a:cubicBezTo>
                <a:pt x="5696403" y="3108677"/>
                <a:pt x="5684641" y="3094727"/>
                <a:pt x="5668172" y="3094727"/>
              </a:cubicBezTo>
              <a:close/>
              <a:moveTo>
                <a:pt x="5750512" y="3094727"/>
              </a:moveTo>
              <a:cubicBezTo>
                <a:pt x="5734044" y="3094727"/>
                <a:pt x="5722281" y="3108677"/>
                <a:pt x="5722281" y="3122628"/>
              </a:cubicBezTo>
              <a:cubicBezTo>
                <a:pt x="5722281" y="3138904"/>
                <a:pt x="5736397" y="3150530"/>
                <a:pt x="5750512" y="3150530"/>
              </a:cubicBezTo>
              <a:cubicBezTo>
                <a:pt x="5766980" y="3150530"/>
                <a:pt x="5778743" y="3136579"/>
                <a:pt x="5778743" y="3122628"/>
              </a:cubicBezTo>
              <a:cubicBezTo>
                <a:pt x="5778743" y="3108677"/>
                <a:pt x="5764628" y="3094727"/>
                <a:pt x="5750512" y="3094727"/>
              </a:cubicBezTo>
              <a:close/>
              <a:moveTo>
                <a:pt x="5832854" y="3094727"/>
              </a:moveTo>
              <a:cubicBezTo>
                <a:pt x="5816386" y="3094727"/>
                <a:pt x="5804623" y="3108677"/>
                <a:pt x="5804623" y="3122628"/>
              </a:cubicBezTo>
              <a:cubicBezTo>
                <a:pt x="5804623" y="3138904"/>
                <a:pt x="5818739" y="3150530"/>
                <a:pt x="5832854" y="3150530"/>
              </a:cubicBezTo>
              <a:cubicBezTo>
                <a:pt x="5846970" y="3150530"/>
                <a:pt x="5858732" y="3136579"/>
                <a:pt x="5858732" y="3122628"/>
              </a:cubicBezTo>
              <a:cubicBezTo>
                <a:pt x="5858732" y="3108677"/>
                <a:pt x="5846970" y="3094727"/>
                <a:pt x="5832854" y="3094727"/>
              </a:cubicBezTo>
              <a:close/>
              <a:moveTo>
                <a:pt x="5910489" y="3094727"/>
              </a:moveTo>
              <a:cubicBezTo>
                <a:pt x="5894021" y="3094727"/>
                <a:pt x="5882258" y="3108677"/>
                <a:pt x="5882258" y="3122628"/>
              </a:cubicBezTo>
              <a:cubicBezTo>
                <a:pt x="5882258" y="3138904"/>
                <a:pt x="5896374" y="3150530"/>
                <a:pt x="5910489" y="3150530"/>
              </a:cubicBezTo>
              <a:cubicBezTo>
                <a:pt x="5926957" y="3150530"/>
                <a:pt x="5938720" y="3136579"/>
                <a:pt x="5938720" y="3122628"/>
              </a:cubicBezTo>
              <a:cubicBezTo>
                <a:pt x="5938720" y="3108677"/>
                <a:pt x="5926957" y="3094727"/>
                <a:pt x="5910489" y="3094727"/>
              </a:cubicBezTo>
              <a:close/>
              <a:moveTo>
                <a:pt x="5992830" y="3094727"/>
              </a:moveTo>
              <a:cubicBezTo>
                <a:pt x="5976362" y="3094727"/>
                <a:pt x="5964599" y="3108677"/>
                <a:pt x="5964599" y="3122628"/>
              </a:cubicBezTo>
              <a:cubicBezTo>
                <a:pt x="5964599" y="3138904"/>
                <a:pt x="5978715" y="3150530"/>
                <a:pt x="5992830" y="3150530"/>
              </a:cubicBezTo>
              <a:cubicBezTo>
                <a:pt x="6006946" y="3150530"/>
                <a:pt x="6018709" y="3136579"/>
                <a:pt x="6018709" y="3122628"/>
              </a:cubicBezTo>
              <a:cubicBezTo>
                <a:pt x="6018709" y="3108677"/>
                <a:pt x="6006946" y="3094727"/>
                <a:pt x="5992830" y="3094727"/>
              </a:cubicBezTo>
              <a:close/>
              <a:moveTo>
                <a:pt x="6070466" y="3094727"/>
              </a:moveTo>
              <a:cubicBezTo>
                <a:pt x="6053998" y="3094727"/>
                <a:pt x="6042235" y="3108677"/>
                <a:pt x="6042235" y="3122628"/>
              </a:cubicBezTo>
              <a:cubicBezTo>
                <a:pt x="6042235" y="3138904"/>
                <a:pt x="6056350" y="3150530"/>
                <a:pt x="6070466" y="3150530"/>
              </a:cubicBezTo>
              <a:cubicBezTo>
                <a:pt x="6086934" y="3150530"/>
                <a:pt x="6098697" y="3136579"/>
                <a:pt x="6098697" y="3122628"/>
              </a:cubicBezTo>
              <a:cubicBezTo>
                <a:pt x="6098697" y="3108677"/>
                <a:pt x="6086934" y="3094727"/>
                <a:pt x="6070466" y="3094727"/>
              </a:cubicBezTo>
              <a:close/>
              <a:moveTo>
                <a:pt x="6150454" y="3094727"/>
              </a:moveTo>
              <a:cubicBezTo>
                <a:pt x="6133986" y="3094727"/>
                <a:pt x="6122223" y="3108677"/>
                <a:pt x="6122223" y="3122628"/>
              </a:cubicBezTo>
              <a:cubicBezTo>
                <a:pt x="6122223" y="3138904"/>
                <a:pt x="6136339" y="3150530"/>
                <a:pt x="6150454" y="3150530"/>
              </a:cubicBezTo>
              <a:cubicBezTo>
                <a:pt x="6166922" y="3150530"/>
                <a:pt x="6178685" y="3136579"/>
                <a:pt x="6178685" y="3122628"/>
              </a:cubicBezTo>
              <a:cubicBezTo>
                <a:pt x="6178685" y="3108677"/>
                <a:pt x="6166922" y="3094727"/>
                <a:pt x="6150454" y="3094727"/>
              </a:cubicBezTo>
              <a:close/>
              <a:moveTo>
                <a:pt x="6232796" y="3094727"/>
              </a:moveTo>
              <a:cubicBezTo>
                <a:pt x="6218681" y="3094727"/>
                <a:pt x="6206918" y="3108677"/>
                <a:pt x="6206918" y="3122628"/>
              </a:cubicBezTo>
              <a:cubicBezTo>
                <a:pt x="6206918" y="3138904"/>
                <a:pt x="6218681" y="3150530"/>
                <a:pt x="6232796" y="3150530"/>
              </a:cubicBezTo>
              <a:cubicBezTo>
                <a:pt x="6249265" y="3150530"/>
                <a:pt x="6261027" y="3136579"/>
                <a:pt x="6261027" y="3122628"/>
              </a:cubicBezTo>
              <a:cubicBezTo>
                <a:pt x="6261027" y="3108677"/>
                <a:pt x="6246912" y="3094727"/>
                <a:pt x="6232796" y="3094727"/>
              </a:cubicBezTo>
              <a:close/>
              <a:moveTo>
                <a:pt x="6312785" y="3094727"/>
              </a:moveTo>
              <a:cubicBezTo>
                <a:pt x="6298669" y="3094727"/>
                <a:pt x="6286906" y="3108677"/>
                <a:pt x="6286906" y="3122628"/>
              </a:cubicBezTo>
              <a:cubicBezTo>
                <a:pt x="6286906" y="3138904"/>
                <a:pt x="6298669" y="3150530"/>
                <a:pt x="6312785" y="3150530"/>
              </a:cubicBezTo>
              <a:cubicBezTo>
                <a:pt x="6329253" y="3150530"/>
                <a:pt x="6341015" y="3136579"/>
                <a:pt x="6341015" y="3122628"/>
              </a:cubicBezTo>
              <a:cubicBezTo>
                <a:pt x="6341015" y="3108677"/>
                <a:pt x="6329253" y="3094727"/>
                <a:pt x="6312785" y="3094727"/>
              </a:cubicBezTo>
              <a:close/>
              <a:moveTo>
                <a:pt x="6392773" y="3094727"/>
              </a:moveTo>
              <a:cubicBezTo>
                <a:pt x="6378657" y="3094727"/>
                <a:pt x="6366894" y="3108677"/>
                <a:pt x="6366894" y="3122628"/>
              </a:cubicBezTo>
              <a:cubicBezTo>
                <a:pt x="6366894" y="3138904"/>
                <a:pt x="6378657" y="3150530"/>
                <a:pt x="6392773" y="3150530"/>
              </a:cubicBezTo>
              <a:cubicBezTo>
                <a:pt x="6409241" y="3150530"/>
                <a:pt x="6421003" y="3136579"/>
                <a:pt x="6421003" y="3122628"/>
              </a:cubicBezTo>
              <a:cubicBezTo>
                <a:pt x="6421003" y="3108677"/>
                <a:pt x="6409241" y="3094727"/>
                <a:pt x="6392773" y="3094727"/>
              </a:cubicBezTo>
              <a:close/>
              <a:moveTo>
                <a:pt x="6472761" y="3094727"/>
              </a:moveTo>
              <a:cubicBezTo>
                <a:pt x="6456293" y="3094727"/>
                <a:pt x="6444530" y="3108677"/>
                <a:pt x="6444530" y="3122628"/>
              </a:cubicBezTo>
              <a:cubicBezTo>
                <a:pt x="6444530" y="3138904"/>
                <a:pt x="6458646" y="3150530"/>
                <a:pt x="6472761" y="3150530"/>
              </a:cubicBezTo>
              <a:cubicBezTo>
                <a:pt x="6489230" y="3150530"/>
                <a:pt x="6500993" y="3136579"/>
                <a:pt x="6500993" y="3122628"/>
              </a:cubicBezTo>
              <a:cubicBezTo>
                <a:pt x="6500993" y="3108677"/>
                <a:pt x="6489230" y="3094727"/>
                <a:pt x="6472761" y="3094727"/>
              </a:cubicBezTo>
              <a:close/>
              <a:moveTo>
                <a:pt x="6552749" y="3094727"/>
              </a:moveTo>
              <a:cubicBezTo>
                <a:pt x="6536281" y="3094727"/>
                <a:pt x="6524518" y="3108677"/>
                <a:pt x="6524518" y="3122628"/>
              </a:cubicBezTo>
              <a:cubicBezTo>
                <a:pt x="6524518" y="3138904"/>
                <a:pt x="6538633" y="3150530"/>
                <a:pt x="6552749" y="3150530"/>
              </a:cubicBezTo>
              <a:cubicBezTo>
                <a:pt x="6569217" y="3150530"/>
                <a:pt x="6580980" y="3136579"/>
                <a:pt x="6580980" y="3122628"/>
              </a:cubicBezTo>
              <a:cubicBezTo>
                <a:pt x="6580980" y="3108677"/>
                <a:pt x="6569217" y="3094727"/>
                <a:pt x="6552749" y="3094727"/>
              </a:cubicBezTo>
              <a:close/>
              <a:moveTo>
                <a:pt x="6632737" y="3094727"/>
              </a:moveTo>
              <a:cubicBezTo>
                <a:pt x="6616269" y="3094727"/>
                <a:pt x="6604506" y="3108677"/>
                <a:pt x="6604506" y="3122628"/>
              </a:cubicBezTo>
              <a:cubicBezTo>
                <a:pt x="6604506" y="3138904"/>
                <a:pt x="6618622" y="3150530"/>
                <a:pt x="6632737" y="3150530"/>
              </a:cubicBezTo>
              <a:cubicBezTo>
                <a:pt x="6649205" y="3150530"/>
                <a:pt x="6660968" y="3136579"/>
                <a:pt x="6660968" y="3122628"/>
              </a:cubicBezTo>
              <a:cubicBezTo>
                <a:pt x="6660968" y="3108677"/>
                <a:pt x="6649205" y="3094727"/>
                <a:pt x="6632737" y="3094727"/>
              </a:cubicBezTo>
              <a:close/>
              <a:moveTo>
                <a:pt x="6715078" y="3094727"/>
              </a:moveTo>
              <a:cubicBezTo>
                <a:pt x="6698610" y="3094727"/>
                <a:pt x="6686847" y="3108677"/>
                <a:pt x="6686847" y="3122628"/>
              </a:cubicBezTo>
              <a:cubicBezTo>
                <a:pt x="6686847" y="3138904"/>
                <a:pt x="6700963" y="3150530"/>
                <a:pt x="6715078" y="3150530"/>
              </a:cubicBezTo>
              <a:cubicBezTo>
                <a:pt x="6731546" y="3150530"/>
                <a:pt x="6743309" y="3136579"/>
                <a:pt x="6743309" y="3122628"/>
              </a:cubicBezTo>
              <a:cubicBezTo>
                <a:pt x="6743309" y="3108677"/>
                <a:pt x="6729194" y="3094727"/>
                <a:pt x="6715078" y="3094727"/>
              </a:cubicBezTo>
              <a:close/>
              <a:moveTo>
                <a:pt x="6795066" y="3094727"/>
              </a:moveTo>
              <a:cubicBezTo>
                <a:pt x="6778598" y="3094727"/>
                <a:pt x="6766835" y="3108677"/>
                <a:pt x="6766835" y="3122628"/>
              </a:cubicBezTo>
              <a:cubicBezTo>
                <a:pt x="6766835" y="3138904"/>
                <a:pt x="6780951" y="3150530"/>
                <a:pt x="6795066" y="3150530"/>
              </a:cubicBezTo>
              <a:cubicBezTo>
                <a:pt x="6811534" y="3150530"/>
                <a:pt x="6823297" y="3136579"/>
                <a:pt x="6823297" y="3122628"/>
              </a:cubicBezTo>
              <a:cubicBezTo>
                <a:pt x="6823297" y="3108677"/>
                <a:pt x="6811534" y="3094727"/>
                <a:pt x="6795066" y="3094727"/>
              </a:cubicBezTo>
              <a:close/>
              <a:moveTo>
                <a:pt x="6875054" y="3094727"/>
              </a:moveTo>
              <a:cubicBezTo>
                <a:pt x="6858586" y="3094727"/>
                <a:pt x="6846823" y="3108677"/>
                <a:pt x="6846823" y="3122628"/>
              </a:cubicBezTo>
              <a:cubicBezTo>
                <a:pt x="6846823" y="3138904"/>
                <a:pt x="6858586" y="3150530"/>
                <a:pt x="6875054" y="3150530"/>
              </a:cubicBezTo>
              <a:cubicBezTo>
                <a:pt x="6891522" y="3150530"/>
                <a:pt x="6903285" y="3136579"/>
                <a:pt x="6903285" y="3122628"/>
              </a:cubicBezTo>
              <a:cubicBezTo>
                <a:pt x="6903285" y="3108677"/>
                <a:pt x="6891522" y="3094727"/>
                <a:pt x="6875054" y="3094727"/>
              </a:cubicBezTo>
              <a:close/>
              <a:moveTo>
                <a:pt x="6955043" y="3094727"/>
              </a:moveTo>
              <a:cubicBezTo>
                <a:pt x="6938575" y="3094727"/>
                <a:pt x="6926812" y="3108677"/>
                <a:pt x="6926812" y="3122628"/>
              </a:cubicBezTo>
              <a:cubicBezTo>
                <a:pt x="6926812" y="3138904"/>
                <a:pt x="6940928" y="3150530"/>
                <a:pt x="6955043" y="3150530"/>
              </a:cubicBezTo>
              <a:cubicBezTo>
                <a:pt x="6971512" y="3150530"/>
                <a:pt x="6983275" y="3136579"/>
                <a:pt x="6983275" y="3122628"/>
              </a:cubicBezTo>
              <a:cubicBezTo>
                <a:pt x="6983275" y="3108677"/>
                <a:pt x="6971512" y="3094727"/>
                <a:pt x="6955043" y="3094727"/>
              </a:cubicBezTo>
              <a:close/>
              <a:moveTo>
                <a:pt x="7035031" y="3094727"/>
              </a:moveTo>
              <a:cubicBezTo>
                <a:pt x="7020915" y="3094727"/>
                <a:pt x="7009152" y="3108677"/>
                <a:pt x="7009152" y="3122628"/>
              </a:cubicBezTo>
              <a:cubicBezTo>
                <a:pt x="7009152" y="3138904"/>
                <a:pt x="7020915" y="3150530"/>
                <a:pt x="7035031" y="3150530"/>
              </a:cubicBezTo>
              <a:cubicBezTo>
                <a:pt x="7051499" y="3150530"/>
                <a:pt x="7063262" y="3136579"/>
                <a:pt x="7063262" y="3122628"/>
              </a:cubicBezTo>
              <a:cubicBezTo>
                <a:pt x="7063262" y="3108677"/>
                <a:pt x="7051499" y="3094727"/>
                <a:pt x="7035031" y="3094727"/>
              </a:cubicBezTo>
              <a:close/>
              <a:moveTo>
                <a:pt x="7115020" y="3094727"/>
              </a:moveTo>
              <a:cubicBezTo>
                <a:pt x="7100905" y="3094727"/>
                <a:pt x="7089142" y="3108677"/>
                <a:pt x="7089142" y="3122628"/>
              </a:cubicBezTo>
              <a:cubicBezTo>
                <a:pt x="7089142" y="3138904"/>
                <a:pt x="7100905" y="3150530"/>
                <a:pt x="7115020" y="3150530"/>
              </a:cubicBezTo>
              <a:cubicBezTo>
                <a:pt x="7131489" y="3150530"/>
                <a:pt x="7143251" y="3136579"/>
                <a:pt x="7143251" y="3122628"/>
              </a:cubicBezTo>
              <a:cubicBezTo>
                <a:pt x="7143251" y="3108677"/>
                <a:pt x="7131489" y="3094727"/>
                <a:pt x="7115020" y="3094727"/>
              </a:cubicBezTo>
              <a:close/>
              <a:moveTo>
                <a:pt x="7197361" y="3094727"/>
              </a:moveTo>
              <a:cubicBezTo>
                <a:pt x="7180893" y="3094727"/>
                <a:pt x="7169130" y="3108677"/>
                <a:pt x="7169130" y="3122628"/>
              </a:cubicBezTo>
              <a:cubicBezTo>
                <a:pt x="7169130" y="3138904"/>
                <a:pt x="7183246" y="3150530"/>
                <a:pt x="7197361" y="3150530"/>
              </a:cubicBezTo>
              <a:cubicBezTo>
                <a:pt x="7213829" y="3150530"/>
                <a:pt x="7225592" y="3136579"/>
                <a:pt x="7225592" y="3122628"/>
              </a:cubicBezTo>
              <a:cubicBezTo>
                <a:pt x="7225592" y="3108677"/>
                <a:pt x="7211477" y="3094727"/>
                <a:pt x="7197361" y="3094727"/>
              </a:cubicBezTo>
              <a:close/>
              <a:moveTo>
                <a:pt x="7277349" y="3094727"/>
              </a:moveTo>
              <a:cubicBezTo>
                <a:pt x="7260881" y="3094727"/>
                <a:pt x="7249118" y="3108677"/>
                <a:pt x="7249118" y="3122628"/>
              </a:cubicBezTo>
              <a:cubicBezTo>
                <a:pt x="7249118" y="3138904"/>
                <a:pt x="7263234" y="3150530"/>
                <a:pt x="7277349" y="3150530"/>
              </a:cubicBezTo>
              <a:cubicBezTo>
                <a:pt x="7293817" y="3150530"/>
                <a:pt x="7305580" y="3136579"/>
                <a:pt x="7305580" y="3122628"/>
              </a:cubicBezTo>
              <a:cubicBezTo>
                <a:pt x="7305580" y="3108677"/>
                <a:pt x="7293817" y="3094727"/>
                <a:pt x="7277349" y="3094727"/>
              </a:cubicBezTo>
              <a:close/>
              <a:moveTo>
                <a:pt x="7357337" y="3094727"/>
              </a:moveTo>
              <a:cubicBezTo>
                <a:pt x="7340869" y="3094727"/>
                <a:pt x="7329106" y="3108677"/>
                <a:pt x="7329106" y="3122628"/>
              </a:cubicBezTo>
              <a:cubicBezTo>
                <a:pt x="7329106" y="3138904"/>
                <a:pt x="7343222" y="3150530"/>
                <a:pt x="7357337" y="3150530"/>
              </a:cubicBezTo>
              <a:cubicBezTo>
                <a:pt x="7373805" y="3150530"/>
                <a:pt x="7385568" y="3136579"/>
                <a:pt x="7385568" y="3122628"/>
              </a:cubicBezTo>
              <a:cubicBezTo>
                <a:pt x="7385568" y="3108677"/>
                <a:pt x="7373805" y="3094727"/>
                <a:pt x="7357337" y="3094727"/>
              </a:cubicBezTo>
              <a:close/>
              <a:moveTo>
                <a:pt x="7439678" y="3094727"/>
              </a:moveTo>
              <a:cubicBezTo>
                <a:pt x="7423210" y="3094727"/>
                <a:pt x="7411447" y="3108677"/>
                <a:pt x="7411447" y="3122628"/>
              </a:cubicBezTo>
              <a:cubicBezTo>
                <a:pt x="7411447" y="3138904"/>
                <a:pt x="7425563" y="3150530"/>
                <a:pt x="7439678" y="3150530"/>
              </a:cubicBezTo>
              <a:cubicBezTo>
                <a:pt x="7453794" y="3150530"/>
                <a:pt x="7465557" y="3136579"/>
                <a:pt x="7465557" y="3122628"/>
              </a:cubicBezTo>
              <a:cubicBezTo>
                <a:pt x="7465557" y="3108677"/>
                <a:pt x="7453794" y="3094727"/>
                <a:pt x="7439678" y="3094727"/>
              </a:cubicBezTo>
              <a:close/>
              <a:moveTo>
                <a:pt x="8481880" y="3094727"/>
              </a:moveTo>
              <a:cubicBezTo>
                <a:pt x="8467764" y="3094727"/>
                <a:pt x="8456001" y="3108677"/>
                <a:pt x="8456001" y="3122628"/>
              </a:cubicBezTo>
              <a:cubicBezTo>
                <a:pt x="8456001" y="3138904"/>
                <a:pt x="8467764" y="3150530"/>
                <a:pt x="8481880" y="3150530"/>
              </a:cubicBezTo>
              <a:cubicBezTo>
                <a:pt x="8498348" y="3150530"/>
                <a:pt x="8510111" y="3136579"/>
                <a:pt x="8510111" y="3122628"/>
              </a:cubicBezTo>
              <a:cubicBezTo>
                <a:pt x="8510111" y="3108677"/>
                <a:pt x="8498348" y="3094727"/>
                <a:pt x="8481880" y="3094727"/>
              </a:cubicBezTo>
              <a:close/>
              <a:moveTo>
                <a:pt x="8564221" y="3094727"/>
              </a:moveTo>
              <a:cubicBezTo>
                <a:pt x="8547753" y="3094727"/>
                <a:pt x="8535990" y="3108677"/>
                <a:pt x="8535990" y="3122628"/>
              </a:cubicBezTo>
              <a:cubicBezTo>
                <a:pt x="8535990" y="3138904"/>
                <a:pt x="8550105" y="3150530"/>
                <a:pt x="8564221" y="3150530"/>
              </a:cubicBezTo>
              <a:cubicBezTo>
                <a:pt x="8580689" y="3150530"/>
                <a:pt x="8592452" y="3136579"/>
                <a:pt x="8592452" y="3122628"/>
              </a:cubicBezTo>
              <a:cubicBezTo>
                <a:pt x="8592452" y="3108677"/>
                <a:pt x="8578337" y="3094727"/>
                <a:pt x="8564221" y="3094727"/>
              </a:cubicBezTo>
              <a:close/>
              <a:moveTo>
                <a:pt x="8644209" y="3094727"/>
              </a:moveTo>
              <a:cubicBezTo>
                <a:pt x="8627741" y="3094727"/>
                <a:pt x="8615978" y="3108677"/>
                <a:pt x="8615978" y="3122628"/>
              </a:cubicBezTo>
              <a:cubicBezTo>
                <a:pt x="8615978" y="3138904"/>
                <a:pt x="8630094" y="3150530"/>
                <a:pt x="8644209" y="3150530"/>
              </a:cubicBezTo>
              <a:cubicBezTo>
                <a:pt x="8660677" y="3150530"/>
                <a:pt x="8672440" y="3136579"/>
                <a:pt x="8672440" y="3122628"/>
              </a:cubicBezTo>
              <a:cubicBezTo>
                <a:pt x="8672440" y="3108677"/>
                <a:pt x="8660677" y="3094727"/>
                <a:pt x="8644209" y="3094727"/>
              </a:cubicBezTo>
              <a:close/>
              <a:moveTo>
                <a:pt x="9126492" y="3094727"/>
              </a:moveTo>
              <a:cubicBezTo>
                <a:pt x="9110024" y="3094727"/>
                <a:pt x="9098261" y="3108677"/>
                <a:pt x="9098261" y="3122628"/>
              </a:cubicBezTo>
              <a:cubicBezTo>
                <a:pt x="9098261" y="3138904"/>
                <a:pt x="9112377" y="3150530"/>
                <a:pt x="9126492" y="3150530"/>
              </a:cubicBezTo>
              <a:cubicBezTo>
                <a:pt x="9142960" y="3150530"/>
                <a:pt x="9154723" y="3136579"/>
                <a:pt x="9154723" y="3122628"/>
              </a:cubicBezTo>
              <a:cubicBezTo>
                <a:pt x="9154723" y="3108677"/>
                <a:pt x="9142960" y="3094727"/>
                <a:pt x="9126492" y="3094727"/>
              </a:cubicBezTo>
              <a:close/>
              <a:moveTo>
                <a:pt x="9366458" y="3094727"/>
              </a:moveTo>
              <a:cubicBezTo>
                <a:pt x="9349990" y="3094727"/>
                <a:pt x="9338227" y="3108677"/>
                <a:pt x="9338227" y="3122628"/>
              </a:cubicBezTo>
              <a:cubicBezTo>
                <a:pt x="9338227" y="3138904"/>
                <a:pt x="9352343" y="3150530"/>
                <a:pt x="9366458" y="3150530"/>
              </a:cubicBezTo>
              <a:cubicBezTo>
                <a:pt x="9382927" y="3150530"/>
                <a:pt x="9394690" y="3136579"/>
                <a:pt x="9394690" y="3122628"/>
              </a:cubicBezTo>
              <a:cubicBezTo>
                <a:pt x="9394690" y="3108677"/>
                <a:pt x="9382927" y="3094727"/>
                <a:pt x="9366458" y="3094727"/>
              </a:cubicBezTo>
              <a:close/>
              <a:moveTo>
                <a:pt x="9611129" y="3094727"/>
              </a:moveTo>
              <a:cubicBezTo>
                <a:pt x="9594661" y="3094727"/>
                <a:pt x="9582898" y="3108677"/>
                <a:pt x="9582898" y="3122628"/>
              </a:cubicBezTo>
              <a:cubicBezTo>
                <a:pt x="9582898" y="3138904"/>
                <a:pt x="9597013" y="3150530"/>
                <a:pt x="9611129" y="3150530"/>
              </a:cubicBezTo>
              <a:cubicBezTo>
                <a:pt x="9625245" y="3150530"/>
                <a:pt x="9637007" y="3136579"/>
                <a:pt x="9637007" y="3122628"/>
              </a:cubicBezTo>
              <a:cubicBezTo>
                <a:pt x="9637007" y="3108677"/>
                <a:pt x="9625245" y="3094727"/>
                <a:pt x="9611129" y="3094727"/>
              </a:cubicBezTo>
              <a:close/>
              <a:moveTo>
                <a:pt x="10091058" y="3094727"/>
              </a:moveTo>
              <a:cubicBezTo>
                <a:pt x="10074590" y="3094727"/>
                <a:pt x="10062827" y="3108677"/>
                <a:pt x="10062827" y="3122628"/>
              </a:cubicBezTo>
              <a:cubicBezTo>
                <a:pt x="10062827" y="3138904"/>
                <a:pt x="10076943" y="3150530"/>
                <a:pt x="10091058" y="3150530"/>
              </a:cubicBezTo>
              <a:cubicBezTo>
                <a:pt x="10107526" y="3150530"/>
                <a:pt x="10119289" y="3136579"/>
                <a:pt x="10119289" y="3122628"/>
              </a:cubicBezTo>
              <a:cubicBezTo>
                <a:pt x="10119289" y="3108677"/>
                <a:pt x="10107526" y="3094727"/>
                <a:pt x="10091058" y="3094727"/>
              </a:cubicBezTo>
              <a:close/>
              <a:moveTo>
                <a:pt x="10331023" y="3094727"/>
              </a:moveTo>
              <a:cubicBezTo>
                <a:pt x="10314555" y="3094727"/>
                <a:pt x="10302792" y="3108677"/>
                <a:pt x="10302792" y="3122628"/>
              </a:cubicBezTo>
              <a:cubicBezTo>
                <a:pt x="10302792" y="3138904"/>
                <a:pt x="10316908" y="3150530"/>
                <a:pt x="10331023" y="3150530"/>
              </a:cubicBezTo>
              <a:cubicBezTo>
                <a:pt x="10347492" y="3150530"/>
                <a:pt x="10359255" y="3136579"/>
                <a:pt x="10359255" y="3122628"/>
              </a:cubicBezTo>
              <a:cubicBezTo>
                <a:pt x="10359255" y="3108677"/>
                <a:pt x="10347492" y="3094727"/>
                <a:pt x="10331023" y="3094727"/>
              </a:cubicBezTo>
              <a:close/>
              <a:moveTo>
                <a:pt x="10415716" y="3094727"/>
              </a:moveTo>
              <a:cubicBezTo>
                <a:pt x="10399248" y="3094727"/>
                <a:pt x="10387485" y="3108677"/>
                <a:pt x="10387485" y="3122628"/>
              </a:cubicBezTo>
              <a:cubicBezTo>
                <a:pt x="10387485" y="3138904"/>
                <a:pt x="10401601" y="3150530"/>
                <a:pt x="10415716" y="3150530"/>
              </a:cubicBezTo>
              <a:cubicBezTo>
                <a:pt x="10429832" y="3150530"/>
                <a:pt x="10441595" y="3136579"/>
                <a:pt x="10441595" y="3122628"/>
              </a:cubicBezTo>
              <a:cubicBezTo>
                <a:pt x="10441595" y="3108677"/>
                <a:pt x="10427479" y="3094727"/>
                <a:pt x="10415716" y="3094727"/>
              </a:cubicBezTo>
              <a:close/>
              <a:moveTo>
                <a:pt x="10897999" y="3094727"/>
              </a:moveTo>
              <a:cubicBezTo>
                <a:pt x="10881531" y="3094727"/>
                <a:pt x="10869768" y="3108677"/>
                <a:pt x="10869768" y="3122628"/>
              </a:cubicBezTo>
              <a:cubicBezTo>
                <a:pt x="10869768" y="3138904"/>
                <a:pt x="10883884" y="3150530"/>
                <a:pt x="10897999" y="3150530"/>
              </a:cubicBezTo>
              <a:cubicBezTo>
                <a:pt x="10912115" y="3150530"/>
                <a:pt x="10923878" y="3136579"/>
                <a:pt x="10923878" y="3122628"/>
              </a:cubicBezTo>
              <a:cubicBezTo>
                <a:pt x="10923878" y="3108677"/>
                <a:pt x="10909762" y="3094727"/>
                <a:pt x="10897999" y="3094727"/>
              </a:cubicBezTo>
              <a:close/>
              <a:moveTo>
                <a:pt x="10975635" y="3094727"/>
              </a:moveTo>
              <a:cubicBezTo>
                <a:pt x="10959167" y="3094727"/>
                <a:pt x="10947404" y="3108677"/>
                <a:pt x="10947404" y="3122628"/>
              </a:cubicBezTo>
              <a:cubicBezTo>
                <a:pt x="10947404" y="3138904"/>
                <a:pt x="10959167" y="3150530"/>
                <a:pt x="10975635" y="3150530"/>
              </a:cubicBezTo>
              <a:cubicBezTo>
                <a:pt x="10992103" y="3150530"/>
                <a:pt x="11003866" y="3136579"/>
                <a:pt x="11003866" y="3122628"/>
              </a:cubicBezTo>
              <a:cubicBezTo>
                <a:pt x="11003866" y="3108677"/>
                <a:pt x="10992103" y="3094727"/>
                <a:pt x="10975635" y="3094727"/>
              </a:cubicBezTo>
              <a:close/>
              <a:moveTo>
                <a:pt x="11135613" y="3094727"/>
              </a:moveTo>
              <a:cubicBezTo>
                <a:pt x="11119145" y="3094727"/>
                <a:pt x="11107382" y="3108677"/>
                <a:pt x="11107382" y="3122628"/>
              </a:cubicBezTo>
              <a:cubicBezTo>
                <a:pt x="11107382" y="3138904"/>
                <a:pt x="11121498" y="3150530"/>
                <a:pt x="11135613" y="3150530"/>
              </a:cubicBezTo>
              <a:cubicBezTo>
                <a:pt x="11152082" y="3150530"/>
                <a:pt x="11163845" y="3136579"/>
                <a:pt x="11163845" y="3122628"/>
              </a:cubicBezTo>
              <a:cubicBezTo>
                <a:pt x="11163845" y="3108677"/>
                <a:pt x="11152082" y="3094727"/>
                <a:pt x="11135613" y="3094727"/>
              </a:cubicBezTo>
              <a:close/>
              <a:moveTo>
                <a:pt x="11377930" y="3094727"/>
              </a:moveTo>
              <a:cubicBezTo>
                <a:pt x="11361462" y="3094727"/>
                <a:pt x="11349699" y="3108677"/>
                <a:pt x="11349699" y="3122628"/>
              </a:cubicBezTo>
              <a:cubicBezTo>
                <a:pt x="11349699" y="3138904"/>
                <a:pt x="11363815" y="3150530"/>
                <a:pt x="11377930" y="3150530"/>
              </a:cubicBezTo>
              <a:cubicBezTo>
                <a:pt x="11394399" y="3150530"/>
                <a:pt x="11406162" y="3136579"/>
                <a:pt x="11406162" y="3122628"/>
              </a:cubicBezTo>
              <a:cubicBezTo>
                <a:pt x="11406162" y="3108677"/>
                <a:pt x="11392046" y="3094727"/>
                <a:pt x="11377930" y="3094727"/>
              </a:cubicBezTo>
              <a:close/>
              <a:moveTo>
                <a:pt x="11457919" y="3094727"/>
              </a:moveTo>
              <a:cubicBezTo>
                <a:pt x="11443803" y="3094727"/>
                <a:pt x="11432040" y="3108677"/>
                <a:pt x="11432040" y="3122628"/>
              </a:cubicBezTo>
              <a:cubicBezTo>
                <a:pt x="11432040" y="3138904"/>
                <a:pt x="11443803" y="3150530"/>
                <a:pt x="11457919" y="3150530"/>
              </a:cubicBezTo>
              <a:cubicBezTo>
                <a:pt x="11474387" y="3150530"/>
                <a:pt x="11486149" y="3136579"/>
                <a:pt x="11486149" y="3122628"/>
              </a:cubicBezTo>
              <a:cubicBezTo>
                <a:pt x="11486149" y="3108677"/>
                <a:pt x="11474387" y="3094727"/>
                <a:pt x="11457919" y="3094727"/>
              </a:cubicBezTo>
              <a:close/>
              <a:moveTo>
                <a:pt x="2534509" y="3173781"/>
              </a:moveTo>
              <a:cubicBezTo>
                <a:pt x="2520393" y="3173781"/>
                <a:pt x="2508630" y="3187732"/>
                <a:pt x="2508630" y="3201682"/>
              </a:cubicBezTo>
              <a:cubicBezTo>
                <a:pt x="2508630" y="3217958"/>
                <a:pt x="2520393" y="3229584"/>
                <a:pt x="2534509" y="3229584"/>
              </a:cubicBezTo>
              <a:cubicBezTo>
                <a:pt x="2550977" y="3229584"/>
                <a:pt x="2562740" y="3215633"/>
                <a:pt x="2562740" y="3201682"/>
              </a:cubicBezTo>
              <a:cubicBezTo>
                <a:pt x="2562740" y="3187732"/>
                <a:pt x="2548624" y="3176106"/>
                <a:pt x="2534509" y="3173781"/>
              </a:cubicBezTo>
              <a:close/>
              <a:moveTo>
                <a:pt x="2614497" y="3173781"/>
              </a:moveTo>
              <a:cubicBezTo>
                <a:pt x="2598029" y="3173781"/>
                <a:pt x="2586266" y="3187732"/>
                <a:pt x="2586266" y="3201682"/>
              </a:cubicBezTo>
              <a:cubicBezTo>
                <a:pt x="2586266" y="3217958"/>
                <a:pt x="2600381" y="3229584"/>
                <a:pt x="2614497" y="3229584"/>
              </a:cubicBezTo>
              <a:cubicBezTo>
                <a:pt x="2630965" y="3229584"/>
                <a:pt x="2642728" y="3215633"/>
                <a:pt x="2642728" y="3201682"/>
              </a:cubicBezTo>
              <a:cubicBezTo>
                <a:pt x="2642728" y="3187732"/>
                <a:pt x="2630965" y="3176106"/>
                <a:pt x="2614497" y="3173781"/>
              </a:cubicBezTo>
              <a:close/>
              <a:moveTo>
                <a:pt x="2694485" y="3173781"/>
              </a:moveTo>
              <a:cubicBezTo>
                <a:pt x="2680370" y="3173781"/>
                <a:pt x="2668607" y="3187732"/>
                <a:pt x="2668607" y="3201682"/>
              </a:cubicBezTo>
              <a:cubicBezTo>
                <a:pt x="2668607" y="3217958"/>
                <a:pt x="2680370" y="3229584"/>
                <a:pt x="2694485" y="3229584"/>
              </a:cubicBezTo>
              <a:cubicBezTo>
                <a:pt x="2710954" y="3229584"/>
                <a:pt x="2722717" y="3215633"/>
                <a:pt x="2722717" y="3201682"/>
              </a:cubicBezTo>
              <a:cubicBezTo>
                <a:pt x="2722717" y="3187732"/>
                <a:pt x="2710954" y="3176106"/>
                <a:pt x="2694485" y="3173781"/>
              </a:cubicBezTo>
              <a:close/>
              <a:moveTo>
                <a:pt x="2774474" y="3173781"/>
              </a:moveTo>
              <a:cubicBezTo>
                <a:pt x="2760358" y="3173781"/>
                <a:pt x="2748595" y="3187732"/>
                <a:pt x="2748595" y="3201682"/>
              </a:cubicBezTo>
              <a:cubicBezTo>
                <a:pt x="2748595" y="3217958"/>
                <a:pt x="2760358" y="3229584"/>
                <a:pt x="2774474" y="3229584"/>
              </a:cubicBezTo>
              <a:cubicBezTo>
                <a:pt x="2790942" y="3229584"/>
                <a:pt x="2802705" y="3215633"/>
                <a:pt x="2802705" y="3201682"/>
              </a:cubicBezTo>
              <a:cubicBezTo>
                <a:pt x="2802705" y="3187732"/>
                <a:pt x="2790942" y="3176106"/>
                <a:pt x="2774474" y="3173781"/>
              </a:cubicBezTo>
              <a:close/>
              <a:moveTo>
                <a:pt x="2854463" y="3173781"/>
              </a:moveTo>
              <a:cubicBezTo>
                <a:pt x="2840348" y="3173781"/>
                <a:pt x="2828585" y="3187732"/>
                <a:pt x="2828585" y="3201682"/>
              </a:cubicBezTo>
              <a:cubicBezTo>
                <a:pt x="2828585" y="3217958"/>
                <a:pt x="2840348" y="3229584"/>
                <a:pt x="2854463" y="3229584"/>
              </a:cubicBezTo>
              <a:cubicBezTo>
                <a:pt x="2870932" y="3229584"/>
                <a:pt x="2882694" y="3215633"/>
                <a:pt x="2882694" y="3201682"/>
              </a:cubicBezTo>
              <a:cubicBezTo>
                <a:pt x="2882694" y="3187732"/>
                <a:pt x="2870932" y="3176106"/>
                <a:pt x="2854463" y="3173781"/>
              </a:cubicBezTo>
              <a:close/>
              <a:moveTo>
                <a:pt x="2934451" y="3173781"/>
              </a:moveTo>
              <a:cubicBezTo>
                <a:pt x="2920335" y="3173781"/>
                <a:pt x="2908572" y="3187732"/>
                <a:pt x="2908572" y="3201682"/>
              </a:cubicBezTo>
              <a:cubicBezTo>
                <a:pt x="2908572" y="3217958"/>
                <a:pt x="2920335" y="3229584"/>
                <a:pt x="2934451" y="3229584"/>
              </a:cubicBezTo>
              <a:cubicBezTo>
                <a:pt x="2950919" y="3229584"/>
                <a:pt x="2962682" y="3215633"/>
                <a:pt x="2962682" y="3201682"/>
              </a:cubicBezTo>
              <a:cubicBezTo>
                <a:pt x="2962682" y="3187732"/>
                <a:pt x="2950919" y="3176106"/>
                <a:pt x="2934451" y="3173781"/>
              </a:cubicBezTo>
              <a:close/>
              <a:moveTo>
                <a:pt x="3016793" y="3173781"/>
              </a:moveTo>
              <a:cubicBezTo>
                <a:pt x="3000325" y="3173781"/>
                <a:pt x="2988562" y="3187732"/>
                <a:pt x="2988562" y="3201682"/>
              </a:cubicBezTo>
              <a:cubicBezTo>
                <a:pt x="2988562" y="3217958"/>
                <a:pt x="3002678" y="3229584"/>
                <a:pt x="3016793" y="3229584"/>
              </a:cubicBezTo>
              <a:cubicBezTo>
                <a:pt x="3033262" y="3229584"/>
                <a:pt x="3045025" y="3215633"/>
                <a:pt x="3045025" y="3201682"/>
              </a:cubicBezTo>
              <a:cubicBezTo>
                <a:pt x="3045025" y="3187732"/>
                <a:pt x="3030909" y="3176106"/>
                <a:pt x="3016793" y="3173781"/>
              </a:cubicBezTo>
              <a:close/>
              <a:moveTo>
                <a:pt x="3096780" y="3173781"/>
              </a:moveTo>
              <a:cubicBezTo>
                <a:pt x="3082664" y="3173781"/>
                <a:pt x="3070901" y="3187732"/>
                <a:pt x="3070901" y="3201682"/>
              </a:cubicBezTo>
              <a:cubicBezTo>
                <a:pt x="3070901" y="3217958"/>
                <a:pt x="3082664" y="3229584"/>
                <a:pt x="3096780" y="3229584"/>
              </a:cubicBezTo>
              <a:cubicBezTo>
                <a:pt x="3113248" y="3229584"/>
                <a:pt x="3125011" y="3215633"/>
                <a:pt x="3125011" y="3201682"/>
              </a:cubicBezTo>
              <a:cubicBezTo>
                <a:pt x="3125011" y="3187732"/>
                <a:pt x="3113248" y="3176106"/>
                <a:pt x="3096780" y="3173781"/>
              </a:cubicBezTo>
              <a:close/>
              <a:moveTo>
                <a:pt x="3176769" y="3173781"/>
              </a:moveTo>
              <a:cubicBezTo>
                <a:pt x="3160301" y="3173781"/>
                <a:pt x="3148538" y="3187732"/>
                <a:pt x="3148538" y="3201682"/>
              </a:cubicBezTo>
              <a:cubicBezTo>
                <a:pt x="3148538" y="3217958"/>
                <a:pt x="3162654" y="3229584"/>
                <a:pt x="3176769" y="3229584"/>
              </a:cubicBezTo>
              <a:cubicBezTo>
                <a:pt x="3193238" y="3229584"/>
                <a:pt x="3205001" y="3215633"/>
                <a:pt x="3205001" y="3201682"/>
              </a:cubicBezTo>
              <a:cubicBezTo>
                <a:pt x="3205001" y="3187732"/>
                <a:pt x="3193238" y="3176106"/>
                <a:pt x="3176769" y="3173781"/>
              </a:cubicBezTo>
              <a:close/>
              <a:moveTo>
                <a:pt x="3256757" y="3173781"/>
              </a:moveTo>
              <a:cubicBezTo>
                <a:pt x="3240289" y="3173781"/>
                <a:pt x="3228526" y="3187732"/>
                <a:pt x="3228526" y="3201682"/>
              </a:cubicBezTo>
              <a:cubicBezTo>
                <a:pt x="3228526" y="3217958"/>
                <a:pt x="3242641" y="3229584"/>
                <a:pt x="3256757" y="3229584"/>
              </a:cubicBezTo>
              <a:cubicBezTo>
                <a:pt x="3273225" y="3229584"/>
                <a:pt x="3284988" y="3215633"/>
                <a:pt x="3284988" y="3201682"/>
              </a:cubicBezTo>
              <a:cubicBezTo>
                <a:pt x="3284988" y="3187732"/>
                <a:pt x="3273225" y="3176106"/>
                <a:pt x="3256757" y="3173781"/>
              </a:cubicBezTo>
              <a:close/>
              <a:moveTo>
                <a:pt x="5105901" y="3173781"/>
              </a:moveTo>
              <a:cubicBezTo>
                <a:pt x="5089433" y="3173781"/>
                <a:pt x="5077670" y="3187732"/>
                <a:pt x="5077670" y="3201682"/>
              </a:cubicBezTo>
              <a:cubicBezTo>
                <a:pt x="5077670" y="3217958"/>
                <a:pt x="5091786" y="3229584"/>
                <a:pt x="5105901" y="3229584"/>
              </a:cubicBezTo>
              <a:cubicBezTo>
                <a:pt x="5122370" y="3229584"/>
                <a:pt x="5134133" y="3215633"/>
                <a:pt x="5134133" y="3201682"/>
              </a:cubicBezTo>
              <a:cubicBezTo>
                <a:pt x="5134133" y="3187732"/>
                <a:pt x="5122370" y="3176106"/>
                <a:pt x="5105901" y="3173781"/>
              </a:cubicBezTo>
              <a:close/>
              <a:moveTo>
                <a:pt x="5185888" y="3173781"/>
              </a:moveTo>
              <a:cubicBezTo>
                <a:pt x="5169420" y="3173781"/>
                <a:pt x="5157657" y="3187732"/>
                <a:pt x="5157657" y="3201682"/>
              </a:cubicBezTo>
              <a:cubicBezTo>
                <a:pt x="5157657" y="3217958"/>
                <a:pt x="5171773" y="3229584"/>
                <a:pt x="5185888" y="3229584"/>
              </a:cubicBezTo>
              <a:cubicBezTo>
                <a:pt x="5202356" y="3229584"/>
                <a:pt x="5214119" y="3215633"/>
                <a:pt x="5214119" y="3201682"/>
              </a:cubicBezTo>
              <a:cubicBezTo>
                <a:pt x="5214119" y="3187732"/>
                <a:pt x="5202356" y="3176106"/>
                <a:pt x="5185888" y="3173781"/>
              </a:cubicBezTo>
              <a:close/>
              <a:moveTo>
                <a:pt x="5268230" y="3173781"/>
              </a:moveTo>
              <a:cubicBezTo>
                <a:pt x="5251762" y="3173781"/>
                <a:pt x="5239999" y="3187732"/>
                <a:pt x="5239999" y="3201682"/>
              </a:cubicBezTo>
              <a:cubicBezTo>
                <a:pt x="5239999" y="3217958"/>
                <a:pt x="5254115" y="3229584"/>
                <a:pt x="5268230" y="3229584"/>
              </a:cubicBezTo>
              <a:cubicBezTo>
                <a:pt x="5282346" y="3229584"/>
                <a:pt x="5294108" y="3215633"/>
                <a:pt x="5294108" y="3201682"/>
              </a:cubicBezTo>
              <a:cubicBezTo>
                <a:pt x="5294108" y="3187732"/>
                <a:pt x="5282346" y="3176106"/>
                <a:pt x="5268230" y="3173781"/>
              </a:cubicBezTo>
              <a:close/>
              <a:moveTo>
                <a:pt x="5348219" y="3173781"/>
              </a:moveTo>
              <a:cubicBezTo>
                <a:pt x="5334103" y="3173781"/>
                <a:pt x="5322340" y="3187732"/>
                <a:pt x="5322340" y="3201682"/>
              </a:cubicBezTo>
              <a:cubicBezTo>
                <a:pt x="5322340" y="3217958"/>
                <a:pt x="5334103" y="3229584"/>
                <a:pt x="5348219" y="3229584"/>
              </a:cubicBezTo>
              <a:cubicBezTo>
                <a:pt x="5364687" y="3229584"/>
                <a:pt x="5376449" y="3215633"/>
                <a:pt x="5376449" y="3201682"/>
              </a:cubicBezTo>
              <a:cubicBezTo>
                <a:pt x="5376449" y="3187732"/>
                <a:pt x="5364687" y="3176106"/>
                <a:pt x="5348219" y="3173781"/>
              </a:cubicBezTo>
              <a:close/>
              <a:moveTo>
                <a:pt x="5428206" y="3173781"/>
              </a:moveTo>
              <a:cubicBezTo>
                <a:pt x="5411738" y="3173781"/>
                <a:pt x="5399975" y="3187732"/>
                <a:pt x="5399975" y="3201682"/>
              </a:cubicBezTo>
              <a:cubicBezTo>
                <a:pt x="5399975" y="3217958"/>
                <a:pt x="5411738" y="3229584"/>
                <a:pt x="5428206" y="3229584"/>
              </a:cubicBezTo>
              <a:cubicBezTo>
                <a:pt x="5444674" y="3229584"/>
                <a:pt x="5456437" y="3215633"/>
                <a:pt x="5456437" y="3201682"/>
              </a:cubicBezTo>
              <a:cubicBezTo>
                <a:pt x="5456437" y="3187732"/>
                <a:pt x="5444674" y="3173781"/>
                <a:pt x="5428206" y="3173781"/>
              </a:cubicBezTo>
              <a:close/>
              <a:moveTo>
                <a:pt x="5508195" y="3173781"/>
              </a:moveTo>
              <a:cubicBezTo>
                <a:pt x="5494079" y="3173781"/>
                <a:pt x="5482316" y="3187732"/>
                <a:pt x="5482316" y="3201682"/>
              </a:cubicBezTo>
              <a:cubicBezTo>
                <a:pt x="5482316" y="3217958"/>
                <a:pt x="5494079" y="3229584"/>
                <a:pt x="5508195" y="3229584"/>
              </a:cubicBezTo>
              <a:cubicBezTo>
                <a:pt x="5524663" y="3229584"/>
                <a:pt x="5536426" y="3215633"/>
                <a:pt x="5536426" y="3201682"/>
              </a:cubicBezTo>
              <a:cubicBezTo>
                <a:pt x="5536426" y="3187732"/>
                <a:pt x="5524663" y="3176106"/>
                <a:pt x="5508195" y="3173781"/>
              </a:cubicBezTo>
              <a:close/>
              <a:moveTo>
                <a:pt x="5588183" y="3173781"/>
              </a:moveTo>
              <a:cubicBezTo>
                <a:pt x="5571715" y="3173781"/>
                <a:pt x="5559952" y="3187732"/>
                <a:pt x="5559952" y="3201682"/>
              </a:cubicBezTo>
              <a:cubicBezTo>
                <a:pt x="5559952" y="3217958"/>
                <a:pt x="5574067" y="3229584"/>
                <a:pt x="5588183" y="3229584"/>
              </a:cubicBezTo>
              <a:cubicBezTo>
                <a:pt x="5604651" y="3229584"/>
                <a:pt x="5616414" y="3215633"/>
                <a:pt x="5616414" y="3201682"/>
              </a:cubicBezTo>
              <a:cubicBezTo>
                <a:pt x="5616414" y="3187732"/>
                <a:pt x="5604651" y="3176106"/>
                <a:pt x="5588183" y="3173781"/>
              </a:cubicBezTo>
              <a:close/>
              <a:moveTo>
                <a:pt x="5668172" y="3173781"/>
              </a:moveTo>
              <a:cubicBezTo>
                <a:pt x="5654057" y="3173781"/>
                <a:pt x="5642294" y="3187732"/>
                <a:pt x="5642294" y="3201682"/>
              </a:cubicBezTo>
              <a:cubicBezTo>
                <a:pt x="5642294" y="3217958"/>
                <a:pt x="5654057" y="3229584"/>
                <a:pt x="5668172" y="3229584"/>
              </a:cubicBezTo>
              <a:cubicBezTo>
                <a:pt x="5684641" y="3229584"/>
                <a:pt x="5696403" y="3215633"/>
                <a:pt x="5696403" y="3201682"/>
              </a:cubicBezTo>
              <a:cubicBezTo>
                <a:pt x="5696403" y="3187732"/>
                <a:pt x="5684641" y="3176106"/>
                <a:pt x="5668172" y="3173781"/>
              </a:cubicBezTo>
              <a:close/>
              <a:moveTo>
                <a:pt x="5750512" y="3173781"/>
              </a:moveTo>
              <a:cubicBezTo>
                <a:pt x="5734044" y="3173781"/>
                <a:pt x="5722281" y="3187732"/>
                <a:pt x="5722281" y="3201682"/>
              </a:cubicBezTo>
              <a:cubicBezTo>
                <a:pt x="5722281" y="3217958"/>
                <a:pt x="5736397" y="3229584"/>
                <a:pt x="5750512" y="3229584"/>
              </a:cubicBezTo>
              <a:cubicBezTo>
                <a:pt x="5766980" y="3229584"/>
                <a:pt x="5778743" y="3215633"/>
                <a:pt x="5778743" y="3201682"/>
              </a:cubicBezTo>
              <a:cubicBezTo>
                <a:pt x="5778743" y="3187732"/>
                <a:pt x="5764628" y="3176106"/>
                <a:pt x="5750512" y="3173781"/>
              </a:cubicBezTo>
              <a:close/>
              <a:moveTo>
                <a:pt x="5832854" y="3173781"/>
              </a:moveTo>
              <a:cubicBezTo>
                <a:pt x="5816386" y="3173781"/>
                <a:pt x="5804623" y="3187732"/>
                <a:pt x="5804623" y="3201682"/>
              </a:cubicBezTo>
              <a:cubicBezTo>
                <a:pt x="5804623" y="3217958"/>
                <a:pt x="5818739" y="3229584"/>
                <a:pt x="5832854" y="3229584"/>
              </a:cubicBezTo>
              <a:cubicBezTo>
                <a:pt x="5846970" y="3229584"/>
                <a:pt x="5858732" y="3215633"/>
                <a:pt x="5858732" y="3201682"/>
              </a:cubicBezTo>
              <a:cubicBezTo>
                <a:pt x="5858732" y="3187732"/>
                <a:pt x="5846970" y="3176106"/>
                <a:pt x="5832854" y="3173781"/>
              </a:cubicBezTo>
              <a:close/>
              <a:moveTo>
                <a:pt x="5910489" y="3173781"/>
              </a:moveTo>
              <a:cubicBezTo>
                <a:pt x="5894021" y="3173781"/>
                <a:pt x="5882258" y="3187732"/>
                <a:pt x="5882258" y="3201682"/>
              </a:cubicBezTo>
              <a:cubicBezTo>
                <a:pt x="5882258" y="3217958"/>
                <a:pt x="5896374" y="3229584"/>
                <a:pt x="5910489" y="3229584"/>
              </a:cubicBezTo>
              <a:cubicBezTo>
                <a:pt x="5926957" y="3229584"/>
                <a:pt x="5938720" y="3215633"/>
                <a:pt x="5938720" y="3201682"/>
              </a:cubicBezTo>
              <a:cubicBezTo>
                <a:pt x="5938720" y="3187732"/>
                <a:pt x="5926957" y="3176106"/>
                <a:pt x="5910489" y="3173781"/>
              </a:cubicBezTo>
              <a:close/>
              <a:moveTo>
                <a:pt x="5992830" y="3173781"/>
              </a:moveTo>
              <a:cubicBezTo>
                <a:pt x="5976362" y="3173781"/>
                <a:pt x="5964599" y="3187732"/>
                <a:pt x="5964599" y="3201682"/>
              </a:cubicBezTo>
              <a:cubicBezTo>
                <a:pt x="5964599" y="3217958"/>
                <a:pt x="5978715" y="3229584"/>
                <a:pt x="5992830" y="3229584"/>
              </a:cubicBezTo>
              <a:cubicBezTo>
                <a:pt x="6006946" y="3229584"/>
                <a:pt x="6018709" y="3215633"/>
                <a:pt x="6018709" y="3201682"/>
              </a:cubicBezTo>
              <a:cubicBezTo>
                <a:pt x="6018709" y="3187732"/>
                <a:pt x="6006946" y="3176106"/>
                <a:pt x="5992830" y="3173781"/>
              </a:cubicBezTo>
              <a:close/>
              <a:moveTo>
                <a:pt x="6070466" y="3173781"/>
              </a:moveTo>
              <a:cubicBezTo>
                <a:pt x="6053998" y="3173781"/>
                <a:pt x="6042235" y="3187732"/>
                <a:pt x="6042235" y="3201682"/>
              </a:cubicBezTo>
              <a:cubicBezTo>
                <a:pt x="6042235" y="3217958"/>
                <a:pt x="6056350" y="3229584"/>
                <a:pt x="6070466" y="3229584"/>
              </a:cubicBezTo>
              <a:cubicBezTo>
                <a:pt x="6086934" y="3229584"/>
                <a:pt x="6098697" y="3215633"/>
                <a:pt x="6098697" y="3201682"/>
              </a:cubicBezTo>
              <a:cubicBezTo>
                <a:pt x="6098697" y="3187732"/>
                <a:pt x="6086934" y="3176106"/>
                <a:pt x="6070466" y="3173781"/>
              </a:cubicBezTo>
              <a:close/>
              <a:moveTo>
                <a:pt x="6150454" y="3173781"/>
              </a:moveTo>
              <a:cubicBezTo>
                <a:pt x="6133986" y="3173781"/>
                <a:pt x="6122223" y="3187732"/>
                <a:pt x="6122223" y="3201682"/>
              </a:cubicBezTo>
              <a:cubicBezTo>
                <a:pt x="6122223" y="3217958"/>
                <a:pt x="6136339" y="3229584"/>
                <a:pt x="6150454" y="3229584"/>
              </a:cubicBezTo>
              <a:cubicBezTo>
                <a:pt x="6166922" y="3229584"/>
                <a:pt x="6178685" y="3215633"/>
                <a:pt x="6178685" y="3201682"/>
              </a:cubicBezTo>
              <a:cubicBezTo>
                <a:pt x="6178685" y="3187732"/>
                <a:pt x="6166922" y="3176106"/>
                <a:pt x="6150454" y="3173781"/>
              </a:cubicBezTo>
              <a:close/>
              <a:moveTo>
                <a:pt x="6232796" y="3173781"/>
              </a:moveTo>
              <a:cubicBezTo>
                <a:pt x="6218681" y="3173781"/>
                <a:pt x="6206918" y="3187732"/>
                <a:pt x="6206918" y="3201682"/>
              </a:cubicBezTo>
              <a:cubicBezTo>
                <a:pt x="6206918" y="3217958"/>
                <a:pt x="6218681" y="3229584"/>
                <a:pt x="6232796" y="3229584"/>
              </a:cubicBezTo>
              <a:cubicBezTo>
                <a:pt x="6249265" y="3229584"/>
                <a:pt x="6261027" y="3215633"/>
                <a:pt x="6261027" y="3201682"/>
              </a:cubicBezTo>
              <a:cubicBezTo>
                <a:pt x="6261027" y="3187732"/>
                <a:pt x="6246912" y="3176106"/>
                <a:pt x="6232796" y="3173781"/>
              </a:cubicBezTo>
              <a:close/>
              <a:moveTo>
                <a:pt x="6312785" y="3173781"/>
              </a:moveTo>
              <a:cubicBezTo>
                <a:pt x="6298669" y="3173781"/>
                <a:pt x="6286906" y="3187732"/>
                <a:pt x="6286906" y="3201682"/>
              </a:cubicBezTo>
              <a:cubicBezTo>
                <a:pt x="6286906" y="3217958"/>
                <a:pt x="6298669" y="3229584"/>
                <a:pt x="6312785" y="3229584"/>
              </a:cubicBezTo>
              <a:cubicBezTo>
                <a:pt x="6329253" y="3229584"/>
                <a:pt x="6341015" y="3215633"/>
                <a:pt x="6341015" y="3201682"/>
              </a:cubicBezTo>
              <a:cubicBezTo>
                <a:pt x="6341015" y="3187732"/>
                <a:pt x="6329253" y="3176106"/>
                <a:pt x="6312785" y="3173781"/>
              </a:cubicBezTo>
              <a:close/>
              <a:moveTo>
                <a:pt x="6392773" y="3173781"/>
              </a:moveTo>
              <a:cubicBezTo>
                <a:pt x="6378657" y="3173781"/>
                <a:pt x="6366894" y="3187732"/>
                <a:pt x="6366894" y="3201682"/>
              </a:cubicBezTo>
              <a:cubicBezTo>
                <a:pt x="6366894" y="3217958"/>
                <a:pt x="6378657" y="3229584"/>
                <a:pt x="6392773" y="3229584"/>
              </a:cubicBezTo>
              <a:cubicBezTo>
                <a:pt x="6409241" y="3229584"/>
                <a:pt x="6421003" y="3215633"/>
                <a:pt x="6421003" y="3201682"/>
              </a:cubicBezTo>
              <a:cubicBezTo>
                <a:pt x="6421003" y="3187732"/>
                <a:pt x="6409241" y="3176106"/>
                <a:pt x="6392773" y="3173781"/>
              </a:cubicBezTo>
              <a:close/>
              <a:moveTo>
                <a:pt x="6472761" y="3173781"/>
              </a:moveTo>
              <a:cubicBezTo>
                <a:pt x="6456293" y="3173781"/>
                <a:pt x="6444530" y="3187732"/>
                <a:pt x="6444530" y="3201682"/>
              </a:cubicBezTo>
              <a:cubicBezTo>
                <a:pt x="6444530" y="3217958"/>
                <a:pt x="6458646" y="3229584"/>
                <a:pt x="6472761" y="3229584"/>
              </a:cubicBezTo>
              <a:cubicBezTo>
                <a:pt x="6489230" y="3229584"/>
                <a:pt x="6500993" y="3215633"/>
                <a:pt x="6500993" y="3201682"/>
              </a:cubicBezTo>
              <a:cubicBezTo>
                <a:pt x="6500993" y="3187732"/>
                <a:pt x="6489230" y="3176106"/>
                <a:pt x="6472761" y="3173781"/>
              </a:cubicBezTo>
              <a:close/>
              <a:moveTo>
                <a:pt x="6552749" y="3173781"/>
              </a:moveTo>
              <a:cubicBezTo>
                <a:pt x="6536281" y="3173781"/>
                <a:pt x="6524518" y="3187732"/>
                <a:pt x="6524518" y="3201682"/>
              </a:cubicBezTo>
              <a:cubicBezTo>
                <a:pt x="6524518" y="3217958"/>
                <a:pt x="6538633" y="3229584"/>
                <a:pt x="6552749" y="3229584"/>
              </a:cubicBezTo>
              <a:cubicBezTo>
                <a:pt x="6569217" y="3229584"/>
                <a:pt x="6580980" y="3215633"/>
                <a:pt x="6580980" y="3201682"/>
              </a:cubicBezTo>
              <a:cubicBezTo>
                <a:pt x="6580980" y="3187732"/>
                <a:pt x="6569217" y="3176106"/>
                <a:pt x="6552749" y="3173781"/>
              </a:cubicBezTo>
              <a:close/>
              <a:moveTo>
                <a:pt x="6632737" y="3173781"/>
              </a:moveTo>
              <a:cubicBezTo>
                <a:pt x="6616269" y="3173781"/>
                <a:pt x="6604506" y="3187732"/>
                <a:pt x="6604506" y="3201682"/>
              </a:cubicBezTo>
              <a:cubicBezTo>
                <a:pt x="6604506" y="3217958"/>
                <a:pt x="6618622" y="3229584"/>
                <a:pt x="6632737" y="3229584"/>
              </a:cubicBezTo>
              <a:cubicBezTo>
                <a:pt x="6649205" y="3229584"/>
                <a:pt x="6660968" y="3215633"/>
                <a:pt x="6660968" y="3201682"/>
              </a:cubicBezTo>
              <a:cubicBezTo>
                <a:pt x="6660968" y="3187732"/>
                <a:pt x="6649205" y="3176106"/>
                <a:pt x="6632737" y="3173781"/>
              </a:cubicBezTo>
              <a:close/>
              <a:moveTo>
                <a:pt x="6715078" y="3173781"/>
              </a:moveTo>
              <a:cubicBezTo>
                <a:pt x="6698610" y="3173781"/>
                <a:pt x="6686847" y="3187732"/>
                <a:pt x="6686847" y="3201682"/>
              </a:cubicBezTo>
              <a:cubicBezTo>
                <a:pt x="6686847" y="3217958"/>
                <a:pt x="6700963" y="3229584"/>
                <a:pt x="6715078" y="3229584"/>
              </a:cubicBezTo>
              <a:cubicBezTo>
                <a:pt x="6731546" y="3229584"/>
                <a:pt x="6743309" y="3215633"/>
                <a:pt x="6743309" y="3201682"/>
              </a:cubicBezTo>
              <a:cubicBezTo>
                <a:pt x="6743309" y="3187732"/>
                <a:pt x="6729194" y="3176106"/>
                <a:pt x="6715078" y="3173781"/>
              </a:cubicBezTo>
              <a:close/>
              <a:moveTo>
                <a:pt x="6795066" y="3173781"/>
              </a:moveTo>
              <a:cubicBezTo>
                <a:pt x="6778598" y="3173781"/>
                <a:pt x="6766835" y="3187732"/>
                <a:pt x="6766835" y="3201682"/>
              </a:cubicBezTo>
              <a:cubicBezTo>
                <a:pt x="6766835" y="3217958"/>
                <a:pt x="6780951" y="3229584"/>
                <a:pt x="6795066" y="3229584"/>
              </a:cubicBezTo>
              <a:cubicBezTo>
                <a:pt x="6811534" y="3229584"/>
                <a:pt x="6823297" y="3215633"/>
                <a:pt x="6823297" y="3201682"/>
              </a:cubicBezTo>
              <a:cubicBezTo>
                <a:pt x="6823297" y="3187732"/>
                <a:pt x="6811534" y="3176106"/>
                <a:pt x="6795066" y="3173781"/>
              </a:cubicBezTo>
              <a:close/>
              <a:moveTo>
                <a:pt x="6875054" y="3173781"/>
              </a:moveTo>
              <a:cubicBezTo>
                <a:pt x="6858586" y="3173781"/>
                <a:pt x="6846823" y="3187732"/>
                <a:pt x="6846823" y="3201682"/>
              </a:cubicBezTo>
              <a:cubicBezTo>
                <a:pt x="6846823" y="3217958"/>
                <a:pt x="6858586" y="3229584"/>
                <a:pt x="6875054" y="3229584"/>
              </a:cubicBezTo>
              <a:cubicBezTo>
                <a:pt x="6891522" y="3229584"/>
                <a:pt x="6903285" y="3215633"/>
                <a:pt x="6903285" y="3201682"/>
              </a:cubicBezTo>
              <a:cubicBezTo>
                <a:pt x="6903285" y="3187732"/>
                <a:pt x="6891522" y="3173781"/>
                <a:pt x="6875054" y="3173781"/>
              </a:cubicBezTo>
              <a:close/>
              <a:moveTo>
                <a:pt x="6955043" y="3173781"/>
              </a:moveTo>
              <a:cubicBezTo>
                <a:pt x="6938575" y="3173781"/>
                <a:pt x="6926812" y="3187732"/>
                <a:pt x="6926812" y="3201682"/>
              </a:cubicBezTo>
              <a:cubicBezTo>
                <a:pt x="6926812" y="3217958"/>
                <a:pt x="6940928" y="3229584"/>
                <a:pt x="6955043" y="3229584"/>
              </a:cubicBezTo>
              <a:cubicBezTo>
                <a:pt x="6971512" y="3229584"/>
                <a:pt x="6983275" y="3215633"/>
                <a:pt x="6983275" y="3201682"/>
              </a:cubicBezTo>
              <a:cubicBezTo>
                <a:pt x="6983275" y="3187732"/>
                <a:pt x="6971512" y="3176106"/>
                <a:pt x="6955043" y="3173781"/>
              </a:cubicBezTo>
              <a:close/>
              <a:moveTo>
                <a:pt x="7035031" y="3173781"/>
              </a:moveTo>
              <a:cubicBezTo>
                <a:pt x="7020915" y="3173781"/>
                <a:pt x="7009152" y="3187732"/>
                <a:pt x="7009152" y="3201682"/>
              </a:cubicBezTo>
              <a:cubicBezTo>
                <a:pt x="7009152" y="3217958"/>
                <a:pt x="7020915" y="3229584"/>
                <a:pt x="7035031" y="3229584"/>
              </a:cubicBezTo>
              <a:cubicBezTo>
                <a:pt x="7051499" y="3229584"/>
                <a:pt x="7063262" y="3215633"/>
                <a:pt x="7063262" y="3201682"/>
              </a:cubicBezTo>
              <a:cubicBezTo>
                <a:pt x="7063262" y="3187732"/>
                <a:pt x="7051499" y="3176106"/>
                <a:pt x="7035031" y="3173781"/>
              </a:cubicBezTo>
              <a:close/>
              <a:moveTo>
                <a:pt x="7115020" y="3173781"/>
              </a:moveTo>
              <a:cubicBezTo>
                <a:pt x="7100905" y="3173781"/>
                <a:pt x="7089142" y="3187732"/>
                <a:pt x="7089142" y="3201682"/>
              </a:cubicBezTo>
              <a:cubicBezTo>
                <a:pt x="7089142" y="3217958"/>
                <a:pt x="7100905" y="3229584"/>
                <a:pt x="7115020" y="3229584"/>
              </a:cubicBezTo>
              <a:cubicBezTo>
                <a:pt x="7131489" y="3229584"/>
                <a:pt x="7143251" y="3215633"/>
                <a:pt x="7143251" y="3201682"/>
              </a:cubicBezTo>
              <a:cubicBezTo>
                <a:pt x="7143251" y="3187732"/>
                <a:pt x="7131489" y="3176106"/>
                <a:pt x="7115020" y="3173781"/>
              </a:cubicBezTo>
              <a:close/>
              <a:moveTo>
                <a:pt x="7197361" y="3173781"/>
              </a:moveTo>
              <a:cubicBezTo>
                <a:pt x="7180893" y="3173781"/>
                <a:pt x="7169130" y="3187732"/>
                <a:pt x="7169130" y="3201682"/>
              </a:cubicBezTo>
              <a:cubicBezTo>
                <a:pt x="7169130" y="3217958"/>
                <a:pt x="7183246" y="3229584"/>
                <a:pt x="7197361" y="3229584"/>
              </a:cubicBezTo>
              <a:cubicBezTo>
                <a:pt x="7213829" y="3229584"/>
                <a:pt x="7225592" y="3215633"/>
                <a:pt x="7225592" y="3201682"/>
              </a:cubicBezTo>
              <a:cubicBezTo>
                <a:pt x="7225592" y="3187732"/>
                <a:pt x="7211477" y="3176106"/>
                <a:pt x="7197361" y="3173781"/>
              </a:cubicBezTo>
              <a:close/>
              <a:moveTo>
                <a:pt x="7277349" y="3173781"/>
              </a:moveTo>
              <a:cubicBezTo>
                <a:pt x="7260881" y="3173781"/>
                <a:pt x="7249118" y="3187732"/>
                <a:pt x="7249118" y="3201682"/>
              </a:cubicBezTo>
              <a:cubicBezTo>
                <a:pt x="7249118" y="3217958"/>
                <a:pt x="7263234" y="3229584"/>
                <a:pt x="7277349" y="3229584"/>
              </a:cubicBezTo>
              <a:cubicBezTo>
                <a:pt x="7293817" y="3229584"/>
                <a:pt x="7305580" y="3215633"/>
                <a:pt x="7305580" y="3201682"/>
              </a:cubicBezTo>
              <a:cubicBezTo>
                <a:pt x="7305580" y="3187732"/>
                <a:pt x="7293817" y="3176106"/>
                <a:pt x="7277349" y="3173781"/>
              </a:cubicBezTo>
              <a:close/>
              <a:moveTo>
                <a:pt x="7357337" y="3173781"/>
              </a:moveTo>
              <a:cubicBezTo>
                <a:pt x="7340869" y="3173781"/>
                <a:pt x="7329106" y="3187732"/>
                <a:pt x="7329106" y="3201682"/>
              </a:cubicBezTo>
              <a:cubicBezTo>
                <a:pt x="7329106" y="3217958"/>
                <a:pt x="7343222" y="3229584"/>
                <a:pt x="7357337" y="3229584"/>
              </a:cubicBezTo>
              <a:cubicBezTo>
                <a:pt x="7373805" y="3229584"/>
                <a:pt x="7385568" y="3215633"/>
                <a:pt x="7385568" y="3201682"/>
              </a:cubicBezTo>
              <a:cubicBezTo>
                <a:pt x="7385568" y="3187732"/>
                <a:pt x="7373805" y="3176106"/>
                <a:pt x="7357337" y="3173781"/>
              </a:cubicBezTo>
              <a:close/>
              <a:moveTo>
                <a:pt x="7439678" y="3173781"/>
              </a:moveTo>
              <a:cubicBezTo>
                <a:pt x="7423210" y="3173781"/>
                <a:pt x="7411447" y="3187732"/>
                <a:pt x="7411447" y="3201682"/>
              </a:cubicBezTo>
              <a:cubicBezTo>
                <a:pt x="7411447" y="3217958"/>
                <a:pt x="7425563" y="3229584"/>
                <a:pt x="7439678" y="3229584"/>
              </a:cubicBezTo>
              <a:cubicBezTo>
                <a:pt x="7453794" y="3229584"/>
                <a:pt x="7465557" y="3215633"/>
                <a:pt x="7465557" y="3201682"/>
              </a:cubicBezTo>
              <a:cubicBezTo>
                <a:pt x="7465557" y="3187732"/>
                <a:pt x="7453794" y="3176106"/>
                <a:pt x="7439678" y="3173781"/>
              </a:cubicBezTo>
              <a:close/>
              <a:moveTo>
                <a:pt x="8644209" y="3173781"/>
              </a:moveTo>
              <a:cubicBezTo>
                <a:pt x="8627741" y="3173781"/>
                <a:pt x="8615978" y="3187732"/>
                <a:pt x="8615978" y="3201682"/>
              </a:cubicBezTo>
              <a:cubicBezTo>
                <a:pt x="8615978" y="3217958"/>
                <a:pt x="8630094" y="3229584"/>
                <a:pt x="8644209" y="3229584"/>
              </a:cubicBezTo>
              <a:cubicBezTo>
                <a:pt x="8660677" y="3229584"/>
                <a:pt x="8672440" y="3215633"/>
                <a:pt x="8672440" y="3201682"/>
              </a:cubicBezTo>
              <a:cubicBezTo>
                <a:pt x="8672440" y="3187732"/>
                <a:pt x="8660677" y="3176106"/>
                <a:pt x="8644209" y="3173781"/>
              </a:cubicBezTo>
              <a:close/>
              <a:moveTo>
                <a:pt x="8724197" y="3173781"/>
              </a:moveTo>
              <a:cubicBezTo>
                <a:pt x="8707729" y="3173781"/>
                <a:pt x="8695966" y="3187732"/>
                <a:pt x="8695966" y="3201682"/>
              </a:cubicBezTo>
              <a:cubicBezTo>
                <a:pt x="8695966" y="3217958"/>
                <a:pt x="8710082" y="3229584"/>
                <a:pt x="8724197" y="3229584"/>
              </a:cubicBezTo>
              <a:cubicBezTo>
                <a:pt x="8740665" y="3229584"/>
                <a:pt x="8752428" y="3215633"/>
                <a:pt x="8752428" y="3201682"/>
              </a:cubicBezTo>
              <a:cubicBezTo>
                <a:pt x="8752428" y="3187732"/>
                <a:pt x="8740665" y="3176106"/>
                <a:pt x="8724197" y="3173781"/>
              </a:cubicBezTo>
              <a:close/>
              <a:moveTo>
                <a:pt x="9206480" y="3173781"/>
              </a:moveTo>
              <a:cubicBezTo>
                <a:pt x="9190012" y="3173781"/>
                <a:pt x="9178249" y="3187732"/>
                <a:pt x="9178249" y="3201682"/>
              </a:cubicBezTo>
              <a:cubicBezTo>
                <a:pt x="9178249" y="3217958"/>
                <a:pt x="9192365" y="3229584"/>
                <a:pt x="9206480" y="3229584"/>
              </a:cubicBezTo>
              <a:cubicBezTo>
                <a:pt x="9222948" y="3229584"/>
                <a:pt x="9234711" y="3215633"/>
                <a:pt x="9234711" y="3201682"/>
              </a:cubicBezTo>
              <a:cubicBezTo>
                <a:pt x="9234711" y="3187732"/>
                <a:pt x="9222948" y="3176106"/>
                <a:pt x="9206480" y="3173781"/>
              </a:cubicBezTo>
              <a:close/>
              <a:moveTo>
                <a:pt x="9448798" y="3173781"/>
              </a:moveTo>
              <a:cubicBezTo>
                <a:pt x="9432330" y="3173781"/>
                <a:pt x="9420567" y="3187732"/>
                <a:pt x="9420567" y="3201682"/>
              </a:cubicBezTo>
              <a:cubicBezTo>
                <a:pt x="9420567" y="3217958"/>
                <a:pt x="9434683" y="3229584"/>
                <a:pt x="9448798" y="3229584"/>
              </a:cubicBezTo>
              <a:cubicBezTo>
                <a:pt x="9462914" y="3229584"/>
                <a:pt x="9474677" y="3215633"/>
                <a:pt x="9474677" y="3201682"/>
              </a:cubicBezTo>
              <a:cubicBezTo>
                <a:pt x="9474677" y="3187732"/>
                <a:pt x="9462914" y="3176106"/>
                <a:pt x="9448798" y="3173781"/>
              </a:cubicBezTo>
              <a:close/>
              <a:moveTo>
                <a:pt x="10091058" y="3173781"/>
              </a:moveTo>
              <a:cubicBezTo>
                <a:pt x="10074590" y="3173781"/>
                <a:pt x="10062827" y="3187732"/>
                <a:pt x="10062827" y="3201682"/>
              </a:cubicBezTo>
              <a:cubicBezTo>
                <a:pt x="10062827" y="3217958"/>
                <a:pt x="10076943" y="3229584"/>
                <a:pt x="10091058" y="3229584"/>
              </a:cubicBezTo>
              <a:cubicBezTo>
                <a:pt x="10107526" y="3229584"/>
                <a:pt x="10119289" y="3215633"/>
                <a:pt x="10119289" y="3201682"/>
              </a:cubicBezTo>
              <a:cubicBezTo>
                <a:pt x="10119289" y="3187732"/>
                <a:pt x="10107526" y="3176106"/>
                <a:pt x="10091058" y="3173781"/>
              </a:cubicBezTo>
              <a:close/>
              <a:moveTo>
                <a:pt x="10251036" y="3173781"/>
              </a:moveTo>
              <a:cubicBezTo>
                <a:pt x="10236920" y="3173781"/>
                <a:pt x="10225157" y="3187732"/>
                <a:pt x="10225157" y="3201682"/>
              </a:cubicBezTo>
              <a:cubicBezTo>
                <a:pt x="10225157" y="3217958"/>
                <a:pt x="10236920" y="3229584"/>
                <a:pt x="10251036" y="3229584"/>
              </a:cubicBezTo>
              <a:cubicBezTo>
                <a:pt x="10267504" y="3229584"/>
                <a:pt x="10279266" y="3215633"/>
                <a:pt x="10279266" y="3201682"/>
              </a:cubicBezTo>
              <a:cubicBezTo>
                <a:pt x="10279266" y="3187732"/>
                <a:pt x="10267504" y="3176106"/>
                <a:pt x="10251036" y="3173781"/>
              </a:cubicBezTo>
              <a:close/>
              <a:moveTo>
                <a:pt x="10331023" y="3173781"/>
              </a:moveTo>
              <a:cubicBezTo>
                <a:pt x="10314555" y="3173781"/>
                <a:pt x="10302792" y="3187732"/>
                <a:pt x="10302792" y="3201682"/>
              </a:cubicBezTo>
              <a:cubicBezTo>
                <a:pt x="10302792" y="3217958"/>
                <a:pt x="10316908" y="3229584"/>
                <a:pt x="10331023" y="3229584"/>
              </a:cubicBezTo>
              <a:cubicBezTo>
                <a:pt x="10347492" y="3229584"/>
                <a:pt x="10359255" y="3215633"/>
                <a:pt x="10359255" y="3201682"/>
              </a:cubicBezTo>
              <a:cubicBezTo>
                <a:pt x="10359255" y="3187732"/>
                <a:pt x="10347492" y="3176106"/>
                <a:pt x="10331023" y="3173781"/>
              </a:cubicBezTo>
              <a:close/>
              <a:moveTo>
                <a:pt x="10415716" y="3173781"/>
              </a:moveTo>
              <a:cubicBezTo>
                <a:pt x="10399248" y="3173781"/>
                <a:pt x="10387485" y="3187732"/>
                <a:pt x="10387485" y="3201682"/>
              </a:cubicBezTo>
              <a:cubicBezTo>
                <a:pt x="10387485" y="3217958"/>
                <a:pt x="10401601" y="3229584"/>
                <a:pt x="10415716" y="3229584"/>
              </a:cubicBezTo>
              <a:cubicBezTo>
                <a:pt x="10429832" y="3229584"/>
                <a:pt x="10441595" y="3215633"/>
                <a:pt x="10441595" y="3201682"/>
              </a:cubicBezTo>
              <a:cubicBezTo>
                <a:pt x="10441595" y="3187732"/>
                <a:pt x="10427479" y="3176106"/>
                <a:pt x="10415716" y="3173781"/>
              </a:cubicBezTo>
              <a:close/>
              <a:moveTo>
                <a:pt x="11457919" y="3173781"/>
              </a:moveTo>
              <a:cubicBezTo>
                <a:pt x="11443803" y="3173781"/>
                <a:pt x="11432040" y="3187732"/>
                <a:pt x="11432040" y="3201682"/>
              </a:cubicBezTo>
              <a:cubicBezTo>
                <a:pt x="11432040" y="3217958"/>
                <a:pt x="11443803" y="3229584"/>
                <a:pt x="11457919" y="3229584"/>
              </a:cubicBezTo>
              <a:cubicBezTo>
                <a:pt x="11474387" y="3229584"/>
                <a:pt x="11486149" y="3215633"/>
                <a:pt x="11486149" y="3201682"/>
              </a:cubicBezTo>
              <a:cubicBezTo>
                <a:pt x="11486149" y="3187732"/>
                <a:pt x="11474387" y="3176106"/>
                <a:pt x="11457919" y="3173781"/>
              </a:cubicBezTo>
              <a:close/>
              <a:moveTo>
                <a:pt x="2614497" y="3252835"/>
              </a:moveTo>
              <a:cubicBezTo>
                <a:pt x="2598029" y="3252835"/>
                <a:pt x="2586266" y="3264461"/>
                <a:pt x="2586266" y="3280736"/>
              </a:cubicBezTo>
              <a:cubicBezTo>
                <a:pt x="2586266" y="3297012"/>
                <a:pt x="2600381" y="3308638"/>
                <a:pt x="2614497" y="3308638"/>
              </a:cubicBezTo>
              <a:cubicBezTo>
                <a:pt x="2630965" y="3308638"/>
                <a:pt x="2642728" y="3294687"/>
                <a:pt x="2642728" y="3280736"/>
              </a:cubicBezTo>
              <a:cubicBezTo>
                <a:pt x="2642728" y="3266785"/>
                <a:pt x="2630965" y="3255160"/>
                <a:pt x="2614497" y="3252835"/>
              </a:cubicBezTo>
              <a:close/>
              <a:moveTo>
                <a:pt x="2694485" y="3252835"/>
              </a:moveTo>
              <a:cubicBezTo>
                <a:pt x="2680370" y="3252835"/>
                <a:pt x="2668607" y="3264461"/>
                <a:pt x="2668607" y="3280736"/>
              </a:cubicBezTo>
              <a:cubicBezTo>
                <a:pt x="2668607" y="3297012"/>
                <a:pt x="2680370" y="3308638"/>
                <a:pt x="2694485" y="3308638"/>
              </a:cubicBezTo>
              <a:cubicBezTo>
                <a:pt x="2710954" y="3308638"/>
                <a:pt x="2722717" y="3294687"/>
                <a:pt x="2722717" y="3280736"/>
              </a:cubicBezTo>
              <a:cubicBezTo>
                <a:pt x="2722717" y="3266785"/>
                <a:pt x="2710954" y="3255160"/>
                <a:pt x="2694485" y="3252835"/>
              </a:cubicBezTo>
              <a:close/>
              <a:moveTo>
                <a:pt x="2774474" y="3252835"/>
              </a:moveTo>
              <a:cubicBezTo>
                <a:pt x="2760358" y="3252835"/>
                <a:pt x="2748595" y="3264461"/>
                <a:pt x="2748595" y="3280736"/>
              </a:cubicBezTo>
              <a:cubicBezTo>
                <a:pt x="2748595" y="3297012"/>
                <a:pt x="2760358" y="3308638"/>
                <a:pt x="2774474" y="3308638"/>
              </a:cubicBezTo>
              <a:cubicBezTo>
                <a:pt x="2790942" y="3308638"/>
                <a:pt x="2802705" y="3294687"/>
                <a:pt x="2802705" y="3280736"/>
              </a:cubicBezTo>
              <a:cubicBezTo>
                <a:pt x="2802705" y="3266785"/>
                <a:pt x="2790942" y="3255160"/>
                <a:pt x="2774474" y="3252835"/>
              </a:cubicBezTo>
              <a:close/>
              <a:moveTo>
                <a:pt x="2854463" y="3252835"/>
              </a:moveTo>
              <a:cubicBezTo>
                <a:pt x="2840348" y="3252835"/>
                <a:pt x="2828585" y="3264461"/>
                <a:pt x="2828585" y="3280736"/>
              </a:cubicBezTo>
              <a:cubicBezTo>
                <a:pt x="2828585" y="3297012"/>
                <a:pt x="2840348" y="3308638"/>
                <a:pt x="2854463" y="3308638"/>
              </a:cubicBezTo>
              <a:cubicBezTo>
                <a:pt x="2870932" y="3308638"/>
                <a:pt x="2882694" y="3294687"/>
                <a:pt x="2882694" y="3280736"/>
              </a:cubicBezTo>
              <a:cubicBezTo>
                <a:pt x="2882694" y="3266785"/>
                <a:pt x="2870932" y="3255160"/>
                <a:pt x="2854463" y="3252835"/>
              </a:cubicBezTo>
              <a:close/>
              <a:moveTo>
                <a:pt x="2934451" y="3252835"/>
              </a:moveTo>
              <a:cubicBezTo>
                <a:pt x="2920335" y="3252835"/>
                <a:pt x="2908572" y="3264461"/>
                <a:pt x="2908572" y="3280736"/>
              </a:cubicBezTo>
              <a:cubicBezTo>
                <a:pt x="2908572" y="3297012"/>
                <a:pt x="2920335" y="3308638"/>
                <a:pt x="2934451" y="3308638"/>
              </a:cubicBezTo>
              <a:cubicBezTo>
                <a:pt x="2950919" y="3308638"/>
                <a:pt x="2962682" y="3294687"/>
                <a:pt x="2962682" y="3280736"/>
              </a:cubicBezTo>
              <a:cubicBezTo>
                <a:pt x="2962682" y="3266785"/>
                <a:pt x="2950919" y="3255160"/>
                <a:pt x="2934451" y="3252835"/>
              </a:cubicBezTo>
              <a:close/>
              <a:moveTo>
                <a:pt x="3016793" y="3252835"/>
              </a:moveTo>
              <a:cubicBezTo>
                <a:pt x="3000325" y="3252835"/>
                <a:pt x="2988562" y="3264461"/>
                <a:pt x="2988562" y="3280736"/>
              </a:cubicBezTo>
              <a:cubicBezTo>
                <a:pt x="2988562" y="3297012"/>
                <a:pt x="3002678" y="3308638"/>
                <a:pt x="3016793" y="3308638"/>
              </a:cubicBezTo>
              <a:cubicBezTo>
                <a:pt x="3033262" y="3308638"/>
                <a:pt x="3045025" y="3294687"/>
                <a:pt x="3045025" y="3280736"/>
              </a:cubicBezTo>
              <a:cubicBezTo>
                <a:pt x="3045025" y="3266785"/>
                <a:pt x="3030909" y="3255160"/>
                <a:pt x="3016793" y="3252835"/>
              </a:cubicBezTo>
              <a:close/>
              <a:moveTo>
                <a:pt x="3096780" y="3252835"/>
              </a:moveTo>
              <a:cubicBezTo>
                <a:pt x="3082664" y="3252835"/>
                <a:pt x="3070901" y="3264461"/>
                <a:pt x="3070901" y="3280736"/>
              </a:cubicBezTo>
              <a:cubicBezTo>
                <a:pt x="3070901" y="3297012"/>
                <a:pt x="3082664" y="3308638"/>
                <a:pt x="3096780" y="3308638"/>
              </a:cubicBezTo>
              <a:cubicBezTo>
                <a:pt x="3113248" y="3308638"/>
                <a:pt x="3125011" y="3294687"/>
                <a:pt x="3125011" y="3280736"/>
              </a:cubicBezTo>
              <a:cubicBezTo>
                <a:pt x="3125011" y="3266785"/>
                <a:pt x="3113248" y="3255160"/>
                <a:pt x="3096780" y="3252835"/>
              </a:cubicBezTo>
              <a:close/>
              <a:moveTo>
                <a:pt x="3176769" y="3252835"/>
              </a:moveTo>
              <a:cubicBezTo>
                <a:pt x="3160301" y="3252835"/>
                <a:pt x="3148538" y="3264461"/>
                <a:pt x="3148538" y="3280736"/>
              </a:cubicBezTo>
              <a:cubicBezTo>
                <a:pt x="3148538" y="3297012"/>
                <a:pt x="3162654" y="3308638"/>
                <a:pt x="3176769" y="3308638"/>
              </a:cubicBezTo>
              <a:cubicBezTo>
                <a:pt x="3193238" y="3308638"/>
                <a:pt x="3205001" y="3294687"/>
                <a:pt x="3205001" y="3280736"/>
              </a:cubicBezTo>
              <a:cubicBezTo>
                <a:pt x="3205001" y="3266785"/>
                <a:pt x="3193238" y="3255160"/>
                <a:pt x="3176769" y="3252835"/>
              </a:cubicBezTo>
              <a:close/>
              <a:moveTo>
                <a:pt x="3256757" y="3252835"/>
              </a:moveTo>
              <a:cubicBezTo>
                <a:pt x="3240289" y="3252835"/>
                <a:pt x="3228526" y="3264461"/>
                <a:pt x="3228526" y="3280736"/>
              </a:cubicBezTo>
              <a:cubicBezTo>
                <a:pt x="3228526" y="3297012"/>
                <a:pt x="3242641" y="3308638"/>
                <a:pt x="3256757" y="3308638"/>
              </a:cubicBezTo>
              <a:cubicBezTo>
                <a:pt x="3273225" y="3308638"/>
                <a:pt x="3284988" y="3294687"/>
                <a:pt x="3284988" y="3280736"/>
              </a:cubicBezTo>
              <a:cubicBezTo>
                <a:pt x="3284988" y="3266785"/>
                <a:pt x="3273225" y="3255160"/>
                <a:pt x="3256757" y="3252835"/>
              </a:cubicBezTo>
              <a:close/>
              <a:moveTo>
                <a:pt x="3336746" y="3252835"/>
              </a:moveTo>
              <a:cubicBezTo>
                <a:pt x="3322631" y="3252835"/>
                <a:pt x="3310868" y="3264461"/>
                <a:pt x="3310868" y="3280736"/>
              </a:cubicBezTo>
              <a:cubicBezTo>
                <a:pt x="3310868" y="3297012"/>
                <a:pt x="3322631" y="3308638"/>
                <a:pt x="3336746" y="3308638"/>
              </a:cubicBezTo>
              <a:cubicBezTo>
                <a:pt x="3353215" y="3308638"/>
                <a:pt x="3364977" y="3294687"/>
                <a:pt x="3364977" y="3280736"/>
              </a:cubicBezTo>
              <a:cubicBezTo>
                <a:pt x="3364977" y="3266785"/>
                <a:pt x="3353215" y="3255160"/>
                <a:pt x="3336746" y="3252835"/>
              </a:cubicBezTo>
              <a:close/>
              <a:moveTo>
                <a:pt x="3419086" y="3252835"/>
              </a:moveTo>
              <a:cubicBezTo>
                <a:pt x="3402618" y="3252835"/>
                <a:pt x="3390855" y="3264461"/>
                <a:pt x="3390855" y="3280736"/>
              </a:cubicBezTo>
              <a:cubicBezTo>
                <a:pt x="3390855" y="3297012"/>
                <a:pt x="3404971" y="3308638"/>
                <a:pt x="3419086" y="3308638"/>
              </a:cubicBezTo>
              <a:cubicBezTo>
                <a:pt x="3435554" y="3308638"/>
                <a:pt x="3447317" y="3294687"/>
                <a:pt x="3447317" y="3280736"/>
              </a:cubicBezTo>
              <a:cubicBezTo>
                <a:pt x="3447317" y="3266785"/>
                <a:pt x="3433202" y="3255160"/>
                <a:pt x="3419086" y="3252835"/>
              </a:cubicBezTo>
              <a:close/>
              <a:moveTo>
                <a:pt x="3499075" y="3252835"/>
              </a:moveTo>
              <a:cubicBezTo>
                <a:pt x="3484959" y="3252835"/>
                <a:pt x="3473196" y="3264461"/>
                <a:pt x="3473196" y="3280736"/>
              </a:cubicBezTo>
              <a:cubicBezTo>
                <a:pt x="3473196" y="3297012"/>
                <a:pt x="3484959" y="3308638"/>
                <a:pt x="3499075" y="3308638"/>
              </a:cubicBezTo>
              <a:cubicBezTo>
                <a:pt x="3515543" y="3308638"/>
                <a:pt x="3527306" y="3294687"/>
                <a:pt x="3527306" y="3280736"/>
              </a:cubicBezTo>
              <a:cubicBezTo>
                <a:pt x="3527306" y="3266785"/>
                <a:pt x="3515543" y="3255160"/>
                <a:pt x="3499075" y="3252835"/>
              </a:cubicBezTo>
              <a:close/>
              <a:moveTo>
                <a:pt x="5105901" y="3252835"/>
              </a:moveTo>
              <a:cubicBezTo>
                <a:pt x="5089433" y="3252835"/>
                <a:pt x="5077670" y="3264461"/>
                <a:pt x="5077670" y="3280736"/>
              </a:cubicBezTo>
              <a:cubicBezTo>
                <a:pt x="5077670" y="3297012"/>
                <a:pt x="5091786" y="3308638"/>
                <a:pt x="5105901" y="3308638"/>
              </a:cubicBezTo>
              <a:cubicBezTo>
                <a:pt x="5122370" y="3308638"/>
                <a:pt x="5134133" y="3294687"/>
                <a:pt x="5134133" y="3280736"/>
              </a:cubicBezTo>
              <a:cubicBezTo>
                <a:pt x="5134133" y="3266785"/>
                <a:pt x="5122370" y="3255160"/>
                <a:pt x="5105901" y="3252835"/>
              </a:cubicBezTo>
              <a:close/>
              <a:moveTo>
                <a:pt x="5185888" y="3252835"/>
              </a:moveTo>
              <a:cubicBezTo>
                <a:pt x="5169420" y="3252835"/>
                <a:pt x="5157657" y="3264461"/>
                <a:pt x="5157657" y="3280736"/>
              </a:cubicBezTo>
              <a:cubicBezTo>
                <a:pt x="5157657" y="3297012"/>
                <a:pt x="5171773" y="3308638"/>
                <a:pt x="5185888" y="3308638"/>
              </a:cubicBezTo>
              <a:cubicBezTo>
                <a:pt x="5202356" y="3308638"/>
                <a:pt x="5214119" y="3294687"/>
                <a:pt x="5214119" y="3280736"/>
              </a:cubicBezTo>
              <a:cubicBezTo>
                <a:pt x="5214119" y="3266785"/>
                <a:pt x="5202356" y="3255160"/>
                <a:pt x="5185888" y="3252835"/>
              </a:cubicBezTo>
              <a:close/>
              <a:moveTo>
                <a:pt x="5268230" y="3252835"/>
              </a:moveTo>
              <a:cubicBezTo>
                <a:pt x="5251762" y="3252835"/>
                <a:pt x="5239999" y="3264461"/>
                <a:pt x="5239999" y="3280736"/>
              </a:cubicBezTo>
              <a:cubicBezTo>
                <a:pt x="5239999" y="3297012"/>
                <a:pt x="5254115" y="3308638"/>
                <a:pt x="5268230" y="3308638"/>
              </a:cubicBezTo>
              <a:cubicBezTo>
                <a:pt x="5282346" y="3308638"/>
                <a:pt x="5294108" y="3294687"/>
                <a:pt x="5294108" y="3280736"/>
              </a:cubicBezTo>
              <a:cubicBezTo>
                <a:pt x="5294108" y="3266785"/>
                <a:pt x="5282346" y="3255160"/>
                <a:pt x="5268230" y="3252835"/>
              </a:cubicBezTo>
              <a:close/>
              <a:moveTo>
                <a:pt x="5348219" y="3252835"/>
              </a:moveTo>
              <a:cubicBezTo>
                <a:pt x="5334103" y="3252835"/>
                <a:pt x="5322340" y="3264461"/>
                <a:pt x="5322340" y="3280736"/>
              </a:cubicBezTo>
              <a:cubicBezTo>
                <a:pt x="5322340" y="3297012"/>
                <a:pt x="5334103" y="3308638"/>
                <a:pt x="5348219" y="3308638"/>
              </a:cubicBezTo>
              <a:cubicBezTo>
                <a:pt x="5364687" y="3308638"/>
                <a:pt x="5376449" y="3294687"/>
                <a:pt x="5376449" y="3280736"/>
              </a:cubicBezTo>
              <a:cubicBezTo>
                <a:pt x="5376449" y="3266785"/>
                <a:pt x="5364687" y="3255160"/>
                <a:pt x="5348219" y="3252835"/>
              </a:cubicBezTo>
              <a:close/>
              <a:moveTo>
                <a:pt x="5428206" y="3252835"/>
              </a:moveTo>
              <a:cubicBezTo>
                <a:pt x="5411738" y="3252835"/>
                <a:pt x="5399975" y="3264461"/>
                <a:pt x="5399975" y="3280736"/>
              </a:cubicBezTo>
              <a:cubicBezTo>
                <a:pt x="5399975" y="3297012"/>
                <a:pt x="5411738" y="3308638"/>
                <a:pt x="5428206" y="3308638"/>
              </a:cubicBezTo>
              <a:cubicBezTo>
                <a:pt x="5444674" y="3308638"/>
                <a:pt x="5456437" y="3294687"/>
                <a:pt x="5456437" y="3280736"/>
              </a:cubicBezTo>
              <a:cubicBezTo>
                <a:pt x="5456437" y="3266785"/>
                <a:pt x="5444674" y="3252835"/>
                <a:pt x="5428206" y="3252835"/>
              </a:cubicBezTo>
              <a:close/>
              <a:moveTo>
                <a:pt x="5508195" y="3252835"/>
              </a:moveTo>
              <a:cubicBezTo>
                <a:pt x="5494079" y="3252835"/>
                <a:pt x="5482316" y="3264461"/>
                <a:pt x="5482316" y="3280736"/>
              </a:cubicBezTo>
              <a:cubicBezTo>
                <a:pt x="5482316" y="3297012"/>
                <a:pt x="5494079" y="3308638"/>
                <a:pt x="5508195" y="3308638"/>
              </a:cubicBezTo>
              <a:cubicBezTo>
                <a:pt x="5524663" y="3308638"/>
                <a:pt x="5536426" y="3294687"/>
                <a:pt x="5536426" y="3280736"/>
              </a:cubicBezTo>
              <a:cubicBezTo>
                <a:pt x="5536426" y="3266785"/>
                <a:pt x="5524663" y="3255160"/>
                <a:pt x="5508195" y="3252835"/>
              </a:cubicBezTo>
              <a:close/>
              <a:moveTo>
                <a:pt x="5750512" y="3252835"/>
              </a:moveTo>
              <a:cubicBezTo>
                <a:pt x="5734044" y="3252835"/>
                <a:pt x="5722281" y="3264461"/>
                <a:pt x="5722281" y="3280736"/>
              </a:cubicBezTo>
              <a:cubicBezTo>
                <a:pt x="5722281" y="3297012"/>
                <a:pt x="5736397" y="3308638"/>
                <a:pt x="5750512" y="3308638"/>
              </a:cubicBezTo>
              <a:cubicBezTo>
                <a:pt x="5766980" y="3308638"/>
                <a:pt x="5778743" y="3294687"/>
                <a:pt x="5778743" y="3280736"/>
              </a:cubicBezTo>
              <a:cubicBezTo>
                <a:pt x="5778743" y="3266785"/>
                <a:pt x="5764628" y="3255160"/>
                <a:pt x="5750512" y="3252835"/>
              </a:cubicBezTo>
              <a:close/>
              <a:moveTo>
                <a:pt x="5832854" y="3252835"/>
              </a:moveTo>
              <a:cubicBezTo>
                <a:pt x="5816386" y="3252835"/>
                <a:pt x="5804623" y="3264461"/>
                <a:pt x="5804623" y="3280736"/>
              </a:cubicBezTo>
              <a:cubicBezTo>
                <a:pt x="5804623" y="3297012"/>
                <a:pt x="5818739" y="3308638"/>
                <a:pt x="5832854" y="3308638"/>
              </a:cubicBezTo>
              <a:cubicBezTo>
                <a:pt x="5846970" y="3308638"/>
                <a:pt x="5858732" y="3294687"/>
                <a:pt x="5858732" y="3280736"/>
              </a:cubicBezTo>
              <a:cubicBezTo>
                <a:pt x="5858732" y="3266785"/>
                <a:pt x="5846970" y="3255160"/>
                <a:pt x="5832854" y="3252835"/>
              </a:cubicBezTo>
              <a:close/>
              <a:moveTo>
                <a:pt x="5910489" y="3252835"/>
              </a:moveTo>
              <a:cubicBezTo>
                <a:pt x="5894021" y="3252835"/>
                <a:pt x="5882258" y="3264461"/>
                <a:pt x="5882258" y="3280736"/>
              </a:cubicBezTo>
              <a:cubicBezTo>
                <a:pt x="5882258" y="3297012"/>
                <a:pt x="5896374" y="3308638"/>
                <a:pt x="5910489" y="3308638"/>
              </a:cubicBezTo>
              <a:cubicBezTo>
                <a:pt x="5926957" y="3308638"/>
                <a:pt x="5938720" y="3294687"/>
                <a:pt x="5938720" y="3280736"/>
              </a:cubicBezTo>
              <a:cubicBezTo>
                <a:pt x="5938720" y="3266785"/>
                <a:pt x="5926957" y="3255160"/>
                <a:pt x="5910489" y="3252835"/>
              </a:cubicBezTo>
              <a:close/>
              <a:moveTo>
                <a:pt x="5992830" y="3252835"/>
              </a:moveTo>
              <a:cubicBezTo>
                <a:pt x="5976362" y="3252835"/>
                <a:pt x="5964599" y="3264461"/>
                <a:pt x="5964599" y="3280736"/>
              </a:cubicBezTo>
              <a:cubicBezTo>
                <a:pt x="5964599" y="3297012"/>
                <a:pt x="5978715" y="3308638"/>
                <a:pt x="5992830" y="3308638"/>
              </a:cubicBezTo>
              <a:cubicBezTo>
                <a:pt x="6006946" y="3308638"/>
                <a:pt x="6018709" y="3294687"/>
                <a:pt x="6018709" y="3280736"/>
              </a:cubicBezTo>
              <a:cubicBezTo>
                <a:pt x="6018709" y="3266785"/>
                <a:pt x="6006946" y="3255160"/>
                <a:pt x="5992830" y="3252835"/>
              </a:cubicBezTo>
              <a:close/>
              <a:moveTo>
                <a:pt x="6070466" y="3252835"/>
              </a:moveTo>
              <a:cubicBezTo>
                <a:pt x="6053998" y="3252835"/>
                <a:pt x="6042235" y="3264461"/>
                <a:pt x="6042235" y="3280736"/>
              </a:cubicBezTo>
              <a:cubicBezTo>
                <a:pt x="6042235" y="3297012"/>
                <a:pt x="6056350" y="3308638"/>
                <a:pt x="6070466" y="3308638"/>
              </a:cubicBezTo>
              <a:cubicBezTo>
                <a:pt x="6086934" y="3308638"/>
                <a:pt x="6098697" y="3294687"/>
                <a:pt x="6098697" y="3280736"/>
              </a:cubicBezTo>
              <a:cubicBezTo>
                <a:pt x="6098697" y="3266785"/>
                <a:pt x="6086934" y="3255160"/>
                <a:pt x="6070466" y="3252835"/>
              </a:cubicBezTo>
              <a:close/>
              <a:moveTo>
                <a:pt x="6150454" y="3252835"/>
              </a:moveTo>
              <a:cubicBezTo>
                <a:pt x="6133986" y="3252835"/>
                <a:pt x="6122223" y="3264461"/>
                <a:pt x="6122223" y="3280736"/>
              </a:cubicBezTo>
              <a:cubicBezTo>
                <a:pt x="6122223" y="3297012"/>
                <a:pt x="6136339" y="3308638"/>
                <a:pt x="6150454" y="3308638"/>
              </a:cubicBezTo>
              <a:cubicBezTo>
                <a:pt x="6166922" y="3308638"/>
                <a:pt x="6178685" y="3294687"/>
                <a:pt x="6178685" y="3280736"/>
              </a:cubicBezTo>
              <a:cubicBezTo>
                <a:pt x="6178685" y="3266785"/>
                <a:pt x="6166922" y="3255160"/>
                <a:pt x="6150454" y="3252835"/>
              </a:cubicBezTo>
              <a:close/>
              <a:moveTo>
                <a:pt x="6232796" y="3252835"/>
              </a:moveTo>
              <a:cubicBezTo>
                <a:pt x="6218681" y="3252835"/>
                <a:pt x="6206918" y="3264461"/>
                <a:pt x="6206918" y="3280736"/>
              </a:cubicBezTo>
              <a:cubicBezTo>
                <a:pt x="6206918" y="3297012"/>
                <a:pt x="6218681" y="3308638"/>
                <a:pt x="6232796" y="3308638"/>
              </a:cubicBezTo>
              <a:cubicBezTo>
                <a:pt x="6249265" y="3308638"/>
                <a:pt x="6261027" y="3294687"/>
                <a:pt x="6261027" y="3280736"/>
              </a:cubicBezTo>
              <a:cubicBezTo>
                <a:pt x="6261027" y="3266785"/>
                <a:pt x="6246912" y="3255160"/>
                <a:pt x="6232796" y="3252835"/>
              </a:cubicBezTo>
              <a:close/>
              <a:moveTo>
                <a:pt x="6312785" y="3252835"/>
              </a:moveTo>
              <a:cubicBezTo>
                <a:pt x="6298669" y="3252835"/>
                <a:pt x="6286906" y="3264461"/>
                <a:pt x="6286906" y="3280736"/>
              </a:cubicBezTo>
              <a:cubicBezTo>
                <a:pt x="6286906" y="3297012"/>
                <a:pt x="6298669" y="3308638"/>
                <a:pt x="6312785" y="3308638"/>
              </a:cubicBezTo>
              <a:cubicBezTo>
                <a:pt x="6329253" y="3308638"/>
                <a:pt x="6341015" y="3294687"/>
                <a:pt x="6341015" y="3280736"/>
              </a:cubicBezTo>
              <a:cubicBezTo>
                <a:pt x="6341015" y="3266785"/>
                <a:pt x="6329253" y="3255160"/>
                <a:pt x="6312785" y="3252835"/>
              </a:cubicBezTo>
              <a:close/>
              <a:moveTo>
                <a:pt x="6392773" y="3252835"/>
              </a:moveTo>
              <a:cubicBezTo>
                <a:pt x="6378657" y="3252835"/>
                <a:pt x="6366894" y="3264461"/>
                <a:pt x="6366894" y="3280736"/>
              </a:cubicBezTo>
              <a:cubicBezTo>
                <a:pt x="6366894" y="3297012"/>
                <a:pt x="6378657" y="3308638"/>
                <a:pt x="6392773" y="3308638"/>
              </a:cubicBezTo>
              <a:cubicBezTo>
                <a:pt x="6409241" y="3308638"/>
                <a:pt x="6421003" y="3294687"/>
                <a:pt x="6421003" y="3280736"/>
              </a:cubicBezTo>
              <a:cubicBezTo>
                <a:pt x="6421003" y="3266785"/>
                <a:pt x="6409241" y="3255160"/>
                <a:pt x="6392773" y="3252835"/>
              </a:cubicBezTo>
              <a:close/>
              <a:moveTo>
                <a:pt x="6472761" y="3252835"/>
              </a:moveTo>
              <a:cubicBezTo>
                <a:pt x="6456293" y="3252835"/>
                <a:pt x="6444530" y="3264461"/>
                <a:pt x="6444530" y="3280736"/>
              </a:cubicBezTo>
              <a:cubicBezTo>
                <a:pt x="6444530" y="3297012"/>
                <a:pt x="6458646" y="3308638"/>
                <a:pt x="6472761" y="3308638"/>
              </a:cubicBezTo>
              <a:cubicBezTo>
                <a:pt x="6489230" y="3308638"/>
                <a:pt x="6500993" y="3294687"/>
                <a:pt x="6500993" y="3280736"/>
              </a:cubicBezTo>
              <a:cubicBezTo>
                <a:pt x="6500993" y="3266785"/>
                <a:pt x="6489230" y="3255160"/>
                <a:pt x="6472761" y="3252835"/>
              </a:cubicBezTo>
              <a:close/>
              <a:moveTo>
                <a:pt x="6552749" y="3252835"/>
              </a:moveTo>
              <a:cubicBezTo>
                <a:pt x="6536281" y="3252835"/>
                <a:pt x="6524518" y="3264461"/>
                <a:pt x="6524518" y="3280736"/>
              </a:cubicBezTo>
              <a:cubicBezTo>
                <a:pt x="6524518" y="3297012"/>
                <a:pt x="6538633" y="3308638"/>
                <a:pt x="6552749" y="3308638"/>
              </a:cubicBezTo>
              <a:cubicBezTo>
                <a:pt x="6569217" y="3308638"/>
                <a:pt x="6580980" y="3294687"/>
                <a:pt x="6580980" y="3280736"/>
              </a:cubicBezTo>
              <a:cubicBezTo>
                <a:pt x="6580980" y="3266785"/>
                <a:pt x="6569217" y="3255160"/>
                <a:pt x="6552749" y="3252835"/>
              </a:cubicBezTo>
              <a:close/>
              <a:moveTo>
                <a:pt x="6632737" y="3252835"/>
              </a:moveTo>
              <a:cubicBezTo>
                <a:pt x="6616269" y="3252835"/>
                <a:pt x="6604506" y="3264461"/>
                <a:pt x="6604506" y="3280736"/>
              </a:cubicBezTo>
              <a:cubicBezTo>
                <a:pt x="6604506" y="3297012"/>
                <a:pt x="6618622" y="3308638"/>
                <a:pt x="6632737" y="3308638"/>
              </a:cubicBezTo>
              <a:cubicBezTo>
                <a:pt x="6649205" y="3308638"/>
                <a:pt x="6660968" y="3294687"/>
                <a:pt x="6660968" y="3280736"/>
              </a:cubicBezTo>
              <a:cubicBezTo>
                <a:pt x="6660968" y="3266785"/>
                <a:pt x="6649205" y="3255160"/>
                <a:pt x="6632737" y="3252835"/>
              </a:cubicBezTo>
              <a:close/>
              <a:moveTo>
                <a:pt x="6715078" y="3252835"/>
              </a:moveTo>
              <a:cubicBezTo>
                <a:pt x="6698610" y="3252835"/>
                <a:pt x="6686847" y="3264461"/>
                <a:pt x="6686847" y="3280736"/>
              </a:cubicBezTo>
              <a:cubicBezTo>
                <a:pt x="6686847" y="3297012"/>
                <a:pt x="6700963" y="3308638"/>
                <a:pt x="6715078" y="3308638"/>
              </a:cubicBezTo>
              <a:cubicBezTo>
                <a:pt x="6731546" y="3308638"/>
                <a:pt x="6743309" y="3294687"/>
                <a:pt x="6743309" y="3280736"/>
              </a:cubicBezTo>
              <a:cubicBezTo>
                <a:pt x="6743309" y="3266785"/>
                <a:pt x="6729194" y="3255160"/>
                <a:pt x="6715078" y="3252835"/>
              </a:cubicBezTo>
              <a:close/>
              <a:moveTo>
                <a:pt x="6795066" y="3252835"/>
              </a:moveTo>
              <a:cubicBezTo>
                <a:pt x="6778598" y="3252835"/>
                <a:pt x="6766835" y="3264461"/>
                <a:pt x="6766835" y="3280736"/>
              </a:cubicBezTo>
              <a:cubicBezTo>
                <a:pt x="6766835" y="3297012"/>
                <a:pt x="6780951" y="3308638"/>
                <a:pt x="6795066" y="3308638"/>
              </a:cubicBezTo>
              <a:cubicBezTo>
                <a:pt x="6811534" y="3308638"/>
                <a:pt x="6823297" y="3294687"/>
                <a:pt x="6823297" y="3280736"/>
              </a:cubicBezTo>
              <a:cubicBezTo>
                <a:pt x="6823297" y="3266785"/>
                <a:pt x="6811534" y="3255160"/>
                <a:pt x="6795066" y="3252835"/>
              </a:cubicBezTo>
              <a:close/>
              <a:moveTo>
                <a:pt x="6875054" y="3252835"/>
              </a:moveTo>
              <a:cubicBezTo>
                <a:pt x="6858586" y="3252835"/>
                <a:pt x="6846823" y="3264461"/>
                <a:pt x="6846823" y="3280736"/>
              </a:cubicBezTo>
              <a:cubicBezTo>
                <a:pt x="6846823" y="3297012"/>
                <a:pt x="6858586" y="3308638"/>
                <a:pt x="6875054" y="3308638"/>
              </a:cubicBezTo>
              <a:cubicBezTo>
                <a:pt x="6891522" y="3308638"/>
                <a:pt x="6903285" y="3294687"/>
                <a:pt x="6903285" y="3280736"/>
              </a:cubicBezTo>
              <a:cubicBezTo>
                <a:pt x="6903285" y="3266785"/>
                <a:pt x="6891522" y="3252835"/>
                <a:pt x="6875054" y="3252835"/>
              </a:cubicBezTo>
              <a:close/>
              <a:moveTo>
                <a:pt x="6955043" y="3252835"/>
              </a:moveTo>
              <a:cubicBezTo>
                <a:pt x="6938575" y="3252835"/>
                <a:pt x="6926812" y="3264461"/>
                <a:pt x="6926812" y="3280736"/>
              </a:cubicBezTo>
              <a:cubicBezTo>
                <a:pt x="6926812" y="3297012"/>
                <a:pt x="6940928" y="3308638"/>
                <a:pt x="6955043" y="3308638"/>
              </a:cubicBezTo>
              <a:cubicBezTo>
                <a:pt x="6971512" y="3308638"/>
                <a:pt x="6983275" y="3294687"/>
                <a:pt x="6983275" y="3280736"/>
              </a:cubicBezTo>
              <a:cubicBezTo>
                <a:pt x="6983275" y="3266785"/>
                <a:pt x="6971512" y="3255160"/>
                <a:pt x="6955043" y="3252835"/>
              </a:cubicBezTo>
              <a:close/>
              <a:moveTo>
                <a:pt x="7035031" y="3252835"/>
              </a:moveTo>
              <a:cubicBezTo>
                <a:pt x="7020915" y="3252835"/>
                <a:pt x="7009152" y="3264461"/>
                <a:pt x="7009152" y="3280736"/>
              </a:cubicBezTo>
              <a:cubicBezTo>
                <a:pt x="7009152" y="3297012"/>
                <a:pt x="7020915" y="3308638"/>
                <a:pt x="7035031" y="3308638"/>
              </a:cubicBezTo>
              <a:cubicBezTo>
                <a:pt x="7051499" y="3308638"/>
                <a:pt x="7063262" y="3294687"/>
                <a:pt x="7063262" y="3280736"/>
              </a:cubicBezTo>
              <a:cubicBezTo>
                <a:pt x="7063262" y="3266785"/>
                <a:pt x="7051499" y="3255160"/>
                <a:pt x="7035031" y="3252835"/>
              </a:cubicBezTo>
              <a:close/>
              <a:moveTo>
                <a:pt x="7115020" y="3252835"/>
              </a:moveTo>
              <a:cubicBezTo>
                <a:pt x="7100905" y="3252835"/>
                <a:pt x="7089142" y="3264461"/>
                <a:pt x="7089142" y="3280736"/>
              </a:cubicBezTo>
              <a:cubicBezTo>
                <a:pt x="7089142" y="3297012"/>
                <a:pt x="7100905" y="3308638"/>
                <a:pt x="7115020" y="3308638"/>
              </a:cubicBezTo>
              <a:cubicBezTo>
                <a:pt x="7131489" y="3308638"/>
                <a:pt x="7143251" y="3294687"/>
                <a:pt x="7143251" y="3280736"/>
              </a:cubicBezTo>
              <a:cubicBezTo>
                <a:pt x="7143251" y="3266785"/>
                <a:pt x="7131489" y="3255160"/>
                <a:pt x="7115020" y="3252835"/>
              </a:cubicBezTo>
              <a:close/>
              <a:moveTo>
                <a:pt x="7197361" y="3252835"/>
              </a:moveTo>
              <a:cubicBezTo>
                <a:pt x="7180893" y="3252835"/>
                <a:pt x="7169130" y="3264461"/>
                <a:pt x="7169130" y="3280736"/>
              </a:cubicBezTo>
              <a:cubicBezTo>
                <a:pt x="7169130" y="3297012"/>
                <a:pt x="7183246" y="3308638"/>
                <a:pt x="7197361" y="3308638"/>
              </a:cubicBezTo>
              <a:cubicBezTo>
                <a:pt x="7213829" y="3308638"/>
                <a:pt x="7225592" y="3294687"/>
                <a:pt x="7225592" y="3280736"/>
              </a:cubicBezTo>
              <a:cubicBezTo>
                <a:pt x="7225592" y="3266785"/>
                <a:pt x="7211477" y="3255160"/>
                <a:pt x="7197361" y="3252835"/>
              </a:cubicBezTo>
              <a:close/>
              <a:moveTo>
                <a:pt x="7277349" y="3252835"/>
              </a:moveTo>
              <a:cubicBezTo>
                <a:pt x="7260881" y="3252835"/>
                <a:pt x="7249118" y="3264461"/>
                <a:pt x="7249118" y="3280736"/>
              </a:cubicBezTo>
              <a:cubicBezTo>
                <a:pt x="7249118" y="3297012"/>
                <a:pt x="7263234" y="3308638"/>
                <a:pt x="7277349" y="3308638"/>
              </a:cubicBezTo>
              <a:cubicBezTo>
                <a:pt x="7293817" y="3308638"/>
                <a:pt x="7305580" y="3294687"/>
                <a:pt x="7305580" y="3280736"/>
              </a:cubicBezTo>
              <a:cubicBezTo>
                <a:pt x="7305580" y="3266785"/>
                <a:pt x="7293817" y="3255160"/>
                <a:pt x="7277349" y="3252835"/>
              </a:cubicBezTo>
              <a:close/>
              <a:moveTo>
                <a:pt x="7357337" y="3252835"/>
              </a:moveTo>
              <a:cubicBezTo>
                <a:pt x="7340869" y="3252835"/>
                <a:pt x="7329106" y="3264461"/>
                <a:pt x="7329106" y="3280736"/>
              </a:cubicBezTo>
              <a:cubicBezTo>
                <a:pt x="7329106" y="3297012"/>
                <a:pt x="7343222" y="3308638"/>
                <a:pt x="7357337" y="3308638"/>
              </a:cubicBezTo>
              <a:cubicBezTo>
                <a:pt x="7373805" y="3308638"/>
                <a:pt x="7385568" y="3294687"/>
                <a:pt x="7385568" y="3280736"/>
              </a:cubicBezTo>
              <a:cubicBezTo>
                <a:pt x="7385568" y="3266785"/>
                <a:pt x="7373805" y="3255160"/>
                <a:pt x="7357337" y="3252835"/>
              </a:cubicBezTo>
              <a:close/>
              <a:moveTo>
                <a:pt x="8321905" y="3252835"/>
              </a:moveTo>
              <a:cubicBezTo>
                <a:pt x="8307789" y="3252835"/>
                <a:pt x="8296026" y="3264461"/>
                <a:pt x="8296026" y="3280736"/>
              </a:cubicBezTo>
              <a:cubicBezTo>
                <a:pt x="8296026" y="3297012"/>
                <a:pt x="8307789" y="3308638"/>
                <a:pt x="8321905" y="3308638"/>
              </a:cubicBezTo>
              <a:cubicBezTo>
                <a:pt x="8338373" y="3308638"/>
                <a:pt x="8350135" y="3294687"/>
                <a:pt x="8350135" y="3280736"/>
              </a:cubicBezTo>
              <a:cubicBezTo>
                <a:pt x="8350135" y="3266785"/>
                <a:pt x="8338373" y="3255160"/>
                <a:pt x="8321905" y="3252835"/>
              </a:cubicBezTo>
              <a:close/>
              <a:moveTo>
                <a:pt x="8401892" y="3252835"/>
              </a:moveTo>
              <a:cubicBezTo>
                <a:pt x="8387776" y="3252835"/>
                <a:pt x="8376013" y="3264461"/>
                <a:pt x="8376013" y="3280736"/>
              </a:cubicBezTo>
              <a:cubicBezTo>
                <a:pt x="8376013" y="3297012"/>
                <a:pt x="8387776" y="3308638"/>
                <a:pt x="8401892" y="3308638"/>
              </a:cubicBezTo>
              <a:cubicBezTo>
                <a:pt x="8418360" y="3308638"/>
                <a:pt x="8430123" y="3294687"/>
                <a:pt x="8430123" y="3280736"/>
              </a:cubicBezTo>
              <a:cubicBezTo>
                <a:pt x="8430123" y="3266785"/>
                <a:pt x="8418360" y="3255160"/>
                <a:pt x="8401892" y="3252835"/>
              </a:cubicBezTo>
              <a:close/>
              <a:moveTo>
                <a:pt x="8724197" y="3252835"/>
              </a:moveTo>
              <a:cubicBezTo>
                <a:pt x="8707729" y="3252835"/>
                <a:pt x="8695966" y="3264461"/>
                <a:pt x="8695966" y="3280736"/>
              </a:cubicBezTo>
              <a:cubicBezTo>
                <a:pt x="8695966" y="3297012"/>
                <a:pt x="8710082" y="3308638"/>
                <a:pt x="8724197" y="3308638"/>
              </a:cubicBezTo>
              <a:cubicBezTo>
                <a:pt x="8740665" y="3308638"/>
                <a:pt x="8752428" y="3294687"/>
                <a:pt x="8752428" y="3280736"/>
              </a:cubicBezTo>
              <a:cubicBezTo>
                <a:pt x="8752428" y="3266785"/>
                <a:pt x="8740665" y="3255160"/>
                <a:pt x="8724197" y="3252835"/>
              </a:cubicBezTo>
              <a:close/>
              <a:moveTo>
                <a:pt x="9206480" y="3252835"/>
              </a:moveTo>
              <a:cubicBezTo>
                <a:pt x="9190012" y="3252835"/>
                <a:pt x="9178249" y="3264461"/>
                <a:pt x="9178249" y="3280736"/>
              </a:cubicBezTo>
              <a:cubicBezTo>
                <a:pt x="9178249" y="3297012"/>
                <a:pt x="9192365" y="3308638"/>
                <a:pt x="9206480" y="3308638"/>
              </a:cubicBezTo>
              <a:cubicBezTo>
                <a:pt x="9222948" y="3308638"/>
                <a:pt x="9234711" y="3294687"/>
                <a:pt x="9234711" y="3280736"/>
              </a:cubicBezTo>
              <a:cubicBezTo>
                <a:pt x="9234711" y="3266785"/>
                <a:pt x="9222948" y="3255160"/>
                <a:pt x="9206480" y="3252835"/>
              </a:cubicBezTo>
              <a:close/>
              <a:moveTo>
                <a:pt x="9286468" y="3252835"/>
              </a:moveTo>
              <a:cubicBezTo>
                <a:pt x="9270000" y="3252835"/>
                <a:pt x="9258237" y="3264461"/>
                <a:pt x="9258237" y="3280736"/>
              </a:cubicBezTo>
              <a:cubicBezTo>
                <a:pt x="9258237" y="3297012"/>
                <a:pt x="9272353" y="3308638"/>
                <a:pt x="9286468" y="3308638"/>
              </a:cubicBezTo>
              <a:cubicBezTo>
                <a:pt x="9302936" y="3308638"/>
                <a:pt x="9314699" y="3294687"/>
                <a:pt x="9314699" y="3280736"/>
              </a:cubicBezTo>
              <a:cubicBezTo>
                <a:pt x="9314699" y="3266785"/>
                <a:pt x="9302936" y="3255160"/>
                <a:pt x="9286468" y="3252835"/>
              </a:cubicBezTo>
              <a:close/>
              <a:moveTo>
                <a:pt x="9448798" y="3252835"/>
              </a:moveTo>
              <a:cubicBezTo>
                <a:pt x="9432330" y="3252835"/>
                <a:pt x="9420567" y="3264461"/>
                <a:pt x="9420567" y="3280736"/>
              </a:cubicBezTo>
              <a:cubicBezTo>
                <a:pt x="9420567" y="3297012"/>
                <a:pt x="9434683" y="3308638"/>
                <a:pt x="9448798" y="3308638"/>
              </a:cubicBezTo>
              <a:cubicBezTo>
                <a:pt x="9462914" y="3308638"/>
                <a:pt x="9474677" y="3294687"/>
                <a:pt x="9474677" y="3280736"/>
              </a:cubicBezTo>
              <a:cubicBezTo>
                <a:pt x="9474677" y="3266785"/>
                <a:pt x="9462914" y="3255160"/>
                <a:pt x="9448798" y="3252835"/>
              </a:cubicBezTo>
              <a:close/>
              <a:moveTo>
                <a:pt x="9528787" y="3252835"/>
              </a:moveTo>
              <a:cubicBezTo>
                <a:pt x="9512319" y="3252835"/>
                <a:pt x="9500556" y="3264461"/>
                <a:pt x="9500556" y="3280736"/>
              </a:cubicBezTo>
              <a:cubicBezTo>
                <a:pt x="9500556" y="3297012"/>
                <a:pt x="9514671" y="3308638"/>
                <a:pt x="9528787" y="3308638"/>
              </a:cubicBezTo>
              <a:cubicBezTo>
                <a:pt x="9545255" y="3308638"/>
                <a:pt x="9557018" y="3294687"/>
                <a:pt x="9557018" y="3280736"/>
              </a:cubicBezTo>
              <a:cubicBezTo>
                <a:pt x="9557018" y="3266785"/>
                <a:pt x="9542903" y="3255160"/>
                <a:pt x="9528787" y="3252835"/>
              </a:cubicBezTo>
              <a:close/>
              <a:moveTo>
                <a:pt x="10011069" y="3252835"/>
              </a:moveTo>
              <a:cubicBezTo>
                <a:pt x="9994601" y="3252835"/>
                <a:pt x="9982838" y="3264461"/>
                <a:pt x="9982838" y="3280736"/>
              </a:cubicBezTo>
              <a:cubicBezTo>
                <a:pt x="9982838" y="3297012"/>
                <a:pt x="9996953" y="3308638"/>
                <a:pt x="10011069" y="3308638"/>
              </a:cubicBezTo>
              <a:cubicBezTo>
                <a:pt x="10027537" y="3308638"/>
                <a:pt x="10039300" y="3294687"/>
                <a:pt x="10039300" y="3280736"/>
              </a:cubicBezTo>
              <a:cubicBezTo>
                <a:pt x="10039300" y="3266785"/>
                <a:pt x="10027537" y="3255160"/>
                <a:pt x="10011069" y="3252835"/>
              </a:cubicBezTo>
              <a:close/>
              <a:moveTo>
                <a:pt x="10091058" y="3252835"/>
              </a:moveTo>
              <a:cubicBezTo>
                <a:pt x="10074590" y="3252835"/>
                <a:pt x="10062827" y="3264461"/>
                <a:pt x="10062827" y="3280736"/>
              </a:cubicBezTo>
              <a:cubicBezTo>
                <a:pt x="10062827" y="3297012"/>
                <a:pt x="10076943" y="3308638"/>
                <a:pt x="10091058" y="3308638"/>
              </a:cubicBezTo>
              <a:cubicBezTo>
                <a:pt x="10107526" y="3308638"/>
                <a:pt x="10119289" y="3294687"/>
                <a:pt x="10119289" y="3280736"/>
              </a:cubicBezTo>
              <a:cubicBezTo>
                <a:pt x="10119289" y="3266785"/>
                <a:pt x="10107526" y="3255160"/>
                <a:pt x="10091058" y="3252835"/>
              </a:cubicBezTo>
              <a:close/>
              <a:moveTo>
                <a:pt x="10171046" y="3252835"/>
              </a:moveTo>
              <a:cubicBezTo>
                <a:pt x="10154578" y="3252835"/>
                <a:pt x="10142815" y="3264461"/>
                <a:pt x="10142815" y="3280736"/>
              </a:cubicBezTo>
              <a:cubicBezTo>
                <a:pt x="10142815" y="3297012"/>
                <a:pt x="10154578" y="3308638"/>
                <a:pt x="10171046" y="3308638"/>
              </a:cubicBezTo>
              <a:cubicBezTo>
                <a:pt x="10187514" y="3308638"/>
                <a:pt x="10199277" y="3294687"/>
                <a:pt x="10199277" y="3280736"/>
              </a:cubicBezTo>
              <a:cubicBezTo>
                <a:pt x="10199277" y="3266785"/>
                <a:pt x="10187514" y="3252835"/>
                <a:pt x="10171046" y="3252835"/>
              </a:cubicBezTo>
              <a:close/>
              <a:moveTo>
                <a:pt x="11537907" y="3252835"/>
              </a:moveTo>
              <a:cubicBezTo>
                <a:pt x="11521439" y="3252835"/>
                <a:pt x="11509676" y="3264461"/>
                <a:pt x="11509676" y="3280736"/>
              </a:cubicBezTo>
              <a:cubicBezTo>
                <a:pt x="11509676" y="3297012"/>
                <a:pt x="11523792" y="3308638"/>
                <a:pt x="11537907" y="3308638"/>
              </a:cubicBezTo>
              <a:cubicBezTo>
                <a:pt x="11554376" y="3308638"/>
                <a:pt x="11566139" y="3294687"/>
                <a:pt x="11566139" y="3280736"/>
              </a:cubicBezTo>
              <a:cubicBezTo>
                <a:pt x="11566139" y="3266785"/>
                <a:pt x="11554376" y="3255160"/>
                <a:pt x="11537907" y="3252835"/>
              </a:cubicBezTo>
              <a:close/>
              <a:moveTo>
                <a:pt x="2534509" y="3331889"/>
              </a:moveTo>
              <a:cubicBezTo>
                <a:pt x="2520393" y="3331889"/>
                <a:pt x="2508630" y="3345840"/>
                <a:pt x="2508630" y="3359790"/>
              </a:cubicBezTo>
              <a:cubicBezTo>
                <a:pt x="2508630" y="3376066"/>
                <a:pt x="2520393" y="3387692"/>
                <a:pt x="2534509" y="3387692"/>
              </a:cubicBezTo>
              <a:cubicBezTo>
                <a:pt x="2550977" y="3387692"/>
                <a:pt x="2562740" y="3373741"/>
                <a:pt x="2562740" y="3359790"/>
              </a:cubicBezTo>
              <a:cubicBezTo>
                <a:pt x="2562740" y="3345840"/>
                <a:pt x="2548624" y="3334214"/>
                <a:pt x="2534509" y="3331889"/>
              </a:cubicBezTo>
              <a:close/>
              <a:moveTo>
                <a:pt x="2614497" y="3331889"/>
              </a:moveTo>
              <a:cubicBezTo>
                <a:pt x="2598029" y="3331889"/>
                <a:pt x="2586266" y="3345840"/>
                <a:pt x="2586266" y="3359790"/>
              </a:cubicBezTo>
              <a:cubicBezTo>
                <a:pt x="2586266" y="3376066"/>
                <a:pt x="2600381" y="3387692"/>
                <a:pt x="2614497" y="3387692"/>
              </a:cubicBezTo>
              <a:cubicBezTo>
                <a:pt x="2630965" y="3387692"/>
                <a:pt x="2642728" y="3373741"/>
                <a:pt x="2642728" y="3359790"/>
              </a:cubicBezTo>
              <a:cubicBezTo>
                <a:pt x="2642728" y="3345840"/>
                <a:pt x="2630965" y="3334214"/>
                <a:pt x="2614497" y="3331889"/>
              </a:cubicBezTo>
              <a:close/>
              <a:moveTo>
                <a:pt x="2694485" y="3331889"/>
              </a:moveTo>
              <a:cubicBezTo>
                <a:pt x="2680370" y="3331889"/>
                <a:pt x="2668607" y="3345840"/>
                <a:pt x="2668607" y="3359790"/>
              </a:cubicBezTo>
              <a:cubicBezTo>
                <a:pt x="2668607" y="3376066"/>
                <a:pt x="2680370" y="3387692"/>
                <a:pt x="2694485" y="3387692"/>
              </a:cubicBezTo>
              <a:cubicBezTo>
                <a:pt x="2710954" y="3387692"/>
                <a:pt x="2722717" y="3373741"/>
                <a:pt x="2722717" y="3359790"/>
              </a:cubicBezTo>
              <a:cubicBezTo>
                <a:pt x="2722717" y="3345840"/>
                <a:pt x="2710954" y="3334214"/>
                <a:pt x="2694485" y="3331889"/>
              </a:cubicBezTo>
              <a:close/>
              <a:moveTo>
                <a:pt x="2774474" y="3331889"/>
              </a:moveTo>
              <a:cubicBezTo>
                <a:pt x="2760358" y="3331889"/>
                <a:pt x="2748595" y="3345840"/>
                <a:pt x="2748595" y="3359790"/>
              </a:cubicBezTo>
              <a:cubicBezTo>
                <a:pt x="2748595" y="3376066"/>
                <a:pt x="2760358" y="3387692"/>
                <a:pt x="2774474" y="3387692"/>
              </a:cubicBezTo>
              <a:cubicBezTo>
                <a:pt x="2790942" y="3387692"/>
                <a:pt x="2802705" y="3373741"/>
                <a:pt x="2802705" y="3359790"/>
              </a:cubicBezTo>
              <a:cubicBezTo>
                <a:pt x="2802705" y="3345840"/>
                <a:pt x="2790942" y="3334214"/>
                <a:pt x="2774474" y="3331889"/>
              </a:cubicBezTo>
              <a:close/>
              <a:moveTo>
                <a:pt x="2854463" y="3331889"/>
              </a:moveTo>
              <a:cubicBezTo>
                <a:pt x="2840348" y="3331889"/>
                <a:pt x="2828585" y="3345840"/>
                <a:pt x="2828585" y="3359790"/>
              </a:cubicBezTo>
              <a:cubicBezTo>
                <a:pt x="2828585" y="3376066"/>
                <a:pt x="2840348" y="3387692"/>
                <a:pt x="2854463" y="3387692"/>
              </a:cubicBezTo>
              <a:cubicBezTo>
                <a:pt x="2870932" y="3387692"/>
                <a:pt x="2882694" y="3373741"/>
                <a:pt x="2882694" y="3359790"/>
              </a:cubicBezTo>
              <a:cubicBezTo>
                <a:pt x="2882694" y="3345840"/>
                <a:pt x="2870932" y="3334214"/>
                <a:pt x="2854463" y="3331889"/>
              </a:cubicBezTo>
              <a:close/>
              <a:moveTo>
                <a:pt x="2934451" y="3331889"/>
              </a:moveTo>
              <a:cubicBezTo>
                <a:pt x="2920335" y="3331889"/>
                <a:pt x="2908572" y="3345840"/>
                <a:pt x="2908572" y="3359790"/>
              </a:cubicBezTo>
              <a:cubicBezTo>
                <a:pt x="2908572" y="3376066"/>
                <a:pt x="2920335" y="3387692"/>
                <a:pt x="2934451" y="3387692"/>
              </a:cubicBezTo>
              <a:cubicBezTo>
                <a:pt x="2950919" y="3387692"/>
                <a:pt x="2962682" y="3373741"/>
                <a:pt x="2962682" y="3359790"/>
              </a:cubicBezTo>
              <a:cubicBezTo>
                <a:pt x="2962682" y="3345840"/>
                <a:pt x="2950919" y="3334214"/>
                <a:pt x="2934451" y="3331889"/>
              </a:cubicBezTo>
              <a:close/>
              <a:moveTo>
                <a:pt x="3016793" y="3331889"/>
              </a:moveTo>
              <a:cubicBezTo>
                <a:pt x="3000325" y="3331889"/>
                <a:pt x="2988562" y="3345840"/>
                <a:pt x="2988562" y="3359790"/>
              </a:cubicBezTo>
              <a:cubicBezTo>
                <a:pt x="2988562" y="3376066"/>
                <a:pt x="3002678" y="3387692"/>
                <a:pt x="3016793" y="3387692"/>
              </a:cubicBezTo>
              <a:cubicBezTo>
                <a:pt x="3033262" y="3387692"/>
                <a:pt x="3045025" y="3373741"/>
                <a:pt x="3045025" y="3359790"/>
              </a:cubicBezTo>
              <a:cubicBezTo>
                <a:pt x="3045025" y="3345840"/>
                <a:pt x="3030909" y="3334214"/>
                <a:pt x="3016793" y="3331889"/>
              </a:cubicBezTo>
              <a:close/>
              <a:moveTo>
                <a:pt x="3096780" y="3331889"/>
              </a:moveTo>
              <a:cubicBezTo>
                <a:pt x="3082664" y="3331889"/>
                <a:pt x="3070901" y="3345840"/>
                <a:pt x="3070901" y="3359790"/>
              </a:cubicBezTo>
              <a:cubicBezTo>
                <a:pt x="3070901" y="3376066"/>
                <a:pt x="3082664" y="3387692"/>
                <a:pt x="3096780" y="3387692"/>
              </a:cubicBezTo>
              <a:cubicBezTo>
                <a:pt x="3113248" y="3387692"/>
                <a:pt x="3125011" y="3373741"/>
                <a:pt x="3125011" y="3359790"/>
              </a:cubicBezTo>
              <a:cubicBezTo>
                <a:pt x="3125011" y="3345840"/>
                <a:pt x="3113248" y="3334214"/>
                <a:pt x="3096780" y="3331889"/>
              </a:cubicBezTo>
              <a:close/>
              <a:moveTo>
                <a:pt x="3176769" y="3331889"/>
              </a:moveTo>
              <a:cubicBezTo>
                <a:pt x="3160301" y="3331889"/>
                <a:pt x="3148538" y="3345840"/>
                <a:pt x="3148538" y="3359790"/>
              </a:cubicBezTo>
              <a:cubicBezTo>
                <a:pt x="3148538" y="3376066"/>
                <a:pt x="3162654" y="3387692"/>
                <a:pt x="3176769" y="3387692"/>
              </a:cubicBezTo>
              <a:cubicBezTo>
                <a:pt x="3193238" y="3387692"/>
                <a:pt x="3205001" y="3373741"/>
                <a:pt x="3205001" y="3359790"/>
              </a:cubicBezTo>
              <a:cubicBezTo>
                <a:pt x="3205001" y="3345840"/>
                <a:pt x="3193238" y="3334214"/>
                <a:pt x="3176769" y="3331889"/>
              </a:cubicBezTo>
              <a:close/>
              <a:moveTo>
                <a:pt x="3256757" y="3331889"/>
              </a:moveTo>
              <a:cubicBezTo>
                <a:pt x="3240289" y="3331889"/>
                <a:pt x="3228526" y="3345840"/>
                <a:pt x="3228526" y="3359790"/>
              </a:cubicBezTo>
              <a:cubicBezTo>
                <a:pt x="3228526" y="3376066"/>
                <a:pt x="3242641" y="3387692"/>
                <a:pt x="3256757" y="3387692"/>
              </a:cubicBezTo>
              <a:cubicBezTo>
                <a:pt x="3273225" y="3387692"/>
                <a:pt x="3284988" y="3373741"/>
                <a:pt x="3284988" y="3359790"/>
              </a:cubicBezTo>
              <a:cubicBezTo>
                <a:pt x="3284988" y="3345840"/>
                <a:pt x="3273225" y="3334214"/>
                <a:pt x="3256757" y="3331889"/>
              </a:cubicBezTo>
              <a:close/>
              <a:moveTo>
                <a:pt x="3336746" y="3331889"/>
              </a:moveTo>
              <a:cubicBezTo>
                <a:pt x="3322631" y="3331889"/>
                <a:pt x="3310868" y="3345840"/>
                <a:pt x="3310868" y="3359790"/>
              </a:cubicBezTo>
              <a:cubicBezTo>
                <a:pt x="3310868" y="3376066"/>
                <a:pt x="3322631" y="3387692"/>
                <a:pt x="3336746" y="3387692"/>
              </a:cubicBezTo>
              <a:cubicBezTo>
                <a:pt x="3353215" y="3387692"/>
                <a:pt x="3364977" y="3373741"/>
                <a:pt x="3364977" y="3359790"/>
              </a:cubicBezTo>
              <a:cubicBezTo>
                <a:pt x="3364977" y="3345840"/>
                <a:pt x="3353215" y="3334214"/>
                <a:pt x="3336746" y="3331889"/>
              </a:cubicBezTo>
              <a:close/>
              <a:moveTo>
                <a:pt x="3419086" y="3331889"/>
              </a:moveTo>
              <a:cubicBezTo>
                <a:pt x="3402618" y="3331889"/>
                <a:pt x="3390855" y="3345840"/>
                <a:pt x="3390855" y="3359790"/>
              </a:cubicBezTo>
              <a:cubicBezTo>
                <a:pt x="3390855" y="3376066"/>
                <a:pt x="3404971" y="3387692"/>
                <a:pt x="3419086" y="3387692"/>
              </a:cubicBezTo>
              <a:cubicBezTo>
                <a:pt x="3435554" y="3387692"/>
                <a:pt x="3447317" y="3373741"/>
                <a:pt x="3447317" y="3359790"/>
              </a:cubicBezTo>
              <a:cubicBezTo>
                <a:pt x="3447317" y="3345840"/>
                <a:pt x="3433202" y="3334214"/>
                <a:pt x="3419086" y="3331889"/>
              </a:cubicBezTo>
              <a:close/>
              <a:moveTo>
                <a:pt x="3499075" y="3331889"/>
              </a:moveTo>
              <a:cubicBezTo>
                <a:pt x="3484959" y="3331889"/>
                <a:pt x="3473196" y="3345840"/>
                <a:pt x="3473196" y="3359790"/>
              </a:cubicBezTo>
              <a:cubicBezTo>
                <a:pt x="3473196" y="3376066"/>
                <a:pt x="3484959" y="3387692"/>
                <a:pt x="3499075" y="3387692"/>
              </a:cubicBezTo>
              <a:cubicBezTo>
                <a:pt x="3515543" y="3387692"/>
                <a:pt x="3527306" y="3373741"/>
                <a:pt x="3527306" y="3359790"/>
              </a:cubicBezTo>
              <a:cubicBezTo>
                <a:pt x="3527306" y="3345840"/>
                <a:pt x="3515543" y="3334214"/>
                <a:pt x="3499075" y="3331889"/>
              </a:cubicBezTo>
              <a:close/>
              <a:moveTo>
                <a:pt x="3579063" y="3331889"/>
              </a:moveTo>
              <a:cubicBezTo>
                <a:pt x="3562595" y="3331889"/>
                <a:pt x="3550832" y="3345840"/>
                <a:pt x="3550832" y="3359790"/>
              </a:cubicBezTo>
              <a:cubicBezTo>
                <a:pt x="3550832" y="3376066"/>
                <a:pt x="3564947" y="3387692"/>
                <a:pt x="3579063" y="3387692"/>
              </a:cubicBezTo>
              <a:cubicBezTo>
                <a:pt x="3595531" y="3387692"/>
                <a:pt x="3607294" y="3373741"/>
                <a:pt x="3607294" y="3359790"/>
              </a:cubicBezTo>
              <a:cubicBezTo>
                <a:pt x="3607294" y="3345840"/>
                <a:pt x="3595531" y="3334214"/>
                <a:pt x="3579063" y="3331889"/>
              </a:cubicBezTo>
              <a:close/>
              <a:moveTo>
                <a:pt x="5268230" y="3331889"/>
              </a:moveTo>
              <a:cubicBezTo>
                <a:pt x="5251762" y="3331889"/>
                <a:pt x="5239999" y="3345840"/>
                <a:pt x="5239999" y="3359790"/>
              </a:cubicBezTo>
              <a:cubicBezTo>
                <a:pt x="5239999" y="3376066"/>
                <a:pt x="5254115" y="3387692"/>
                <a:pt x="5268230" y="3387692"/>
              </a:cubicBezTo>
              <a:cubicBezTo>
                <a:pt x="5282346" y="3387692"/>
                <a:pt x="5294108" y="3373741"/>
                <a:pt x="5294108" y="3359790"/>
              </a:cubicBezTo>
              <a:cubicBezTo>
                <a:pt x="5294108" y="3345840"/>
                <a:pt x="5282346" y="3334214"/>
                <a:pt x="5268230" y="3331889"/>
              </a:cubicBezTo>
              <a:close/>
              <a:moveTo>
                <a:pt x="5910489" y="3331889"/>
              </a:moveTo>
              <a:cubicBezTo>
                <a:pt x="5894021" y="3331889"/>
                <a:pt x="5882258" y="3345840"/>
                <a:pt x="5882258" y="3359790"/>
              </a:cubicBezTo>
              <a:cubicBezTo>
                <a:pt x="5882258" y="3376066"/>
                <a:pt x="5896374" y="3387692"/>
                <a:pt x="5910489" y="3387692"/>
              </a:cubicBezTo>
              <a:cubicBezTo>
                <a:pt x="5926957" y="3387692"/>
                <a:pt x="5938720" y="3373741"/>
                <a:pt x="5938720" y="3359790"/>
              </a:cubicBezTo>
              <a:cubicBezTo>
                <a:pt x="5938720" y="3345840"/>
                <a:pt x="5926957" y="3334214"/>
                <a:pt x="5910489" y="3331889"/>
              </a:cubicBezTo>
              <a:close/>
              <a:moveTo>
                <a:pt x="5992830" y="3331889"/>
              </a:moveTo>
              <a:cubicBezTo>
                <a:pt x="5976362" y="3331889"/>
                <a:pt x="5964599" y="3345840"/>
                <a:pt x="5964599" y="3359790"/>
              </a:cubicBezTo>
              <a:cubicBezTo>
                <a:pt x="5964599" y="3376066"/>
                <a:pt x="5978715" y="3387692"/>
                <a:pt x="5992830" y="3387692"/>
              </a:cubicBezTo>
              <a:cubicBezTo>
                <a:pt x="6006946" y="3387692"/>
                <a:pt x="6018709" y="3373741"/>
                <a:pt x="6018709" y="3359790"/>
              </a:cubicBezTo>
              <a:cubicBezTo>
                <a:pt x="6018709" y="3345840"/>
                <a:pt x="6006946" y="3334214"/>
                <a:pt x="5992830" y="3331889"/>
              </a:cubicBezTo>
              <a:close/>
              <a:moveTo>
                <a:pt x="6070466" y="3331889"/>
              </a:moveTo>
              <a:cubicBezTo>
                <a:pt x="6053998" y="3331889"/>
                <a:pt x="6042235" y="3345840"/>
                <a:pt x="6042235" y="3359790"/>
              </a:cubicBezTo>
              <a:cubicBezTo>
                <a:pt x="6042235" y="3376066"/>
                <a:pt x="6056350" y="3387692"/>
                <a:pt x="6070466" y="3387692"/>
              </a:cubicBezTo>
              <a:cubicBezTo>
                <a:pt x="6086934" y="3387692"/>
                <a:pt x="6098697" y="3373741"/>
                <a:pt x="6098697" y="3359790"/>
              </a:cubicBezTo>
              <a:cubicBezTo>
                <a:pt x="6098697" y="3345840"/>
                <a:pt x="6086934" y="3334214"/>
                <a:pt x="6070466" y="3331889"/>
              </a:cubicBezTo>
              <a:close/>
              <a:moveTo>
                <a:pt x="6150454" y="3331889"/>
              </a:moveTo>
              <a:cubicBezTo>
                <a:pt x="6133986" y="3331889"/>
                <a:pt x="6122223" y="3345840"/>
                <a:pt x="6122223" y="3359790"/>
              </a:cubicBezTo>
              <a:cubicBezTo>
                <a:pt x="6122223" y="3376066"/>
                <a:pt x="6136339" y="3387692"/>
                <a:pt x="6150454" y="3387692"/>
              </a:cubicBezTo>
              <a:cubicBezTo>
                <a:pt x="6166922" y="3387692"/>
                <a:pt x="6178685" y="3373741"/>
                <a:pt x="6178685" y="3359790"/>
              </a:cubicBezTo>
              <a:cubicBezTo>
                <a:pt x="6178685" y="3345840"/>
                <a:pt x="6166922" y="3334214"/>
                <a:pt x="6150454" y="3331889"/>
              </a:cubicBezTo>
              <a:close/>
              <a:moveTo>
                <a:pt x="6232796" y="3331889"/>
              </a:moveTo>
              <a:cubicBezTo>
                <a:pt x="6218681" y="3331889"/>
                <a:pt x="6206918" y="3345840"/>
                <a:pt x="6206918" y="3359790"/>
              </a:cubicBezTo>
              <a:cubicBezTo>
                <a:pt x="6206918" y="3376066"/>
                <a:pt x="6218681" y="3387692"/>
                <a:pt x="6232796" y="3387692"/>
              </a:cubicBezTo>
              <a:cubicBezTo>
                <a:pt x="6249265" y="3387692"/>
                <a:pt x="6261027" y="3373741"/>
                <a:pt x="6261027" y="3359790"/>
              </a:cubicBezTo>
              <a:cubicBezTo>
                <a:pt x="6261027" y="3345840"/>
                <a:pt x="6246912" y="3334214"/>
                <a:pt x="6232796" y="3331889"/>
              </a:cubicBezTo>
              <a:close/>
              <a:moveTo>
                <a:pt x="6312785" y="3331889"/>
              </a:moveTo>
              <a:cubicBezTo>
                <a:pt x="6298669" y="3331889"/>
                <a:pt x="6286906" y="3345840"/>
                <a:pt x="6286906" y="3359790"/>
              </a:cubicBezTo>
              <a:cubicBezTo>
                <a:pt x="6286906" y="3376066"/>
                <a:pt x="6298669" y="3387692"/>
                <a:pt x="6312785" y="3387692"/>
              </a:cubicBezTo>
              <a:cubicBezTo>
                <a:pt x="6329253" y="3387692"/>
                <a:pt x="6341015" y="3373741"/>
                <a:pt x="6341015" y="3359790"/>
              </a:cubicBezTo>
              <a:cubicBezTo>
                <a:pt x="6341015" y="3345840"/>
                <a:pt x="6329253" y="3334214"/>
                <a:pt x="6312785" y="3331889"/>
              </a:cubicBezTo>
              <a:close/>
              <a:moveTo>
                <a:pt x="6392773" y="3331889"/>
              </a:moveTo>
              <a:cubicBezTo>
                <a:pt x="6378657" y="3331889"/>
                <a:pt x="6366894" y="3345840"/>
                <a:pt x="6366894" y="3359790"/>
              </a:cubicBezTo>
              <a:cubicBezTo>
                <a:pt x="6366894" y="3376066"/>
                <a:pt x="6378657" y="3387692"/>
                <a:pt x="6392773" y="3387692"/>
              </a:cubicBezTo>
              <a:cubicBezTo>
                <a:pt x="6409241" y="3387692"/>
                <a:pt x="6421003" y="3373741"/>
                <a:pt x="6421003" y="3359790"/>
              </a:cubicBezTo>
              <a:cubicBezTo>
                <a:pt x="6421003" y="3345840"/>
                <a:pt x="6409241" y="3334214"/>
                <a:pt x="6392773" y="3331889"/>
              </a:cubicBezTo>
              <a:close/>
              <a:moveTo>
                <a:pt x="6472761" y="3331889"/>
              </a:moveTo>
              <a:cubicBezTo>
                <a:pt x="6456293" y="3331889"/>
                <a:pt x="6444530" y="3345840"/>
                <a:pt x="6444530" y="3359790"/>
              </a:cubicBezTo>
              <a:cubicBezTo>
                <a:pt x="6444530" y="3376066"/>
                <a:pt x="6458646" y="3387692"/>
                <a:pt x="6472761" y="3387692"/>
              </a:cubicBezTo>
              <a:cubicBezTo>
                <a:pt x="6489230" y="3387692"/>
                <a:pt x="6500993" y="3373741"/>
                <a:pt x="6500993" y="3359790"/>
              </a:cubicBezTo>
              <a:cubicBezTo>
                <a:pt x="6500993" y="3345840"/>
                <a:pt x="6489230" y="3334214"/>
                <a:pt x="6472761" y="3331889"/>
              </a:cubicBezTo>
              <a:close/>
              <a:moveTo>
                <a:pt x="6552749" y="3331889"/>
              </a:moveTo>
              <a:cubicBezTo>
                <a:pt x="6536281" y="3331889"/>
                <a:pt x="6524518" y="3345840"/>
                <a:pt x="6524518" y="3359790"/>
              </a:cubicBezTo>
              <a:cubicBezTo>
                <a:pt x="6524518" y="3376066"/>
                <a:pt x="6538633" y="3387692"/>
                <a:pt x="6552749" y="3387692"/>
              </a:cubicBezTo>
              <a:cubicBezTo>
                <a:pt x="6569217" y="3387692"/>
                <a:pt x="6580980" y="3373741"/>
                <a:pt x="6580980" y="3359790"/>
              </a:cubicBezTo>
              <a:cubicBezTo>
                <a:pt x="6580980" y="3345840"/>
                <a:pt x="6569217" y="3334214"/>
                <a:pt x="6552749" y="3331889"/>
              </a:cubicBezTo>
              <a:close/>
              <a:moveTo>
                <a:pt x="6632737" y="3331889"/>
              </a:moveTo>
              <a:cubicBezTo>
                <a:pt x="6616269" y="3331889"/>
                <a:pt x="6604506" y="3345840"/>
                <a:pt x="6604506" y="3359790"/>
              </a:cubicBezTo>
              <a:cubicBezTo>
                <a:pt x="6604506" y="3376066"/>
                <a:pt x="6618622" y="3387692"/>
                <a:pt x="6632737" y="3387692"/>
              </a:cubicBezTo>
              <a:cubicBezTo>
                <a:pt x="6649205" y="3387692"/>
                <a:pt x="6660968" y="3373741"/>
                <a:pt x="6660968" y="3359790"/>
              </a:cubicBezTo>
              <a:cubicBezTo>
                <a:pt x="6660968" y="3345840"/>
                <a:pt x="6649205" y="3334214"/>
                <a:pt x="6632737" y="3331889"/>
              </a:cubicBezTo>
              <a:close/>
              <a:moveTo>
                <a:pt x="6715078" y="3331889"/>
              </a:moveTo>
              <a:cubicBezTo>
                <a:pt x="6698610" y="3331889"/>
                <a:pt x="6686847" y="3345840"/>
                <a:pt x="6686847" y="3359790"/>
              </a:cubicBezTo>
              <a:cubicBezTo>
                <a:pt x="6686847" y="3376066"/>
                <a:pt x="6700963" y="3387692"/>
                <a:pt x="6715078" y="3387692"/>
              </a:cubicBezTo>
              <a:cubicBezTo>
                <a:pt x="6731546" y="3387692"/>
                <a:pt x="6743309" y="3373741"/>
                <a:pt x="6743309" y="3359790"/>
              </a:cubicBezTo>
              <a:cubicBezTo>
                <a:pt x="6743309" y="3345840"/>
                <a:pt x="6729194" y="3334214"/>
                <a:pt x="6715078" y="3331889"/>
              </a:cubicBezTo>
              <a:close/>
              <a:moveTo>
                <a:pt x="6795066" y="3331889"/>
              </a:moveTo>
              <a:cubicBezTo>
                <a:pt x="6778598" y="3331889"/>
                <a:pt x="6766835" y="3345840"/>
                <a:pt x="6766835" y="3359790"/>
              </a:cubicBezTo>
              <a:cubicBezTo>
                <a:pt x="6766835" y="3376066"/>
                <a:pt x="6780951" y="3387692"/>
                <a:pt x="6795066" y="3387692"/>
              </a:cubicBezTo>
              <a:cubicBezTo>
                <a:pt x="6811534" y="3387692"/>
                <a:pt x="6823297" y="3373741"/>
                <a:pt x="6823297" y="3359790"/>
              </a:cubicBezTo>
              <a:cubicBezTo>
                <a:pt x="6823297" y="3345840"/>
                <a:pt x="6811534" y="3334214"/>
                <a:pt x="6795066" y="3331889"/>
              </a:cubicBezTo>
              <a:close/>
              <a:moveTo>
                <a:pt x="6875054" y="3331889"/>
              </a:moveTo>
              <a:cubicBezTo>
                <a:pt x="6858586" y="3331889"/>
                <a:pt x="6846823" y="3345840"/>
                <a:pt x="6846823" y="3359790"/>
              </a:cubicBezTo>
              <a:cubicBezTo>
                <a:pt x="6846823" y="3376066"/>
                <a:pt x="6858586" y="3387692"/>
                <a:pt x="6875054" y="3387692"/>
              </a:cubicBezTo>
              <a:cubicBezTo>
                <a:pt x="6891522" y="3387692"/>
                <a:pt x="6903285" y="3373741"/>
                <a:pt x="6903285" y="3359790"/>
              </a:cubicBezTo>
              <a:cubicBezTo>
                <a:pt x="6903285" y="3345840"/>
                <a:pt x="6891522" y="3331889"/>
                <a:pt x="6875054" y="3331889"/>
              </a:cubicBezTo>
              <a:close/>
              <a:moveTo>
                <a:pt x="6955043" y="3331889"/>
              </a:moveTo>
              <a:cubicBezTo>
                <a:pt x="6938575" y="3331889"/>
                <a:pt x="6926812" y="3345840"/>
                <a:pt x="6926812" y="3359790"/>
              </a:cubicBezTo>
              <a:cubicBezTo>
                <a:pt x="6926812" y="3376066"/>
                <a:pt x="6940928" y="3387692"/>
                <a:pt x="6955043" y="3387692"/>
              </a:cubicBezTo>
              <a:cubicBezTo>
                <a:pt x="6971512" y="3387692"/>
                <a:pt x="6983275" y="3373741"/>
                <a:pt x="6983275" y="3359790"/>
              </a:cubicBezTo>
              <a:cubicBezTo>
                <a:pt x="6983275" y="3345840"/>
                <a:pt x="6971512" y="3334214"/>
                <a:pt x="6955043" y="3331889"/>
              </a:cubicBezTo>
              <a:close/>
              <a:moveTo>
                <a:pt x="7035031" y="3331889"/>
              </a:moveTo>
              <a:cubicBezTo>
                <a:pt x="7020915" y="3331889"/>
                <a:pt x="7009152" y="3345840"/>
                <a:pt x="7009152" y="3359790"/>
              </a:cubicBezTo>
              <a:cubicBezTo>
                <a:pt x="7009152" y="3376066"/>
                <a:pt x="7020915" y="3387692"/>
                <a:pt x="7035031" y="3387692"/>
              </a:cubicBezTo>
              <a:cubicBezTo>
                <a:pt x="7051499" y="3387692"/>
                <a:pt x="7063262" y="3373741"/>
                <a:pt x="7063262" y="3359790"/>
              </a:cubicBezTo>
              <a:cubicBezTo>
                <a:pt x="7063262" y="3345840"/>
                <a:pt x="7051499" y="3334214"/>
                <a:pt x="7035031" y="3331889"/>
              </a:cubicBezTo>
              <a:close/>
              <a:moveTo>
                <a:pt x="7115020" y="3331889"/>
              </a:moveTo>
              <a:cubicBezTo>
                <a:pt x="7100905" y="3331889"/>
                <a:pt x="7089142" y="3345840"/>
                <a:pt x="7089142" y="3359790"/>
              </a:cubicBezTo>
              <a:cubicBezTo>
                <a:pt x="7089142" y="3376066"/>
                <a:pt x="7100905" y="3387692"/>
                <a:pt x="7115020" y="3387692"/>
              </a:cubicBezTo>
              <a:cubicBezTo>
                <a:pt x="7131489" y="3387692"/>
                <a:pt x="7143251" y="3373741"/>
                <a:pt x="7143251" y="3359790"/>
              </a:cubicBezTo>
              <a:cubicBezTo>
                <a:pt x="7143251" y="3345840"/>
                <a:pt x="7131489" y="3334214"/>
                <a:pt x="7115020" y="3331889"/>
              </a:cubicBezTo>
              <a:close/>
              <a:moveTo>
                <a:pt x="7197361" y="3331889"/>
              </a:moveTo>
              <a:cubicBezTo>
                <a:pt x="7180893" y="3331889"/>
                <a:pt x="7169130" y="3345840"/>
                <a:pt x="7169130" y="3359790"/>
              </a:cubicBezTo>
              <a:cubicBezTo>
                <a:pt x="7169130" y="3376066"/>
                <a:pt x="7183246" y="3387692"/>
                <a:pt x="7197361" y="3387692"/>
              </a:cubicBezTo>
              <a:cubicBezTo>
                <a:pt x="7213829" y="3387692"/>
                <a:pt x="7225592" y="3373741"/>
                <a:pt x="7225592" y="3359790"/>
              </a:cubicBezTo>
              <a:cubicBezTo>
                <a:pt x="7225592" y="3345840"/>
                <a:pt x="7211477" y="3334214"/>
                <a:pt x="7197361" y="3331889"/>
              </a:cubicBezTo>
              <a:close/>
              <a:moveTo>
                <a:pt x="7277349" y="3331889"/>
              </a:moveTo>
              <a:cubicBezTo>
                <a:pt x="7260881" y="3331889"/>
                <a:pt x="7249118" y="3345840"/>
                <a:pt x="7249118" y="3359790"/>
              </a:cubicBezTo>
              <a:cubicBezTo>
                <a:pt x="7249118" y="3376066"/>
                <a:pt x="7263234" y="3387692"/>
                <a:pt x="7277349" y="3387692"/>
              </a:cubicBezTo>
              <a:cubicBezTo>
                <a:pt x="7293817" y="3387692"/>
                <a:pt x="7305580" y="3373741"/>
                <a:pt x="7305580" y="3359790"/>
              </a:cubicBezTo>
              <a:cubicBezTo>
                <a:pt x="7305580" y="3345840"/>
                <a:pt x="7293817" y="3334214"/>
                <a:pt x="7277349" y="3331889"/>
              </a:cubicBezTo>
              <a:close/>
              <a:moveTo>
                <a:pt x="8401892" y="3331889"/>
              </a:moveTo>
              <a:cubicBezTo>
                <a:pt x="8387776" y="3331889"/>
                <a:pt x="8376013" y="3345840"/>
                <a:pt x="8376013" y="3359790"/>
              </a:cubicBezTo>
              <a:cubicBezTo>
                <a:pt x="8376013" y="3376066"/>
                <a:pt x="8387776" y="3387692"/>
                <a:pt x="8401892" y="3387692"/>
              </a:cubicBezTo>
              <a:cubicBezTo>
                <a:pt x="8418360" y="3387692"/>
                <a:pt x="8430123" y="3373741"/>
                <a:pt x="8430123" y="3359790"/>
              </a:cubicBezTo>
              <a:cubicBezTo>
                <a:pt x="8430123" y="3345840"/>
                <a:pt x="8418360" y="3334214"/>
                <a:pt x="8401892" y="3331889"/>
              </a:cubicBezTo>
              <a:close/>
              <a:moveTo>
                <a:pt x="8481880" y="3331889"/>
              </a:moveTo>
              <a:cubicBezTo>
                <a:pt x="8467764" y="3331889"/>
                <a:pt x="8456001" y="3345840"/>
                <a:pt x="8456001" y="3359790"/>
              </a:cubicBezTo>
              <a:cubicBezTo>
                <a:pt x="8456001" y="3376066"/>
                <a:pt x="8467764" y="3387692"/>
                <a:pt x="8481880" y="3387692"/>
              </a:cubicBezTo>
              <a:cubicBezTo>
                <a:pt x="8498348" y="3387692"/>
                <a:pt x="8510111" y="3373741"/>
                <a:pt x="8510111" y="3359790"/>
              </a:cubicBezTo>
              <a:cubicBezTo>
                <a:pt x="8510111" y="3345840"/>
                <a:pt x="8498348" y="3334214"/>
                <a:pt x="8481880" y="3331889"/>
              </a:cubicBezTo>
              <a:close/>
              <a:moveTo>
                <a:pt x="9366458" y="3331889"/>
              </a:moveTo>
              <a:cubicBezTo>
                <a:pt x="9349990" y="3331889"/>
                <a:pt x="9338227" y="3345840"/>
                <a:pt x="9338227" y="3359790"/>
              </a:cubicBezTo>
              <a:cubicBezTo>
                <a:pt x="9338227" y="3376066"/>
                <a:pt x="9352343" y="3387692"/>
                <a:pt x="9366458" y="3387692"/>
              </a:cubicBezTo>
              <a:cubicBezTo>
                <a:pt x="9382927" y="3387692"/>
                <a:pt x="9394690" y="3373741"/>
                <a:pt x="9394690" y="3359790"/>
              </a:cubicBezTo>
              <a:cubicBezTo>
                <a:pt x="9394690" y="3345840"/>
                <a:pt x="9382927" y="3334214"/>
                <a:pt x="9366458" y="3331889"/>
              </a:cubicBezTo>
              <a:close/>
              <a:moveTo>
                <a:pt x="9528787" y="3331889"/>
              </a:moveTo>
              <a:cubicBezTo>
                <a:pt x="9512319" y="3331889"/>
                <a:pt x="9500556" y="3345840"/>
                <a:pt x="9500556" y="3359790"/>
              </a:cubicBezTo>
              <a:cubicBezTo>
                <a:pt x="9500556" y="3376066"/>
                <a:pt x="9514671" y="3387692"/>
                <a:pt x="9528787" y="3387692"/>
              </a:cubicBezTo>
              <a:cubicBezTo>
                <a:pt x="9545255" y="3387692"/>
                <a:pt x="9557018" y="3373741"/>
                <a:pt x="9557018" y="3359790"/>
              </a:cubicBezTo>
              <a:cubicBezTo>
                <a:pt x="9557018" y="3345840"/>
                <a:pt x="9542903" y="3334214"/>
                <a:pt x="9528787" y="3331889"/>
              </a:cubicBezTo>
              <a:close/>
              <a:moveTo>
                <a:pt x="9931082" y="3331889"/>
              </a:moveTo>
              <a:cubicBezTo>
                <a:pt x="9914614" y="3331889"/>
                <a:pt x="9902851" y="3345840"/>
                <a:pt x="9902851" y="3359790"/>
              </a:cubicBezTo>
              <a:cubicBezTo>
                <a:pt x="9902851" y="3376066"/>
                <a:pt x="9916967" y="3387692"/>
                <a:pt x="9931082" y="3387692"/>
              </a:cubicBezTo>
              <a:cubicBezTo>
                <a:pt x="9947551" y="3387692"/>
                <a:pt x="9959314" y="3373741"/>
                <a:pt x="9959314" y="3359790"/>
              </a:cubicBezTo>
              <a:cubicBezTo>
                <a:pt x="9959314" y="3345840"/>
                <a:pt x="9945198" y="3334214"/>
                <a:pt x="9931082" y="3331889"/>
              </a:cubicBezTo>
              <a:close/>
              <a:moveTo>
                <a:pt x="10011069" y="3331889"/>
              </a:moveTo>
              <a:cubicBezTo>
                <a:pt x="9994601" y="3331889"/>
                <a:pt x="9982838" y="3345840"/>
                <a:pt x="9982838" y="3359790"/>
              </a:cubicBezTo>
              <a:cubicBezTo>
                <a:pt x="9982838" y="3376066"/>
                <a:pt x="9996953" y="3387692"/>
                <a:pt x="10011069" y="3387692"/>
              </a:cubicBezTo>
              <a:cubicBezTo>
                <a:pt x="10027537" y="3387692"/>
                <a:pt x="10039300" y="3373741"/>
                <a:pt x="10039300" y="3359790"/>
              </a:cubicBezTo>
              <a:cubicBezTo>
                <a:pt x="10039300" y="3345840"/>
                <a:pt x="10027537" y="3334214"/>
                <a:pt x="10011069" y="3331889"/>
              </a:cubicBezTo>
              <a:close/>
              <a:moveTo>
                <a:pt x="10091058" y="3331889"/>
              </a:moveTo>
              <a:cubicBezTo>
                <a:pt x="10074590" y="3331889"/>
                <a:pt x="10062827" y="3345840"/>
                <a:pt x="10062827" y="3359790"/>
              </a:cubicBezTo>
              <a:cubicBezTo>
                <a:pt x="10062827" y="3376066"/>
                <a:pt x="10076943" y="3387692"/>
                <a:pt x="10091058" y="3387692"/>
              </a:cubicBezTo>
              <a:cubicBezTo>
                <a:pt x="10107526" y="3387692"/>
                <a:pt x="10119289" y="3373741"/>
                <a:pt x="10119289" y="3359790"/>
              </a:cubicBezTo>
              <a:cubicBezTo>
                <a:pt x="10119289" y="3345840"/>
                <a:pt x="10107526" y="3334214"/>
                <a:pt x="10091058" y="3331889"/>
              </a:cubicBezTo>
              <a:close/>
              <a:moveTo>
                <a:pt x="10653329" y="3331889"/>
              </a:moveTo>
              <a:cubicBezTo>
                <a:pt x="10636861" y="3331889"/>
                <a:pt x="10625098" y="3345840"/>
                <a:pt x="10625098" y="3359790"/>
              </a:cubicBezTo>
              <a:cubicBezTo>
                <a:pt x="10625098" y="3376066"/>
                <a:pt x="10639214" y="3387692"/>
                <a:pt x="10653329" y="3387692"/>
              </a:cubicBezTo>
              <a:cubicBezTo>
                <a:pt x="10669797" y="3387692"/>
                <a:pt x="10681560" y="3373741"/>
                <a:pt x="10681560" y="3359790"/>
              </a:cubicBezTo>
              <a:cubicBezTo>
                <a:pt x="10681560" y="3345840"/>
                <a:pt x="10669797" y="3334214"/>
                <a:pt x="10653329" y="3331889"/>
              </a:cubicBezTo>
              <a:close/>
              <a:moveTo>
                <a:pt x="11620248" y="3331889"/>
              </a:moveTo>
              <a:cubicBezTo>
                <a:pt x="11603780" y="3331889"/>
                <a:pt x="11592017" y="3345840"/>
                <a:pt x="11592017" y="3359790"/>
              </a:cubicBezTo>
              <a:cubicBezTo>
                <a:pt x="11592017" y="3376066"/>
                <a:pt x="11606133" y="3387692"/>
                <a:pt x="11620248" y="3387692"/>
              </a:cubicBezTo>
              <a:cubicBezTo>
                <a:pt x="11634365" y="3387692"/>
                <a:pt x="11646128" y="3373741"/>
                <a:pt x="11646128" y="3359790"/>
              </a:cubicBezTo>
              <a:cubicBezTo>
                <a:pt x="11646128" y="3345840"/>
                <a:pt x="11634365" y="3334214"/>
                <a:pt x="11620248" y="3331889"/>
              </a:cubicBezTo>
              <a:close/>
              <a:moveTo>
                <a:pt x="2534509" y="3413268"/>
              </a:moveTo>
              <a:cubicBezTo>
                <a:pt x="2520393" y="3413268"/>
                <a:pt x="2508630" y="3427219"/>
                <a:pt x="2508630" y="3441169"/>
              </a:cubicBezTo>
              <a:cubicBezTo>
                <a:pt x="2508630" y="3455120"/>
                <a:pt x="2520393" y="3466746"/>
                <a:pt x="2534509" y="3466746"/>
              </a:cubicBezTo>
              <a:cubicBezTo>
                <a:pt x="2550977" y="3466746"/>
                <a:pt x="2562740" y="3455120"/>
                <a:pt x="2562740" y="3441169"/>
              </a:cubicBezTo>
              <a:cubicBezTo>
                <a:pt x="2562740" y="3424894"/>
                <a:pt x="2548624" y="3413268"/>
                <a:pt x="2534509" y="3413268"/>
              </a:cubicBezTo>
              <a:close/>
              <a:moveTo>
                <a:pt x="2614497" y="3413268"/>
              </a:moveTo>
              <a:cubicBezTo>
                <a:pt x="2598029" y="3413268"/>
                <a:pt x="2586266" y="3427219"/>
                <a:pt x="2586266" y="3441169"/>
              </a:cubicBezTo>
              <a:cubicBezTo>
                <a:pt x="2586266" y="3455120"/>
                <a:pt x="2600381" y="3466746"/>
                <a:pt x="2614497" y="3466746"/>
              </a:cubicBezTo>
              <a:cubicBezTo>
                <a:pt x="2630965" y="3466746"/>
                <a:pt x="2642728" y="3455120"/>
                <a:pt x="2642728" y="3441169"/>
              </a:cubicBezTo>
              <a:cubicBezTo>
                <a:pt x="2642728" y="3424894"/>
                <a:pt x="2630965" y="3413268"/>
                <a:pt x="2614497" y="3413268"/>
              </a:cubicBezTo>
              <a:close/>
              <a:moveTo>
                <a:pt x="2694485" y="3413268"/>
              </a:moveTo>
              <a:cubicBezTo>
                <a:pt x="2680370" y="3413268"/>
                <a:pt x="2668607" y="3427219"/>
                <a:pt x="2668607" y="3441169"/>
              </a:cubicBezTo>
              <a:cubicBezTo>
                <a:pt x="2668607" y="3455120"/>
                <a:pt x="2680370" y="3466746"/>
                <a:pt x="2694485" y="3466746"/>
              </a:cubicBezTo>
              <a:cubicBezTo>
                <a:pt x="2710954" y="3466746"/>
                <a:pt x="2722717" y="3455120"/>
                <a:pt x="2722717" y="3441169"/>
              </a:cubicBezTo>
              <a:cubicBezTo>
                <a:pt x="2722717" y="3424894"/>
                <a:pt x="2710954" y="3413268"/>
                <a:pt x="2694485" y="3413268"/>
              </a:cubicBezTo>
              <a:close/>
              <a:moveTo>
                <a:pt x="2774474" y="3413268"/>
              </a:moveTo>
              <a:cubicBezTo>
                <a:pt x="2760358" y="3413268"/>
                <a:pt x="2748595" y="3427219"/>
                <a:pt x="2748595" y="3441169"/>
              </a:cubicBezTo>
              <a:cubicBezTo>
                <a:pt x="2748595" y="3455120"/>
                <a:pt x="2760358" y="3466746"/>
                <a:pt x="2774474" y="3466746"/>
              </a:cubicBezTo>
              <a:cubicBezTo>
                <a:pt x="2790942" y="3466746"/>
                <a:pt x="2802705" y="3455120"/>
                <a:pt x="2802705" y="3441169"/>
              </a:cubicBezTo>
              <a:cubicBezTo>
                <a:pt x="2802705" y="3424894"/>
                <a:pt x="2790942" y="3413268"/>
                <a:pt x="2774474" y="3413268"/>
              </a:cubicBezTo>
              <a:close/>
              <a:moveTo>
                <a:pt x="2854463" y="3413268"/>
              </a:moveTo>
              <a:cubicBezTo>
                <a:pt x="2840348" y="3413268"/>
                <a:pt x="2828585" y="3427219"/>
                <a:pt x="2828585" y="3441169"/>
              </a:cubicBezTo>
              <a:cubicBezTo>
                <a:pt x="2828585" y="3455120"/>
                <a:pt x="2840348" y="3466746"/>
                <a:pt x="2854463" y="3466746"/>
              </a:cubicBezTo>
              <a:cubicBezTo>
                <a:pt x="2870932" y="3466746"/>
                <a:pt x="2882694" y="3455120"/>
                <a:pt x="2882694" y="3441169"/>
              </a:cubicBezTo>
              <a:cubicBezTo>
                <a:pt x="2882694" y="3424894"/>
                <a:pt x="2870932" y="3413268"/>
                <a:pt x="2854463" y="3413268"/>
              </a:cubicBezTo>
              <a:close/>
              <a:moveTo>
                <a:pt x="2934451" y="3413268"/>
              </a:moveTo>
              <a:cubicBezTo>
                <a:pt x="2920335" y="3413268"/>
                <a:pt x="2908572" y="3427219"/>
                <a:pt x="2908572" y="3441169"/>
              </a:cubicBezTo>
              <a:cubicBezTo>
                <a:pt x="2908572" y="3455120"/>
                <a:pt x="2920335" y="3466746"/>
                <a:pt x="2934451" y="3466746"/>
              </a:cubicBezTo>
              <a:cubicBezTo>
                <a:pt x="2950919" y="3466746"/>
                <a:pt x="2962682" y="3455120"/>
                <a:pt x="2962682" y="3441169"/>
              </a:cubicBezTo>
              <a:cubicBezTo>
                <a:pt x="2962682" y="3424894"/>
                <a:pt x="2950919" y="3413268"/>
                <a:pt x="2934451" y="3413268"/>
              </a:cubicBezTo>
              <a:close/>
              <a:moveTo>
                <a:pt x="3016793" y="3413268"/>
              </a:moveTo>
              <a:cubicBezTo>
                <a:pt x="3000325" y="3413268"/>
                <a:pt x="2988562" y="3427219"/>
                <a:pt x="2988562" y="3441169"/>
              </a:cubicBezTo>
              <a:cubicBezTo>
                <a:pt x="2988562" y="3455120"/>
                <a:pt x="3002678" y="3466746"/>
                <a:pt x="3016793" y="3466746"/>
              </a:cubicBezTo>
              <a:cubicBezTo>
                <a:pt x="3033262" y="3466746"/>
                <a:pt x="3045025" y="3455120"/>
                <a:pt x="3045025" y="3441169"/>
              </a:cubicBezTo>
              <a:cubicBezTo>
                <a:pt x="3045025" y="3424894"/>
                <a:pt x="3030909" y="3413268"/>
                <a:pt x="3016793" y="3413268"/>
              </a:cubicBezTo>
              <a:close/>
              <a:moveTo>
                <a:pt x="3096780" y="3413268"/>
              </a:moveTo>
              <a:cubicBezTo>
                <a:pt x="3082664" y="3413268"/>
                <a:pt x="3070901" y="3427219"/>
                <a:pt x="3070901" y="3441169"/>
              </a:cubicBezTo>
              <a:cubicBezTo>
                <a:pt x="3070901" y="3455120"/>
                <a:pt x="3082664" y="3466746"/>
                <a:pt x="3096780" y="3466746"/>
              </a:cubicBezTo>
              <a:cubicBezTo>
                <a:pt x="3113248" y="3466746"/>
                <a:pt x="3125011" y="3455120"/>
                <a:pt x="3125011" y="3441169"/>
              </a:cubicBezTo>
              <a:cubicBezTo>
                <a:pt x="3125011" y="3424894"/>
                <a:pt x="3113248" y="3413268"/>
                <a:pt x="3096780" y="3413268"/>
              </a:cubicBezTo>
              <a:close/>
              <a:moveTo>
                <a:pt x="3176769" y="3413268"/>
              </a:moveTo>
              <a:cubicBezTo>
                <a:pt x="3160301" y="3413268"/>
                <a:pt x="3148538" y="3427219"/>
                <a:pt x="3148538" y="3441169"/>
              </a:cubicBezTo>
              <a:cubicBezTo>
                <a:pt x="3148538" y="3455120"/>
                <a:pt x="3162654" y="3466746"/>
                <a:pt x="3176769" y="3466746"/>
              </a:cubicBezTo>
              <a:cubicBezTo>
                <a:pt x="3193238" y="3466746"/>
                <a:pt x="3205001" y="3455120"/>
                <a:pt x="3205001" y="3441169"/>
              </a:cubicBezTo>
              <a:cubicBezTo>
                <a:pt x="3205001" y="3424894"/>
                <a:pt x="3193238" y="3413268"/>
                <a:pt x="3176769" y="3413268"/>
              </a:cubicBezTo>
              <a:close/>
              <a:moveTo>
                <a:pt x="3256757" y="3413268"/>
              </a:moveTo>
              <a:cubicBezTo>
                <a:pt x="3240289" y="3413268"/>
                <a:pt x="3228526" y="3427219"/>
                <a:pt x="3228526" y="3441169"/>
              </a:cubicBezTo>
              <a:cubicBezTo>
                <a:pt x="3228526" y="3455120"/>
                <a:pt x="3242641" y="3466746"/>
                <a:pt x="3256757" y="3466746"/>
              </a:cubicBezTo>
              <a:cubicBezTo>
                <a:pt x="3273225" y="3466746"/>
                <a:pt x="3284988" y="3455120"/>
                <a:pt x="3284988" y="3441169"/>
              </a:cubicBezTo>
              <a:cubicBezTo>
                <a:pt x="3284988" y="3424894"/>
                <a:pt x="3273225" y="3413268"/>
                <a:pt x="3256757" y="3413268"/>
              </a:cubicBezTo>
              <a:close/>
              <a:moveTo>
                <a:pt x="3336746" y="3413268"/>
              </a:moveTo>
              <a:cubicBezTo>
                <a:pt x="3322631" y="3413268"/>
                <a:pt x="3310868" y="3427219"/>
                <a:pt x="3310868" y="3441169"/>
              </a:cubicBezTo>
              <a:cubicBezTo>
                <a:pt x="3310868" y="3455120"/>
                <a:pt x="3322631" y="3466746"/>
                <a:pt x="3336746" y="3466746"/>
              </a:cubicBezTo>
              <a:cubicBezTo>
                <a:pt x="3353215" y="3466746"/>
                <a:pt x="3364977" y="3455120"/>
                <a:pt x="3364977" y="3441169"/>
              </a:cubicBezTo>
              <a:cubicBezTo>
                <a:pt x="3364977" y="3424894"/>
                <a:pt x="3353215" y="3413268"/>
                <a:pt x="3336746" y="3413268"/>
              </a:cubicBezTo>
              <a:close/>
              <a:moveTo>
                <a:pt x="3419086" y="3413268"/>
              </a:moveTo>
              <a:cubicBezTo>
                <a:pt x="3402618" y="3413268"/>
                <a:pt x="3390855" y="3427219"/>
                <a:pt x="3390855" y="3441169"/>
              </a:cubicBezTo>
              <a:cubicBezTo>
                <a:pt x="3390855" y="3455120"/>
                <a:pt x="3404971" y="3466746"/>
                <a:pt x="3419086" y="3466746"/>
              </a:cubicBezTo>
              <a:cubicBezTo>
                <a:pt x="3435554" y="3466746"/>
                <a:pt x="3447317" y="3455120"/>
                <a:pt x="3447317" y="3441169"/>
              </a:cubicBezTo>
              <a:cubicBezTo>
                <a:pt x="3447317" y="3424894"/>
                <a:pt x="3433202" y="3413268"/>
                <a:pt x="3419086" y="3413268"/>
              </a:cubicBezTo>
              <a:close/>
              <a:moveTo>
                <a:pt x="3499075" y="3413268"/>
              </a:moveTo>
              <a:cubicBezTo>
                <a:pt x="3484959" y="3413268"/>
                <a:pt x="3473196" y="3427219"/>
                <a:pt x="3473196" y="3441169"/>
              </a:cubicBezTo>
              <a:cubicBezTo>
                <a:pt x="3473196" y="3455120"/>
                <a:pt x="3484959" y="3466746"/>
                <a:pt x="3499075" y="3466746"/>
              </a:cubicBezTo>
              <a:cubicBezTo>
                <a:pt x="3515543" y="3466746"/>
                <a:pt x="3527306" y="3455120"/>
                <a:pt x="3527306" y="3441169"/>
              </a:cubicBezTo>
              <a:cubicBezTo>
                <a:pt x="3527306" y="3424894"/>
                <a:pt x="3515543" y="3413268"/>
                <a:pt x="3499075" y="3413268"/>
              </a:cubicBezTo>
              <a:close/>
              <a:moveTo>
                <a:pt x="3579063" y="3413268"/>
              </a:moveTo>
              <a:cubicBezTo>
                <a:pt x="3562595" y="3413268"/>
                <a:pt x="3550832" y="3427219"/>
                <a:pt x="3550832" y="3441169"/>
              </a:cubicBezTo>
              <a:cubicBezTo>
                <a:pt x="3550832" y="3455120"/>
                <a:pt x="3564947" y="3466746"/>
                <a:pt x="3579063" y="3466746"/>
              </a:cubicBezTo>
              <a:cubicBezTo>
                <a:pt x="3595531" y="3466746"/>
                <a:pt x="3607294" y="3455120"/>
                <a:pt x="3607294" y="3441169"/>
              </a:cubicBezTo>
              <a:cubicBezTo>
                <a:pt x="3607294" y="3424894"/>
                <a:pt x="3595531" y="3413268"/>
                <a:pt x="3579063" y="3413268"/>
              </a:cubicBezTo>
              <a:close/>
              <a:moveTo>
                <a:pt x="5910489" y="3413268"/>
              </a:moveTo>
              <a:cubicBezTo>
                <a:pt x="5894021" y="3413268"/>
                <a:pt x="5882258" y="3427219"/>
                <a:pt x="5882258" y="3441169"/>
              </a:cubicBezTo>
              <a:cubicBezTo>
                <a:pt x="5882258" y="3455120"/>
                <a:pt x="5896374" y="3466746"/>
                <a:pt x="5910489" y="3466746"/>
              </a:cubicBezTo>
              <a:cubicBezTo>
                <a:pt x="5926957" y="3466746"/>
                <a:pt x="5938720" y="3455120"/>
                <a:pt x="5938720" y="3441169"/>
              </a:cubicBezTo>
              <a:cubicBezTo>
                <a:pt x="5938720" y="3424894"/>
                <a:pt x="5926957" y="3413268"/>
                <a:pt x="5910489" y="3413268"/>
              </a:cubicBezTo>
              <a:close/>
              <a:moveTo>
                <a:pt x="5992830" y="3413268"/>
              </a:moveTo>
              <a:cubicBezTo>
                <a:pt x="5976362" y="3413268"/>
                <a:pt x="5964599" y="3427219"/>
                <a:pt x="5964599" y="3441169"/>
              </a:cubicBezTo>
              <a:cubicBezTo>
                <a:pt x="5964599" y="3455120"/>
                <a:pt x="5978715" y="3466746"/>
                <a:pt x="5992830" y="3466746"/>
              </a:cubicBezTo>
              <a:cubicBezTo>
                <a:pt x="6006946" y="3466746"/>
                <a:pt x="6018709" y="3455120"/>
                <a:pt x="6018709" y="3441169"/>
              </a:cubicBezTo>
              <a:cubicBezTo>
                <a:pt x="6018709" y="3424894"/>
                <a:pt x="6006946" y="3413268"/>
                <a:pt x="5992830" y="3413268"/>
              </a:cubicBezTo>
              <a:close/>
              <a:moveTo>
                <a:pt x="6070466" y="3413268"/>
              </a:moveTo>
              <a:cubicBezTo>
                <a:pt x="6053998" y="3413268"/>
                <a:pt x="6042235" y="3427219"/>
                <a:pt x="6042235" y="3441169"/>
              </a:cubicBezTo>
              <a:cubicBezTo>
                <a:pt x="6042235" y="3455120"/>
                <a:pt x="6056350" y="3466746"/>
                <a:pt x="6070466" y="3466746"/>
              </a:cubicBezTo>
              <a:cubicBezTo>
                <a:pt x="6086934" y="3466746"/>
                <a:pt x="6098697" y="3455120"/>
                <a:pt x="6098697" y="3441169"/>
              </a:cubicBezTo>
              <a:cubicBezTo>
                <a:pt x="6098697" y="3424894"/>
                <a:pt x="6086934" y="3413268"/>
                <a:pt x="6070466" y="3413268"/>
              </a:cubicBezTo>
              <a:close/>
              <a:moveTo>
                <a:pt x="6150454" y="3413268"/>
              </a:moveTo>
              <a:cubicBezTo>
                <a:pt x="6133986" y="3413268"/>
                <a:pt x="6122223" y="3427219"/>
                <a:pt x="6122223" y="3441169"/>
              </a:cubicBezTo>
              <a:cubicBezTo>
                <a:pt x="6122223" y="3455120"/>
                <a:pt x="6136339" y="3466746"/>
                <a:pt x="6150454" y="3466746"/>
              </a:cubicBezTo>
              <a:cubicBezTo>
                <a:pt x="6166922" y="3466746"/>
                <a:pt x="6178685" y="3455120"/>
                <a:pt x="6178685" y="3441169"/>
              </a:cubicBezTo>
              <a:cubicBezTo>
                <a:pt x="6178685" y="3424894"/>
                <a:pt x="6166922" y="3413268"/>
                <a:pt x="6150454" y="3413268"/>
              </a:cubicBezTo>
              <a:close/>
              <a:moveTo>
                <a:pt x="6232796" y="3413268"/>
              </a:moveTo>
              <a:cubicBezTo>
                <a:pt x="6218681" y="3413268"/>
                <a:pt x="6206918" y="3427219"/>
                <a:pt x="6206918" y="3441169"/>
              </a:cubicBezTo>
              <a:cubicBezTo>
                <a:pt x="6206918" y="3455120"/>
                <a:pt x="6218681" y="3466746"/>
                <a:pt x="6232796" y="3466746"/>
              </a:cubicBezTo>
              <a:cubicBezTo>
                <a:pt x="6249265" y="3466746"/>
                <a:pt x="6261027" y="3455120"/>
                <a:pt x="6261027" y="3441169"/>
              </a:cubicBezTo>
              <a:cubicBezTo>
                <a:pt x="6261027" y="3424894"/>
                <a:pt x="6246912" y="3413268"/>
                <a:pt x="6232796" y="3413268"/>
              </a:cubicBezTo>
              <a:close/>
              <a:moveTo>
                <a:pt x="6312785" y="3413268"/>
              </a:moveTo>
              <a:cubicBezTo>
                <a:pt x="6298669" y="3413268"/>
                <a:pt x="6286906" y="3427219"/>
                <a:pt x="6286906" y="3441169"/>
              </a:cubicBezTo>
              <a:cubicBezTo>
                <a:pt x="6286906" y="3455120"/>
                <a:pt x="6298669" y="3466746"/>
                <a:pt x="6312785" y="3466746"/>
              </a:cubicBezTo>
              <a:cubicBezTo>
                <a:pt x="6329253" y="3466746"/>
                <a:pt x="6341015" y="3455120"/>
                <a:pt x="6341015" y="3441169"/>
              </a:cubicBezTo>
              <a:cubicBezTo>
                <a:pt x="6341015" y="3424894"/>
                <a:pt x="6329253" y="3413268"/>
                <a:pt x="6312785" y="3413268"/>
              </a:cubicBezTo>
              <a:close/>
              <a:moveTo>
                <a:pt x="6392773" y="3413268"/>
              </a:moveTo>
              <a:cubicBezTo>
                <a:pt x="6378657" y="3413268"/>
                <a:pt x="6366894" y="3427219"/>
                <a:pt x="6366894" y="3441169"/>
              </a:cubicBezTo>
              <a:cubicBezTo>
                <a:pt x="6366894" y="3455120"/>
                <a:pt x="6378657" y="3466746"/>
                <a:pt x="6392773" y="3466746"/>
              </a:cubicBezTo>
              <a:cubicBezTo>
                <a:pt x="6409241" y="3466746"/>
                <a:pt x="6421003" y="3455120"/>
                <a:pt x="6421003" y="3441169"/>
              </a:cubicBezTo>
              <a:cubicBezTo>
                <a:pt x="6421003" y="3424894"/>
                <a:pt x="6409241" y="3413268"/>
                <a:pt x="6392773" y="3413268"/>
              </a:cubicBezTo>
              <a:close/>
              <a:moveTo>
                <a:pt x="6472761" y="3413268"/>
              </a:moveTo>
              <a:cubicBezTo>
                <a:pt x="6456293" y="3413268"/>
                <a:pt x="6444530" y="3427219"/>
                <a:pt x="6444530" y="3441169"/>
              </a:cubicBezTo>
              <a:cubicBezTo>
                <a:pt x="6444530" y="3455120"/>
                <a:pt x="6458646" y="3466746"/>
                <a:pt x="6472761" y="3466746"/>
              </a:cubicBezTo>
              <a:cubicBezTo>
                <a:pt x="6489230" y="3466746"/>
                <a:pt x="6500993" y="3455120"/>
                <a:pt x="6500993" y="3441169"/>
              </a:cubicBezTo>
              <a:cubicBezTo>
                <a:pt x="6500993" y="3424894"/>
                <a:pt x="6489230" y="3413268"/>
                <a:pt x="6472761" y="3413268"/>
              </a:cubicBezTo>
              <a:close/>
              <a:moveTo>
                <a:pt x="6552749" y="3413268"/>
              </a:moveTo>
              <a:cubicBezTo>
                <a:pt x="6536281" y="3413268"/>
                <a:pt x="6524518" y="3427219"/>
                <a:pt x="6524518" y="3441169"/>
              </a:cubicBezTo>
              <a:cubicBezTo>
                <a:pt x="6524518" y="3455120"/>
                <a:pt x="6538633" y="3466746"/>
                <a:pt x="6552749" y="3466746"/>
              </a:cubicBezTo>
              <a:cubicBezTo>
                <a:pt x="6569217" y="3466746"/>
                <a:pt x="6580980" y="3455120"/>
                <a:pt x="6580980" y="3441169"/>
              </a:cubicBezTo>
              <a:cubicBezTo>
                <a:pt x="6580980" y="3424894"/>
                <a:pt x="6569217" y="3413268"/>
                <a:pt x="6552749" y="3413268"/>
              </a:cubicBezTo>
              <a:close/>
              <a:moveTo>
                <a:pt x="6632737" y="3413268"/>
              </a:moveTo>
              <a:cubicBezTo>
                <a:pt x="6616269" y="3413268"/>
                <a:pt x="6604506" y="3427219"/>
                <a:pt x="6604506" y="3441169"/>
              </a:cubicBezTo>
              <a:cubicBezTo>
                <a:pt x="6604506" y="3455120"/>
                <a:pt x="6618622" y="3466746"/>
                <a:pt x="6632737" y="3466746"/>
              </a:cubicBezTo>
              <a:cubicBezTo>
                <a:pt x="6649205" y="3466746"/>
                <a:pt x="6660968" y="3455120"/>
                <a:pt x="6660968" y="3441169"/>
              </a:cubicBezTo>
              <a:cubicBezTo>
                <a:pt x="6660968" y="3424894"/>
                <a:pt x="6649205" y="3413268"/>
                <a:pt x="6632737" y="3413268"/>
              </a:cubicBezTo>
              <a:close/>
              <a:moveTo>
                <a:pt x="6715078" y="3413268"/>
              </a:moveTo>
              <a:cubicBezTo>
                <a:pt x="6698610" y="3413268"/>
                <a:pt x="6686847" y="3427219"/>
                <a:pt x="6686847" y="3441169"/>
              </a:cubicBezTo>
              <a:cubicBezTo>
                <a:pt x="6686847" y="3455120"/>
                <a:pt x="6700963" y="3466746"/>
                <a:pt x="6715078" y="3466746"/>
              </a:cubicBezTo>
              <a:cubicBezTo>
                <a:pt x="6731546" y="3466746"/>
                <a:pt x="6743309" y="3455120"/>
                <a:pt x="6743309" y="3441169"/>
              </a:cubicBezTo>
              <a:cubicBezTo>
                <a:pt x="6743309" y="3424894"/>
                <a:pt x="6729194" y="3413268"/>
                <a:pt x="6715078" y="3413268"/>
              </a:cubicBezTo>
              <a:close/>
              <a:moveTo>
                <a:pt x="6795066" y="3413268"/>
              </a:moveTo>
              <a:cubicBezTo>
                <a:pt x="6778598" y="3413268"/>
                <a:pt x="6766835" y="3427219"/>
                <a:pt x="6766835" y="3441169"/>
              </a:cubicBezTo>
              <a:cubicBezTo>
                <a:pt x="6766835" y="3455120"/>
                <a:pt x="6780951" y="3466746"/>
                <a:pt x="6795066" y="3466746"/>
              </a:cubicBezTo>
              <a:cubicBezTo>
                <a:pt x="6811534" y="3466746"/>
                <a:pt x="6823297" y="3455120"/>
                <a:pt x="6823297" y="3441169"/>
              </a:cubicBezTo>
              <a:cubicBezTo>
                <a:pt x="6823297" y="3424894"/>
                <a:pt x="6811534" y="3413268"/>
                <a:pt x="6795066" y="3413268"/>
              </a:cubicBezTo>
              <a:close/>
              <a:moveTo>
                <a:pt x="6875054" y="3413268"/>
              </a:moveTo>
              <a:cubicBezTo>
                <a:pt x="6858586" y="3413268"/>
                <a:pt x="6846823" y="3427219"/>
                <a:pt x="6846823" y="3441169"/>
              </a:cubicBezTo>
              <a:cubicBezTo>
                <a:pt x="6846823" y="3455120"/>
                <a:pt x="6858586" y="3466746"/>
                <a:pt x="6875054" y="3466746"/>
              </a:cubicBezTo>
              <a:cubicBezTo>
                <a:pt x="6891522" y="3466746"/>
                <a:pt x="6903285" y="3455120"/>
                <a:pt x="6903285" y="3441169"/>
              </a:cubicBezTo>
              <a:cubicBezTo>
                <a:pt x="6903285" y="3424894"/>
                <a:pt x="6891522" y="3413268"/>
                <a:pt x="6875054" y="3413268"/>
              </a:cubicBezTo>
              <a:close/>
              <a:moveTo>
                <a:pt x="6955043" y="3413268"/>
              </a:moveTo>
              <a:cubicBezTo>
                <a:pt x="6938575" y="3413268"/>
                <a:pt x="6926812" y="3427219"/>
                <a:pt x="6926812" y="3441169"/>
              </a:cubicBezTo>
              <a:cubicBezTo>
                <a:pt x="6926812" y="3455120"/>
                <a:pt x="6940928" y="3466746"/>
                <a:pt x="6955043" y="3466746"/>
              </a:cubicBezTo>
              <a:cubicBezTo>
                <a:pt x="6971512" y="3466746"/>
                <a:pt x="6983275" y="3455120"/>
                <a:pt x="6983275" y="3441169"/>
              </a:cubicBezTo>
              <a:cubicBezTo>
                <a:pt x="6983275" y="3424894"/>
                <a:pt x="6971512" y="3413268"/>
                <a:pt x="6955043" y="3413268"/>
              </a:cubicBezTo>
              <a:close/>
              <a:moveTo>
                <a:pt x="7035031" y="3413268"/>
              </a:moveTo>
              <a:cubicBezTo>
                <a:pt x="7020915" y="3413268"/>
                <a:pt x="7009152" y="3427219"/>
                <a:pt x="7009152" y="3441169"/>
              </a:cubicBezTo>
              <a:cubicBezTo>
                <a:pt x="7009152" y="3455120"/>
                <a:pt x="7020915" y="3466746"/>
                <a:pt x="7035031" y="3466746"/>
              </a:cubicBezTo>
              <a:cubicBezTo>
                <a:pt x="7051499" y="3466746"/>
                <a:pt x="7063262" y="3455120"/>
                <a:pt x="7063262" y="3441169"/>
              </a:cubicBezTo>
              <a:cubicBezTo>
                <a:pt x="7063262" y="3424894"/>
                <a:pt x="7051499" y="3413268"/>
                <a:pt x="7035031" y="3413268"/>
              </a:cubicBezTo>
              <a:close/>
              <a:moveTo>
                <a:pt x="7115020" y="3413268"/>
              </a:moveTo>
              <a:cubicBezTo>
                <a:pt x="7100905" y="3413268"/>
                <a:pt x="7089142" y="3427219"/>
                <a:pt x="7089142" y="3441169"/>
              </a:cubicBezTo>
              <a:cubicBezTo>
                <a:pt x="7089142" y="3455120"/>
                <a:pt x="7100905" y="3466746"/>
                <a:pt x="7115020" y="3466746"/>
              </a:cubicBezTo>
              <a:cubicBezTo>
                <a:pt x="7131489" y="3466746"/>
                <a:pt x="7143251" y="3455120"/>
                <a:pt x="7143251" y="3441169"/>
              </a:cubicBezTo>
              <a:cubicBezTo>
                <a:pt x="7143251" y="3424894"/>
                <a:pt x="7131489" y="3413268"/>
                <a:pt x="7115020" y="3413268"/>
              </a:cubicBezTo>
              <a:close/>
              <a:moveTo>
                <a:pt x="7197361" y="3413268"/>
              </a:moveTo>
              <a:cubicBezTo>
                <a:pt x="7180893" y="3413268"/>
                <a:pt x="7169130" y="3427219"/>
                <a:pt x="7169130" y="3441169"/>
              </a:cubicBezTo>
              <a:cubicBezTo>
                <a:pt x="7169130" y="3455120"/>
                <a:pt x="7183246" y="3466746"/>
                <a:pt x="7197361" y="3466746"/>
              </a:cubicBezTo>
              <a:cubicBezTo>
                <a:pt x="7213829" y="3466746"/>
                <a:pt x="7225592" y="3455120"/>
                <a:pt x="7225592" y="3441169"/>
              </a:cubicBezTo>
              <a:cubicBezTo>
                <a:pt x="7225592" y="3424894"/>
                <a:pt x="7211477" y="3413268"/>
                <a:pt x="7197361" y="3413268"/>
              </a:cubicBezTo>
              <a:close/>
              <a:moveTo>
                <a:pt x="8401892" y="3413268"/>
              </a:moveTo>
              <a:cubicBezTo>
                <a:pt x="8387776" y="3413268"/>
                <a:pt x="8376013" y="3427219"/>
                <a:pt x="8376013" y="3441169"/>
              </a:cubicBezTo>
              <a:cubicBezTo>
                <a:pt x="8376013" y="3455120"/>
                <a:pt x="8387776" y="3466746"/>
                <a:pt x="8401892" y="3466746"/>
              </a:cubicBezTo>
              <a:cubicBezTo>
                <a:pt x="8418360" y="3466746"/>
                <a:pt x="8430123" y="3455120"/>
                <a:pt x="8430123" y="3441169"/>
              </a:cubicBezTo>
              <a:cubicBezTo>
                <a:pt x="8430123" y="3424894"/>
                <a:pt x="8418360" y="3413268"/>
                <a:pt x="8401892" y="3413268"/>
              </a:cubicBezTo>
              <a:close/>
              <a:moveTo>
                <a:pt x="9366458" y="3413268"/>
              </a:moveTo>
              <a:cubicBezTo>
                <a:pt x="9349990" y="3413268"/>
                <a:pt x="9338227" y="3427219"/>
                <a:pt x="9338227" y="3441169"/>
              </a:cubicBezTo>
              <a:cubicBezTo>
                <a:pt x="9338227" y="3455120"/>
                <a:pt x="9352343" y="3466746"/>
                <a:pt x="9366458" y="3466746"/>
              </a:cubicBezTo>
              <a:cubicBezTo>
                <a:pt x="9382927" y="3466746"/>
                <a:pt x="9394690" y="3455120"/>
                <a:pt x="9394690" y="3441169"/>
              </a:cubicBezTo>
              <a:cubicBezTo>
                <a:pt x="9394690" y="3424894"/>
                <a:pt x="9382927" y="3413268"/>
                <a:pt x="9366458" y="3413268"/>
              </a:cubicBezTo>
              <a:close/>
              <a:moveTo>
                <a:pt x="9448798" y="3413268"/>
              </a:moveTo>
              <a:cubicBezTo>
                <a:pt x="9432330" y="3413268"/>
                <a:pt x="9420567" y="3427219"/>
                <a:pt x="9420567" y="3441169"/>
              </a:cubicBezTo>
              <a:cubicBezTo>
                <a:pt x="9420567" y="3455120"/>
                <a:pt x="9434683" y="3466746"/>
                <a:pt x="9448798" y="3466746"/>
              </a:cubicBezTo>
              <a:cubicBezTo>
                <a:pt x="9462914" y="3466746"/>
                <a:pt x="9474677" y="3455120"/>
                <a:pt x="9474677" y="3441169"/>
              </a:cubicBezTo>
              <a:cubicBezTo>
                <a:pt x="9474677" y="3424894"/>
                <a:pt x="9462914" y="3413268"/>
                <a:pt x="9448798" y="3413268"/>
              </a:cubicBezTo>
              <a:close/>
              <a:moveTo>
                <a:pt x="9528787" y="3413268"/>
              </a:moveTo>
              <a:cubicBezTo>
                <a:pt x="9512319" y="3413268"/>
                <a:pt x="9500556" y="3427219"/>
                <a:pt x="9500556" y="3441169"/>
              </a:cubicBezTo>
              <a:cubicBezTo>
                <a:pt x="9500556" y="3455120"/>
                <a:pt x="9514671" y="3466746"/>
                <a:pt x="9528787" y="3466746"/>
              </a:cubicBezTo>
              <a:cubicBezTo>
                <a:pt x="9545255" y="3466746"/>
                <a:pt x="9557018" y="3455120"/>
                <a:pt x="9557018" y="3441169"/>
              </a:cubicBezTo>
              <a:cubicBezTo>
                <a:pt x="9557018" y="3424894"/>
                <a:pt x="9542903" y="3413268"/>
                <a:pt x="9528787" y="3413268"/>
              </a:cubicBezTo>
              <a:close/>
              <a:moveTo>
                <a:pt x="9611129" y="3413268"/>
              </a:moveTo>
              <a:cubicBezTo>
                <a:pt x="9594661" y="3413268"/>
                <a:pt x="9582898" y="3427219"/>
                <a:pt x="9582898" y="3441169"/>
              </a:cubicBezTo>
              <a:cubicBezTo>
                <a:pt x="9582898" y="3455120"/>
                <a:pt x="9597013" y="3466746"/>
                <a:pt x="9611129" y="3466746"/>
              </a:cubicBezTo>
              <a:cubicBezTo>
                <a:pt x="9625245" y="3466746"/>
                <a:pt x="9637007" y="3455120"/>
                <a:pt x="9637007" y="3441169"/>
              </a:cubicBezTo>
              <a:cubicBezTo>
                <a:pt x="9637007" y="3424894"/>
                <a:pt x="9625245" y="3413268"/>
                <a:pt x="9611129" y="3413268"/>
              </a:cubicBezTo>
              <a:close/>
              <a:moveTo>
                <a:pt x="9768751" y="3413268"/>
              </a:moveTo>
              <a:cubicBezTo>
                <a:pt x="9752283" y="3413268"/>
                <a:pt x="9740520" y="3427219"/>
                <a:pt x="9740520" y="3441169"/>
              </a:cubicBezTo>
              <a:cubicBezTo>
                <a:pt x="9740520" y="3455120"/>
                <a:pt x="9754636" y="3466746"/>
                <a:pt x="9768751" y="3466746"/>
              </a:cubicBezTo>
              <a:cubicBezTo>
                <a:pt x="9785219" y="3466746"/>
                <a:pt x="9796982" y="3455120"/>
                <a:pt x="9796982" y="3441169"/>
              </a:cubicBezTo>
              <a:cubicBezTo>
                <a:pt x="9796982" y="3424894"/>
                <a:pt x="9785219" y="3413268"/>
                <a:pt x="9768751" y="3413268"/>
              </a:cubicBezTo>
              <a:close/>
              <a:moveTo>
                <a:pt x="9848740" y="3413268"/>
              </a:moveTo>
              <a:cubicBezTo>
                <a:pt x="9834624" y="3413268"/>
                <a:pt x="9822861" y="3427219"/>
                <a:pt x="9822861" y="3441169"/>
              </a:cubicBezTo>
              <a:cubicBezTo>
                <a:pt x="9822861" y="3455120"/>
                <a:pt x="9834624" y="3466746"/>
                <a:pt x="9848740" y="3466746"/>
              </a:cubicBezTo>
              <a:cubicBezTo>
                <a:pt x="9865208" y="3466746"/>
                <a:pt x="9876971" y="3455120"/>
                <a:pt x="9876971" y="3441169"/>
              </a:cubicBezTo>
              <a:cubicBezTo>
                <a:pt x="9876971" y="3424894"/>
                <a:pt x="9865208" y="3413268"/>
                <a:pt x="9848740" y="3413268"/>
              </a:cubicBezTo>
              <a:close/>
              <a:moveTo>
                <a:pt x="9931082" y="3413268"/>
              </a:moveTo>
              <a:cubicBezTo>
                <a:pt x="9914614" y="3413268"/>
                <a:pt x="9902851" y="3427219"/>
                <a:pt x="9902851" y="3441169"/>
              </a:cubicBezTo>
              <a:cubicBezTo>
                <a:pt x="9902851" y="3455120"/>
                <a:pt x="9916967" y="3466746"/>
                <a:pt x="9931082" y="3466746"/>
              </a:cubicBezTo>
              <a:cubicBezTo>
                <a:pt x="9947551" y="3466746"/>
                <a:pt x="9959314" y="3455120"/>
                <a:pt x="9959314" y="3441169"/>
              </a:cubicBezTo>
              <a:cubicBezTo>
                <a:pt x="9959314" y="3424894"/>
                <a:pt x="9945198" y="3413268"/>
                <a:pt x="9931082" y="3413268"/>
              </a:cubicBezTo>
              <a:close/>
              <a:moveTo>
                <a:pt x="10011069" y="3413268"/>
              </a:moveTo>
              <a:cubicBezTo>
                <a:pt x="9994601" y="3413268"/>
                <a:pt x="9982838" y="3427219"/>
                <a:pt x="9982838" y="3441169"/>
              </a:cubicBezTo>
              <a:cubicBezTo>
                <a:pt x="9982838" y="3455120"/>
                <a:pt x="9996953" y="3466746"/>
                <a:pt x="10011069" y="3466746"/>
              </a:cubicBezTo>
              <a:cubicBezTo>
                <a:pt x="10027537" y="3466746"/>
                <a:pt x="10039300" y="3455120"/>
                <a:pt x="10039300" y="3441169"/>
              </a:cubicBezTo>
              <a:cubicBezTo>
                <a:pt x="10039300" y="3424894"/>
                <a:pt x="10027537" y="3413268"/>
                <a:pt x="10011069" y="3413268"/>
              </a:cubicBezTo>
              <a:close/>
              <a:moveTo>
                <a:pt x="10091058" y="3413268"/>
              </a:moveTo>
              <a:cubicBezTo>
                <a:pt x="10074590" y="3413268"/>
                <a:pt x="10062827" y="3427219"/>
                <a:pt x="10062827" y="3441169"/>
              </a:cubicBezTo>
              <a:cubicBezTo>
                <a:pt x="10062827" y="3455120"/>
                <a:pt x="10076943" y="3466746"/>
                <a:pt x="10091058" y="3466746"/>
              </a:cubicBezTo>
              <a:cubicBezTo>
                <a:pt x="10107526" y="3466746"/>
                <a:pt x="10119289" y="3455120"/>
                <a:pt x="10119289" y="3441169"/>
              </a:cubicBezTo>
              <a:cubicBezTo>
                <a:pt x="10119289" y="3424894"/>
                <a:pt x="10107526" y="3413268"/>
                <a:pt x="10091058" y="3413268"/>
              </a:cubicBezTo>
              <a:close/>
              <a:moveTo>
                <a:pt x="10251036" y="3413268"/>
              </a:moveTo>
              <a:cubicBezTo>
                <a:pt x="10236920" y="3413268"/>
                <a:pt x="10225157" y="3427219"/>
                <a:pt x="10225157" y="3441169"/>
              </a:cubicBezTo>
              <a:cubicBezTo>
                <a:pt x="10225157" y="3455120"/>
                <a:pt x="10236920" y="3466746"/>
                <a:pt x="10251036" y="3466746"/>
              </a:cubicBezTo>
              <a:cubicBezTo>
                <a:pt x="10267504" y="3466746"/>
                <a:pt x="10279266" y="3455120"/>
                <a:pt x="10279266" y="3441169"/>
              </a:cubicBezTo>
              <a:cubicBezTo>
                <a:pt x="10279266" y="3424894"/>
                <a:pt x="10267504" y="3413268"/>
                <a:pt x="10251036" y="3413268"/>
              </a:cubicBezTo>
              <a:close/>
              <a:moveTo>
                <a:pt x="10415716" y="3413268"/>
              </a:moveTo>
              <a:cubicBezTo>
                <a:pt x="10399248" y="3413268"/>
                <a:pt x="10387485" y="3427219"/>
                <a:pt x="10387485" y="3441169"/>
              </a:cubicBezTo>
              <a:cubicBezTo>
                <a:pt x="10387485" y="3455120"/>
                <a:pt x="10401601" y="3466746"/>
                <a:pt x="10415716" y="3466746"/>
              </a:cubicBezTo>
              <a:cubicBezTo>
                <a:pt x="10429832" y="3466746"/>
                <a:pt x="10441595" y="3455120"/>
                <a:pt x="10441595" y="3441169"/>
              </a:cubicBezTo>
              <a:cubicBezTo>
                <a:pt x="10441595" y="3424894"/>
                <a:pt x="10427479" y="3413268"/>
                <a:pt x="10415716" y="3413268"/>
              </a:cubicBezTo>
              <a:close/>
              <a:moveTo>
                <a:pt x="10493352" y="3413268"/>
              </a:moveTo>
              <a:cubicBezTo>
                <a:pt x="10479236" y="3413268"/>
                <a:pt x="10467473" y="3427219"/>
                <a:pt x="10467473" y="3441169"/>
              </a:cubicBezTo>
              <a:cubicBezTo>
                <a:pt x="10467473" y="3455120"/>
                <a:pt x="10479236" y="3466746"/>
                <a:pt x="10493352" y="3466746"/>
              </a:cubicBezTo>
              <a:cubicBezTo>
                <a:pt x="10509820" y="3466746"/>
                <a:pt x="10521583" y="3455120"/>
                <a:pt x="10521583" y="3441169"/>
              </a:cubicBezTo>
              <a:cubicBezTo>
                <a:pt x="10521583" y="3424894"/>
                <a:pt x="10509820" y="3413268"/>
                <a:pt x="10493352" y="3413268"/>
              </a:cubicBezTo>
              <a:close/>
              <a:moveTo>
                <a:pt x="2052227" y="3494647"/>
              </a:moveTo>
              <a:cubicBezTo>
                <a:pt x="2038111" y="3494647"/>
                <a:pt x="2026348" y="3506273"/>
                <a:pt x="2026348" y="3520224"/>
              </a:cubicBezTo>
              <a:cubicBezTo>
                <a:pt x="2026348" y="3536499"/>
                <a:pt x="2038111" y="3548125"/>
                <a:pt x="2052227" y="3548125"/>
              </a:cubicBezTo>
              <a:cubicBezTo>
                <a:pt x="2068695" y="3548125"/>
                <a:pt x="2080458" y="3534174"/>
                <a:pt x="2080458" y="3520224"/>
              </a:cubicBezTo>
              <a:cubicBezTo>
                <a:pt x="2080458" y="3503948"/>
                <a:pt x="2066342" y="3492322"/>
                <a:pt x="2052227" y="3494647"/>
              </a:cubicBezTo>
              <a:close/>
              <a:moveTo>
                <a:pt x="2452168" y="3494647"/>
              </a:moveTo>
              <a:cubicBezTo>
                <a:pt x="2438052" y="3494647"/>
                <a:pt x="2426289" y="3506273"/>
                <a:pt x="2426289" y="3520224"/>
              </a:cubicBezTo>
              <a:cubicBezTo>
                <a:pt x="2426289" y="3536499"/>
                <a:pt x="2438052" y="3548125"/>
                <a:pt x="2452168" y="3548125"/>
              </a:cubicBezTo>
              <a:cubicBezTo>
                <a:pt x="2468636" y="3548125"/>
                <a:pt x="2480399" y="3534174"/>
                <a:pt x="2480399" y="3520224"/>
              </a:cubicBezTo>
              <a:cubicBezTo>
                <a:pt x="2480399" y="3503948"/>
                <a:pt x="2468636" y="3492322"/>
                <a:pt x="2452168" y="3494647"/>
              </a:cubicBezTo>
              <a:close/>
              <a:moveTo>
                <a:pt x="2534509" y="3494647"/>
              </a:moveTo>
              <a:cubicBezTo>
                <a:pt x="2520393" y="3494647"/>
                <a:pt x="2508630" y="3506273"/>
                <a:pt x="2508630" y="3520224"/>
              </a:cubicBezTo>
              <a:cubicBezTo>
                <a:pt x="2508630" y="3536499"/>
                <a:pt x="2520393" y="3548125"/>
                <a:pt x="2534509" y="3548125"/>
              </a:cubicBezTo>
              <a:cubicBezTo>
                <a:pt x="2550977" y="3548125"/>
                <a:pt x="2562740" y="3534174"/>
                <a:pt x="2562740" y="3520224"/>
              </a:cubicBezTo>
              <a:cubicBezTo>
                <a:pt x="2562740" y="3503948"/>
                <a:pt x="2548624" y="3492322"/>
                <a:pt x="2534509" y="3494647"/>
              </a:cubicBezTo>
              <a:close/>
              <a:moveTo>
                <a:pt x="2614497" y="3494647"/>
              </a:moveTo>
              <a:cubicBezTo>
                <a:pt x="2598029" y="3494647"/>
                <a:pt x="2586266" y="3506273"/>
                <a:pt x="2586266" y="3520224"/>
              </a:cubicBezTo>
              <a:cubicBezTo>
                <a:pt x="2586266" y="3536499"/>
                <a:pt x="2600381" y="3548125"/>
                <a:pt x="2614497" y="3548125"/>
              </a:cubicBezTo>
              <a:cubicBezTo>
                <a:pt x="2630965" y="3548125"/>
                <a:pt x="2642728" y="3534174"/>
                <a:pt x="2642728" y="3520224"/>
              </a:cubicBezTo>
              <a:cubicBezTo>
                <a:pt x="2642728" y="3503948"/>
                <a:pt x="2630965" y="3492322"/>
                <a:pt x="2614497" y="3494647"/>
              </a:cubicBezTo>
              <a:close/>
              <a:moveTo>
                <a:pt x="2694485" y="3494647"/>
              </a:moveTo>
              <a:cubicBezTo>
                <a:pt x="2680370" y="3494647"/>
                <a:pt x="2668607" y="3506273"/>
                <a:pt x="2668607" y="3520224"/>
              </a:cubicBezTo>
              <a:cubicBezTo>
                <a:pt x="2668607" y="3536499"/>
                <a:pt x="2680370" y="3548125"/>
                <a:pt x="2694485" y="3548125"/>
              </a:cubicBezTo>
              <a:cubicBezTo>
                <a:pt x="2710954" y="3548125"/>
                <a:pt x="2722717" y="3534174"/>
                <a:pt x="2722717" y="3520224"/>
              </a:cubicBezTo>
              <a:cubicBezTo>
                <a:pt x="2722717" y="3503948"/>
                <a:pt x="2710954" y="3492322"/>
                <a:pt x="2694485" y="3494647"/>
              </a:cubicBezTo>
              <a:close/>
              <a:moveTo>
                <a:pt x="2774474" y="3494647"/>
              </a:moveTo>
              <a:cubicBezTo>
                <a:pt x="2760358" y="3494647"/>
                <a:pt x="2748595" y="3506273"/>
                <a:pt x="2748595" y="3520224"/>
              </a:cubicBezTo>
              <a:cubicBezTo>
                <a:pt x="2748595" y="3536499"/>
                <a:pt x="2760358" y="3548125"/>
                <a:pt x="2774474" y="3548125"/>
              </a:cubicBezTo>
              <a:cubicBezTo>
                <a:pt x="2790942" y="3548125"/>
                <a:pt x="2802705" y="3534174"/>
                <a:pt x="2802705" y="3520224"/>
              </a:cubicBezTo>
              <a:cubicBezTo>
                <a:pt x="2802705" y="3503948"/>
                <a:pt x="2790942" y="3492322"/>
                <a:pt x="2774474" y="3494647"/>
              </a:cubicBezTo>
              <a:close/>
              <a:moveTo>
                <a:pt x="2854463" y="3494647"/>
              </a:moveTo>
              <a:cubicBezTo>
                <a:pt x="2840348" y="3494647"/>
                <a:pt x="2828585" y="3506273"/>
                <a:pt x="2828585" y="3520224"/>
              </a:cubicBezTo>
              <a:cubicBezTo>
                <a:pt x="2828585" y="3536499"/>
                <a:pt x="2840348" y="3548125"/>
                <a:pt x="2854463" y="3548125"/>
              </a:cubicBezTo>
              <a:cubicBezTo>
                <a:pt x="2870932" y="3548125"/>
                <a:pt x="2882694" y="3534174"/>
                <a:pt x="2882694" y="3520224"/>
              </a:cubicBezTo>
              <a:cubicBezTo>
                <a:pt x="2882694" y="3503948"/>
                <a:pt x="2870932" y="3492322"/>
                <a:pt x="2854463" y="3494647"/>
              </a:cubicBezTo>
              <a:close/>
              <a:moveTo>
                <a:pt x="2934451" y="3494647"/>
              </a:moveTo>
              <a:cubicBezTo>
                <a:pt x="2920335" y="3494647"/>
                <a:pt x="2908572" y="3506273"/>
                <a:pt x="2908572" y="3520224"/>
              </a:cubicBezTo>
              <a:cubicBezTo>
                <a:pt x="2908572" y="3536499"/>
                <a:pt x="2920335" y="3548125"/>
                <a:pt x="2934451" y="3548125"/>
              </a:cubicBezTo>
              <a:cubicBezTo>
                <a:pt x="2950919" y="3548125"/>
                <a:pt x="2962682" y="3534174"/>
                <a:pt x="2962682" y="3520224"/>
              </a:cubicBezTo>
              <a:cubicBezTo>
                <a:pt x="2962682" y="3503948"/>
                <a:pt x="2950919" y="3492322"/>
                <a:pt x="2934451" y="3494647"/>
              </a:cubicBezTo>
              <a:close/>
              <a:moveTo>
                <a:pt x="3016793" y="3494647"/>
              </a:moveTo>
              <a:cubicBezTo>
                <a:pt x="3000325" y="3494647"/>
                <a:pt x="2988562" y="3506273"/>
                <a:pt x="2988562" y="3520224"/>
              </a:cubicBezTo>
              <a:cubicBezTo>
                <a:pt x="2988562" y="3536499"/>
                <a:pt x="3002678" y="3548125"/>
                <a:pt x="3016793" y="3548125"/>
              </a:cubicBezTo>
              <a:cubicBezTo>
                <a:pt x="3033262" y="3548125"/>
                <a:pt x="3045025" y="3534174"/>
                <a:pt x="3045025" y="3520224"/>
              </a:cubicBezTo>
              <a:cubicBezTo>
                <a:pt x="3045025" y="3503948"/>
                <a:pt x="3030909" y="3492322"/>
                <a:pt x="3016793" y="3494647"/>
              </a:cubicBezTo>
              <a:close/>
              <a:moveTo>
                <a:pt x="3096780" y="3494647"/>
              </a:moveTo>
              <a:cubicBezTo>
                <a:pt x="3082664" y="3494647"/>
                <a:pt x="3070901" y="3506273"/>
                <a:pt x="3070901" y="3520224"/>
              </a:cubicBezTo>
              <a:cubicBezTo>
                <a:pt x="3070901" y="3536499"/>
                <a:pt x="3082664" y="3548125"/>
                <a:pt x="3096780" y="3548125"/>
              </a:cubicBezTo>
              <a:cubicBezTo>
                <a:pt x="3113248" y="3548125"/>
                <a:pt x="3125011" y="3534174"/>
                <a:pt x="3125011" y="3520224"/>
              </a:cubicBezTo>
              <a:cubicBezTo>
                <a:pt x="3125011" y="3503948"/>
                <a:pt x="3113248" y="3492322"/>
                <a:pt x="3096780" y="3494647"/>
              </a:cubicBezTo>
              <a:close/>
              <a:moveTo>
                <a:pt x="3176769" y="3494647"/>
              </a:moveTo>
              <a:cubicBezTo>
                <a:pt x="3160301" y="3494647"/>
                <a:pt x="3148538" y="3506273"/>
                <a:pt x="3148538" y="3520224"/>
              </a:cubicBezTo>
              <a:cubicBezTo>
                <a:pt x="3148538" y="3536499"/>
                <a:pt x="3162654" y="3548125"/>
                <a:pt x="3176769" y="3548125"/>
              </a:cubicBezTo>
              <a:cubicBezTo>
                <a:pt x="3193238" y="3548125"/>
                <a:pt x="3205001" y="3534174"/>
                <a:pt x="3205001" y="3520224"/>
              </a:cubicBezTo>
              <a:cubicBezTo>
                <a:pt x="3205001" y="3503948"/>
                <a:pt x="3193238" y="3492322"/>
                <a:pt x="3176769" y="3494647"/>
              </a:cubicBezTo>
              <a:close/>
              <a:moveTo>
                <a:pt x="3256757" y="3494647"/>
              </a:moveTo>
              <a:cubicBezTo>
                <a:pt x="3240289" y="3494647"/>
                <a:pt x="3228526" y="3506273"/>
                <a:pt x="3228526" y="3520224"/>
              </a:cubicBezTo>
              <a:cubicBezTo>
                <a:pt x="3228526" y="3536499"/>
                <a:pt x="3242641" y="3548125"/>
                <a:pt x="3256757" y="3548125"/>
              </a:cubicBezTo>
              <a:cubicBezTo>
                <a:pt x="3273225" y="3548125"/>
                <a:pt x="3284988" y="3534174"/>
                <a:pt x="3284988" y="3520224"/>
              </a:cubicBezTo>
              <a:cubicBezTo>
                <a:pt x="3284988" y="3503948"/>
                <a:pt x="3273225" y="3492322"/>
                <a:pt x="3256757" y="3494647"/>
              </a:cubicBezTo>
              <a:close/>
              <a:moveTo>
                <a:pt x="3336746" y="3494647"/>
              </a:moveTo>
              <a:cubicBezTo>
                <a:pt x="3322631" y="3494647"/>
                <a:pt x="3310868" y="3506273"/>
                <a:pt x="3310868" y="3520224"/>
              </a:cubicBezTo>
              <a:cubicBezTo>
                <a:pt x="3310868" y="3536499"/>
                <a:pt x="3322631" y="3548125"/>
                <a:pt x="3336746" y="3548125"/>
              </a:cubicBezTo>
              <a:cubicBezTo>
                <a:pt x="3353215" y="3548125"/>
                <a:pt x="3364977" y="3534174"/>
                <a:pt x="3364977" y="3520224"/>
              </a:cubicBezTo>
              <a:cubicBezTo>
                <a:pt x="3364977" y="3503948"/>
                <a:pt x="3353215" y="3492322"/>
                <a:pt x="3336746" y="3494647"/>
              </a:cubicBezTo>
              <a:close/>
              <a:moveTo>
                <a:pt x="3419086" y="3494647"/>
              </a:moveTo>
              <a:cubicBezTo>
                <a:pt x="3402618" y="3494647"/>
                <a:pt x="3390855" y="3506273"/>
                <a:pt x="3390855" y="3520224"/>
              </a:cubicBezTo>
              <a:cubicBezTo>
                <a:pt x="3390855" y="3536499"/>
                <a:pt x="3404971" y="3548125"/>
                <a:pt x="3419086" y="3548125"/>
              </a:cubicBezTo>
              <a:cubicBezTo>
                <a:pt x="3435554" y="3548125"/>
                <a:pt x="3447317" y="3534174"/>
                <a:pt x="3447317" y="3520224"/>
              </a:cubicBezTo>
              <a:cubicBezTo>
                <a:pt x="3447317" y="3503948"/>
                <a:pt x="3433202" y="3492322"/>
                <a:pt x="3419086" y="3494647"/>
              </a:cubicBezTo>
              <a:close/>
              <a:moveTo>
                <a:pt x="3499075" y="3494647"/>
              </a:moveTo>
              <a:cubicBezTo>
                <a:pt x="3484959" y="3494647"/>
                <a:pt x="3473196" y="3506273"/>
                <a:pt x="3473196" y="3520224"/>
              </a:cubicBezTo>
              <a:cubicBezTo>
                <a:pt x="3473196" y="3536499"/>
                <a:pt x="3484959" y="3548125"/>
                <a:pt x="3499075" y="3548125"/>
              </a:cubicBezTo>
              <a:cubicBezTo>
                <a:pt x="3515543" y="3548125"/>
                <a:pt x="3527306" y="3534174"/>
                <a:pt x="3527306" y="3520224"/>
              </a:cubicBezTo>
              <a:cubicBezTo>
                <a:pt x="3527306" y="3503948"/>
                <a:pt x="3515543" y="3492322"/>
                <a:pt x="3499075" y="3494647"/>
              </a:cubicBezTo>
              <a:close/>
              <a:moveTo>
                <a:pt x="3579063" y="3494647"/>
              </a:moveTo>
              <a:cubicBezTo>
                <a:pt x="3562595" y="3494647"/>
                <a:pt x="3550832" y="3506273"/>
                <a:pt x="3550832" y="3520224"/>
              </a:cubicBezTo>
              <a:cubicBezTo>
                <a:pt x="3550832" y="3536499"/>
                <a:pt x="3564947" y="3548125"/>
                <a:pt x="3579063" y="3548125"/>
              </a:cubicBezTo>
              <a:cubicBezTo>
                <a:pt x="3595531" y="3548125"/>
                <a:pt x="3607294" y="3534174"/>
                <a:pt x="3607294" y="3520224"/>
              </a:cubicBezTo>
              <a:cubicBezTo>
                <a:pt x="3607294" y="3503948"/>
                <a:pt x="3595531" y="3492322"/>
                <a:pt x="3579063" y="3494647"/>
              </a:cubicBezTo>
              <a:close/>
              <a:moveTo>
                <a:pt x="3661404" y="3494647"/>
              </a:moveTo>
              <a:cubicBezTo>
                <a:pt x="3644936" y="3494647"/>
                <a:pt x="3633173" y="3506273"/>
                <a:pt x="3633173" y="3520224"/>
              </a:cubicBezTo>
              <a:cubicBezTo>
                <a:pt x="3633173" y="3536499"/>
                <a:pt x="3647288" y="3548125"/>
                <a:pt x="3661404" y="3548125"/>
              </a:cubicBezTo>
              <a:cubicBezTo>
                <a:pt x="3675520" y="3548125"/>
                <a:pt x="3687283" y="3534174"/>
                <a:pt x="3687283" y="3520224"/>
              </a:cubicBezTo>
              <a:cubicBezTo>
                <a:pt x="3687283" y="3503948"/>
                <a:pt x="3675520" y="3492322"/>
                <a:pt x="3661404" y="3494647"/>
              </a:cubicBezTo>
              <a:close/>
              <a:moveTo>
                <a:pt x="5750512" y="3494647"/>
              </a:moveTo>
              <a:cubicBezTo>
                <a:pt x="5734044" y="3494647"/>
                <a:pt x="5722281" y="3506273"/>
                <a:pt x="5722281" y="3520224"/>
              </a:cubicBezTo>
              <a:cubicBezTo>
                <a:pt x="5722281" y="3536499"/>
                <a:pt x="5736397" y="3548125"/>
                <a:pt x="5750512" y="3548125"/>
              </a:cubicBezTo>
              <a:cubicBezTo>
                <a:pt x="5766980" y="3548125"/>
                <a:pt x="5778743" y="3534174"/>
                <a:pt x="5778743" y="3520224"/>
              </a:cubicBezTo>
              <a:cubicBezTo>
                <a:pt x="5778743" y="3503948"/>
                <a:pt x="5764628" y="3492322"/>
                <a:pt x="5750512" y="3494647"/>
              </a:cubicBezTo>
              <a:close/>
              <a:moveTo>
                <a:pt x="5910489" y="3494647"/>
              </a:moveTo>
              <a:cubicBezTo>
                <a:pt x="5894021" y="3494647"/>
                <a:pt x="5882258" y="3506273"/>
                <a:pt x="5882258" y="3520224"/>
              </a:cubicBezTo>
              <a:cubicBezTo>
                <a:pt x="5882258" y="3536499"/>
                <a:pt x="5896374" y="3548125"/>
                <a:pt x="5910489" y="3548125"/>
              </a:cubicBezTo>
              <a:cubicBezTo>
                <a:pt x="5926957" y="3548125"/>
                <a:pt x="5938720" y="3534174"/>
                <a:pt x="5938720" y="3520224"/>
              </a:cubicBezTo>
              <a:cubicBezTo>
                <a:pt x="5938720" y="3503948"/>
                <a:pt x="5926957" y="3492322"/>
                <a:pt x="5910489" y="3494647"/>
              </a:cubicBezTo>
              <a:close/>
              <a:moveTo>
                <a:pt x="5992830" y="3494647"/>
              </a:moveTo>
              <a:cubicBezTo>
                <a:pt x="5976362" y="3494647"/>
                <a:pt x="5964599" y="3506273"/>
                <a:pt x="5964599" y="3520224"/>
              </a:cubicBezTo>
              <a:cubicBezTo>
                <a:pt x="5964599" y="3536499"/>
                <a:pt x="5978715" y="3548125"/>
                <a:pt x="5992830" y="3548125"/>
              </a:cubicBezTo>
              <a:cubicBezTo>
                <a:pt x="6006946" y="3548125"/>
                <a:pt x="6018709" y="3534174"/>
                <a:pt x="6018709" y="3520224"/>
              </a:cubicBezTo>
              <a:cubicBezTo>
                <a:pt x="6018709" y="3503948"/>
                <a:pt x="6006946" y="3492322"/>
                <a:pt x="5992830" y="3494647"/>
              </a:cubicBezTo>
              <a:close/>
              <a:moveTo>
                <a:pt x="6070466" y="3494647"/>
              </a:moveTo>
              <a:cubicBezTo>
                <a:pt x="6053998" y="3494647"/>
                <a:pt x="6042235" y="3506273"/>
                <a:pt x="6042235" y="3520224"/>
              </a:cubicBezTo>
              <a:cubicBezTo>
                <a:pt x="6042235" y="3536499"/>
                <a:pt x="6056350" y="3548125"/>
                <a:pt x="6070466" y="3548125"/>
              </a:cubicBezTo>
              <a:cubicBezTo>
                <a:pt x="6086934" y="3548125"/>
                <a:pt x="6098697" y="3534174"/>
                <a:pt x="6098697" y="3520224"/>
              </a:cubicBezTo>
              <a:cubicBezTo>
                <a:pt x="6098697" y="3503948"/>
                <a:pt x="6086934" y="3492322"/>
                <a:pt x="6070466" y="3494647"/>
              </a:cubicBezTo>
              <a:close/>
              <a:moveTo>
                <a:pt x="6150454" y="3494647"/>
              </a:moveTo>
              <a:cubicBezTo>
                <a:pt x="6133986" y="3494647"/>
                <a:pt x="6122223" y="3506273"/>
                <a:pt x="6122223" y="3520224"/>
              </a:cubicBezTo>
              <a:cubicBezTo>
                <a:pt x="6122223" y="3536499"/>
                <a:pt x="6136339" y="3548125"/>
                <a:pt x="6150454" y="3548125"/>
              </a:cubicBezTo>
              <a:cubicBezTo>
                <a:pt x="6166922" y="3548125"/>
                <a:pt x="6178685" y="3534174"/>
                <a:pt x="6178685" y="3520224"/>
              </a:cubicBezTo>
              <a:cubicBezTo>
                <a:pt x="6178685" y="3503948"/>
                <a:pt x="6166922" y="3492322"/>
                <a:pt x="6150454" y="3494647"/>
              </a:cubicBezTo>
              <a:close/>
              <a:moveTo>
                <a:pt x="6232796" y="3494647"/>
              </a:moveTo>
              <a:cubicBezTo>
                <a:pt x="6218681" y="3494647"/>
                <a:pt x="6206918" y="3506273"/>
                <a:pt x="6206918" y="3520224"/>
              </a:cubicBezTo>
              <a:cubicBezTo>
                <a:pt x="6206918" y="3536499"/>
                <a:pt x="6218681" y="3548125"/>
                <a:pt x="6232796" y="3548125"/>
              </a:cubicBezTo>
              <a:cubicBezTo>
                <a:pt x="6249265" y="3548125"/>
                <a:pt x="6261027" y="3534174"/>
                <a:pt x="6261027" y="3520224"/>
              </a:cubicBezTo>
              <a:cubicBezTo>
                <a:pt x="6261027" y="3503948"/>
                <a:pt x="6246912" y="3492322"/>
                <a:pt x="6232796" y="3494647"/>
              </a:cubicBezTo>
              <a:close/>
              <a:moveTo>
                <a:pt x="6312785" y="3494647"/>
              </a:moveTo>
              <a:cubicBezTo>
                <a:pt x="6298669" y="3494647"/>
                <a:pt x="6286906" y="3506273"/>
                <a:pt x="6286906" y="3520224"/>
              </a:cubicBezTo>
              <a:cubicBezTo>
                <a:pt x="6286906" y="3536499"/>
                <a:pt x="6298669" y="3548125"/>
                <a:pt x="6312785" y="3548125"/>
              </a:cubicBezTo>
              <a:cubicBezTo>
                <a:pt x="6329253" y="3548125"/>
                <a:pt x="6341015" y="3534174"/>
                <a:pt x="6341015" y="3520224"/>
              </a:cubicBezTo>
              <a:cubicBezTo>
                <a:pt x="6341015" y="3503948"/>
                <a:pt x="6329253" y="3492322"/>
                <a:pt x="6312785" y="3494647"/>
              </a:cubicBezTo>
              <a:close/>
              <a:moveTo>
                <a:pt x="6392773" y="3494647"/>
              </a:moveTo>
              <a:cubicBezTo>
                <a:pt x="6378657" y="3494647"/>
                <a:pt x="6366894" y="3506273"/>
                <a:pt x="6366894" y="3520224"/>
              </a:cubicBezTo>
              <a:cubicBezTo>
                <a:pt x="6366894" y="3536499"/>
                <a:pt x="6378657" y="3548125"/>
                <a:pt x="6392773" y="3548125"/>
              </a:cubicBezTo>
              <a:cubicBezTo>
                <a:pt x="6409241" y="3548125"/>
                <a:pt x="6421003" y="3534174"/>
                <a:pt x="6421003" y="3520224"/>
              </a:cubicBezTo>
              <a:cubicBezTo>
                <a:pt x="6421003" y="3503948"/>
                <a:pt x="6409241" y="3492322"/>
                <a:pt x="6392773" y="3494647"/>
              </a:cubicBezTo>
              <a:close/>
              <a:moveTo>
                <a:pt x="6472761" y="3494647"/>
              </a:moveTo>
              <a:cubicBezTo>
                <a:pt x="6456293" y="3494647"/>
                <a:pt x="6444530" y="3506273"/>
                <a:pt x="6444530" y="3520224"/>
              </a:cubicBezTo>
              <a:cubicBezTo>
                <a:pt x="6444530" y="3536499"/>
                <a:pt x="6458646" y="3548125"/>
                <a:pt x="6472761" y="3548125"/>
              </a:cubicBezTo>
              <a:cubicBezTo>
                <a:pt x="6489230" y="3548125"/>
                <a:pt x="6500993" y="3534174"/>
                <a:pt x="6500993" y="3520224"/>
              </a:cubicBezTo>
              <a:cubicBezTo>
                <a:pt x="6500993" y="3503948"/>
                <a:pt x="6489230" y="3492322"/>
                <a:pt x="6472761" y="3494647"/>
              </a:cubicBezTo>
              <a:close/>
              <a:moveTo>
                <a:pt x="6552749" y="3494647"/>
              </a:moveTo>
              <a:cubicBezTo>
                <a:pt x="6536281" y="3494647"/>
                <a:pt x="6524518" y="3506273"/>
                <a:pt x="6524518" y="3520224"/>
              </a:cubicBezTo>
              <a:cubicBezTo>
                <a:pt x="6524518" y="3536499"/>
                <a:pt x="6538633" y="3548125"/>
                <a:pt x="6552749" y="3548125"/>
              </a:cubicBezTo>
              <a:cubicBezTo>
                <a:pt x="6569217" y="3548125"/>
                <a:pt x="6580980" y="3534174"/>
                <a:pt x="6580980" y="3520224"/>
              </a:cubicBezTo>
              <a:cubicBezTo>
                <a:pt x="6580980" y="3503948"/>
                <a:pt x="6569217" y="3492322"/>
                <a:pt x="6552749" y="3494647"/>
              </a:cubicBezTo>
              <a:close/>
              <a:moveTo>
                <a:pt x="6632737" y="3494647"/>
              </a:moveTo>
              <a:cubicBezTo>
                <a:pt x="6616269" y="3494647"/>
                <a:pt x="6604506" y="3506273"/>
                <a:pt x="6604506" y="3520224"/>
              </a:cubicBezTo>
              <a:cubicBezTo>
                <a:pt x="6604506" y="3536499"/>
                <a:pt x="6618622" y="3548125"/>
                <a:pt x="6632737" y="3548125"/>
              </a:cubicBezTo>
              <a:cubicBezTo>
                <a:pt x="6649205" y="3548125"/>
                <a:pt x="6660968" y="3534174"/>
                <a:pt x="6660968" y="3520224"/>
              </a:cubicBezTo>
              <a:cubicBezTo>
                <a:pt x="6660968" y="3503948"/>
                <a:pt x="6649205" y="3492322"/>
                <a:pt x="6632737" y="3494647"/>
              </a:cubicBezTo>
              <a:close/>
              <a:moveTo>
                <a:pt x="6715078" y="3494647"/>
              </a:moveTo>
              <a:cubicBezTo>
                <a:pt x="6698610" y="3494647"/>
                <a:pt x="6686847" y="3506273"/>
                <a:pt x="6686847" y="3520224"/>
              </a:cubicBezTo>
              <a:cubicBezTo>
                <a:pt x="6686847" y="3536499"/>
                <a:pt x="6700963" y="3548125"/>
                <a:pt x="6715078" y="3548125"/>
              </a:cubicBezTo>
              <a:cubicBezTo>
                <a:pt x="6731546" y="3548125"/>
                <a:pt x="6743309" y="3534174"/>
                <a:pt x="6743309" y="3520224"/>
              </a:cubicBezTo>
              <a:cubicBezTo>
                <a:pt x="6743309" y="3503948"/>
                <a:pt x="6729194" y="3492322"/>
                <a:pt x="6715078" y="3494647"/>
              </a:cubicBezTo>
              <a:close/>
              <a:moveTo>
                <a:pt x="6795066" y="3494647"/>
              </a:moveTo>
              <a:cubicBezTo>
                <a:pt x="6778598" y="3494647"/>
                <a:pt x="6766835" y="3506273"/>
                <a:pt x="6766835" y="3520224"/>
              </a:cubicBezTo>
              <a:cubicBezTo>
                <a:pt x="6766835" y="3536499"/>
                <a:pt x="6780951" y="3548125"/>
                <a:pt x="6795066" y="3548125"/>
              </a:cubicBezTo>
              <a:cubicBezTo>
                <a:pt x="6811534" y="3548125"/>
                <a:pt x="6823297" y="3534174"/>
                <a:pt x="6823297" y="3520224"/>
              </a:cubicBezTo>
              <a:cubicBezTo>
                <a:pt x="6823297" y="3503948"/>
                <a:pt x="6811534" y="3492322"/>
                <a:pt x="6795066" y="3494647"/>
              </a:cubicBezTo>
              <a:close/>
              <a:moveTo>
                <a:pt x="6875054" y="3494647"/>
              </a:moveTo>
              <a:cubicBezTo>
                <a:pt x="6858586" y="3494647"/>
                <a:pt x="6846823" y="3506273"/>
                <a:pt x="6846823" y="3520223"/>
              </a:cubicBezTo>
              <a:cubicBezTo>
                <a:pt x="6846823" y="3536499"/>
                <a:pt x="6858586" y="3548125"/>
                <a:pt x="6875054" y="3548125"/>
              </a:cubicBezTo>
              <a:cubicBezTo>
                <a:pt x="6891522" y="3548125"/>
                <a:pt x="6903285" y="3534174"/>
                <a:pt x="6903285" y="3520223"/>
              </a:cubicBezTo>
              <a:cubicBezTo>
                <a:pt x="6903285" y="3503947"/>
                <a:pt x="6891522" y="3494647"/>
                <a:pt x="6875054" y="3494647"/>
              </a:cubicBezTo>
              <a:close/>
              <a:moveTo>
                <a:pt x="6955043" y="3494647"/>
              </a:moveTo>
              <a:cubicBezTo>
                <a:pt x="6938575" y="3494647"/>
                <a:pt x="6926812" y="3506273"/>
                <a:pt x="6926812" y="3520224"/>
              </a:cubicBezTo>
              <a:cubicBezTo>
                <a:pt x="6926812" y="3536499"/>
                <a:pt x="6940928" y="3548125"/>
                <a:pt x="6955043" y="3548125"/>
              </a:cubicBezTo>
              <a:cubicBezTo>
                <a:pt x="6971512" y="3548125"/>
                <a:pt x="6983275" y="3534174"/>
                <a:pt x="6983275" y="3520224"/>
              </a:cubicBezTo>
              <a:cubicBezTo>
                <a:pt x="6983275" y="3503948"/>
                <a:pt x="6971512" y="3492322"/>
                <a:pt x="6955043" y="3494647"/>
              </a:cubicBezTo>
              <a:close/>
              <a:moveTo>
                <a:pt x="7035031" y="3494647"/>
              </a:moveTo>
              <a:cubicBezTo>
                <a:pt x="7020915" y="3494647"/>
                <a:pt x="7009152" y="3506273"/>
                <a:pt x="7009152" y="3520224"/>
              </a:cubicBezTo>
              <a:cubicBezTo>
                <a:pt x="7009152" y="3536499"/>
                <a:pt x="7020915" y="3548125"/>
                <a:pt x="7035031" y="3548125"/>
              </a:cubicBezTo>
              <a:cubicBezTo>
                <a:pt x="7051499" y="3548125"/>
                <a:pt x="7063262" y="3534174"/>
                <a:pt x="7063262" y="3520224"/>
              </a:cubicBezTo>
              <a:cubicBezTo>
                <a:pt x="7063262" y="3503948"/>
                <a:pt x="7051499" y="3492322"/>
                <a:pt x="7035031" y="3494647"/>
              </a:cubicBezTo>
              <a:close/>
              <a:moveTo>
                <a:pt x="7115020" y="3494647"/>
              </a:moveTo>
              <a:cubicBezTo>
                <a:pt x="7100905" y="3494647"/>
                <a:pt x="7089142" y="3506273"/>
                <a:pt x="7089142" y="3520224"/>
              </a:cubicBezTo>
              <a:cubicBezTo>
                <a:pt x="7089142" y="3536499"/>
                <a:pt x="7100905" y="3548125"/>
                <a:pt x="7115020" y="3548125"/>
              </a:cubicBezTo>
              <a:cubicBezTo>
                <a:pt x="7131489" y="3548125"/>
                <a:pt x="7143251" y="3534174"/>
                <a:pt x="7143251" y="3520224"/>
              </a:cubicBezTo>
              <a:cubicBezTo>
                <a:pt x="7143251" y="3503948"/>
                <a:pt x="7131489" y="3492322"/>
                <a:pt x="7115020" y="3494647"/>
              </a:cubicBezTo>
              <a:close/>
              <a:moveTo>
                <a:pt x="8321905" y="3494647"/>
              </a:moveTo>
              <a:cubicBezTo>
                <a:pt x="8307789" y="3494647"/>
                <a:pt x="8296026" y="3506273"/>
                <a:pt x="8296026" y="3520224"/>
              </a:cubicBezTo>
              <a:cubicBezTo>
                <a:pt x="8296026" y="3536499"/>
                <a:pt x="8307789" y="3548125"/>
                <a:pt x="8321905" y="3548125"/>
              </a:cubicBezTo>
              <a:cubicBezTo>
                <a:pt x="8338373" y="3548125"/>
                <a:pt x="8350135" y="3534174"/>
                <a:pt x="8350135" y="3520224"/>
              </a:cubicBezTo>
              <a:cubicBezTo>
                <a:pt x="8350135" y="3503948"/>
                <a:pt x="8338373" y="3492322"/>
                <a:pt x="8321905" y="3494647"/>
              </a:cubicBezTo>
              <a:close/>
              <a:moveTo>
                <a:pt x="8401892" y="3494647"/>
              </a:moveTo>
              <a:cubicBezTo>
                <a:pt x="8387776" y="3494647"/>
                <a:pt x="8376013" y="3506273"/>
                <a:pt x="8376013" y="3520224"/>
              </a:cubicBezTo>
              <a:cubicBezTo>
                <a:pt x="8376013" y="3536499"/>
                <a:pt x="8387776" y="3548125"/>
                <a:pt x="8401892" y="3548125"/>
              </a:cubicBezTo>
              <a:cubicBezTo>
                <a:pt x="8418360" y="3548125"/>
                <a:pt x="8430123" y="3534174"/>
                <a:pt x="8430123" y="3520224"/>
              </a:cubicBezTo>
              <a:cubicBezTo>
                <a:pt x="8430123" y="3503948"/>
                <a:pt x="8418360" y="3492322"/>
                <a:pt x="8401892" y="3494647"/>
              </a:cubicBezTo>
              <a:close/>
              <a:moveTo>
                <a:pt x="9448798" y="3494647"/>
              </a:moveTo>
              <a:cubicBezTo>
                <a:pt x="9432330" y="3494647"/>
                <a:pt x="9420567" y="3506273"/>
                <a:pt x="9420567" y="3520224"/>
              </a:cubicBezTo>
              <a:cubicBezTo>
                <a:pt x="9420567" y="3536499"/>
                <a:pt x="9434683" y="3548125"/>
                <a:pt x="9448798" y="3548125"/>
              </a:cubicBezTo>
              <a:cubicBezTo>
                <a:pt x="9462914" y="3548125"/>
                <a:pt x="9474677" y="3534174"/>
                <a:pt x="9474677" y="3520224"/>
              </a:cubicBezTo>
              <a:cubicBezTo>
                <a:pt x="9474677" y="3503948"/>
                <a:pt x="9462914" y="3492322"/>
                <a:pt x="9448798" y="3494647"/>
              </a:cubicBezTo>
              <a:close/>
              <a:moveTo>
                <a:pt x="9528787" y="3494647"/>
              </a:moveTo>
              <a:cubicBezTo>
                <a:pt x="9512319" y="3494647"/>
                <a:pt x="9500556" y="3506273"/>
                <a:pt x="9500556" y="3520224"/>
              </a:cubicBezTo>
              <a:cubicBezTo>
                <a:pt x="9500556" y="3536499"/>
                <a:pt x="9514671" y="3548125"/>
                <a:pt x="9528787" y="3548125"/>
              </a:cubicBezTo>
              <a:cubicBezTo>
                <a:pt x="9545255" y="3548125"/>
                <a:pt x="9557018" y="3534174"/>
                <a:pt x="9557018" y="3520224"/>
              </a:cubicBezTo>
              <a:cubicBezTo>
                <a:pt x="9557018" y="3503948"/>
                <a:pt x="9542903" y="3492322"/>
                <a:pt x="9528787" y="3494647"/>
              </a:cubicBezTo>
              <a:close/>
              <a:moveTo>
                <a:pt x="9768751" y="3494647"/>
              </a:moveTo>
              <a:cubicBezTo>
                <a:pt x="9752283" y="3494647"/>
                <a:pt x="9740520" y="3506273"/>
                <a:pt x="9740520" y="3520224"/>
              </a:cubicBezTo>
              <a:cubicBezTo>
                <a:pt x="9740520" y="3536499"/>
                <a:pt x="9754636" y="3548125"/>
                <a:pt x="9768751" y="3548125"/>
              </a:cubicBezTo>
              <a:cubicBezTo>
                <a:pt x="9785219" y="3548125"/>
                <a:pt x="9796982" y="3534174"/>
                <a:pt x="9796982" y="3520224"/>
              </a:cubicBezTo>
              <a:cubicBezTo>
                <a:pt x="9796982" y="3503948"/>
                <a:pt x="9785219" y="3492322"/>
                <a:pt x="9768751" y="3494647"/>
              </a:cubicBezTo>
              <a:close/>
              <a:moveTo>
                <a:pt x="9848740" y="3494647"/>
              </a:moveTo>
              <a:cubicBezTo>
                <a:pt x="9834624" y="3494647"/>
                <a:pt x="9822861" y="3506273"/>
                <a:pt x="9822861" y="3520224"/>
              </a:cubicBezTo>
              <a:cubicBezTo>
                <a:pt x="9822861" y="3536499"/>
                <a:pt x="9834624" y="3548125"/>
                <a:pt x="9848740" y="3548125"/>
              </a:cubicBezTo>
              <a:cubicBezTo>
                <a:pt x="9865208" y="3548125"/>
                <a:pt x="9876971" y="3534174"/>
                <a:pt x="9876971" y="3520224"/>
              </a:cubicBezTo>
              <a:cubicBezTo>
                <a:pt x="9876971" y="3503948"/>
                <a:pt x="9865208" y="3492322"/>
                <a:pt x="9848740" y="3494647"/>
              </a:cubicBezTo>
              <a:close/>
              <a:moveTo>
                <a:pt x="9931082" y="3494647"/>
              </a:moveTo>
              <a:cubicBezTo>
                <a:pt x="9914614" y="3494647"/>
                <a:pt x="9902851" y="3506273"/>
                <a:pt x="9902851" y="3520224"/>
              </a:cubicBezTo>
              <a:cubicBezTo>
                <a:pt x="9902851" y="3536499"/>
                <a:pt x="9916967" y="3548125"/>
                <a:pt x="9931082" y="3548125"/>
              </a:cubicBezTo>
              <a:cubicBezTo>
                <a:pt x="9947551" y="3548125"/>
                <a:pt x="9959314" y="3534174"/>
                <a:pt x="9959314" y="3520224"/>
              </a:cubicBezTo>
              <a:cubicBezTo>
                <a:pt x="9959314" y="3503948"/>
                <a:pt x="9945198" y="3492322"/>
                <a:pt x="9931082" y="3494647"/>
              </a:cubicBezTo>
              <a:close/>
              <a:moveTo>
                <a:pt x="10011069" y="3494647"/>
              </a:moveTo>
              <a:cubicBezTo>
                <a:pt x="9994601" y="3494647"/>
                <a:pt x="9982838" y="3506273"/>
                <a:pt x="9982838" y="3520224"/>
              </a:cubicBezTo>
              <a:cubicBezTo>
                <a:pt x="9982838" y="3536499"/>
                <a:pt x="9996953" y="3548125"/>
                <a:pt x="10011069" y="3548125"/>
              </a:cubicBezTo>
              <a:cubicBezTo>
                <a:pt x="10027537" y="3548125"/>
                <a:pt x="10039300" y="3534174"/>
                <a:pt x="10039300" y="3520224"/>
              </a:cubicBezTo>
              <a:cubicBezTo>
                <a:pt x="10039300" y="3503948"/>
                <a:pt x="10027537" y="3492322"/>
                <a:pt x="10011069" y="3494647"/>
              </a:cubicBezTo>
              <a:close/>
              <a:moveTo>
                <a:pt x="10091058" y="3494647"/>
              </a:moveTo>
              <a:cubicBezTo>
                <a:pt x="10074590" y="3494647"/>
                <a:pt x="10062827" y="3506273"/>
                <a:pt x="10062827" y="3520224"/>
              </a:cubicBezTo>
              <a:cubicBezTo>
                <a:pt x="10062827" y="3536499"/>
                <a:pt x="10076943" y="3548125"/>
                <a:pt x="10091058" y="3548125"/>
              </a:cubicBezTo>
              <a:cubicBezTo>
                <a:pt x="10107526" y="3548125"/>
                <a:pt x="10119289" y="3534174"/>
                <a:pt x="10119289" y="3520224"/>
              </a:cubicBezTo>
              <a:cubicBezTo>
                <a:pt x="10119289" y="3503948"/>
                <a:pt x="10107526" y="3492322"/>
                <a:pt x="10091058" y="3494647"/>
              </a:cubicBezTo>
              <a:close/>
              <a:moveTo>
                <a:pt x="10331023" y="3494647"/>
              </a:moveTo>
              <a:cubicBezTo>
                <a:pt x="10314555" y="3494647"/>
                <a:pt x="10302792" y="3506273"/>
                <a:pt x="10302792" y="3520224"/>
              </a:cubicBezTo>
              <a:cubicBezTo>
                <a:pt x="10302792" y="3536499"/>
                <a:pt x="10316908" y="3548125"/>
                <a:pt x="10331023" y="3548125"/>
              </a:cubicBezTo>
              <a:cubicBezTo>
                <a:pt x="10347492" y="3548125"/>
                <a:pt x="10359255" y="3534174"/>
                <a:pt x="10359255" y="3520224"/>
              </a:cubicBezTo>
              <a:cubicBezTo>
                <a:pt x="10359255" y="3503948"/>
                <a:pt x="10347492" y="3492322"/>
                <a:pt x="10331023" y="3494647"/>
              </a:cubicBezTo>
              <a:close/>
              <a:moveTo>
                <a:pt x="10493352" y="3494647"/>
              </a:moveTo>
              <a:cubicBezTo>
                <a:pt x="10479236" y="3494647"/>
                <a:pt x="10467473" y="3506273"/>
                <a:pt x="10467473" y="3520224"/>
              </a:cubicBezTo>
              <a:cubicBezTo>
                <a:pt x="10467473" y="3536499"/>
                <a:pt x="10479236" y="3548125"/>
                <a:pt x="10493352" y="3548125"/>
              </a:cubicBezTo>
              <a:cubicBezTo>
                <a:pt x="10509820" y="3548125"/>
                <a:pt x="10521583" y="3534174"/>
                <a:pt x="10521583" y="3520224"/>
              </a:cubicBezTo>
              <a:cubicBezTo>
                <a:pt x="10521583" y="3503948"/>
                <a:pt x="10509820" y="3492322"/>
                <a:pt x="10493352" y="3494647"/>
              </a:cubicBezTo>
              <a:close/>
              <a:moveTo>
                <a:pt x="10653329" y="3494647"/>
              </a:moveTo>
              <a:cubicBezTo>
                <a:pt x="10636861" y="3494647"/>
                <a:pt x="10625098" y="3506273"/>
                <a:pt x="10625098" y="3520224"/>
              </a:cubicBezTo>
              <a:cubicBezTo>
                <a:pt x="10625098" y="3536499"/>
                <a:pt x="10639214" y="3548125"/>
                <a:pt x="10653329" y="3548125"/>
              </a:cubicBezTo>
              <a:cubicBezTo>
                <a:pt x="10669797" y="3548125"/>
                <a:pt x="10681560" y="3534174"/>
                <a:pt x="10681560" y="3520224"/>
              </a:cubicBezTo>
              <a:cubicBezTo>
                <a:pt x="10681560" y="3503948"/>
                <a:pt x="10669797" y="3492322"/>
                <a:pt x="10653329" y="3494647"/>
              </a:cubicBezTo>
              <a:close/>
              <a:moveTo>
                <a:pt x="10733317" y="3494647"/>
              </a:moveTo>
              <a:cubicBezTo>
                <a:pt x="10716849" y="3494647"/>
                <a:pt x="10705086" y="3506273"/>
                <a:pt x="10705086" y="3520224"/>
              </a:cubicBezTo>
              <a:cubicBezTo>
                <a:pt x="10705086" y="3536499"/>
                <a:pt x="10719202" y="3548125"/>
                <a:pt x="10733317" y="3548125"/>
              </a:cubicBezTo>
              <a:cubicBezTo>
                <a:pt x="10749785" y="3548125"/>
                <a:pt x="10761548" y="3534174"/>
                <a:pt x="10761548" y="3520224"/>
              </a:cubicBezTo>
              <a:cubicBezTo>
                <a:pt x="10761548" y="3503948"/>
                <a:pt x="10749785" y="3492322"/>
                <a:pt x="10733317" y="3494647"/>
              </a:cubicBezTo>
              <a:close/>
              <a:moveTo>
                <a:pt x="10815658" y="3494647"/>
              </a:moveTo>
              <a:cubicBezTo>
                <a:pt x="10799190" y="3494647"/>
                <a:pt x="10787427" y="3506273"/>
                <a:pt x="10787427" y="3520224"/>
              </a:cubicBezTo>
              <a:cubicBezTo>
                <a:pt x="10787427" y="3536499"/>
                <a:pt x="10801543" y="3548125"/>
                <a:pt x="10815658" y="3548125"/>
              </a:cubicBezTo>
              <a:cubicBezTo>
                <a:pt x="10829774" y="3548125"/>
                <a:pt x="10841537" y="3534174"/>
                <a:pt x="10841537" y="3520224"/>
              </a:cubicBezTo>
              <a:cubicBezTo>
                <a:pt x="10841537" y="3503948"/>
                <a:pt x="10829774" y="3492322"/>
                <a:pt x="10815658" y="3494647"/>
              </a:cubicBezTo>
              <a:close/>
              <a:moveTo>
                <a:pt x="6875054" y="3573700"/>
              </a:moveTo>
              <a:cubicBezTo>
                <a:pt x="6858586" y="3573700"/>
                <a:pt x="6846823" y="3585326"/>
                <a:pt x="6846823" y="3599276"/>
              </a:cubicBezTo>
              <a:cubicBezTo>
                <a:pt x="6846823" y="3615552"/>
                <a:pt x="6858586" y="3627178"/>
                <a:pt x="6875054" y="3627178"/>
              </a:cubicBezTo>
              <a:cubicBezTo>
                <a:pt x="6891522" y="3627178"/>
                <a:pt x="6903285" y="3613227"/>
                <a:pt x="6903285" y="3599276"/>
              </a:cubicBezTo>
              <a:cubicBezTo>
                <a:pt x="6903285" y="3583001"/>
                <a:pt x="6891522" y="3573700"/>
                <a:pt x="6875054" y="3573700"/>
              </a:cubicBezTo>
              <a:close/>
              <a:moveTo>
                <a:pt x="10171046" y="3573700"/>
              </a:moveTo>
              <a:cubicBezTo>
                <a:pt x="10154578" y="3573700"/>
                <a:pt x="10142815" y="3585326"/>
                <a:pt x="10142815" y="3599276"/>
              </a:cubicBezTo>
              <a:cubicBezTo>
                <a:pt x="10142815" y="3615552"/>
                <a:pt x="10154578" y="3627178"/>
                <a:pt x="10171046" y="3627178"/>
              </a:cubicBezTo>
              <a:cubicBezTo>
                <a:pt x="10187514" y="3627178"/>
                <a:pt x="10199277" y="3613227"/>
                <a:pt x="10199277" y="3599276"/>
              </a:cubicBezTo>
              <a:cubicBezTo>
                <a:pt x="10199277" y="3583001"/>
                <a:pt x="10187514" y="3573700"/>
                <a:pt x="10171046" y="3573700"/>
              </a:cubicBezTo>
              <a:close/>
              <a:moveTo>
                <a:pt x="10573341" y="3573700"/>
              </a:moveTo>
              <a:cubicBezTo>
                <a:pt x="10556873" y="3573700"/>
                <a:pt x="10545110" y="3585326"/>
                <a:pt x="10545110" y="3599276"/>
              </a:cubicBezTo>
              <a:cubicBezTo>
                <a:pt x="10545110" y="3615552"/>
                <a:pt x="10556873" y="3627178"/>
                <a:pt x="10573341" y="3627178"/>
              </a:cubicBezTo>
              <a:cubicBezTo>
                <a:pt x="10589809" y="3627178"/>
                <a:pt x="10601572" y="3613227"/>
                <a:pt x="10601572" y="3599276"/>
              </a:cubicBezTo>
              <a:cubicBezTo>
                <a:pt x="10601572" y="3583001"/>
                <a:pt x="10589809" y="3573700"/>
                <a:pt x="10573341" y="3573700"/>
              </a:cubicBezTo>
              <a:close/>
              <a:moveTo>
                <a:pt x="10975635" y="3573700"/>
              </a:moveTo>
              <a:cubicBezTo>
                <a:pt x="10959167" y="3573700"/>
                <a:pt x="10947404" y="3585326"/>
                <a:pt x="10947404" y="3599276"/>
              </a:cubicBezTo>
              <a:cubicBezTo>
                <a:pt x="10947404" y="3615552"/>
                <a:pt x="10959167" y="3627178"/>
                <a:pt x="10975635" y="3627178"/>
              </a:cubicBezTo>
              <a:cubicBezTo>
                <a:pt x="10992103" y="3627178"/>
                <a:pt x="11003866" y="3613227"/>
                <a:pt x="11003866" y="3599276"/>
              </a:cubicBezTo>
              <a:cubicBezTo>
                <a:pt x="11003866" y="3583001"/>
                <a:pt x="10992103" y="3573700"/>
                <a:pt x="10975635" y="3573700"/>
              </a:cubicBezTo>
              <a:close/>
              <a:moveTo>
                <a:pt x="11215600" y="3573701"/>
              </a:moveTo>
              <a:cubicBezTo>
                <a:pt x="11199133" y="3573701"/>
                <a:pt x="11187370" y="3585327"/>
                <a:pt x="11187370" y="3599278"/>
              </a:cubicBezTo>
              <a:cubicBezTo>
                <a:pt x="11187370" y="3615553"/>
                <a:pt x="11201485" y="3627179"/>
                <a:pt x="11215600" y="3627179"/>
              </a:cubicBezTo>
              <a:cubicBezTo>
                <a:pt x="11232069" y="3627179"/>
                <a:pt x="11243832" y="3613228"/>
                <a:pt x="11243832" y="3599278"/>
              </a:cubicBezTo>
              <a:cubicBezTo>
                <a:pt x="11243832" y="3583002"/>
                <a:pt x="11232069" y="3571376"/>
                <a:pt x="11215600" y="3573701"/>
              </a:cubicBezTo>
              <a:close/>
              <a:moveTo>
                <a:pt x="11295590" y="3573701"/>
              </a:moveTo>
              <a:cubicBezTo>
                <a:pt x="11281475" y="3573701"/>
                <a:pt x="11269712" y="3585327"/>
                <a:pt x="11269712" y="3599278"/>
              </a:cubicBezTo>
              <a:cubicBezTo>
                <a:pt x="11269712" y="3615553"/>
                <a:pt x="11281475" y="3627179"/>
                <a:pt x="11295590" y="3627179"/>
              </a:cubicBezTo>
              <a:cubicBezTo>
                <a:pt x="11312059" y="3627179"/>
                <a:pt x="11323821" y="3613228"/>
                <a:pt x="11323821" y="3599278"/>
              </a:cubicBezTo>
              <a:cubicBezTo>
                <a:pt x="11323821" y="3583002"/>
                <a:pt x="11312059" y="3571376"/>
                <a:pt x="11295590" y="3573701"/>
              </a:cubicBezTo>
              <a:close/>
              <a:moveTo>
                <a:pt x="11377930" y="3573701"/>
              </a:moveTo>
              <a:cubicBezTo>
                <a:pt x="11361462" y="3573701"/>
                <a:pt x="11349699" y="3585327"/>
                <a:pt x="11349699" y="3599278"/>
              </a:cubicBezTo>
              <a:cubicBezTo>
                <a:pt x="11349699" y="3615553"/>
                <a:pt x="11363815" y="3627179"/>
                <a:pt x="11377930" y="3627179"/>
              </a:cubicBezTo>
              <a:cubicBezTo>
                <a:pt x="11394399" y="3627179"/>
                <a:pt x="11406162" y="3613228"/>
                <a:pt x="11406162" y="3599278"/>
              </a:cubicBezTo>
              <a:cubicBezTo>
                <a:pt x="11406162" y="3583002"/>
                <a:pt x="11392046" y="3571376"/>
                <a:pt x="11377930" y="3573701"/>
              </a:cubicBezTo>
              <a:close/>
              <a:moveTo>
                <a:pt x="10653329" y="3573701"/>
              </a:moveTo>
              <a:cubicBezTo>
                <a:pt x="10636861" y="3573701"/>
                <a:pt x="10625098" y="3585327"/>
                <a:pt x="10625098" y="3599278"/>
              </a:cubicBezTo>
              <a:cubicBezTo>
                <a:pt x="10625098" y="3615553"/>
                <a:pt x="10639214" y="3627179"/>
                <a:pt x="10653329" y="3627179"/>
              </a:cubicBezTo>
              <a:cubicBezTo>
                <a:pt x="10669797" y="3627179"/>
                <a:pt x="10681560" y="3613228"/>
                <a:pt x="10681560" y="3599278"/>
              </a:cubicBezTo>
              <a:cubicBezTo>
                <a:pt x="10681560" y="3583002"/>
                <a:pt x="10669797" y="3571376"/>
                <a:pt x="10653329" y="3573701"/>
              </a:cubicBezTo>
              <a:close/>
              <a:moveTo>
                <a:pt x="10733317" y="3573701"/>
              </a:moveTo>
              <a:cubicBezTo>
                <a:pt x="10716849" y="3573701"/>
                <a:pt x="10705086" y="3585327"/>
                <a:pt x="10705086" y="3599278"/>
              </a:cubicBezTo>
              <a:cubicBezTo>
                <a:pt x="10705086" y="3615553"/>
                <a:pt x="10719202" y="3627179"/>
                <a:pt x="10733317" y="3627179"/>
              </a:cubicBezTo>
              <a:cubicBezTo>
                <a:pt x="10749785" y="3627179"/>
                <a:pt x="10761548" y="3613228"/>
                <a:pt x="10761548" y="3599278"/>
              </a:cubicBezTo>
              <a:cubicBezTo>
                <a:pt x="10761548" y="3583002"/>
                <a:pt x="10749785" y="3571376"/>
                <a:pt x="10733317" y="3573701"/>
              </a:cubicBezTo>
              <a:close/>
              <a:moveTo>
                <a:pt x="10815658" y="3573701"/>
              </a:moveTo>
              <a:cubicBezTo>
                <a:pt x="10799190" y="3573701"/>
                <a:pt x="10787427" y="3585327"/>
                <a:pt x="10787427" y="3599278"/>
              </a:cubicBezTo>
              <a:cubicBezTo>
                <a:pt x="10787427" y="3615553"/>
                <a:pt x="10801543" y="3627179"/>
                <a:pt x="10815658" y="3627179"/>
              </a:cubicBezTo>
              <a:cubicBezTo>
                <a:pt x="10829774" y="3627179"/>
                <a:pt x="10841537" y="3613228"/>
                <a:pt x="10841537" y="3599278"/>
              </a:cubicBezTo>
              <a:cubicBezTo>
                <a:pt x="10841537" y="3583002"/>
                <a:pt x="10829774" y="3571376"/>
                <a:pt x="10815658" y="3573701"/>
              </a:cubicBezTo>
              <a:close/>
              <a:moveTo>
                <a:pt x="10897999" y="3573701"/>
              </a:moveTo>
              <a:cubicBezTo>
                <a:pt x="10881531" y="3573701"/>
                <a:pt x="10869768" y="3585327"/>
                <a:pt x="10869768" y="3599278"/>
              </a:cubicBezTo>
              <a:cubicBezTo>
                <a:pt x="10869768" y="3615553"/>
                <a:pt x="10883884" y="3627179"/>
                <a:pt x="10897999" y="3627179"/>
              </a:cubicBezTo>
              <a:cubicBezTo>
                <a:pt x="10912115" y="3627179"/>
                <a:pt x="10923878" y="3613228"/>
                <a:pt x="10923878" y="3599278"/>
              </a:cubicBezTo>
              <a:cubicBezTo>
                <a:pt x="10923878" y="3583002"/>
                <a:pt x="10909762" y="3571376"/>
                <a:pt x="10897999" y="3573701"/>
              </a:cubicBezTo>
              <a:close/>
              <a:moveTo>
                <a:pt x="10251036" y="3573701"/>
              </a:moveTo>
              <a:cubicBezTo>
                <a:pt x="10236920" y="3573701"/>
                <a:pt x="10225157" y="3585327"/>
                <a:pt x="10225157" y="3599278"/>
              </a:cubicBezTo>
              <a:cubicBezTo>
                <a:pt x="10225157" y="3615553"/>
                <a:pt x="10236920" y="3627179"/>
                <a:pt x="10251036" y="3627179"/>
              </a:cubicBezTo>
              <a:cubicBezTo>
                <a:pt x="10267504" y="3627179"/>
                <a:pt x="10279266" y="3613228"/>
                <a:pt x="10279266" y="3599278"/>
              </a:cubicBezTo>
              <a:cubicBezTo>
                <a:pt x="10279266" y="3583002"/>
                <a:pt x="10267504" y="3571376"/>
                <a:pt x="10251036" y="3573701"/>
              </a:cubicBezTo>
              <a:close/>
              <a:moveTo>
                <a:pt x="10415716" y="3573701"/>
              </a:moveTo>
              <a:cubicBezTo>
                <a:pt x="10399248" y="3573701"/>
                <a:pt x="10387485" y="3585327"/>
                <a:pt x="10387485" y="3599278"/>
              </a:cubicBezTo>
              <a:cubicBezTo>
                <a:pt x="10387485" y="3615553"/>
                <a:pt x="10401601" y="3627179"/>
                <a:pt x="10415716" y="3627179"/>
              </a:cubicBezTo>
              <a:cubicBezTo>
                <a:pt x="10429832" y="3627179"/>
                <a:pt x="10441595" y="3613228"/>
                <a:pt x="10441595" y="3599278"/>
              </a:cubicBezTo>
              <a:cubicBezTo>
                <a:pt x="10441595" y="3583002"/>
                <a:pt x="10427479" y="3571376"/>
                <a:pt x="10415716" y="3573701"/>
              </a:cubicBezTo>
              <a:close/>
              <a:moveTo>
                <a:pt x="6955043" y="3573701"/>
              </a:moveTo>
              <a:cubicBezTo>
                <a:pt x="6938575" y="3573701"/>
                <a:pt x="6926812" y="3585327"/>
                <a:pt x="6926812" y="3599278"/>
              </a:cubicBezTo>
              <a:cubicBezTo>
                <a:pt x="6926812" y="3615553"/>
                <a:pt x="6940928" y="3627179"/>
                <a:pt x="6955043" y="3627179"/>
              </a:cubicBezTo>
              <a:cubicBezTo>
                <a:pt x="6971512" y="3627179"/>
                <a:pt x="6983275" y="3613228"/>
                <a:pt x="6983275" y="3599278"/>
              </a:cubicBezTo>
              <a:cubicBezTo>
                <a:pt x="6983275" y="3583002"/>
                <a:pt x="6971512" y="3571376"/>
                <a:pt x="6955043" y="3573701"/>
              </a:cubicBezTo>
              <a:close/>
              <a:moveTo>
                <a:pt x="7035031" y="3573701"/>
              </a:moveTo>
              <a:cubicBezTo>
                <a:pt x="7020915" y="3573701"/>
                <a:pt x="7009152" y="3585327"/>
                <a:pt x="7009152" y="3599278"/>
              </a:cubicBezTo>
              <a:cubicBezTo>
                <a:pt x="7009152" y="3615553"/>
                <a:pt x="7020915" y="3627179"/>
                <a:pt x="7035031" y="3627179"/>
              </a:cubicBezTo>
              <a:cubicBezTo>
                <a:pt x="7051499" y="3627179"/>
                <a:pt x="7063262" y="3613228"/>
                <a:pt x="7063262" y="3599278"/>
              </a:cubicBezTo>
              <a:cubicBezTo>
                <a:pt x="7063262" y="3583002"/>
                <a:pt x="7051499" y="3571376"/>
                <a:pt x="7035031" y="3573701"/>
              </a:cubicBezTo>
              <a:close/>
              <a:moveTo>
                <a:pt x="7115020" y="3573701"/>
              </a:moveTo>
              <a:cubicBezTo>
                <a:pt x="7100905" y="3573701"/>
                <a:pt x="7089142" y="3585327"/>
                <a:pt x="7089142" y="3599278"/>
              </a:cubicBezTo>
              <a:cubicBezTo>
                <a:pt x="7089142" y="3615553"/>
                <a:pt x="7100905" y="3627179"/>
                <a:pt x="7115020" y="3627179"/>
              </a:cubicBezTo>
              <a:cubicBezTo>
                <a:pt x="7131489" y="3627179"/>
                <a:pt x="7143251" y="3613228"/>
                <a:pt x="7143251" y="3599278"/>
              </a:cubicBezTo>
              <a:cubicBezTo>
                <a:pt x="7143251" y="3583002"/>
                <a:pt x="7131489" y="3571376"/>
                <a:pt x="7115020" y="3573701"/>
              </a:cubicBezTo>
              <a:close/>
              <a:moveTo>
                <a:pt x="8401892" y="3573701"/>
              </a:moveTo>
              <a:cubicBezTo>
                <a:pt x="8387776" y="3573701"/>
                <a:pt x="8376013" y="3585327"/>
                <a:pt x="8376013" y="3599278"/>
              </a:cubicBezTo>
              <a:cubicBezTo>
                <a:pt x="8376013" y="3615553"/>
                <a:pt x="8387776" y="3627179"/>
                <a:pt x="8401892" y="3627179"/>
              </a:cubicBezTo>
              <a:cubicBezTo>
                <a:pt x="8418360" y="3627179"/>
                <a:pt x="8430123" y="3613228"/>
                <a:pt x="8430123" y="3599278"/>
              </a:cubicBezTo>
              <a:cubicBezTo>
                <a:pt x="8430123" y="3583002"/>
                <a:pt x="8418360" y="3571376"/>
                <a:pt x="8401892" y="3573701"/>
              </a:cubicBezTo>
              <a:close/>
              <a:moveTo>
                <a:pt x="9448798" y="3573701"/>
              </a:moveTo>
              <a:cubicBezTo>
                <a:pt x="9432330" y="3573701"/>
                <a:pt x="9420567" y="3585327"/>
                <a:pt x="9420567" y="3599278"/>
              </a:cubicBezTo>
              <a:cubicBezTo>
                <a:pt x="9420567" y="3615553"/>
                <a:pt x="9434683" y="3627179"/>
                <a:pt x="9448798" y="3627179"/>
              </a:cubicBezTo>
              <a:cubicBezTo>
                <a:pt x="9462914" y="3627179"/>
                <a:pt x="9474677" y="3613228"/>
                <a:pt x="9474677" y="3599278"/>
              </a:cubicBezTo>
              <a:cubicBezTo>
                <a:pt x="9474677" y="3583002"/>
                <a:pt x="9462914" y="3571376"/>
                <a:pt x="9448798" y="3573701"/>
              </a:cubicBezTo>
              <a:close/>
              <a:moveTo>
                <a:pt x="9528787" y="3573701"/>
              </a:moveTo>
              <a:cubicBezTo>
                <a:pt x="9512319" y="3573701"/>
                <a:pt x="9500556" y="3585327"/>
                <a:pt x="9500556" y="3599278"/>
              </a:cubicBezTo>
              <a:cubicBezTo>
                <a:pt x="9500556" y="3615553"/>
                <a:pt x="9514671" y="3627179"/>
                <a:pt x="9528787" y="3627179"/>
              </a:cubicBezTo>
              <a:cubicBezTo>
                <a:pt x="9545255" y="3627179"/>
                <a:pt x="9557018" y="3613228"/>
                <a:pt x="9557018" y="3599278"/>
              </a:cubicBezTo>
              <a:cubicBezTo>
                <a:pt x="9557018" y="3583002"/>
                <a:pt x="9542903" y="3571376"/>
                <a:pt x="9528787" y="3573701"/>
              </a:cubicBezTo>
              <a:close/>
              <a:moveTo>
                <a:pt x="9611129" y="3573701"/>
              </a:moveTo>
              <a:cubicBezTo>
                <a:pt x="9594661" y="3573701"/>
                <a:pt x="9582898" y="3585327"/>
                <a:pt x="9582898" y="3599278"/>
              </a:cubicBezTo>
              <a:cubicBezTo>
                <a:pt x="9582898" y="3615553"/>
                <a:pt x="9597013" y="3627179"/>
                <a:pt x="9611129" y="3627179"/>
              </a:cubicBezTo>
              <a:cubicBezTo>
                <a:pt x="9625245" y="3627179"/>
                <a:pt x="9637007" y="3613228"/>
                <a:pt x="9637007" y="3599278"/>
              </a:cubicBezTo>
              <a:cubicBezTo>
                <a:pt x="9637007" y="3583002"/>
                <a:pt x="9625245" y="3571376"/>
                <a:pt x="9611129" y="3573701"/>
              </a:cubicBezTo>
              <a:close/>
              <a:moveTo>
                <a:pt x="9688765" y="3573701"/>
              </a:moveTo>
              <a:cubicBezTo>
                <a:pt x="9674649" y="3573701"/>
                <a:pt x="9662886" y="3585327"/>
                <a:pt x="9662886" y="3599278"/>
              </a:cubicBezTo>
              <a:cubicBezTo>
                <a:pt x="9662886" y="3615553"/>
                <a:pt x="9674649" y="3627179"/>
                <a:pt x="9688765" y="3627179"/>
              </a:cubicBezTo>
              <a:cubicBezTo>
                <a:pt x="9705233" y="3627179"/>
                <a:pt x="9716995" y="3613228"/>
                <a:pt x="9716995" y="3599278"/>
              </a:cubicBezTo>
              <a:cubicBezTo>
                <a:pt x="9716995" y="3583002"/>
                <a:pt x="9705233" y="3571376"/>
                <a:pt x="9688765" y="3573701"/>
              </a:cubicBezTo>
              <a:close/>
              <a:moveTo>
                <a:pt x="9848740" y="3573701"/>
              </a:moveTo>
              <a:cubicBezTo>
                <a:pt x="9834624" y="3573701"/>
                <a:pt x="9822861" y="3585327"/>
                <a:pt x="9822861" y="3599278"/>
              </a:cubicBezTo>
              <a:cubicBezTo>
                <a:pt x="9822861" y="3615553"/>
                <a:pt x="9834624" y="3627179"/>
                <a:pt x="9848740" y="3627179"/>
              </a:cubicBezTo>
              <a:cubicBezTo>
                <a:pt x="9865208" y="3627179"/>
                <a:pt x="9876971" y="3613228"/>
                <a:pt x="9876971" y="3599278"/>
              </a:cubicBezTo>
              <a:cubicBezTo>
                <a:pt x="9876971" y="3583002"/>
                <a:pt x="9865208" y="3571376"/>
                <a:pt x="9848740" y="3573701"/>
              </a:cubicBezTo>
              <a:close/>
              <a:moveTo>
                <a:pt x="9931082" y="3573701"/>
              </a:moveTo>
              <a:cubicBezTo>
                <a:pt x="9914614" y="3573701"/>
                <a:pt x="9902851" y="3585327"/>
                <a:pt x="9902851" y="3599278"/>
              </a:cubicBezTo>
              <a:cubicBezTo>
                <a:pt x="9902851" y="3615553"/>
                <a:pt x="9916967" y="3627179"/>
                <a:pt x="9931082" y="3627179"/>
              </a:cubicBezTo>
              <a:cubicBezTo>
                <a:pt x="9947551" y="3627179"/>
                <a:pt x="9959314" y="3613228"/>
                <a:pt x="9959314" y="3599278"/>
              </a:cubicBezTo>
              <a:cubicBezTo>
                <a:pt x="9959314" y="3583002"/>
                <a:pt x="9945198" y="3571376"/>
                <a:pt x="9931082" y="3573701"/>
              </a:cubicBezTo>
              <a:close/>
              <a:moveTo>
                <a:pt x="10011069" y="3573701"/>
              </a:moveTo>
              <a:cubicBezTo>
                <a:pt x="9994601" y="3573701"/>
                <a:pt x="9982838" y="3585327"/>
                <a:pt x="9982838" y="3599278"/>
              </a:cubicBezTo>
              <a:cubicBezTo>
                <a:pt x="9982838" y="3615553"/>
                <a:pt x="9996953" y="3627179"/>
                <a:pt x="10011069" y="3627179"/>
              </a:cubicBezTo>
              <a:cubicBezTo>
                <a:pt x="10027537" y="3627179"/>
                <a:pt x="10039300" y="3613228"/>
                <a:pt x="10039300" y="3599278"/>
              </a:cubicBezTo>
              <a:cubicBezTo>
                <a:pt x="10039300" y="3583002"/>
                <a:pt x="10027537" y="3571376"/>
                <a:pt x="10011069" y="3573701"/>
              </a:cubicBezTo>
              <a:close/>
              <a:moveTo>
                <a:pt x="2452168" y="3573701"/>
              </a:moveTo>
              <a:cubicBezTo>
                <a:pt x="2438052" y="3573701"/>
                <a:pt x="2426289" y="3585327"/>
                <a:pt x="2426289" y="3599278"/>
              </a:cubicBezTo>
              <a:cubicBezTo>
                <a:pt x="2426289" y="3615553"/>
                <a:pt x="2438052" y="3627179"/>
                <a:pt x="2452168" y="3627179"/>
              </a:cubicBezTo>
              <a:cubicBezTo>
                <a:pt x="2468636" y="3627179"/>
                <a:pt x="2480399" y="3613228"/>
                <a:pt x="2480399" y="3599278"/>
              </a:cubicBezTo>
              <a:cubicBezTo>
                <a:pt x="2480399" y="3583002"/>
                <a:pt x="2468636" y="3571376"/>
                <a:pt x="2452168" y="3573701"/>
              </a:cubicBezTo>
              <a:close/>
              <a:moveTo>
                <a:pt x="2534509" y="3573701"/>
              </a:moveTo>
              <a:cubicBezTo>
                <a:pt x="2520393" y="3573701"/>
                <a:pt x="2508630" y="3585327"/>
                <a:pt x="2508630" y="3599278"/>
              </a:cubicBezTo>
              <a:cubicBezTo>
                <a:pt x="2508630" y="3615553"/>
                <a:pt x="2520393" y="3627179"/>
                <a:pt x="2534509" y="3627179"/>
              </a:cubicBezTo>
              <a:cubicBezTo>
                <a:pt x="2550977" y="3627179"/>
                <a:pt x="2562740" y="3613228"/>
                <a:pt x="2562740" y="3599278"/>
              </a:cubicBezTo>
              <a:cubicBezTo>
                <a:pt x="2562740" y="3583002"/>
                <a:pt x="2548624" y="3571376"/>
                <a:pt x="2534509" y="3573701"/>
              </a:cubicBezTo>
              <a:close/>
              <a:moveTo>
                <a:pt x="2614497" y="3573701"/>
              </a:moveTo>
              <a:cubicBezTo>
                <a:pt x="2598029" y="3573701"/>
                <a:pt x="2586266" y="3585327"/>
                <a:pt x="2586266" y="3599278"/>
              </a:cubicBezTo>
              <a:cubicBezTo>
                <a:pt x="2586266" y="3615553"/>
                <a:pt x="2600381" y="3627179"/>
                <a:pt x="2614497" y="3627179"/>
              </a:cubicBezTo>
              <a:cubicBezTo>
                <a:pt x="2630965" y="3627179"/>
                <a:pt x="2642728" y="3613228"/>
                <a:pt x="2642728" y="3599278"/>
              </a:cubicBezTo>
              <a:cubicBezTo>
                <a:pt x="2642728" y="3583002"/>
                <a:pt x="2630965" y="3571376"/>
                <a:pt x="2614497" y="3573701"/>
              </a:cubicBezTo>
              <a:close/>
              <a:moveTo>
                <a:pt x="2694485" y="3573701"/>
              </a:moveTo>
              <a:cubicBezTo>
                <a:pt x="2680370" y="3573701"/>
                <a:pt x="2668607" y="3585327"/>
                <a:pt x="2668607" y="3599278"/>
              </a:cubicBezTo>
              <a:cubicBezTo>
                <a:pt x="2668607" y="3615553"/>
                <a:pt x="2680370" y="3627179"/>
                <a:pt x="2694485" y="3627179"/>
              </a:cubicBezTo>
              <a:cubicBezTo>
                <a:pt x="2710954" y="3627179"/>
                <a:pt x="2722717" y="3613228"/>
                <a:pt x="2722717" y="3599278"/>
              </a:cubicBezTo>
              <a:cubicBezTo>
                <a:pt x="2722717" y="3583002"/>
                <a:pt x="2710954" y="3571376"/>
                <a:pt x="2694485" y="3573701"/>
              </a:cubicBezTo>
              <a:close/>
              <a:moveTo>
                <a:pt x="2774474" y="3573701"/>
              </a:moveTo>
              <a:cubicBezTo>
                <a:pt x="2760358" y="3573701"/>
                <a:pt x="2748595" y="3585327"/>
                <a:pt x="2748595" y="3599278"/>
              </a:cubicBezTo>
              <a:cubicBezTo>
                <a:pt x="2748595" y="3615553"/>
                <a:pt x="2760358" y="3627179"/>
                <a:pt x="2774474" y="3627179"/>
              </a:cubicBezTo>
              <a:cubicBezTo>
                <a:pt x="2790942" y="3627179"/>
                <a:pt x="2802705" y="3613228"/>
                <a:pt x="2802705" y="3599278"/>
              </a:cubicBezTo>
              <a:cubicBezTo>
                <a:pt x="2802705" y="3583002"/>
                <a:pt x="2790942" y="3571376"/>
                <a:pt x="2774474" y="3573701"/>
              </a:cubicBezTo>
              <a:close/>
              <a:moveTo>
                <a:pt x="2854463" y="3573701"/>
              </a:moveTo>
              <a:cubicBezTo>
                <a:pt x="2840348" y="3573701"/>
                <a:pt x="2828585" y="3585327"/>
                <a:pt x="2828585" y="3599278"/>
              </a:cubicBezTo>
              <a:cubicBezTo>
                <a:pt x="2828585" y="3615553"/>
                <a:pt x="2840348" y="3627179"/>
                <a:pt x="2854463" y="3627179"/>
              </a:cubicBezTo>
              <a:cubicBezTo>
                <a:pt x="2870932" y="3627179"/>
                <a:pt x="2882694" y="3613228"/>
                <a:pt x="2882694" y="3599278"/>
              </a:cubicBezTo>
              <a:cubicBezTo>
                <a:pt x="2882694" y="3583002"/>
                <a:pt x="2870932" y="3571376"/>
                <a:pt x="2854463" y="3573701"/>
              </a:cubicBezTo>
              <a:close/>
              <a:moveTo>
                <a:pt x="2934451" y="3573701"/>
              </a:moveTo>
              <a:cubicBezTo>
                <a:pt x="2920335" y="3573701"/>
                <a:pt x="2908572" y="3585327"/>
                <a:pt x="2908572" y="3599278"/>
              </a:cubicBezTo>
              <a:cubicBezTo>
                <a:pt x="2908572" y="3615553"/>
                <a:pt x="2920335" y="3627179"/>
                <a:pt x="2934451" y="3627179"/>
              </a:cubicBezTo>
              <a:cubicBezTo>
                <a:pt x="2950919" y="3627179"/>
                <a:pt x="2962682" y="3613228"/>
                <a:pt x="2962682" y="3599278"/>
              </a:cubicBezTo>
              <a:cubicBezTo>
                <a:pt x="2962682" y="3583002"/>
                <a:pt x="2950919" y="3571376"/>
                <a:pt x="2934451" y="3573701"/>
              </a:cubicBezTo>
              <a:close/>
              <a:moveTo>
                <a:pt x="3016793" y="3573701"/>
              </a:moveTo>
              <a:cubicBezTo>
                <a:pt x="3000325" y="3573701"/>
                <a:pt x="2988562" y="3585327"/>
                <a:pt x="2988562" y="3599278"/>
              </a:cubicBezTo>
              <a:cubicBezTo>
                <a:pt x="2988562" y="3615553"/>
                <a:pt x="3002678" y="3627179"/>
                <a:pt x="3016793" y="3627179"/>
              </a:cubicBezTo>
              <a:cubicBezTo>
                <a:pt x="3033262" y="3627179"/>
                <a:pt x="3045025" y="3613228"/>
                <a:pt x="3045025" y="3599278"/>
              </a:cubicBezTo>
              <a:cubicBezTo>
                <a:pt x="3045025" y="3583002"/>
                <a:pt x="3030909" y="3571376"/>
                <a:pt x="3016793" y="3573701"/>
              </a:cubicBezTo>
              <a:close/>
              <a:moveTo>
                <a:pt x="3096780" y="3573701"/>
              </a:moveTo>
              <a:cubicBezTo>
                <a:pt x="3082664" y="3573701"/>
                <a:pt x="3070901" y="3585327"/>
                <a:pt x="3070901" y="3599278"/>
              </a:cubicBezTo>
              <a:cubicBezTo>
                <a:pt x="3070901" y="3615553"/>
                <a:pt x="3082664" y="3627179"/>
                <a:pt x="3096780" y="3627179"/>
              </a:cubicBezTo>
              <a:cubicBezTo>
                <a:pt x="3113248" y="3627179"/>
                <a:pt x="3125011" y="3613228"/>
                <a:pt x="3125011" y="3599278"/>
              </a:cubicBezTo>
              <a:cubicBezTo>
                <a:pt x="3125011" y="3583002"/>
                <a:pt x="3113248" y="3571376"/>
                <a:pt x="3096780" y="3573701"/>
              </a:cubicBezTo>
              <a:close/>
              <a:moveTo>
                <a:pt x="3176769" y="3573701"/>
              </a:moveTo>
              <a:cubicBezTo>
                <a:pt x="3160301" y="3573701"/>
                <a:pt x="3148538" y="3585327"/>
                <a:pt x="3148538" y="3599278"/>
              </a:cubicBezTo>
              <a:cubicBezTo>
                <a:pt x="3148538" y="3615553"/>
                <a:pt x="3162654" y="3627179"/>
                <a:pt x="3176769" y="3627179"/>
              </a:cubicBezTo>
              <a:cubicBezTo>
                <a:pt x="3193238" y="3627179"/>
                <a:pt x="3205001" y="3613228"/>
                <a:pt x="3205001" y="3599278"/>
              </a:cubicBezTo>
              <a:cubicBezTo>
                <a:pt x="3205001" y="3583002"/>
                <a:pt x="3193238" y="3571376"/>
                <a:pt x="3176769" y="3573701"/>
              </a:cubicBezTo>
              <a:close/>
              <a:moveTo>
                <a:pt x="3256757" y="3573701"/>
              </a:moveTo>
              <a:cubicBezTo>
                <a:pt x="3240289" y="3573701"/>
                <a:pt x="3228526" y="3585327"/>
                <a:pt x="3228526" y="3599278"/>
              </a:cubicBezTo>
              <a:cubicBezTo>
                <a:pt x="3228526" y="3615553"/>
                <a:pt x="3242641" y="3627179"/>
                <a:pt x="3256757" y="3627179"/>
              </a:cubicBezTo>
              <a:cubicBezTo>
                <a:pt x="3273225" y="3627179"/>
                <a:pt x="3284988" y="3613228"/>
                <a:pt x="3284988" y="3599278"/>
              </a:cubicBezTo>
              <a:cubicBezTo>
                <a:pt x="3284988" y="3583002"/>
                <a:pt x="3273225" y="3571376"/>
                <a:pt x="3256757" y="3573701"/>
              </a:cubicBezTo>
              <a:close/>
              <a:moveTo>
                <a:pt x="3336746" y="3573701"/>
              </a:moveTo>
              <a:cubicBezTo>
                <a:pt x="3322631" y="3573701"/>
                <a:pt x="3310868" y="3585327"/>
                <a:pt x="3310868" y="3599278"/>
              </a:cubicBezTo>
              <a:cubicBezTo>
                <a:pt x="3310868" y="3615553"/>
                <a:pt x="3322631" y="3627179"/>
                <a:pt x="3336746" y="3627179"/>
              </a:cubicBezTo>
              <a:cubicBezTo>
                <a:pt x="3353215" y="3627179"/>
                <a:pt x="3364977" y="3613228"/>
                <a:pt x="3364977" y="3599278"/>
              </a:cubicBezTo>
              <a:cubicBezTo>
                <a:pt x="3364977" y="3583002"/>
                <a:pt x="3353215" y="3571376"/>
                <a:pt x="3336746" y="3573701"/>
              </a:cubicBezTo>
              <a:close/>
              <a:moveTo>
                <a:pt x="3419086" y="3573701"/>
              </a:moveTo>
              <a:cubicBezTo>
                <a:pt x="3402618" y="3573701"/>
                <a:pt x="3390855" y="3585327"/>
                <a:pt x="3390855" y="3599278"/>
              </a:cubicBezTo>
              <a:cubicBezTo>
                <a:pt x="3390855" y="3615553"/>
                <a:pt x="3404971" y="3627179"/>
                <a:pt x="3419086" y="3627179"/>
              </a:cubicBezTo>
              <a:cubicBezTo>
                <a:pt x="3435554" y="3627179"/>
                <a:pt x="3447317" y="3613228"/>
                <a:pt x="3447317" y="3599278"/>
              </a:cubicBezTo>
              <a:cubicBezTo>
                <a:pt x="3447317" y="3583002"/>
                <a:pt x="3433202" y="3571376"/>
                <a:pt x="3419086" y="3573701"/>
              </a:cubicBezTo>
              <a:close/>
              <a:moveTo>
                <a:pt x="3499075" y="3573701"/>
              </a:moveTo>
              <a:cubicBezTo>
                <a:pt x="3484959" y="3573701"/>
                <a:pt x="3473196" y="3585327"/>
                <a:pt x="3473196" y="3599278"/>
              </a:cubicBezTo>
              <a:cubicBezTo>
                <a:pt x="3473196" y="3615553"/>
                <a:pt x="3484959" y="3627179"/>
                <a:pt x="3499075" y="3627179"/>
              </a:cubicBezTo>
              <a:cubicBezTo>
                <a:pt x="3515543" y="3627179"/>
                <a:pt x="3527306" y="3613228"/>
                <a:pt x="3527306" y="3599278"/>
              </a:cubicBezTo>
              <a:cubicBezTo>
                <a:pt x="3527306" y="3583002"/>
                <a:pt x="3515543" y="3571376"/>
                <a:pt x="3499075" y="3573701"/>
              </a:cubicBezTo>
              <a:close/>
              <a:moveTo>
                <a:pt x="3579063" y="3573701"/>
              </a:moveTo>
              <a:cubicBezTo>
                <a:pt x="3562595" y="3573701"/>
                <a:pt x="3550832" y="3585327"/>
                <a:pt x="3550832" y="3599278"/>
              </a:cubicBezTo>
              <a:cubicBezTo>
                <a:pt x="3550832" y="3615553"/>
                <a:pt x="3564947" y="3627179"/>
                <a:pt x="3579063" y="3627179"/>
              </a:cubicBezTo>
              <a:cubicBezTo>
                <a:pt x="3595531" y="3627179"/>
                <a:pt x="3607294" y="3613228"/>
                <a:pt x="3607294" y="3599278"/>
              </a:cubicBezTo>
              <a:cubicBezTo>
                <a:pt x="3607294" y="3583002"/>
                <a:pt x="3595531" y="3571376"/>
                <a:pt x="3579063" y="3573701"/>
              </a:cubicBezTo>
              <a:close/>
              <a:moveTo>
                <a:pt x="3661404" y="3573701"/>
              </a:moveTo>
              <a:cubicBezTo>
                <a:pt x="3644936" y="3573701"/>
                <a:pt x="3633173" y="3585327"/>
                <a:pt x="3633173" y="3599278"/>
              </a:cubicBezTo>
              <a:cubicBezTo>
                <a:pt x="3633173" y="3615553"/>
                <a:pt x="3647288" y="3627179"/>
                <a:pt x="3661404" y="3627179"/>
              </a:cubicBezTo>
              <a:cubicBezTo>
                <a:pt x="3675520" y="3627179"/>
                <a:pt x="3687283" y="3613228"/>
                <a:pt x="3687283" y="3599278"/>
              </a:cubicBezTo>
              <a:cubicBezTo>
                <a:pt x="3687283" y="3583002"/>
                <a:pt x="3675520" y="3571376"/>
                <a:pt x="3661404" y="3573701"/>
              </a:cubicBezTo>
              <a:close/>
              <a:moveTo>
                <a:pt x="3739040" y="3573701"/>
              </a:moveTo>
              <a:cubicBezTo>
                <a:pt x="3722572" y="3573701"/>
                <a:pt x="3710809" y="3585327"/>
                <a:pt x="3710809" y="3599278"/>
              </a:cubicBezTo>
              <a:cubicBezTo>
                <a:pt x="3710809" y="3615553"/>
                <a:pt x="3724924" y="3627179"/>
                <a:pt x="3739040" y="3627179"/>
              </a:cubicBezTo>
              <a:cubicBezTo>
                <a:pt x="3755508" y="3627179"/>
                <a:pt x="3767271" y="3613228"/>
                <a:pt x="3767271" y="3599278"/>
              </a:cubicBezTo>
              <a:cubicBezTo>
                <a:pt x="3767271" y="3583002"/>
                <a:pt x="3755508" y="3571376"/>
                <a:pt x="3739040" y="3573701"/>
              </a:cubicBezTo>
              <a:close/>
              <a:moveTo>
                <a:pt x="3819028" y="3573701"/>
              </a:moveTo>
              <a:cubicBezTo>
                <a:pt x="3802560" y="3573701"/>
                <a:pt x="3790797" y="3585327"/>
                <a:pt x="3790797" y="3599278"/>
              </a:cubicBezTo>
              <a:cubicBezTo>
                <a:pt x="3790797" y="3615553"/>
                <a:pt x="3804913" y="3627179"/>
                <a:pt x="3819028" y="3627179"/>
              </a:cubicBezTo>
              <a:cubicBezTo>
                <a:pt x="3835496" y="3627179"/>
                <a:pt x="3847259" y="3613228"/>
                <a:pt x="3847259" y="3599278"/>
              </a:cubicBezTo>
              <a:cubicBezTo>
                <a:pt x="3847259" y="3583002"/>
                <a:pt x="3835496" y="3571376"/>
                <a:pt x="3819028" y="3573701"/>
              </a:cubicBezTo>
              <a:close/>
              <a:moveTo>
                <a:pt x="3901370" y="3573701"/>
              </a:moveTo>
              <a:cubicBezTo>
                <a:pt x="3887255" y="3573701"/>
                <a:pt x="3875492" y="3585327"/>
                <a:pt x="3875492" y="3599278"/>
              </a:cubicBezTo>
              <a:cubicBezTo>
                <a:pt x="3875492" y="3615553"/>
                <a:pt x="3887255" y="3627179"/>
                <a:pt x="3901370" y="3627179"/>
              </a:cubicBezTo>
              <a:cubicBezTo>
                <a:pt x="3917839" y="3627179"/>
                <a:pt x="3929601" y="3613228"/>
                <a:pt x="3929601" y="3599278"/>
              </a:cubicBezTo>
              <a:cubicBezTo>
                <a:pt x="3929601" y="3583002"/>
                <a:pt x="3915486" y="3571376"/>
                <a:pt x="3901370" y="3573701"/>
              </a:cubicBezTo>
              <a:close/>
              <a:moveTo>
                <a:pt x="5910489" y="3573701"/>
              </a:moveTo>
              <a:cubicBezTo>
                <a:pt x="5894021" y="3573701"/>
                <a:pt x="5882258" y="3585327"/>
                <a:pt x="5882258" y="3599278"/>
              </a:cubicBezTo>
              <a:cubicBezTo>
                <a:pt x="5882258" y="3615553"/>
                <a:pt x="5896374" y="3627179"/>
                <a:pt x="5910489" y="3627179"/>
              </a:cubicBezTo>
              <a:cubicBezTo>
                <a:pt x="5926957" y="3627179"/>
                <a:pt x="5938720" y="3613228"/>
                <a:pt x="5938720" y="3599278"/>
              </a:cubicBezTo>
              <a:cubicBezTo>
                <a:pt x="5938720" y="3583002"/>
                <a:pt x="5926957" y="3571376"/>
                <a:pt x="5910489" y="3573701"/>
              </a:cubicBezTo>
              <a:close/>
              <a:moveTo>
                <a:pt x="5992830" y="3573701"/>
              </a:moveTo>
              <a:cubicBezTo>
                <a:pt x="5976362" y="3573701"/>
                <a:pt x="5964599" y="3585327"/>
                <a:pt x="5964599" y="3599278"/>
              </a:cubicBezTo>
              <a:cubicBezTo>
                <a:pt x="5964599" y="3615553"/>
                <a:pt x="5978715" y="3627179"/>
                <a:pt x="5992830" y="3627179"/>
              </a:cubicBezTo>
              <a:cubicBezTo>
                <a:pt x="6006946" y="3627179"/>
                <a:pt x="6018709" y="3613228"/>
                <a:pt x="6018709" y="3599278"/>
              </a:cubicBezTo>
              <a:cubicBezTo>
                <a:pt x="6018709" y="3583002"/>
                <a:pt x="6006946" y="3571376"/>
                <a:pt x="5992830" y="3573701"/>
              </a:cubicBezTo>
              <a:close/>
              <a:moveTo>
                <a:pt x="6070466" y="3573701"/>
              </a:moveTo>
              <a:cubicBezTo>
                <a:pt x="6053998" y="3573701"/>
                <a:pt x="6042235" y="3585327"/>
                <a:pt x="6042235" y="3599278"/>
              </a:cubicBezTo>
              <a:cubicBezTo>
                <a:pt x="6042235" y="3615553"/>
                <a:pt x="6056350" y="3627179"/>
                <a:pt x="6070466" y="3627179"/>
              </a:cubicBezTo>
              <a:cubicBezTo>
                <a:pt x="6086934" y="3627179"/>
                <a:pt x="6098697" y="3613228"/>
                <a:pt x="6098697" y="3599278"/>
              </a:cubicBezTo>
              <a:cubicBezTo>
                <a:pt x="6098697" y="3583002"/>
                <a:pt x="6086934" y="3571376"/>
                <a:pt x="6070466" y="3573701"/>
              </a:cubicBezTo>
              <a:close/>
              <a:moveTo>
                <a:pt x="6150454" y="3573701"/>
              </a:moveTo>
              <a:cubicBezTo>
                <a:pt x="6133986" y="3573701"/>
                <a:pt x="6122223" y="3585327"/>
                <a:pt x="6122223" y="3599278"/>
              </a:cubicBezTo>
              <a:cubicBezTo>
                <a:pt x="6122223" y="3615553"/>
                <a:pt x="6136339" y="3627179"/>
                <a:pt x="6150454" y="3627179"/>
              </a:cubicBezTo>
              <a:cubicBezTo>
                <a:pt x="6166922" y="3627179"/>
                <a:pt x="6178685" y="3613228"/>
                <a:pt x="6178685" y="3599278"/>
              </a:cubicBezTo>
              <a:cubicBezTo>
                <a:pt x="6178685" y="3583002"/>
                <a:pt x="6166922" y="3571376"/>
                <a:pt x="6150454" y="3573701"/>
              </a:cubicBezTo>
              <a:close/>
              <a:moveTo>
                <a:pt x="6232796" y="3573701"/>
              </a:moveTo>
              <a:cubicBezTo>
                <a:pt x="6218681" y="3573701"/>
                <a:pt x="6206918" y="3585327"/>
                <a:pt x="6206918" y="3599278"/>
              </a:cubicBezTo>
              <a:cubicBezTo>
                <a:pt x="6206918" y="3615553"/>
                <a:pt x="6218681" y="3627179"/>
                <a:pt x="6232796" y="3627179"/>
              </a:cubicBezTo>
              <a:cubicBezTo>
                <a:pt x="6249265" y="3627179"/>
                <a:pt x="6261027" y="3613228"/>
                <a:pt x="6261027" y="3599278"/>
              </a:cubicBezTo>
              <a:cubicBezTo>
                <a:pt x="6261027" y="3583002"/>
                <a:pt x="6246912" y="3571376"/>
                <a:pt x="6232796" y="3573701"/>
              </a:cubicBezTo>
              <a:close/>
              <a:moveTo>
                <a:pt x="6312785" y="3573701"/>
              </a:moveTo>
              <a:cubicBezTo>
                <a:pt x="6298669" y="3573701"/>
                <a:pt x="6286906" y="3585327"/>
                <a:pt x="6286906" y="3599278"/>
              </a:cubicBezTo>
              <a:cubicBezTo>
                <a:pt x="6286906" y="3615553"/>
                <a:pt x="6298669" y="3627179"/>
                <a:pt x="6312785" y="3627179"/>
              </a:cubicBezTo>
              <a:cubicBezTo>
                <a:pt x="6329253" y="3627179"/>
                <a:pt x="6341015" y="3613228"/>
                <a:pt x="6341015" y="3599278"/>
              </a:cubicBezTo>
              <a:cubicBezTo>
                <a:pt x="6341015" y="3583002"/>
                <a:pt x="6329253" y="3571376"/>
                <a:pt x="6312785" y="3573701"/>
              </a:cubicBezTo>
              <a:close/>
              <a:moveTo>
                <a:pt x="6392773" y="3573701"/>
              </a:moveTo>
              <a:cubicBezTo>
                <a:pt x="6378657" y="3573701"/>
                <a:pt x="6366894" y="3585327"/>
                <a:pt x="6366894" y="3599278"/>
              </a:cubicBezTo>
              <a:cubicBezTo>
                <a:pt x="6366894" y="3615553"/>
                <a:pt x="6378657" y="3627179"/>
                <a:pt x="6392773" y="3627179"/>
              </a:cubicBezTo>
              <a:cubicBezTo>
                <a:pt x="6409241" y="3627179"/>
                <a:pt x="6421003" y="3613228"/>
                <a:pt x="6421003" y="3599278"/>
              </a:cubicBezTo>
              <a:cubicBezTo>
                <a:pt x="6421003" y="3583002"/>
                <a:pt x="6409241" y="3571376"/>
                <a:pt x="6392773" y="3573701"/>
              </a:cubicBezTo>
              <a:close/>
              <a:moveTo>
                <a:pt x="6472761" y="3573701"/>
              </a:moveTo>
              <a:cubicBezTo>
                <a:pt x="6456293" y="3573701"/>
                <a:pt x="6444530" y="3585327"/>
                <a:pt x="6444530" y="3599278"/>
              </a:cubicBezTo>
              <a:cubicBezTo>
                <a:pt x="6444530" y="3615553"/>
                <a:pt x="6458646" y="3627179"/>
                <a:pt x="6472761" y="3627179"/>
              </a:cubicBezTo>
              <a:cubicBezTo>
                <a:pt x="6489230" y="3627179"/>
                <a:pt x="6500993" y="3613228"/>
                <a:pt x="6500993" y="3599278"/>
              </a:cubicBezTo>
              <a:cubicBezTo>
                <a:pt x="6500993" y="3583002"/>
                <a:pt x="6489230" y="3571376"/>
                <a:pt x="6472761" y="3573701"/>
              </a:cubicBezTo>
              <a:close/>
              <a:moveTo>
                <a:pt x="6552749" y="3573701"/>
              </a:moveTo>
              <a:cubicBezTo>
                <a:pt x="6536281" y="3573701"/>
                <a:pt x="6524518" y="3585327"/>
                <a:pt x="6524518" y="3599278"/>
              </a:cubicBezTo>
              <a:cubicBezTo>
                <a:pt x="6524518" y="3615553"/>
                <a:pt x="6538633" y="3627179"/>
                <a:pt x="6552749" y="3627179"/>
              </a:cubicBezTo>
              <a:cubicBezTo>
                <a:pt x="6569217" y="3627179"/>
                <a:pt x="6580980" y="3613228"/>
                <a:pt x="6580980" y="3599278"/>
              </a:cubicBezTo>
              <a:cubicBezTo>
                <a:pt x="6580980" y="3583002"/>
                <a:pt x="6569217" y="3571376"/>
                <a:pt x="6552749" y="3573701"/>
              </a:cubicBezTo>
              <a:close/>
              <a:moveTo>
                <a:pt x="6632737" y="3573701"/>
              </a:moveTo>
              <a:cubicBezTo>
                <a:pt x="6616269" y="3573701"/>
                <a:pt x="6604506" y="3585327"/>
                <a:pt x="6604506" y="3599278"/>
              </a:cubicBezTo>
              <a:cubicBezTo>
                <a:pt x="6604506" y="3615553"/>
                <a:pt x="6618622" y="3627179"/>
                <a:pt x="6632737" y="3627179"/>
              </a:cubicBezTo>
              <a:cubicBezTo>
                <a:pt x="6649205" y="3627179"/>
                <a:pt x="6660968" y="3613228"/>
                <a:pt x="6660968" y="3599278"/>
              </a:cubicBezTo>
              <a:cubicBezTo>
                <a:pt x="6660968" y="3583002"/>
                <a:pt x="6649205" y="3571376"/>
                <a:pt x="6632737" y="3573701"/>
              </a:cubicBezTo>
              <a:close/>
              <a:moveTo>
                <a:pt x="6715078" y="3573701"/>
              </a:moveTo>
              <a:cubicBezTo>
                <a:pt x="6698610" y="3573701"/>
                <a:pt x="6686847" y="3585327"/>
                <a:pt x="6686847" y="3599278"/>
              </a:cubicBezTo>
              <a:cubicBezTo>
                <a:pt x="6686847" y="3615553"/>
                <a:pt x="6700963" y="3627179"/>
                <a:pt x="6715078" y="3627179"/>
              </a:cubicBezTo>
              <a:cubicBezTo>
                <a:pt x="6731546" y="3627179"/>
                <a:pt x="6743309" y="3613228"/>
                <a:pt x="6743309" y="3599278"/>
              </a:cubicBezTo>
              <a:cubicBezTo>
                <a:pt x="6743309" y="3583002"/>
                <a:pt x="6729194" y="3571376"/>
                <a:pt x="6715078" y="3573701"/>
              </a:cubicBezTo>
              <a:close/>
              <a:moveTo>
                <a:pt x="6795066" y="3573701"/>
              </a:moveTo>
              <a:cubicBezTo>
                <a:pt x="6778598" y="3573701"/>
                <a:pt x="6766835" y="3585327"/>
                <a:pt x="6766835" y="3599278"/>
              </a:cubicBezTo>
              <a:cubicBezTo>
                <a:pt x="6766835" y="3615553"/>
                <a:pt x="6780951" y="3627179"/>
                <a:pt x="6795066" y="3627179"/>
              </a:cubicBezTo>
              <a:cubicBezTo>
                <a:pt x="6811534" y="3627179"/>
                <a:pt x="6823297" y="3613228"/>
                <a:pt x="6823297" y="3599278"/>
              </a:cubicBezTo>
              <a:cubicBezTo>
                <a:pt x="6823297" y="3583002"/>
                <a:pt x="6811534" y="3571376"/>
                <a:pt x="6795066" y="3573701"/>
              </a:cubicBezTo>
              <a:close/>
              <a:moveTo>
                <a:pt x="2372179" y="3650429"/>
              </a:moveTo>
              <a:cubicBezTo>
                <a:pt x="2355711" y="3650429"/>
                <a:pt x="2343948" y="3664380"/>
                <a:pt x="2343948" y="3678330"/>
              </a:cubicBezTo>
              <a:cubicBezTo>
                <a:pt x="2343948" y="3694606"/>
                <a:pt x="2358064" y="3706232"/>
                <a:pt x="2372179" y="3706232"/>
              </a:cubicBezTo>
              <a:cubicBezTo>
                <a:pt x="2388647" y="3706232"/>
                <a:pt x="2400410" y="3692281"/>
                <a:pt x="2400410" y="3678330"/>
              </a:cubicBezTo>
              <a:cubicBezTo>
                <a:pt x="2400410" y="3664380"/>
                <a:pt x="2388647" y="3650429"/>
                <a:pt x="2372179" y="3650429"/>
              </a:cubicBezTo>
              <a:close/>
              <a:moveTo>
                <a:pt x="2452168" y="3650429"/>
              </a:moveTo>
              <a:cubicBezTo>
                <a:pt x="2438052" y="3650429"/>
                <a:pt x="2426289" y="3664380"/>
                <a:pt x="2426289" y="3678330"/>
              </a:cubicBezTo>
              <a:cubicBezTo>
                <a:pt x="2426289" y="3694606"/>
                <a:pt x="2438052" y="3706232"/>
                <a:pt x="2452168" y="3706232"/>
              </a:cubicBezTo>
              <a:cubicBezTo>
                <a:pt x="2468636" y="3706232"/>
                <a:pt x="2480399" y="3692281"/>
                <a:pt x="2480399" y="3678330"/>
              </a:cubicBezTo>
              <a:cubicBezTo>
                <a:pt x="2480399" y="3664380"/>
                <a:pt x="2468636" y="3650429"/>
                <a:pt x="2452168" y="3650429"/>
              </a:cubicBezTo>
              <a:close/>
              <a:moveTo>
                <a:pt x="2534509" y="3650429"/>
              </a:moveTo>
              <a:cubicBezTo>
                <a:pt x="2520393" y="3650429"/>
                <a:pt x="2508630" y="3664380"/>
                <a:pt x="2508630" y="3678330"/>
              </a:cubicBezTo>
              <a:cubicBezTo>
                <a:pt x="2508630" y="3694606"/>
                <a:pt x="2520393" y="3706232"/>
                <a:pt x="2534509" y="3706232"/>
              </a:cubicBezTo>
              <a:cubicBezTo>
                <a:pt x="2550977" y="3706232"/>
                <a:pt x="2562740" y="3692281"/>
                <a:pt x="2562740" y="3678330"/>
              </a:cubicBezTo>
              <a:cubicBezTo>
                <a:pt x="2562740" y="3664380"/>
                <a:pt x="2548624" y="3650429"/>
                <a:pt x="2534509" y="3650429"/>
              </a:cubicBezTo>
              <a:close/>
              <a:moveTo>
                <a:pt x="2614497" y="3650429"/>
              </a:moveTo>
              <a:cubicBezTo>
                <a:pt x="2598029" y="3650429"/>
                <a:pt x="2586266" y="3664380"/>
                <a:pt x="2586266" y="3678330"/>
              </a:cubicBezTo>
              <a:cubicBezTo>
                <a:pt x="2586266" y="3694606"/>
                <a:pt x="2600381" y="3706232"/>
                <a:pt x="2614497" y="3706232"/>
              </a:cubicBezTo>
              <a:cubicBezTo>
                <a:pt x="2630965" y="3706232"/>
                <a:pt x="2642728" y="3692281"/>
                <a:pt x="2642728" y="3678330"/>
              </a:cubicBezTo>
              <a:cubicBezTo>
                <a:pt x="2642728" y="3664380"/>
                <a:pt x="2630965" y="3650429"/>
                <a:pt x="2614497" y="3650429"/>
              </a:cubicBezTo>
              <a:close/>
              <a:moveTo>
                <a:pt x="2694485" y="3650429"/>
              </a:moveTo>
              <a:cubicBezTo>
                <a:pt x="2680370" y="3650429"/>
                <a:pt x="2668607" y="3664380"/>
                <a:pt x="2668607" y="3678330"/>
              </a:cubicBezTo>
              <a:cubicBezTo>
                <a:pt x="2668607" y="3694606"/>
                <a:pt x="2680370" y="3706232"/>
                <a:pt x="2694485" y="3706232"/>
              </a:cubicBezTo>
              <a:cubicBezTo>
                <a:pt x="2710954" y="3706232"/>
                <a:pt x="2722717" y="3692281"/>
                <a:pt x="2722717" y="3678330"/>
              </a:cubicBezTo>
              <a:cubicBezTo>
                <a:pt x="2722717" y="3664380"/>
                <a:pt x="2710954" y="3650429"/>
                <a:pt x="2694485" y="3650429"/>
              </a:cubicBezTo>
              <a:close/>
              <a:moveTo>
                <a:pt x="2774474" y="3650429"/>
              </a:moveTo>
              <a:cubicBezTo>
                <a:pt x="2760358" y="3650429"/>
                <a:pt x="2748595" y="3664380"/>
                <a:pt x="2748595" y="3678330"/>
              </a:cubicBezTo>
              <a:cubicBezTo>
                <a:pt x="2748595" y="3694606"/>
                <a:pt x="2760358" y="3706232"/>
                <a:pt x="2774474" y="3706232"/>
              </a:cubicBezTo>
              <a:cubicBezTo>
                <a:pt x="2790942" y="3706232"/>
                <a:pt x="2802705" y="3692281"/>
                <a:pt x="2802705" y="3678330"/>
              </a:cubicBezTo>
              <a:cubicBezTo>
                <a:pt x="2802705" y="3664380"/>
                <a:pt x="2790942" y="3650429"/>
                <a:pt x="2774474" y="3650429"/>
              </a:cubicBezTo>
              <a:close/>
              <a:moveTo>
                <a:pt x="2854463" y="3650429"/>
              </a:moveTo>
              <a:cubicBezTo>
                <a:pt x="2840348" y="3650429"/>
                <a:pt x="2828585" y="3664380"/>
                <a:pt x="2828585" y="3678330"/>
              </a:cubicBezTo>
              <a:cubicBezTo>
                <a:pt x="2828585" y="3694606"/>
                <a:pt x="2840348" y="3706232"/>
                <a:pt x="2854463" y="3706232"/>
              </a:cubicBezTo>
              <a:cubicBezTo>
                <a:pt x="2870932" y="3706232"/>
                <a:pt x="2882694" y="3692281"/>
                <a:pt x="2882694" y="3678330"/>
              </a:cubicBezTo>
              <a:cubicBezTo>
                <a:pt x="2882694" y="3664380"/>
                <a:pt x="2870932" y="3650429"/>
                <a:pt x="2854463" y="3650429"/>
              </a:cubicBezTo>
              <a:close/>
              <a:moveTo>
                <a:pt x="2934451" y="3650429"/>
              </a:moveTo>
              <a:cubicBezTo>
                <a:pt x="2920335" y="3650429"/>
                <a:pt x="2908572" y="3664380"/>
                <a:pt x="2908572" y="3678330"/>
              </a:cubicBezTo>
              <a:cubicBezTo>
                <a:pt x="2908572" y="3694606"/>
                <a:pt x="2920335" y="3706232"/>
                <a:pt x="2934451" y="3706232"/>
              </a:cubicBezTo>
              <a:cubicBezTo>
                <a:pt x="2950919" y="3706232"/>
                <a:pt x="2962682" y="3692281"/>
                <a:pt x="2962682" y="3678330"/>
              </a:cubicBezTo>
              <a:cubicBezTo>
                <a:pt x="2962682" y="3664380"/>
                <a:pt x="2950919" y="3650429"/>
                <a:pt x="2934451" y="3650429"/>
              </a:cubicBezTo>
              <a:close/>
              <a:moveTo>
                <a:pt x="3016793" y="3650429"/>
              </a:moveTo>
              <a:cubicBezTo>
                <a:pt x="3000325" y="3650429"/>
                <a:pt x="2988562" y="3664380"/>
                <a:pt x="2988562" y="3678330"/>
              </a:cubicBezTo>
              <a:cubicBezTo>
                <a:pt x="2988562" y="3694606"/>
                <a:pt x="3002678" y="3706232"/>
                <a:pt x="3016793" y="3706232"/>
              </a:cubicBezTo>
              <a:cubicBezTo>
                <a:pt x="3033262" y="3706232"/>
                <a:pt x="3045025" y="3692281"/>
                <a:pt x="3045025" y="3678330"/>
              </a:cubicBezTo>
              <a:cubicBezTo>
                <a:pt x="3045025" y="3664380"/>
                <a:pt x="3030909" y="3650429"/>
                <a:pt x="3016793" y="3650429"/>
              </a:cubicBezTo>
              <a:close/>
              <a:moveTo>
                <a:pt x="3096780" y="3650429"/>
              </a:moveTo>
              <a:cubicBezTo>
                <a:pt x="3082664" y="3650429"/>
                <a:pt x="3070901" y="3664380"/>
                <a:pt x="3070901" y="3678330"/>
              </a:cubicBezTo>
              <a:cubicBezTo>
                <a:pt x="3070901" y="3694606"/>
                <a:pt x="3082664" y="3706232"/>
                <a:pt x="3096780" y="3706232"/>
              </a:cubicBezTo>
              <a:cubicBezTo>
                <a:pt x="3113248" y="3706232"/>
                <a:pt x="3125011" y="3692281"/>
                <a:pt x="3125011" y="3678330"/>
              </a:cubicBezTo>
              <a:cubicBezTo>
                <a:pt x="3125011" y="3664380"/>
                <a:pt x="3113248" y="3650429"/>
                <a:pt x="3096780" y="3650429"/>
              </a:cubicBezTo>
              <a:close/>
              <a:moveTo>
                <a:pt x="3176769" y="3650429"/>
              </a:moveTo>
              <a:cubicBezTo>
                <a:pt x="3160301" y="3650429"/>
                <a:pt x="3148538" y="3664380"/>
                <a:pt x="3148538" y="3678330"/>
              </a:cubicBezTo>
              <a:cubicBezTo>
                <a:pt x="3148538" y="3694606"/>
                <a:pt x="3162654" y="3706232"/>
                <a:pt x="3176769" y="3706232"/>
              </a:cubicBezTo>
              <a:cubicBezTo>
                <a:pt x="3193238" y="3706232"/>
                <a:pt x="3205001" y="3692281"/>
                <a:pt x="3205001" y="3678330"/>
              </a:cubicBezTo>
              <a:cubicBezTo>
                <a:pt x="3205001" y="3664380"/>
                <a:pt x="3193238" y="3650429"/>
                <a:pt x="3176769" y="3650429"/>
              </a:cubicBezTo>
              <a:close/>
              <a:moveTo>
                <a:pt x="3256757" y="3650429"/>
              </a:moveTo>
              <a:cubicBezTo>
                <a:pt x="3240289" y="3650429"/>
                <a:pt x="3228526" y="3664380"/>
                <a:pt x="3228526" y="3678330"/>
              </a:cubicBezTo>
              <a:cubicBezTo>
                <a:pt x="3228526" y="3694606"/>
                <a:pt x="3242641" y="3706232"/>
                <a:pt x="3256757" y="3706232"/>
              </a:cubicBezTo>
              <a:cubicBezTo>
                <a:pt x="3273225" y="3706232"/>
                <a:pt x="3284988" y="3692281"/>
                <a:pt x="3284988" y="3678330"/>
              </a:cubicBezTo>
              <a:cubicBezTo>
                <a:pt x="3284988" y="3664380"/>
                <a:pt x="3273225" y="3650429"/>
                <a:pt x="3256757" y="3650429"/>
              </a:cubicBezTo>
              <a:close/>
              <a:moveTo>
                <a:pt x="3336746" y="3650429"/>
              </a:moveTo>
              <a:cubicBezTo>
                <a:pt x="3322631" y="3650429"/>
                <a:pt x="3310868" y="3664380"/>
                <a:pt x="3310868" y="3678330"/>
              </a:cubicBezTo>
              <a:cubicBezTo>
                <a:pt x="3310868" y="3694606"/>
                <a:pt x="3322631" y="3706232"/>
                <a:pt x="3336746" y="3706232"/>
              </a:cubicBezTo>
              <a:cubicBezTo>
                <a:pt x="3353215" y="3706232"/>
                <a:pt x="3364977" y="3692281"/>
                <a:pt x="3364977" y="3678330"/>
              </a:cubicBezTo>
              <a:cubicBezTo>
                <a:pt x="3364977" y="3664380"/>
                <a:pt x="3353215" y="3650429"/>
                <a:pt x="3336746" y="3650429"/>
              </a:cubicBezTo>
              <a:close/>
              <a:moveTo>
                <a:pt x="3419086" y="3650429"/>
              </a:moveTo>
              <a:cubicBezTo>
                <a:pt x="3402618" y="3650429"/>
                <a:pt x="3390855" y="3664380"/>
                <a:pt x="3390855" y="3678330"/>
              </a:cubicBezTo>
              <a:cubicBezTo>
                <a:pt x="3390855" y="3694606"/>
                <a:pt x="3404971" y="3706232"/>
                <a:pt x="3419086" y="3706232"/>
              </a:cubicBezTo>
              <a:cubicBezTo>
                <a:pt x="3435554" y="3706232"/>
                <a:pt x="3447317" y="3692281"/>
                <a:pt x="3447317" y="3678330"/>
              </a:cubicBezTo>
              <a:cubicBezTo>
                <a:pt x="3447317" y="3664380"/>
                <a:pt x="3433202" y="3650429"/>
                <a:pt x="3419086" y="3650429"/>
              </a:cubicBezTo>
              <a:close/>
              <a:moveTo>
                <a:pt x="3499075" y="3650429"/>
              </a:moveTo>
              <a:cubicBezTo>
                <a:pt x="3484959" y="3650429"/>
                <a:pt x="3473196" y="3664380"/>
                <a:pt x="3473196" y="3678330"/>
              </a:cubicBezTo>
              <a:cubicBezTo>
                <a:pt x="3473196" y="3694606"/>
                <a:pt x="3484959" y="3706232"/>
                <a:pt x="3499075" y="3706232"/>
              </a:cubicBezTo>
              <a:cubicBezTo>
                <a:pt x="3515543" y="3706232"/>
                <a:pt x="3527306" y="3692281"/>
                <a:pt x="3527306" y="3678330"/>
              </a:cubicBezTo>
              <a:cubicBezTo>
                <a:pt x="3527306" y="3664380"/>
                <a:pt x="3515543" y="3650429"/>
                <a:pt x="3499075" y="3650429"/>
              </a:cubicBezTo>
              <a:close/>
              <a:moveTo>
                <a:pt x="3579063" y="3650429"/>
              </a:moveTo>
              <a:cubicBezTo>
                <a:pt x="3562595" y="3650429"/>
                <a:pt x="3550832" y="3664380"/>
                <a:pt x="3550832" y="3678330"/>
              </a:cubicBezTo>
              <a:cubicBezTo>
                <a:pt x="3550832" y="3694606"/>
                <a:pt x="3564947" y="3706232"/>
                <a:pt x="3579063" y="3706232"/>
              </a:cubicBezTo>
              <a:cubicBezTo>
                <a:pt x="3595531" y="3706232"/>
                <a:pt x="3607294" y="3692281"/>
                <a:pt x="3607294" y="3678330"/>
              </a:cubicBezTo>
              <a:cubicBezTo>
                <a:pt x="3607294" y="3664380"/>
                <a:pt x="3595531" y="3650429"/>
                <a:pt x="3579063" y="3650429"/>
              </a:cubicBezTo>
              <a:close/>
              <a:moveTo>
                <a:pt x="3661404" y="3650429"/>
              </a:moveTo>
              <a:cubicBezTo>
                <a:pt x="3644936" y="3650429"/>
                <a:pt x="3633173" y="3664380"/>
                <a:pt x="3633173" y="3678330"/>
              </a:cubicBezTo>
              <a:cubicBezTo>
                <a:pt x="3633173" y="3694606"/>
                <a:pt x="3647288" y="3706232"/>
                <a:pt x="3661404" y="3706232"/>
              </a:cubicBezTo>
              <a:cubicBezTo>
                <a:pt x="3675520" y="3706232"/>
                <a:pt x="3687283" y="3692281"/>
                <a:pt x="3687283" y="3678330"/>
              </a:cubicBezTo>
              <a:cubicBezTo>
                <a:pt x="3687283" y="3664380"/>
                <a:pt x="3675520" y="3650429"/>
                <a:pt x="3661404" y="3650429"/>
              </a:cubicBezTo>
              <a:close/>
              <a:moveTo>
                <a:pt x="3739040" y="3650429"/>
              </a:moveTo>
              <a:cubicBezTo>
                <a:pt x="3722572" y="3650429"/>
                <a:pt x="3710809" y="3664380"/>
                <a:pt x="3710809" y="3678330"/>
              </a:cubicBezTo>
              <a:cubicBezTo>
                <a:pt x="3710809" y="3694606"/>
                <a:pt x="3724924" y="3706232"/>
                <a:pt x="3739040" y="3706232"/>
              </a:cubicBezTo>
              <a:cubicBezTo>
                <a:pt x="3755508" y="3706232"/>
                <a:pt x="3767271" y="3692281"/>
                <a:pt x="3767271" y="3678330"/>
              </a:cubicBezTo>
              <a:cubicBezTo>
                <a:pt x="3767271" y="3664380"/>
                <a:pt x="3755508" y="3650429"/>
                <a:pt x="3739040" y="3650429"/>
              </a:cubicBezTo>
              <a:close/>
              <a:moveTo>
                <a:pt x="3819028" y="3650429"/>
              </a:moveTo>
              <a:cubicBezTo>
                <a:pt x="3802560" y="3650429"/>
                <a:pt x="3790797" y="3664380"/>
                <a:pt x="3790797" y="3678330"/>
              </a:cubicBezTo>
              <a:cubicBezTo>
                <a:pt x="3790797" y="3694606"/>
                <a:pt x="3804913" y="3706232"/>
                <a:pt x="3819028" y="3706232"/>
              </a:cubicBezTo>
              <a:cubicBezTo>
                <a:pt x="3835496" y="3706232"/>
                <a:pt x="3847259" y="3692281"/>
                <a:pt x="3847259" y="3678330"/>
              </a:cubicBezTo>
              <a:cubicBezTo>
                <a:pt x="3847259" y="3664380"/>
                <a:pt x="3835496" y="3650429"/>
                <a:pt x="3819028" y="3650429"/>
              </a:cubicBezTo>
              <a:close/>
              <a:moveTo>
                <a:pt x="3901370" y="3650429"/>
              </a:moveTo>
              <a:cubicBezTo>
                <a:pt x="3887255" y="3650429"/>
                <a:pt x="3875492" y="3664380"/>
                <a:pt x="3875492" y="3678330"/>
              </a:cubicBezTo>
              <a:cubicBezTo>
                <a:pt x="3875492" y="3694606"/>
                <a:pt x="3887255" y="3706232"/>
                <a:pt x="3901370" y="3706232"/>
              </a:cubicBezTo>
              <a:cubicBezTo>
                <a:pt x="3917839" y="3706232"/>
                <a:pt x="3929601" y="3692281"/>
                <a:pt x="3929601" y="3678330"/>
              </a:cubicBezTo>
              <a:cubicBezTo>
                <a:pt x="3929601" y="3664380"/>
                <a:pt x="3915486" y="3650429"/>
                <a:pt x="3901370" y="3650429"/>
              </a:cubicBezTo>
              <a:close/>
              <a:moveTo>
                <a:pt x="3981358" y="3650429"/>
              </a:moveTo>
              <a:cubicBezTo>
                <a:pt x="3964890" y="3650429"/>
                <a:pt x="3953127" y="3664380"/>
                <a:pt x="3953127" y="3678330"/>
              </a:cubicBezTo>
              <a:cubicBezTo>
                <a:pt x="3953127" y="3694606"/>
                <a:pt x="3967243" y="3706232"/>
                <a:pt x="3981358" y="3706232"/>
              </a:cubicBezTo>
              <a:cubicBezTo>
                <a:pt x="3997827" y="3706232"/>
                <a:pt x="4009590" y="3692281"/>
                <a:pt x="4009590" y="3678330"/>
              </a:cubicBezTo>
              <a:cubicBezTo>
                <a:pt x="4009590" y="3664380"/>
                <a:pt x="3997827" y="3650429"/>
                <a:pt x="3981358" y="3650429"/>
              </a:cubicBezTo>
              <a:close/>
              <a:moveTo>
                <a:pt x="4061346" y="3650429"/>
              </a:moveTo>
              <a:cubicBezTo>
                <a:pt x="4044878" y="3650429"/>
                <a:pt x="4033115" y="3664380"/>
                <a:pt x="4033115" y="3678330"/>
              </a:cubicBezTo>
              <a:cubicBezTo>
                <a:pt x="4033115" y="3694606"/>
                <a:pt x="4047230" y="3706232"/>
                <a:pt x="4061346" y="3706232"/>
              </a:cubicBezTo>
              <a:cubicBezTo>
                <a:pt x="4077814" y="3706232"/>
                <a:pt x="4089577" y="3692281"/>
                <a:pt x="4089577" y="3678330"/>
              </a:cubicBezTo>
              <a:cubicBezTo>
                <a:pt x="4089577" y="3664380"/>
                <a:pt x="4077814" y="3650429"/>
                <a:pt x="4061346" y="3650429"/>
              </a:cubicBezTo>
              <a:close/>
              <a:moveTo>
                <a:pt x="5992830" y="3650429"/>
              </a:moveTo>
              <a:cubicBezTo>
                <a:pt x="5976362" y="3650429"/>
                <a:pt x="5964599" y="3664380"/>
                <a:pt x="5964599" y="3678330"/>
              </a:cubicBezTo>
              <a:cubicBezTo>
                <a:pt x="5964599" y="3694606"/>
                <a:pt x="5978715" y="3706232"/>
                <a:pt x="5992830" y="3706232"/>
              </a:cubicBezTo>
              <a:cubicBezTo>
                <a:pt x="6006946" y="3706232"/>
                <a:pt x="6018709" y="3692281"/>
                <a:pt x="6018709" y="3678330"/>
              </a:cubicBezTo>
              <a:cubicBezTo>
                <a:pt x="6018709" y="3664380"/>
                <a:pt x="6006946" y="3650429"/>
                <a:pt x="5992830" y="3650429"/>
              </a:cubicBezTo>
              <a:close/>
              <a:moveTo>
                <a:pt x="6070466" y="3650429"/>
              </a:moveTo>
              <a:cubicBezTo>
                <a:pt x="6053998" y="3650429"/>
                <a:pt x="6042235" y="3664380"/>
                <a:pt x="6042235" y="3678330"/>
              </a:cubicBezTo>
              <a:cubicBezTo>
                <a:pt x="6042235" y="3694606"/>
                <a:pt x="6056350" y="3706232"/>
                <a:pt x="6070466" y="3706232"/>
              </a:cubicBezTo>
              <a:cubicBezTo>
                <a:pt x="6086934" y="3706232"/>
                <a:pt x="6098697" y="3692281"/>
                <a:pt x="6098697" y="3678330"/>
              </a:cubicBezTo>
              <a:cubicBezTo>
                <a:pt x="6098697" y="3664380"/>
                <a:pt x="6086934" y="3650429"/>
                <a:pt x="6070466" y="3650429"/>
              </a:cubicBezTo>
              <a:close/>
              <a:moveTo>
                <a:pt x="6150454" y="3650429"/>
              </a:moveTo>
              <a:cubicBezTo>
                <a:pt x="6133986" y="3650429"/>
                <a:pt x="6122223" y="3664380"/>
                <a:pt x="6122223" y="3678330"/>
              </a:cubicBezTo>
              <a:cubicBezTo>
                <a:pt x="6122223" y="3694606"/>
                <a:pt x="6136339" y="3706232"/>
                <a:pt x="6150454" y="3706232"/>
              </a:cubicBezTo>
              <a:cubicBezTo>
                <a:pt x="6166922" y="3706232"/>
                <a:pt x="6178685" y="3692281"/>
                <a:pt x="6178685" y="3678330"/>
              </a:cubicBezTo>
              <a:cubicBezTo>
                <a:pt x="6178685" y="3664380"/>
                <a:pt x="6166922" y="3650429"/>
                <a:pt x="6150454" y="3650429"/>
              </a:cubicBezTo>
              <a:close/>
              <a:moveTo>
                <a:pt x="6232796" y="3650429"/>
              </a:moveTo>
              <a:cubicBezTo>
                <a:pt x="6218681" y="3650429"/>
                <a:pt x="6206918" y="3664380"/>
                <a:pt x="6206918" y="3678330"/>
              </a:cubicBezTo>
              <a:cubicBezTo>
                <a:pt x="6206918" y="3694606"/>
                <a:pt x="6218681" y="3706232"/>
                <a:pt x="6232796" y="3706232"/>
              </a:cubicBezTo>
              <a:cubicBezTo>
                <a:pt x="6249265" y="3706232"/>
                <a:pt x="6261027" y="3692281"/>
                <a:pt x="6261027" y="3678330"/>
              </a:cubicBezTo>
              <a:cubicBezTo>
                <a:pt x="6261027" y="3664380"/>
                <a:pt x="6246912" y="3650429"/>
                <a:pt x="6232796" y="3650429"/>
              </a:cubicBezTo>
              <a:close/>
              <a:moveTo>
                <a:pt x="6312785" y="3650429"/>
              </a:moveTo>
              <a:cubicBezTo>
                <a:pt x="6298669" y="3650429"/>
                <a:pt x="6286906" y="3664380"/>
                <a:pt x="6286906" y="3678330"/>
              </a:cubicBezTo>
              <a:cubicBezTo>
                <a:pt x="6286906" y="3694606"/>
                <a:pt x="6298669" y="3706232"/>
                <a:pt x="6312785" y="3706232"/>
              </a:cubicBezTo>
              <a:cubicBezTo>
                <a:pt x="6329253" y="3706232"/>
                <a:pt x="6341015" y="3692281"/>
                <a:pt x="6341015" y="3678330"/>
              </a:cubicBezTo>
              <a:cubicBezTo>
                <a:pt x="6341015" y="3664380"/>
                <a:pt x="6329253" y="3650429"/>
                <a:pt x="6312785" y="3650429"/>
              </a:cubicBezTo>
              <a:close/>
              <a:moveTo>
                <a:pt x="6392773" y="3650429"/>
              </a:moveTo>
              <a:cubicBezTo>
                <a:pt x="6378657" y="3650429"/>
                <a:pt x="6366894" y="3664380"/>
                <a:pt x="6366894" y="3678330"/>
              </a:cubicBezTo>
              <a:cubicBezTo>
                <a:pt x="6366894" y="3694606"/>
                <a:pt x="6378657" y="3706232"/>
                <a:pt x="6392773" y="3706232"/>
              </a:cubicBezTo>
              <a:cubicBezTo>
                <a:pt x="6409241" y="3706232"/>
                <a:pt x="6421003" y="3692281"/>
                <a:pt x="6421003" y="3678330"/>
              </a:cubicBezTo>
              <a:cubicBezTo>
                <a:pt x="6421003" y="3664380"/>
                <a:pt x="6409241" y="3650429"/>
                <a:pt x="6392773" y="3650429"/>
              </a:cubicBezTo>
              <a:close/>
              <a:moveTo>
                <a:pt x="6472761" y="3650429"/>
              </a:moveTo>
              <a:cubicBezTo>
                <a:pt x="6456293" y="3650429"/>
                <a:pt x="6444530" y="3664380"/>
                <a:pt x="6444530" y="3678330"/>
              </a:cubicBezTo>
              <a:cubicBezTo>
                <a:pt x="6444530" y="3694606"/>
                <a:pt x="6458646" y="3706232"/>
                <a:pt x="6472761" y="3706232"/>
              </a:cubicBezTo>
              <a:cubicBezTo>
                <a:pt x="6489230" y="3706232"/>
                <a:pt x="6500993" y="3692281"/>
                <a:pt x="6500993" y="3678330"/>
              </a:cubicBezTo>
              <a:cubicBezTo>
                <a:pt x="6500993" y="3664380"/>
                <a:pt x="6489230" y="3650429"/>
                <a:pt x="6472761" y="3650429"/>
              </a:cubicBezTo>
              <a:close/>
              <a:moveTo>
                <a:pt x="6552749" y="3650429"/>
              </a:moveTo>
              <a:cubicBezTo>
                <a:pt x="6536281" y="3650429"/>
                <a:pt x="6524518" y="3664380"/>
                <a:pt x="6524518" y="3678330"/>
              </a:cubicBezTo>
              <a:cubicBezTo>
                <a:pt x="6524518" y="3694606"/>
                <a:pt x="6538633" y="3706232"/>
                <a:pt x="6552749" y="3706232"/>
              </a:cubicBezTo>
              <a:cubicBezTo>
                <a:pt x="6569217" y="3706232"/>
                <a:pt x="6580980" y="3692281"/>
                <a:pt x="6580980" y="3678330"/>
              </a:cubicBezTo>
              <a:cubicBezTo>
                <a:pt x="6580980" y="3664380"/>
                <a:pt x="6569217" y="3650429"/>
                <a:pt x="6552749" y="3650429"/>
              </a:cubicBezTo>
              <a:close/>
              <a:moveTo>
                <a:pt x="6632737" y="3650429"/>
              </a:moveTo>
              <a:cubicBezTo>
                <a:pt x="6616269" y="3650429"/>
                <a:pt x="6604506" y="3664380"/>
                <a:pt x="6604506" y="3678330"/>
              </a:cubicBezTo>
              <a:cubicBezTo>
                <a:pt x="6604506" y="3694606"/>
                <a:pt x="6618622" y="3706232"/>
                <a:pt x="6632737" y="3706232"/>
              </a:cubicBezTo>
              <a:cubicBezTo>
                <a:pt x="6649205" y="3706232"/>
                <a:pt x="6660968" y="3692281"/>
                <a:pt x="6660968" y="3678330"/>
              </a:cubicBezTo>
              <a:cubicBezTo>
                <a:pt x="6660968" y="3664380"/>
                <a:pt x="6649205" y="3650429"/>
                <a:pt x="6632737" y="3650429"/>
              </a:cubicBezTo>
              <a:close/>
              <a:moveTo>
                <a:pt x="6715078" y="3650429"/>
              </a:moveTo>
              <a:cubicBezTo>
                <a:pt x="6698610" y="3650429"/>
                <a:pt x="6686847" y="3664380"/>
                <a:pt x="6686847" y="3678330"/>
              </a:cubicBezTo>
              <a:cubicBezTo>
                <a:pt x="6686847" y="3694606"/>
                <a:pt x="6700963" y="3706232"/>
                <a:pt x="6715078" y="3706232"/>
              </a:cubicBezTo>
              <a:cubicBezTo>
                <a:pt x="6731546" y="3706232"/>
                <a:pt x="6743309" y="3692281"/>
                <a:pt x="6743309" y="3678330"/>
              </a:cubicBezTo>
              <a:cubicBezTo>
                <a:pt x="6743309" y="3664380"/>
                <a:pt x="6729194" y="3650429"/>
                <a:pt x="6715078" y="3650429"/>
              </a:cubicBezTo>
              <a:close/>
              <a:moveTo>
                <a:pt x="6795066" y="3650429"/>
              </a:moveTo>
              <a:cubicBezTo>
                <a:pt x="6778598" y="3650429"/>
                <a:pt x="6766835" y="3664380"/>
                <a:pt x="6766835" y="3678330"/>
              </a:cubicBezTo>
              <a:cubicBezTo>
                <a:pt x="6766835" y="3694606"/>
                <a:pt x="6780951" y="3706232"/>
                <a:pt x="6795066" y="3706232"/>
              </a:cubicBezTo>
              <a:cubicBezTo>
                <a:pt x="6811534" y="3706232"/>
                <a:pt x="6823297" y="3692281"/>
                <a:pt x="6823297" y="3678330"/>
              </a:cubicBezTo>
              <a:cubicBezTo>
                <a:pt x="6823297" y="3664380"/>
                <a:pt x="6811534" y="3650429"/>
                <a:pt x="6795066" y="3650429"/>
              </a:cubicBezTo>
              <a:close/>
              <a:moveTo>
                <a:pt x="6875054" y="3650429"/>
              </a:moveTo>
              <a:cubicBezTo>
                <a:pt x="6858586" y="3650429"/>
                <a:pt x="6846823" y="3664380"/>
                <a:pt x="6846823" y="3678330"/>
              </a:cubicBezTo>
              <a:cubicBezTo>
                <a:pt x="6846823" y="3694606"/>
                <a:pt x="6858586" y="3706232"/>
                <a:pt x="6875054" y="3706232"/>
              </a:cubicBezTo>
              <a:cubicBezTo>
                <a:pt x="6891522" y="3706232"/>
                <a:pt x="6903285" y="3692281"/>
                <a:pt x="6903285" y="3678330"/>
              </a:cubicBezTo>
              <a:cubicBezTo>
                <a:pt x="6903285" y="3664380"/>
                <a:pt x="6891522" y="3650429"/>
                <a:pt x="6875054" y="3650429"/>
              </a:cubicBezTo>
              <a:close/>
              <a:moveTo>
                <a:pt x="6955043" y="3650429"/>
              </a:moveTo>
              <a:cubicBezTo>
                <a:pt x="6938575" y="3650429"/>
                <a:pt x="6926812" y="3664380"/>
                <a:pt x="6926812" y="3678330"/>
              </a:cubicBezTo>
              <a:cubicBezTo>
                <a:pt x="6926812" y="3694606"/>
                <a:pt x="6940928" y="3706232"/>
                <a:pt x="6955043" y="3706232"/>
              </a:cubicBezTo>
              <a:cubicBezTo>
                <a:pt x="6971512" y="3706232"/>
                <a:pt x="6983275" y="3692281"/>
                <a:pt x="6983275" y="3678330"/>
              </a:cubicBezTo>
              <a:cubicBezTo>
                <a:pt x="6983275" y="3664380"/>
                <a:pt x="6971512" y="3650429"/>
                <a:pt x="6955043" y="3650429"/>
              </a:cubicBezTo>
              <a:close/>
              <a:moveTo>
                <a:pt x="7035031" y="3650429"/>
              </a:moveTo>
              <a:cubicBezTo>
                <a:pt x="7020915" y="3650429"/>
                <a:pt x="7009152" y="3664380"/>
                <a:pt x="7009152" y="3678330"/>
              </a:cubicBezTo>
              <a:cubicBezTo>
                <a:pt x="7009152" y="3694606"/>
                <a:pt x="7020915" y="3706232"/>
                <a:pt x="7035031" y="3706232"/>
              </a:cubicBezTo>
              <a:cubicBezTo>
                <a:pt x="7051499" y="3706232"/>
                <a:pt x="7063262" y="3692281"/>
                <a:pt x="7063262" y="3678330"/>
              </a:cubicBezTo>
              <a:cubicBezTo>
                <a:pt x="7063262" y="3664380"/>
                <a:pt x="7051499" y="3650429"/>
                <a:pt x="7035031" y="3650429"/>
              </a:cubicBezTo>
              <a:close/>
              <a:moveTo>
                <a:pt x="7679644" y="3650429"/>
              </a:moveTo>
              <a:cubicBezTo>
                <a:pt x="7665529" y="3650429"/>
                <a:pt x="7653766" y="3664380"/>
                <a:pt x="7653766" y="3678330"/>
              </a:cubicBezTo>
              <a:cubicBezTo>
                <a:pt x="7653766" y="3694606"/>
                <a:pt x="7665529" y="3706232"/>
                <a:pt x="7679644" y="3706232"/>
              </a:cubicBezTo>
              <a:cubicBezTo>
                <a:pt x="7696113" y="3706232"/>
                <a:pt x="7707875" y="3692281"/>
                <a:pt x="7707875" y="3678330"/>
              </a:cubicBezTo>
              <a:cubicBezTo>
                <a:pt x="7707875" y="3664380"/>
                <a:pt x="7696113" y="3650429"/>
                <a:pt x="7679644" y="3650429"/>
              </a:cubicBezTo>
              <a:close/>
              <a:moveTo>
                <a:pt x="9528787" y="3650429"/>
              </a:moveTo>
              <a:cubicBezTo>
                <a:pt x="9512319" y="3650429"/>
                <a:pt x="9500556" y="3664380"/>
                <a:pt x="9500556" y="3678330"/>
              </a:cubicBezTo>
              <a:cubicBezTo>
                <a:pt x="9500556" y="3694606"/>
                <a:pt x="9514671" y="3706232"/>
                <a:pt x="9528787" y="3706232"/>
              </a:cubicBezTo>
              <a:cubicBezTo>
                <a:pt x="9545255" y="3706232"/>
                <a:pt x="9557018" y="3692281"/>
                <a:pt x="9557018" y="3678330"/>
              </a:cubicBezTo>
              <a:cubicBezTo>
                <a:pt x="9557018" y="3664380"/>
                <a:pt x="9542903" y="3650429"/>
                <a:pt x="9528787" y="3650429"/>
              </a:cubicBezTo>
              <a:close/>
              <a:moveTo>
                <a:pt x="9611129" y="3650429"/>
              </a:moveTo>
              <a:cubicBezTo>
                <a:pt x="9594661" y="3650429"/>
                <a:pt x="9582898" y="3664380"/>
                <a:pt x="9582898" y="3678330"/>
              </a:cubicBezTo>
              <a:cubicBezTo>
                <a:pt x="9582898" y="3694606"/>
                <a:pt x="9597013" y="3706232"/>
                <a:pt x="9611129" y="3706232"/>
              </a:cubicBezTo>
              <a:cubicBezTo>
                <a:pt x="9625245" y="3706232"/>
                <a:pt x="9637007" y="3692281"/>
                <a:pt x="9637007" y="3678330"/>
              </a:cubicBezTo>
              <a:cubicBezTo>
                <a:pt x="9637007" y="3664380"/>
                <a:pt x="9625245" y="3650429"/>
                <a:pt x="9611129" y="3650429"/>
              </a:cubicBezTo>
              <a:close/>
              <a:moveTo>
                <a:pt x="10011069" y="3650429"/>
              </a:moveTo>
              <a:cubicBezTo>
                <a:pt x="9994601" y="3650429"/>
                <a:pt x="9982838" y="3664380"/>
                <a:pt x="9982838" y="3678330"/>
              </a:cubicBezTo>
              <a:cubicBezTo>
                <a:pt x="9982838" y="3694606"/>
                <a:pt x="9996953" y="3706232"/>
                <a:pt x="10011069" y="3706232"/>
              </a:cubicBezTo>
              <a:cubicBezTo>
                <a:pt x="10027537" y="3706232"/>
                <a:pt x="10039300" y="3692281"/>
                <a:pt x="10039300" y="3678330"/>
              </a:cubicBezTo>
              <a:cubicBezTo>
                <a:pt x="10039300" y="3664380"/>
                <a:pt x="10027537" y="3650429"/>
                <a:pt x="10011069" y="3650429"/>
              </a:cubicBezTo>
              <a:close/>
              <a:moveTo>
                <a:pt x="10171046" y="3650429"/>
              </a:moveTo>
              <a:cubicBezTo>
                <a:pt x="10154578" y="3650429"/>
                <a:pt x="10142815" y="3664380"/>
                <a:pt x="10142815" y="3678330"/>
              </a:cubicBezTo>
              <a:cubicBezTo>
                <a:pt x="10142815" y="3694606"/>
                <a:pt x="10154578" y="3706232"/>
                <a:pt x="10171046" y="3706232"/>
              </a:cubicBezTo>
              <a:cubicBezTo>
                <a:pt x="10187514" y="3706232"/>
                <a:pt x="10199277" y="3692281"/>
                <a:pt x="10199277" y="3678330"/>
              </a:cubicBezTo>
              <a:cubicBezTo>
                <a:pt x="10199277" y="3664380"/>
                <a:pt x="10187514" y="3650429"/>
                <a:pt x="10171046" y="3650429"/>
              </a:cubicBezTo>
              <a:close/>
              <a:moveTo>
                <a:pt x="10251036" y="3650429"/>
              </a:moveTo>
              <a:cubicBezTo>
                <a:pt x="10236920" y="3650429"/>
                <a:pt x="10225157" y="3664380"/>
                <a:pt x="10225157" y="3678330"/>
              </a:cubicBezTo>
              <a:cubicBezTo>
                <a:pt x="10225157" y="3694606"/>
                <a:pt x="10236920" y="3706232"/>
                <a:pt x="10251036" y="3706232"/>
              </a:cubicBezTo>
              <a:cubicBezTo>
                <a:pt x="10267504" y="3706232"/>
                <a:pt x="10279266" y="3692281"/>
                <a:pt x="10279266" y="3678330"/>
              </a:cubicBezTo>
              <a:cubicBezTo>
                <a:pt x="10279266" y="3664380"/>
                <a:pt x="10267504" y="3650429"/>
                <a:pt x="10251036" y="3650429"/>
              </a:cubicBezTo>
              <a:close/>
              <a:moveTo>
                <a:pt x="10733317" y="3650429"/>
              </a:moveTo>
              <a:cubicBezTo>
                <a:pt x="10716849" y="3650429"/>
                <a:pt x="10705086" y="3664380"/>
                <a:pt x="10705086" y="3678330"/>
              </a:cubicBezTo>
              <a:cubicBezTo>
                <a:pt x="10705086" y="3694606"/>
                <a:pt x="10719202" y="3706232"/>
                <a:pt x="10733317" y="3706232"/>
              </a:cubicBezTo>
              <a:cubicBezTo>
                <a:pt x="10749785" y="3706232"/>
                <a:pt x="10761548" y="3692281"/>
                <a:pt x="10761548" y="3678330"/>
              </a:cubicBezTo>
              <a:cubicBezTo>
                <a:pt x="10761548" y="3664380"/>
                <a:pt x="10749785" y="3650429"/>
                <a:pt x="10733317" y="3650429"/>
              </a:cubicBezTo>
              <a:close/>
              <a:moveTo>
                <a:pt x="10815658" y="3650429"/>
              </a:moveTo>
              <a:cubicBezTo>
                <a:pt x="10799190" y="3650429"/>
                <a:pt x="10787427" y="3664380"/>
                <a:pt x="10787427" y="3678330"/>
              </a:cubicBezTo>
              <a:cubicBezTo>
                <a:pt x="10787427" y="3694606"/>
                <a:pt x="10801543" y="3706232"/>
                <a:pt x="10815658" y="3706232"/>
              </a:cubicBezTo>
              <a:cubicBezTo>
                <a:pt x="10829774" y="3706232"/>
                <a:pt x="10841537" y="3692281"/>
                <a:pt x="10841537" y="3678330"/>
              </a:cubicBezTo>
              <a:cubicBezTo>
                <a:pt x="10841537" y="3664380"/>
                <a:pt x="10829774" y="3650429"/>
                <a:pt x="10815658" y="3650429"/>
              </a:cubicBezTo>
              <a:close/>
              <a:moveTo>
                <a:pt x="10897999" y="3650429"/>
              </a:moveTo>
              <a:cubicBezTo>
                <a:pt x="10881531" y="3650429"/>
                <a:pt x="10869768" y="3664380"/>
                <a:pt x="10869768" y="3678330"/>
              </a:cubicBezTo>
              <a:cubicBezTo>
                <a:pt x="10869768" y="3694606"/>
                <a:pt x="10883884" y="3706232"/>
                <a:pt x="10897999" y="3706232"/>
              </a:cubicBezTo>
              <a:cubicBezTo>
                <a:pt x="10912115" y="3706232"/>
                <a:pt x="10923878" y="3692281"/>
                <a:pt x="10923878" y="3678330"/>
              </a:cubicBezTo>
              <a:cubicBezTo>
                <a:pt x="10923878" y="3664380"/>
                <a:pt x="10909762" y="3650429"/>
                <a:pt x="10897999" y="3650429"/>
              </a:cubicBezTo>
              <a:close/>
              <a:moveTo>
                <a:pt x="10975635" y="3650429"/>
              </a:moveTo>
              <a:cubicBezTo>
                <a:pt x="10959167" y="3650429"/>
                <a:pt x="10947404" y="3664380"/>
                <a:pt x="10947404" y="3678330"/>
              </a:cubicBezTo>
              <a:cubicBezTo>
                <a:pt x="10947404" y="3694606"/>
                <a:pt x="10959167" y="3706232"/>
                <a:pt x="10975635" y="3706232"/>
              </a:cubicBezTo>
              <a:cubicBezTo>
                <a:pt x="10992103" y="3706232"/>
                <a:pt x="11003866" y="3692281"/>
                <a:pt x="11003866" y="3678330"/>
              </a:cubicBezTo>
              <a:cubicBezTo>
                <a:pt x="11003866" y="3664380"/>
                <a:pt x="10992103" y="3650429"/>
                <a:pt x="10975635" y="3650429"/>
              </a:cubicBezTo>
              <a:close/>
              <a:moveTo>
                <a:pt x="11055623" y="3650429"/>
              </a:moveTo>
              <a:cubicBezTo>
                <a:pt x="11039155" y="3650429"/>
                <a:pt x="11027392" y="3664380"/>
                <a:pt x="11027392" y="3678330"/>
              </a:cubicBezTo>
              <a:cubicBezTo>
                <a:pt x="11027392" y="3694606"/>
                <a:pt x="11041508" y="3706232"/>
                <a:pt x="11055623" y="3706232"/>
              </a:cubicBezTo>
              <a:cubicBezTo>
                <a:pt x="11072091" y="3706232"/>
                <a:pt x="11083854" y="3692281"/>
                <a:pt x="11083854" y="3678330"/>
              </a:cubicBezTo>
              <a:cubicBezTo>
                <a:pt x="11083854" y="3664380"/>
                <a:pt x="11072091" y="3650429"/>
                <a:pt x="11055623" y="3650429"/>
              </a:cubicBezTo>
              <a:close/>
              <a:moveTo>
                <a:pt x="11135613" y="3650429"/>
              </a:moveTo>
              <a:cubicBezTo>
                <a:pt x="11119145" y="3650429"/>
                <a:pt x="11107382" y="3664380"/>
                <a:pt x="11107382" y="3678330"/>
              </a:cubicBezTo>
              <a:cubicBezTo>
                <a:pt x="11107382" y="3694606"/>
                <a:pt x="11121498" y="3706232"/>
                <a:pt x="11135613" y="3706232"/>
              </a:cubicBezTo>
              <a:cubicBezTo>
                <a:pt x="11152082" y="3706232"/>
                <a:pt x="11163845" y="3692281"/>
                <a:pt x="11163845" y="3678330"/>
              </a:cubicBezTo>
              <a:cubicBezTo>
                <a:pt x="11163845" y="3664380"/>
                <a:pt x="11152082" y="3650429"/>
                <a:pt x="11135613" y="3650429"/>
              </a:cubicBezTo>
              <a:close/>
              <a:moveTo>
                <a:pt x="11457919" y="3650429"/>
              </a:moveTo>
              <a:cubicBezTo>
                <a:pt x="11443803" y="3650429"/>
                <a:pt x="11432040" y="3664380"/>
                <a:pt x="11432040" y="3678330"/>
              </a:cubicBezTo>
              <a:cubicBezTo>
                <a:pt x="11432040" y="3694606"/>
                <a:pt x="11443803" y="3706232"/>
                <a:pt x="11457919" y="3706232"/>
              </a:cubicBezTo>
              <a:cubicBezTo>
                <a:pt x="11474387" y="3706232"/>
                <a:pt x="11486149" y="3692281"/>
                <a:pt x="11486149" y="3678330"/>
              </a:cubicBezTo>
              <a:cubicBezTo>
                <a:pt x="11486149" y="3664380"/>
                <a:pt x="11474387" y="3650429"/>
                <a:pt x="11457919" y="3650429"/>
              </a:cubicBezTo>
              <a:close/>
              <a:moveTo>
                <a:pt x="2452168" y="3729483"/>
              </a:moveTo>
              <a:cubicBezTo>
                <a:pt x="2438052" y="3729483"/>
                <a:pt x="2426289" y="3743433"/>
                <a:pt x="2426289" y="3757384"/>
              </a:cubicBezTo>
              <a:cubicBezTo>
                <a:pt x="2426289" y="3773660"/>
                <a:pt x="2438052" y="3785286"/>
                <a:pt x="2452168" y="3785286"/>
              </a:cubicBezTo>
              <a:cubicBezTo>
                <a:pt x="2468636" y="3785286"/>
                <a:pt x="2480399" y="3771335"/>
                <a:pt x="2480399" y="3757384"/>
              </a:cubicBezTo>
              <a:cubicBezTo>
                <a:pt x="2480399" y="3743433"/>
                <a:pt x="2468636" y="3731808"/>
                <a:pt x="2452168" y="3729483"/>
              </a:cubicBezTo>
              <a:close/>
              <a:moveTo>
                <a:pt x="2534509" y="3729483"/>
              </a:moveTo>
              <a:cubicBezTo>
                <a:pt x="2520393" y="3729483"/>
                <a:pt x="2508630" y="3743433"/>
                <a:pt x="2508630" y="3757384"/>
              </a:cubicBezTo>
              <a:cubicBezTo>
                <a:pt x="2508630" y="3773660"/>
                <a:pt x="2520393" y="3785286"/>
                <a:pt x="2534509" y="3785286"/>
              </a:cubicBezTo>
              <a:cubicBezTo>
                <a:pt x="2550977" y="3785286"/>
                <a:pt x="2562740" y="3771335"/>
                <a:pt x="2562740" y="3757384"/>
              </a:cubicBezTo>
              <a:cubicBezTo>
                <a:pt x="2562740" y="3743433"/>
                <a:pt x="2548624" y="3731808"/>
                <a:pt x="2534509" y="3729483"/>
              </a:cubicBezTo>
              <a:close/>
              <a:moveTo>
                <a:pt x="2614497" y="3729483"/>
              </a:moveTo>
              <a:cubicBezTo>
                <a:pt x="2598029" y="3729483"/>
                <a:pt x="2586266" y="3743433"/>
                <a:pt x="2586266" y="3757384"/>
              </a:cubicBezTo>
              <a:cubicBezTo>
                <a:pt x="2586266" y="3773660"/>
                <a:pt x="2600381" y="3785286"/>
                <a:pt x="2614497" y="3785286"/>
              </a:cubicBezTo>
              <a:cubicBezTo>
                <a:pt x="2630965" y="3785286"/>
                <a:pt x="2642728" y="3771335"/>
                <a:pt x="2642728" y="3757384"/>
              </a:cubicBezTo>
              <a:cubicBezTo>
                <a:pt x="2642728" y="3743433"/>
                <a:pt x="2630965" y="3731808"/>
                <a:pt x="2614497" y="3729483"/>
              </a:cubicBezTo>
              <a:close/>
              <a:moveTo>
                <a:pt x="2694485" y="3729483"/>
              </a:moveTo>
              <a:cubicBezTo>
                <a:pt x="2680370" y="3729483"/>
                <a:pt x="2668607" y="3743433"/>
                <a:pt x="2668607" y="3757384"/>
              </a:cubicBezTo>
              <a:cubicBezTo>
                <a:pt x="2668607" y="3773660"/>
                <a:pt x="2680370" y="3785286"/>
                <a:pt x="2694485" y="3785286"/>
              </a:cubicBezTo>
              <a:cubicBezTo>
                <a:pt x="2710954" y="3785286"/>
                <a:pt x="2722717" y="3771335"/>
                <a:pt x="2722717" y="3757384"/>
              </a:cubicBezTo>
              <a:cubicBezTo>
                <a:pt x="2722717" y="3743433"/>
                <a:pt x="2710954" y="3731808"/>
                <a:pt x="2694485" y="3729483"/>
              </a:cubicBezTo>
              <a:close/>
              <a:moveTo>
                <a:pt x="2774474" y="3729483"/>
              </a:moveTo>
              <a:cubicBezTo>
                <a:pt x="2760358" y="3729483"/>
                <a:pt x="2748595" y="3743433"/>
                <a:pt x="2748595" y="3757384"/>
              </a:cubicBezTo>
              <a:cubicBezTo>
                <a:pt x="2748595" y="3773660"/>
                <a:pt x="2760358" y="3785286"/>
                <a:pt x="2774474" y="3785286"/>
              </a:cubicBezTo>
              <a:cubicBezTo>
                <a:pt x="2790942" y="3785286"/>
                <a:pt x="2802705" y="3771335"/>
                <a:pt x="2802705" y="3757384"/>
              </a:cubicBezTo>
              <a:cubicBezTo>
                <a:pt x="2802705" y="3743433"/>
                <a:pt x="2790942" y="3731808"/>
                <a:pt x="2774474" y="3729483"/>
              </a:cubicBezTo>
              <a:close/>
              <a:moveTo>
                <a:pt x="2854463" y="3729483"/>
              </a:moveTo>
              <a:cubicBezTo>
                <a:pt x="2840348" y="3729483"/>
                <a:pt x="2828585" y="3743433"/>
                <a:pt x="2828585" y="3757384"/>
              </a:cubicBezTo>
              <a:cubicBezTo>
                <a:pt x="2828585" y="3773660"/>
                <a:pt x="2840348" y="3785286"/>
                <a:pt x="2854463" y="3785286"/>
              </a:cubicBezTo>
              <a:cubicBezTo>
                <a:pt x="2870932" y="3785286"/>
                <a:pt x="2882694" y="3771335"/>
                <a:pt x="2882694" y="3757384"/>
              </a:cubicBezTo>
              <a:cubicBezTo>
                <a:pt x="2882694" y="3743433"/>
                <a:pt x="2870932" y="3731808"/>
                <a:pt x="2854463" y="3729483"/>
              </a:cubicBezTo>
              <a:close/>
              <a:moveTo>
                <a:pt x="2934451" y="3729483"/>
              </a:moveTo>
              <a:cubicBezTo>
                <a:pt x="2920335" y="3729483"/>
                <a:pt x="2908572" y="3743433"/>
                <a:pt x="2908572" y="3757384"/>
              </a:cubicBezTo>
              <a:cubicBezTo>
                <a:pt x="2908572" y="3773660"/>
                <a:pt x="2920335" y="3785286"/>
                <a:pt x="2934451" y="3785286"/>
              </a:cubicBezTo>
              <a:cubicBezTo>
                <a:pt x="2950919" y="3785286"/>
                <a:pt x="2962682" y="3771335"/>
                <a:pt x="2962682" y="3757384"/>
              </a:cubicBezTo>
              <a:cubicBezTo>
                <a:pt x="2962682" y="3743433"/>
                <a:pt x="2950919" y="3731808"/>
                <a:pt x="2934451" y="3729483"/>
              </a:cubicBezTo>
              <a:close/>
              <a:moveTo>
                <a:pt x="3016793" y="3729483"/>
              </a:moveTo>
              <a:cubicBezTo>
                <a:pt x="3000325" y="3729483"/>
                <a:pt x="2988562" y="3743433"/>
                <a:pt x="2988562" y="3757384"/>
              </a:cubicBezTo>
              <a:cubicBezTo>
                <a:pt x="2988562" y="3773660"/>
                <a:pt x="3002678" y="3785286"/>
                <a:pt x="3016793" y="3785286"/>
              </a:cubicBezTo>
              <a:cubicBezTo>
                <a:pt x="3033262" y="3785286"/>
                <a:pt x="3045025" y="3771335"/>
                <a:pt x="3045025" y="3757384"/>
              </a:cubicBezTo>
              <a:cubicBezTo>
                <a:pt x="3045025" y="3743433"/>
                <a:pt x="3030909" y="3731808"/>
                <a:pt x="3016793" y="3729483"/>
              </a:cubicBezTo>
              <a:close/>
              <a:moveTo>
                <a:pt x="3096780" y="3729483"/>
              </a:moveTo>
              <a:cubicBezTo>
                <a:pt x="3082664" y="3729483"/>
                <a:pt x="3070901" y="3743433"/>
                <a:pt x="3070901" y="3757384"/>
              </a:cubicBezTo>
              <a:cubicBezTo>
                <a:pt x="3070901" y="3773660"/>
                <a:pt x="3082664" y="3785286"/>
                <a:pt x="3096780" y="3785286"/>
              </a:cubicBezTo>
              <a:cubicBezTo>
                <a:pt x="3113248" y="3785286"/>
                <a:pt x="3125011" y="3771335"/>
                <a:pt x="3125011" y="3757384"/>
              </a:cubicBezTo>
              <a:cubicBezTo>
                <a:pt x="3125011" y="3743433"/>
                <a:pt x="3113248" y="3731808"/>
                <a:pt x="3096780" y="3729483"/>
              </a:cubicBezTo>
              <a:close/>
              <a:moveTo>
                <a:pt x="3176769" y="3729483"/>
              </a:moveTo>
              <a:cubicBezTo>
                <a:pt x="3160301" y="3729483"/>
                <a:pt x="3148538" y="3743433"/>
                <a:pt x="3148538" y="3757384"/>
              </a:cubicBezTo>
              <a:cubicBezTo>
                <a:pt x="3148538" y="3773660"/>
                <a:pt x="3162654" y="3785286"/>
                <a:pt x="3176769" y="3785286"/>
              </a:cubicBezTo>
              <a:cubicBezTo>
                <a:pt x="3193238" y="3785286"/>
                <a:pt x="3205001" y="3771335"/>
                <a:pt x="3205001" y="3757384"/>
              </a:cubicBezTo>
              <a:cubicBezTo>
                <a:pt x="3205001" y="3743433"/>
                <a:pt x="3193238" y="3731808"/>
                <a:pt x="3176769" y="3729483"/>
              </a:cubicBezTo>
              <a:close/>
              <a:moveTo>
                <a:pt x="3256757" y="3729483"/>
              </a:moveTo>
              <a:cubicBezTo>
                <a:pt x="3240289" y="3729483"/>
                <a:pt x="3228526" y="3743433"/>
                <a:pt x="3228526" y="3757384"/>
              </a:cubicBezTo>
              <a:cubicBezTo>
                <a:pt x="3228526" y="3773660"/>
                <a:pt x="3242641" y="3785286"/>
                <a:pt x="3256757" y="3785286"/>
              </a:cubicBezTo>
              <a:cubicBezTo>
                <a:pt x="3273225" y="3785286"/>
                <a:pt x="3284988" y="3771335"/>
                <a:pt x="3284988" y="3757384"/>
              </a:cubicBezTo>
              <a:cubicBezTo>
                <a:pt x="3284988" y="3743433"/>
                <a:pt x="3273225" y="3731808"/>
                <a:pt x="3256757" y="3729483"/>
              </a:cubicBezTo>
              <a:close/>
              <a:moveTo>
                <a:pt x="3336746" y="3729483"/>
              </a:moveTo>
              <a:cubicBezTo>
                <a:pt x="3322631" y="3729483"/>
                <a:pt x="3310868" y="3743433"/>
                <a:pt x="3310868" y="3757384"/>
              </a:cubicBezTo>
              <a:cubicBezTo>
                <a:pt x="3310868" y="3773660"/>
                <a:pt x="3322631" y="3785286"/>
                <a:pt x="3336746" y="3785286"/>
              </a:cubicBezTo>
              <a:cubicBezTo>
                <a:pt x="3353215" y="3785286"/>
                <a:pt x="3364977" y="3771335"/>
                <a:pt x="3364977" y="3757384"/>
              </a:cubicBezTo>
              <a:cubicBezTo>
                <a:pt x="3364977" y="3743433"/>
                <a:pt x="3353215" y="3731808"/>
                <a:pt x="3336746" y="3729483"/>
              </a:cubicBezTo>
              <a:close/>
              <a:moveTo>
                <a:pt x="3419086" y="3729483"/>
              </a:moveTo>
              <a:cubicBezTo>
                <a:pt x="3402618" y="3729483"/>
                <a:pt x="3390855" y="3743433"/>
                <a:pt x="3390855" y="3757384"/>
              </a:cubicBezTo>
              <a:cubicBezTo>
                <a:pt x="3390855" y="3773660"/>
                <a:pt x="3404971" y="3785286"/>
                <a:pt x="3419086" y="3785286"/>
              </a:cubicBezTo>
              <a:cubicBezTo>
                <a:pt x="3435554" y="3785286"/>
                <a:pt x="3447317" y="3771335"/>
                <a:pt x="3447317" y="3757384"/>
              </a:cubicBezTo>
              <a:cubicBezTo>
                <a:pt x="3447317" y="3743433"/>
                <a:pt x="3433202" y="3731808"/>
                <a:pt x="3419086" y="3729483"/>
              </a:cubicBezTo>
              <a:close/>
              <a:moveTo>
                <a:pt x="3499075" y="3729483"/>
              </a:moveTo>
              <a:cubicBezTo>
                <a:pt x="3484959" y="3729483"/>
                <a:pt x="3473196" y="3743433"/>
                <a:pt x="3473196" y="3757384"/>
              </a:cubicBezTo>
              <a:cubicBezTo>
                <a:pt x="3473196" y="3773660"/>
                <a:pt x="3484959" y="3785286"/>
                <a:pt x="3499075" y="3785286"/>
              </a:cubicBezTo>
              <a:cubicBezTo>
                <a:pt x="3515543" y="3785286"/>
                <a:pt x="3527306" y="3771335"/>
                <a:pt x="3527306" y="3757384"/>
              </a:cubicBezTo>
              <a:cubicBezTo>
                <a:pt x="3527306" y="3743433"/>
                <a:pt x="3515543" y="3731808"/>
                <a:pt x="3499075" y="3729483"/>
              </a:cubicBezTo>
              <a:close/>
              <a:moveTo>
                <a:pt x="3579063" y="3729483"/>
              </a:moveTo>
              <a:cubicBezTo>
                <a:pt x="3562595" y="3729483"/>
                <a:pt x="3550832" y="3743433"/>
                <a:pt x="3550832" y="3757384"/>
              </a:cubicBezTo>
              <a:cubicBezTo>
                <a:pt x="3550832" y="3773660"/>
                <a:pt x="3564947" y="3785286"/>
                <a:pt x="3579063" y="3785286"/>
              </a:cubicBezTo>
              <a:cubicBezTo>
                <a:pt x="3595531" y="3785286"/>
                <a:pt x="3607294" y="3771335"/>
                <a:pt x="3607294" y="3757384"/>
              </a:cubicBezTo>
              <a:cubicBezTo>
                <a:pt x="3607294" y="3743433"/>
                <a:pt x="3595531" y="3731808"/>
                <a:pt x="3579063" y="3729483"/>
              </a:cubicBezTo>
              <a:close/>
              <a:moveTo>
                <a:pt x="3661404" y="3729483"/>
              </a:moveTo>
              <a:cubicBezTo>
                <a:pt x="3644936" y="3729483"/>
                <a:pt x="3633173" y="3743433"/>
                <a:pt x="3633173" y="3757384"/>
              </a:cubicBezTo>
              <a:cubicBezTo>
                <a:pt x="3633173" y="3773660"/>
                <a:pt x="3647288" y="3785286"/>
                <a:pt x="3661404" y="3785286"/>
              </a:cubicBezTo>
              <a:cubicBezTo>
                <a:pt x="3675520" y="3785286"/>
                <a:pt x="3687283" y="3771335"/>
                <a:pt x="3687283" y="3757384"/>
              </a:cubicBezTo>
              <a:cubicBezTo>
                <a:pt x="3687283" y="3743433"/>
                <a:pt x="3675520" y="3731808"/>
                <a:pt x="3661404" y="3729483"/>
              </a:cubicBezTo>
              <a:close/>
              <a:moveTo>
                <a:pt x="3739040" y="3729483"/>
              </a:moveTo>
              <a:cubicBezTo>
                <a:pt x="3722572" y="3729483"/>
                <a:pt x="3710809" y="3743433"/>
                <a:pt x="3710809" y="3757384"/>
              </a:cubicBezTo>
              <a:cubicBezTo>
                <a:pt x="3710809" y="3773660"/>
                <a:pt x="3724924" y="3785286"/>
                <a:pt x="3739040" y="3785286"/>
              </a:cubicBezTo>
              <a:cubicBezTo>
                <a:pt x="3755508" y="3785286"/>
                <a:pt x="3767271" y="3771335"/>
                <a:pt x="3767271" y="3757384"/>
              </a:cubicBezTo>
              <a:cubicBezTo>
                <a:pt x="3767271" y="3743433"/>
                <a:pt x="3755508" y="3731808"/>
                <a:pt x="3739040" y="3729483"/>
              </a:cubicBezTo>
              <a:close/>
              <a:moveTo>
                <a:pt x="3819028" y="3729483"/>
              </a:moveTo>
              <a:cubicBezTo>
                <a:pt x="3802560" y="3729483"/>
                <a:pt x="3790797" y="3743433"/>
                <a:pt x="3790797" y="3757384"/>
              </a:cubicBezTo>
              <a:cubicBezTo>
                <a:pt x="3790797" y="3773660"/>
                <a:pt x="3804913" y="3785286"/>
                <a:pt x="3819028" y="3785286"/>
              </a:cubicBezTo>
              <a:cubicBezTo>
                <a:pt x="3835496" y="3785286"/>
                <a:pt x="3847259" y="3771335"/>
                <a:pt x="3847259" y="3757384"/>
              </a:cubicBezTo>
              <a:cubicBezTo>
                <a:pt x="3847259" y="3743433"/>
                <a:pt x="3835496" y="3731808"/>
                <a:pt x="3819028" y="3729483"/>
              </a:cubicBezTo>
              <a:close/>
              <a:moveTo>
                <a:pt x="3901370" y="3729483"/>
              </a:moveTo>
              <a:cubicBezTo>
                <a:pt x="3887255" y="3729483"/>
                <a:pt x="3875492" y="3743433"/>
                <a:pt x="3875492" y="3757384"/>
              </a:cubicBezTo>
              <a:cubicBezTo>
                <a:pt x="3875492" y="3773660"/>
                <a:pt x="3887255" y="3785286"/>
                <a:pt x="3901370" y="3785286"/>
              </a:cubicBezTo>
              <a:cubicBezTo>
                <a:pt x="3917839" y="3785286"/>
                <a:pt x="3929601" y="3771335"/>
                <a:pt x="3929601" y="3757384"/>
              </a:cubicBezTo>
              <a:cubicBezTo>
                <a:pt x="3929601" y="3743433"/>
                <a:pt x="3915486" y="3731808"/>
                <a:pt x="3901370" y="3729483"/>
              </a:cubicBezTo>
              <a:close/>
              <a:moveTo>
                <a:pt x="3981358" y="3729483"/>
              </a:moveTo>
              <a:cubicBezTo>
                <a:pt x="3964890" y="3729483"/>
                <a:pt x="3953127" y="3743433"/>
                <a:pt x="3953127" y="3757384"/>
              </a:cubicBezTo>
              <a:cubicBezTo>
                <a:pt x="3953127" y="3773660"/>
                <a:pt x="3967243" y="3785286"/>
                <a:pt x="3981358" y="3785286"/>
              </a:cubicBezTo>
              <a:cubicBezTo>
                <a:pt x="3997827" y="3785286"/>
                <a:pt x="4009590" y="3771335"/>
                <a:pt x="4009590" y="3757384"/>
              </a:cubicBezTo>
              <a:cubicBezTo>
                <a:pt x="4009590" y="3743433"/>
                <a:pt x="3997827" y="3731808"/>
                <a:pt x="3981358" y="3729483"/>
              </a:cubicBezTo>
              <a:close/>
              <a:moveTo>
                <a:pt x="4061346" y="3729483"/>
              </a:moveTo>
              <a:cubicBezTo>
                <a:pt x="4044878" y="3729483"/>
                <a:pt x="4033115" y="3743433"/>
                <a:pt x="4033115" y="3757384"/>
              </a:cubicBezTo>
              <a:cubicBezTo>
                <a:pt x="4033115" y="3773660"/>
                <a:pt x="4047230" y="3785286"/>
                <a:pt x="4061346" y="3785286"/>
              </a:cubicBezTo>
              <a:cubicBezTo>
                <a:pt x="4077814" y="3785286"/>
                <a:pt x="4089577" y="3771335"/>
                <a:pt x="4089577" y="3757384"/>
              </a:cubicBezTo>
              <a:cubicBezTo>
                <a:pt x="4089577" y="3743433"/>
                <a:pt x="4077814" y="3731808"/>
                <a:pt x="4061346" y="3729483"/>
              </a:cubicBezTo>
              <a:close/>
              <a:moveTo>
                <a:pt x="4141335" y="3729483"/>
              </a:moveTo>
              <a:cubicBezTo>
                <a:pt x="4124867" y="3729483"/>
                <a:pt x="4113104" y="3743433"/>
                <a:pt x="4113104" y="3757384"/>
              </a:cubicBezTo>
              <a:cubicBezTo>
                <a:pt x="4113104" y="3773660"/>
                <a:pt x="4127220" y="3785286"/>
                <a:pt x="4141335" y="3785286"/>
              </a:cubicBezTo>
              <a:cubicBezTo>
                <a:pt x="4157804" y="3785286"/>
                <a:pt x="4169567" y="3771335"/>
                <a:pt x="4169567" y="3757384"/>
              </a:cubicBezTo>
              <a:cubicBezTo>
                <a:pt x="4169567" y="3743433"/>
                <a:pt x="4157804" y="3731808"/>
                <a:pt x="4141335" y="3729483"/>
              </a:cubicBezTo>
              <a:close/>
              <a:moveTo>
                <a:pt x="4221323" y="3729483"/>
              </a:moveTo>
              <a:cubicBezTo>
                <a:pt x="4204855" y="3729483"/>
                <a:pt x="4193092" y="3743433"/>
                <a:pt x="4193092" y="3757384"/>
              </a:cubicBezTo>
              <a:cubicBezTo>
                <a:pt x="4193092" y="3773660"/>
                <a:pt x="4207207" y="3785286"/>
                <a:pt x="4221323" y="3785286"/>
              </a:cubicBezTo>
              <a:cubicBezTo>
                <a:pt x="4237791" y="3785286"/>
                <a:pt x="4249554" y="3771335"/>
                <a:pt x="4249554" y="3757384"/>
              </a:cubicBezTo>
              <a:cubicBezTo>
                <a:pt x="4249554" y="3743433"/>
                <a:pt x="4237791" y="3731808"/>
                <a:pt x="4221323" y="3729483"/>
              </a:cubicBezTo>
              <a:close/>
              <a:moveTo>
                <a:pt x="6070466" y="3729483"/>
              </a:moveTo>
              <a:cubicBezTo>
                <a:pt x="6053998" y="3729483"/>
                <a:pt x="6042235" y="3743433"/>
                <a:pt x="6042235" y="3757384"/>
              </a:cubicBezTo>
              <a:cubicBezTo>
                <a:pt x="6042235" y="3773660"/>
                <a:pt x="6056350" y="3785286"/>
                <a:pt x="6070466" y="3785286"/>
              </a:cubicBezTo>
              <a:cubicBezTo>
                <a:pt x="6086934" y="3785286"/>
                <a:pt x="6098697" y="3771335"/>
                <a:pt x="6098697" y="3757384"/>
              </a:cubicBezTo>
              <a:cubicBezTo>
                <a:pt x="6098697" y="3743433"/>
                <a:pt x="6086934" y="3731808"/>
                <a:pt x="6070466" y="3729483"/>
              </a:cubicBezTo>
              <a:close/>
              <a:moveTo>
                <a:pt x="6150454" y="3729483"/>
              </a:moveTo>
              <a:cubicBezTo>
                <a:pt x="6133986" y="3729483"/>
                <a:pt x="6122223" y="3743433"/>
                <a:pt x="6122223" y="3757384"/>
              </a:cubicBezTo>
              <a:cubicBezTo>
                <a:pt x="6122223" y="3773660"/>
                <a:pt x="6136339" y="3785286"/>
                <a:pt x="6150454" y="3785286"/>
              </a:cubicBezTo>
              <a:cubicBezTo>
                <a:pt x="6166922" y="3785286"/>
                <a:pt x="6178685" y="3771335"/>
                <a:pt x="6178685" y="3757384"/>
              </a:cubicBezTo>
              <a:cubicBezTo>
                <a:pt x="6178685" y="3743433"/>
                <a:pt x="6166922" y="3731808"/>
                <a:pt x="6150454" y="3729483"/>
              </a:cubicBezTo>
              <a:close/>
              <a:moveTo>
                <a:pt x="6232796" y="3729483"/>
              </a:moveTo>
              <a:cubicBezTo>
                <a:pt x="6218681" y="3729483"/>
                <a:pt x="6206918" y="3743433"/>
                <a:pt x="6206918" y="3757384"/>
              </a:cubicBezTo>
              <a:cubicBezTo>
                <a:pt x="6206918" y="3773660"/>
                <a:pt x="6218681" y="3785286"/>
                <a:pt x="6232796" y="3785286"/>
              </a:cubicBezTo>
              <a:cubicBezTo>
                <a:pt x="6249265" y="3785286"/>
                <a:pt x="6261027" y="3771335"/>
                <a:pt x="6261027" y="3757384"/>
              </a:cubicBezTo>
              <a:cubicBezTo>
                <a:pt x="6261027" y="3743433"/>
                <a:pt x="6246912" y="3731808"/>
                <a:pt x="6232796" y="3729483"/>
              </a:cubicBezTo>
              <a:close/>
              <a:moveTo>
                <a:pt x="6312785" y="3729483"/>
              </a:moveTo>
              <a:cubicBezTo>
                <a:pt x="6298669" y="3729483"/>
                <a:pt x="6286906" y="3743433"/>
                <a:pt x="6286906" y="3757384"/>
              </a:cubicBezTo>
              <a:cubicBezTo>
                <a:pt x="6286906" y="3773660"/>
                <a:pt x="6298669" y="3785286"/>
                <a:pt x="6312785" y="3785286"/>
              </a:cubicBezTo>
              <a:cubicBezTo>
                <a:pt x="6329253" y="3785286"/>
                <a:pt x="6341015" y="3771335"/>
                <a:pt x="6341015" y="3757384"/>
              </a:cubicBezTo>
              <a:cubicBezTo>
                <a:pt x="6341015" y="3743433"/>
                <a:pt x="6329253" y="3731808"/>
                <a:pt x="6312785" y="3729483"/>
              </a:cubicBezTo>
              <a:close/>
              <a:moveTo>
                <a:pt x="6392773" y="3729483"/>
              </a:moveTo>
              <a:cubicBezTo>
                <a:pt x="6378657" y="3729483"/>
                <a:pt x="6366894" y="3743433"/>
                <a:pt x="6366894" y="3757384"/>
              </a:cubicBezTo>
              <a:cubicBezTo>
                <a:pt x="6366894" y="3773660"/>
                <a:pt x="6378657" y="3785286"/>
                <a:pt x="6392773" y="3785286"/>
              </a:cubicBezTo>
              <a:cubicBezTo>
                <a:pt x="6409241" y="3785286"/>
                <a:pt x="6421003" y="3771335"/>
                <a:pt x="6421003" y="3757384"/>
              </a:cubicBezTo>
              <a:cubicBezTo>
                <a:pt x="6421003" y="3743433"/>
                <a:pt x="6409241" y="3731808"/>
                <a:pt x="6392773" y="3729483"/>
              </a:cubicBezTo>
              <a:close/>
              <a:moveTo>
                <a:pt x="6472761" y="3729483"/>
              </a:moveTo>
              <a:cubicBezTo>
                <a:pt x="6456293" y="3729483"/>
                <a:pt x="6444530" y="3743433"/>
                <a:pt x="6444530" y="3757384"/>
              </a:cubicBezTo>
              <a:cubicBezTo>
                <a:pt x="6444530" y="3773660"/>
                <a:pt x="6458646" y="3785286"/>
                <a:pt x="6472761" y="3785286"/>
              </a:cubicBezTo>
              <a:cubicBezTo>
                <a:pt x="6489230" y="3785286"/>
                <a:pt x="6500993" y="3771335"/>
                <a:pt x="6500993" y="3757384"/>
              </a:cubicBezTo>
              <a:cubicBezTo>
                <a:pt x="6500993" y="3743433"/>
                <a:pt x="6489230" y="3731808"/>
                <a:pt x="6472761" y="3729483"/>
              </a:cubicBezTo>
              <a:close/>
              <a:moveTo>
                <a:pt x="6552749" y="3729483"/>
              </a:moveTo>
              <a:cubicBezTo>
                <a:pt x="6536281" y="3729483"/>
                <a:pt x="6524518" y="3743433"/>
                <a:pt x="6524518" y="3757384"/>
              </a:cubicBezTo>
              <a:cubicBezTo>
                <a:pt x="6524518" y="3773660"/>
                <a:pt x="6538633" y="3785286"/>
                <a:pt x="6552749" y="3785286"/>
              </a:cubicBezTo>
              <a:cubicBezTo>
                <a:pt x="6569217" y="3785286"/>
                <a:pt x="6580980" y="3771335"/>
                <a:pt x="6580980" y="3757384"/>
              </a:cubicBezTo>
              <a:cubicBezTo>
                <a:pt x="6580980" y="3743433"/>
                <a:pt x="6569217" y="3731808"/>
                <a:pt x="6552749" y="3729483"/>
              </a:cubicBezTo>
              <a:close/>
              <a:moveTo>
                <a:pt x="6632737" y="3729483"/>
              </a:moveTo>
              <a:cubicBezTo>
                <a:pt x="6616269" y="3729483"/>
                <a:pt x="6604506" y="3743433"/>
                <a:pt x="6604506" y="3757384"/>
              </a:cubicBezTo>
              <a:cubicBezTo>
                <a:pt x="6604506" y="3773660"/>
                <a:pt x="6618622" y="3785286"/>
                <a:pt x="6632737" y="3785286"/>
              </a:cubicBezTo>
              <a:cubicBezTo>
                <a:pt x="6649205" y="3785286"/>
                <a:pt x="6660968" y="3771335"/>
                <a:pt x="6660968" y="3757384"/>
              </a:cubicBezTo>
              <a:cubicBezTo>
                <a:pt x="6660968" y="3743433"/>
                <a:pt x="6649205" y="3731808"/>
                <a:pt x="6632737" y="3729483"/>
              </a:cubicBezTo>
              <a:close/>
              <a:moveTo>
                <a:pt x="6715078" y="3729483"/>
              </a:moveTo>
              <a:cubicBezTo>
                <a:pt x="6698610" y="3729483"/>
                <a:pt x="6686847" y="3743433"/>
                <a:pt x="6686847" y="3757384"/>
              </a:cubicBezTo>
              <a:cubicBezTo>
                <a:pt x="6686847" y="3773660"/>
                <a:pt x="6700963" y="3785286"/>
                <a:pt x="6715078" y="3785286"/>
              </a:cubicBezTo>
              <a:cubicBezTo>
                <a:pt x="6731546" y="3785286"/>
                <a:pt x="6743309" y="3771335"/>
                <a:pt x="6743309" y="3757384"/>
              </a:cubicBezTo>
              <a:cubicBezTo>
                <a:pt x="6743309" y="3743433"/>
                <a:pt x="6729194" y="3731808"/>
                <a:pt x="6715078" y="3729483"/>
              </a:cubicBezTo>
              <a:close/>
              <a:moveTo>
                <a:pt x="6795066" y="3729483"/>
              </a:moveTo>
              <a:cubicBezTo>
                <a:pt x="6778598" y="3729483"/>
                <a:pt x="6766835" y="3743433"/>
                <a:pt x="6766835" y="3757384"/>
              </a:cubicBezTo>
              <a:cubicBezTo>
                <a:pt x="6766835" y="3773660"/>
                <a:pt x="6780951" y="3785286"/>
                <a:pt x="6795066" y="3785286"/>
              </a:cubicBezTo>
              <a:cubicBezTo>
                <a:pt x="6811534" y="3785286"/>
                <a:pt x="6823297" y="3771335"/>
                <a:pt x="6823297" y="3757384"/>
              </a:cubicBezTo>
              <a:cubicBezTo>
                <a:pt x="6823297" y="3743433"/>
                <a:pt x="6811534" y="3731808"/>
                <a:pt x="6795066" y="3729483"/>
              </a:cubicBezTo>
              <a:close/>
              <a:moveTo>
                <a:pt x="6875054" y="3729483"/>
              </a:moveTo>
              <a:cubicBezTo>
                <a:pt x="6858586" y="3729483"/>
                <a:pt x="6846823" y="3743433"/>
                <a:pt x="6846823" y="3757384"/>
              </a:cubicBezTo>
              <a:cubicBezTo>
                <a:pt x="6846823" y="3773660"/>
                <a:pt x="6858586" y="3785286"/>
                <a:pt x="6875054" y="3785286"/>
              </a:cubicBezTo>
              <a:cubicBezTo>
                <a:pt x="6891522" y="3785286"/>
                <a:pt x="6903285" y="3771335"/>
                <a:pt x="6903285" y="3757384"/>
              </a:cubicBezTo>
              <a:cubicBezTo>
                <a:pt x="6903285" y="3743433"/>
                <a:pt x="6891522" y="3729483"/>
                <a:pt x="6875054" y="3729483"/>
              </a:cubicBezTo>
              <a:close/>
              <a:moveTo>
                <a:pt x="6955043" y="3729483"/>
              </a:moveTo>
              <a:cubicBezTo>
                <a:pt x="6938575" y="3729483"/>
                <a:pt x="6926812" y="3743433"/>
                <a:pt x="6926812" y="3757384"/>
              </a:cubicBezTo>
              <a:cubicBezTo>
                <a:pt x="6926812" y="3773660"/>
                <a:pt x="6940928" y="3785286"/>
                <a:pt x="6955043" y="3785286"/>
              </a:cubicBezTo>
              <a:cubicBezTo>
                <a:pt x="6971512" y="3785286"/>
                <a:pt x="6983275" y="3771335"/>
                <a:pt x="6983275" y="3757384"/>
              </a:cubicBezTo>
              <a:cubicBezTo>
                <a:pt x="6983275" y="3743433"/>
                <a:pt x="6971512" y="3731808"/>
                <a:pt x="6955043" y="3729483"/>
              </a:cubicBezTo>
              <a:close/>
              <a:moveTo>
                <a:pt x="7035031" y="3729483"/>
              </a:moveTo>
              <a:cubicBezTo>
                <a:pt x="7020915" y="3729483"/>
                <a:pt x="7009152" y="3743433"/>
                <a:pt x="7009152" y="3757384"/>
              </a:cubicBezTo>
              <a:cubicBezTo>
                <a:pt x="7009152" y="3773660"/>
                <a:pt x="7020915" y="3785286"/>
                <a:pt x="7035031" y="3785286"/>
              </a:cubicBezTo>
              <a:cubicBezTo>
                <a:pt x="7051499" y="3785286"/>
                <a:pt x="7063262" y="3771335"/>
                <a:pt x="7063262" y="3757384"/>
              </a:cubicBezTo>
              <a:cubicBezTo>
                <a:pt x="7063262" y="3743433"/>
                <a:pt x="7051499" y="3731808"/>
                <a:pt x="7035031" y="3729483"/>
              </a:cubicBezTo>
              <a:close/>
              <a:moveTo>
                <a:pt x="7115020" y="3729483"/>
              </a:moveTo>
              <a:cubicBezTo>
                <a:pt x="7100905" y="3729483"/>
                <a:pt x="7089142" y="3743433"/>
                <a:pt x="7089142" y="3757384"/>
              </a:cubicBezTo>
              <a:cubicBezTo>
                <a:pt x="7089142" y="3773660"/>
                <a:pt x="7100905" y="3785286"/>
                <a:pt x="7115020" y="3785286"/>
              </a:cubicBezTo>
              <a:cubicBezTo>
                <a:pt x="7131489" y="3785286"/>
                <a:pt x="7143251" y="3771335"/>
                <a:pt x="7143251" y="3757384"/>
              </a:cubicBezTo>
              <a:cubicBezTo>
                <a:pt x="7143251" y="3743433"/>
                <a:pt x="7131489" y="3731808"/>
                <a:pt x="7115020" y="3729483"/>
              </a:cubicBezTo>
              <a:close/>
              <a:moveTo>
                <a:pt x="9611129" y="3729483"/>
              </a:moveTo>
              <a:cubicBezTo>
                <a:pt x="9594661" y="3729483"/>
                <a:pt x="9582898" y="3743433"/>
                <a:pt x="9582898" y="3757384"/>
              </a:cubicBezTo>
              <a:cubicBezTo>
                <a:pt x="9582898" y="3773660"/>
                <a:pt x="9597013" y="3785286"/>
                <a:pt x="9611129" y="3785286"/>
              </a:cubicBezTo>
              <a:cubicBezTo>
                <a:pt x="9625245" y="3785286"/>
                <a:pt x="9637007" y="3771335"/>
                <a:pt x="9637007" y="3757384"/>
              </a:cubicBezTo>
              <a:cubicBezTo>
                <a:pt x="9637007" y="3743433"/>
                <a:pt x="9625245" y="3731808"/>
                <a:pt x="9611129" y="3729483"/>
              </a:cubicBezTo>
              <a:close/>
              <a:moveTo>
                <a:pt x="9688765" y="3729483"/>
              </a:moveTo>
              <a:cubicBezTo>
                <a:pt x="9674649" y="3729483"/>
                <a:pt x="9662886" y="3743433"/>
                <a:pt x="9662886" y="3757384"/>
              </a:cubicBezTo>
              <a:cubicBezTo>
                <a:pt x="9662886" y="3773660"/>
                <a:pt x="9674649" y="3785286"/>
                <a:pt x="9688765" y="3785286"/>
              </a:cubicBezTo>
              <a:cubicBezTo>
                <a:pt x="9705233" y="3785286"/>
                <a:pt x="9716995" y="3771335"/>
                <a:pt x="9716995" y="3757384"/>
              </a:cubicBezTo>
              <a:cubicBezTo>
                <a:pt x="9716995" y="3743433"/>
                <a:pt x="9705233" y="3731808"/>
                <a:pt x="9688765" y="3729483"/>
              </a:cubicBezTo>
              <a:close/>
              <a:moveTo>
                <a:pt x="10171046" y="3729483"/>
              </a:moveTo>
              <a:cubicBezTo>
                <a:pt x="10154578" y="3729483"/>
                <a:pt x="10142815" y="3743433"/>
                <a:pt x="10142815" y="3757384"/>
              </a:cubicBezTo>
              <a:cubicBezTo>
                <a:pt x="10142815" y="3773660"/>
                <a:pt x="10154578" y="3785286"/>
                <a:pt x="10171046" y="3785286"/>
              </a:cubicBezTo>
              <a:cubicBezTo>
                <a:pt x="10187514" y="3785286"/>
                <a:pt x="10199277" y="3771335"/>
                <a:pt x="10199277" y="3757384"/>
              </a:cubicBezTo>
              <a:cubicBezTo>
                <a:pt x="10199277" y="3743433"/>
                <a:pt x="10187514" y="3729483"/>
                <a:pt x="10171046" y="3729483"/>
              </a:cubicBezTo>
              <a:close/>
              <a:moveTo>
                <a:pt x="10733317" y="3729483"/>
              </a:moveTo>
              <a:cubicBezTo>
                <a:pt x="10716849" y="3729483"/>
                <a:pt x="10705086" y="3743433"/>
                <a:pt x="10705086" y="3757384"/>
              </a:cubicBezTo>
              <a:cubicBezTo>
                <a:pt x="10705086" y="3773660"/>
                <a:pt x="10719202" y="3785286"/>
                <a:pt x="10733317" y="3785286"/>
              </a:cubicBezTo>
              <a:cubicBezTo>
                <a:pt x="10749785" y="3785286"/>
                <a:pt x="10761548" y="3771335"/>
                <a:pt x="10761548" y="3757384"/>
              </a:cubicBezTo>
              <a:cubicBezTo>
                <a:pt x="10761548" y="3743433"/>
                <a:pt x="10749785" y="3731808"/>
                <a:pt x="10733317" y="3729483"/>
              </a:cubicBezTo>
              <a:close/>
              <a:moveTo>
                <a:pt x="10897999" y="3729483"/>
              </a:moveTo>
              <a:cubicBezTo>
                <a:pt x="10881531" y="3729483"/>
                <a:pt x="10869768" y="3743433"/>
                <a:pt x="10869768" y="3757384"/>
              </a:cubicBezTo>
              <a:cubicBezTo>
                <a:pt x="10869768" y="3773660"/>
                <a:pt x="10883884" y="3785286"/>
                <a:pt x="10897999" y="3785286"/>
              </a:cubicBezTo>
              <a:cubicBezTo>
                <a:pt x="10912115" y="3785286"/>
                <a:pt x="10923878" y="3771335"/>
                <a:pt x="10923878" y="3757384"/>
              </a:cubicBezTo>
              <a:cubicBezTo>
                <a:pt x="10923878" y="3743433"/>
                <a:pt x="10909762" y="3731808"/>
                <a:pt x="10897999" y="3729483"/>
              </a:cubicBezTo>
              <a:close/>
              <a:moveTo>
                <a:pt x="10975635" y="3729483"/>
              </a:moveTo>
              <a:cubicBezTo>
                <a:pt x="10959167" y="3729483"/>
                <a:pt x="10947404" y="3743433"/>
                <a:pt x="10947404" y="3757384"/>
              </a:cubicBezTo>
              <a:cubicBezTo>
                <a:pt x="10947404" y="3773660"/>
                <a:pt x="10959167" y="3785286"/>
                <a:pt x="10975635" y="3785286"/>
              </a:cubicBezTo>
              <a:cubicBezTo>
                <a:pt x="10992103" y="3785286"/>
                <a:pt x="11003866" y="3771335"/>
                <a:pt x="11003866" y="3757384"/>
              </a:cubicBezTo>
              <a:cubicBezTo>
                <a:pt x="11003866" y="3743433"/>
                <a:pt x="10992103" y="3729483"/>
                <a:pt x="10975635" y="3729483"/>
              </a:cubicBezTo>
              <a:close/>
              <a:moveTo>
                <a:pt x="11055623" y="3729483"/>
              </a:moveTo>
              <a:cubicBezTo>
                <a:pt x="11039155" y="3729483"/>
                <a:pt x="11027392" y="3743433"/>
                <a:pt x="11027392" y="3757384"/>
              </a:cubicBezTo>
              <a:cubicBezTo>
                <a:pt x="11027392" y="3773660"/>
                <a:pt x="11041508" y="3785286"/>
                <a:pt x="11055623" y="3785286"/>
              </a:cubicBezTo>
              <a:cubicBezTo>
                <a:pt x="11072091" y="3785286"/>
                <a:pt x="11083854" y="3771335"/>
                <a:pt x="11083854" y="3757384"/>
              </a:cubicBezTo>
              <a:cubicBezTo>
                <a:pt x="11083854" y="3743433"/>
                <a:pt x="11072091" y="3731808"/>
                <a:pt x="11055623" y="3729483"/>
              </a:cubicBezTo>
              <a:close/>
              <a:moveTo>
                <a:pt x="11135613" y="3729483"/>
              </a:moveTo>
              <a:cubicBezTo>
                <a:pt x="11119145" y="3729483"/>
                <a:pt x="11107382" y="3743433"/>
                <a:pt x="11107382" y="3757384"/>
              </a:cubicBezTo>
              <a:cubicBezTo>
                <a:pt x="11107382" y="3773660"/>
                <a:pt x="11121498" y="3785286"/>
                <a:pt x="11135613" y="3785286"/>
              </a:cubicBezTo>
              <a:cubicBezTo>
                <a:pt x="11152082" y="3785286"/>
                <a:pt x="11163845" y="3771335"/>
                <a:pt x="11163845" y="3757384"/>
              </a:cubicBezTo>
              <a:cubicBezTo>
                <a:pt x="11163845" y="3743433"/>
                <a:pt x="11152082" y="3731808"/>
                <a:pt x="11135613" y="3729483"/>
              </a:cubicBezTo>
              <a:close/>
              <a:moveTo>
                <a:pt x="11215600" y="3729483"/>
              </a:moveTo>
              <a:cubicBezTo>
                <a:pt x="11199133" y="3729483"/>
                <a:pt x="11187370" y="3743433"/>
                <a:pt x="11187370" y="3757384"/>
              </a:cubicBezTo>
              <a:cubicBezTo>
                <a:pt x="11187370" y="3773660"/>
                <a:pt x="11201485" y="3785286"/>
                <a:pt x="11215600" y="3785286"/>
              </a:cubicBezTo>
              <a:cubicBezTo>
                <a:pt x="11232069" y="3785286"/>
                <a:pt x="11243832" y="3771335"/>
                <a:pt x="11243832" y="3757384"/>
              </a:cubicBezTo>
              <a:cubicBezTo>
                <a:pt x="11243832" y="3743433"/>
                <a:pt x="11232069" y="3731808"/>
                <a:pt x="11215600" y="3729483"/>
              </a:cubicBezTo>
              <a:close/>
              <a:moveTo>
                <a:pt x="11295590" y="3729483"/>
              </a:moveTo>
              <a:cubicBezTo>
                <a:pt x="11281475" y="3729483"/>
                <a:pt x="11269712" y="3743433"/>
                <a:pt x="11269712" y="3757384"/>
              </a:cubicBezTo>
              <a:cubicBezTo>
                <a:pt x="11269712" y="3773660"/>
                <a:pt x="11281475" y="3785286"/>
                <a:pt x="11295590" y="3785286"/>
              </a:cubicBezTo>
              <a:cubicBezTo>
                <a:pt x="11312059" y="3785286"/>
                <a:pt x="11323821" y="3771335"/>
                <a:pt x="11323821" y="3757384"/>
              </a:cubicBezTo>
              <a:cubicBezTo>
                <a:pt x="11323821" y="3743433"/>
                <a:pt x="11312059" y="3731808"/>
                <a:pt x="11295590" y="3729483"/>
              </a:cubicBezTo>
              <a:close/>
              <a:moveTo>
                <a:pt x="11377930" y="3729483"/>
              </a:moveTo>
              <a:cubicBezTo>
                <a:pt x="11361462" y="3729483"/>
                <a:pt x="11349699" y="3743433"/>
                <a:pt x="11349699" y="3757384"/>
              </a:cubicBezTo>
              <a:cubicBezTo>
                <a:pt x="11349699" y="3773660"/>
                <a:pt x="11363815" y="3785286"/>
                <a:pt x="11377930" y="3785286"/>
              </a:cubicBezTo>
              <a:cubicBezTo>
                <a:pt x="11394399" y="3785286"/>
                <a:pt x="11406162" y="3771335"/>
                <a:pt x="11406162" y="3757384"/>
              </a:cubicBezTo>
              <a:cubicBezTo>
                <a:pt x="11406162" y="3743433"/>
                <a:pt x="11392046" y="3731808"/>
                <a:pt x="11377930" y="3729483"/>
              </a:cubicBezTo>
              <a:close/>
              <a:moveTo>
                <a:pt x="11457919" y="3729483"/>
              </a:moveTo>
              <a:cubicBezTo>
                <a:pt x="11443803" y="3729483"/>
                <a:pt x="11432040" y="3743433"/>
                <a:pt x="11432040" y="3757384"/>
              </a:cubicBezTo>
              <a:cubicBezTo>
                <a:pt x="11432040" y="3773660"/>
                <a:pt x="11443803" y="3785286"/>
                <a:pt x="11457919" y="3785286"/>
              </a:cubicBezTo>
              <a:cubicBezTo>
                <a:pt x="11474387" y="3785286"/>
                <a:pt x="11486149" y="3771335"/>
                <a:pt x="11486149" y="3757384"/>
              </a:cubicBezTo>
              <a:cubicBezTo>
                <a:pt x="11486149" y="3743433"/>
                <a:pt x="11474387" y="3731808"/>
                <a:pt x="11457919" y="3729483"/>
              </a:cubicBezTo>
              <a:close/>
              <a:moveTo>
                <a:pt x="11537907" y="3729483"/>
              </a:moveTo>
              <a:cubicBezTo>
                <a:pt x="11521439" y="3729483"/>
                <a:pt x="11509676" y="3743433"/>
                <a:pt x="11509676" y="3757384"/>
              </a:cubicBezTo>
              <a:cubicBezTo>
                <a:pt x="11509676" y="3773660"/>
                <a:pt x="11523792" y="3785286"/>
                <a:pt x="11537907" y="3785286"/>
              </a:cubicBezTo>
              <a:cubicBezTo>
                <a:pt x="11554376" y="3785286"/>
                <a:pt x="11566139" y="3771335"/>
                <a:pt x="11566139" y="3757384"/>
              </a:cubicBezTo>
              <a:cubicBezTo>
                <a:pt x="11566139" y="3743433"/>
                <a:pt x="11554376" y="3731808"/>
                <a:pt x="11537907" y="3729483"/>
              </a:cubicBezTo>
              <a:close/>
              <a:moveTo>
                <a:pt x="11620248" y="3729483"/>
              </a:moveTo>
              <a:cubicBezTo>
                <a:pt x="11603780" y="3729483"/>
                <a:pt x="11592017" y="3743433"/>
                <a:pt x="11592017" y="3757384"/>
              </a:cubicBezTo>
              <a:cubicBezTo>
                <a:pt x="11592017" y="3773660"/>
                <a:pt x="11606133" y="3785286"/>
                <a:pt x="11620248" y="3785286"/>
              </a:cubicBezTo>
              <a:cubicBezTo>
                <a:pt x="11634365" y="3785286"/>
                <a:pt x="11646128" y="3771335"/>
                <a:pt x="11646128" y="3757384"/>
              </a:cubicBezTo>
              <a:cubicBezTo>
                <a:pt x="11646128" y="3743433"/>
                <a:pt x="11634365" y="3731808"/>
                <a:pt x="11620248" y="3729483"/>
              </a:cubicBezTo>
              <a:close/>
              <a:moveTo>
                <a:pt x="2452168" y="3808537"/>
              </a:moveTo>
              <a:cubicBezTo>
                <a:pt x="2438052" y="3808537"/>
                <a:pt x="2426289" y="3822488"/>
                <a:pt x="2426289" y="3836439"/>
              </a:cubicBezTo>
              <a:cubicBezTo>
                <a:pt x="2426289" y="3852714"/>
                <a:pt x="2438052" y="3864340"/>
                <a:pt x="2452168" y="3864340"/>
              </a:cubicBezTo>
              <a:cubicBezTo>
                <a:pt x="2468636" y="3864340"/>
                <a:pt x="2480399" y="3850389"/>
                <a:pt x="2480399" y="3836439"/>
              </a:cubicBezTo>
              <a:cubicBezTo>
                <a:pt x="2480399" y="3822488"/>
                <a:pt x="2468636" y="3810862"/>
                <a:pt x="2452168" y="3808537"/>
              </a:cubicBezTo>
              <a:close/>
              <a:moveTo>
                <a:pt x="2534509" y="3808537"/>
              </a:moveTo>
              <a:cubicBezTo>
                <a:pt x="2520393" y="3808537"/>
                <a:pt x="2508630" y="3822488"/>
                <a:pt x="2508630" y="3836439"/>
              </a:cubicBezTo>
              <a:cubicBezTo>
                <a:pt x="2508630" y="3852714"/>
                <a:pt x="2520393" y="3864340"/>
                <a:pt x="2534509" y="3864340"/>
              </a:cubicBezTo>
              <a:cubicBezTo>
                <a:pt x="2550977" y="3864340"/>
                <a:pt x="2562740" y="3850389"/>
                <a:pt x="2562740" y="3836439"/>
              </a:cubicBezTo>
              <a:cubicBezTo>
                <a:pt x="2562740" y="3822488"/>
                <a:pt x="2548624" y="3810862"/>
                <a:pt x="2534509" y="3808537"/>
              </a:cubicBezTo>
              <a:close/>
              <a:moveTo>
                <a:pt x="2614497" y="3808537"/>
              </a:moveTo>
              <a:cubicBezTo>
                <a:pt x="2598029" y="3808537"/>
                <a:pt x="2586266" y="3822488"/>
                <a:pt x="2586266" y="3836439"/>
              </a:cubicBezTo>
              <a:cubicBezTo>
                <a:pt x="2586266" y="3852714"/>
                <a:pt x="2600381" y="3864340"/>
                <a:pt x="2614497" y="3864340"/>
              </a:cubicBezTo>
              <a:cubicBezTo>
                <a:pt x="2630965" y="3864340"/>
                <a:pt x="2642728" y="3850389"/>
                <a:pt x="2642728" y="3836439"/>
              </a:cubicBezTo>
              <a:cubicBezTo>
                <a:pt x="2642728" y="3822488"/>
                <a:pt x="2630965" y="3810862"/>
                <a:pt x="2614497" y="3808537"/>
              </a:cubicBezTo>
              <a:close/>
              <a:moveTo>
                <a:pt x="2694485" y="3808537"/>
              </a:moveTo>
              <a:cubicBezTo>
                <a:pt x="2680370" y="3808537"/>
                <a:pt x="2668607" y="3822488"/>
                <a:pt x="2668607" y="3836439"/>
              </a:cubicBezTo>
              <a:cubicBezTo>
                <a:pt x="2668607" y="3852714"/>
                <a:pt x="2680370" y="3864340"/>
                <a:pt x="2694485" y="3864340"/>
              </a:cubicBezTo>
              <a:cubicBezTo>
                <a:pt x="2710954" y="3864340"/>
                <a:pt x="2722717" y="3850389"/>
                <a:pt x="2722717" y="3836439"/>
              </a:cubicBezTo>
              <a:cubicBezTo>
                <a:pt x="2722717" y="3822488"/>
                <a:pt x="2710954" y="3810862"/>
                <a:pt x="2694485" y="3808537"/>
              </a:cubicBezTo>
              <a:close/>
              <a:moveTo>
                <a:pt x="2774474" y="3808537"/>
              </a:moveTo>
              <a:cubicBezTo>
                <a:pt x="2760358" y="3808537"/>
                <a:pt x="2748595" y="3822488"/>
                <a:pt x="2748595" y="3836439"/>
              </a:cubicBezTo>
              <a:cubicBezTo>
                <a:pt x="2748595" y="3852714"/>
                <a:pt x="2760358" y="3864340"/>
                <a:pt x="2774474" y="3864340"/>
              </a:cubicBezTo>
              <a:cubicBezTo>
                <a:pt x="2790942" y="3864340"/>
                <a:pt x="2802705" y="3850389"/>
                <a:pt x="2802705" y="3836439"/>
              </a:cubicBezTo>
              <a:cubicBezTo>
                <a:pt x="2802705" y="3822488"/>
                <a:pt x="2790942" y="3810862"/>
                <a:pt x="2774474" y="3808537"/>
              </a:cubicBezTo>
              <a:close/>
              <a:moveTo>
                <a:pt x="2854463" y="3808537"/>
              </a:moveTo>
              <a:cubicBezTo>
                <a:pt x="2840348" y="3808537"/>
                <a:pt x="2828585" y="3822488"/>
                <a:pt x="2828585" y="3836439"/>
              </a:cubicBezTo>
              <a:cubicBezTo>
                <a:pt x="2828585" y="3852714"/>
                <a:pt x="2840348" y="3864340"/>
                <a:pt x="2854463" y="3864340"/>
              </a:cubicBezTo>
              <a:cubicBezTo>
                <a:pt x="2870932" y="3864340"/>
                <a:pt x="2882694" y="3850389"/>
                <a:pt x="2882694" y="3836439"/>
              </a:cubicBezTo>
              <a:cubicBezTo>
                <a:pt x="2882694" y="3822488"/>
                <a:pt x="2870932" y="3810862"/>
                <a:pt x="2854463" y="3808537"/>
              </a:cubicBezTo>
              <a:close/>
              <a:moveTo>
                <a:pt x="2934451" y="3808537"/>
              </a:moveTo>
              <a:cubicBezTo>
                <a:pt x="2920335" y="3808537"/>
                <a:pt x="2908572" y="3822488"/>
                <a:pt x="2908572" y="3836439"/>
              </a:cubicBezTo>
              <a:cubicBezTo>
                <a:pt x="2908572" y="3852714"/>
                <a:pt x="2920335" y="3864340"/>
                <a:pt x="2934451" y="3864340"/>
              </a:cubicBezTo>
              <a:cubicBezTo>
                <a:pt x="2950919" y="3864340"/>
                <a:pt x="2962682" y="3850389"/>
                <a:pt x="2962682" y="3836439"/>
              </a:cubicBezTo>
              <a:cubicBezTo>
                <a:pt x="2962682" y="3822488"/>
                <a:pt x="2950919" y="3810862"/>
                <a:pt x="2934451" y="3808537"/>
              </a:cubicBezTo>
              <a:close/>
              <a:moveTo>
                <a:pt x="3016793" y="3808537"/>
              </a:moveTo>
              <a:cubicBezTo>
                <a:pt x="3000325" y="3808537"/>
                <a:pt x="2988562" y="3822488"/>
                <a:pt x="2988562" y="3836439"/>
              </a:cubicBezTo>
              <a:cubicBezTo>
                <a:pt x="2988562" y="3852714"/>
                <a:pt x="3002678" y="3864340"/>
                <a:pt x="3016793" y="3864340"/>
              </a:cubicBezTo>
              <a:cubicBezTo>
                <a:pt x="3033262" y="3864340"/>
                <a:pt x="3045025" y="3850389"/>
                <a:pt x="3045025" y="3836439"/>
              </a:cubicBezTo>
              <a:cubicBezTo>
                <a:pt x="3045025" y="3822488"/>
                <a:pt x="3030909" y="3810862"/>
                <a:pt x="3016793" y="3808537"/>
              </a:cubicBezTo>
              <a:close/>
              <a:moveTo>
                <a:pt x="3096780" y="3808537"/>
              </a:moveTo>
              <a:cubicBezTo>
                <a:pt x="3082664" y="3808537"/>
                <a:pt x="3070901" y="3822488"/>
                <a:pt x="3070901" y="3836439"/>
              </a:cubicBezTo>
              <a:cubicBezTo>
                <a:pt x="3070901" y="3852714"/>
                <a:pt x="3082664" y="3864340"/>
                <a:pt x="3096780" y="3864340"/>
              </a:cubicBezTo>
              <a:cubicBezTo>
                <a:pt x="3113248" y="3864340"/>
                <a:pt x="3125011" y="3850389"/>
                <a:pt x="3125011" y="3836439"/>
              </a:cubicBezTo>
              <a:cubicBezTo>
                <a:pt x="3125011" y="3822488"/>
                <a:pt x="3113248" y="3810862"/>
                <a:pt x="3096780" y="3808537"/>
              </a:cubicBezTo>
              <a:close/>
              <a:moveTo>
                <a:pt x="3176769" y="3808537"/>
              </a:moveTo>
              <a:cubicBezTo>
                <a:pt x="3160301" y="3808537"/>
                <a:pt x="3148538" y="3822488"/>
                <a:pt x="3148538" y="3836439"/>
              </a:cubicBezTo>
              <a:cubicBezTo>
                <a:pt x="3148538" y="3852714"/>
                <a:pt x="3162654" y="3864340"/>
                <a:pt x="3176769" y="3864340"/>
              </a:cubicBezTo>
              <a:cubicBezTo>
                <a:pt x="3193238" y="3864340"/>
                <a:pt x="3205001" y="3850389"/>
                <a:pt x="3205001" y="3836439"/>
              </a:cubicBezTo>
              <a:cubicBezTo>
                <a:pt x="3205001" y="3822488"/>
                <a:pt x="3193238" y="3810862"/>
                <a:pt x="3176769" y="3808537"/>
              </a:cubicBezTo>
              <a:close/>
              <a:moveTo>
                <a:pt x="3256757" y="3808537"/>
              </a:moveTo>
              <a:cubicBezTo>
                <a:pt x="3240289" y="3808537"/>
                <a:pt x="3228526" y="3822488"/>
                <a:pt x="3228526" y="3836439"/>
              </a:cubicBezTo>
              <a:cubicBezTo>
                <a:pt x="3228526" y="3852714"/>
                <a:pt x="3242641" y="3864340"/>
                <a:pt x="3256757" y="3864340"/>
              </a:cubicBezTo>
              <a:cubicBezTo>
                <a:pt x="3273225" y="3864340"/>
                <a:pt x="3284988" y="3850389"/>
                <a:pt x="3284988" y="3836439"/>
              </a:cubicBezTo>
              <a:cubicBezTo>
                <a:pt x="3284988" y="3822488"/>
                <a:pt x="3273225" y="3810862"/>
                <a:pt x="3256757" y="3808537"/>
              </a:cubicBezTo>
              <a:close/>
              <a:moveTo>
                <a:pt x="3336746" y="3808537"/>
              </a:moveTo>
              <a:cubicBezTo>
                <a:pt x="3322631" y="3808537"/>
                <a:pt x="3310868" y="3822488"/>
                <a:pt x="3310868" y="3836439"/>
              </a:cubicBezTo>
              <a:cubicBezTo>
                <a:pt x="3310868" y="3852714"/>
                <a:pt x="3322631" y="3864340"/>
                <a:pt x="3336746" y="3864340"/>
              </a:cubicBezTo>
              <a:cubicBezTo>
                <a:pt x="3353215" y="3864340"/>
                <a:pt x="3364977" y="3850389"/>
                <a:pt x="3364977" y="3836439"/>
              </a:cubicBezTo>
              <a:cubicBezTo>
                <a:pt x="3364977" y="3822488"/>
                <a:pt x="3353215" y="3810862"/>
                <a:pt x="3336746" y="3808537"/>
              </a:cubicBezTo>
              <a:close/>
              <a:moveTo>
                <a:pt x="3419086" y="3808537"/>
              </a:moveTo>
              <a:cubicBezTo>
                <a:pt x="3402618" y="3808537"/>
                <a:pt x="3390855" y="3822488"/>
                <a:pt x="3390855" y="3836439"/>
              </a:cubicBezTo>
              <a:cubicBezTo>
                <a:pt x="3390855" y="3852714"/>
                <a:pt x="3404971" y="3864340"/>
                <a:pt x="3419086" y="3864340"/>
              </a:cubicBezTo>
              <a:cubicBezTo>
                <a:pt x="3435554" y="3864340"/>
                <a:pt x="3447317" y="3850389"/>
                <a:pt x="3447317" y="3836439"/>
              </a:cubicBezTo>
              <a:cubicBezTo>
                <a:pt x="3447317" y="3822488"/>
                <a:pt x="3433202" y="3810862"/>
                <a:pt x="3419086" y="3808537"/>
              </a:cubicBezTo>
              <a:close/>
              <a:moveTo>
                <a:pt x="3499075" y="3808537"/>
              </a:moveTo>
              <a:cubicBezTo>
                <a:pt x="3484959" y="3808537"/>
                <a:pt x="3473196" y="3822488"/>
                <a:pt x="3473196" y="3836439"/>
              </a:cubicBezTo>
              <a:cubicBezTo>
                <a:pt x="3473196" y="3852714"/>
                <a:pt x="3484959" y="3864340"/>
                <a:pt x="3499075" y="3864340"/>
              </a:cubicBezTo>
              <a:cubicBezTo>
                <a:pt x="3515543" y="3864340"/>
                <a:pt x="3527306" y="3850389"/>
                <a:pt x="3527306" y="3836439"/>
              </a:cubicBezTo>
              <a:cubicBezTo>
                <a:pt x="3527306" y="3822488"/>
                <a:pt x="3515543" y="3810862"/>
                <a:pt x="3499075" y="3808537"/>
              </a:cubicBezTo>
              <a:close/>
              <a:moveTo>
                <a:pt x="3579063" y="3808537"/>
              </a:moveTo>
              <a:cubicBezTo>
                <a:pt x="3562595" y="3808537"/>
                <a:pt x="3550832" y="3822488"/>
                <a:pt x="3550832" y="3836439"/>
              </a:cubicBezTo>
              <a:cubicBezTo>
                <a:pt x="3550832" y="3852714"/>
                <a:pt x="3564947" y="3864340"/>
                <a:pt x="3579063" y="3864340"/>
              </a:cubicBezTo>
              <a:cubicBezTo>
                <a:pt x="3595531" y="3864340"/>
                <a:pt x="3607294" y="3850389"/>
                <a:pt x="3607294" y="3836439"/>
              </a:cubicBezTo>
              <a:cubicBezTo>
                <a:pt x="3607294" y="3822488"/>
                <a:pt x="3595531" y="3810862"/>
                <a:pt x="3579063" y="3808537"/>
              </a:cubicBezTo>
              <a:close/>
              <a:moveTo>
                <a:pt x="3661404" y="3808537"/>
              </a:moveTo>
              <a:cubicBezTo>
                <a:pt x="3644936" y="3808537"/>
                <a:pt x="3633173" y="3822488"/>
                <a:pt x="3633173" y="3836439"/>
              </a:cubicBezTo>
              <a:cubicBezTo>
                <a:pt x="3633173" y="3852714"/>
                <a:pt x="3647288" y="3864340"/>
                <a:pt x="3661404" y="3864340"/>
              </a:cubicBezTo>
              <a:cubicBezTo>
                <a:pt x="3675520" y="3864340"/>
                <a:pt x="3687283" y="3850389"/>
                <a:pt x="3687283" y="3836439"/>
              </a:cubicBezTo>
              <a:cubicBezTo>
                <a:pt x="3687283" y="3822488"/>
                <a:pt x="3675520" y="3810862"/>
                <a:pt x="3661404" y="3808537"/>
              </a:cubicBezTo>
              <a:close/>
              <a:moveTo>
                <a:pt x="3739040" y="3808537"/>
              </a:moveTo>
              <a:cubicBezTo>
                <a:pt x="3722572" y="3808537"/>
                <a:pt x="3710809" y="3822488"/>
                <a:pt x="3710809" y="3836439"/>
              </a:cubicBezTo>
              <a:cubicBezTo>
                <a:pt x="3710809" y="3852714"/>
                <a:pt x="3724924" y="3864340"/>
                <a:pt x="3739040" y="3864340"/>
              </a:cubicBezTo>
              <a:cubicBezTo>
                <a:pt x="3755508" y="3864340"/>
                <a:pt x="3767271" y="3850389"/>
                <a:pt x="3767271" y="3836439"/>
              </a:cubicBezTo>
              <a:cubicBezTo>
                <a:pt x="3767271" y="3822488"/>
                <a:pt x="3755508" y="3810862"/>
                <a:pt x="3739040" y="3808537"/>
              </a:cubicBezTo>
              <a:close/>
              <a:moveTo>
                <a:pt x="3819028" y="3808537"/>
              </a:moveTo>
              <a:cubicBezTo>
                <a:pt x="3802560" y="3808537"/>
                <a:pt x="3790797" y="3822488"/>
                <a:pt x="3790797" y="3836439"/>
              </a:cubicBezTo>
              <a:cubicBezTo>
                <a:pt x="3790797" y="3852714"/>
                <a:pt x="3804913" y="3864340"/>
                <a:pt x="3819028" y="3864340"/>
              </a:cubicBezTo>
              <a:cubicBezTo>
                <a:pt x="3835496" y="3864340"/>
                <a:pt x="3847259" y="3850389"/>
                <a:pt x="3847259" y="3836439"/>
              </a:cubicBezTo>
              <a:cubicBezTo>
                <a:pt x="3847259" y="3822488"/>
                <a:pt x="3835496" y="3810862"/>
                <a:pt x="3819028" y="3808537"/>
              </a:cubicBezTo>
              <a:close/>
              <a:moveTo>
                <a:pt x="3901370" y="3808537"/>
              </a:moveTo>
              <a:cubicBezTo>
                <a:pt x="3887255" y="3808537"/>
                <a:pt x="3875492" y="3822488"/>
                <a:pt x="3875492" y="3836439"/>
              </a:cubicBezTo>
              <a:cubicBezTo>
                <a:pt x="3875492" y="3852714"/>
                <a:pt x="3887255" y="3864340"/>
                <a:pt x="3901370" y="3864340"/>
              </a:cubicBezTo>
              <a:cubicBezTo>
                <a:pt x="3917839" y="3864340"/>
                <a:pt x="3929601" y="3850389"/>
                <a:pt x="3929601" y="3836439"/>
              </a:cubicBezTo>
              <a:cubicBezTo>
                <a:pt x="3929601" y="3822488"/>
                <a:pt x="3915486" y="3810862"/>
                <a:pt x="3901370" y="3808537"/>
              </a:cubicBezTo>
              <a:close/>
              <a:moveTo>
                <a:pt x="3981358" y="3808537"/>
              </a:moveTo>
              <a:cubicBezTo>
                <a:pt x="3964890" y="3808537"/>
                <a:pt x="3953127" y="3822488"/>
                <a:pt x="3953127" y="3836439"/>
              </a:cubicBezTo>
              <a:cubicBezTo>
                <a:pt x="3953127" y="3852714"/>
                <a:pt x="3967243" y="3864340"/>
                <a:pt x="3981358" y="3864340"/>
              </a:cubicBezTo>
              <a:cubicBezTo>
                <a:pt x="3997827" y="3864340"/>
                <a:pt x="4009590" y="3850389"/>
                <a:pt x="4009590" y="3836439"/>
              </a:cubicBezTo>
              <a:cubicBezTo>
                <a:pt x="4009590" y="3822488"/>
                <a:pt x="3997827" y="3810862"/>
                <a:pt x="3981358" y="3808537"/>
              </a:cubicBezTo>
              <a:close/>
              <a:moveTo>
                <a:pt x="4061346" y="3808537"/>
              </a:moveTo>
              <a:cubicBezTo>
                <a:pt x="4044878" y="3808537"/>
                <a:pt x="4033115" y="3822488"/>
                <a:pt x="4033115" y="3836439"/>
              </a:cubicBezTo>
              <a:cubicBezTo>
                <a:pt x="4033115" y="3852714"/>
                <a:pt x="4047230" y="3864340"/>
                <a:pt x="4061346" y="3864340"/>
              </a:cubicBezTo>
              <a:cubicBezTo>
                <a:pt x="4077814" y="3864340"/>
                <a:pt x="4089577" y="3850389"/>
                <a:pt x="4089577" y="3836439"/>
              </a:cubicBezTo>
              <a:cubicBezTo>
                <a:pt x="4089577" y="3822488"/>
                <a:pt x="4077814" y="3810862"/>
                <a:pt x="4061346" y="3808537"/>
              </a:cubicBezTo>
              <a:close/>
              <a:moveTo>
                <a:pt x="4141335" y="3808537"/>
              </a:moveTo>
              <a:cubicBezTo>
                <a:pt x="4124867" y="3808537"/>
                <a:pt x="4113104" y="3822488"/>
                <a:pt x="4113104" y="3836439"/>
              </a:cubicBezTo>
              <a:cubicBezTo>
                <a:pt x="4113104" y="3852714"/>
                <a:pt x="4127220" y="3864340"/>
                <a:pt x="4141335" y="3864340"/>
              </a:cubicBezTo>
              <a:cubicBezTo>
                <a:pt x="4157804" y="3864340"/>
                <a:pt x="4169567" y="3850389"/>
                <a:pt x="4169567" y="3836439"/>
              </a:cubicBezTo>
              <a:cubicBezTo>
                <a:pt x="4169567" y="3822488"/>
                <a:pt x="4157804" y="3810862"/>
                <a:pt x="4141335" y="3808537"/>
              </a:cubicBezTo>
              <a:close/>
              <a:moveTo>
                <a:pt x="4221323" y="3808537"/>
              </a:moveTo>
              <a:cubicBezTo>
                <a:pt x="4204855" y="3808537"/>
                <a:pt x="4193092" y="3822488"/>
                <a:pt x="4193092" y="3836439"/>
              </a:cubicBezTo>
              <a:cubicBezTo>
                <a:pt x="4193092" y="3852714"/>
                <a:pt x="4207207" y="3864340"/>
                <a:pt x="4221323" y="3864340"/>
              </a:cubicBezTo>
              <a:cubicBezTo>
                <a:pt x="4237791" y="3864340"/>
                <a:pt x="4249554" y="3850389"/>
                <a:pt x="4249554" y="3836439"/>
              </a:cubicBezTo>
              <a:cubicBezTo>
                <a:pt x="4249554" y="3822488"/>
                <a:pt x="4237791" y="3810862"/>
                <a:pt x="4221323" y="3808537"/>
              </a:cubicBezTo>
              <a:close/>
              <a:moveTo>
                <a:pt x="6070466" y="3808537"/>
              </a:moveTo>
              <a:cubicBezTo>
                <a:pt x="6053998" y="3808537"/>
                <a:pt x="6042235" y="3822488"/>
                <a:pt x="6042235" y="3836439"/>
              </a:cubicBezTo>
              <a:cubicBezTo>
                <a:pt x="6042235" y="3852714"/>
                <a:pt x="6056350" y="3864340"/>
                <a:pt x="6070466" y="3864340"/>
              </a:cubicBezTo>
              <a:cubicBezTo>
                <a:pt x="6086934" y="3864340"/>
                <a:pt x="6098697" y="3850389"/>
                <a:pt x="6098697" y="3836439"/>
              </a:cubicBezTo>
              <a:cubicBezTo>
                <a:pt x="6098697" y="3822488"/>
                <a:pt x="6086934" y="3810862"/>
                <a:pt x="6070466" y="3808537"/>
              </a:cubicBezTo>
              <a:close/>
              <a:moveTo>
                <a:pt x="6150454" y="3808537"/>
              </a:moveTo>
              <a:cubicBezTo>
                <a:pt x="6133986" y="3808537"/>
                <a:pt x="6122223" y="3822488"/>
                <a:pt x="6122223" y="3836439"/>
              </a:cubicBezTo>
              <a:cubicBezTo>
                <a:pt x="6122223" y="3852714"/>
                <a:pt x="6136339" y="3864340"/>
                <a:pt x="6150454" y="3864340"/>
              </a:cubicBezTo>
              <a:cubicBezTo>
                <a:pt x="6166922" y="3864340"/>
                <a:pt x="6178685" y="3850389"/>
                <a:pt x="6178685" y="3836439"/>
              </a:cubicBezTo>
              <a:cubicBezTo>
                <a:pt x="6178685" y="3822488"/>
                <a:pt x="6166922" y="3810862"/>
                <a:pt x="6150454" y="3808537"/>
              </a:cubicBezTo>
              <a:close/>
              <a:moveTo>
                <a:pt x="6232796" y="3808537"/>
              </a:moveTo>
              <a:cubicBezTo>
                <a:pt x="6218681" y="3808537"/>
                <a:pt x="6206918" y="3822488"/>
                <a:pt x="6206918" y="3836439"/>
              </a:cubicBezTo>
              <a:cubicBezTo>
                <a:pt x="6206918" y="3852714"/>
                <a:pt x="6218681" y="3864340"/>
                <a:pt x="6232796" y="3864340"/>
              </a:cubicBezTo>
              <a:cubicBezTo>
                <a:pt x="6249265" y="3864340"/>
                <a:pt x="6261027" y="3850389"/>
                <a:pt x="6261027" y="3836439"/>
              </a:cubicBezTo>
              <a:cubicBezTo>
                <a:pt x="6261027" y="3822488"/>
                <a:pt x="6246912" y="3810862"/>
                <a:pt x="6232796" y="3808537"/>
              </a:cubicBezTo>
              <a:close/>
              <a:moveTo>
                <a:pt x="6312785" y="3808537"/>
              </a:moveTo>
              <a:cubicBezTo>
                <a:pt x="6298669" y="3808537"/>
                <a:pt x="6286906" y="3822488"/>
                <a:pt x="6286906" y="3836439"/>
              </a:cubicBezTo>
              <a:cubicBezTo>
                <a:pt x="6286906" y="3852714"/>
                <a:pt x="6298669" y="3864340"/>
                <a:pt x="6312785" y="3864340"/>
              </a:cubicBezTo>
              <a:cubicBezTo>
                <a:pt x="6329253" y="3864340"/>
                <a:pt x="6341015" y="3850389"/>
                <a:pt x="6341015" y="3836439"/>
              </a:cubicBezTo>
              <a:cubicBezTo>
                <a:pt x="6341015" y="3822488"/>
                <a:pt x="6329253" y="3810862"/>
                <a:pt x="6312785" y="3808537"/>
              </a:cubicBezTo>
              <a:close/>
              <a:moveTo>
                <a:pt x="6392773" y="3808537"/>
              </a:moveTo>
              <a:cubicBezTo>
                <a:pt x="6378657" y="3808537"/>
                <a:pt x="6366894" y="3822488"/>
                <a:pt x="6366894" y="3836439"/>
              </a:cubicBezTo>
              <a:cubicBezTo>
                <a:pt x="6366894" y="3852714"/>
                <a:pt x="6378657" y="3864340"/>
                <a:pt x="6392773" y="3864340"/>
              </a:cubicBezTo>
              <a:cubicBezTo>
                <a:pt x="6409241" y="3864340"/>
                <a:pt x="6421003" y="3850389"/>
                <a:pt x="6421003" y="3836439"/>
              </a:cubicBezTo>
              <a:cubicBezTo>
                <a:pt x="6421003" y="3822488"/>
                <a:pt x="6409241" y="3810862"/>
                <a:pt x="6392773" y="3808537"/>
              </a:cubicBezTo>
              <a:close/>
              <a:moveTo>
                <a:pt x="6472761" y="3808537"/>
              </a:moveTo>
              <a:cubicBezTo>
                <a:pt x="6456293" y="3808537"/>
                <a:pt x="6444530" y="3822488"/>
                <a:pt x="6444530" y="3836439"/>
              </a:cubicBezTo>
              <a:cubicBezTo>
                <a:pt x="6444530" y="3852714"/>
                <a:pt x="6458646" y="3864340"/>
                <a:pt x="6472761" y="3864340"/>
              </a:cubicBezTo>
              <a:cubicBezTo>
                <a:pt x="6489230" y="3864340"/>
                <a:pt x="6500993" y="3850389"/>
                <a:pt x="6500993" y="3836439"/>
              </a:cubicBezTo>
              <a:cubicBezTo>
                <a:pt x="6500993" y="3822488"/>
                <a:pt x="6489230" y="3810862"/>
                <a:pt x="6472761" y="3808537"/>
              </a:cubicBezTo>
              <a:close/>
              <a:moveTo>
                <a:pt x="6552749" y="3808537"/>
              </a:moveTo>
              <a:cubicBezTo>
                <a:pt x="6536281" y="3808537"/>
                <a:pt x="6524518" y="3822488"/>
                <a:pt x="6524518" y="3836439"/>
              </a:cubicBezTo>
              <a:cubicBezTo>
                <a:pt x="6524518" y="3852714"/>
                <a:pt x="6538633" y="3864340"/>
                <a:pt x="6552749" y="3864340"/>
              </a:cubicBezTo>
              <a:cubicBezTo>
                <a:pt x="6569217" y="3864340"/>
                <a:pt x="6580980" y="3850389"/>
                <a:pt x="6580980" y="3836439"/>
              </a:cubicBezTo>
              <a:cubicBezTo>
                <a:pt x="6580980" y="3822488"/>
                <a:pt x="6569217" y="3810862"/>
                <a:pt x="6552749" y="3808537"/>
              </a:cubicBezTo>
              <a:close/>
              <a:moveTo>
                <a:pt x="6632737" y="3808537"/>
              </a:moveTo>
              <a:cubicBezTo>
                <a:pt x="6616269" y="3808537"/>
                <a:pt x="6604506" y="3822488"/>
                <a:pt x="6604506" y="3836439"/>
              </a:cubicBezTo>
              <a:cubicBezTo>
                <a:pt x="6604506" y="3852714"/>
                <a:pt x="6618622" y="3864340"/>
                <a:pt x="6632737" y="3864340"/>
              </a:cubicBezTo>
              <a:cubicBezTo>
                <a:pt x="6649205" y="3864340"/>
                <a:pt x="6660968" y="3850389"/>
                <a:pt x="6660968" y="3836439"/>
              </a:cubicBezTo>
              <a:cubicBezTo>
                <a:pt x="6660968" y="3822488"/>
                <a:pt x="6649205" y="3810862"/>
                <a:pt x="6632737" y="3808537"/>
              </a:cubicBezTo>
              <a:close/>
              <a:moveTo>
                <a:pt x="6715078" y="3808537"/>
              </a:moveTo>
              <a:cubicBezTo>
                <a:pt x="6698610" y="3808537"/>
                <a:pt x="6686847" y="3822488"/>
                <a:pt x="6686847" y="3836439"/>
              </a:cubicBezTo>
              <a:cubicBezTo>
                <a:pt x="6686847" y="3852714"/>
                <a:pt x="6700963" y="3864340"/>
                <a:pt x="6715078" y="3864340"/>
              </a:cubicBezTo>
              <a:cubicBezTo>
                <a:pt x="6731546" y="3864340"/>
                <a:pt x="6743309" y="3850389"/>
                <a:pt x="6743309" y="3836439"/>
              </a:cubicBezTo>
              <a:cubicBezTo>
                <a:pt x="6743309" y="3822488"/>
                <a:pt x="6729194" y="3810862"/>
                <a:pt x="6715078" y="3808537"/>
              </a:cubicBezTo>
              <a:close/>
              <a:moveTo>
                <a:pt x="6795066" y="3808537"/>
              </a:moveTo>
              <a:cubicBezTo>
                <a:pt x="6778598" y="3808537"/>
                <a:pt x="6766835" y="3822488"/>
                <a:pt x="6766835" y="3836439"/>
              </a:cubicBezTo>
              <a:cubicBezTo>
                <a:pt x="6766835" y="3852714"/>
                <a:pt x="6780951" y="3864340"/>
                <a:pt x="6795066" y="3864340"/>
              </a:cubicBezTo>
              <a:cubicBezTo>
                <a:pt x="6811534" y="3864340"/>
                <a:pt x="6823297" y="3850389"/>
                <a:pt x="6823297" y="3836439"/>
              </a:cubicBezTo>
              <a:cubicBezTo>
                <a:pt x="6823297" y="3822488"/>
                <a:pt x="6811534" y="3810862"/>
                <a:pt x="6795066" y="3808537"/>
              </a:cubicBezTo>
              <a:close/>
              <a:moveTo>
                <a:pt x="6875054" y="3808537"/>
              </a:moveTo>
              <a:cubicBezTo>
                <a:pt x="6858586" y="3808537"/>
                <a:pt x="6846823" y="3822488"/>
                <a:pt x="6846823" y="3836439"/>
              </a:cubicBezTo>
              <a:cubicBezTo>
                <a:pt x="6846823" y="3852714"/>
                <a:pt x="6858586" y="3864340"/>
                <a:pt x="6875054" y="3864340"/>
              </a:cubicBezTo>
              <a:cubicBezTo>
                <a:pt x="6891522" y="3864340"/>
                <a:pt x="6903285" y="3850389"/>
                <a:pt x="6903285" y="3836439"/>
              </a:cubicBezTo>
              <a:cubicBezTo>
                <a:pt x="6903285" y="3822488"/>
                <a:pt x="6891522" y="3808537"/>
                <a:pt x="6875054" y="3808537"/>
              </a:cubicBezTo>
              <a:close/>
              <a:moveTo>
                <a:pt x="6955043" y="3808537"/>
              </a:moveTo>
              <a:cubicBezTo>
                <a:pt x="6938575" y="3808537"/>
                <a:pt x="6926812" y="3822488"/>
                <a:pt x="6926812" y="3836439"/>
              </a:cubicBezTo>
              <a:cubicBezTo>
                <a:pt x="6926812" y="3852714"/>
                <a:pt x="6940928" y="3864340"/>
                <a:pt x="6955043" y="3864340"/>
              </a:cubicBezTo>
              <a:cubicBezTo>
                <a:pt x="6971512" y="3864340"/>
                <a:pt x="6983275" y="3850389"/>
                <a:pt x="6983275" y="3836439"/>
              </a:cubicBezTo>
              <a:cubicBezTo>
                <a:pt x="6983275" y="3822488"/>
                <a:pt x="6971512" y="3810862"/>
                <a:pt x="6955043" y="3808537"/>
              </a:cubicBezTo>
              <a:close/>
              <a:moveTo>
                <a:pt x="7035031" y="3808537"/>
              </a:moveTo>
              <a:cubicBezTo>
                <a:pt x="7020915" y="3808537"/>
                <a:pt x="7009152" y="3822488"/>
                <a:pt x="7009152" y="3836439"/>
              </a:cubicBezTo>
              <a:cubicBezTo>
                <a:pt x="7009152" y="3852714"/>
                <a:pt x="7020915" y="3864340"/>
                <a:pt x="7035031" y="3864340"/>
              </a:cubicBezTo>
              <a:cubicBezTo>
                <a:pt x="7051499" y="3864340"/>
                <a:pt x="7063262" y="3850389"/>
                <a:pt x="7063262" y="3836439"/>
              </a:cubicBezTo>
              <a:cubicBezTo>
                <a:pt x="7063262" y="3822488"/>
                <a:pt x="7051499" y="3810862"/>
                <a:pt x="7035031" y="3808537"/>
              </a:cubicBezTo>
              <a:close/>
              <a:moveTo>
                <a:pt x="8321905" y="3808537"/>
              </a:moveTo>
              <a:cubicBezTo>
                <a:pt x="8307789" y="3808537"/>
                <a:pt x="8296026" y="3822488"/>
                <a:pt x="8296026" y="3836439"/>
              </a:cubicBezTo>
              <a:cubicBezTo>
                <a:pt x="8296026" y="3852714"/>
                <a:pt x="8307789" y="3864340"/>
                <a:pt x="8321905" y="3864340"/>
              </a:cubicBezTo>
              <a:cubicBezTo>
                <a:pt x="8338373" y="3864340"/>
                <a:pt x="8350135" y="3850389"/>
                <a:pt x="8350135" y="3836439"/>
              </a:cubicBezTo>
              <a:cubicBezTo>
                <a:pt x="8350135" y="3822488"/>
                <a:pt x="8338373" y="3810862"/>
                <a:pt x="8321905" y="3808537"/>
              </a:cubicBezTo>
              <a:close/>
              <a:moveTo>
                <a:pt x="9688765" y="3808537"/>
              </a:moveTo>
              <a:cubicBezTo>
                <a:pt x="9674649" y="3808537"/>
                <a:pt x="9662886" y="3822488"/>
                <a:pt x="9662886" y="3836439"/>
              </a:cubicBezTo>
              <a:cubicBezTo>
                <a:pt x="9662886" y="3852714"/>
                <a:pt x="9674649" y="3864340"/>
                <a:pt x="9688765" y="3864340"/>
              </a:cubicBezTo>
              <a:cubicBezTo>
                <a:pt x="9705233" y="3864340"/>
                <a:pt x="9716995" y="3850389"/>
                <a:pt x="9716995" y="3836439"/>
              </a:cubicBezTo>
              <a:cubicBezTo>
                <a:pt x="9716995" y="3822488"/>
                <a:pt x="9705233" y="3810862"/>
                <a:pt x="9688765" y="3808537"/>
              </a:cubicBezTo>
              <a:close/>
              <a:moveTo>
                <a:pt x="9768751" y="3808537"/>
              </a:moveTo>
              <a:cubicBezTo>
                <a:pt x="9752283" y="3808537"/>
                <a:pt x="9740520" y="3822488"/>
                <a:pt x="9740520" y="3836439"/>
              </a:cubicBezTo>
              <a:cubicBezTo>
                <a:pt x="9740520" y="3852714"/>
                <a:pt x="9754636" y="3864340"/>
                <a:pt x="9768751" y="3864340"/>
              </a:cubicBezTo>
              <a:cubicBezTo>
                <a:pt x="9785219" y="3864340"/>
                <a:pt x="9796982" y="3850389"/>
                <a:pt x="9796982" y="3836439"/>
              </a:cubicBezTo>
              <a:cubicBezTo>
                <a:pt x="9796982" y="3822488"/>
                <a:pt x="9785219" y="3810862"/>
                <a:pt x="9768751" y="3808537"/>
              </a:cubicBezTo>
              <a:close/>
              <a:moveTo>
                <a:pt x="9848740" y="3808537"/>
              </a:moveTo>
              <a:cubicBezTo>
                <a:pt x="9834624" y="3808537"/>
                <a:pt x="9822861" y="3822488"/>
                <a:pt x="9822861" y="3836439"/>
              </a:cubicBezTo>
              <a:cubicBezTo>
                <a:pt x="9822861" y="3852714"/>
                <a:pt x="9834624" y="3864340"/>
                <a:pt x="9848740" y="3864340"/>
              </a:cubicBezTo>
              <a:cubicBezTo>
                <a:pt x="9865208" y="3864340"/>
                <a:pt x="9876971" y="3850389"/>
                <a:pt x="9876971" y="3836439"/>
              </a:cubicBezTo>
              <a:cubicBezTo>
                <a:pt x="9876971" y="3822488"/>
                <a:pt x="9865208" y="3810862"/>
                <a:pt x="9848740" y="3808537"/>
              </a:cubicBezTo>
              <a:close/>
              <a:moveTo>
                <a:pt x="9931082" y="3808537"/>
              </a:moveTo>
              <a:cubicBezTo>
                <a:pt x="9914614" y="3808537"/>
                <a:pt x="9902851" y="3822488"/>
                <a:pt x="9902851" y="3836439"/>
              </a:cubicBezTo>
              <a:cubicBezTo>
                <a:pt x="9902851" y="3852714"/>
                <a:pt x="9916967" y="3864340"/>
                <a:pt x="9931082" y="3864340"/>
              </a:cubicBezTo>
              <a:cubicBezTo>
                <a:pt x="9947551" y="3864340"/>
                <a:pt x="9959314" y="3850389"/>
                <a:pt x="9959314" y="3836439"/>
              </a:cubicBezTo>
              <a:cubicBezTo>
                <a:pt x="9959314" y="3822488"/>
                <a:pt x="9945198" y="3810862"/>
                <a:pt x="9931082" y="3808537"/>
              </a:cubicBezTo>
              <a:close/>
              <a:moveTo>
                <a:pt x="10091058" y="3808537"/>
              </a:moveTo>
              <a:cubicBezTo>
                <a:pt x="10074590" y="3808537"/>
                <a:pt x="10062827" y="3822488"/>
                <a:pt x="10062827" y="3836439"/>
              </a:cubicBezTo>
              <a:cubicBezTo>
                <a:pt x="10062827" y="3852714"/>
                <a:pt x="10076943" y="3864340"/>
                <a:pt x="10091058" y="3864340"/>
              </a:cubicBezTo>
              <a:cubicBezTo>
                <a:pt x="10107526" y="3864340"/>
                <a:pt x="10119289" y="3850389"/>
                <a:pt x="10119289" y="3836439"/>
              </a:cubicBezTo>
              <a:cubicBezTo>
                <a:pt x="10119289" y="3822488"/>
                <a:pt x="10107526" y="3810862"/>
                <a:pt x="10091058" y="3808537"/>
              </a:cubicBezTo>
              <a:close/>
              <a:moveTo>
                <a:pt x="10331023" y="3808537"/>
              </a:moveTo>
              <a:cubicBezTo>
                <a:pt x="10314555" y="3808537"/>
                <a:pt x="10302792" y="3822488"/>
                <a:pt x="10302792" y="3836439"/>
              </a:cubicBezTo>
              <a:cubicBezTo>
                <a:pt x="10302792" y="3852714"/>
                <a:pt x="10316908" y="3864340"/>
                <a:pt x="10331023" y="3864340"/>
              </a:cubicBezTo>
              <a:cubicBezTo>
                <a:pt x="10347492" y="3864340"/>
                <a:pt x="10359255" y="3850389"/>
                <a:pt x="10359255" y="3836439"/>
              </a:cubicBezTo>
              <a:cubicBezTo>
                <a:pt x="10359255" y="3822488"/>
                <a:pt x="10347492" y="3810862"/>
                <a:pt x="10331023" y="3808537"/>
              </a:cubicBezTo>
              <a:close/>
              <a:moveTo>
                <a:pt x="10415716" y="3808537"/>
              </a:moveTo>
              <a:cubicBezTo>
                <a:pt x="10399248" y="3808537"/>
                <a:pt x="10387485" y="3822488"/>
                <a:pt x="10387485" y="3836439"/>
              </a:cubicBezTo>
              <a:cubicBezTo>
                <a:pt x="10387485" y="3852714"/>
                <a:pt x="10401601" y="3864340"/>
                <a:pt x="10415716" y="3864340"/>
              </a:cubicBezTo>
              <a:cubicBezTo>
                <a:pt x="10429832" y="3864340"/>
                <a:pt x="10441595" y="3850389"/>
                <a:pt x="10441595" y="3836439"/>
              </a:cubicBezTo>
              <a:cubicBezTo>
                <a:pt x="10441595" y="3822488"/>
                <a:pt x="10427479" y="3810862"/>
                <a:pt x="10415716" y="3808537"/>
              </a:cubicBezTo>
              <a:close/>
              <a:moveTo>
                <a:pt x="10653329" y="3808537"/>
              </a:moveTo>
              <a:cubicBezTo>
                <a:pt x="10636861" y="3808537"/>
                <a:pt x="10625098" y="3822488"/>
                <a:pt x="10625098" y="3836439"/>
              </a:cubicBezTo>
              <a:cubicBezTo>
                <a:pt x="10625098" y="3852714"/>
                <a:pt x="10639214" y="3864340"/>
                <a:pt x="10653329" y="3864340"/>
              </a:cubicBezTo>
              <a:cubicBezTo>
                <a:pt x="10669797" y="3864340"/>
                <a:pt x="10681560" y="3850389"/>
                <a:pt x="10681560" y="3836439"/>
              </a:cubicBezTo>
              <a:cubicBezTo>
                <a:pt x="10681560" y="3822488"/>
                <a:pt x="10669797" y="3810862"/>
                <a:pt x="10653329" y="3808537"/>
              </a:cubicBezTo>
              <a:close/>
              <a:moveTo>
                <a:pt x="10897999" y="3808537"/>
              </a:moveTo>
              <a:cubicBezTo>
                <a:pt x="10881531" y="3808537"/>
                <a:pt x="10869768" y="3822488"/>
                <a:pt x="10869768" y="3836439"/>
              </a:cubicBezTo>
              <a:cubicBezTo>
                <a:pt x="10869768" y="3852714"/>
                <a:pt x="10883884" y="3864340"/>
                <a:pt x="10897999" y="3864340"/>
              </a:cubicBezTo>
              <a:cubicBezTo>
                <a:pt x="10912115" y="3864340"/>
                <a:pt x="10923878" y="3850389"/>
                <a:pt x="10923878" y="3836439"/>
              </a:cubicBezTo>
              <a:cubicBezTo>
                <a:pt x="10923878" y="3822488"/>
                <a:pt x="10909762" y="3810862"/>
                <a:pt x="10897999" y="3808537"/>
              </a:cubicBezTo>
              <a:close/>
              <a:moveTo>
                <a:pt x="10975635" y="3808537"/>
              </a:moveTo>
              <a:cubicBezTo>
                <a:pt x="10959167" y="3808537"/>
                <a:pt x="10947404" y="3822488"/>
                <a:pt x="10947404" y="3836439"/>
              </a:cubicBezTo>
              <a:cubicBezTo>
                <a:pt x="10947404" y="3852714"/>
                <a:pt x="10959167" y="3864340"/>
                <a:pt x="10975635" y="3864340"/>
              </a:cubicBezTo>
              <a:cubicBezTo>
                <a:pt x="10992103" y="3864340"/>
                <a:pt x="11003866" y="3850389"/>
                <a:pt x="11003866" y="3836439"/>
              </a:cubicBezTo>
              <a:cubicBezTo>
                <a:pt x="11003866" y="3822488"/>
                <a:pt x="10992103" y="3808537"/>
                <a:pt x="10975635" y="3808537"/>
              </a:cubicBezTo>
              <a:close/>
              <a:moveTo>
                <a:pt x="11055623" y="3808537"/>
              </a:moveTo>
              <a:cubicBezTo>
                <a:pt x="11039155" y="3808537"/>
                <a:pt x="11027392" y="3822488"/>
                <a:pt x="11027392" y="3836439"/>
              </a:cubicBezTo>
              <a:cubicBezTo>
                <a:pt x="11027392" y="3852714"/>
                <a:pt x="11041508" y="3864340"/>
                <a:pt x="11055623" y="3864340"/>
              </a:cubicBezTo>
              <a:cubicBezTo>
                <a:pt x="11072091" y="3864340"/>
                <a:pt x="11083854" y="3850389"/>
                <a:pt x="11083854" y="3836439"/>
              </a:cubicBezTo>
              <a:cubicBezTo>
                <a:pt x="11083854" y="3822488"/>
                <a:pt x="11072091" y="3810862"/>
                <a:pt x="11055623" y="3808537"/>
              </a:cubicBezTo>
              <a:close/>
              <a:moveTo>
                <a:pt x="11135613" y="3808537"/>
              </a:moveTo>
              <a:cubicBezTo>
                <a:pt x="11119145" y="3808537"/>
                <a:pt x="11107382" y="3822488"/>
                <a:pt x="11107382" y="3836439"/>
              </a:cubicBezTo>
              <a:cubicBezTo>
                <a:pt x="11107382" y="3852714"/>
                <a:pt x="11121498" y="3864340"/>
                <a:pt x="11135613" y="3864340"/>
              </a:cubicBezTo>
              <a:cubicBezTo>
                <a:pt x="11152082" y="3864340"/>
                <a:pt x="11163845" y="3850389"/>
                <a:pt x="11163845" y="3836439"/>
              </a:cubicBezTo>
              <a:cubicBezTo>
                <a:pt x="11163845" y="3822488"/>
                <a:pt x="11152082" y="3810862"/>
                <a:pt x="11135613" y="3808537"/>
              </a:cubicBezTo>
              <a:close/>
              <a:moveTo>
                <a:pt x="11215600" y="3808537"/>
              </a:moveTo>
              <a:cubicBezTo>
                <a:pt x="11199133" y="3808537"/>
                <a:pt x="11187370" y="3822488"/>
                <a:pt x="11187370" y="3836439"/>
              </a:cubicBezTo>
              <a:cubicBezTo>
                <a:pt x="11187370" y="3852714"/>
                <a:pt x="11201485" y="3864340"/>
                <a:pt x="11215600" y="3864340"/>
              </a:cubicBezTo>
              <a:cubicBezTo>
                <a:pt x="11232069" y="3864340"/>
                <a:pt x="11243832" y="3850389"/>
                <a:pt x="11243832" y="3836439"/>
              </a:cubicBezTo>
              <a:cubicBezTo>
                <a:pt x="11243832" y="3822488"/>
                <a:pt x="11232069" y="3810862"/>
                <a:pt x="11215600" y="3808537"/>
              </a:cubicBezTo>
              <a:close/>
              <a:moveTo>
                <a:pt x="11620248" y="3808537"/>
              </a:moveTo>
              <a:cubicBezTo>
                <a:pt x="11603780" y="3808537"/>
                <a:pt x="11592017" y="3822488"/>
                <a:pt x="11592017" y="3836439"/>
              </a:cubicBezTo>
              <a:cubicBezTo>
                <a:pt x="11592017" y="3852714"/>
                <a:pt x="11606133" y="3864340"/>
                <a:pt x="11620248" y="3864340"/>
              </a:cubicBezTo>
              <a:cubicBezTo>
                <a:pt x="11634365" y="3864340"/>
                <a:pt x="11646128" y="3850389"/>
                <a:pt x="11646128" y="3836439"/>
              </a:cubicBezTo>
              <a:cubicBezTo>
                <a:pt x="11646128" y="3822488"/>
                <a:pt x="11634365" y="3810862"/>
                <a:pt x="11620248" y="3808537"/>
              </a:cubicBezTo>
              <a:close/>
              <a:moveTo>
                <a:pt x="11697883" y="3808537"/>
              </a:moveTo>
              <a:cubicBezTo>
                <a:pt x="11683768" y="3808537"/>
                <a:pt x="11672005" y="3822488"/>
                <a:pt x="11672005" y="3836439"/>
              </a:cubicBezTo>
              <a:cubicBezTo>
                <a:pt x="11672005" y="3852714"/>
                <a:pt x="11683768" y="3864340"/>
                <a:pt x="11697883" y="3864340"/>
              </a:cubicBezTo>
              <a:cubicBezTo>
                <a:pt x="11714352" y="3864340"/>
                <a:pt x="11726114" y="3850389"/>
                <a:pt x="11726114" y="3836439"/>
              </a:cubicBezTo>
              <a:cubicBezTo>
                <a:pt x="11726114" y="3822488"/>
                <a:pt x="11714352" y="3810862"/>
                <a:pt x="11697883" y="3808537"/>
              </a:cubicBezTo>
              <a:close/>
              <a:moveTo>
                <a:pt x="11777872" y="3808537"/>
              </a:moveTo>
              <a:cubicBezTo>
                <a:pt x="11761404" y="3808537"/>
                <a:pt x="11749641" y="3822488"/>
                <a:pt x="11749641" y="3836439"/>
              </a:cubicBezTo>
              <a:cubicBezTo>
                <a:pt x="11749641" y="3852714"/>
                <a:pt x="11761404" y="3864340"/>
                <a:pt x="11777872" y="3864340"/>
              </a:cubicBezTo>
              <a:cubicBezTo>
                <a:pt x="11794341" y="3864340"/>
                <a:pt x="11806104" y="3850389"/>
                <a:pt x="11806104" y="3836439"/>
              </a:cubicBezTo>
              <a:cubicBezTo>
                <a:pt x="11806104" y="3822488"/>
                <a:pt x="11794341" y="3808537"/>
                <a:pt x="11777872" y="3808537"/>
              </a:cubicBezTo>
              <a:close/>
              <a:moveTo>
                <a:pt x="2534509" y="3887591"/>
              </a:moveTo>
              <a:cubicBezTo>
                <a:pt x="2520393" y="3887591"/>
                <a:pt x="2508630" y="3901542"/>
                <a:pt x="2508630" y="3915493"/>
              </a:cubicBezTo>
              <a:cubicBezTo>
                <a:pt x="2508630" y="3931768"/>
                <a:pt x="2520393" y="3943394"/>
                <a:pt x="2534509" y="3943394"/>
              </a:cubicBezTo>
              <a:cubicBezTo>
                <a:pt x="2550977" y="3943394"/>
                <a:pt x="2562740" y="3929443"/>
                <a:pt x="2562740" y="3915493"/>
              </a:cubicBezTo>
              <a:cubicBezTo>
                <a:pt x="2562740" y="3901542"/>
                <a:pt x="2548624" y="3889916"/>
                <a:pt x="2534509" y="3887591"/>
              </a:cubicBezTo>
              <a:close/>
              <a:moveTo>
                <a:pt x="2614497" y="3887591"/>
              </a:moveTo>
              <a:cubicBezTo>
                <a:pt x="2598029" y="3887591"/>
                <a:pt x="2586266" y="3901542"/>
                <a:pt x="2586266" y="3915493"/>
              </a:cubicBezTo>
              <a:cubicBezTo>
                <a:pt x="2586266" y="3931768"/>
                <a:pt x="2600381" y="3943394"/>
                <a:pt x="2614497" y="3943394"/>
              </a:cubicBezTo>
              <a:cubicBezTo>
                <a:pt x="2630965" y="3943394"/>
                <a:pt x="2642728" y="3929443"/>
                <a:pt x="2642728" y="3915493"/>
              </a:cubicBezTo>
              <a:cubicBezTo>
                <a:pt x="2642728" y="3901542"/>
                <a:pt x="2630965" y="3889916"/>
                <a:pt x="2614497" y="3887591"/>
              </a:cubicBezTo>
              <a:close/>
              <a:moveTo>
                <a:pt x="2694485" y="3887591"/>
              </a:moveTo>
              <a:cubicBezTo>
                <a:pt x="2680370" y="3887591"/>
                <a:pt x="2668607" y="3901542"/>
                <a:pt x="2668607" y="3915493"/>
              </a:cubicBezTo>
              <a:cubicBezTo>
                <a:pt x="2668607" y="3931768"/>
                <a:pt x="2680370" y="3943394"/>
                <a:pt x="2694485" y="3943394"/>
              </a:cubicBezTo>
              <a:cubicBezTo>
                <a:pt x="2710954" y="3943394"/>
                <a:pt x="2722717" y="3929443"/>
                <a:pt x="2722717" y="3915493"/>
              </a:cubicBezTo>
              <a:cubicBezTo>
                <a:pt x="2722717" y="3901542"/>
                <a:pt x="2710954" y="3889916"/>
                <a:pt x="2694485" y="3887591"/>
              </a:cubicBezTo>
              <a:close/>
              <a:moveTo>
                <a:pt x="2774474" y="3887591"/>
              </a:moveTo>
              <a:cubicBezTo>
                <a:pt x="2760358" y="3887591"/>
                <a:pt x="2748595" y="3901542"/>
                <a:pt x="2748595" y="3915493"/>
              </a:cubicBezTo>
              <a:cubicBezTo>
                <a:pt x="2748595" y="3931768"/>
                <a:pt x="2760358" y="3943394"/>
                <a:pt x="2774474" y="3943394"/>
              </a:cubicBezTo>
              <a:cubicBezTo>
                <a:pt x="2790942" y="3943394"/>
                <a:pt x="2802705" y="3929443"/>
                <a:pt x="2802705" y="3915493"/>
              </a:cubicBezTo>
              <a:cubicBezTo>
                <a:pt x="2802705" y="3901542"/>
                <a:pt x="2790942" y="3889916"/>
                <a:pt x="2774474" y="3887591"/>
              </a:cubicBezTo>
              <a:close/>
              <a:moveTo>
                <a:pt x="2854463" y="3887591"/>
              </a:moveTo>
              <a:cubicBezTo>
                <a:pt x="2840348" y="3887591"/>
                <a:pt x="2828585" y="3901542"/>
                <a:pt x="2828585" y="3915493"/>
              </a:cubicBezTo>
              <a:cubicBezTo>
                <a:pt x="2828585" y="3931768"/>
                <a:pt x="2840348" y="3943394"/>
                <a:pt x="2854463" y="3943394"/>
              </a:cubicBezTo>
              <a:cubicBezTo>
                <a:pt x="2870932" y="3943394"/>
                <a:pt x="2882694" y="3929443"/>
                <a:pt x="2882694" y="3915493"/>
              </a:cubicBezTo>
              <a:cubicBezTo>
                <a:pt x="2882694" y="3901542"/>
                <a:pt x="2870932" y="3889916"/>
                <a:pt x="2854463" y="3887591"/>
              </a:cubicBezTo>
              <a:close/>
              <a:moveTo>
                <a:pt x="2934451" y="3887591"/>
              </a:moveTo>
              <a:cubicBezTo>
                <a:pt x="2920335" y="3887591"/>
                <a:pt x="2908572" y="3901542"/>
                <a:pt x="2908572" y="3915493"/>
              </a:cubicBezTo>
              <a:cubicBezTo>
                <a:pt x="2908572" y="3931768"/>
                <a:pt x="2920335" y="3943394"/>
                <a:pt x="2934451" y="3943394"/>
              </a:cubicBezTo>
              <a:cubicBezTo>
                <a:pt x="2950919" y="3943394"/>
                <a:pt x="2962682" y="3929443"/>
                <a:pt x="2962682" y="3915493"/>
              </a:cubicBezTo>
              <a:cubicBezTo>
                <a:pt x="2962682" y="3901542"/>
                <a:pt x="2950919" y="3889916"/>
                <a:pt x="2934451" y="3887591"/>
              </a:cubicBezTo>
              <a:close/>
              <a:moveTo>
                <a:pt x="3016793" y="3887591"/>
              </a:moveTo>
              <a:cubicBezTo>
                <a:pt x="3000325" y="3887591"/>
                <a:pt x="2988562" y="3901542"/>
                <a:pt x="2988562" y="3915493"/>
              </a:cubicBezTo>
              <a:cubicBezTo>
                <a:pt x="2988562" y="3931768"/>
                <a:pt x="3002678" y="3943394"/>
                <a:pt x="3016793" y="3943394"/>
              </a:cubicBezTo>
              <a:cubicBezTo>
                <a:pt x="3033262" y="3943394"/>
                <a:pt x="3045025" y="3929443"/>
                <a:pt x="3045025" y="3915493"/>
              </a:cubicBezTo>
              <a:cubicBezTo>
                <a:pt x="3045025" y="3901542"/>
                <a:pt x="3030909" y="3889916"/>
                <a:pt x="3016793" y="3887591"/>
              </a:cubicBezTo>
              <a:close/>
              <a:moveTo>
                <a:pt x="3096780" y="3887591"/>
              </a:moveTo>
              <a:cubicBezTo>
                <a:pt x="3082664" y="3887591"/>
                <a:pt x="3070901" y="3901542"/>
                <a:pt x="3070901" y="3915493"/>
              </a:cubicBezTo>
              <a:cubicBezTo>
                <a:pt x="3070901" y="3931768"/>
                <a:pt x="3082664" y="3943394"/>
                <a:pt x="3096780" y="3943394"/>
              </a:cubicBezTo>
              <a:cubicBezTo>
                <a:pt x="3113248" y="3943394"/>
                <a:pt x="3125011" y="3929443"/>
                <a:pt x="3125011" y="3915493"/>
              </a:cubicBezTo>
              <a:cubicBezTo>
                <a:pt x="3125011" y="3901542"/>
                <a:pt x="3113248" y="3889916"/>
                <a:pt x="3096780" y="3887591"/>
              </a:cubicBezTo>
              <a:close/>
              <a:moveTo>
                <a:pt x="3176769" y="3887591"/>
              </a:moveTo>
              <a:cubicBezTo>
                <a:pt x="3160301" y="3887591"/>
                <a:pt x="3148538" y="3901542"/>
                <a:pt x="3148538" y="3915493"/>
              </a:cubicBezTo>
              <a:cubicBezTo>
                <a:pt x="3148538" y="3931768"/>
                <a:pt x="3162654" y="3943394"/>
                <a:pt x="3176769" y="3943394"/>
              </a:cubicBezTo>
              <a:cubicBezTo>
                <a:pt x="3193238" y="3943394"/>
                <a:pt x="3205001" y="3929443"/>
                <a:pt x="3205001" y="3915493"/>
              </a:cubicBezTo>
              <a:cubicBezTo>
                <a:pt x="3205001" y="3901542"/>
                <a:pt x="3193238" y="3889916"/>
                <a:pt x="3176769" y="3887591"/>
              </a:cubicBezTo>
              <a:close/>
              <a:moveTo>
                <a:pt x="3256757" y="3887591"/>
              </a:moveTo>
              <a:cubicBezTo>
                <a:pt x="3240289" y="3887591"/>
                <a:pt x="3228526" y="3901542"/>
                <a:pt x="3228526" y="3915493"/>
              </a:cubicBezTo>
              <a:cubicBezTo>
                <a:pt x="3228526" y="3931768"/>
                <a:pt x="3242641" y="3943394"/>
                <a:pt x="3256757" y="3943394"/>
              </a:cubicBezTo>
              <a:cubicBezTo>
                <a:pt x="3273225" y="3943394"/>
                <a:pt x="3284988" y="3929443"/>
                <a:pt x="3284988" y="3915493"/>
              </a:cubicBezTo>
              <a:cubicBezTo>
                <a:pt x="3284988" y="3901542"/>
                <a:pt x="3273225" y="3889916"/>
                <a:pt x="3256757" y="3887591"/>
              </a:cubicBezTo>
              <a:close/>
              <a:moveTo>
                <a:pt x="3336746" y="3887591"/>
              </a:moveTo>
              <a:cubicBezTo>
                <a:pt x="3322631" y="3887591"/>
                <a:pt x="3310868" y="3901542"/>
                <a:pt x="3310868" y="3915493"/>
              </a:cubicBezTo>
              <a:cubicBezTo>
                <a:pt x="3310868" y="3931768"/>
                <a:pt x="3322631" y="3943394"/>
                <a:pt x="3336746" y="3943394"/>
              </a:cubicBezTo>
              <a:cubicBezTo>
                <a:pt x="3353215" y="3943394"/>
                <a:pt x="3364977" y="3929443"/>
                <a:pt x="3364977" y="3915493"/>
              </a:cubicBezTo>
              <a:cubicBezTo>
                <a:pt x="3364977" y="3901542"/>
                <a:pt x="3353215" y="3889916"/>
                <a:pt x="3336746" y="3887591"/>
              </a:cubicBezTo>
              <a:close/>
              <a:moveTo>
                <a:pt x="3419086" y="3887591"/>
              </a:moveTo>
              <a:cubicBezTo>
                <a:pt x="3402618" y="3887591"/>
                <a:pt x="3390855" y="3901542"/>
                <a:pt x="3390855" y="3915493"/>
              </a:cubicBezTo>
              <a:cubicBezTo>
                <a:pt x="3390855" y="3931768"/>
                <a:pt x="3404971" y="3943394"/>
                <a:pt x="3419086" y="3943394"/>
              </a:cubicBezTo>
              <a:cubicBezTo>
                <a:pt x="3435554" y="3943394"/>
                <a:pt x="3447317" y="3929443"/>
                <a:pt x="3447317" y="3915493"/>
              </a:cubicBezTo>
              <a:cubicBezTo>
                <a:pt x="3447317" y="3901542"/>
                <a:pt x="3433202" y="3889916"/>
                <a:pt x="3419086" y="3887591"/>
              </a:cubicBezTo>
              <a:close/>
              <a:moveTo>
                <a:pt x="3499075" y="3887591"/>
              </a:moveTo>
              <a:cubicBezTo>
                <a:pt x="3484959" y="3887591"/>
                <a:pt x="3473196" y="3901542"/>
                <a:pt x="3473196" y="3915493"/>
              </a:cubicBezTo>
              <a:cubicBezTo>
                <a:pt x="3473196" y="3931768"/>
                <a:pt x="3484959" y="3943394"/>
                <a:pt x="3499075" y="3943394"/>
              </a:cubicBezTo>
              <a:cubicBezTo>
                <a:pt x="3515543" y="3943394"/>
                <a:pt x="3527306" y="3929443"/>
                <a:pt x="3527306" y="3915493"/>
              </a:cubicBezTo>
              <a:cubicBezTo>
                <a:pt x="3527306" y="3901542"/>
                <a:pt x="3515543" y="3889916"/>
                <a:pt x="3499075" y="3887591"/>
              </a:cubicBezTo>
              <a:close/>
              <a:moveTo>
                <a:pt x="3579063" y="3887591"/>
              </a:moveTo>
              <a:cubicBezTo>
                <a:pt x="3562595" y="3887591"/>
                <a:pt x="3550832" y="3901542"/>
                <a:pt x="3550832" y="3915493"/>
              </a:cubicBezTo>
              <a:cubicBezTo>
                <a:pt x="3550832" y="3931768"/>
                <a:pt x="3564947" y="3943394"/>
                <a:pt x="3579063" y="3943394"/>
              </a:cubicBezTo>
              <a:cubicBezTo>
                <a:pt x="3595531" y="3943394"/>
                <a:pt x="3607294" y="3929443"/>
                <a:pt x="3607294" y="3915493"/>
              </a:cubicBezTo>
              <a:cubicBezTo>
                <a:pt x="3607294" y="3901542"/>
                <a:pt x="3595531" y="3889916"/>
                <a:pt x="3579063" y="3887591"/>
              </a:cubicBezTo>
              <a:close/>
              <a:moveTo>
                <a:pt x="3661404" y="3887591"/>
              </a:moveTo>
              <a:cubicBezTo>
                <a:pt x="3644936" y="3887591"/>
                <a:pt x="3633173" y="3901542"/>
                <a:pt x="3633173" y="3915493"/>
              </a:cubicBezTo>
              <a:cubicBezTo>
                <a:pt x="3633173" y="3931768"/>
                <a:pt x="3647288" y="3943394"/>
                <a:pt x="3661404" y="3943394"/>
              </a:cubicBezTo>
              <a:cubicBezTo>
                <a:pt x="3675520" y="3943394"/>
                <a:pt x="3687283" y="3929443"/>
                <a:pt x="3687283" y="3915493"/>
              </a:cubicBezTo>
              <a:cubicBezTo>
                <a:pt x="3687283" y="3901542"/>
                <a:pt x="3675520" y="3889916"/>
                <a:pt x="3661404" y="3887591"/>
              </a:cubicBezTo>
              <a:close/>
              <a:moveTo>
                <a:pt x="3739040" y="3887591"/>
              </a:moveTo>
              <a:cubicBezTo>
                <a:pt x="3722572" y="3887591"/>
                <a:pt x="3710809" y="3901542"/>
                <a:pt x="3710809" y="3915493"/>
              </a:cubicBezTo>
              <a:cubicBezTo>
                <a:pt x="3710809" y="3931768"/>
                <a:pt x="3724924" y="3943394"/>
                <a:pt x="3739040" y="3943394"/>
              </a:cubicBezTo>
              <a:cubicBezTo>
                <a:pt x="3755508" y="3943394"/>
                <a:pt x="3767271" y="3929443"/>
                <a:pt x="3767271" y="3915493"/>
              </a:cubicBezTo>
              <a:cubicBezTo>
                <a:pt x="3767271" y="3901542"/>
                <a:pt x="3755508" y="3889916"/>
                <a:pt x="3739040" y="3887591"/>
              </a:cubicBezTo>
              <a:close/>
              <a:moveTo>
                <a:pt x="3819028" y="3887591"/>
              </a:moveTo>
              <a:cubicBezTo>
                <a:pt x="3802560" y="3887591"/>
                <a:pt x="3790797" y="3901542"/>
                <a:pt x="3790797" y="3915493"/>
              </a:cubicBezTo>
              <a:cubicBezTo>
                <a:pt x="3790797" y="3931768"/>
                <a:pt x="3804913" y="3943394"/>
                <a:pt x="3819028" y="3943394"/>
              </a:cubicBezTo>
              <a:cubicBezTo>
                <a:pt x="3835496" y="3943394"/>
                <a:pt x="3847259" y="3929443"/>
                <a:pt x="3847259" y="3915493"/>
              </a:cubicBezTo>
              <a:cubicBezTo>
                <a:pt x="3847259" y="3901542"/>
                <a:pt x="3835496" y="3889916"/>
                <a:pt x="3819028" y="3887591"/>
              </a:cubicBezTo>
              <a:close/>
              <a:moveTo>
                <a:pt x="3901370" y="3887591"/>
              </a:moveTo>
              <a:cubicBezTo>
                <a:pt x="3887255" y="3887591"/>
                <a:pt x="3875492" y="3901542"/>
                <a:pt x="3875492" y="3915493"/>
              </a:cubicBezTo>
              <a:cubicBezTo>
                <a:pt x="3875492" y="3931768"/>
                <a:pt x="3887255" y="3943394"/>
                <a:pt x="3901370" y="3943394"/>
              </a:cubicBezTo>
              <a:cubicBezTo>
                <a:pt x="3917839" y="3943394"/>
                <a:pt x="3929601" y="3929443"/>
                <a:pt x="3929601" y="3915493"/>
              </a:cubicBezTo>
              <a:cubicBezTo>
                <a:pt x="3929601" y="3901542"/>
                <a:pt x="3915486" y="3889916"/>
                <a:pt x="3901370" y="3887591"/>
              </a:cubicBezTo>
              <a:close/>
              <a:moveTo>
                <a:pt x="3981358" y="3887591"/>
              </a:moveTo>
              <a:cubicBezTo>
                <a:pt x="3964890" y="3887591"/>
                <a:pt x="3953127" y="3901542"/>
                <a:pt x="3953127" y="3915493"/>
              </a:cubicBezTo>
              <a:cubicBezTo>
                <a:pt x="3953127" y="3931768"/>
                <a:pt x="3967243" y="3943394"/>
                <a:pt x="3981358" y="3943394"/>
              </a:cubicBezTo>
              <a:cubicBezTo>
                <a:pt x="3997827" y="3943394"/>
                <a:pt x="4009590" y="3929443"/>
                <a:pt x="4009590" y="3915493"/>
              </a:cubicBezTo>
              <a:cubicBezTo>
                <a:pt x="4009590" y="3901542"/>
                <a:pt x="3997827" y="3889916"/>
                <a:pt x="3981358" y="3887591"/>
              </a:cubicBezTo>
              <a:close/>
              <a:moveTo>
                <a:pt x="4061346" y="3887591"/>
              </a:moveTo>
              <a:cubicBezTo>
                <a:pt x="4044878" y="3887591"/>
                <a:pt x="4033115" y="3901542"/>
                <a:pt x="4033115" y="3915493"/>
              </a:cubicBezTo>
              <a:cubicBezTo>
                <a:pt x="4033115" y="3931768"/>
                <a:pt x="4047230" y="3943394"/>
                <a:pt x="4061346" y="3943394"/>
              </a:cubicBezTo>
              <a:cubicBezTo>
                <a:pt x="4077814" y="3943394"/>
                <a:pt x="4089577" y="3929443"/>
                <a:pt x="4089577" y="3915493"/>
              </a:cubicBezTo>
              <a:cubicBezTo>
                <a:pt x="4089577" y="3901542"/>
                <a:pt x="4077814" y="3889916"/>
                <a:pt x="4061346" y="3887591"/>
              </a:cubicBezTo>
              <a:close/>
              <a:moveTo>
                <a:pt x="4141335" y="3887591"/>
              </a:moveTo>
              <a:cubicBezTo>
                <a:pt x="4124867" y="3887591"/>
                <a:pt x="4113104" y="3901542"/>
                <a:pt x="4113104" y="3915493"/>
              </a:cubicBezTo>
              <a:cubicBezTo>
                <a:pt x="4113104" y="3931768"/>
                <a:pt x="4127220" y="3943394"/>
                <a:pt x="4141335" y="3943394"/>
              </a:cubicBezTo>
              <a:cubicBezTo>
                <a:pt x="4157804" y="3943394"/>
                <a:pt x="4169567" y="3929443"/>
                <a:pt x="4169567" y="3915493"/>
              </a:cubicBezTo>
              <a:cubicBezTo>
                <a:pt x="4169567" y="3901542"/>
                <a:pt x="4157804" y="3889916"/>
                <a:pt x="4141335" y="3887591"/>
              </a:cubicBezTo>
              <a:close/>
              <a:moveTo>
                <a:pt x="6070466" y="3887591"/>
              </a:moveTo>
              <a:cubicBezTo>
                <a:pt x="6053998" y="3887591"/>
                <a:pt x="6042235" y="3901542"/>
                <a:pt x="6042235" y="3915493"/>
              </a:cubicBezTo>
              <a:cubicBezTo>
                <a:pt x="6042235" y="3931768"/>
                <a:pt x="6056350" y="3943394"/>
                <a:pt x="6070466" y="3943394"/>
              </a:cubicBezTo>
              <a:cubicBezTo>
                <a:pt x="6086934" y="3943394"/>
                <a:pt x="6098697" y="3929443"/>
                <a:pt x="6098697" y="3915493"/>
              </a:cubicBezTo>
              <a:cubicBezTo>
                <a:pt x="6098697" y="3901542"/>
                <a:pt x="6086934" y="3889916"/>
                <a:pt x="6070466" y="3887591"/>
              </a:cubicBezTo>
              <a:close/>
              <a:moveTo>
                <a:pt x="6150454" y="3887591"/>
              </a:moveTo>
              <a:cubicBezTo>
                <a:pt x="6133986" y="3887591"/>
                <a:pt x="6122223" y="3901542"/>
                <a:pt x="6122223" y="3915493"/>
              </a:cubicBezTo>
              <a:cubicBezTo>
                <a:pt x="6122223" y="3931768"/>
                <a:pt x="6136339" y="3943394"/>
                <a:pt x="6150454" y="3943394"/>
              </a:cubicBezTo>
              <a:cubicBezTo>
                <a:pt x="6166922" y="3943394"/>
                <a:pt x="6178685" y="3929443"/>
                <a:pt x="6178685" y="3915493"/>
              </a:cubicBezTo>
              <a:cubicBezTo>
                <a:pt x="6178685" y="3901542"/>
                <a:pt x="6166922" y="3889916"/>
                <a:pt x="6150454" y="3887591"/>
              </a:cubicBezTo>
              <a:close/>
              <a:moveTo>
                <a:pt x="6232796" y="3887591"/>
              </a:moveTo>
              <a:cubicBezTo>
                <a:pt x="6218681" y="3887591"/>
                <a:pt x="6206918" y="3901542"/>
                <a:pt x="6206918" y="3915493"/>
              </a:cubicBezTo>
              <a:cubicBezTo>
                <a:pt x="6206918" y="3931768"/>
                <a:pt x="6218681" y="3943394"/>
                <a:pt x="6232796" y="3943394"/>
              </a:cubicBezTo>
              <a:cubicBezTo>
                <a:pt x="6249265" y="3943394"/>
                <a:pt x="6261027" y="3929443"/>
                <a:pt x="6261027" y="3915493"/>
              </a:cubicBezTo>
              <a:cubicBezTo>
                <a:pt x="6261027" y="3901542"/>
                <a:pt x="6246912" y="3889916"/>
                <a:pt x="6232796" y="3887591"/>
              </a:cubicBezTo>
              <a:close/>
              <a:moveTo>
                <a:pt x="6312785" y="3887591"/>
              </a:moveTo>
              <a:cubicBezTo>
                <a:pt x="6298669" y="3887591"/>
                <a:pt x="6286906" y="3901542"/>
                <a:pt x="6286906" y="3915493"/>
              </a:cubicBezTo>
              <a:cubicBezTo>
                <a:pt x="6286906" y="3931768"/>
                <a:pt x="6298669" y="3943394"/>
                <a:pt x="6312785" y="3943394"/>
              </a:cubicBezTo>
              <a:cubicBezTo>
                <a:pt x="6329253" y="3943394"/>
                <a:pt x="6341015" y="3929443"/>
                <a:pt x="6341015" y="3915493"/>
              </a:cubicBezTo>
              <a:cubicBezTo>
                <a:pt x="6341015" y="3901542"/>
                <a:pt x="6329253" y="3889916"/>
                <a:pt x="6312785" y="3887591"/>
              </a:cubicBezTo>
              <a:close/>
              <a:moveTo>
                <a:pt x="6392773" y="3887591"/>
              </a:moveTo>
              <a:cubicBezTo>
                <a:pt x="6378657" y="3887591"/>
                <a:pt x="6366894" y="3901542"/>
                <a:pt x="6366894" y="3915493"/>
              </a:cubicBezTo>
              <a:cubicBezTo>
                <a:pt x="6366894" y="3931768"/>
                <a:pt x="6378657" y="3943394"/>
                <a:pt x="6392773" y="3943394"/>
              </a:cubicBezTo>
              <a:cubicBezTo>
                <a:pt x="6409241" y="3943394"/>
                <a:pt x="6421003" y="3929443"/>
                <a:pt x="6421003" y="3915493"/>
              </a:cubicBezTo>
              <a:cubicBezTo>
                <a:pt x="6421003" y="3901542"/>
                <a:pt x="6409241" y="3889916"/>
                <a:pt x="6392773" y="3887591"/>
              </a:cubicBezTo>
              <a:close/>
              <a:moveTo>
                <a:pt x="6472761" y="3887591"/>
              </a:moveTo>
              <a:cubicBezTo>
                <a:pt x="6456293" y="3887591"/>
                <a:pt x="6444530" y="3901542"/>
                <a:pt x="6444530" y="3915493"/>
              </a:cubicBezTo>
              <a:cubicBezTo>
                <a:pt x="6444530" y="3931768"/>
                <a:pt x="6458646" y="3943394"/>
                <a:pt x="6472761" y="3943394"/>
              </a:cubicBezTo>
              <a:cubicBezTo>
                <a:pt x="6489230" y="3943394"/>
                <a:pt x="6500993" y="3929443"/>
                <a:pt x="6500993" y="3915493"/>
              </a:cubicBezTo>
              <a:cubicBezTo>
                <a:pt x="6500993" y="3901542"/>
                <a:pt x="6489230" y="3889916"/>
                <a:pt x="6472761" y="3887591"/>
              </a:cubicBezTo>
              <a:close/>
              <a:moveTo>
                <a:pt x="6552749" y="3887591"/>
              </a:moveTo>
              <a:cubicBezTo>
                <a:pt x="6536281" y="3887591"/>
                <a:pt x="6524518" y="3901542"/>
                <a:pt x="6524518" y="3915493"/>
              </a:cubicBezTo>
              <a:cubicBezTo>
                <a:pt x="6524518" y="3931768"/>
                <a:pt x="6538633" y="3943394"/>
                <a:pt x="6552749" y="3943394"/>
              </a:cubicBezTo>
              <a:cubicBezTo>
                <a:pt x="6569217" y="3943394"/>
                <a:pt x="6580980" y="3929443"/>
                <a:pt x="6580980" y="3915493"/>
              </a:cubicBezTo>
              <a:cubicBezTo>
                <a:pt x="6580980" y="3901542"/>
                <a:pt x="6569217" y="3889916"/>
                <a:pt x="6552749" y="3887591"/>
              </a:cubicBezTo>
              <a:close/>
              <a:moveTo>
                <a:pt x="6632737" y="3887591"/>
              </a:moveTo>
              <a:cubicBezTo>
                <a:pt x="6616269" y="3887591"/>
                <a:pt x="6604506" y="3901542"/>
                <a:pt x="6604506" y="3915493"/>
              </a:cubicBezTo>
              <a:cubicBezTo>
                <a:pt x="6604506" y="3931768"/>
                <a:pt x="6618622" y="3943394"/>
                <a:pt x="6632737" y="3943394"/>
              </a:cubicBezTo>
              <a:cubicBezTo>
                <a:pt x="6649205" y="3943394"/>
                <a:pt x="6660968" y="3929443"/>
                <a:pt x="6660968" y="3915493"/>
              </a:cubicBezTo>
              <a:cubicBezTo>
                <a:pt x="6660968" y="3901542"/>
                <a:pt x="6649205" y="3889916"/>
                <a:pt x="6632737" y="3887591"/>
              </a:cubicBezTo>
              <a:close/>
              <a:moveTo>
                <a:pt x="6715078" y="3887591"/>
              </a:moveTo>
              <a:cubicBezTo>
                <a:pt x="6698610" y="3887591"/>
                <a:pt x="6686847" y="3901542"/>
                <a:pt x="6686847" y="3915493"/>
              </a:cubicBezTo>
              <a:cubicBezTo>
                <a:pt x="6686847" y="3931768"/>
                <a:pt x="6700963" y="3943394"/>
                <a:pt x="6715078" y="3943394"/>
              </a:cubicBezTo>
              <a:cubicBezTo>
                <a:pt x="6731546" y="3943394"/>
                <a:pt x="6743309" y="3929443"/>
                <a:pt x="6743309" y="3915493"/>
              </a:cubicBezTo>
              <a:cubicBezTo>
                <a:pt x="6743309" y="3901542"/>
                <a:pt x="6729194" y="3889916"/>
                <a:pt x="6715078" y="3887591"/>
              </a:cubicBezTo>
              <a:close/>
              <a:moveTo>
                <a:pt x="6795066" y="3887591"/>
              </a:moveTo>
              <a:cubicBezTo>
                <a:pt x="6778598" y="3887591"/>
                <a:pt x="6766835" y="3901542"/>
                <a:pt x="6766835" y="3915493"/>
              </a:cubicBezTo>
              <a:cubicBezTo>
                <a:pt x="6766835" y="3931768"/>
                <a:pt x="6780951" y="3943394"/>
                <a:pt x="6795066" y="3943394"/>
              </a:cubicBezTo>
              <a:cubicBezTo>
                <a:pt x="6811534" y="3943394"/>
                <a:pt x="6823297" y="3929443"/>
                <a:pt x="6823297" y="3915493"/>
              </a:cubicBezTo>
              <a:cubicBezTo>
                <a:pt x="6823297" y="3901542"/>
                <a:pt x="6811534" y="3889916"/>
                <a:pt x="6795066" y="3887591"/>
              </a:cubicBezTo>
              <a:close/>
              <a:moveTo>
                <a:pt x="6875054" y="3887591"/>
              </a:moveTo>
              <a:cubicBezTo>
                <a:pt x="6858586" y="3887591"/>
                <a:pt x="6846823" y="3901542"/>
                <a:pt x="6846823" y="3915493"/>
              </a:cubicBezTo>
              <a:cubicBezTo>
                <a:pt x="6846823" y="3931768"/>
                <a:pt x="6858586" y="3943394"/>
                <a:pt x="6875054" y="3943394"/>
              </a:cubicBezTo>
              <a:cubicBezTo>
                <a:pt x="6891522" y="3943394"/>
                <a:pt x="6903285" y="3929443"/>
                <a:pt x="6903285" y="3915493"/>
              </a:cubicBezTo>
              <a:cubicBezTo>
                <a:pt x="6903285" y="3901542"/>
                <a:pt x="6891522" y="3887591"/>
                <a:pt x="6875054" y="3887591"/>
              </a:cubicBezTo>
              <a:close/>
              <a:moveTo>
                <a:pt x="6955043" y="3887591"/>
              </a:moveTo>
              <a:cubicBezTo>
                <a:pt x="6938575" y="3887591"/>
                <a:pt x="6926812" y="3901542"/>
                <a:pt x="6926812" y="3915493"/>
              </a:cubicBezTo>
              <a:cubicBezTo>
                <a:pt x="6926812" y="3931768"/>
                <a:pt x="6940928" y="3943394"/>
                <a:pt x="6955043" y="3943394"/>
              </a:cubicBezTo>
              <a:cubicBezTo>
                <a:pt x="6971512" y="3943394"/>
                <a:pt x="6983275" y="3929443"/>
                <a:pt x="6983275" y="3915493"/>
              </a:cubicBezTo>
              <a:cubicBezTo>
                <a:pt x="6983275" y="3901542"/>
                <a:pt x="6971512" y="3889916"/>
                <a:pt x="6955043" y="3887591"/>
              </a:cubicBezTo>
              <a:close/>
              <a:moveTo>
                <a:pt x="7035031" y="3887591"/>
              </a:moveTo>
              <a:cubicBezTo>
                <a:pt x="7020915" y="3887591"/>
                <a:pt x="7009152" y="3901542"/>
                <a:pt x="7009152" y="3915493"/>
              </a:cubicBezTo>
              <a:cubicBezTo>
                <a:pt x="7009152" y="3931768"/>
                <a:pt x="7020915" y="3943394"/>
                <a:pt x="7035031" y="3943394"/>
              </a:cubicBezTo>
              <a:cubicBezTo>
                <a:pt x="7051499" y="3943394"/>
                <a:pt x="7063262" y="3929443"/>
                <a:pt x="7063262" y="3915493"/>
              </a:cubicBezTo>
              <a:cubicBezTo>
                <a:pt x="7063262" y="3901542"/>
                <a:pt x="7051499" y="3889916"/>
                <a:pt x="7035031" y="3887591"/>
              </a:cubicBezTo>
              <a:close/>
              <a:moveTo>
                <a:pt x="7115020" y="3887591"/>
              </a:moveTo>
              <a:cubicBezTo>
                <a:pt x="7100905" y="3887591"/>
                <a:pt x="7089142" y="3901542"/>
                <a:pt x="7089142" y="3915493"/>
              </a:cubicBezTo>
              <a:cubicBezTo>
                <a:pt x="7089142" y="3931768"/>
                <a:pt x="7100905" y="3943394"/>
                <a:pt x="7115020" y="3943394"/>
              </a:cubicBezTo>
              <a:cubicBezTo>
                <a:pt x="7131489" y="3943394"/>
                <a:pt x="7143251" y="3929443"/>
                <a:pt x="7143251" y="3915493"/>
              </a:cubicBezTo>
              <a:cubicBezTo>
                <a:pt x="7143251" y="3901542"/>
                <a:pt x="7131489" y="3889916"/>
                <a:pt x="7115020" y="3887591"/>
              </a:cubicBezTo>
              <a:close/>
              <a:moveTo>
                <a:pt x="10171046" y="3887591"/>
              </a:moveTo>
              <a:cubicBezTo>
                <a:pt x="10154578" y="3887591"/>
                <a:pt x="10142815" y="3901542"/>
                <a:pt x="10142815" y="3915493"/>
              </a:cubicBezTo>
              <a:cubicBezTo>
                <a:pt x="10142815" y="3931768"/>
                <a:pt x="10154578" y="3943394"/>
                <a:pt x="10171046" y="3943394"/>
              </a:cubicBezTo>
              <a:cubicBezTo>
                <a:pt x="10187514" y="3943394"/>
                <a:pt x="10199277" y="3929443"/>
                <a:pt x="10199277" y="3915493"/>
              </a:cubicBezTo>
              <a:cubicBezTo>
                <a:pt x="10199277" y="3901542"/>
                <a:pt x="10187514" y="3887591"/>
                <a:pt x="10171046" y="3887591"/>
              </a:cubicBezTo>
              <a:close/>
              <a:moveTo>
                <a:pt x="10331023" y="3887591"/>
              </a:moveTo>
              <a:cubicBezTo>
                <a:pt x="10314555" y="3887591"/>
                <a:pt x="10302792" y="3901542"/>
                <a:pt x="10302792" y="3915493"/>
              </a:cubicBezTo>
              <a:cubicBezTo>
                <a:pt x="10302792" y="3931768"/>
                <a:pt x="10316908" y="3943394"/>
                <a:pt x="10331023" y="3943394"/>
              </a:cubicBezTo>
              <a:cubicBezTo>
                <a:pt x="10347492" y="3943394"/>
                <a:pt x="10359255" y="3929443"/>
                <a:pt x="10359255" y="3915493"/>
              </a:cubicBezTo>
              <a:cubicBezTo>
                <a:pt x="10359255" y="3901542"/>
                <a:pt x="10347492" y="3889916"/>
                <a:pt x="10331023" y="3887591"/>
              </a:cubicBezTo>
              <a:close/>
              <a:moveTo>
                <a:pt x="10415716" y="3887591"/>
              </a:moveTo>
              <a:cubicBezTo>
                <a:pt x="10399248" y="3887591"/>
                <a:pt x="10387485" y="3901542"/>
                <a:pt x="10387485" y="3915493"/>
              </a:cubicBezTo>
              <a:cubicBezTo>
                <a:pt x="10387485" y="3931768"/>
                <a:pt x="10401601" y="3943394"/>
                <a:pt x="10415716" y="3943394"/>
              </a:cubicBezTo>
              <a:cubicBezTo>
                <a:pt x="10429832" y="3943394"/>
                <a:pt x="10441595" y="3929443"/>
                <a:pt x="10441595" y="3915493"/>
              </a:cubicBezTo>
              <a:cubicBezTo>
                <a:pt x="10441595" y="3901542"/>
                <a:pt x="10427479" y="3889916"/>
                <a:pt x="10415716" y="3887591"/>
              </a:cubicBezTo>
              <a:close/>
              <a:moveTo>
                <a:pt x="11055623" y="3887591"/>
              </a:moveTo>
              <a:cubicBezTo>
                <a:pt x="11039155" y="3887591"/>
                <a:pt x="11027392" y="3901542"/>
                <a:pt x="11027392" y="3915493"/>
              </a:cubicBezTo>
              <a:cubicBezTo>
                <a:pt x="11027392" y="3931768"/>
                <a:pt x="11041508" y="3943394"/>
                <a:pt x="11055623" y="3943394"/>
              </a:cubicBezTo>
              <a:cubicBezTo>
                <a:pt x="11072091" y="3943394"/>
                <a:pt x="11083854" y="3929443"/>
                <a:pt x="11083854" y="3915493"/>
              </a:cubicBezTo>
              <a:cubicBezTo>
                <a:pt x="11083854" y="3901542"/>
                <a:pt x="11072091" y="3889916"/>
                <a:pt x="11055623" y="3887591"/>
              </a:cubicBezTo>
              <a:close/>
              <a:moveTo>
                <a:pt x="11215600" y="3887591"/>
              </a:moveTo>
              <a:cubicBezTo>
                <a:pt x="11199133" y="3887591"/>
                <a:pt x="11187370" y="3901542"/>
                <a:pt x="11187370" y="3915493"/>
              </a:cubicBezTo>
              <a:cubicBezTo>
                <a:pt x="11187370" y="3931768"/>
                <a:pt x="11201485" y="3943394"/>
                <a:pt x="11215600" y="3943394"/>
              </a:cubicBezTo>
              <a:cubicBezTo>
                <a:pt x="11232069" y="3943394"/>
                <a:pt x="11243832" y="3929443"/>
                <a:pt x="11243832" y="3915493"/>
              </a:cubicBezTo>
              <a:cubicBezTo>
                <a:pt x="11243832" y="3901542"/>
                <a:pt x="11232069" y="3889916"/>
                <a:pt x="11215600" y="3887591"/>
              </a:cubicBezTo>
              <a:close/>
              <a:moveTo>
                <a:pt x="11295590" y="3887591"/>
              </a:moveTo>
              <a:cubicBezTo>
                <a:pt x="11281475" y="3887591"/>
                <a:pt x="11269712" y="3901542"/>
                <a:pt x="11269712" y="3915493"/>
              </a:cubicBezTo>
              <a:cubicBezTo>
                <a:pt x="11269712" y="3931768"/>
                <a:pt x="11281475" y="3943394"/>
                <a:pt x="11295590" y="3943394"/>
              </a:cubicBezTo>
              <a:cubicBezTo>
                <a:pt x="11312059" y="3943394"/>
                <a:pt x="11323821" y="3929443"/>
                <a:pt x="11323821" y="3915493"/>
              </a:cubicBezTo>
              <a:cubicBezTo>
                <a:pt x="11323821" y="3901542"/>
                <a:pt x="11312059" y="3889916"/>
                <a:pt x="11295590" y="3887591"/>
              </a:cubicBezTo>
              <a:close/>
              <a:moveTo>
                <a:pt x="11377930" y="3887591"/>
              </a:moveTo>
              <a:cubicBezTo>
                <a:pt x="11361462" y="3887591"/>
                <a:pt x="11349699" y="3901542"/>
                <a:pt x="11349699" y="3915493"/>
              </a:cubicBezTo>
              <a:cubicBezTo>
                <a:pt x="11349699" y="3931768"/>
                <a:pt x="11363815" y="3943394"/>
                <a:pt x="11377930" y="3943394"/>
              </a:cubicBezTo>
              <a:cubicBezTo>
                <a:pt x="11394399" y="3943394"/>
                <a:pt x="11406162" y="3929443"/>
                <a:pt x="11406162" y="3915493"/>
              </a:cubicBezTo>
              <a:cubicBezTo>
                <a:pt x="11406162" y="3901542"/>
                <a:pt x="11392046" y="3889916"/>
                <a:pt x="11377930" y="3887591"/>
              </a:cubicBezTo>
              <a:close/>
              <a:moveTo>
                <a:pt x="11697883" y="3887591"/>
              </a:moveTo>
              <a:cubicBezTo>
                <a:pt x="11683768" y="3887591"/>
                <a:pt x="11672005" y="3901542"/>
                <a:pt x="11672005" y="3915493"/>
              </a:cubicBezTo>
              <a:cubicBezTo>
                <a:pt x="11672005" y="3931768"/>
                <a:pt x="11683768" y="3943394"/>
                <a:pt x="11697883" y="3943394"/>
              </a:cubicBezTo>
              <a:cubicBezTo>
                <a:pt x="11714352" y="3943394"/>
                <a:pt x="11726114" y="3929443"/>
                <a:pt x="11726114" y="3915493"/>
              </a:cubicBezTo>
              <a:cubicBezTo>
                <a:pt x="11726114" y="3901542"/>
                <a:pt x="11714352" y="3889916"/>
                <a:pt x="11697883" y="3887591"/>
              </a:cubicBezTo>
              <a:close/>
              <a:moveTo>
                <a:pt x="11777872" y="3887591"/>
              </a:moveTo>
              <a:cubicBezTo>
                <a:pt x="11761404" y="3887591"/>
                <a:pt x="11749641" y="3901542"/>
                <a:pt x="11749641" y="3915493"/>
              </a:cubicBezTo>
              <a:cubicBezTo>
                <a:pt x="11749641" y="3931768"/>
                <a:pt x="11761404" y="3943394"/>
                <a:pt x="11777872" y="3943394"/>
              </a:cubicBezTo>
              <a:cubicBezTo>
                <a:pt x="11794341" y="3943394"/>
                <a:pt x="11806104" y="3929443"/>
                <a:pt x="11806104" y="3915493"/>
              </a:cubicBezTo>
              <a:cubicBezTo>
                <a:pt x="11806104" y="3901542"/>
                <a:pt x="11794341" y="3887591"/>
                <a:pt x="11777872" y="3887591"/>
              </a:cubicBezTo>
              <a:close/>
              <a:moveTo>
                <a:pt x="2614497" y="3968970"/>
              </a:moveTo>
              <a:cubicBezTo>
                <a:pt x="2598029" y="3968970"/>
                <a:pt x="2586266" y="3982921"/>
                <a:pt x="2586266" y="3996872"/>
              </a:cubicBezTo>
              <a:cubicBezTo>
                <a:pt x="2586266" y="4013147"/>
                <a:pt x="2600381" y="4024773"/>
                <a:pt x="2614497" y="4024773"/>
              </a:cubicBezTo>
              <a:cubicBezTo>
                <a:pt x="2630965" y="4024773"/>
                <a:pt x="2642728" y="4010822"/>
                <a:pt x="2642728" y="3996872"/>
              </a:cubicBezTo>
              <a:cubicBezTo>
                <a:pt x="2642728" y="3980596"/>
                <a:pt x="2630965" y="3968970"/>
                <a:pt x="2614497" y="3968970"/>
              </a:cubicBezTo>
              <a:close/>
              <a:moveTo>
                <a:pt x="2694485" y="3968970"/>
              </a:moveTo>
              <a:cubicBezTo>
                <a:pt x="2680370" y="3968970"/>
                <a:pt x="2668607" y="3982921"/>
                <a:pt x="2668607" y="3996872"/>
              </a:cubicBezTo>
              <a:cubicBezTo>
                <a:pt x="2668607" y="4013147"/>
                <a:pt x="2680370" y="4024773"/>
                <a:pt x="2694485" y="4024773"/>
              </a:cubicBezTo>
              <a:cubicBezTo>
                <a:pt x="2710954" y="4024773"/>
                <a:pt x="2722717" y="4010822"/>
                <a:pt x="2722717" y="3996872"/>
              </a:cubicBezTo>
              <a:cubicBezTo>
                <a:pt x="2722717" y="3980596"/>
                <a:pt x="2710954" y="3968970"/>
                <a:pt x="2694485" y="3968970"/>
              </a:cubicBezTo>
              <a:close/>
              <a:moveTo>
                <a:pt x="2774474" y="3968970"/>
              </a:moveTo>
              <a:cubicBezTo>
                <a:pt x="2760358" y="3968970"/>
                <a:pt x="2748595" y="3982921"/>
                <a:pt x="2748595" y="3996872"/>
              </a:cubicBezTo>
              <a:cubicBezTo>
                <a:pt x="2748595" y="4013147"/>
                <a:pt x="2760358" y="4024773"/>
                <a:pt x="2774474" y="4024773"/>
              </a:cubicBezTo>
              <a:cubicBezTo>
                <a:pt x="2790942" y="4024773"/>
                <a:pt x="2802705" y="4010822"/>
                <a:pt x="2802705" y="3996872"/>
              </a:cubicBezTo>
              <a:cubicBezTo>
                <a:pt x="2802705" y="3980596"/>
                <a:pt x="2790942" y="3968970"/>
                <a:pt x="2774474" y="3968970"/>
              </a:cubicBezTo>
              <a:close/>
              <a:moveTo>
                <a:pt x="2854463" y="3968970"/>
              </a:moveTo>
              <a:cubicBezTo>
                <a:pt x="2840348" y="3968970"/>
                <a:pt x="2828585" y="3982921"/>
                <a:pt x="2828585" y="3996872"/>
              </a:cubicBezTo>
              <a:cubicBezTo>
                <a:pt x="2828585" y="4013147"/>
                <a:pt x="2840348" y="4024773"/>
                <a:pt x="2854463" y="4024773"/>
              </a:cubicBezTo>
              <a:cubicBezTo>
                <a:pt x="2870932" y="4024773"/>
                <a:pt x="2882694" y="4010822"/>
                <a:pt x="2882694" y="3996872"/>
              </a:cubicBezTo>
              <a:cubicBezTo>
                <a:pt x="2882694" y="3980596"/>
                <a:pt x="2870932" y="3968970"/>
                <a:pt x="2854463" y="3968970"/>
              </a:cubicBezTo>
              <a:close/>
              <a:moveTo>
                <a:pt x="2934451" y="3968970"/>
              </a:moveTo>
              <a:cubicBezTo>
                <a:pt x="2920335" y="3968970"/>
                <a:pt x="2908572" y="3982921"/>
                <a:pt x="2908572" y="3996872"/>
              </a:cubicBezTo>
              <a:cubicBezTo>
                <a:pt x="2908572" y="4013147"/>
                <a:pt x="2920335" y="4024773"/>
                <a:pt x="2934451" y="4024773"/>
              </a:cubicBezTo>
              <a:cubicBezTo>
                <a:pt x="2950919" y="4024773"/>
                <a:pt x="2962682" y="4010822"/>
                <a:pt x="2962682" y="3996872"/>
              </a:cubicBezTo>
              <a:cubicBezTo>
                <a:pt x="2962682" y="3980596"/>
                <a:pt x="2950919" y="3968970"/>
                <a:pt x="2934451" y="3968970"/>
              </a:cubicBezTo>
              <a:close/>
              <a:moveTo>
                <a:pt x="3016793" y="3968970"/>
              </a:moveTo>
              <a:cubicBezTo>
                <a:pt x="3000325" y="3968970"/>
                <a:pt x="2988562" y="3982921"/>
                <a:pt x="2988562" y="3996872"/>
              </a:cubicBezTo>
              <a:cubicBezTo>
                <a:pt x="2988562" y="4013147"/>
                <a:pt x="3002678" y="4024773"/>
                <a:pt x="3016793" y="4024773"/>
              </a:cubicBezTo>
              <a:cubicBezTo>
                <a:pt x="3033262" y="4024773"/>
                <a:pt x="3045025" y="4010822"/>
                <a:pt x="3045025" y="3996872"/>
              </a:cubicBezTo>
              <a:cubicBezTo>
                <a:pt x="3045025" y="3980596"/>
                <a:pt x="3030909" y="3968970"/>
                <a:pt x="3016793" y="3968970"/>
              </a:cubicBezTo>
              <a:close/>
              <a:moveTo>
                <a:pt x="3096780" y="3968970"/>
              </a:moveTo>
              <a:cubicBezTo>
                <a:pt x="3082664" y="3968970"/>
                <a:pt x="3070901" y="3982921"/>
                <a:pt x="3070901" y="3996872"/>
              </a:cubicBezTo>
              <a:cubicBezTo>
                <a:pt x="3070901" y="4013147"/>
                <a:pt x="3082664" y="4024773"/>
                <a:pt x="3096780" y="4024773"/>
              </a:cubicBezTo>
              <a:cubicBezTo>
                <a:pt x="3113248" y="4024773"/>
                <a:pt x="3125011" y="4010822"/>
                <a:pt x="3125011" y="3996872"/>
              </a:cubicBezTo>
              <a:cubicBezTo>
                <a:pt x="3125011" y="3980596"/>
                <a:pt x="3113248" y="3968970"/>
                <a:pt x="3096780" y="3968970"/>
              </a:cubicBezTo>
              <a:close/>
              <a:moveTo>
                <a:pt x="3176769" y="3968970"/>
              </a:moveTo>
              <a:cubicBezTo>
                <a:pt x="3160301" y="3968970"/>
                <a:pt x="3148538" y="3982921"/>
                <a:pt x="3148538" y="3996872"/>
              </a:cubicBezTo>
              <a:cubicBezTo>
                <a:pt x="3148538" y="4013147"/>
                <a:pt x="3162654" y="4024773"/>
                <a:pt x="3176769" y="4024773"/>
              </a:cubicBezTo>
              <a:cubicBezTo>
                <a:pt x="3193238" y="4024773"/>
                <a:pt x="3205001" y="4010822"/>
                <a:pt x="3205001" y="3996872"/>
              </a:cubicBezTo>
              <a:cubicBezTo>
                <a:pt x="3205001" y="3980596"/>
                <a:pt x="3193238" y="3968970"/>
                <a:pt x="3176769" y="3968970"/>
              </a:cubicBezTo>
              <a:close/>
              <a:moveTo>
                <a:pt x="3256757" y="3968970"/>
              </a:moveTo>
              <a:cubicBezTo>
                <a:pt x="3240289" y="3968970"/>
                <a:pt x="3228526" y="3982921"/>
                <a:pt x="3228526" y="3996872"/>
              </a:cubicBezTo>
              <a:cubicBezTo>
                <a:pt x="3228526" y="4013147"/>
                <a:pt x="3242641" y="4024773"/>
                <a:pt x="3256757" y="4024773"/>
              </a:cubicBezTo>
              <a:cubicBezTo>
                <a:pt x="3273225" y="4024773"/>
                <a:pt x="3284988" y="4010822"/>
                <a:pt x="3284988" y="3996872"/>
              </a:cubicBezTo>
              <a:cubicBezTo>
                <a:pt x="3284988" y="3980596"/>
                <a:pt x="3273225" y="3968970"/>
                <a:pt x="3256757" y="3968970"/>
              </a:cubicBezTo>
              <a:close/>
              <a:moveTo>
                <a:pt x="3336746" y="3968970"/>
              </a:moveTo>
              <a:cubicBezTo>
                <a:pt x="3322631" y="3968970"/>
                <a:pt x="3310868" y="3982921"/>
                <a:pt x="3310868" y="3996872"/>
              </a:cubicBezTo>
              <a:cubicBezTo>
                <a:pt x="3310868" y="4013147"/>
                <a:pt x="3322631" y="4024773"/>
                <a:pt x="3336746" y="4024773"/>
              </a:cubicBezTo>
              <a:cubicBezTo>
                <a:pt x="3353215" y="4024773"/>
                <a:pt x="3364977" y="4010822"/>
                <a:pt x="3364977" y="3996872"/>
              </a:cubicBezTo>
              <a:cubicBezTo>
                <a:pt x="3364977" y="3980596"/>
                <a:pt x="3353215" y="3968970"/>
                <a:pt x="3336746" y="3968970"/>
              </a:cubicBezTo>
              <a:close/>
              <a:moveTo>
                <a:pt x="3419086" y="3968970"/>
              </a:moveTo>
              <a:cubicBezTo>
                <a:pt x="3402618" y="3968970"/>
                <a:pt x="3390855" y="3982921"/>
                <a:pt x="3390855" y="3996872"/>
              </a:cubicBezTo>
              <a:cubicBezTo>
                <a:pt x="3390855" y="4013147"/>
                <a:pt x="3404971" y="4024773"/>
                <a:pt x="3419086" y="4024773"/>
              </a:cubicBezTo>
              <a:cubicBezTo>
                <a:pt x="3435554" y="4024773"/>
                <a:pt x="3447317" y="4010822"/>
                <a:pt x="3447317" y="3996872"/>
              </a:cubicBezTo>
              <a:cubicBezTo>
                <a:pt x="3447317" y="3980596"/>
                <a:pt x="3433202" y="3968970"/>
                <a:pt x="3419086" y="3968970"/>
              </a:cubicBezTo>
              <a:close/>
              <a:moveTo>
                <a:pt x="3499075" y="3968970"/>
              </a:moveTo>
              <a:cubicBezTo>
                <a:pt x="3484959" y="3968970"/>
                <a:pt x="3473196" y="3982921"/>
                <a:pt x="3473196" y="3996872"/>
              </a:cubicBezTo>
              <a:cubicBezTo>
                <a:pt x="3473196" y="4013147"/>
                <a:pt x="3484959" y="4024773"/>
                <a:pt x="3499075" y="4024773"/>
              </a:cubicBezTo>
              <a:cubicBezTo>
                <a:pt x="3515543" y="4024773"/>
                <a:pt x="3527306" y="4010822"/>
                <a:pt x="3527306" y="3996872"/>
              </a:cubicBezTo>
              <a:cubicBezTo>
                <a:pt x="3527306" y="3980596"/>
                <a:pt x="3515543" y="3968970"/>
                <a:pt x="3499075" y="3968970"/>
              </a:cubicBezTo>
              <a:close/>
              <a:moveTo>
                <a:pt x="3579063" y="3968970"/>
              </a:moveTo>
              <a:cubicBezTo>
                <a:pt x="3562595" y="3968970"/>
                <a:pt x="3550832" y="3982921"/>
                <a:pt x="3550832" y="3996872"/>
              </a:cubicBezTo>
              <a:cubicBezTo>
                <a:pt x="3550832" y="4013147"/>
                <a:pt x="3564947" y="4024773"/>
                <a:pt x="3579063" y="4024773"/>
              </a:cubicBezTo>
              <a:cubicBezTo>
                <a:pt x="3595531" y="4024773"/>
                <a:pt x="3607294" y="4010822"/>
                <a:pt x="3607294" y="3996872"/>
              </a:cubicBezTo>
              <a:cubicBezTo>
                <a:pt x="3607294" y="3980596"/>
                <a:pt x="3595531" y="3968970"/>
                <a:pt x="3579063" y="3968970"/>
              </a:cubicBezTo>
              <a:close/>
              <a:moveTo>
                <a:pt x="3661404" y="3968970"/>
              </a:moveTo>
              <a:cubicBezTo>
                <a:pt x="3644936" y="3968970"/>
                <a:pt x="3633173" y="3982921"/>
                <a:pt x="3633173" y="3996872"/>
              </a:cubicBezTo>
              <a:cubicBezTo>
                <a:pt x="3633173" y="4013147"/>
                <a:pt x="3647288" y="4024773"/>
                <a:pt x="3661404" y="4024773"/>
              </a:cubicBezTo>
              <a:cubicBezTo>
                <a:pt x="3675520" y="4024773"/>
                <a:pt x="3687283" y="4010822"/>
                <a:pt x="3687283" y="3996872"/>
              </a:cubicBezTo>
              <a:cubicBezTo>
                <a:pt x="3687283" y="3980596"/>
                <a:pt x="3675520" y="3968970"/>
                <a:pt x="3661404" y="3968970"/>
              </a:cubicBezTo>
              <a:close/>
              <a:moveTo>
                <a:pt x="3739040" y="3968970"/>
              </a:moveTo>
              <a:cubicBezTo>
                <a:pt x="3722572" y="3968970"/>
                <a:pt x="3710809" y="3982921"/>
                <a:pt x="3710809" y="3996872"/>
              </a:cubicBezTo>
              <a:cubicBezTo>
                <a:pt x="3710809" y="4013147"/>
                <a:pt x="3724924" y="4024773"/>
                <a:pt x="3739040" y="4024773"/>
              </a:cubicBezTo>
              <a:cubicBezTo>
                <a:pt x="3755508" y="4024773"/>
                <a:pt x="3767271" y="4010822"/>
                <a:pt x="3767271" y="3996872"/>
              </a:cubicBezTo>
              <a:cubicBezTo>
                <a:pt x="3767271" y="3980596"/>
                <a:pt x="3755508" y="3968970"/>
                <a:pt x="3739040" y="3968970"/>
              </a:cubicBezTo>
              <a:close/>
              <a:moveTo>
                <a:pt x="3819028" y="3968970"/>
              </a:moveTo>
              <a:cubicBezTo>
                <a:pt x="3802560" y="3968970"/>
                <a:pt x="3790797" y="3982921"/>
                <a:pt x="3790797" y="3996872"/>
              </a:cubicBezTo>
              <a:cubicBezTo>
                <a:pt x="3790797" y="4013147"/>
                <a:pt x="3804913" y="4024773"/>
                <a:pt x="3819028" y="4024773"/>
              </a:cubicBezTo>
              <a:cubicBezTo>
                <a:pt x="3835496" y="4024773"/>
                <a:pt x="3847259" y="4010822"/>
                <a:pt x="3847259" y="3996872"/>
              </a:cubicBezTo>
              <a:cubicBezTo>
                <a:pt x="3847259" y="3980596"/>
                <a:pt x="3835496" y="3968970"/>
                <a:pt x="3819028" y="3968970"/>
              </a:cubicBezTo>
              <a:close/>
              <a:moveTo>
                <a:pt x="3901370" y="3968970"/>
              </a:moveTo>
              <a:cubicBezTo>
                <a:pt x="3887255" y="3968970"/>
                <a:pt x="3875492" y="3982921"/>
                <a:pt x="3875492" y="3996872"/>
              </a:cubicBezTo>
              <a:cubicBezTo>
                <a:pt x="3875492" y="4013147"/>
                <a:pt x="3887255" y="4024773"/>
                <a:pt x="3901370" y="4024773"/>
              </a:cubicBezTo>
              <a:cubicBezTo>
                <a:pt x="3917839" y="4024773"/>
                <a:pt x="3929601" y="4010822"/>
                <a:pt x="3929601" y="3996872"/>
              </a:cubicBezTo>
              <a:cubicBezTo>
                <a:pt x="3929601" y="3980596"/>
                <a:pt x="3915486" y="3968970"/>
                <a:pt x="3901370" y="3968970"/>
              </a:cubicBezTo>
              <a:close/>
              <a:moveTo>
                <a:pt x="3981358" y="3968970"/>
              </a:moveTo>
              <a:cubicBezTo>
                <a:pt x="3964890" y="3968970"/>
                <a:pt x="3953127" y="3982921"/>
                <a:pt x="3953127" y="3996872"/>
              </a:cubicBezTo>
              <a:cubicBezTo>
                <a:pt x="3953127" y="4013147"/>
                <a:pt x="3967243" y="4024773"/>
                <a:pt x="3981358" y="4024773"/>
              </a:cubicBezTo>
              <a:cubicBezTo>
                <a:pt x="3997827" y="4024773"/>
                <a:pt x="4009590" y="4010822"/>
                <a:pt x="4009590" y="3996872"/>
              </a:cubicBezTo>
              <a:cubicBezTo>
                <a:pt x="4009590" y="3980596"/>
                <a:pt x="3997827" y="3968970"/>
                <a:pt x="3981358" y="3968970"/>
              </a:cubicBezTo>
              <a:close/>
              <a:moveTo>
                <a:pt x="4061346" y="3968970"/>
              </a:moveTo>
              <a:cubicBezTo>
                <a:pt x="4044878" y="3968970"/>
                <a:pt x="4033115" y="3982921"/>
                <a:pt x="4033115" y="3996872"/>
              </a:cubicBezTo>
              <a:cubicBezTo>
                <a:pt x="4033115" y="4013147"/>
                <a:pt x="4047230" y="4024773"/>
                <a:pt x="4061346" y="4024773"/>
              </a:cubicBezTo>
              <a:cubicBezTo>
                <a:pt x="4077814" y="4024773"/>
                <a:pt x="4089577" y="4010822"/>
                <a:pt x="4089577" y="3996872"/>
              </a:cubicBezTo>
              <a:cubicBezTo>
                <a:pt x="4089577" y="3980596"/>
                <a:pt x="4077814" y="3968970"/>
                <a:pt x="4061346" y="3968970"/>
              </a:cubicBezTo>
              <a:close/>
              <a:moveTo>
                <a:pt x="6150454" y="3968970"/>
              </a:moveTo>
              <a:cubicBezTo>
                <a:pt x="6133986" y="3968970"/>
                <a:pt x="6122223" y="3982921"/>
                <a:pt x="6122223" y="3996872"/>
              </a:cubicBezTo>
              <a:cubicBezTo>
                <a:pt x="6122223" y="4013147"/>
                <a:pt x="6136339" y="4024773"/>
                <a:pt x="6150454" y="4024773"/>
              </a:cubicBezTo>
              <a:cubicBezTo>
                <a:pt x="6166922" y="4024773"/>
                <a:pt x="6178685" y="4010822"/>
                <a:pt x="6178685" y="3996872"/>
              </a:cubicBezTo>
              <a:cubicBezTo>
                <a:pt x="6178685" y="3980596"/>
                <a:pt x="6166922" y="3968970"/>
                <a:pt x="6150454" y="3968970"/>
              </a:cubicBezTo>
              <a:close/>
              <a:moveTo>
                <a:pt x="6232796" y="3968970"/>
              </a:moveTo>
              <a:cubicBezTo>
                <a:pt x="6218681" y="3968970"/>
                <a:pt x="6206918" y="3982921"/>
                <a:pt x="6206918" y="3996872"/>
              </a:cubicBezTo>
              <a:cubicBezTo>
                <a:pt x="6206918" y="4013147"/>
                <a:pt x="6218681" y="4024773"/>
                <a:pt x="6232796" y="4024773"/>
              </a:cubicBezTo>
              <a:cubicBezTo>
                <a:pt x="6249265" y="4024773"/>
                <a:pt x="6261027" y="4010822"/>
                <a:pt x="6261027" y="3996872"/>
              </a:cubicBezTo>
              <a:cubicBezTo>
                <a:pt x="6261027" y="3980596"/>
                <a:pt x="6246912" y="3968970"/>
                <a:pt x="6232796" y="3968970"/>
              </a:cubicBezTo>
              <a:close/>
              <a:moveTo>
                <a:pt x="6312785" y="3968970"/>
              </a:moveTo>
              <a:cubicBezTo>
                <a:pt x="6298669" y="3968970"/>
                <a:pt x="6286906" y="3982921"/>
                <a:pt x="6286906" y="3996872"/>
              </a:cubicBezTo>
              <a:cubicBezTo>
                <a:pt x="6286906" y="4013147"/>
                <a:pt x="6298669" y="4024773"/>
                <a:pt x="6312785" y="4024773"/>
              </a:cubicBezTo>
              <a:cubicBezTo>
                <a:pt x="6329253" y="4024773"/>
                <a:pt x="6341015" y="4010822"/>
                <a:pt x="6341015" y="3996872"/>
              </a:cubicBezTo>
              <a:cubicBezTo>
                <a:pt x="6341015" y="3980596"/>
                <a:pt x="6329253" y="3968970"/>
                <a:pt x="6312785" y="3968970"/>
              </a:cubicBezTo>
              <a:close/>
              <a:moveTo>
                <a:pt x="6392773" y="3968970"/>
              </a:moveTo>
              <a:cubicBezTo>
                <a:pt x="6378657" y="3968970"/>
                <a:pt x="6366894" y="3982921"/>
                <a:pt x="6366894" y="3996872"/>
              </a:cubicBezTo>
              <a:cubicBezTo>
                <a:pt x="6366894" y="4013147"/>
                <a:pt x="6378657" y="4024773"/>
                <a:pt x="6392773" y="4024773"/>
              </a:cubicBezTo>
              <a:cubicBezTo>
                <a:pt x="6409241" y="4024773"/>
                <a:pt x="6421003" y="4010822"/>
                <a:pt x="6421003" y="3996872"/>
              </a:cubicBezTo>
              <a:cubicBezTo>
                <a:pt x="6421003" y="3980596"/>
                <a:pt x="6409241" y="3968970"/>
                <a:pt x="6392773" y="3968970"/>
              </a:cubicBezTo>
              <a:close/>
              <a:moveTo>
                <a:pt x="6472761" y="3968970"/>
              </a:moveTo>
              <a:cubicBezTo>
                <a:pt x="6456293" y="3968970"/>
                <a:pt x="6444530" y="3982921"/>
                <a:pt x="6444530" y="3996872"/>
              </a:cubicBezTo>
              <a:cubicBezTo>
                <a:pt x="6444530" y="4013147"/>
                <a:pt x="6458646" y="4024773"/>
                <a:pt x="6472761" y="4024773"/>
              </a:cubicBezTo>
              <a:cubicBezTo>
                <a:pt x="6489230" y="4024773"/>
                <a:pt x="6500993" y="4010822"/>
                <a:pt x="6500993" y="3996872"/>
              </a:cubicBezTo>
              <a:cubicBezTo>
                <a:pt x="6500993" y="3980596"/>
                <a:pt x="6489230" y="3968970"/>
                <a:pt x="6472761" y="3968970"/>
              </a:cubicBezTo>
              <a:close/>
              <a:moveTo>
                <a:pt x="6552749" y="3968970"/>
              </a:moveTo>
              <a:cubicBezTo>
                <a:pt x="6536281" y="3968970"/>
                <a:pt x="6524518" y="3982921"/>
                <a:pt x="6524518" y="3996872"/>
              </a:cubicBezTo>
              <a:cubicBezTo>
                <a:pt x="6524518" y="4013147"/>
                <a:pt x="6538633" y="4024773"/>
                <a:pt x="6552749" y="4024773"/>
              </a:cubicBezTo>
              <a:cubicBezTo>
                <a:pt x="6569217" y="4024773"/>
                <a:pt x="6580980" y="4010822"/>
                <a:pt x="6580980" y="3996872"/>
              </a:cubicBezTo>
              <a:cubicBezTo>
                <a:pt x="6580980" y="3980596"/>
                <a:pt x="6569217" y="3968970"/>
                <a:pt x="6552749" y="3968970"/>
              </a:cubicBezTo>
              <a:close/>
              <a:moveTo>
                <a:pt x="6632737" y="3968970"/>
              </a:moveTo>
              <a:cubicBezTo>
                <a:pt x="6616269" y="3968970"/>
                <a:pt x="6604506" y="3982921"/>
                <a:pt x="6604506" y="3996872"/>
              </a:cubicBezTo>
              <a:cubicBezTo>
                <a:pt x="6604506" y="4013147"/>
                <a:pt x="6618622" y="4024773"/>
                <a:pt x="6632737" y="4024773"/>
              </a:cubicBezTo>
              <a:cubicBezTo>
                <a:pt x="6649205" y="4024773"/>
                <a:pt x="6660968" y="4010822"/>
                <a:pt x="6660968" y="3996872"/>
              </a:cubicBezTo>
              <a:cubicBezTo>
                <a:pt x="6660968" y="3980596"/>
                <a:pt x="6649205" y="3968970"/>
                <a:pt x="6632737" y="3968970"/>
              </a:cubicBezTo>
              <a:close/>
              <a:moveTo>
                <a:pt x="6715078" y="3968970"/>
              </a:moveTo>
              <a:cubicBezTo>
                <a:pt x="6698610" y="3968970"/>
                <a:pt x="6686847" y="3982921"/>
                <a:pt x="6686847" y="3996872"/>
              </a:cubicBezTo>
              <a:cubicBezTo>
                <a:pt x="6686847" y="4013147"/>
                <a:pt x="6700963" y="4024773"/>
                <a:pt x="6715078" y="4024773"/>
              </a:cubicBezTo>
              <a:cubicBezTo>
                <a:pt x="6731546" y="4024773"/>
                <a:pt x="6743309" y="4010822"/>
                <a:pt x="6743309" y="3996872"/>
              </a:cubicBezTo>
              <a:cubicBezTo>
                <a:pt x="6743309" y="3980596"/>
                <a:pt x="6729194" y="3968970"/>
                <a:pt x="6715078" y="3968970"/>
              </a:cubicBezTo>
              <a:close/>
              <a:moveTo>
                <a:pt x="6795066" y="3968970"/>
              </a:moveTo>
              <a:cubicBezTo>
                <a:pt x="6778598" y="3968970"/>
                <a:pt x="6766835" y="3982921"/>
                <a:pt x="6766835" y="3996872"/>
              </a:cubicBezTo>
              <a:cubicBezTo>
                <a:pt x="6766835" y="4013147"/>
                <a:pt x="6780951" y="4024773"/>
                <a:pt x="6795066" y="4024773"/>
              </a:cubicBezTo>
              <a:cubicBezTo>
                <a:pt x="6811534" y="4024773"/>
                <a:pt x="6823297" y="4010822"/>
                <a:pt x="6823297" y="3996872"/>
              </a:cubicBezTo>
              <a:cubicBezTo>
                <a:pt x="6823297" y="3980596"/>
                <a:pt x="6811534" y="3968970"/>
                <a:pt x="6795066" y="3968970"/>
              </a:cubicBezTo>
              <a:close/>
              <a:moveTo>
                <a:pt x="6875054" y="3968970"/>
              </a:moveTo>
              <a:cubicBezTo>
                <a:pt x="6858586" y="3968970"/>
                <a:pt x="6846823" y="3982921"/>
                <a:pt x="6846823" y="3996872"/>
              </a:cubicBezTo>
              <a:cubicBezTo>
                <a:pt x="6846823" y="4013147"/>
                <a:pt x="6858586" y="4024773"/>
                <a:pt x="6875054" y="4024773"/>
              </a:cubicBezTo>
              <a:cubicBezTo>
                <a:pt x="6891522" y="4024773"/>
                <a:pt x="6903285" y="4010822"/>
                <a:pt x="6903285" y="3996872"/>
              </a:cubicBezTo>
              <a:cubicBezTo>
                <a:pt x="6903285" y="3980596"/>
                <a:pt x="6891522" y="3968970"/>
                <a:pt x="6875054" y="3968970"/>
              </a:cubicBezTo>
              <a:close/>
              <a:moveTo>
                <a:pt x="6955043" y="3968970"/>
              </a:moveTo>
              <a:cubicBezTo>
                <a:pt x="6938575" y="3968970"/>
                <a:pt x="6926812" y="3982921"/>
                <a:pt x="6926812" y="3996872"/>
              </a:cubicBezTo>
              <a:cubicBezTo>
                <a:pt x="6926812" y="4013147"/>
                <a:pt x="6940928" y="4024773"/>
                <a:pt x="6955043" y="4024773"/>
              </a:cubicBezTo>
              <a:cubicBezTo>
                <a:pt x="6971512" y="4024773"/>
                <a:pt x="6983275" y="4010822"/>
                <a:pt x="6983275" y="3996872"/>
              </a:cubicBezTo>
              <a:cubicBezTo>
                <a:pt x="6983275" y="3980596"/>
                <a:pt x="6971512" y="3968970"/>
                <a:pt x="6955043" y="3968970"/>
              </a:cubicBezTo>
              <a:close/>
              <a:moveTo>
                <a:pt x="7035031" y="3968970"/>
              </a:moveTo>
              <a:cubicBezTo>
                <a:pt x="7020915" y="3968970"/>
                <a:pt x="7009152" y="3982921"/>
                <a:pt x="7009152" y="3996872"/>
              </a:cubicBezTo>
              <a:cubicBezTo>
                <a:pt x="7009152" y="4013147"/>
                <a:pt x="7020915" y="4024773"/>
                <a:pt x="7035031" y="4024773"/>
              </a:cubicBezTo>
              <a:cubicBezTo>
                <a:pt x="7051499" y="4024773"/>
                <a:pt x="7063262" y="4010822"/>
                <a:pt x="7063262" y="3996872"/>
              </a:cubicBezTo>
              <a:cubicBezTo>
                <a:pt x="7063262" y="3980596"/>
                <a:pt x="7051499" y="3968970"/>
                <a:pt x="7035031" y="3968970"/>
              </a:cubicBezTo>
              <a:close/>
              <a:moveTo>
                <a:pt x="7115020" y="3968970"/>
              </a:moveTo>
              <a:cubicBezTo>
                <a:pt x="7100905" y="3968970"/>
                <a:pt x="7089142" y="3982921"/>
                <a:pt x="7089142" y="3996872"/>
              </a:cubicBezTo>
              <a:cubicBezTo>
                <a:pt x="7089142" y="4013147"/>
                <a:pt x="7100905" y="4024773"/>
                <a:pt x="7115020" y="4024773"/>
              </a:cubicBezTo>
              <a:cubicBezTo>
                <a:pt x="7131489" y="4024773"/>
                <a:pt x="7143251" y="4010822"/>
                <a:pt x="7143251" y="3996872"/>
              </a:cubicBezTo>
              <a:cubicBezTo>
                <a:pt x="7143251" y="3980596"/>
                <a:pt x="7131489" y="3968970"/>
                <a:pt x="7115020" y="3968970"/>
              </a:cubicBezTo>
              <a:close/>
              <a:moveTo>
                <a:pt x="7197361" y="3968970"/>
              </a:moveTo>
              <a:cubicBezTo>
                <a:pt x="7180893" y="3968970"/>
                <a:pt x="7169130" y="3982921"/>
                <a:pt x="7169130" y="3996872"/>
              </a:cubicBezTo>
              <a:cubicBezTo>
                <a:pt x="7169130" y="4013147"/>
                <a:pt x="7183246" y="4024773"/>
                <a:pt x="7197361" y="4024773"/>
              </a:cubicBezTo>
              <a:cubicBezTo>
                <a:pt x="7213829" y="4024773"/>
                <a:pt x="7225592" y="4010822"/>
                <a:pt x="7225592" y="3996872"/>
              </a:cubicBezTo>
              <a:cubicBezTo>
                <a:pt x="7225592" y="3980596"/>
                <a:pt x="7211477" y="3968970"/>
                <a:pt x="7197361" y="3968970"/>
              </a:cubicBezTo>
              <a:close/>
              <a:moveTo>
                <a:pt x="7439678" y="3968970"/>
              </a:moveTo>
              <a:cubicBezTo>
                <a:pt x="7423210" y="3968970"/>
                <a:pt x="7411447" y="3982921"/>
                <a:pt x="7411447" y="3996872"/>
              </a:cubicBezTo>
              <a:cubicBezTo>
                <a:pt x="7411447" y="4013147"/>
                <a:pt x="7425563" y="4024773"/>
                <a:pt x="7439678" y="4024773"/>
              </a:cubicBezTo>
              <a:cubicBezTo>
                <a:pt x="7453794" y="4024773"/>
                <a:pt x="7465557" y="4010822"/>
                <a:pt x="7465557" y="3996872"/>
              </a:cubicBezTo>
              <a:cubicBezTo>
                <a:pt x="7465557" y="3980596"/>
                <a:pt x="7453794" y="3968970"/>
                <a:pt x="7439678" y="3968970"/>
              </a:cubicBezTo>
              <a:close/>
              <a:moveTo>
                <a:pt x="10251036" y="3968970"/>
              </a:moveTo>
              <a:cubicBezTo>
                <a:pt x="10236920" y="3968970"/>
                <a:pt x="10225157" y="3982921"/>
                <a:pt x="10225157" y="3996872"/>
              </a:cubicBezTo>
              <a:cubicBezTo>
                <a:pt x="10225157" y="4013147"/>
                <a:pt x="10236920" y="4024773"/>
                <a:pt x="10251036" y="4024773"/>
              </a:cubicBezTo>
              <a:cubicBezTo>
                <a:pt x="10267504" y="4024773"/>
                <a:pt x="10279266" y="4010822"/>
                <a:pt x="10279266" y="3996872"/>
              </a:cubicBezTo>
              <a:cubicBezTo>
                <a:pt x="10279266" y="3980596"/>
                <a:pt x="10267504" y="3968970"/>
                <a:pt x="10251036" y="3968970"/>
              </a:cubicBezTo>
              <a:close/>
              <a:moveTo>
                <a:pt x="10573341" y="3968970"/>
              </a:moveTo>
              <a:cubicBezTo>
                <a:pt x="10556873" y="3968970"/>
                <a:pt x="10545110" y="3982921"/>
                <a:pt x="10545110" y="3996872"/>
              </a:cubicBezTo>
              <a:cubicBezTo>
                <a:pt x="10545110" y="4013147"/>
                <a:pt x="10556873" y="4024773"/>
                <a:pt x="10573341" y="4024773"/>
              </a:cubicBezTo>
              <a:cubicBezTo>
                <a:pt x="10589809" y="4024773"/>
                <a:pt x="10601572" y="4010822"/>
                <a:pt x="10601572" y="3996872"/>
              </a:cubicBezTo>
              <a:cubicBezTo>
                <a:pt x="10601572" y="3980596"/>
                <a:pt x="10589809" y="3968970"/>
                <a:pt x="10573341" y="3968970"/>
              </a:cubicBezTo>
              <a:close/>
              <a:moveTo>
                <a:pt x="10653329" y="3968970"/>
              </a:moveTo>
              <a:cubicBezTo>
                <a:pt x="10636861" y="3968970"/>
                <a:pt x="10625098" y="3982921"/>
                <a:pt x="10625098" y="3996872"/>
              </a:cubicBezTo>
              <a:cubicBezTo>
                <a:pt x="10625098" y="4013147"/>
                <a:pt x="10639214" y="4024773"/>
                <a:pt x="10653329" y="4024773"/>
              </a:cubicBezTo>
              <a:cubicBezTo>
                <a:pt x="10669797" y="4024773"/>
                <a:pt x="10681560" y="4010822"/>
                <a:pt x="10681560" y="3996872"/>
              </a:cubicBezTo>
              <a:cubicBezTo>
                <a:pt x="10681560" y="3980596"/>
                <a:pt x="10669797" y="3968970"/>
                <a:pt x="10653329" y="3968970"/>
              </a:cubicBezTo>
              <a:close/>
              <a:moveTo>
                <a:pt x="11055623" y="3968970"/>
              </a:moveTo>
              <a:cubicBezTo>
                <a:pt x="11039155" y="3968970"/>
                <a:pt x="11027392" y="3982921"/>
                <a:pt x="11027392" y="3996872"/>
              </a:cubicBezTo>
              <a:cubicBezTo>
                <a:pt x="11027392" y="4013147"/>
                <a:pt x="11041508" y="4024773"/>
                <a:pt x="11055623" y="4024773"/>
              </a:cubicBezTo>
              <a:cubicBezTo>
                <a:pt x="11072091" y="4024773"/>
                <a:pt x="11083854" y="4010822"/>
                <a:pt x="11083854" y="3996872"/>
              </a:cubicBezTo>
              <a:cubicBezTo>
                <a:pt x="11083854" y="3980596"/>
                <a:pt x="11072091" y="3968970"/>
                <a:pt x="11055623" y="3968970"/>
              </a:cubicBezTo>
              <a:close/>
              <a:moveTo>
                <a:pt x="11457919" y="3968970"/>
              </a:moveTo>
              <a:cubicBezTo>
                <a:pt x="11443803" y="3968970"/>
                <a:pt x="11432040" y="3982921"/>
                <a:pt x="11432040" y="3996872"/>
              </a:cubicBezTo>
              <a:cubicBezTo>
                <a:pt x="11432040" y="4013147"/>
                <a:pt x="11443803" y="4024773"/>
                <a:pt x="11457919" y="4024773"/>
              </a:cubicBezTo>
              <a:cubicBezTo>
                <a:pt x="11474387" y="4024773"/>
                <a:pt x="11486149" y="4010822"/>
                <a:pt x="11486149" y="3996872"/>
              </a:cubicBezTo>
              <a:cubicBezTo>
                <a:pt x="11486149" y="3980596"/>
                <a:pt x="11474387" y="3968970"/>
                <a:pt x="11457919" y="3968970"/>
              </a:cubicBezTo>
              <a:close/>
              <a:moveTo>
                <a:pt x="11860213" y="3968970"/>
              </a:moveTo>
              <a:cubicBezTo>
                <a:pt x="11846098" y="3968970"/>
                <a:pt x="11834335" y="3982921"/>
                <a:pt x="11834335" y="3996872"/>
              </a:cubicBezTo>
              <a:cubicBezTo>
                <a:pt x="11834335" y="4013147"/>
                <a:pt x="11846098" y="4024773"/>
                <a:pt x="11860213" y="4024773"/>
              </a:cubicBezTo>
              <a:cubicBezTo>
                <a:pt x="11876682" y="4024773"/>
                <a:pt x="11888444" y="4010822"/>
                <a:pt x="11888444" y="3996872"/>
              </a:cubicBezTo>
              <a:cubicBezTo>
                <a:pt x="11888444" y="3980596"/>
                <a:pt x="11874328" y="3968970"/>
                <a:pt x="11860213" y="3968970"/>
              </a:cubicBezTo>
              <a:close/>
              <a:moveTo>
                <a:pt x="2614497" y="4048024"/>
              </a:moveTo>
              <a:cubicBezTo>
                <a:pt x="2598029" y="4048024"/>
                <a:pt x="2586266" y="4061975"/>
                <a:pt x="2586266" y="4075926"/>
              </a:cubicBezTo>
              <a:cubicBezTo>
                <a:pt x="2586266" y="4092202"/>
                <a:pt x="2600381" y="4103827"/>
                <a:pt x="2614497" y="4103827"/>
              </a:cubicBezTo>
              <a:cubicBezTo>
                <a:pt x="2630965" y="4103827"/>
                <a:pt x="2642728" y="4089876"/>
                <a:pt x="2642728" y="4075926"/>
              </a:cubicBezTo>
              <a:cubicBezTo>
                <a:pt x="2642728" y="4059650"/>
                <a:pt x="2630965" y="4048024"/>
                <a:pt x="2614497" y="4048024"/>
              </a:cubicBezTo>
              <a:close/>
              <a:moveTo>
                <a:pt x="2694485" y="4048024"/>
              </a:moveTo>
              <a:cubicBezTo>
                <a:pt x="2680370" y="4048024"/>
                <a:pt x="2668607" y="4061975"/>
                <a:pt x="2668607" y="4075926"/>
              </a:cubicBezTo>
              <a:cubicBezTo>
                <a:pt x="2668607" y="4092202"/>
                <a:pt x="2680370" y="4103827"/>
                <a:pt x="2694485" y="4103827"/>
              </a:cubicBezTo>
              <a:cubicBezTo>
                <a:pt x="2710954" y="4103827"/>
                <a:pt x="2722717" y="4089876"/>
                <a:pt x="2722717" y="4075926"/>
              </a:cubicBezTo>
              <a:cubicBezTo>
                <a:pt x="2722717" y="4059650"/>
                <a:pt x="2710954" y="4048024"/>
                <a:pt x="2694485" y="4048024"/>
              </a:cubicBezTo>
              <a:close/>
              <a:moveTo>
                <a:pt x="2774474" y="4048024"/>
              </a:moveTo>
              <a:cubicBezTo>
                <a:pt x="2760358" y="4048024"/>
                <a:pt x="2748595" y="4061975"/>
                <a:pt x="2748595" y="4075926"/>
              </a:cubicBezTo>
              <a:cubicBezTo>
                <a:pt x="2748595" y="4092202"/>
                <a:pt x="2760358" y="4103827"/>
                <a:pt x="2774474" y="4103827"/>
              </a:cubicBezTo>
              <a:cubicBezTo>
                <a:pt x="2790942" y="4103827"/>
                <a:pt x="2802705" y="4089876"/>
                <a:pt x="2802705" y="4075926"/>
              </a:cubicBezTo>
              <a:cubicBezTo>
                <a:pt x="2802705" y="4059650"/>
                <a:pt x="2790942" y="4048024"/>
                <a:pt x="2774474" y="4048024"/>
              </a:cubicBezTo>
              <a:close/>
              <a:moveTo>
                <a:pt x="2854463" y="4048024"/>
              </a:moveTo>
              <a:cubicBezTo>
                <a:pt x="2840348" y="4048024"/>
                <a:pt x="2828585" y="4061975"/>
                <a:pt x="2828585" y="4075926"/>
              </a:cubicBezTo>
              <a:cubicBezTo>
                <a:pt x="2828585" y="4092202"/>
                <a:pt x="2840348" y="4103827"/>
                <a:pt x="2854463" y="4103827"/>
              </a:cubicBezTo>
              <a:cubicBezTo>
                <a:pt x="2870932" y="4103827"/>
                <a:pt x="2882694" y="4089876"/>
                <a:pt x="2882694" y="4075926"/>
              </a:cubicBezTo>
              <a:cubicBezTo>
                <a:pt x="2882694" y="4059650"/>
                <a:pt x="2870932" y="4048024"/>
                <a:pt x="2854463" y="4048024"/>
              </a:cubicBezTo>
              <a:close/>
              <a:moveTo>
                <a:pt x="2934451" y="4048024"/>
              </a:moveTo>
              <a:cubicBezTo>
                <a:pt x="2920335" y="4048024"/>
                <a:pt x="2908572" y="4061975"/>
                <a:pt x="2908572" y="4075926"/>
              </a:cubicBezTo>
              <a:cubicBezTo>
                <a:pt x="2908572" y="4092202"/>
                <a:pt x="2920335" y="4103827"/>
                <a:pt x="2934451" y="4103827"/>
              </a:cubicBezTo>
              <a:cubicBezTo>
                <a:pt x="2950919" y="4103827"/>
                <a:pt x="2962682" y="4089876"/>
                <a:pt x="2962682" y="4075926"/>
              </a:cubicBezTo>
              <a:cubicBezTo>
                <a:pt x="2962682" y="4059650"/>
                <a:pt x="2950919" y="4048024"/>
                <a:pt x="2934451" y="4048024"/>
              </a:cubicBezTo>
              <a:close/>
              <a:moveTo>
                <a:pt x="3016793" y="4048024"/>
              </a:moveTo>
              <a:cubicBezTo>
                <a:pt x="3000325" y="4048024"/>
                <a:pt x="2988562" y="4061975"/>
                <a:pt x="2988562" y="4075926"/>
              </a:cubicBezTo>
              <a:cubicBezTo>
                <a:pt x="2988562" y="4092202"/>
                <a:pt x="3002678" y="4103827"/>
                <a:pt x="3016793" y="4103827"/>
              </a:cubicBezTo>
              <a:cubicBezTo>
                <a:pt x="3033262" y="4103827"/>
                <a:pt x="3045025" y="4089876"/>
                <a:pt x="3045025" y="4075926"/>
              </a:cubicBezTo>
              <a:cubicBezTo>
                <a:pt x="3045025" y="4059650"/>
                <a:pt x="3030909" y="4048024"/>
                <a:pt x="3016793" y="4048024"/>
              </a:cubicBezTo>
              <a:close/>
              <a:moveTo>
                <a:pt x="3096780" y="4048024"/>
              </a:moveTo>
              <a:cubicBezTo>
                <a:pt x="3082664" y="4048024"/>
                <a:pt x="3070901" y="4061975"/>
                <a:pt x="3070901" y="4075926"/>
              </a:cubicBezTo>
              <a:cubicBezTo>
                <a:pt x="3070901" y="4092202"/>
                <a:pt x="3082664" y="4103827"/>
                <a:pt x="3096780" y="4103827"/>
              </a:cubicBezTo>
              <a:cubicBezTo>
                <a:pt x="3113248" y="4103827"/>
                <a:pt x="3125011" y="4089876"/>
                <a:pt x="3125011" y="4075926"/>
              </a:cubicBezTo>
              <a:cubicBezTo>
                <a:pt x="3125011" y="4059650"/>
                <a:pt x="3113248" y="4048024"/>
                <a:pt x="3096780" y="4048024"/>
              </a:cubicBezTo>
              <a:close/>
              <a:moveTo>
                <a:pt x="3176769" y="4048024"/>
              </a:moveTo>
              <a:cubicBezTo>
                <a:pt x="3160301" y="4048024"/>
                <a:pt x="3148538" y="4061975"/>
                <a:pt x="3148538" y="4075926"/>
              </a:cubicBezTo>
              <a:cubicBezTo>
                <a:pt x="3148538" y="4092202"/>
                <a:pt x="3162654" y="4103827"/>
                <a:pt x="3176769" y="4103827"/>
              </a:cubicBezTo>
              <a:cubicBezTo>
                <a:pt x="3193238" y="4103827"/>
                <a:pt x="3205001" y="4089876"/>
                <a:pt x="3205001" y="4075926"/>
              </a:cubicBezTo>
              <a:cubicBezTo>
                <a:pt x="3205001" y="4059650"/>
                <a:pt x="3193238" y="4048024"/>
                <a:pt x="3176769" y="4048024"/>
              </a:cubicBezTo>
              <a:close/>
              <a:moveTo>
                <a:pt x="3256757" y="4048024"/>
              </a:moveTo>
              <a:cubicBezTo>
                <a:pt x="3240289" y="4048024"/>
                <a:pt x="3228526" y="4061975"/>
                <a:pt x="3228526" y="4075926"/>
              </a:cubicBezTo>
              <a:cubicBezTo>
                <a:pt x="3228526" y="4092202"/>
                <a:pt x="3242641" y="4103827"/>
                <a:pt x="3256757" y="4103827"/>
              </a:cubicBezTo>
              <a:cubicBezTo>
                <a:pt x="3273225" y="4103827"/>
                <a:pt x="3284988" y="4089876"/>
                <a:pt x="3284988" y="4075926"/>
              </a:cubicBezTo>
              <a:cubicBezTo>
                <a:pt x="3284988" y="4059650"/>
                <a:pt x="3273225" y="4048024"/>
                <a:pt x="3256757" y="4048024"/>
              </a:cubicBezTo>
              <a:close/>
              <a:moveTo>
                <a:pt x="3336746" y="4048024"/>
              </a:moveTo>
              <a:cubicBezTo>
                <a:pt x="3322631" y="4048024"/>
                <a:pt x="3310868" y="4061975"/>
                <a:pt x="3310868" y="4075926"/>
              </a:cubicBezTo>
              <a:cubicBezTo>
                <a:pt x="3310868" y="4092202"/>
                <a:pt x="3322631" y="4103827"/>
                <a:pt x="3336746" y="4103827"/>
              </a:cubicBezTo>
              <a:cubicBezTo>
                <a:pt x="3353215" y="4103827"/>
                <a:pt x="3364977" y="4089876"/>
                <a:pt x="3364977" y="4075926"/>
              </a:cubicBezTo>
              <a:cubicBezTo>
                <a:pt x="3364977" y="4059650"/>
                <a:pt x="3353215" y="4048024"/>
                <a:pt x="3336746" y="4048024"/>
              </a:cubicBezTo>
              <a:close/>
              <a:moveTo>
                <a:pt x="3419086" y="4048024"/>
              </a:moveTo>
              <a:cubicBezTo>
                <a:pt x="3402618" y="4048024"/>
                <a:pt x="3390855" y="4061975"/>
                <a:pt x="3390855" y="4075926"/>
              </a:cubicBezTo>
              <a:cubicBezTo>
                <a:pt x="3390855" y="4092202"/>
                <a:pt x="3404971" y="4103827"/>
                <a:pt x="3419086" y="4103827"/>
              </a:cubicBezTo>
              <a:cubicBezTo>
                <a:pt x="3435554" y="4103827"/>
                <a:pt x="3447317" y="4089876"/>
                <a:pt x="3447317" y="4075926"/>
              </a:cubicBezTo>
              <a:cubicBezTo>
                <a:pt x="3447317" y="4059650"/>
                <a:pt x="3433202" y="4048024"/>
                <a:pt x="3419086" y="4048024"/>
              </a:cubicBezTo>
              <a:close/>
              <a:moveTo>
                <a:pt x="3499075" y="4048024"/>
              </a:moveTo>
              <a:cubicBezTo>
                <a:pt x="3484959" y="4048024"/>
                <a:pt x="3473196" y="4061975"/>
                <a:pt x="3473196" y="4075926"/>
              </a:cubicBezTo>
              <a:cubicBezTo>
                <a:pt x="3473196" y="4092202"/>
                <a:pt x="3484959" y="4103827"/>
                <a:pt x="3499075" y="4103827"/>
              </a:cubicBezTo>
              <a:cubicBezTo>
                <a:pt x="3515543" y="4103827"/>
                <a:pt x="3527306" y="4089876"/>
                <a:pt x="3527306" y="4075926"/>
              </a:cubicBezTo>
              <a:cubicBezTo>
                <a:pt x="3527306" y="4059650"/>
                <a:pt x="3515543" y="4048024"/>
                <a:pt x="3499075" y="4048024"/>
              </a:cubicBezTo>
              <a:close/>
              <a:moveTo>
                <a:pt x="3579063" y="4048024"/>
              </a:moveTo>
              <a:cubicBezTo>
                <a:pt x="3562595" y="4048024"/>
                <a:pt x="3550832" y="4061975"/>
                <a:pt x="3550832" y="4075926"/>
              </a:cubicBezTo>
              <a:cubicBezTo>
                <a:pt x="3550832" y="4092202"/>
                <a:pt x="3564947" y="4103827"/>
                <a:pt x="3579063" y="4103827"/>
              </a:cubicBezTo>
              <a:cubicBezTo>
                <a:pt x="3595531" y="4103827"/>
                <a:pt x="3607294" y="4089876"/>
                <a:pt x="3607294" y="4075926"/>
              </a:cubicBezTo>
              <a:cubicBezTo>
                <a:pt x="3607294" y="4059650"/>
                <a:pt x="3595531" y="4048024"/>
                <a:pt x="3579063" y="4048024"/>
              </a:cubicBezTo>
              <a:close/>
              <a:moveTo>
                <a:pt x="3661404" y="4048024"/>
              </a:moveTo>
              <a:cubicBezTo>
                <a:pt x="3644936" y="4048024"/>
                <a:pt x="3633173" y="4061975"/>
                <a:pt x="3633173" y="4075926"/>
              </a:cubicBezTo>
              <a:cubicBezTo>
                <a:pt x="3633173" y="4092202"/>
                <a:pt x="3647288" y="4103827"/>
                <a:pt x="3661404" y="4103827"/>
              </a:cubicBezTo>
              <a:cubicBezTo>
                <a:pt x="3675520" y="4103827"/>
                <a:pt x="3687283" y="4089876"/>
                <a:pt x="3687283" y="4075926"/>
              </a:cubicBezTo>
              <a:cubicBezTo>
                <a:pt x="3687283" y="4059650"/>
                <a:pt x="3675520" y="4048024"/>
                <a:pt x="3661404" y="4048024"/>
              </a:cubicBezTo>
              <a:close/>
              <a:moveTo>
                <a:pt x="3739040" y="4048024"/>
              </a:moveTo>
              <a:cubicBezTo>
                <a:pt x="3722572" y="4048024"/>
                <a:pt x="3710809" y="4061975"/>
                <a:pt x="3710809" y="4075926"/>
              </a:cubicBezTo>
              <a:cubicBezTo>
                <a:pt x="3710809" y="4092202"/>
                <a:pt x="3724924" y="4103827"/>
                <a:pt x="3739040" y="4103827"/>
              </a:cubicBezTo>
              <a:cubicBezTo>
                <a:pt x="3755508" y="4103827"/>
                <a:pt x="3767271" y="4089876"/>
                <a:pt x="3767271" y="4075926"/>
              </a:cubicBezTo>
              <a:cubicBezTo>
                <a:pt x="3767271" y="4059650"/>
                <a:pt x="3755508" y="4048024"/>
                <a:pt x="3739040" y="4048024"/>
              </a:cubicBezTo>
              <a:close/>
              <a:moveTo>
                <a:pt x="3819028" y="4048024"/>
              </a:moveTo>
              <a:cubicBezTo>
                <a:pt x="3802560" y="4048024"/>
                <a:pt x="3790797" y="4061975"/>
                <a:pt x="3790797" y="4075926"/>
              </a:cubicBezTo>
              <a:cubicBezTo>
                <a:pt x="3790797" y="4092202"/>
                <a:pt x="3804913" y="4103827"/>
                <a:pt x="3819028" y="4103827"/>
              </a:cubicBezTo>
              <a:cubicBezTo>
                <a:pt x="3835496" y="4103827"/>
                <a:pt x="3847259" y="4089876"/>
                <a:pt x="3847259" y="4075926"/>
              </a:cubicBezTo>
              <a:cubicBezTo>
                <a:pt x="3847259" y="4059650"/>
                <a:pt x="3835496" y="4048024"/>
                <a:pt x="3819028" y="4048024"/>
              </a:cubicBezTo>
              <a:close/>
              <a:moveTo>
                <a:pt x="3901370" y="4048024"/>
              </a:moveTo>
              <a:cubicBezTo>
                <a:pt x="3887255" y="4048024"/>
                <a:pt x="3875492" y="4061975"/>
                <a:pt x="3875492" y="4075926"/>
              </a:cubicBezTo>
              <a:cubicBezTo>
                <a:pt x="3875492" y="4092202"/>
                <a:pt x="3887255" y="4103827"/>
                <a:pt x="3901370" y="4103827"/>
              </a:cubicBezTo>
              <a:cubicBezTo>
                <a:pt x="3917839" y="4103827"/>
                <a:pt x="3929601" y="4089876"/>
                <a:pt x="3929601" y="4075926"/>
              </a:cubicBezTo>
              <a:cubicBezTo>
                <a:pt x="3929601" y="4059650"/>
                <a:pt x="3915486" y="4048024"/>
                <a:pt x="3901370" y="4048024"/>
              </a:cubicBezTo>
              <a:close/>
              <a:moveTo>
                <a:pt x="3981358" y="4048024"/>
              </a:moveTo>
              <a:cubicBezTo>
                <a:pt x="3964890" y="4048024"/>
                <a:pt x="3953127" y="4061975"/>
                <a:pt x="3953127" y="4075926"/>
              </a:cubicBezTo>
              <a:cubicBezTo>
                <a:pt x="3953127" y="4092202"/>
                <a:pt x="3967243" y="4103827"/>
                <a:pt x="3981358" y="4103827"/>
              </a:cubicBezTo>
              <a:cubicBezTo>
                <a:pt x="3997827" y="4103827"/>
                <a:pt x="4009590" y="4089876"/>
                <a:pt x="4009590" y="4075926"/>
              </a:cubicBezTo>
              <a:cubicBezTo>
                <a:pt x="4009590" y="4059650"/>
                <a:pt x="3997827" y="4048024"/>
                <a:pt x="3981358" y="4048024"/>
              </a:cubicBezTo>
              <a:close/>
              <a:moveTo>
                <a:pt x="4061346" y="4048024"/>
              </a:moveTo>
              <a:cubicBezTo>
                <a:pt x="4044878" y="4048024"/>
                <a:pt x="4033115" y="4061975"/>
                <a:pt x="4033115" y="4075926"/>
              </a:cubicBezTo>
              <a:cubicBezTo>
                <a:pt x="4033115" y="4092202"/>
                <a:pt x="4047230" y="4103827"/>
                <a:pt x="4061346" y="4103827"/>
              </a:cubicBezTo>
              <a:cubicBezTo>
                <a:pt x="4077814" y="4103827"/>
                <a:pt x="4089577" y="4089876"/>
                <a:pt x="4089577" y="4075926"/>
              </a:cubicBezTo>
              <a:cubicBezTo>
                <a:pt x="4089577" y="4059650"/>
                <a:pt x="4077814" y="4048024"/>
                <a:pt x="4061346" y="4048024"/>
              </a:cubicBezTo>
              <a:close/>
              <a:moveTo>
                <a:pt x="6070466" y="4048024"/>
              </a:moveTo>
              <a:cubicBezTo>
                <a:pt x="6053998" y="4048024"/>
                <a:pt x="6042235" y="4061975"/>
                <a:pt x="6042235" y="4075926"/>
              </a:cubicBezTo>
              <a:cubicBezTo>
                <a:pt x="6042235" y="4092202"/>
                <a:pt x="6056350" y="4103827"/>
                <a:pt x="6070466" y="4103827"/>
              </a:cubicBezTo>
              <a:cubicBezTo>
                <a:pt x="6086934" y="4103827"/>
                <a:pt x="6098697" y="4089876"/>
                <a:pt x="6098697" y="4075926"/>
              </a:cubicBezTo>
              <a:cubicBezTo>
                <a:pt x="6098697" y="4059650"/>
                <a:pt x="6086934" y="4048024"/>
                <a:pt x="6070466" y="4048024"/>
              </a:cubicBezTo>
              <a:close/>
              <a:moveTo>
                <a:pt x="6150454" y="4048024"/>
              </a:moveTo>
              <a:cubicBezTo>
                <a:pt x="6133986" y="4048024"/>
                <a:pt x="6122223" y="4061975"/>
                <a:pt x="6122223" y="4075926"/>
              </a:cubicBezTo>
              <a:cubicBezTo>
                <a:pt x="6122223" y="4092202"/>
                <a:pt x="6136339" y="4103827"/>
                <a:pt x="6150454" y="4103827"/>
              </a:cubicBezTo>
              <a:cubicBezTo>
                <a:pt x="6166922" y="4103827"/>
                <a:pt x="6178685" y="4089876"/>
                <a:pt x="6178685" y="4075926"/>
              </a:cubicBezTo>
              <a:cubicBezTo>
                <a:pt x="6178685" y="4059650"/>
                <a:pt x="6166922" y="4048024"/>
                <a:pt x="6150454" y="4048024"/>
              </a:cubicBezTo>
              <a:close/>
              <a:moveTo>
                <a:pt x="6232796" y="4048024"/>
              </a:moveTo>
              <a:cubicBezTo>
                <a:pt x="6218681" y="4048024"/>
                <a:pt x="6206918" y="4061975"/>
                <a:pt x="6206918" y="4075926"/>
              </a:cubicBezTo>
              <a:cubicBezTo>
                <a:pt x="6206918" y="4092202"/>
                <a:pt x="6218681" y="4103827"/>
                <a:pt x="6232796" y="4103827"/>
              </a:cubicBezTo>
              <a:cubicBezTo>
                <a:pt x="6249265" y="4103827"/>
                <a:pt x="6261027" y="4089876"/>
                <a:pt x="6261027" y="4075926"/>
              </a:cubicBezTo>
              <a:cubicBezTo>
                <a:pt x="6261027" y="4059650"/>
                <a:pt x="6246912" y="4048024"/>
                <a:pt x="6232796" y="4048024"/>
              </a:cubicBezTo>
              <a:close/>
              <a:moveTo>
                <a:pt x="6312785" y="4048024"/>
              </a:moveTo>
              <a:cubicBezTo>
                <a:pt x="6298669" y="4048024"/>
                <a:pt x="6286906" y="4061975"/>
                <a:pt x="6286906" y="4075926"/>
              </a:cubicBezTo>
              <a:cubicBezTo>
                <a:pt x="6286906" y="4092202"/>
                <a:pt x="6298669" y="4103827"/>
                <a:pt x="6312785" y="4103827"/>
              </a:cubicBezTo>
              <a:cubicBezTo>
                <a:pt x="6329253" y="4103827"/>
                <a:pt x="6341015" y="4089876"/>
                <a:pt x="6341015" y="4075926"/>
              </a:cubicBezTo>
              <a:cubicBezTo>
                <a:pt x="6341015" y="4059650"/>
                <a:pt x="6329253" y="4048024"/>
                <a:pt x="6312785" y="4048024"/>
              </a:cubicBezTo>
              <a:close/>
              <a:moveTo>
                <a:pt x="6392773" y="4048024"/>
              </a:moveTo>
              <a:cubicBezTo>
                <a:pt x="6378657" y="4048024"/>
                <a:pt x="6366894" y="4061975"/>
                <a:pt x="6366894" y="4075926"/>
              </a:cubicBezTo>
              <a:cubicBezTo>
                <a:pt x="6366894" y="4092202"/>
                <a:pt x="6378657" y="4103827"/>
                <a:pt x="6392773" y="4103827"/>
              </a:cubicBezTo>
              <a:cubicBezTo>
                <a:pt x="6409241" y="4103827"/>
                <a:pt x="6421003" y="4089876"/>
                <a:pt x="6421003" y="4075926"/>
              </a:cubicBezTo>
              <a:cubicBezTo>
                <a:pt x="6421003" y="4059650"/>
                <a:pt x="6409241" y="4048024"/>
                <a:pt x="6392773" y="4048024"/>
              </a:cubicBezTo>
              <a:close/>
              <a:moveTo>
                <a:pt x="6472761" y="4048024"/>
              </a:moveTo>
              <a:cubicBezTo>
                <a:pt x="6456293" y="4048024"/>
                <a:pt x="6444530" y="4061975"/>
                <a:pt x="6444530" y="4075926"/>
              </a:cubicBezTo>
              <a:cubicBezTo>
                <a:pt x="6444530" y="4092202"/>
                <a:pt x="6458646" y="4103827"/>
                <a:pt x="6472761" y="4103827"/>
              </a:cubicBezTo>
              <a:cubicBezTo>
                <a:pt x="6489230" y="4103827"/>
                <a:pt x="6500993" y="4089876"/>
                <a:pt x="6500993" y="4075926"/>
              </a:cubicBezTo>
              <a:cubicBezTo>
                <a:pt x="6500993" y="4059650"/>
                <a:pt x="6489230" y="4048024"/>
                <a:pt x="6472761" y="4048024"/>
              </a:cubicBezTo>
              <a:close/>
              <a:moveTo>
                <a:pt x="6552749" y="4048024"/>
              </a:moveTo>
              <a:cubicBezTo>
                <a:pt x="6536281" y="4048024"/>
                <a:pt x="6524518" y="4061975"/>
                <a:pt x="6524518" y="4075926"/>
              </a:cubicBezTo>
              <a:cubicBezTo>
                <a:pt x="6524518" y="4092202"/>
                <a:pt x="6538633" y="4103827"/>
                <a:pt x="6552749" y="4103827"/>
              </a:cubicBezTo>
              <a:cubicBezTo>
                <a:pt x="6569217" y="4103827"/>
                <a:pt x="6580980" y="4089876"/>
                <a:pt x="6580980" y="4075926"/>
              </a:cubicBezTo>
              <a:cubicBezTo>
                <a:pt x="6580980" y="4059650"/>
                <a:pt x="6569217" y="4048024"/>
                <a:pt x="6552749" y="4048024"/>
              </a:cubicBezTo>
              <a:close/>
              <a:moveTo>
                <a:pt x="6632737" y="4048024"/>
              </a:moveTo>
              <a:cubicBezTo>
                <a:pt x="6616269" y="4048024"/>
                <a:pt x="6604506" y="4061975"/>
                <a:pt x="6604506" y="4075926"/>
              </a:cubicBezTo>
              <a:cubicBezTo>
                <a:pt x="6604506" y="4092202"/>
                <a:pt x="6618622" y="4103827"/>
                <a:pt x="6632737" y="4103827"/>
              </a:cubicBezTo>
              <a:cubicBezTo>
                <a:pt x="6649205" y="4103827"/>
                <a:pt x="6660968" y="4089876"/>
                <a:pt x="6660968" y="4075926"/>
              </a:cubicBezTo>
              <a:cubicBezTo>
                <a:pt x="6660968" y="4059650"/>
                <a:pt x="6649205" y="4048024"/>
                <a:pt x="6632737" y="4048024"/>
              </a:cubicBezTo>
              <a:close/>
              <a:moveTo>
                <a:pt x="6715078" y="4048024"/>
              </a:moveTo>
              <a:cubicBezTo>
                <a:pt x="6698610" y="4048024"/>
                <a:pt x="6686847" y="4061975"/>
                <a:pt x="6686847" y="4075926"/>
              </a:cubicBezTo>
              <a:cubicBezTo>
                <a:pt x="6686847" y="4092202"/>
                <a:pt x="6700963" y="4103827"/>
                <a:pt x="6715078" y="4103827"/>
              </a:cubicBezTo>
              <a:cubicBezTo>
                <a:pt x="6731546" y="4103827"/>
                <a:pt x="6743309" y="4089876"/>
                <a:pt x="6743309" y="4075926"/>
              </a:cubicBezTo>
              <a:cubicBezTo>
                <a:pt x="6743309" y="4059650"/>
                <a:pt x="6729194" y="4048024"/>
                <a:pt x="6715078" y="4048024"/>
              </a:cubicBezTo>
              <a:close/>
              <a:moveTo>
                <a:pt x="6795066" y="4048024"/>
              </a:moveTo>
              <a:cubicBezTo>
                <a:pt x="6778598" y="4048024"/>
                <a:pt x="6766835" y="4061975"/>
                <a:pt x="6766835" y="4075926"/>
              </a:cubicBezTo>
              <a:cubicBezTo>
                <a:pt x="6766835" y="4092202"/>
                <a:pt x="6780951" y="4103827"/>
                <a:pt x="6795066" y="4103827"/>
              </a:cubicBezTo>
              <a:cubicBezTo>
                <a:pt x="6811534" y="4103827"/>
                <a:pt x="6823297" y="4089876"/>
                <a:pt x="6823297" y="4075926"/>
              </a:cubicBezTo>
              <a:cubicBezTo>
                <a:pt x="6823297" y="4059650"/>
                <a:pt x="6811534" y="4048024"/>
                <a:pt x="6795066" y="4048024"/>
              </a:cubicBezTo>
              <a:close/>
              <a:moveTo>
                <a:pt x="6875054" y="4048024"/>
              </a:moveTo>
              <a:cubicBezTo>
                <a:pt x="6858586" y="4048024"/>
                <a:pt x="6846823" y="4061975"/>
                <a:pt x="6846823" y="4075926"/>
              </a:cubicBezTo>
              <a:cubicBezTo>
                <a:pt x="6846823" y="4092202"/>
                <a:pt x="6858586" y="4103827"/>
                <a:pt x="6875054" y="4103827"/>
              </a:cubicBezTo>
              <a:cubicBezTo>
                <a:pt x="6891522" y="4103827"/>
                <a:pt x="6903285" y="4089876"/>
                <a:pt x="6903285" y="4075926"/>
              </a:cubicBezTo>
              <a:cubicBezTo>
                <a:pt x="6903285" y="4059650"/>
                <a:pt x="6891522" y="4048024"/>
                <a:pt x="6875054" y="4048024"/>
              </a:cubicBezTo>
              <a:close/>
              <a:moveTo>
                <a:pt x="6955043" y="4048024"/>
              </a:moveTo>
              <a:cubicBezTo>
                <a:pt x="6938575" y="4048024"/>
                <a:pt x="6926812" y="4061975"/>
                <a:pt x="6926812" y="4075926"/>
              </a:cubicBezTo>
              <a:cubicBezTo>
                <a:pt x="6926812" y="4092202"/>
                <a:pt x="6940928" y="4103827"/>
                <a:pt x="6955043" y="4103827"/>
              </a:cubicBezTo>
              <a:cubicBezTo>
                <a:pt x="6971512" y="4103827"/>
                <a:pt x="6983275" y="4089876"/>
                <a:pt x="6983275" y="4075926"/>
              </a:cubicBezTo>
              <a:cubicBezTo>
                <a:pt x="6983275" y="4059650"/>
                <a:pt x="6971512" y="4048024"/>
                <a:pt x="6955043" y="4048024"/>
              </a:cubicBezTo>
              <a:close/>
              <a:moveTo>
                <a:pt x="7035031" y="4048024"/>
              </a:moveTo>
              <a:cubicBezTo>
                <a:pt x="7020915" y="4048024"/>
                <a:pt x="7009152" y="4061975"/>
                <a:pt x="7009152" y="4075926"/>
              </a:cubicBezTo>
              <a:cubicBezTo>
                <a:pt x="7009152" y="4092202"/>
                <a:pt x="7020915" y="4103827"/>
                <a:pt x="7035031" y="4103827"/>
              </a:cubicBezTo>
              <a:cubicBezTo>
                <a:pt x="7051499" y="4103827"/>
                <a:pt x="7063262" y="4089876"/>
                <a:pt x="7063262" y="4075926"/>
              </a:cubicBezTo>
              <a:cubicBezTo>
                <a:pt x="7063262" y="4059650"/>
                <a:pt x="7051499" y="4048024"/>
                <a:pt x="7035031" y="4048024"/>
              </a:cubicBezTo>
              <a:close/>
              <a:moveTo>
                <a:pt x="7115020" y="4048024"/>
              </a:moveTo>
              <a:cubicBezTo>
                <a:pt x="7100905" y="4048024"/>
                <a:pt x="7089142" y="4061975"/>
                <a:pt x="7089142" y="4075926"/>
              </a:cubicBezTo>
              <a:cubicBezTo>
                <a:pt x="7089142" y="4092202"/>
                <a:pt x="7100905" y="4103827"/>
                <a:pt x="7115020" y="4103827"/>
              </a:cubicBezTo>
              <a:cubicBezTo>
                <a:pt x="7131489" y="4103827"/>
                <a:pt x="7143251" y="4089876"/>
                <a:pt x="7143251" y="4075926"/>
              </a:cubicBezTo>
              <a:cubicBezTo>
                <a:pt x="7143251" y="4059650"/>
                <a:pt x="7131489" y="4048024"/>
                <a:pt x="7115020" y="4048024"/>
              </a:cubicBezTo>
              <a:close/>
              <a:moveTo>
                <a:pt x="7277349" y="4048024"/>
              </a:moveTo>
              <a:cubicBezTo>
                <a:pt x="7260881" y="4048024"/>
                <a:pt x="7249118" y="4061975"/>
                <a:pt x="7249118" y="4075926"/>
              </a:cubicBezTo>
              <a:cubicBezTo>
                <a:pt x="7249118" y="4092202"/>
                <a:pt x="7263234" y="4103827"/>
                <a:pt x="7277349" y="4103827"/>
              </a:cubicBezTo>
              <a:cubicBezTo>
                <a:pt x="7293817" y="4103827"/>
                <a:pt x="7305580" y="4089876"/>
                <a:pt x="7305580" y="4075926"/>
              </a:cubicBezTo>
              <a:cubicBezTo>
                <a:pt x="7305580" y="4059650"/>
                <a:pt x="7293817" y="4048024"/>
                <a:pt x="7277349" y="4048024"/>
              </a:cubicBezTo>
              <a:close/>
              <a:moveTo>
                <a:pt x="7439678" y="4048024"/>
              </a:moveTo>
              <a:cubicBezTo>
                <a:pt x="7423210" y="4048024"/>
                <a:pt x="7411447" y="4061975"/>
                <a:pt x="7411447" y="4075926"/>
              </a:cubicBezTo>
              <a:cubicBezTo>
                <a:pt x="7411447" y="4092202"/>
                <a:pt x="7425563" y="4103827"/>
                <a:pt x="7439678" y="4103827"/>
              </a:cubicBezTo>
              <a:cubicBezTo>
                <a:pt x="7453794" y="4103827"/>
                <a:pt x="7465557" y="4089876"/>
                <a:pt x="7465557" y="4075926"/>
              </a:cubicBezTo>
              <a:cubicBezTo>
                <a:pt x="7465557" y="4059650"/>
                <a:pt x="7453794" y="4048024"/>
                <a:pt x="7439678" y="4048024"/>
              </a:cubicBezTo>
              <a:close/>
              <a:moveTo>
                <a:pt x="10415716" y="4048024"/>
              </a:moveTo>
              <a:cubicBezTo>
                <a:pt x="10399248" y="4048024"/>
                <a:pt x="10387485" y="4061975"/>
                <a:pt x="10387485" y="4075926"/>
              </a:cubicBezTo>
              <a:cubicBezTo>
                <a:pt x="10387485" y="4092202"/>
                <a:pt x="10401601" y="4103827"/>
                <a:pt x="10415716" y="4103827"/>
              </a:cubicBezTo>
              <a:cubicBezTo>
                <a:pt x="10429832" y="4103827"/>
                <a:pt x="10441595" y="4089876"/>
                <a:pt x="10441595" y="4075926"/>
              </a:cubicBezTo>
              <a:cubicBezTo>
                <a:pt x="10441595" y="4059650"/>
                <a:pt x="10427479" y="4048024"/>
                <a:pt x="10415716" y="4048024"/>
              </a:cubicBezTo>
              <a:close/>
              <a:moveTo>
                <a:pt x="10573341" y="4048024"/>
              </a:moveTo>
              <a:cubicBezTo>
                <a:pt x="10556873" y="4048024"/>
                <a:pt x="10545110" y="4061975"/>
                <a:pt x="10545110" y="4075926"/>
              </a:cubicBezTo>
              <a:cubicBezTo>
                <a:pt x="10545110" y="4092202"/>
                <a:pt x="10556873" y="4103827"/>
                <a:pt x="10573341" y="4103827"/>
              </a:cubicBezTo>
              <a:cubicBezTo>
                <a:pt x="10589809" y="4103827"/>
                <a:pt x="10601572" y="4089876"/>
                <a:pt x="10601572" y="4075926"/>
              </a:cubicBezTo>
              <a:cubicBezTo>
                <a:pt x="10601572" y="4059650"/>
                <a:pt x="10589809" y="4048024"/>
                <a:pt x="10573341" y="4048024"/>
              </a:cubicBezTo>
              <a:close/>
              <a:moveTo>
                <a:pt x="10653329" y="4048024"/>
              </a:moveTo>
              <a:cubicBezTo>
                <a:pt x="10636861" y="4048024"/>
                <a:pt x="10625098" y="4061975"/>
                <a:pt x="10625098" y="4075926"/>
              </a:cubicBezTo>
              <a:cubicBezTo>
                <a:pt x="10625098" y="4092202"/>
                <a:pt x="10639214" y="4103827"/>
                <a:pt x="10653329" y="4103827"/>
              </a:cubicBezTo>
              <a:cubicBezTo>
                <a:pt x="10669797" y="4103827"/>
                <a:pt x="10681560" y="4089876"/>
                <a:pt x="10681560" y="4075926"/>
              </a:cubicBezTo>
              <a:cubicBezTo>
                <a:pt x="10681560" y="4059650"/>
                <a:pt x="10669797" y="4048024"/>
                <a:pt x="10653329" y="4048024"/>
              </a:cubicBezTo>
              <a:close/>
              <a:moveTo>
                <a:pt x="10733317" y="4048024"/>
              </a:moveTo>
              <a:cubicBezTo>
                <a:pt x="10716849" y="4048024"/>
                <a:pt x="10705086" y="4061975"/>
                <a:pt x="10705086" y="4075926"/>
              </a:cubicBezTo>
              <a:cubicBezTo>
                <a:pt x="10705086" y="4092202"/>
                <a:pt x="10719202" y="4103827"/>
                <a:pt x="10733317" y="4103827"/>
              </a:cubicBezTo>
              <a:cubicBezTo>
                <a:pt x="10749785" y="4103827"/>
                <a:pt x="10761548" y="4089876"/>
                <a:pt x="10761548" y="4075926"/>
              </a:cubicBezTo>
              <a:cubicBezTo>
                <a:pt x="10761548" y="4059650"/>
                <a:pt x="10749785" y="4048024"/>
                <a:pt x="10733317" y="4048024"/>
              </a:cubicBezTo>
              <a:close/>
              <a:moveTo>
                <a:pt x="10815658" y="4048024"/>
              </a:moveTo>
              <a:cubicBezTo>
                <a:pt x="10799190" y="4048024"/>
                <a:pt x="10787427" y="4061975"/>
                <a:pt x="10787427" y="4075926"/>
              </a:cubicBezTo>
              <a:cubicBezTo>
                <a:pt x="10787427" y="4092202"/>
                <a:pt x="10801543" y="4103827"/>
                <a:pt x="10815658" y="4103827"/>
              </a:cubicBezTo>
              <a:cubicBezTo>
                <a:pt x="10829774" y="4103827"/>
                <a:pt x="10841537" y="4089876"/>
                <a:pt x="10841537" y="4075926"/>
              </a:cubicBezTo>
              <a:cubicBezTo>
                <a:pt x="10841537" y="4059650"/>
                <a:pt x="10829774" y="4048024"/>
                <a:pt x="10815658" y="4048024"/>
              </a:cubicBezTo>
              <a:close/>
              <a:moveTo>
                <a:pt x="11055623" y="4048024"/>
              </a:moveTo>
              <a:cubicBezTo>
                <a:pt x="11039155" y="4048024"/>
                <a:pt x="11027392" y="4061975"/>
                <a:pt x="11027392" y="4075926"/>
              </a:cubicBezTo>
              <a:cubicBezTo>
                <a:pt x="11027392" y="4092202"/>
                <a:pt x="11041508" y="4103827"/>
                <a:pt x="11055623" y="4103827"/>
              </a:cubicBezTo>
              <a:cubicBezTo>
                <a:pt x="11072091" y="4103827"/>
                <a:pt x="11083854" y="4089876"/>
                <a:pt x="11083854" y="4075926"/>
              </a:cubicBezTo>
              <a:cubicBezTo>
                <a:pt x="11083854" y="4059650"/>
                <a:pt x="11072091" y="4048024"/>
                <a:pt x="11055623" y="4048024"/>
              </a:cubicBezTo>
              <a:close/>
              <a:moveTo>
                <a:pt x="11940201" y="4048024"/>
              </a:moveTo>
              <a:cubicBezTo>
                <a:pt x="11923733" y="4048024"/>
                <a:pt x="11911970" y="4061975"/>
                <a:pt x="11911970" y="4075926"/>
              </a:cubicBezTo>
              <a:cubicBezTo>
                <a:pt x="11911970" y="4092202"/>
                <a:pt x="11926085" y="4103827"/>
                <a:pt x="11940201" y="4103827"/>
              </a:cubicBezTo>
              <a:cubicBezTo>
                <a:pt x="11956669" y="4103827"/>
                <a:pt x="11968432" y="4089876"/>
                <a:pt x="11968432" y="4075926"/>
              </a:cubicBezTo>
              <a:cubicBezTo>
                <a:pt x="11968432" y="4059650"/>
                <a:pt x="11956669" y="4048024"/>
                <a:pt x="11940201" y="4048024"/>
              </a:cubicBezTo>
              <a:close/>
              <a:moveTo>
                <a:pt x="2694485" y="4127078"/>
              </a:moveTo>
              <a:cubicBezTo>
                <a:pt x="2680370" y="4127078"/>
                <a:pt x="2668607" y="4141028"/>
                <a:pt x="2668607" y="4154979"/>
              </a:cubicBezTo>
              <a:cubicBezTo>
                <a:pt x="2668607" y="4171255"/>
                <a:pt x="2680370" y="4182881"/>
                <a:pt x="2694485" y="4182881"/>
              </a:cubicBezTo>
              <a:cubicBezTo>
                <a:pt x="2710954" y="4182881"/>
                <a:pt x="2722717" y="4168930"/>
                <a:pt x="2722717" y="4154979"/>
              </a:cubicBezTo>
              <a:cubicBezTo>
                <a:pt x="2722717" y="4138704"/>
                <a:pt x="2710954" y="4127078"/>
                <a:pt x="2694485" y="4127078"/>
              </a:cubicBezTo>
              <a:close/>
              <a:moveTo>
                <a:pt x="2774474" y="4127078"/>
              </a:moveTo>
              <a:cubicBezTo>
                <a:pt x="2760358" y="4127078"/>
                <a:pt x="2748595" y="4141028"/>
                <a:pt x="2748595" y="4154979"/>
              </a:cubicBezTo>
              <a:cubicBezTo>
                <a:pt x="2748595" y="4171255"/>
                <a:pt x="2760358" y="4182881"/>
                <a:pt x="2774474" y="4182881"/>
              </a:cubicBezTo>
              <a:cubicBezTo>
                <a:pt x="2790942" y="4182881"/>
                <a:pt x="2802705" y="4168930"/>
                <a:pt x="2802705" y="4154979"/>
              </a:cubicBezTo>
              <a:cubicBezTo>
                <a:pt x="2802705" y="4138704"/>
                <a:pt x="2790942" y="4127078"/>
                <a:pt x="2774474" y="4127078"/>
              </a:cubicBezTo>
              <a:close/>
              <a:moveTo>
                <a:pt x="2854463" y="4127078"/>
              </a:moveTo>
              <a:cubicBezTo>
                <a:pt x="2840348" y="4127078"/>
                <a:pt x="2828585" y="4141028"/>
                <a:pt x="2828585" y="4154979"/>
              </a:cubicBezTo>
              <a:cubicBezTo>
                <a:pt x="2828585" y="4171255"/>
                <a:pt x="2840348" y="4182881"/>
                <a:pt x="2854463" y="4182881"/>
              </a:cubicBezTo>
              <a:cubicBezTo>
                <a:pt x="2870932" y="4182881"/>
                <a:pt x="2882694" y="4168930"/>
                <a:pt x="2882694" y="4154979"/>
              </a:cubicBezTo>
              <a:cubicBezTo>
                <a:pt x="2882694" y="4138704"/>
                <a:pt x="2870932" y="4127078"/>
                <a:pt x="2854463" y="4127078"/>
              </a:cubicBezTo>
              <a:close/>
              <a:moveTo>
                <a:pt x="2934451" y="4127078"/>
              </a:moveTo>
              <a:cubicBezTo>
                <a:pt x="2920335" y="4127078"/>
                <a:pt x="2908572" y="4141028"/>
                <a:pt x="2908572" y="4154979"/>
              </a:cubicBezTo>
              <a:cubicBezTo>
                <a:pt x="2908572" y="4171255"/>
                <a:pt x="2920335" y="4182881"/>
                <a:pt x="2934451" y="4182881"/>
              </a:cubicBezTo>
              <a:cubicBezTo>
                <a:pt x="2950919" y="4182881"/>
                <a:pt x="2962682" y="4168930"/>
                <a:pt x="2962682" y="4154979"/>
              </a:cubicBezTo>
              <a:cubicBezTo>
                <a:pt x="2962682" y="4138704"/>
                <a:pt x="2950919" y="4127078"/>
                <a:pt x="2934451" y="4127078"/>
              </a:cubicBezTo>
              <a:close/>
              <a:moveTo>
                <a:pt x="3016793" y="4127078"/>
              </a:moveTo>
              <a:cubicBezTo>
                <a:pt x="3000325" y="4127078"/>
                <a:pt x="2988562" y="4141028"/>
                <a:pt x="2988562" y="4154979"/>
              </a:cubicBezTo>
              <a:cubicBezTo>
                <a:pt x="2988562" y="4171255"/>
                <a:pt x="3002678" y="4182881"/>
                <a:pt x="3016793" y="4182881"/>
              </a:cubicBezTo>
              <a:cubicBezTo>
                <a:pt x="3033262" y="4182881"/>
                <a:pt x="3045025" y="4168930"/>
                <a:pt x="3045025" y="4154979"/>
              </a:cubicBezTo>
              <a:cubicBezTo>
                <a:pt x="3045025" y="4138704"/>
                <a:pt x="3030909" y="4127078"/>
                <a:pt x="3016793" y="4127078"/>
              </a:cubicBezTo>
              <a:close/>
              <a:moveTo>
                <a:pt x="3096780" y="4127078"/>
              </a:moveTo>
              <a:cubicBezTo>
                <a:pt x="3082664" y="4127078"/>
                <a:pt x="3070901" y="4141028"/>
                <a:pt x="3070901" y="4154979"/>
              </a:cubicBezTo>
              <a:cubicBezTo>
                <a:pt x="3070901" y="4171255"/>
                <a:pt x="3082664" y="4182881"/>
                <a:pt x="3096780" y="4182881"/>
              </a:cubicBezTo>
              <a:cubicBezTo>
                <a:pt x="3113248" y="4182881"/>
                <a:pt x="3125011" y="4168930"/>
                <a:pt x="3125011" y="4154979"/>
              </a:cubicBezTo>
              <a:cubicBezTo>
                <a:pt x="3125011" y="4138704"/>
                <a:pt x="3113248" y="4127078"/>
                <a:pt x="3096780" y="4127078"/>
              </a:cubicBezTo>
              <a:close/>
              <a:moveTo>
                <a:pt x="3176769" y="4127078"/>
              </a:moveTo>
              <a:cubicBezTo>
                <a:pt x="3160301" y="4127078"/>
                <a:pt x="3148538" y="4141028"/>
                <a:pt x="3148538" y="4154979"/>
              </a:cubicBezTo>
              <a:cubicBezTo>
                <a:pt x="3148538" y="4171255"/>
                <a:pt x="3162654" y="4182881"/>
                <a:pt x="3176769" y="4182881"/>
              </a:cubicBezTo>
              <a:cubicBezTo>
                <a:pt x="3193238" y="4182881"/>
                <a:pt x="3205001" y="4168930"/>
                <a:pt x="3205001" y="4154979"/>
              </a:cubicBezTo>
              <a:cubicBezTo>
                <a:pt x="3205001" y="4138704"/>
                <a:pt x="3193238" y="4127078"/>
                <a:pt x="3176769" y="4127078"/>
              </a:cubicBezTo>
              <a:close/>
              <a:moveTo>
                <a:pt x="3256757" y="4127078"/>
              </a:moveTo>
              <a:cubicBezTo>
                <a:pt x="3240289" y="4127078"/>
                <a:pt x="3228526" y="4141028"/>
                <a:pt x="3228526" y="4154979"/>
              </a:cubicBezTo>
              <a:cubicBezTo>
                <a:pt x="3228526" y="4171255"/>
                <a:pt x="3242641" y="4182881"/>
                <a:pt x="3256757" y="4182881"/>
              </a:cubicBezTo>
              <a:cubicBezTo>
                <a:pt x="3273225" y="4182881"/>
                <a:pt x="3284988" y="4168930"/>
                <a:pt x="3284988" y="4154979"/>
              </a:cubicBezTo>
              <a:cubicBezTo>
                <a:pt x="3284988" y="4138704"/>
                <a:pt x="3273225" y="4127078"/>
                <a:pt x="3256757" y="4127078"/>
              </a:cubicBezTo>
              <a:close/>
              <a:moveTo>
                <a:pt x="3336746" y="4127078"/>
              </a:moveTo>
              <a:cubicBezTo>
                <a:pt x="3322631" y="4127078"/>
                <a:pt x="3310868" y="4141028"/>
                <a:pt x="3310868" y="4154979"/>
              </a:cubicBezTo>
              <a:cubicBezTo>
                <a:pt x="3310868" y="4171255"/>
                <a:pt x="3322631" y="4182881"/>
                <a:pt x="3336746" y="4182881"/>
              </a:cubicBezTo>
              <a:cubicBezTo>
                <a:pt x="3353215" y="4182881"/>
                <a:pt x="3364977" y="4168930"/>
                <a:pt x="3364977" y="4154979"/>
              </a:cubicBezTo>
              <a:cubicBezTo>
                <a:pt x="3364977" y="4138704"/>
                <a:pt x="3353215" y="4127078"/>
                <a:pt x="3336746" y="4127078"/>
              </a:cubicBezTo>
              <a:close/>
              <a:moveTo>
                <a:pt x="3419086" y="4127078"/>
              </a:moveTo>
              <a:cubicBezTo>
                <a:pt x="3402618" y="4127078"/>
                <a:pt x="3390855" y="4141028"/>
                <a:pt x="3390855" y="4154979"/>
              </a:cubicBezTo>
              <a:cubicBezTo>
                <a:pt x="3390855" y="4171255"/>
                <a:pt x="3404971" y="4182881"/>
                <a:pt x="3419086" y="4182881"/>
              </a:cubicBezTo>
              <a:cubicBezTo>
                <a:pt x="3435554" y="4182881"/>
                <a:pt x="3447317" y="4168930"/>
                <a:pt x="3447317" y="4154979"/>
              </a:cubicBezTo>
              <a:cubicBezTo>
                <a:pt x="3447317" y="4138704"/>
                <a:pt x="3433202" y="4127078"/>
                <a:pt x="3419086" y="4127078"/>
              </a:cubicBezTo>
              <a:close/>
              <a:moveTo>
                <a:pt x="3499075" y="4127078"/>
              </a:moveTo>
              <a:cubicBezTo>
                <a:pt x="3484959" y="4127078"/>
                <a:pt x="3473196" y="4141028"/>
                <a:pt x="3473196" y="4154979"/>
              </a:cubicBezTo>
              <a:cubicBezTo>
                <a:pt x="3473196" y="4171255"/>
                <a:pt x="3484959" y="4182881"/>
                <a:pt x="3499075" y="4182881"/>
              </a:cubicBezTo>
              <a:cubicBezTo>
                <a:pt x="3515543" y="4182881"/>
                <a:pt x="3527306" y="4168930"/>
                <a:pt x="3527306" y="4154979"/>
              </a:cubicBezTo>
              <a:cubicBezTo>
                <a:pt x="3527306" y="4138704"/>
                <a:pt x="3515543" y="4127078"/>
                <a:pt x="3499075" y="4127078"/>
              </a:cubicBezTo>
              <a:close/>
              <a:moveTo>
                <a:pt x="3579063" y="4127078"/>
              </a:moveTo>
              <a:cubicBezTo>
                <a:pt x="3562595" y="4127078"/>
                <a:pt x="3550832" y="4141028"/>
                <a:pt x="3550832" y="4154979"/>
              </a:cubicBezTo>
              <a:cubicBezTo>
                <a:pt x="3550832" y="4171255"/>
                <a:pt x="3564947" y="4182881"/>
                <a:pt x="3579063" y="4182881"/>
              </a:cubicBezTo>
              <a:cubicBezTo>
                <a:pt x="3595531" y="4182881"/>
                <a:pt x="3607294" y="4168930"/>
                <a:pt x="3607294" y="4154979"/>
              </a:cubicBezTo>
              <a:cubicBezTo>
                <a:pt x="3607294" y="4138704"/>
                <a:pt x="3595531" y="4127078"/>
                <a:pt x="3579063" y="4127078"/>
              </a:cubicBezTo>
              <a:close/>
              <a:moveTo>
                <a:pt x="3661404" y="4127078"/>
              </a:moveTo>
              <a:cubicBezTo>
                <a:pt x="3644936" y="4127078"/>
                <a:pt x="3633173" y="4141028"/>
                <a:pt x="3633173" y="4154979"/>
              </a:cubicBezTo>
              <a:cubicBezTo>
                <a:pt x="3633173" y="4171255"/>
                <a:pt x="3647288" y="4182881"/>
                <a:pt x="3661404" y="4182881"/>
              </a:cubicBezTo>
              <a:cubicBezTo>
                <a:pt x="3675520" y="4182881"/>
                <a:pt x="3687283" y="4168930"/>
                <a:pt x="3687283" y="4154979"/>
              </a:cubicBezTo>
              <a:cubicBezTo>
                <a:pt x="3687283" y="4138704"/>
                <a:pt x="3675520" y="4127078"/>
                <a:pt x="3661404" y="4127078"/>
              </a:cubicBezTo>
              <a:close/>
              <a:moveTo>
                <a:pt x="3739040" y="4127078"/>
              </a:moveTo>
              <a:cubicBezTo>
                <a:pt x="3722572" y="4127078"/>
                <a:pt x="3710809" y="4141028"/>
                <a:pt x="3710809" y="4154979"/>
              </a:cubicBezTo>
              <a:cubicBezTo>
                <a:pt x="3710809" y="4171255"/>
                <a:pt x="3724924" y="4182881"/>
                <a:pt x="3739040" y="4182881"/>
              </a:cubicBezTo>
              <a:cubicBezTo>
                <a:pt x="3755508" y="4182881"/>
                <a:pt x="3767271" y="4168930"/>
                <a:pt x="3767271" y="4154979"/>
              </a:cubicBezTo>
              <a:cubicBezTo>
                <a:pt x="3767271" y="4138704"/>
                <a:pt x="3755508" y="4127078"/>
                <a:pt x="3739040" y="4127078"/>
              </a:cubicBezTo>
              <a:close/>
              <a:moveTo>
                <a:pt x="3819028" y="4127078"/>
              </a:moveTo>
              <a:cubicBezTo>
                <a:pt x="3802560" y="4127078"/>
                <a:pt x="3790797" y="4141028"/>
                <a:pt x="3790797" y="4154979"/>
              </a:cubicBezTo>
              <a:cubicBezTo>
                <a:pt x="3790797" y="4171255"/>
                <a:pt x="3804913" y="4182881"/>
                <a:pt x="3819028" y="4182881"/>
              </a:cubicBezTo>
              <a:cubicBezTo>
                <a:pt x="3835496" y="4182881"/>
                <a:pt x="3847259" y="4168930"/>
                <a:pt x="3847259" y="4154979"/>
              </a:cubicBezTo>
              <a:cubicBezTo>
                <a:pt x="3847259" y="4138704"/>
                <a:pt x="3835496" y="4127078"/>
                <a:pt x="3819028" y="4127078"/>
              </a:cubicBezTo>
              <a:close/>
              <a:moveTo>
                <a:pt x="3901370" y="4127078"/>
              </a:moveTo>
              <a:cubicBezTo>
                <a:pt x="3887255" y="4127078"/>
                <a:pt x="3875492" y="4141028"/>
                <a:pt x="3875492" y="4154979"/>
              </a:cubicBezTo>
              <a:cubicBezTo>
                <a:pt x="3875492" y="4171255"/>
                <a:pt x="3887255" y="4182881"/>
                <a:pt x="3901370" y="4182881"/>
              </a:cubicBezTo>
              <a:cubicBezTo>
                <a:pt x="3917839" y="4182881"/>
                <a:pt x="3929601" y="4168930"/>
                <a:pt x="3929601" y="4154979"/>
              </a:cubicBezTo>
              <a:cubicBezTo>
                <a:pt x="3929601" y="4138704"/>
                <a:pt x="3915486" y="4127078"/>
                <a:pt x="3901370" y="4127078"/>
              </a:cubicBezTo>
              <a:close/>
              <a:moveTo>
                <a:pt x="3981358" y="4127078"/>
              </a:moveTo>
              <a:cubicBezTo>
                <a:pt x="3964890" y="4127078"/>
                <a:pt x="3953127" y="4141028"/>
                <a:pt x="3953127" y="4154979"/>
              </a:cubicBezTo>
              <a:cubicBezTo>
                <a:pt x="3953127" y="4171255"/>
                <a:pt x="3967243" y="4182881"/>
                <a:pt x="3981358" y="4182881"/>
              </a:cubicBezTo>
              <a:cubicBezTo>
                <a:pt x="3997827" y="4182881"/>
                <a:pt x="4009590" y="4168930"/>
                <a:pt x="4009590" y="4154979"/>
              </a:cubicBezTo>
              <a:cubicBezTo>
                <a:pt x="4009590" y="4138704"/>
                <a:pt x="3997827" y="4127078"/>
                <a:pt x="3981358" y="4127078"/>
              </a:cubicBezTo>
              <a:close/>
              <a:moveTo>
                <a:pt x="6070466" y="4127078"/>
              </a:moveTo>
              <a:cubicBezTo>
                <a:pt x="6053998" y="4127078"/>
                <a:pt x="6042235" y="4141028"/>
                <a:pt x="6042235" y="4154979"/>
              </a:cubicBezTo>
              <a:cubicBezTo>
                <a:pt x="6042235" y="4171255"/>
                <a:pt x="6056350" y="4182881"/>
                <a:pt x="6070466" y="4182881"/>
              </a:cubicBezTo>
              <a:cubicBezTo>
                <a:pt x="6086934" y="4182881"/>
                <a:pt x="6098697" y="4168930"/>
                <a:pt x="6098697" y="4154979"/>
              </a:cubicBezTo>
              <a:cubicBezTo>
                <a:pt x="6098697" y="4138704"/>
                <a:pt x="6086934" y="4127078"/>
                <a:pt x="6070466" y="4127078"/>
              </a:cubicBezTo>
              <a:close/>
              <a:moveTo>
                <a:pt x="6150454" y="4127078"/>
              </a:moveTo>
              <a:cubicBezTo>
                <a:pt x="6133986" y="4127078"/>
                <a:pt x="6122223" y="4141028"/>
                <a:pt x="6122223" y="4154979"/>
              </a:cubicBezTo>
              <a:cubicBezTo>
                <a:pt x="6122223" y="4171255"/>
                <a:pt x="6136339" y="4182881"/>
                <a:pt x="6150454" y="4182881"/>
              </a:cubicBezTo>
              <a:cubicBezTo>
                <a:pt x="6166922" y="4182881"/>
                <a:pt x="6178685" y="4168930"/>
                <a:pt x="6178685" y="4154979"/>
              </a:cubicBezTo>
              <a:cubicBezTo>
                <a:pt x="6178685" y="4138704"/>
                <a:pt x="6166922" y="4127078"/>
                <a:pt x="6150454" y="4127078"/>
              </a:cubicBezTo>
              <a:close/>
              <a:moveTo>
                <a:pt x="6232796" y="4127078"/>
              </a:moveTo>
              <a:cubicBezTo>
                <a:pt x="6218681" y="4127078"/>
                <a:pt x="6206918" y="4141028"/>
                <a:pt x="6206918" y="4154979"/>
              </a:cubicBezTo>
              <a:cubicBezTo>
                <a:pt x="6206918" y="4171255"/>
                <a:pt x="6218681" y="4182881"/>
                <a:pt x="6232796" y="4182881"/>
              </a:cubicBezTo>
              <a:cubicBezTo>
                <a:pt x="6249265" y="4182881"/>
                <a:pt x="6261027" y="4168930"/>
                <a:pt x="6261027" y="4154979"/>
              </a:cubicBezTo>
              <a:cubicBezTo>
                <a:pt x="6261027" y="4138704"/>
                <a:pt x="6246912" y="4127078"/>
                <a:pt x="6232796" y="4127078"/>
              </a:cubicBezTo>
              <a:close/>
              <a:moveTo>
                <a:pt x="6312785" y="4127078"/>
              </a:moveTo>
              <a:cubicBezTo>
                <a:pt x="6298669" y="4127078"/>
                <a:pt x="6286906" y="4141028"/>
                <a:pt x="6286906" y="4154979"/>
              </a:cubicBezTo>
              <a:cubicBezTo>
                <a:pt x="6286906" y="4171255"/>
                <a:pt x="6298669" y="4182881"/>
                <a:pt x="6312785" y="4182881"/>
              </a:cubicBezTo>
              <a:cubicBezTo>
                <a:pt x="6329253" y="4182881"/>
                <a:pt x="6341015" y="4168930"/>
                <a:pt x="6341015" y="4154979"/>
              </a:cubicBezTo>
              <a:cubicBezTo>
                <a:pt x="6341015" y="4138704"/>
                <a:pt x="6329253" y="4127078"/>
                <a:pt x="6312785" y="4127078"/>
              </a:cubicBezTo>
              <a:close/>
              <a:moveTo>
                <a:pt x="6392773" y="4127078"/>
              </a:moveTo>
              <a:cubicBezTo>
                <a:pt x="6378657" y="4127078"/>
                <a:pt x="6366894" y="4141028"/>
                <a:pt x="6366894" y="4154979"/>
              </a:cubicBezTo>
              <a:cubicBezTo>
                <a:pt x="6366894" y="4171255"/>
                <a:pt x="6378657" y="4182881"/>
                <a:pt x="6392773" y="4182881"/>
              </a:cubicBezTo>
              <a:cubicBezTo>
                <a:pt x="6409241" y="4182881"/>
                <a:pt x="6421003" y="4168930"/>
                <a:pt x="6421003" y="4154979"/>
              </a:cubicBezTo>
              <a:cubicBezTo>
                <a:pt x="6421003" y="4138704"/>
                <a:pt x="6409241" y="4127078"/>
                <a:pt x="6392773" y="4127078"/>
              </a:cubicBezTo>
              <a:close/>
              <a:moveTo>
                <a:pt x="6472761" y="4127078"/>
              </a:moveTo>
              <a:cubicBezTo>
                <a:pt x="6456293" y="4127078"/>
                <a:pt x="6444530" y="4141028"/>
                <a:pt x="6444530" y="4154979"/>
              </a:cubicBezTo>
              <a:cubicBezTo>
                <a:pt x="6444530" y="4171255"/>
                <a:pt x="6458646" y="4182881"/>
                <a:pt x="6472761" y="4182881"/>
              </a:cubicBezTo>
              <a:cubicBezTo>
                <a:pt x="6489230" y="4182881"/>
                <a:pt x="6500993" y="4168930"/>
                <a:pt x="6500993" y="4154979"/>
              </a:cubicBezTo>
              <a:cubicBezTo>
                <a:pt x="6500993" y="4138704"/>
                <a:pt x="6489230" y="4127078"/>
                <a:pt x="6472761" y="4127078"/>
              </a:cubicBezTo>
              <a:close/>
              <a:moveTo>
                <a:pt x="6552749" y="4127078"/>
              </a:moveTo>
              <a:cubicBezTo>
                <a:pt x="6536281" y="4127078"/>
                <a:pt x="6524518" y="4141028"/>
                <a:pt x="6524518" y="4154979"/>
              </a:cubicBezTo>
              <a:cubicBezTo>
                <a:pt x="6524518" y="4171255"/>
                <a:pt x="6538633" y="4182881"/>
                <a:pt x="6552749" y="4182881"/>
              </a:cubicBezTo>
              <a:cubicBezTo>
                <a:pt x="6569217" y="4182881"/>
                <a:pt x="6580980" y="4168930"/>
                <a:pt x="6580980" y="4154979"/>
              </a:cubicBezTo>
              <a:cubicBezTo>
                <a:pt x="6580980" y="4138704"/>
                <a:pt x="6569217" y="4127078"/>
                <a:pt x="6552749" y="4127078"/>
              </a:cubicBezTo>
              <a:close/>
              <a:moveTo>
                <a:pt x="6632737" y="4127078"/>
              </a:moveTo>
              <a:cubicBezTo>
                <a:pt x="6616269" y="4127078"/>
                <a:pt x="6604506" y="4141028"/>
                <a:pt x="6604506" y="4154979"/>
              </a:cubicBezTo>
              <a:cubicBezTo>
                <a:pt x="6604506" y="4171255"/>
                <a:pt x="6618622" y="4182881"/>
                <a:pt x="6632737" y="4182881"/>
              </a:cubicBezTo>
              <a:cubicBezTo>
                <a:pt x="6649205" y="4182881"/>
                <a:pt x="6660968" y="4168930"/>
                <a:pt x="6660968" y="4154979"/>
              </a:cubicBezTo>
              <a:cubicBezTo>
                <a:pt x="6660968" y="4138704"/>
                <a:pt x="6649205" y="4127078"/>
                <a:pt x="6632737" y="4127078"/>
              </a:cubicBezTo>
              <a:close/>
              <a:moveTo>
                <a:pt x="6715078" y="4127078"/>
              </a:moveTo>
              <a:cubicBezTo>
                <a:pt x="6698610" y="4127078"/>
                <a:pt x="6686847" y="4141028"/>
                <a:pt x="6686847" y="4154979"/>
              </a:cubicBezTo>
              <a:cubicBezTo>
                <a:pt x="6686847" y="4171255"/>
                <a:pt x="6700963" y="4182881"/>
                <a:pt x="6715078" y="4182881"/>
              </a:cubicBezTo>
              <a:cubicBezTo>
                <a:pt x="6731546" y="4182881"/>
                <a:pt x="6743309" y="4168930"/>
                <a:pt x="6743309" y="4154979"/>
              </a:cubicBezTo>
              <a:cubicBezTo>
                <a:pt x="6743309" y="4138704"/>
                <a:pt x="6729194" y="4127078"/>
                <a:pt x="6715078" y="4127078"/>
              </a:cubicBezTo>
              <a:close/>
              <a:moveTo>
                <a:pt x="6795066" y="4127078"/>
              </a:moveTo>
              <a:cubicBezTo>
                <a:pt x="6778598" y="4127078"/>
                <a:pt x="6766835" y="4141028"/>
                <a:pt x="6766835" y="4154979"/>
              </a:cubicBezTo>
              <a:cubicBezTo>
                <a:pt x="6766835" y="4171255"/>
                <a:pt x="6780951" y="4182881"/>
                <a:pt x="6795066" y="4182881"/>
              </a:cubicBezTo>
              <a:cubicBezTo>
                <a:pt x="6811534" y="4182881"/>
                <a:pt x="6823297" y="4168930"/>
                <a:pt x="6823297" y="4154979"/>
              </a:cubicBezTo>
              <a:cubicBezTo>
                <a:pt x="6823297" y="4138704"/>
                <a:pt x="6811534" y="4127078"/>
                <a:pt x="6795066" y="4127078"/>
              </a:cubicBezTo>
              <a:close/>
              <a:moveTo>
                <a:pt x="6875054" y="4127078"/>
              </a:moveTo>
              <a:cubicBezTo>
                <a:pt x="6858586" y="4127078"/>
                <a:pt x="6846823" y="4141028"/>
                <a:pt x="6846823" y="4154979"/>
              </a:cubicBezTo>
              <a:cubicBezTo>
                <a:pt x="6846823" y="4171255"/>
                <a:pt x="6858586" y="4182881"/>
                <a:pt x="6875054" y="4182881"/>
              </a:cubicBezTo>
              <a:cubicBezTo>
                <a:pt x="6891522" y="4182881"/>
                <a:pt x="6903285" y="4168930"/>
                <a:pt x="6903285" y="4154979"/>
              </a:cubicBezTo>
              <a:cubicBezTo>
                <a:pt x="6903285" y="4138704"/>
                <a:pt x="6891522" y="4127078"/>
                <a:pt x="6875054" y="4127078"/>
              </a:cubicBezTo>
              <a:close/>
              <a:moveTo>
                <a:pt x="6955043" y="4127078"/>
              </a:moveTo>
              <a:cubicBezTo>
                <a:pt x="6938575" y="4127078"/>
                <a:pt x="6926812" y="4141028"/>
                <a:pt x="6926812" y="4154979"/>
              </a:cubicBezTo>
              <a:cubicBezTo>
                <a:pt x="6926812" y="4171255"/>
                <a:pt x="6940928" y="4182881"/>
                <a:pt x="6955043" y="4182881"/>
              </a:cubicBezTo>
              <a:cubicBezTo>
                <a:pt x="6971512" y="4182881"/>
                <a:pt x="6983275" y="4168930"/>
                <a:pt x="6983275" y="4154979"/>
              </a:cubicBezTo>
              <a:cubicBezTo>
                <a:pt x="6983275" y="4138704"/>
                <a:pt x="6971512" y="4127078"/>
                <a:pt x="6955043" y="4127078"/>
              </a:cubicBezTo>
              <a:close/>
              <a:moveTo>
                <a:pt x="7035031" y="4127078"/>
              </a:moveTo>
              <a:cubicBezTo>
                <a:pt x="7020915" y="4127078"/>
                <a:pt x="7009152" y="4141028"/>
                <a:pt x="7009152" y="4154979"/>
              </a:cubicBezTo>
              <a:cubicBezTo>
                <a:pt x="7009152" y="4171255"/>
                <a:pt x="7020915" y="4182881"/>
                <a:pt x="7035031" y="4182881"/>
              </a:cubicBezTo>
              <a:cubicBezTo>
                <a:pt x="7051499" y="4182881"/>
                <a:pt x="7063262" y="4168930"/>
                <a:pt x="7063262" y="4154979"/>
              </a:cubicBezTo>
              <a:cubicBezTo>
                <a:pt x="7063262" y="4138704"/>
                <a:pt x="7051499" y="4127078"/>
                <a:pt x="7035031" y="4127078"/>
              </a:cubicBezTo>
              <a:close/>
              <a:moveTo>
                <a:pt x="7115020" y="4127078"/>
              </a:moveTo>
              <a:cubicBezTo>
                <a:pt x="7100905" y="4127078"/>
                <a:pt x="7089142" y="4141028"/>
                <a:pt x="7089142" y="4154979"/>
              </a:cubicBezTo>
              <a:cubicBezTo>
                <a:pt x="7089142" y="4171255"/>
                <a:pt x="7100905" y="4182881"/>
                <a:pt x="7115020" y="4182881"/>
              </a:cubicBezTo>
              <a:cubicBezTo>
                <a:pt x="7131489" y="4182881"/>
                <a:pt x="7143251" y="4168930"/>
                <a:pt x="7143251" y="4154979"/>
              </a:cubicBezTo>
              <a:cubicBezTo>
                <a:pt x="7143251" y="4138704"/>
                <a:pt x="7131489" y="4127078"/>
                <a:pt x="7115020" y="4127078"/>
              </a:cubicBezTo>
              <a:close/>
              <a:moveTo>
                <a:pt x="7357337" y="4127078"/>
              </a:moveTo>
              <a:cubicBezTo>
                <a:pt x="7340869" y="4127078"/>
                <a:pt x="7329106" y="4141028"/>
                <a:pt x="7329106" y="4154979"/>
              </a:cubicBezTo>
              <a:cubicBezTo>
                <a:pt x="7329106" y="4171255"/>
                <a:pt x="7343222" y="4182881"/>
                <a:pt x="7357337" y="4182881"/>
              </a:cubicBezTo>
              <a:cubicBezTo>
                <a:pt x="7373805" y="4182881"/>
                <a:pt x="7385568" y="4168930"/>
                <a:pt x="7385568" y="4154979"/>
              </a:cubicBezTo>
              <a:cubicBezTo>
                <a:pt x="7385568" y="4138704"/>
                <a:pt x="7373805" y="4127078"/>
                <a:pt x="7357337" y="4127078"/>
              </a:cubicBezTo>
              <a:close/>
              <a:moveTo>
                <a:pt x="7439678" y="4127078"/>
              </a:moveTo>
              <a:cubicBezTo>
                <a:pt x="7423210" y="4127078"/>
                <a:pt x="7411447" y="4141028"/>
                <a:pt x="7411447" y="4154979"/>
              </a:cubicBezTo>
              <a:cubicBezTo>
                <a:pt x="7411447" y="4171255"/>
                <a:pt x="7425563" y="4182881"/>
                <a:pt x="7439678" y="4182881"/>
              </a:cubicBezTo>
              <a:cubicBezTo>
                <a:pt x="7453794" y="4182881"/>
                <a:pt x="7465557" y="4168930"/>
                <a:pt x="7465557" y="4154979"/>
              </a:cubicBezTo>
              <a:cubicBezTo>
                <a:pt x="7465557" y="4138704"/>
                <a:pt x="7453794" y="4127078"/>
                <a:pt x="7439678" y="4127078"/>
              </a:cubicBezTo>
              <a:close/>
              <a:moveTo>
                <a:pt x="10331023" y="4127078"/>
              </a:moveTo>
              <a:cubicBezTo>
                <a:pt x="10314555" y="4127078"/>
                <a:pt x="10302792" y="4141028"/>
                <a:pt x="10302792" y="4154979"/>
              </a:cubicBezTo>
              <a:cubicBezTo>
                <a:pt x="10302792" y="4171255"/>
                <a:pt x="10316908" y="4182881"/>
                <a:pt x="10331023" y="4182881"/>
              </a:cubicBezTo>
              <a:cubicBezTo>
                <a:pt x="10347492" y="4182881"/>
                <a:pt x="10359255" y="4168930"/>
                <a:pt x="10359255" y="4154979"/>
              </a:cubicBezTo>
              <a:cubicBezTo>
                <a:pt x="10359255" y="4138704"/>
                <a:pt x="10347492" y="4127078"/>
                <a:pt x="10331023" y="4127078"/>
              </a:cubicBezTo>
              <a:close/>
              <a:moveTo>
                <a:pt x="10415716" y="4127078"/>
              </a:moveTo>
              <a:cubicBezTo>
                <a:pt x="10399248" y="4127078"/>
                <a:pt x="10387485" y="4141028"/>
                <a:pt x="10387485" y="4154979"/>
              </a:cubicBezTo>
              <a:cubicBezTo>
                <a:pt x="10387485" y="4171255"/>
                <a:pt x="10401601" y="4182881"/>
                <a:pt x="10415716" y="4182881"/>
              </a:cubicBezTo>
              <a:cubicBezTo>
                <a:pt x="10429832" y="4182881"/>
                <a:pt x="10441595" y="4168930"/>
                <a:pt x="10441595" y="4154979"/>
              </a:cubicBezTo>
              <a:cubicBezTo>
                <a:pt x="10441595" y="4138704"/>
                <a:pt x="10427479" y="4127078"/>
                <a:pt x="10415716" y="4127078"/>
              </a:cubicBezTo>
              <a:close/>
              <a:moveTo>
                <a:pt x="10493352" y="4127078"/>
              </a:moveTo>
              <a:cubicBezTo>
                <a:pt x="10479236" y="4127078"/>
                <a:pt x="10467473" y="4141028"/>
                <a:pt x="10467473" y="4154979"/>
              </a:cubicBezTo>
              <a:cubicBezTo>
                <a:pt x="10467473" y="4171255"/>
                <a:pt x="10479236" y="4182881"/>
                <a:pt x="10493352" y="4182881"/>
              </a:cubicBezTo>
              <a:cubicBezTo>
                <a:pt x="10509820" y="4182881"/>
                <a:pt x="10521583" y="4168930"/>
                <a:pt x="10521583" y="4154979"/>
              </a:cubicBezTo>
              <a:cubicBezTo>
                <a:pt x="10521583" y="4138704"/>
                <a:pt x="10509820" y="4127078"/>
                <a:pt x="10493352" y="4127078"/>
              </a:cubicBezTo>
              <a:close/>
              <a:moveTo>
                <a:pt x="10573341" y="4127078"/>
              </a:moveTo>
              <a:cubicBezTo>
                <a:pt x="10556873" y="4127078"/>
                <a:pt x="10545110" y="4141028"/>
                <a:pt x="10545110" y="4154979"/>
              </a:cubicBezTo>
              <a:cubicBezTo>
                <a:pt x="10545110" y="4171255"/>
                <a:pt x="10556873" y="4182881"/>
                <a:pt x="10573341" y="4182881"/>
              </a:cubicBezTo>
              <a:cubicBezTo>
                <a:pt x="10589809" y="4182881"/>
                <a:pt x="10601572" y="4168930"/>
                <a:pt x="10601572" y="4154979"/>
              </a:cubicBezTo>
              <a:cubicBezTo>
                <a:pt x="10601572" y="4138704"/>
                <a:pt x="10589809" y="4127078"/>
                <a:pt x="10573341" y="4127078"/>
              </a:cubicBezTo>
              <a:close/>
              <a:moveTo>
                <a:pt x="10653329" y="4127078"/>
              </a:moveTo>
              <a:cubicBezTo>
                <a:pt x="10636861" y="4127078"/>
                <a:pt x="10625098" y="4141028"/>
                <a:pt x="10625098" y="4154979"/>
              </a:cubicBezTo>
              <a:cubicBezTo>
                <a:pt x="10625098" y="4171255"/>
                <a:pt x="10639214" y="4182881"/>
                <a:pt x="10653329" y="4182881"/>
              </a:cubicBezTo>
              <a:cubicBezTo>
                <a:pt x="10669797" y="4182881"/>
                <a:pt x="10681560" y="4168930"/>
                <a:pt x="10681560" y="4154979"/>
              </a:cubicBezTo>
              <a:cubicBezTo>
                <a:pt x="10681560" y="4138704"/>
                <a:pt x="10669797" y="4127078"/>
                <a:pt x="10653329" y="4127078"/>
              </a:cubicBezTo>
              <a:close/>
              <a:moveTo>
                <a:pt x="10733317" y="4127078"/>
              </a:moveTo>
              <a:cubicBezTo>
                <a:pt x="10716849" y="4127078"/>
                <a:pt x="10705086" y="4141028"/>
                <a:pt x="10705086" y="4154979"/>
              </a:cubicBezTo>
              <a:cubicBezTo>
                <a:pt x="10705086" y="4171255"/>
                <a:pt x="10719202" y="4182881"/>
                <a:pt x="10733317" y="4182881"/>
              </a:cubicBezTo>
              <a:cubicBezTo>
                <a:pt x="10749785" y="4182881"/>
                <a:pt x="10761548" y="4168930"/>
                <a:pt x="10761548" y="4154979"/>
              </a:cubicBezTo>
              <a:cubicBezTo>
                <a:pt x="10761548" y="4138704"/>
                <a:pt x="10749785" y="4127078"/>
                <a:pt x="10733317" y="4127078"/>
              </a:cubicBezTo>
              <a:close/>
              <a:moveTo>
                <a:pt x="10975635" y="4127078"/>
              </a:moveTo>
              <a:cubicBezTo>
                <a:pt x="10959167" y="4127078"/>
                <a:pt x="10947404" y="4141028"/>
                <a:pt x="10947404" y="4154979"/>
              </a:cubicBezTo>
              <a:cubicBezTo>
                <a:pt x="10947404" y="4171255"/>
                <a:pt x="10959167" y="4182881"/>
                <a:pt x="10975635" y="4182881"/>
              </a:cubicBezTo>
              <a:cubicBezTo>
                <a:pt x="10992103" y="4182881"/>
                <a:pt x="11003866" y="4168930"/>
                <a:pt x="11003866" y="4154979"/>
              </a:cubicBezTo>
              <a:cubicBezTo>
                <a:pt x="11003866" y="4138704"/>
                <a:pt x="10992103" y="4127078"/>
                <a:pt x="10975635" y="4127078"/>
              </a:cubicBezTo>
              <a:close/>
              <a:moveTo>
                <a:pt x="11055623" y="4127078"/>
              </a:moveTo>
              <a:cubicBezTo>
                <a:pt x="11039155" y="4127078"/>
                <a:pt x="11027392" y="4141028"/>
                <a:pt x="11027392" y="4154979"/>
              </a:cubicBezTo>
              <a:cubicBezTo>
                <a:pt x="11027392" y="4171255"/>
                <a:pt x="11041508" y="4182881"/>
                <a:pt x="11055623" y="4182881"/>
              </a:cubicBezTo>
              <a:cubicBezTo>
                <a:pt x="11072091" y="4182881"/>
                <a:pt x="11083854" y="4168930"/>
                <a:pt x="11083854" y="4154979"/>
              </a:cubicBezTo>
              <a:cubicBezTo>
                <a:pt x="11083854" y="4138704"/>
                <a:pt x="11072091" y="4127078"/>
                <a:pt x="11055623" y="4127078"/>
              </a:cubicBezTo>
              <a:close/>
              <a:moveTo>
                <a:pt x="11135613" y="4127078"/>
              </a:moveTo>
              <a:cubicBezTo>
                <a:pt x="11119145" y="4127078"/>
                <a:pt x="11107382" y="4141028"/>
                <a:pt x="11107382" y="4154979"/>
              </a:cubicBezTo>
              <a:cubicBezTo>
                <a:pt x="11107382" y="4171255"/>
                <a:pt x="11121498" y="4182881"/>
                <a:pt x="11135613" y="4182881"/>
              </a:cubicBezTo>
              <a:cubicBezTo>
                <a:pt x="11152082" y="4182881"/>
                <a:pt x="11163845" y="4168930"/>
                <a:pt x="11163845" y="4154979"/>
              </a:cubicBezTo>
              <a:cubicBezTo>
                <a:pt x="11163845" y="4138704"/>
                <a:pt x="11152082" y="4127078"/>
                <a:pt x="11135613" y="4127078"/>
              </a:cubicBezTo>
              <a:close/>
              <a:moveTo>
                <a:pt x="11940201" y="4127078"/>
              </a:moveTo>
              <a:cubicBezTo>
                <a:pt x="11923733" y="4127078"/>
                <a:pt x="11911970" y="4141028"/>
                <a:pt x="11911970" y="4154979"/>
              </a:cubicBezTo>
              <a:cubicBezTo>
                <a:pt x="11911970" y="4171255"/>
                <a:pt x="11926085" y="4182881"/>
                <a:pt x="11940201" y="4182881"/>
              </a:cubicBezTo>
              <a:cubicBezTo>
                <a:pt x="11956669" y="4182881"/>
                <a:pt x="11968432" y="4168930"/>
                <a:pt x="11968432" y="4154979"/>
              </a:cubicBezTo>
              <a:cubicBezTo>
                <a:pt x="11968432" y="4138704"/>
                <a:pt x="11956669" y="4127078"/>
                <a:pt x="11940201" y="4127078"/>
              </a:cubicBezTo>
              <a:close/>
              <a:moveTo>
                <a:pt x="12020189" y="4127078"/>
              </a:moveTo>
              <a:cubicBezTo>
                <a:pt x="12003721" y="4127078"/>
                <a:pt x="11991958" y="4141028"/>
                <a:pt x="11991958" y="4154979"/>
              </a:cubicBezTo>
              <a:cubicBezTo>
                <a:pt x="11991958" y="4171255"/>
                <a:pt x="12006074" y="4182881"/>
                <a:pt x="12020189" y="4182881"/>
              </a:cubicBezTo>
              <a:cubicBezTo>
                <a:pt x="12036658" y="4182881"/>
                <a:pt x="12048421" y="4168930"/>
                <a:pt x="12048421" y="4154979"/>
              </a:cubicBezTo>
              <a:cubicBezTo>
                <a:pt x="12048421" y="4138704"/>
                <a:pt x="12036658" y="4127078"/>
                <a:pt x="12020189" y="4127078"/>
              </a:cubicBezTo>
              <a:close/>
              <a:moveTo>
                <a:pt x="2774474" y="4206132"/>
              </a:moveTo>
              <a:cubicBezTo>
                <a:pt x="2760358" y="4206132"/>
                <a:pt x="2748595" y="4220083"/>
                <a:pt x="2748595" y="4234033"/>
              </a:cubicBezTo>
              <a:cubicBezTo>
                <a:pt x="2748595" y="4250309"/>
                <a:pt x="2760358" y="4261935"/>
                <a:pt x="2774474" y="4261935"/>
              </a:cubicBezTo>
              <a:cubicBezTo>
                <a:pt x="2790942" y="4261935"/>
                <a:pt x="2802705" y="4247984"/>
                <a:pt x="2802705" y="4234033"/>
              </a:cubicBezTo>
              <a:cubicBezTo>
                <a:pt x="2802705" y="4220083"/>
                <a:pt x="2790942" y="4206132"/>
                <a:pt x="2774474" y="4206132"/>
              </a:cubicBezTo>
              <a:close/>
              <a:moveTo>
                <a:pt x="2854463" y="4206132"/>
              </a:moveTo>
              <a:cubicBezTo>
                <a:pt x="2840348" y="4206132"/>
                <a:pt x="2828585" y="4220083"/>
                <a:pt x="2828585" y="4234033"/>
              </a:cubicBezTo>
              <a:cubicBezTo>
                <a:pt x="2828585" y="4250309"/>
                <a:pt x="2840348" y="4261935"/>
                <a:pt x="2854463" y="4261935"/>
              </a:cubicBezTo>
              <a:cubicBezTo>
                <a:pt x="2870932" y="4261935"/>
                <a:pt x="2882694" y="4247984"/>
                <a:pt x="2882694" y="4234033"/>
              </a:cubicBezTo>
              <a:cubicBezTo>
                <a:pt x="2882694" y="4220083"/>
                <a:pt x="2870932" y="4206132"/>
                <a:pt x="2854463" y="4206132"/>
              </a:cubicBezTo>
              <a:close/>
              <a:moveTo>
                <a:pt x="2934451" y="4206132"/>
              </a:moveTo>
              <a:cubicBezTo>
                <a:pt x="2920335" y="4206132"/>
                <a:pt x="2908572" y="4220083"/>
                <a:pt x="2908572" y="4234033"/>
              </a:cubicBezTo>
              <a:cubicBezTo>
                <a:pt x="2908572" y="4250309"/>
                <a:pt x="2920335" y="4261935"/>
                <a:pt x="2934451" y="4261935"/>
              </a:cubicBezTo>
              <a:cubicBezTo>
                <a:pt x="2950919" y="4261935"/>
                <a:pt x="2962682" y="4247984"/>
                <a:pt x="2962682" y="4234033"/>
              </a:cubicBezTo>
              <a:cubicBezTo>
                <a:pt x="2962682" y="4220083"/>
                <a:pt x="2950919" y="4206132"/>
                <a:pt x="2934451" y="4206132"/>
              </a:cubicBezTo>
              <a:close/>
              <a:moveTo>
                <a:pt x="3016793" y="4206132"/>
              </a:moveTo>
              <a:cubicBezTo>
                <a:pt x="3000325" y="4206132"/>
                <a:pt x="2988562" y="4220083"/>
                <a:pt x="2988562" y="4234033"/>
              </a:cubicBezTo>
              <a:cubicBezTo>
                <a:pt x="2988562" y="4250309"/>
                <a:pt x="3002678" y="4261935"/>
                <a:pt x="3016793" y="4261935"/>
              </a:cubicBezTo>
              <a:cubicBezTo>
                <a:pt x="3033262" y="4261935"/>
                <a:pt x="3045025" y="4247984"/>
                <a:pt x="3045025" y="4234033"/>
              </a:cubicBezTo>
              <a:cubicBezTo>
                <a:pt x="3045025" y="4220083"/>
                <a:pt x="3030909" y="4206132"/>
                <a:pt x="3016793" y="4206132"/>
              </a:cubicBezTo>
              <a:close/>
              <a:moveTo>
                <a:pt x="3096780" y="4206132"/>
              </a:moveTo>
              <a:cubicBezTo>
                <a:pt x="3082664" y="4206132"/>
                <a:pt x="3070901" y="4220083"/>
                <a:pt x="3070901" y="4234033"/>
              </a:cubicBezTo>
              <a:cubicBezTo>
                <a:pt x="3070901" y="4250309"/>
                <a:pt x="3082664" y="4261935"/>
                <a:pt x="3096780" y="4261935"/>
              </a:cubicBezTo>
              <a:cubicBezTo>
                <a:pt x="3113248" y="4261935"/>
                <a:pt x="3125011" y="4247984"/>
                <a:pt x="3125011" y="4234033"/>
              </a:cubicBezTo>
              <a:cubicBezTo>
                <a:pt x="3125011" y="4220083"/>
                <a:pt x="3113248" y="4206132"/>
                <a:pt x="3096780" y="4206132"/>
              </a:cubicBezTo>
              <a:close/>
              <a:moveTo>
                <a:pt x="3176769" y="4206132"/>
              </a:moveTo>
              <a:cubicBezTo>
                <a:pt x="3160301" y="4206132"/>
                <a:pt x="3148538" y="4220083"/>
                <a:pt x="3148538" y="4234033"/>
              </a:cubicBezTo>
              <a:cubicBezTo>
                <a:pt x="3148538" y="4250309"/>
                <a:pt x="3162654" y="4261935"/>
                <a:pt x="3176769" y="4261935"/>
              </a:cubicBezTo>
              <a:cubicBezTo>
                <a:pt x="3193238" y="4261935"/>
                <a:pt x="3205001" y="4247984"/>
                <a:pt x="3205001" y="4234033"/>
              </a:cubicBezTo>
              <a:cubicBezTo>
                <a:pt x="3205001" y="4220083"/>
                <a:pt x="3193238" y="4206132"/>
                <a:pt x="3176769" y="4206132"/>
              </a:cubicBezTo>
              <a:close/>
              <a:moveTo>
                <a:pt x="3256757" y="4206132"/>
              </a:moveTo>
              <a:cubicBezTo>
                <a:pt x="3240289" y="4206132"/>
                <a:pt x="3228526" y="4220083"/>
                <a:pt x="3228526" y="4234033"/>
              </a:cubicBezTo>
              <a:cubicBezTo>
                <a:pt x="3228526" y="4250309"/>
                <a:pt x="3242641" y="4261935"/>
                <a:pt x="3256757" y="4261935"/>
              </a:cubicBezTo>
              <a:cubicBezTo>
                <a:pt x="3273225" y="4261935"/>
                <a:pt x="3284988" y="4247984"/>
                <a:pt x="3284988" y="4234033"/>
              </a:cubicBezTo>
              <a:cubicBezTo>
                <a:pt x="3284988" y="4220083"/>
                <a:pt x="3273225" y="4206132"/>
                <a:pt x="3256757" y="4206132"/>
              </a:cubicBezTo>
              <a:close/>
              <a:moveTo>
                <a:pt x="3336746" y="4206132"/>
              </a:moveTo>
              <a:cubicBezTo>
                <a:pt x="3322631" y="4206132"/>
                <a:pt x="3310868" y="4220083"/>
                <a:pt x="3310868" y="4234033"/>
              </a:cubicBezTo>
              <a:cubicBezTo>
                <a:pt x="3310868" y="4250309"/>
                <a:pt x="3322631" y="4261935"/>
                <a:pt x="3336746" y="4261935"/>
              </a:cubicBezTo>
              <a:cubicBezTo>
                <a:pt x="3353215" y="4261935"/>
                <a:pt x="3364977" y="4247984"/>
                <a:pt x="3364977" y="4234033"/>
              </a:cubicBezTo>
              <a:cubicBezTo>
                <a:pt x="3364977" y="4220083"/>
                <a:pt x="3353215" y="4206132"/>
                <a:pt x="3336746" y="4206132"/>
              </a:cubicBezTo>
              <a:close/>
              <a:moveTo>
                <a:pt x="3419086" y="4206132"/>
              </a:moveTo>
              <a:cubicBezTo>
                <a:pt x="3402618" y="4206132"/>
                <a:pt x="3390855" y="4220083"/>
                <a:pt x="3390855" y="4234033"/>
              </a:cubicBezTo>
              <a:cubicBezTo>
                <a:pt x="3390855" y="4250309"/>
                <a:pt x="3404971" y="4261935"/>
                <a:pt x="3419086" y="4261935"/>
              </a:cubicBezTo>
              <a:cubicBezTo>
                <a:pt x="3435554" y="4261935"/>
                <a:pt x="3447317" y="4247984"/>
                <a:pt x="3447317" y="4234033"/>
              </a:cubicBezTo>
              <a:cubicBezTo>
                <a:pt x="3447317" y="4220083"/>
                <a:pt x="3433202" y="4206132"/>
                <a:pt x="3419086" y="4206132"/>
              </a:cubicBezTo>
              <a:close/>
              <a:moveTo>
                <a:pt x="3499075" y="4206132"/>
              </a:moveTo>
              <a:cubicBezTo>
                <a:pt x="3484959" y="4206132"/>
                <a:pt x="3473196" y="4220083"/>
                <a:pt x="3473196" y="4234033"/>
              </a:cubicBezTo>
              <a:cubicBezTo>
                <a:pt x="3473196" y="4250309"/>
                <a:pt x="3484959" y="4261935"/>
                <a:pt x="3499075" y="4261935"/>
              </a:cubicBezTo>
              <a:cubicBezTo>
                <a:pt x="3515543" y="4261935"/>
                <a:pt x="3527306" y="4247984"/>
                <a:pt x="3527306" y="4234033"/>
              </a:cubicBezTo>
              <a:cubicBezTo>
                <a:pt x="3527306" y="4220083"/>
                <a:pt x="3515543" y="4206132"/>
                <a:pt x="3499075" y="4206132"/>
              </a:cubicBezTo>
              <a:close/>
              <a:moveTo>
                <a:pt x="3579063" y="4206132"/>
              </a:moveTo>
              <a:cubicBezTo>
                <a:pt x="3562595" y="4206132"/>
                <a:pt x="3550832" y="4220083"/>
                <a:pt x="3550832" y="4234033"/>
              </a:cubicBezTo>
              <a:cubicBezTo>
                <a:pt x="3550832" y="4250309"/>
                <a:pt x="3564947" y="4261935"/>
                <a:pt x="3579063" y="4261935"/>
              </a:cubicBezTo>
              <a:cubicBezTo>
                <a:pt x="3595531" y="4261935"/>
                <a:pt x="3607294" y="4247984"/>
                <a:pt x="3607294" y="4234033"/>
              </a:cubicBezTo>
              <a:cubicBezTo>
                <a:pt x="3607294" y="4220083"/>
                <a:pt x="3595531" y="4206132"/>
                <a:pt x="3579063" y="4206132"/>
              </a:cubicBezTo>
              <a:close/>
              <a:moveTo>
                <a:pt x="3661404" y="4206132"/>
              </a:moveTo>
              <a:cubicBezTo>
                <a:pt x="3644936" y="4206132"/>
                <a:pt x="3633173" y="4220083"/>
                <a:pt x="3633173" y="4234033"/>
              </a:cubicBezTo>
              <a:cubicBezTo>
                <a:pt x="3633173" y="4250309"/>
                <a:pt x="3647288" y="4261935"/>
                <a:pt x="3661404" y="4261935"/>
              </a:cubicBezTo>
              <a:cubicBezTo>
                <a:pt x="3675520" y="4261935"/>
                <a:pt x="3687283" y="4247984"/>
                <a:pt x="3687283" y="4234033"/>
              </a:cubicBezTo>
              <a:cubicBezTo>
                <a:pt x="3687283" y="4220083"/>
                <a:pt x="3675520" y="4206132"/>
                <a:pt x="3661404" y="4206132"/>
              </a:cubicBezTo>
              <a:close/>
              <a:moveTo>
                <a:pt x="3739040" y="4206132"/>
              </a:moveTo>
              <a:cubicBezTo>
                <a:pt x="3722572" y="4206132"/>
                <a:pt x="3710809" y="4220083"/>
                <a:pt x="3710809" y="4234033"/>
              </a:cubicBezTo>
              <a:cubicBezTo>
                <a:pt x="3710809" y="4250309"/>
                <a:pt x="3724924" y="4261935"/>
                <a:pt x="3739040" y="4261935"/>
              </a:cubicBezTo>
              <a:cubicBezTo>
                <a:pt x="3755508" y="4261935"/>
                <a:pt x="3767271" y="4247984"/>
                <a:pt x="3767271" y="4234033"/>
              </a:cubicBezTo>
              <a:cubicBezTo>
                <a:pt x="3767271" y="4220083"/>
                <a:pt x="3755508" y="4206132"/>
                <a:pt x="3739040" y="4206132"/>
              </a:cubicBezTo>
              <a:close/>
              <a:moveTo>
                <a:pt x="3819028" y="4206132"/>
              </a:moveTo>
              <a:cubicBezTo>
                <a:pt x="3802560" y="4206132"/>
                <a:pt x="3790797" y="4220083"/>
                <a:pt x="3790797" y="4234033"/>
              </a:cubicBezTo>
              <a:cubicBezTo>
                <a:pt x="3790797" y="4250309"/>
                <a:pt x="3804913" y="4261935"/>
                <a:pt x="3819028" y="4261935"/>
              </a:cubicBezTo>
              <a:cubicBezTo>
                <a:pt x="3835496" y="4261935"/>
                <a:pt x="3847259" y="4247984"/>
                <a:pt x="3847259" y="4234033"/>
              </a:cubicBezTo>
              <a:cubicBezTo>
                <a:pt x="3847259" y="4220083"/>
                <a:pt x="3835496" y="4206132"/>
                <a:pt x="3819028" y="4206132"/>
              </a:cubicBezTo>
              <a:close/>
              <a:moveTo>
                <a:pt x="3901370" y="4206132"/>
              </a:moveTo>
              <a:cubicBezTo>
                <a:pt x="3887255" y="4206132"/>
                <a:pt x="3875492" y="4220083"/>
                <a:pt x="3875492" y="4234033"/>
              </a:cubicBezTo>
              <a:cubicBezTo>
                <a:pt x="3875492" y="4250309"/>
                <a:pt x="3887255" y="4261935"/>
                <a:pt x="3901370" y="4261935"/>
              </a:cubicBezTo>
              <a:cubicBezTo>
                <a:pt x="3917839" y="4261935"/>
                <a:pt x="3929601" y="4247984"/>
                <a:pt x="3929601" y="4234033"/>
              </a:cubicBezTo>
              <a:cubicBezTo>
                <a:pt x="3929601" y="4220083"/>
                <a:pt x="3915486" y="4206132"/>
                <a:pt x="3901370" y="4206132"/>
              </a:cubicBezTo>
              <a:close/>
              <a:moveTo>
                <a:pt x="3981358" y="4206132"/>
              </a:moveTo>
              <a:cubicBezTo>
                <a:pt x="3964890" y="4206132"/>
                <a:pt x="3953127" y="4220083"/>
                <a:pt x="3953127" y="4234033"/>
              </a:cubicBezTo>
              <a:cubicBezTo>
                <a:pt x="3953127" y="4250309"/>
                <a:pt x="3967243" y="4261935"/>
                <a:pt x="3981358" y="4261935"/>
              </a:cubicBezTo>
              <a:cubicBezTo>
                <a:pt x="3997827" y="4261935"/>
                <a:pt x="4009590" y="4247984"/>
                <a:pt x="4009590" y="4234033"/>
              </a:cubicBezTo>
              <a:cubicBezTo>
                <a:pt x="4009590" y="4220083"/>
                <a:pt x="3997827" y="4206132"/>
                <a:pt x="3981358" y="4206132"/>
              </a:cubicBezTo>
              <a:close/>
              <a:moveTo>
                <a:pt x="4061346" y="4206132"/>
              </a:moveTo>
              <a:cubicBezTo>
                <a:pt x="4044878" y="4206132"/>
                <a:pt x="4033115" y="4220083"/>
                <a:pt x="4033115" y="4234033"/>
              </a:cubicBezTo>
              <a:cubicBezTo>
                <a:pt x="4033115" y="4250309"/>
                <a:pt x="4047230" y="4261935"/>
                <a:pt x="4061346" y="4261935"/>
              </a:cubicBezTo>
              <a:cubicBezTo>
                <a:pt x="4077814" y="4261935"/>
                <a:pt x="4089577" y="4247984"/>
                <a:pt x="4089577" y="4234033"/>
              </a:cubicBezTo>
              <a:cubicBezTo>
                <a:pt x="4089577" y="4220083"/>
                <a:pt x="4077814" y="4206132"/>
                <a:pt x="4061346" y="4206132"/>
              </a:cubicBezTo>
              <a:close/>
              <a:moveTo>
                <a:pt x="5992830" y="4206132"/>
              </a:moveTo>
              <a:cubicBezTo>
                <a:pt x="5976362" y="4206132"/>
                <a:pt x="5964599" y="4220083"/>
                <a:pt x="5964599" y="4234033"/>
              </a:cubicBezTo>
              <a:cubicBezTo>
                <a:pt x="5964599" y="4250309"/>
                <a:pt x="5978715" y="4261935"/>
                <a:pt x="5992830" y="4261935"/>
              </a:cubicBezTo>
              <a:cubicBezTo>
                <a:pt x="6006946" y="4261935"/>
                <a:pt x="6018709" y="4247984"/>
                <a:pt x="6018709" y="4234033"/>
              </a:cubicBezTo>
              <a:cubicBezTo>
                <a:pt x="6018709" y="4220083"/>
                <a:pt x="6006946" y="4206132"/>
                <a:pt x="5992830" y="4206132"/>
              </a:cubicBezTo>
              <a:close/>
              <a:moveTo>
                <a:pt x="6070466" y="4206132"/>
              </a:moveTo>
              <a:cubicBezTo>
                <a:pt x="6053998" y="4206132"/>
                <a:pt x="6042235" y="4220083"/>
                <a:pt x="6042235" y="4234033"/>
              </a:cubicBezTo>
              <a:cubicBezTo>
                <a:pt x="6042235" y="4250309"/>
                <a:pt x="6056350" y="4261935"/>
                <a:pt x="6070466" y="4261935"/>
              </a:cubicBezTo>
              <a:cubicBezTo>
                <a:pt x="6086934" y="4261935"/>
                <a:pt x="6098697" y="4247984"/>
                <a:pt x="6098697" y="4234033"/>
              </a:cubicBezTo>
              <a:cubicBezTo>
                <a:pt x="6098697" y="4220083"/>
                <a:pt x="6086934" y="4206132"/>
                <a:pt x="6070466" y="4206132"/>
              </a:cubicBezTo>
              <a:close/>
              <a:moveTo>
                <a:pt x="6150454" y="4206132"/>
              </a:moveTo>
              <a:cubicBezTo>
                <a:pt x="6133986" y="4206132"/>
                <a:pt x="6122223" y="4220083"/>
                <a:pt x="6122223" y="4234033"/>
              </a:cubicBezTo>
              <a:cubicBezTo>
                <a:pt x="6122223" y="4250309"/>
                <a:pt x="6136339" y="4261935"/>
                <a:pt x="6150454" y="4261935"/>
              </a:cubicBezTo>
              <a:cubicBezTo>
                <a:pt x="6166922" y="4261935"/>
                <a:pt x="6178685" y="4247984"/>
                <a:pt x="6178685" y="4234033"/>
              </a:cubicBezTo>
              <a:cubicBezTo>
                <a:pt x="6178685" y="4220083"/>
                <a:pt x="6166922" y="4206132"/>
                <a:pt x="6150454" y="4206132"/>
              </a:cubicBezTo>
              <a:close/>
              <a:moveTo>
                <a:pt x="6232796" y="4206132"/>
              </a:moveTo>
              <a:cubicBezTo>
                <a:pt x="6218681" y="4206132"/>
                <a:pt x="6206918" y="4220083"/>
                <a:pt x="6206918" y="4234033"/>
              </a:cubicBezTo>
              <a:cubicBezTo>
                <a:pt x="6206918" y="4250309"/>
                <a:pt x="6218681" y="4261935"/>
                <a:pt x="6232796" y="4261935"/>
              </a:cubicBezTo>
              <a:cubicBezTo>
                <a:pt x="6249265" y="4261935"/>
                <a:pt x="6261027" y="4247984"/>
                <a:pt x="6261027" y="4234033"/>
              </a:cubicBezTo>
              <a:cubicBezTo>
                <a:pt x="6261027" y="4220083"/>
                <a:pt x="6246912" y="4206132"/>
                <a:pt x="6232796" y="4206132"/>
              </a:cubicBezTo>
              <a:close/>
              <a:moveTo>
                <a:pt x="6312785" y="4206132"/>
              </a:moveTo>
              <a:cubicBezTo>
                <a:pt x="6298669" y="4206132"/>
                <a:pt x="6286906" y="4220083"/>
                <a:pt x="6286906" y="4234033"/>
              </a:cubicBezTo>
              <a:cubicBezTo>
                <a:pt x="6286906" y="4250309"/>
                <a:pt x="6298669" y="4261935"/>
                <a:pt x="6312785" y="4261935"/>
              </a:cubicBezTo>
              <a:cubicBezTo>
                <a:pt x="6329253" y="4261935"/>
                <a:pt x="6341015" y="4247984"/>
                <a:pt x="6341015" y="4234033"/>
              </a:cubicBezTo>
              <a:cubicBezTo>
                <a:pt x="6341015" y="4220083"/>
                <a:pt x="6329253" y="4206132"/>
                <a:pt x="6312785" y="4206132"/>
              </a:cubicBezTo>
              <a:close/>
              <a:moveTo>
                <a:pt x="6392773" y="4206132"/>
              </a:moveTo>
              <a:cubicBezTo>
                <a:pt x="6378657" y="4206132"/>
                <a:pt x="6366894" y="4220083"/>
                <a:pt x="6366894" y="4234033"/>
              </a:cubicBezTo>
              <a:cubicBezTo>
                <a:pt x="6366894" y="4250309"/>
                <a:pt x="6378657" y="4261935"/>
                <a:pt x="6392773" y="4261935"/>
              </a:cubicBezTo>
              <a:cubicBezTo>
                <a:pt x="6409241" y="4261935"/>
                <a:pt x="6421003" y="4247984"/>
                <a:pt x="6421003" y="4234033"/>
              </a:cubicBezTo>
              <a:cubicBezTo>
                <a:pt x="6421003" y="4220083"/>
                <a:pt x="6409241" y="4206132"/>
                <a:pt x="6392773" y="4206132"/>
              </a:cubicBezTo>
              <a:close/>
              <a:moveTo>
                <a:pt x="6472761" y="4206132"/>
              </a:moveTo>
              <a:cubicBezTo>
                <a:pt x="6456293" y="4206132"/>
                <a:pt x="6444530" y="4220083"/>
                <a:pt x="6444530" y="4234033"/>
              </a:cubicBezTo>
              <a:cubicBezTo>
                <a:pt x="6444530" y="4250309"/>
                <a:pt x="6458646" y="4261935"/>
                <a:pt x="6472761" y="4261935"/>
              </a:cubicBezTo>
              <a:cubicBezTo>
                <a:pt x="6489230" y="4261935"/>
                <a:pt x="6500993" y="4247984"/>
                <a:pt x="6500993" y="4234033"/>
              </a:cubicBezTo>
              <a:cubicBezTo>
                <a:pt x="6500993" y="4220083"/>
                <a:pt x="6489230" y="4206132"/>
                <a:pt x="6472761" y="4206132"/>
              </a:cubicBezTo>
              <a:close/>
              <a:moveTo>
                <a:pt x="6552749" y="4206132"/>
              </a:moveTo>
              <a:cubicBezTo>
                <a:pt x="6536281" y="4206132"/>
                <a:pt x="6524518" y="4220083"/>
                <a:pt x="6524518" y="4234033"/>
              </a:cubicBezTo>
              <a:cubicBezTo>
                <a:pt x="6524518" y="4250309"/>
                <a:pt x="6538633" y="4261935"/>
                <a:pt x="6552749" y="4261935"/>
              </a:cubicBezTo>
              <a:cubicBezTo>
                <a:pt x="6569217" y="4261935"/>
                <a:pt x="6580980" y="4247984"/>
                <a:pt x="6580980" y="4234033"/>
              </a:cubicBezTo>
              <a:cubicBezTo>
                <a:pt x="6580980" y="4220083"/>
                <a:pt x="6569217" y="4206132"/>
                <a:pt x="6552749" y="4206132"/>
              </a:cubicBezTo>
              <a:close/>
              <a:moveTo>
                <a:pt x="6632737" y="4206132"/>
              </a:moveTo>
              <a:cubicBezTo>
                <a:pt x="6616269" y="4206132"/>
                <a:pt x="6604506" y="4220083"/>
                <a:pt x="6604506" y="4234033"/>
              </a:cubicBezTo>
              <a:cubicBezTo>
                <a:pt x="6604506" y="4250309"/>
                <a:pt x="6618622" y="4261935"/>
                <a:pt x="6632737" y="4261935"/>
              </a:cubicBezTo>
              <a:cubicBezTo>
                <a:pt x="6649205" y="4261935"/>
                <a:pt x="6660968" y="4247984"/>
                <a:pt x="6660968" y="4234033"/>
              </a:cubicBezTo>
              <a:cubicBezTo>
                <a:pt x="6660968" y="4220083"/>
                <a:pt x="6649205" y="4206132"/>
                <a:pt x="6632737" y="4206132"/>
              </a:cubicBezTo>
              <a:close/>
              <a:moveTo>
                <a:pt x="6715078" y="4206132"/>
              </a:moveTo>
              <a:cubicBezTo>
                <a:pt x="6698610" y="4206132"/>
                <a:pt x="6686847" y="4220083"/>
                <a:pt x="6686847" y="4234033"/>
              </a:cubicBezTo>
              <a:cubicBezTo>
                <a:pt x="6686847" y="4250309"/>
                <a:pt x="6700963" y="4261935"/>
                <a:pt x="6715078" y="4261935"/>
              </a:cubicBezTo>
              <a:cubicBezTo>
                <a:pt x="6731546" y="4261935"/>
                <a:pt x="6743309" y="4247984"/>
                <a:pt x="6743309" y="4234033"/>
              </a:cubicBezTo>
              <a:cubicBezTo>
                <a:pt x="6743309" y="4220083"/>
                <a:pt x="6729194" y="4206132"/>
                <a:pt x="6715078" y="4206132"/>
              </a:cubicBezTo>
              <a:close/>
              <a:moveTo>
                <a:pt x="6795066" y="4206132"/>
              </a:moveTo>
              <a:cubicBezTo>
                <a:pt x="6778598" y="4206132"/>
                <a:pt x="6766835" y="4220083"/>
                <a:pt x="6766835" y="4234033"/>
              </a:cubicBezTo>
              <a:cubicBezTo>
                <a:pt x="6766835" y="4250309"/>
                <a:pt x="6780951" y="4261935"/>
                <a:pt x="6795066" y="4261935"/>
              </a:cubicBezTo>
              <a:cubicBezTo>
                <a:pt x="6811534" y="4261935"/>
                <a:pt x="6823297" y="4247984"/>
                <a:pt x="6823297" y="4234033"/>
              </a:cubicBezTo>
              <a:cubicBezTo>
                <a:pt x="6823297" y="4220083"/>
                <a:pt x="6811534" y="4206132"/>
                <a:pt x="6795066" y="4206132"/>
              </a:cubicBezTo>
              <a:close/>
              <a:moveTo>
                <a:pt x="6875054" y="4206132"/>
              </a:moveTo>
              <a:cubicBezTo>
                <a:pt x="6858586" y="4206132"/>
                <a:pt x="6846823" y="4220083"/>
                <a:pt x="6846823" y="4234033"/>
              </a:cubicBezTo>
              <a:cubicBezTo>
                <a:pt x="6846823" y="4250309"/>
                <a:pt x="6858586" y="4261935"/>
                <a:pt x="6875054" y="4261935"/>
              </a:cubicBezTo>
              <a:cubicBezTo>
                <a:pt x="6891522" y="4261935"/>
                <a:pt x="6903285" y="4247984"/>
                <a:pt x="6903285" y="4234033"/>
              </a:cubicBezTo>
              <a:cubicBezTo>
                <a:pt x="6903285" y="4220083"/>
                <a:pt x="6891522" y="4206132"/>
                <a:pt x="6875054" y="4206132"/>
              </a:cubicBezTo>
              <a:close/>
              <a:moveTo>
                <a:pt x="6955043" y="4206132"/>
              </a:moveTo>
              <a:cubicBezTo>
                <a:pt x="6938575" y="4206132"/>
                <a:pt x="6926812" y="4220083"/>
                <a:pt x="6926812" y="4234033"/>
              </a:cubicBezTo>
              <a:cubicBezTo>
                <a:pt x="6926812" y="4250309"/>
                <a:pt x="6940928" y="4261935"/>
                <a:pt x="6955043" y="4261935"/>
              </a:cubicBezTo>
              <a:cubicBezTo>
                <a:pt x="6971512" y="4261935"/>
                <a:pt x="6983275" y="4247984"/>
                <a:pt x="6983275" y="4234033"/>
              </a:cubicBezTo>
              <a:cubicBezTo>
                <a:pt x="6983275" y="4220083"/>
                <a:pt x="6971512" y="4206132"/>
                <a:pt x="6955043" y="4206132"/>
              </a:cubicBezTo>
              <a:close/>
              <a:moveTo>
                <a:pt x="7035031" y="4206132"/>
              </a:moveTo>
              <a:cubicBezTo>
                <a:pt x="7020915" y="4206132"/>
                <a:pt x="7009152" y="4220083"/>
                <a:pt x="7009152" y="4234033"/>
              </a:cubicBezTo>
              <a:cubicBezTo>
                <a:pt x="7009152" y="4250309"/>
                <a:pt x="7020915" y="4261935"/>
                <a:pt x="7035031" y="4261935"/>
              </a:cubicBezTo>
              <a:cubicBezTo>
                <a:pt x="7051499" y="4261935"/>
                <a:pt x="7063262" y="4247984"/>
                <a:pt x="7063262" y="4234033"/>
              </a:cubicBezTo>
              <a:cubicBezTo>
                <a:pt x="7063262" y="4220083"/>
                <a:pt x="7051499" y="4206132"/>
                <a:pt x="7035031" y="4206132"/>
              </a:cubicBezTo>
              <a:close/>
              <a:moveTo>
                <a:pt x="7277349" y="4206132"/>
              </a:moveTo>
              <a:cubicBezTo>
                <a:pt x="7260881" y="4206132"/>
                <a:pt x="7249118" y="4220083"/>
                <a:pt x="7249118" y="4234033"/>
              </a:cubicBezTo>
              <a:cubicBezTo>
                <a:pt x="7249118" y="4250309"/>
                <a:pt x="7263234" y="4261935"/>
                <a:pt x="7277349" y="4261935"/>
              </a:cubicBezTo>
              <a:cubicBezTo>
                <a:pt x="7293817" y="4261935"/>
                <a:pt x="7305580" y="4247984"/>
                <a:pt x="7305580" y="4234033"/>
              </a:cubicBezTo>
              <a:cubicBezTo>
                <a:pt x="7305580" y="4220083"/>
                <a:pt x="7293817" y="4206132"/>
                <a:pt x="7277349" y="4206132"/>
              </a:cubicBezTo>
              <a:close/>
              <a:moveTo>
                <a:pt x="7357337" y="4206132"/>
              </a:moveTo>
              <a:cubicBezTo>
                <a:pt x="7340869" y="4206132"/>
                <a:pt x="7329106" y="4220083"/>
                <a:pt x="7329106" y="4234033"/>
              </a:cubicBezTo>
              <a:cubicBezTo>
                <a:pt x="7329106" y="4250309"/>
                <a:pt x="7343222" y="4261935"/>
                <a:pt x="7357337" y="4261935"/>
              </a:cubicBezTo>
              <a:cubicBezTo>
                <a:pt x="7373805" y="4261935"/>
                <a:pt x="7385568" y="4247984"/>
                <a:pt x="7385568" y="4234033"/>
              </a:cubicBezTo>
              <a:cubicBezTo>
                <a:pt x="7385568" y="4220083"/>
                <a:pt x="7373805" y="4206132"/>
                <a:pt x="7357337" y="4206132"/>
              </a:cubicBezTo>
              <a:close/>
              <a:moveTo>
                <a:pt x="7439678" y="4206132"/>
              </a:moveTo>
              <a:cubicBezTo>
                <a:pt x="7423210" y="4206132"/>
                <a:pt x="7411447" y="4220083"/>
                <a:pt x="7411447" y="4234033"/>
              </a:cubicBezTo>
              <a:cubicBezTo>
                <a:pt x="7411447" y="4250309"/>
                <a:pt x="7425563" y="4261935"/>
                <a:pt x="7439678" y="4261935"/>
              </a:cubicBezTo>
              <a:cubicBezTo>
                <a:pt x="7453794" y="4261935"/>
                <a:pt x="7465557" y="4247984"/>
                <a:pt x="7465557" y="4234033"/>
              </a:cubicBezTo>
              <a:cubicBezTo>
                <a:pt x="7465557" y="4220083"/>
                <a:pt x="7453794" y="4206132"/>
                <a:pt x="7439678" y="4206132"/>
              </a:cubicBezTo>
              <a:close/>
              <a:moveTo>
                <a:pt x="7839620" y="4206132"/>
              </a:moveTo>
              <a:cubicBezTo>
                <a:pt x="7823152" y="4206132"/>
                <a:pt x="7811389" y="4220083"/>
                <a:pt x="7811389" y="4234033"/>
              </a:cubicBezTo>
              <a:cubicBezTo>
                <a:pt x="7811389" y="4250309"/>
                <a:pt x="7825505" y="4261935"/>
                <a:pt x="7839620" y="4261935"/>
              </a:cubicBezTo>
              <a:cubicBezTo>
                <a:pt x="7856088" y="4261935"/>
                <a:pt x="7867851" y="4247984"/>
                <a:pt x="7867851" y="4234033"/>
              </a:cubicBezTo>
              <a:cubicBezTo>
                <a:pt x="7867851" y="4220083"/>
                <a:pt x="7856088" y="4206132"/>
                <a:pt x="7839620" y="4206132"/>
              </a:cubicBezTo>
              <a:close/>
              <a:moveTo>
                <a:pt x="10251036" y="4206132"/>
              </a:moveTo>
              <a:cubicBezTo>
                <a:pt x="10236920" y="4206132"/>
                <a:pt x="10225157" y="4220083"/>
                <a:pt x="10225157" y="4234033"/>
              </a:cubicBezTo>
              <a:cubicBezTo>
                <a:pt x="10225157" y="4250309"/>
                <a:pt x="10236920" y="4261935"/>
                <a:pt x="10251036" y="4261935"/>
              </a:cubicBezTo>
              <a:cubicBezTo>
                <a:pt x="10267504" y="4261935"/>
                <a:pt x="10279266" y="4247984"/>
                <a:pt x="10279266" y="4234033"/>
              </a:cubicBezTo>
              <a:cubicBezTo>
                <a:pt x="10279266" y="4220083"/>
                <a:pt x="10267504" y="4206132"/>
                <a:pt x="10251036" y="4206132"/>
              </a:cubicBezTo>
              <a:close/>
              <a:moveTo>
                <a:pt x="10331023" y="4206132"/>
              </a:moveTo>
              <a:cubicBezTo>
                <a:pt x="10314555" y="4206132"/>
                <a:pt x="10302792" y="4220083"/>
                <a:pt x="10302792" y="4234033"/>
              </a:cubicBezTo>
              <a:cubicBezTo>
                <a:pt x="10302792" y="4250309"/>
                <a:pt x="10316908" y="4261935"/>
                <a:pt x="10331023" y="4261935"/>
              </a:cubicBezTo>
              <a:cubicBezTo>
                <a:pt x="10347492" y="4261935"/>
                <a:pt x="10359255" y="4247984"/>
                <a:pt x="10359255" y="4234033"/>
              </a:cubicBezTo>
              <a:cubicBezTo>
                <a:pt x="10359255" y="4220083"/>
                <a:pt x="10347492" y="4206132"/>
                <a:pt x="10331023" y="4206132"/>
              </a:cubicBezTo>
              <a:close/>
              <a:moveTo>
                <a:pt x="10415716" y="4206132"/>
              </a:moveTo>
              <a:cubicBezTo>
                <a:pt x="10399248" y="4206132"/>
                <a:pt x="10387485" y="4220083"/>
                <a:pt x="10387485" y="4234033"/>
              </a:cubicBezTo>
              <a:cubicBezTo>
                <a:pt x="10387485" y="4250309"/>
                <a:pt x="10401601" y="4261935"/>
                <a:pt x="10415716" y="4261935"/>
              </a:cubicBezTo>
              <a:cubicBezTo>
                <a:pt x="10429832" y="4261935"/>
                <a:pt x="10441595" y="4247984"/>
                <a:pt x="10441595" y="4234033"/>
              </a:cubicBezTo>
              <a:cubicBezTo>
                <a:pt x="10441595" y="4220083"/>
                <a:pt x="10427479" y="4206132"/>
                <a:pt x="10415716" y="4206132"/>
              </a:cubicBezTo>
              <a:close/>
              <a:moveTo>
                <a:pt x="10493352" y="4206132"/>
              </a:moveTo>
              <a:cubicBezTo>
                <a:pt x="10479236" y="4206132"/>
                <a:pt x="10467473" y="4220083"/>
                <a:pt x="10467473" y="4234033"/>
              </a:cubicBezTo>
              <a:cubicBezTo>
                <a:pt x="10467473" y="4250309"/>
                <a:pt x="10479236" y="4261935"/>
                <a:pt x="10493352" y="4261935"/>
              </a:cubicBezTo>
              <a:cubicBezTo>
                <a:pt x="10509820" y="4261935"/>
                <a:pt x="10521583" y="4247984"/>
                <a:pt x="10521583" y="4234033"/>
              </a:cubicBezTo>
              <a:cubicBezTo>
                <a:pt x="10521583" y="4220083"/>
                <a:pt x="10509820" y="4206132"/>
                <a:pt x="10493352" y="4206132"/>
              </a:cubicBezTo>
              <a:close/>
              <a:moveTo>
                <a:pt x="10573341" y="4206132"/>
              </a:moveTo>
              <a:cubicBezTo>
                <a:pt x="10556873" y="4206132"/>
                <a:pt x="10545110" y="4220083"/>
                <a:pt x="10545110" y="4234033"/>
              </a:cubicBezTo>
              <a:cubicBezTo>
                <a:pt x="10545110" y="4250309"/>
                <a:pt x="10556873" y="4261935"/>
                <a:pt x="10573341" y="4261935"/>
              </a:cubicBezTo>
              <a:cubicBezTo>
                <a:pt x="10589809" y="4261935"/>
                <a:pt x="10601572" y="4247984"/>
                <a:pt x="10601572" y="4234033"/>
              </a:cubicBezTo>
              <a:cubicBezTo>
                <a:pt x="10601572" y="4220083"/>
                <a:pt x="10589809" y="4206132"/>
                <a:pt x="10573341" y="4206132"/>
              </a:cubicBezTo>
              <a:close/>
              <a:moveTo>
                <a:pt x="10653329" y="4206132"/>
              </a:moveTo>
              <a:cubicBezTo>
                <a:pt x="10636861" y="4206132"/>
                <a:pt x="10625098" y="4220083"/>
                <a:pt x="10625098" y="4234033"/>
              </a:cubicBezTo>
              <a:cubicBezTo>
                <a:pt x="10625098" y="4250309"/>
                <a:pt x="10639214" y="4261935"/>
                <a:pt x="10653329" y="4261935"/>
              </a:cubicBezTo>
              <a:cubicBezTo>
                <a:pt x="10669797" y="4261935"/>
                <a:pt x="10681560" y="4247984"/>
                <a:pt x="10681560" y="4234033"/>
              </a:cubicBezTo>
              <a:cubicBezTo>
                <a:pt x="10681560" y="4220083"/>
                <a:pt x="10669797" y="4206132"/>
                <a:pt x="10653329" y="4206132"/>
              </a:cubicBezTo>
              <a:close/>
              <a:moveTo>
                <a:pt x="10733317" y="4206132"/>
              </a:moveTo>
              <a:cubicBezTo>
                <a:pt x="10716849" y="4206132"/>
                <a:pt x="10705086" y="4220083"/>
                <a:pt x="10705086" y="4234033"/>
              </a:cubicBezTo>
              <a:cubicBezTo>
                <a:pt x="10705086" y="4250309"/>
                <a:pt x="10719202" y="4261935"/>
                <a:pt x="10733317" y="4261935"/>
              </a:cubicBezTo>
              <a:cubicBezTo>
                <a:pt x="10749785" y="4261935"/>
                <a:pt x="10761548" y="4247984"/>
                <a:pt x="10761548" y="4234033"/>
              </a:cubicBezTo>
              <a:cubicBezTo>
                <a:pt x="10761548" y="4220083"/>
                <a:pt x="10749785" y="4206132"/>
                <a:pt x="10733317" y="4206132"/>
              </a:cubicBezTo>
              <a:close/>
              <a:moveTo>
                <a:pt x="10815658" y="4206132"/>
              </a:moveTo>
              <a:cubicBezTo>
                <a:pt x="10799190" y="4206132"/>
                <a:pt x="10787427" y="4220083"/>
                <a:pt x="10787427" y="4234033"/>
              </a:cubicBezTo>
              <a:cubicBezTo>
                <a:pt x="10787427" y="4250309"/>
                <a:pt x="10801543" y="4261935"/>
                <a:pt x="10815658" y="4261935"/>
              </a:cubicBezTo>
              <a:cubicBezTo>
                <a:pt x="10829774" y="4261935"/>
                <a:pt x="10841537" y="4247984"/>
                <a:pt x="10841537" y="4234033"/>
              </a:cubicBezTo>
              <a:cubicBezTo>
                <a:pt x="10841537" y="4220083"/>
                <a:pt x="10829774" y="4206132"/>
                <a:pt x="10815658" y="4206132"/>
              </a:cubicBezTo>
              <a:close/>
              <a:moveTo>
                <a:pt x="10975635" y="4206132"/>
              </a:moveTo>
              <a:cubicBezTo>
                <a:pt x="10959167" y="4206132"/>
                <a:pt x="10947404" y="4220083"/>
                <a:pt x="10947404" y="4234033"/>
              </a:cubicBezTo>
              <a:cubicBezTo>
                <a:pt x="10947404" y="4250309"/>
                <a:pt x="10959167" y="4261935"/>
                <a:pt x="10975635" y="4261935"/>
              </a:cubicBezTo>
              <a:cubicBezTo>
                <a:pt x="10992103" y="4261935"/>
                <a:pt x="11003866" y="4247984"/>
                <a:pt x="11003866" y="4234033"/>
              </a:cubicBezTo>
              <a:cubicBezTo>
                <a:pt x="11003866" y="4220083"/>
                <a:pt x="10992103" y="4206132"/>
                <a:pt x="10975635" y="4206132"/>
              </a:cubicBezTo>
              <a:close/>
              <a:moveTo>
                <a:pt x="11055623" y="4206132"/>
              </a:moveTo>
              <a:cubicBezTo>
                <a:pt x="11039155" y="4206132"/>
                <a:pt x="11027392" y="4220083"/>
                <a:pt x="11027392" y="4234033"/>
              </a:cubicBezTo>
              <a:cubicBezTo>
                <a:pt x="11027392" y="4250309"/>
                <a:pt x="11041508" y="4261935"/>
                <a:pt x="11055623" y="4261935"/>
              </a:cubicBezTo>
              <a:cubicBezTo>
                <a:pt x="11072091" y="4261935"/>
                <a:pt x="11083854" y="4247984"/>
                <a:pt x="11083854" y="4234033"/>
              </a:cubicBezTo>
              <a:cubicBezTo>
                <a:pt x="11083854" y="4220083"/>
                <a:pt x="11072091" y="4206132"/>
                <a:pt x="11055623" y="4206132"/>
              </a:cubicBezTo>
              <a:close/>
              <a:moveTo>
                <a:pt x="11135613" y="4206132"/>
              </a:moveTo>
              <a:cubicBezTo>
                <a:pt x="11119145" y="4206132"/>
                <a:pt x="11107382" y="4220083"/>
                <a:pt x="11107382" y="4234033"/>
              </a:cubicBezTo>
              <a:cubicBezTo>
                <a:pt x="11107382" y="4250309"/>
                <a:pt x="11121498" y="4261935"/>
                <a:pt x="11135613" y="4261935"/>
              </a:cubicBezTo>
              <a:cubicBezTo>
                <a:pt x="11152082" y="4261935"/>
                <a:pt x="11163845" y="4247984"/>
                <a:pt x="11163845" y="4234033"/>
              </a:cubicBezTo>
              <a:cubicBezTo>
                <a:pt x="11163845" y="4220083"/>
                <a:pt x="11152082" y="4206132"/>
                <a:pt x="11135613" y="4206132"/>
              </a:cubicBezTo>
              <a:close/>
              <a:moveTo>
                <a:pt x="12020189" y="4206132"/>
              </a:moveTo>
              <a:cubicBezTo>
                <a:pt x="12003721" y="4206132"/>
                <a:pt x="11991958" y="4220083"/>
                <a:pt x="11991958" y="4234033"/>
              </a:cubicBezTo>
              <a:cubicBezTo>
                <a:pt x="11991958" y="4250309"/>
                <a:pt x="12006074" y="4261935"/>
                <a:pt x="12020189" y="4261935"/>
              </a:cubicBezTo>
              <a:cubicBezTo>
                <a:pt x="12036658" y="4261935"/>
                <a:pt x="12048421" y="4247984"/>
                <a:pt x="12048421" y="4234033"/>
              </a:cubicBezTo>
              <a:cubicBezTo>
                <a:pt x="12048421" y="4220083"/>
                <a:pt x="12036658" y="4206132"/>
                <a:pt x="12020189" y="4206132"/>
              </a:cubicBezTo>
              <a:close/>
              <a:moveTo>
                <a:pt x="2854463" y="4285185"/>
              </a:moveTo>
              <a:cubicBezTo>
                <a:pt x="2840348" y="4285185"/>
                <a:pt x="2828585" y="4299136"/>
                <a:pt x="2828585" y="4313087"/>
              </a:cubicBezTo>
              <a:cubicBezTo>
                <a:pt x="2828585" y="4329362"/>
                <a:pt x="2840348" y="4340988"/>
                <a:pt x="2854463" y="4340988"/>
              </a:cubicBezTo>
              <a:cubicBezTo>
                <a:pt x="2870932" y="4340988"/>
                <a:pt x="2882694" y="4327037"/>
                <a:pt x="2882694" y="4313087"/>
              </a:cubicBezTo>
              <a:cubicBezTo>
                <a:pt x="2882694" y="4299136"/>
                <a:pt x="2870932" y="4287510"/>
                <a:pt x="2854463" y="4285185"/>
              </a:cubicBezTo>
              <a:close/>
              <a:moveTo>
                <a:pt x="2934451" y="4285185"/>
              </a:moveTo>
              <a:cubicBezTo>
                <a:pt x="2920335" y="4285185"/>
                <a:pt x="2908572" y="4299136"/>
                <a:pt x="2908572" y="4313087"/>
              </a:cubicBezTo>
              <a:cubicBezTo>
                <a:pt x="2908572" y="4329362"/>
                <a:pt x="2920335" y="4340988"/>
                <a:pt x="2934451" y="4340988"/>
              </a:cubicBezTo>
              <a:cubicBezTo>
                <a:pt x="2950919" y="4340988"/>
                <a:pt x="2962682" y="4327037"/>
                <a:pt x="2962682" y="4313087"/>
              </a:cubicBezTo>
              <a:cubicBezTo>
                <a:pt x="2962682" y="4299136"/>
                <a:pt x="2950919" y="4287510"/>
                <a:pt x="2934451" y="4285185"/>
              </a:cubicBezTo>
              <a:close/>
              <a:moveTo>
                <a:pt x="3016793" y="4285185"/>
              </a:moveTo>
              <a:cubicBezTo>
                <a:pt x="3000325" y="4285185"/>
                <a:pt x="2988562" y="4299136"/>
                <a:pt x="2988562" y="4313087"/>
              </a:cubicBezTo>
              <a:cubicBezTo>
                <a:pt x="2988562" y="4329362"/>
                <a:pt x="3002678" y="4340988"/>
                <a:pt x="3016793" y="4340988"/>
              </a:cubicBezTo>
              <a:cubicBezTo>
                <a:pt x="3033262" y="4340988"/>
                <a:pt x="3045025" y="4327037"/>
                <a:pt x="3045025" y="4313087"/>
              </a:cubicBezTo>
              <a:cubicBezTo>
                <a:pt x="3045025" y="4299136"/>
                <a:pt x="3030909" y="4287510"/>
                <a:pt x="3016793" y="4285185"/>
              </a:cubicBezTo>
              <a:close/>
              <a:moveTo>
                <a:pt x="3096780" y="4285185"/>
              </a:moveTo>
              <a:cubicBezTo>
                <a:pt x="3082664" y="4285185"/>
                <a:pt x="3070901" y="4299136"/>
                <a:pt x="3070901" y="4313087"/>
              </a:cubicBezTo>
              <a:cubicBezTo>
                <a:pt x="3070901" y="4329362"/>
                <a:pt x="3082664" y="4340988"/>
                <a:pt x="3096780" y="4340988"/>
              </a:cubicBezTo>
              <a:cubicBezTo>
                <a:pt x="3113248" y="4340988"/>
                <a:pt x="3125011" y="4327037"/>
                <a:pt x="3125011" y="4313087"/>
              </a:cubicBezTo>
              <a:cubicBezTo>
                <a:pt x="3125011" y="4299136"/>
                <a:pt x="3113248" y="4287510"/>
                <a:pt x="3096780" y="4285185"/>
              </a:cubicBezTo>
              <a:close/>
              <a:moveTo>
                <a:pt x="3176769" y="4285185"/>
              </a:moveTo>
              <a:cubicBezTo>
                <a:pt x="3160301" y="4285185"/>
                <a:pt x="3148538" y="4299136"/>
                <a:pt x="3148538" y="4313087"/>
              </a:cubicBezTo>
              <a:cubicBezTo>
                <a:pt x="3148538" y="4329362"/>
                <a:pt x="3162654" y="4340988"/>
                <a:pt x="3176769" y="4340988"/>
              </a:cubicBezTo>
              <a:cubicBezTo>
                <a:pt x="3193238" y="4340988"/>
                <a:pt x="3205001" y="4327037"/>
                <a:pt x="3205001" y="4313087"/>
              </a:cubicBezTo>
              <a:cubicBezTo>
                <a:pt x="3205001" y="4299136"/>
                <a:pt x="3193238" y="4287510"/>
                <a:pt x="3176769" y="4285185"/>
              </a:cubicBezTo>
              <a:close/>
              <a:moveTo>
                <a:pt x="3256757" y="4285185"/>
              </a:moveTo>
              <a:cubicBezTo>
                <a:pt x="3240289" y="4285185"/>
                <a:pt x="3228526" y="4299136"/>
                <a:pt x="3228526" y="4313087"/>
              </a:cubicBezTo>
              <a:cubicBezTo>
                <a:pt x="3228526" y="4329362"/>
                <a:pt x="3242641" y="4340988"/>
                <a:pt x="3256757" y="4340988"/>
              </a:cubicBezTo>
              <a:cubicBezTo>
                <a:pt x="3273225" y="4340988"/>
                <a:pt x="3284988" y="4327037"/>
                <a:pt x="3284988" y="4313087"/>
              </a:cubicBezTo>
              <a:cubicBezTo>
                <a:pt x="3284988" y="4299136"/>
                <a:pt x="3273225" y="4287510"/>
                <a:pt x="3256757" y="4285185"/>
              </a:cubicBezTo>
              <a:close/>
              <a:moveTo>
                <a:pt x="3336746" y="4285185"/>
              </a:moveTo>
              <a:cubicBezTo>
                <a:pt x="3322631" y="4285185"/>
                <a:pt x="3310868" y="4299136"/>
                <a:pt x="3310868" y="4313087"/>
              </a:cubicBezTo>
              <a:cubicBezTo>
                <a:pt x="3310868" y="4329362"/>
                <a:pt x="3322631" y="4340988"/>
                <a:pt x="3336746" y="4340988"/>
              </a:cubicBezTo>
              <a:cubicBezTo>
                <a:pt x="3353215" y="4340988"/>
                <a:pt x="3364977" y="4327037"/>
                <a:pt x="3364977" y="4313087"/>
              </a:cubicBezTo>
              <a:cubicBezTo>
                <a:pt x="3364977" y="4299136"/>
                <a:pt x="3353215" y="4287510"/>
                <a:pt x="3336746" y="4285185"/>
              </a:cubicBezTo>
              <a:close/>
              <a:moveTo>
                <a:pt x="3419086" y="4285185"/>
              </a:moveTo>
              <a:cubicBezTo>
                <a:pt x="3402618" y="4285185"/>
                <a:pt x="3390855" y="4299136"/>
                <a:pt x="3390855" y="4313087"/>
              </a:cubicBezTo>
              <a:cubicBezTo>
                <a:pt x="3390855" y="4329362"/>
                <a:pt x="3404971" y="4340988"/>
                <a:pt x="3419086" y="4340988"/>
              </a:cubicBezTo>
              <a:cubicBezTo>
                <a:pt x="3435554" y="4340988"/>
                <a:pt x="3447317" y="4327037"/>
                <a:pt x="3447317" y="4313087"/>
              </a:cubicBezTo>
              <a:cubicBezTo>
                <a:pt x="3447317" y="4299136"/>
                <a:pt x="3433202" y="4287510"/>
                <a:pt x="3419086" y="4285185"/>
              </a:cubicBezTo>
              <a:close/>
              <a:moveTo>
                <a:pt x="3499075" y="4285185"/>
              </a:moveTo>
              <a:cubicBezTo>
                <a:pt x="3484959" y="4285185"/>
                <a:pt x="3473196" y="4299136"/>
                <a:pt x="3473196" y="4313087"/>
              </a:cubicBezTo>
              <a:cubicBezTo>
                <a:pt x="3473196" y="4329362"/>
                <a:pt x="3484959" y="4340988"/>
                <a:pt x="3499075" y="4340988"/>
              </a:cubicBezTo>
              <a:cubicBezTo>
                <a:pt x="3515543" y="4340988"/>
                <a:pt x="3527306" y="4327037"/>
                <a:pt x="3527306" y="4313087"/>
              </a:cubicBezTo>
              <a:cubicBezTo>
                <a:pt x="3527306" y="4299136"/>
                <a:pt x="3515543" y="4287510"/>
                <a:pt x="3499075" y="4285185"/>
              </a:cubicBezTo>
              <a:close/>
              <a:moveTo>
                <a:pt x="3579063" y="4285185"/>
              </a:moveTo>
              <a:cubicBezTo>
                <a:pt x="3562595" y="4285185"/>
                <a:pt x="3550832" y="4299136"/>
                <a:pt x="3550832" y="4313087"/>
              </a:cubicBezTo>
              <a:cubicBezTo>
                <a:pt x="3550832" y="4329362"/>
                <a:pt x="3564947" y="4340988"/>
                <a:pt x="3579063" y="4340988"/>
              </a:cubicBezTo>
              <a:cubicBezTo>
                <a:pt x="3595531" y="4340988"/>
                <a:pt x="3607294" y="4327037"/>
                <a:pt x="3607294" y="4313087"/>
              </a:cubicBezTo>
              <a:cubicBezTo>
                <a:pt x="3607294" y="4299136"/>
                <a:pt x="3595531" y="4287510"/>
                <a:pt x="3579063" y="4285185"/>
              </a:cubicBezTo>
              <a:close/>
              <a:moveTo>
                <a:pt x="3661404" y="4285185"/>
              </a:moveTo>
              <a:cubicBezTo>
                <a:pt x="3644936" y="4285185"/>
                <a:pt x="3633173" y="4299136"/>
                <a:pt x="3633173" y="4313087"/>
              </a:cubicBezTo>
              <a:cubicBezTo>
                <a:pt x="3633173" y="4329362"/>
                <a:pt x="3647288" y="4340988"/>
                <a:pt x="3661404" y="4340988"/>
              </a:cubicBezTo>
              <a:cubicBezTo>
                <a:pt x="3675520" y="4340988"/>
                <a:pt x="3687283" y="4327037"/>
                <a:pt x="3687283" y="4313087"/>
              </a:cubicBezTo>
              <a:cubicBezTo>
                <a:pt x="3687283" y="4299136"/>
                <a:pt x="3675520" y="4287510"/>
                <a:pt x="3661404" y="4285185"/>
              </a:cubicBezTo>
              <a:close/>
              <a:moveTo>
                <a:pt x="3739040" y="4285185"/>
              </a:moveTo>
              <a:cubicBezTo>
                <a:pt x="3722572" y="4285185"/>
                <a:pt x="3710809" y="4299136"/>
                <a:pt x="3710809" y="4313087"/>
              </a:cubicBezTo>
              <a:cubicBezTo>
                <a:pt x="3710809" y="4329362"/>
                <a:pt x="3724924" y="4340988"/>
                <a:pt x="3739040" y="4340988"/>
              </a:cubicBezTo>
              <a:cubicBezTo>
                <a:pt x="3755508" y="4340988"/>
                <a:pt x="3767271" y="4327037"/>
                <a:pt x="3767271" y="4313087"/>
              </a:cubicBezTo>
              <a:cubicBezTo>
                <a:pt x="3767271" y="4299136"/>
                <a:pt x="3755508" y="4287510"/>
                <a:pt x="3739040" y="4285185"/>
              </a:cubicBezTo>
              <a:close/>
              <a:moveTo>
                <a:pt x="3819028" y="4285185"/>
              </a:moveTo>
              <a:cubicBezTo>
                <a:pt x="3802560" y="4285185"/>
                <a:pt x="3790797" y="4299136"/>
                <a:pt x="3790797" y="4313087"/>
              </a:cubicBezTo>
              <a:cubicBezTo>
                <a:pt x="3790797" y="4329362"/>
                <a:pt x="3804913" y="4340988"/>
                <a:pt x="3819028" y="4340988"/>
              </a:cubicBezTo>
              <a:cubicBezTo>
                <a:pt x="3835496" y="4340988"/>
                <a:pt x="3847259" y="4327037"/>
                <a:pt x="3847259" y="4313087"/>
              </a:cubicBezTo>
              <a:cubicBezTo>
                <a:pt x="3847259" y="4299136"/>
                <a:pt x="3835496" y="4287510"/>
                <a:pt x="3819028" y="4285185"/>
              </a:cubicBezTo>
              <a:close/>
              <a:moveTo>
                <a:pt x="3901370" y="4285185"/>
              </a:moveTo>
              <a:cubicBezTo>
                <a:pt x="3887255" y="4285185"/>
                <a:pt x="3875492" y="4299136"/>
                <a:pt x="3875492" y="4313087"/>
              </a:cubicBezTo>
              <a:cubicBezTo>
                <a:pt x="3875492" y="4329362"/>
                <a:pt x="3887255" y="4340988"/>
                <a:pt x="3901370" y="4340988"/>
              </a:cubicBezTo>
              <a:cubicBezTo>
                <a:pt x="3917839" y="4340988"/>
                <a:pt x="3929601" y="4327037"/>
                <a:pt x="3929601" y="4313087"/>
              </a:cubicBezTo>
              <a:cubicBezTo>
                <a:pt x="3929601" y="4299136"/>
                <a:pt x="3915486" y="4287510"/>
                <a:pt x="3901370" y="4285185"/>
              </a:cubicBezTo>
              <a:close/>
              <a:moveTo>
                <a:pt x="3981358" y="4285185"/>
              </a:moveTo>
              <a:cubicBezTo>
                <a:pt x="3964890" y="4285185"/>
                <a:pt x="3953127" y="4299136"/>
                <a:pt x="3953127" y="4313087"/>
              </a:cubicBezTo>
              <a:cubicBezTo>
                <a:pt x="3953127" y="4329362"/>
                <a:pt x="3967243" y="4340988"/>
                <a:pt x="3981358" y="4340988"/>
              </a:cubicBezTo>
              <a:cubicBezTo>
                <a:pt x="3997827" y="4340988"/>
                <a:pt x="4009590" y="4327037"/>
                <a:pt x="4009590" y="4313087"/>
              </a:cubicBezTo>
              <a:cubicBezTo>
                <a:pt x="4009590" y="4299136"/>
                <a:pt x="3997827" y="4287510"/>
                <a:pt x="3981358" y="4285185"/>
              </a:cubicBezTo>
              <a:close/>
              <a:moveTo>
                <a:pt x="5992830" y="4285185"/>
              </a:moveTo>
              <a:cubicBezTo>
                <a:pt x="5976362" y="4285185"/>
                <a:pt x="5964599" y="4299136"/>
                <a:pt x="5964599" y="4313087"/>
              </a:cubicBezTo>
              <a:cubicBezTo>
                <a:pt x="5964599" y="4329362"/>
                <a:pt x="5978715" y="4340988"/>
                <a:pt x="5992830" y="4340988"/>
              </a:cubicBezTo>
              <a:cubicBezTo>
                <a:pt x="6006946" y="4340988"/>
                <a:pt x="6018709" y="4327037"/>
                <a:pt x="6018709" y="4313087"/>
              </a:cubicBezTo>
              <a:cubicBezTo>
                <a:pt x="6018709" y="4299136"/>
                <a:pt x="6006946" y="4287510"/>
                <a:pt x="5992830" y="4285185"/>
              </a:cubicBezTo>
              <a:close/>
              <a:moveTo>
                <a:pt x="6070466" y="4285185"/>
              </a:moveTo>
              <a:cubicBezTo>
                <a:pt x="6053998" y="4285185"/>
                <a:pt x="6042235" y="4299136"/>
                <a:pt x="6042235" y="4313087"/>
              </a:cubicBezTo>
              <a:cubicBezTo>
                <a:pt x="6042235" y="4329362"/>
                <a:pt x="6056350" y="4340988"/>
                <a:pt x="6070466" y="4340988"/>
              </a:cubicBezTo>
              <a:cubicBezTo>
                <a:pt x="6086934" y="4340988"/>
                <a:pt x="6098697" y="4327037"/>
                <a:pt x="6098697" y="4313087"/>
              </a:cubicBezTo>
              <a:cubicBezTo>
                <a:pt x="6098697" y="4299136"/>
                <a:pt x="6086934" y="4287510"/>
                <a:pt x="6070466" y="4285185"/>
              </a:cubicBezTo>
              <a:close/>
              <a:moveTo>
                <a:pt x="6150454" y="4285185"/>
              </a:moveTo>
              <a:cubicBezTo>
                <a:pt x="6133986" y="4285185"/>
                <a:pt x="6122223" y="4299136"/>
                <a:pt x="6122223" y="4313087"/>
              </a:cubicBezTo>
              <a:cubicBezTo>
                <a:pt x="6122223" y="4329362"/>
                <a:pt x="6136339" y="4340988"/>
                <a:pt x="6150454" y="4340988"/>
              </a:cubicBezTo>
              <a:cubicBezTo>
                <a:pt x="6166922" y="4340988"/>
                <a:pt x="6178685" y="4327037"/>
                <a:pt x="6178685" y="4313087"/>
              </a:cubicBezTo>
              <a:cubicBezTo>
                <a:pt x="6178685" y="4299136"/>
                <a:pt x="6166922" y="4287510"/>
                <a:pt x="6150454" y="4285185"/>
              </a:cubicBezTo>
              <a:close/>
              <a:moveTo>
                <a:pt x="6232796" y="4285185"/>
              </a:moveTo>
              <a:cubicBezTo>
                <a:pt x="6218681" y="4285185"/>
                <a:pt x="6206918" y="4299136"/>
                <a:pt x="6206918" y="4313087"/>
              </a:cubicBezTo>
              <a:cubicBezTo>
                <a:pt x="6206918" y="4329362"/>
                <a:pt x="6218681" y="4340988"/>
                <a:pt x="6232796" y="4340988"/>
              </a:cubicBezTo>
              <a:cubicBezTo>
                <a:pt x="6249265" y="4340988"/>
                <a:pt x="6261027" y="4327037"/>
                <a:pt x="6261027" y="4313087"/>
              </a:cubicBezTo>
              <a:cubicBezTo>
                <a:pt x="6261027" y="4299136"/>
                <a:pt x="6246912" y="4287510"/>
                <a:pt x="6232796" y="4285185"/>
              </a:cubicBezTo>
              <a:close/>
              <a:moveTo>
                <a:pt x="6312785" y="4285185"/>
              </a:moveTo>
              <a:cubicBezTo>
                <a:pt x="6298669" y="4285185"/>
                <a:pt x="6286906" y="4299136"/>
                <a:pt x="6286906" y="4313087"/>
              </a:cubicBezTo>
              <a:cubicBezTo>
                <a:pt x="6286906" y="4329362"/>
                <a:pt x="6298669" y="4340988"/>
                <a:pt x="6312785" y="4340988"/>
              </a:cubicBezTo>
              <a:cubicBezTo>
                <a:pt x="6329253" y="4340988"/>
                <a:pt x="6341015" y="4327037"/>
                <a:pt x="6341015" y="4313087"/>
              </a:cubicBezTo>
              <a:cubicBezTo>
                <a:pt x="6341015" y="4299136"/>
                <a:pt x="6329253" y="4287510"/>
                <a:pt x="6312785" y="4285185"/>
              </a:cubicBezTo>
              <a:close/>
              <a:moveTo>
                <a:pt x="6392773" y="4285185"/>
              </a:moveTo>
              <a:cubicBezTo>
                <a:pt x="6378657" y="4285185"/>
                <a:pt x="6366894" y="4299136"/>
                <a:pt x="6366894" y="4313087"/>
              </a:cubicBezTo>
              <a:cubicBezTo>
                <a:pt x="6366894" y="4329362"/>
                <a:pt x="6378657" y="4340988"/>
                <a:pt x="6392773" y="4340988"/>
              </a:cubicBezTo>
              <a:cubicBezTo>
                <a:pt x="6409241" y="4340988"/>
                <a:pt x="6421003" y="4327037"/>
                <a:pt x="6421003" y="4313087"/>
              </a:cubicBezTo>
              <a:cubicBezTo>
                <a:pt x="6421003" y="4299136"/>
                <a:pt x="6409241" y="4287510"/>
                <a:pt x="6392773" y="4285185"/>
              </a:cubicBezTo>
              <a:close/>
              <a:moveTo>
                <a:pt x="6472761" y="4285185"/>
              </a:moveTo>
              <a:cubicBezTo>
                <a:pt x="6456293" y="4285185"/>
                <a:pt x="6444530" y="4299136"/>
                <a:pt x="6444530" y="4313087"/>
              </a:cubicBezTo>
              <a:cubicBezTo>
                <a:pt x="6444530" y="4329362"/>
                <a:pt x="6458646" y="4340988"/>
                <a:pt x="6472761" y="4340988"/>
              </a:cubicBezTo>
              <a:cubicBezTo>
                <a:pt x="6489230" y="4340988"/>
                <a:pt x="6500993" y="4327037"/>
                <a:pt x="6500993" y="4313087"/>
              </a:cubicBezTo>
              <a:cubicBezTo>
                <a:pt x="6500993" y="4299136"/>
                <a:pt x="6489230" y="4287510"/>
                <a:pt x="6472761" y="4285185"/>
              </a:cubicBezTo>
              <a:close/>
              <a:moveTo>
                <a:pt x="6552749" y="4285185"/>
              </a:moveTo>
              <a:cubicBezTo>
                <a:pt x="6536281" y="4285185"/>
                <a:pt x="6524518" y="4299136"/>
                <a:pt x="6524518" y="4313087"/>
              </a:cubicBezTo>
              <a:cubicBezTo>
                <a:pt x="6524518" y="4329362"/>
                <a:pt x="6538633" y="4340988"/>
                <a:pt x="6552749" y="4340988"/>
              </a:cubicBezTo>
              <a:cubicBezTo>
                <a:pt x="6569217" y="4340988"/>
                <a:pt x="6580980" y="4327037"/>
                <a:pt x="6580980" y="4313087"/>
              </a:cubicBezTo>
              <a:cubicBezTo>
                <a:pt x="6580980" y="4299136"/>
                <a:pt x="6569217" y="4287510"/>
                <a:pt x="6552749" y="4285185"/>
              </a:cubicBezTo>
              <a:close/>
              <a:moveTo>
                <a:pt x="6632737" y="4285185"/>
              </a:moveTo>
              <a:cubicBezTo>
                <a:pt x="6616269" y="4285185"/>
                <a:pt x="6604506" y="4299136"/>
                <a:pt x="6604506" y="4313087"/>
              </a:cubicBezTo>
              <a:cubicBezTo>
                <a:pt x="6604506" y="4329362"/>
                <a:pt x="6618622" y="4340988"/>
                <a:pt x="6632737" y="4340988"/>
              </a:cubicBezTo>
              <a:cubicBezTo>
                <a:pt x="6649205" y="4340988"/>
                <a:pt x="6660968" y="4327037"/>
                <a:pt x="6660968" y="4313087"/>
              </a:cubicBezTo>
              <a:cubicBezTo>
                <a:pt x="6660968" y="4299136"/>
                <a:pt x="6649205" y="4287510"/>
                <a:pt x="6632737" y="4285185"/>
              </a:cubicBezTo>
              <a:close/>
              <a:moveTo>
                <a:pt x="6715078" y="4285185"/>
              </a:moveTo>
              <a:cubicBezTo>
                <a:pt x="6698610" y="4285185"/>
                <a:pt x="6686847" y="4299136"/>
                <a:pt x="6686847" y="4313087"/>
              </a:cubicBezTo>
              <a:cubicBezTo>
                <a:pt x="6686847" y="4329362"/>
                <a:pt x="6700963" y="4340988"/>
                <a:pt x="6715078" y="4340988"/>
              </a:cubicBezTo>
              <a:cubicBezTo>
                <a:pt x="6731546" y="4340988"/>
                <a:pt x="6743309" y="4327037"/>
                <a:pt x="6743309" y="4313087"/>
              </a:cubicBezTo>
              <a:cubicBezTo>
                <a:pt x="6743309" y="4299136"/>
                <a:pt x="6729194" y="4287510"/>
                <a:pt x="6715078" y="4285185"/>
              </a:cubicBezTo>
              <a:close/>
              <a:moveTo>
                <a:pt x="6795066" y="4285185"/>
              </a:moveTo>
              <a:cubicBezTo>
                <a:pt x="6778598" y="4285185"/>
                <a:pt x="6766835" y="4299136"/>
                <a:pt x="6766835" y="4313087"/>
              </a:cubicBezTo>
              <a:cubicBezTo>
                <a:pt x="6766835" y="4329362"/>
                <a:pt x="6780951" y="4340988"/>
                <a:pt x="6795066" y="4340988"/>
              </a:cubicBezTo>
              <a:cubicBezTo>
                <a:pt x="6811534" y="4340988"/>
                <a:pt x="6823297" y="4327037"/>
                <a:pt x="6823297" y="4313087"/>
              </a:cubicBezTo>
              <a:cubicBezTo>
                <a:pt x="6823297" y="4299136"/>
                <a:pt x="6811534" y="4287510"/>
                <a:pt x="6795066" y="4285185"/>
              </a:cubicBezTo>
              <a:close/>
              <a:moveTo>
                <a:pt x="6875054" y="4285185"/>
              </a:moveTo>
              <a:cubicBezTo>
                <a:pt x="6858586" y="4285185"/>
                <a:pt x="6846823" y="4299136"/>
                <a:pt x="6846823" y="4313087"/>
              </a:cubicBezTo>
              <a:cubicBezTo>
                <a:pt x="6846823" y="4329362"/>
                <a:pt x="6858586" y="4340988"/>
                <a:pt x="6875054" y="4340988"/>
              </a:cubicBezTo>
              <a:cubicBezTo>
                <a:pt x="6891522" y="4340988"/>
                <a:pt x="6903285" y="4327037"/>
                <a:pt x="6903285" y="4313087"/>
              </a:cubicBezTo>
              <a:cubicBezTo>
                <a:pt x="6903285" y="4299136"/>
                <a:pt x="6891522" y="4285185"/>
                <a:pt x="6875054" y="4285185"/>
              </a:cubicBezTo>
              <a:close/>
              <a:moveTo>
                <a:pt x="6955043" y="4285185"/>
              </a:moveTo>
              <a:cubicBezTo>
                <a:pt x="6938575" y="4285185"/>
                <a:pt x="6926812" y="4299136"/>
                <a:pt x="6926812" y="4313087"/>
              </a:cubicBezTo>
              <a:cubicBezTo>
                <a:pt x="6926812" y="4329362"/>
                <a:pt x="6940928" y="4340988"/>
                <a:pt x="6955043" y="4340988"/>
              </a:cubicBezTo>
              <a:cubicBezTo>
                <a:pt x="6971512" y="4340988"/>
                <a:pt x="6983275" y="4327037"/>
                <a:pt x="6983275" y="4313087"/>
              </a:cubicBezTo>
              <a:cubicBezTo>
                <a:pt x="6983275" y="4299136"/>
                <a:pt x="6971512" y="4287510"/>
                <a:pt x="6955043" y="4285185"/>
              </a:cubicBezTo>
              <a:close/>
              <a:moveTo>
                <a:pt x="7277349" y="4285185"/>
              </a:moveTo>
              <a:cubicBezTo>
                <a:pt x="7260881" y="4285185"/>
                <a:pt x="7249118" y="4299136"/>
                <a:pt x="7249118" y="4313087"/>
              </a:cubicBezTo>
              <a:cubicBezTo>
                <a:pt x="7249118" y="4329362"/>
                <a:pt x="7263234" y="4340988"/>
                <a:pt x="7277349" y="4340988"/>
              </a:cubicBezTo>
              <a:cubicBezTo>
                <a:pt x="7293817" y="4340988"/>
                <a:pt x="7305580" y="4327037"/>
                <a:pt x="7305580" y="4313087"/>
              </a:cubicBezTo>
              <a:cubicBezTo>
                <a:pt x="7305580" y="4299136"/>
                <a:pt x="7293817" y="4287510"/>
                <a:pt x="7277349" y="4285185"/>
              </a:cubicBezTo>
              <a:close/>
              <a:moveTo>
                <a:pt x="7357337" y="4285185"/>
              </a:moveTo>
              <a:cubicBezTo>
                <a:pt x="7340869" y="4285185"/>
                <a:pt x="7329106" y="4299136"/>
                <a:pt x="7329106" y="4313087"/>
              </a:cubicBezTo>
              <a:cubicBezTo>
                <a:pt x="7329106" y="4329362"/>
                <a:pt x="7343222" y="4340988"/>
                <a:pt x="7357337" y="4340988"/>
              </a:cubicBezTo>
              <a:cubicBezTo>
                <a:pt x="7373805" y="4340988"/>
                <a:pt x="7385568" y="4327037"/>
                <a:pt x="7385568" y="4313087"/>
              </a:cubicBezTo>
              <a:cubicBezTo>
                <a:pt x="7385568" y="4299136"/>
                <a:pt x="7373805" y="4287510"/>
                <a:pt x="7357337" y="4285185"/>
              </a:cubicBezTo>
              <a:close/>
              <a:moveTo>
                <a:pt x="7439678" y="4285185"/>
              </a:moveTo>
              <a:cubicBezTo>
                <a:pt x="7423210" y="4285185"/>
                <a:pt x="7411447" y="4299136"/>
                <a:pt x="7411447" y="4313087"/>
              </a:cubicBezTo>
              <a:cubicBezTo>
                <a:pt x="7411447" y="4329362"/>
                <a:pt x="7425563" y="4340988"/>
                <a:pt x="7439678" y="4340988"/>
              </a:cubicBezTo>
              <a:cubicBezTo>
                <a:pt x="7453794" y="4340988"/>
                <a:pt x="7465557" y="4327037"/>
                <a:pt x="7465557" y="4313087"/>
              </a:cubicBezTo>
              <a:cubicBezTo>
                <a:pt x="7465557" y="4299136"/>
                <a:pt x="7453794" y="4287510"/>
                <a:pt x="7439678" y="4285185"/>
              </a:cubicBezTo>
              <a:close/>
              <a:moveTo>
                <a:pt x="10171046" y="4285185"/>
              </a:moveTo>
              <a:cubicBezTo>
                <a:pt x="10154578" y="4285185"/>
                <a:pt x="10142815" y="4299136"/>
                <a:pt x="10142815" y="4313087"/>
              </a:cubicBezTo>
              <a:cubicBezTo>
                <a:pt x="10142815" y="4329362"/>
                <a:pt x="10154578" y="4340988"/>
                <a:pt x="10171046" y="4340988"/>
              </a:cubicBezTo>
              <a:cubicBezTo>
                <a:pt x="10187514" y="4340988"/>
                <a:pt x="10199277" y="4327037"/>
                <a:pt x="10199277" y="4313087"/>
              </a:cubicBezTo>
              <a:cubicBezTo>
                <a:pt x="10199277" y="4299136"/>
                <a:pt x="10187514" y="4285185"/>
                <a:pt x="10171046" y="4285185"/>
              </a:cubicBezTo>
              <a:close/>
              <a:moveTo>
                <a:pt x="10251036" y="4285185"/>
              </a:moveTo>
              <a:cubicBezTo>
                <a:pt x="10236920" y="4285185"/>
                <a:pt x="10225157" y="4299136"/>
                <a:pt x="10225157" y="4313087"/>
              </a:cubicBezTo>
              <a:cubicBezTo>
                <a:pt x="10225157" y="4329362"/>
                <a:pt x="10236920" y="4340988"/>
                <a:pt x="10251036" y="4340988"/>
              </a:cubicBezTo>
              <a:cubicBezTo>
                <a:pt x="10267504" y="4340988"/>
                <a:pt x="10279266" y="4327037"/>
                <a:pt x="10279266" y="4313087"/>
              </a:cubicBezTo>
              <a:cubicBezTo>
                <a:pt x="10279266" y="4299136"/>
                <a:pt x="10267504" y="4287510"/>
                <a:pt x="10251036" y="4285185"/>
              </a:cubicBezTo>
              <a:close/>
              <a:moveTo>
                <a:pt x="10331023" y="4285185"/>
              </a:moveTo>
              <a:cubicBezTo>
                <a:pt x="10314555" y="4285185"/>
                <a:pt x="10302792" y="4299136"/>
                <a:pt x="10302792" y="4313087"/>
              </a:cubicBezTo>
              <a:cubicBezTo>
                <a:pt x="10302792" y="4329362"/>
                <a:pt x="10316908" y="4340988"/>
                <a:pt x="10331023" y="4340988"/>
              </a:cubicBezTo>
              <a:cubicBezTo>
                <a:pt x="10347492" y="4340988"/>
                <a:pt x="10359255" y="4327037"/>
                <a:pt x="10359255" y="4313087"/>
              </a:cubicBezTo>
              <a:cubicBezTo>
                <a:pt x="10359255" y="4299136"/>
                <a:pt x="10347492" y="4287510"/>
                <a:pt x="10331023" y="4285185"/>
              </a:cubicBezTo>
              <a:close/>
              <a:moveTo>
                <a:pt x="10415716" y="4285185"/>
              </a:moveTo>
              <a:cubicBezTo>
                <a:pt x="10399248" y="4285185"/>
                <a:pt x="10387485" y="4299136"/>
                <a:pt x="10387485" y="4313087"/>
              </a:cubicBezTo>
              <a:cubicBezTo>
                <a:pt x="10387485" y="4329362"/>
                <a:pt x="10401601" y="4340988"/>
                <a:pt x="10415716" y="4340988"/>
              </a:cubicBezTo>
              <a:cubicBezTo>
                <a:pt x="10429832" y="4340988"/>
                <a:pt x="10441595" y="4327037"/>
                <a:pt x="10441595" y="4313087"/>
              </a:cubicBezTo>
              <a:cubicBezTo>
                <a:pt x="10441595" y="4299136"/>
                <a:pt x="10427479" y="4287510"/>
                <a:pt x="10415716" y="4285185"/>
              </a:cubicBezTo>
              <a:close/>
              <a:moveTo>
                <a:pt x="10493352" y="4285185"/>
              </a:moveTo>
              <a:cubicBezTo>
                <a:pt x="10479236" y="4285185"/>
                <a:pt x="10467473" y="4299136"/>
                <a:pt x="10467473" y="4313087"/>
              </a:cubicBezTo>
              <a:cubicBezTo>
                <a:pt x="10467473" y="4329362"/>
                <a:pt x="10479236" y="4340988"/>
                <a:pt x="10493352" y="4340988"/>
              </a:cubicBezTo>
              <a:cubicBezTo>
                <a:pt x="10509820" y="4340988"/>
                <a:pt x="10521583" y="4327037"/>
                <a:pt x="10521583" y="4313087"/>
              </a:cubicBezTo>
              <a:cubicBezTo>
                <a:pt x="10521583" y="4299136"/>
                <a:pt x="10509820" y="4287510"/>
                <a:pt x="10493352" y="4285185"/>
              </a:cubicBezTo>
              <a:close/>
              <a:moveTo>
                <a:pt x="10573341" y="4285185"/>
              </a:moveTo>
              <a:cubicBezTo>
                <a:pt x="10556873" y="4285185"/>
                <a:pt x="10545110" y="4299136"/>
                <a:pt x="10545110" y="4313087"/>
              </a:cubicBezTo>
              <a:cubicBezTo>
                <a:pt x="10545110" y="4329362"/>
                <a:pt x="10556873" y="4340988"/>
                <a:pt x="10573341" y="4340988"/>
              </a:cubicBezTo>
              <a:cubicBezTo>
                <a:pt x="10589809" y="4340988"/>
                <a:pt x="10601572" y="4327037"/>
                <a:pt x="10601572" y="4313087"/>
              </a:cubicBezTo>
              <a:cubicBezTo>
                <a:pt x="10601572" y="4299136"/>
                <a:pt x="10589809" y="4285185"/>
                <a:pt x="10573341" y="4285185"/>
              </a:cubicBezTo>
              <a:close/>
              <a:moveTo>
                <a:pt x="10653329" y="4285185"/>
              </a:moveTo>
              <a:cubicBezTo>
                <a:pt x="10636861" y="4285185"/>
                <a:pt x="10625098" y="4299136"/>
                <a:pt x="10625098" y="4313087"/>
              </a:cubicBezTo>
              <a:cubicBezTo>
                <a:pt x="10625098" y="4329362"/>
                <a:pt x="10639214" y="4340988"/>
                <a:pt x="10653329" y="4340988"/>
              </a:cubicBezTo>
              <a:cubicBezTo>
                <a:pt x="10669797" y="4340988"/>
                <a:pt x="10681560" y="4327037"/>
                <a:pt x="10681560" y="4313087"/>
              </a:cubicBezTo>
              <a:cubicBezTo>
                <a:pt x="10681560" y="4299136"/>
                <a:pt x="10669797" y="4287510"/>
                <a:pt x="10653329" y="4285185"/>
              </a:cubicBezTo>
              <a:close/>
              <a:moveTo>
                <a:pt x="10733317" y="4285185"/>
              </a:moveTo>
              <a:cubicBezTo>
                <a:pt x="10716849" y="4285185"/>
                <a:pt x="10705086" y="4299136"/>
                <a:pt x="10705086" y="4313087"/>
              </a:cubicBezTo>
              <a:cubicBezTo>
                <a:pt x="10705086" y="4329362"/>
                <a:pt x="10719202" y="4340988"/>
                <a:pt x="10733317" y="4340988"/>
              </a:cubicBezTo>
              <a:cubicBezTo>
                <a:pt x="10749785" y="4340988"/>
                <a:pt x="10761548" y="4327037"/>
                <a:pt x="10761548" y="4313087"/>
              </a:cubicBezTo>
              <a:cubicBezTo>
                <a:pt x="10761548" y="4299136"/>
                <a:pt x="10749785" y="4287510"/>
                <a:pt x="10733317" y="4285185"/>
              </a:cubicBezTo>
              <a:close/>
              <a:moveTo>
                <a:pt x="10815658" y="4285185"/>
              </a:moveTo>
              <a:cubicBezTo>
                <a:pt x="10799190" y="4285185"/>
                <a:pt x="10787427" y="4299136"/>
                <a:pt x="10787427" y="4313087"/>
              </a:cubicBezTo>
              <a:cubicBezTo>
                <a:pt x="10787427" y="4329362"/>
                <a:pt x="10801543" y="4340988"/>
                <a:pt x="10815658" y="4340988"/>
              </a:cubicBezTo>
              <a:cubicBezTo>
                <a:pt x="10829774" y="4340988"/>
                <a:pt x="10841537" y="4327037"/>
                <a:pt x="10841537" y="4313087"/>
              </a:cubicBezTo>
              <a:cubicBezTo>
                <a:pt x="10841537" y="4299136"/>
                <a:pt x="10829774" y="4287510"/>
                <a:pt x="10815658" y="4285185"/>
              </a:cubicBezTo>
              <a:close/>
              <a:moveTo>
                <a:pt x="10897999" y="4285185"/>
              </a:moveTo>
              <a:cubicBezTo>
                <a:pt x="10881531" y="4285185"/>
                <a:pt x="10869768" y="4299136"/>
                <a:pt x="10869768" y="4313087"/>
              </a:cubicBezTo>
              <a:cubicBezTo>
                <a:pt x="10869768" y="4329362"/>
                <a:pt x="10883884" y="4340988"/>
                <a:pt x="10897999" y="4340988"/>
              </a:cubicBezTo>
              <a:cubicBezTo>
                <a:pt x="10912115" y="4340988"/>
                <a:pt x="10923878" y="4327037"/>
                <a:pt x="10923878" y="4313087"/>
              </a:cubicBezTo>
              <a:cubicBezTo>
                <a:pt x="10923878" y="4299136"/>
                <a:pt x="10909762" y="4287510"/>
                <a:pt x="10897999" y="4285185"/>
              </a:cubicBezTo>
              <a:close/>
              <a:moveTo>
                <a:pt x="10975635" y="4285185"/>
              </a:moveTo>
              <a:cubicBezTo>
                <a:pt x="10959167" y="4285185"/>
                <a:pt x="10947404" y="4299136"/>
                <a:pt x="10947404" y="4313087"/>
              </a:cubicBezTo>
              <a:cubicBezTo>
                <a:pt x="10947404" y="4329362"/>
                <a:pt x="10959167" y="4340988"/>
                <a:pt x="10975635" y="4340988"/>
              </a:cubicBezTo>
              <a:cubicBezTo>
                <a:pt x="10992103" y="4340988"/>
                <a:pt x="11003866" y="4327037"/>
                <a:pt x="11003866" y="4313087"/>
              </a:cubicBezTo>
              <a:cubicBezTo>
                <a:pt x="11003866" y="4299136"/>
                <a:pt x="10992103" y="4285185"/>
                <a:pt x="10975635" y="4285185"/>
              </a:cubicBezTo>
              <a:close/>
              <a:moveTo>
                <a:pt x="11055623" y="4285185"/>
              </a:moveTo>
              <a:cubicBezTo>
                <a:pt x="11039155" y="4285185"/>
                <a:pt x="11027392" y="4299136"/>
                <a:pt x="11027392" y="4313087"/>
              </a:cubicBezTo>
              <a:cubicBezTo>
                <a:pt x="11027392" y="4329362"/>
                <a:pt x="11041508" y="4340988"/>
                <a:pt x="11055623" y="4340988"/>
              </a:cubicBezTo>
              <a:cubicBezTo>
                <a:pt x="11072091" y="4340988"/>
                <a:pt x="11083854" y="4327037"/>
                <a:pt x="11083854" y="4313087"/>
              </a:cubicBezTo>
              <a:cubicBezTo>
                <a:pt x="11083854" y="4299136"/>
                <a:pt x="11072091" y="4287510"/>
                <a:pt x="11055623" y="4285185"/>
              </a:cubicBezTo>
              <a:close/>
              <a:moveTo>
                <a:pt x="11135613" y="4285185"/>
              </a:moveTo>
              <a:cubicBezTo>
                <a:pt x="11119145" y="4285185"/>
                <a:pt x="11107382" y="4299136"/>
                <a:pt x="11107382" y="4313087"/>
              </a:cubicBezTo>
              <a:cubicBezTo>
                <a:pt x="11107382" y="4329362"/>
                <a:pt x="11121498" y="4340988"/>
                <a:pt x="11135613" y="4340988"/>
              </a:cubicBezTo>
              <a:cubicBezTo>
                <a:pt x="11152082" y="4340988"/>
                <a:pt x="11163845" y="4327037"/>
                <a:pt x="11163845" y="4313087"/>
              </a:cubicBezTo>
              <a:cubicBezTo>
                <a:pt x="11163845" y="4299136"/>
                <a:pt x="11152082" y="4287510"/>
                <a:pt x="11135613" y="4285185"/>
              </a:cubicBezTo>
              <a:close/>
              <a:moveTo>
                <a:pt x="11777872" y="4285185"/>
              </a:moveTo>
              <a:cubicBezTo>
                <a:pt x="11761404" y="4285185"/>
                <a:pt x="11749641" y="4299136"/>
                <a:pt x="11749641" y="4313087"/>
              </a:cubicBezTo>
              <a:cubicBezTo>
                <a:pt x="11749641" y="4329362"/>
                <a:pt x="11761404" y="4340988"/>
                <a:pt x="11777872" y="4340988"/>
              </a:cubicBezTo>
              <a:cubicBezTo>
                <a:pt x="11794341" y="4340988"/>
                <a:pt x="11806104" y="4327037"/>
                <a:pt x="11806104" y="4313087"/>
              </a:cubicBezTo>
              <a:cubicBezTo>
                <a:pt x="11806104" y="4299136"/>
                <a:pt x="11794341" y="4285185"/>
                <a:pt x="11777872" y="4285185"/>
              </a:cubicBezTo>
              <a:close/>
              <a:moveTo>
                <a:pt x="11940201" y="4285185"/>
              </a:moveTo>
              <a:cubicBezTo>
                <a:pt x="11923733" y="4285185"/>
                <a:pt x="11911970" y="4299136"/>
                <a:pt x="11911970" y="4313087"/>
              </a:cubicBezTo>
              <a:cubicBezTo>
                <a:pt x="11911970" y="4329362"/>
                <a:pt x="11926085" y="4340988"/>
                <a:pt x="11940201" y="4340988"/>
              </a:cubicBezTo>
              <a:cubicBezTo>
                <a:pt x="11956669" y="4340988"/>
                <a:pt x="11968432" y="4327037"/>
                <a:pt x="11968432" y="4313087"/>
              </a:cubicBezTo>
              <a:cubicBezTo>
                <a:pt x="11968432" y="4299136"/>
                <a:pt x="11956669" y="4287510"/>
                <a:pt x="11940201" y="4285185"/>
              </a:cubicBezTo>
              <a:close/>
              <a:moveTo>
                <a:pt x="2934451" y="4364239"/>
              </a:moveTo>
              <a:cubicBezTo>
                <a:pt x="2920335" y="4364239"/>
                <a:pt x="2908572" y="4378190"/>
                <a:pt x="2908572" y="4392141"/>
              </a:cubicBezTo>
              <a:cubicBezTo>
                <a:pt x="2908572" y="4408416"/>
                <a:pt x="2920335" y="4420042"/>
                <a:pt x="2934451" y="4420042"/>
              </a:cubicBezTo>
              <a:cubicBezTo>
                <a:pt x="2950919" y="4420042"/>
                <a:pt x="2962682" y="4406091"/>
                <a:pt x="2962682" y="4392141"/>
              </a:cubicBezTo>
              <a:cubicBezTo>
                <a:pt x="2962682" y="4378190"/>
                <a:pt x="2950919" y="4366564"/>
                <a:pt x="2934451" y="4364239"/>
              </a:cubicBezTo>
              <a:close/>
              <a:moveTo>
                <a:pt x="3016793" y="4364239"/>
              </a:moveTo>
              <a:cubicBezTo>
                <a:pt x="3000325" y="4364239"/>
                <a:pt x="2988562" y="4378190"/>
                <a:pt x="2988562" y="4392141"/>
              </a:cubicBezTo>
              <a:cubicBezTo>
                <a:pt x="2988562" y="4408416"/>
                <a:pt x="3002678" y="4420042"/>
                <a:pt x="3016793" y="4420042"/>
              </a:cubicBezTo>
              <a:cubicBezTo>
                <a:pt x="3033262" y="4420042"/>
                <a:pt x="3045025" y="4406091"/>
                <a:pt x="3045025" y="4392141"/>
              </a:cubicBezTo>
              <a:cubicBezTo>
                <a:pt x="3045025" y="4378190"/>
                <a:pt x="3030909" y="4366564"/>
                <a:pt x="3016793" y="4364239"/>
              </a:cubicBezTo>
              <a:close/>
              <a:moveTo>
                <a:pt x="3096780" y="4364239"/>
              </a:moveTo>
              <a:cubicBezTo>
                <a:pt x="3082664" y="4364239"/>
                <a:pt x="3070901" y="4378190"/>
                <a:pt x="3070901" y="4392141"/>
              </a:cubicBezTo>
              <a:cubicBezTo>
                <a:pt x="3070901" y="4408416"/>
                <a:pt x="3082664" y="4420042"/>
                <a:pt x="3096780" y="4420042"/>
              </a:cubicBezTo>
              <a:cubicBezTo>
                <a:pt x="3113248" y="4420042"/>
                <a:pt x="3125011" y="4406091"/>
                <a:pt x="3125011" y="4392141"/>
              </a:cubicBezTo>
              <a:cubicBezTo>
                <a:pt x="3125011" y="4378190"/>
                <a:pt x="3113248" y="4366564"/>
                <a:pt x="3096780" y="4364239"/>
              </a:cubicBezTo>
              <a:close/>
              <a:moveTo>
                <a:pt x="3176769" y="4364239"/>
              </a:moveTo>
              <a:cubicBezTo>
                <a:pt x="3160301" y="4364239"/>
                <a:pt x="3148538" y="4378190"/>
                <a:pt x="3148538" y="4392141"/>
              </a:cubicBezTo>
              <a:cubicBezTo>
                <a:pt x="3148538" y="4408416"/>
                <a:pt x="3162654" y="4420042"/>
                <a:pt x="3176769" y="4420042"/>
              </a:cubicBezTo>
              <a:cubicBezTo>
                <a:pt x="3193238" y="4420042"/>
                <a:pt x="3205001" y="4406091"/>
                <a:pt x="3205001" y="4392141"/>
              </a:cubicBezTo>
              <a:cubicBezTo>
                <a:pt x="3205001" y="4378190"/>
                <a:pt x="3193238" y="4366564"/>
                <a:pt x="3176769" y="4364239"/>
              </a:cubicBezTo>
              <a:close/>
              <a:moveTo>
                <a:pt x="3256757" y="4364239"/>
              </a:moveTo>
              <a:cubicBezTo>
                <a:pt x="3240289" y="4364239"/>
                <a:pt x="3228526" y="4378190"/>
                <a:pt x="3228526" y="4392141"/>
              </a:cubicBezTo>
              <a:cubicBezTo>
                <a:pt x="3228526" y="4408416"/>
                <a:pt x="3242641" y="4420042"/>
                <a:pt x="3256757" y="4420042"/>
              </a:cubicBezTo>
              <a:cubicBezTo>
                <a:pt x="3273225" y="4420042"/>
                <a:pt x="3284988" y="4406091"/>
                <a:pt x="3284988" y="4392141"/>
              </a:cubicBezTo>
              <a:cubicBezTo>
                <a:pt x="3284988" y="4378190"/>
                <a:pt x="3273225" y="4366564"/>
                <a:pt x="3256757" y="4364239"/>
              </a:cubicBezTo>
              <a:close/>
              <a:moveTo>
                <a:pt x="3336746" y="4364239"/>
              </a:moveTo>
              <a:cubicBezTo>
                <a:pt x="3322631" y="4364239"/>
                <a:pt x="3310868" y="4378190"/>
                <a:pt x="3310868" y="4392141"/>
              </a:cubicBezTo>
              <a:cubicBezTo>
                <a:pt x="3310868" y="4408416"/>
                <a:pt x="3322631" y="4420042"/>
                <a:pt x="3336746" y="4420042"/>
              </a:cubicBezTo>
              <a:cubicBezTo>
                <a:pt x="3353215" y="4420042"/>
                <a:pt x="3364977" y="4406091"/>
                <a:pt x="3364977" y="4392141"/>
              </a:cubicBezTo>
              <a:cubicBezTo>
                <a:pt x="3364977" y="4378190"/>
                <a:pt x="3353215" y="4366564"/>
                <a:pt x="3336746" y="4364239"/>
              </a:cubicBezTo>
              <a:close/>
              <a:moveTo>
                <a:pt x="3419086" y="4364239"/>
              </a:moveTo>
              <a:cubicBezTo>
                <a:pt x="3402618" y="4364239"/>
                <a:pt x="3390855" y="4378190"/>
                <a:pt x="3390855" y="4392141"/>
              </a:cubicBezTo>
              <a:cubicBezTo>
                <a:pt x="3390855" y="4408416"/>
                <a:pt x="3404971" y="4420042"/>
                <a:pt x="3419086" y="4420042"/>
              </a:cubicBezTo>
              <a:cubicBezTo>
                <a:pt x="3435554" y="4420042"/>
                <a:pt x="3447317" y="4406091"/>
                <a:pt x="3447317" y="4392141"/>
              </a:cubicBezTo>
              <a:cubicBezTo>
                <a:pt x="3447317" y="4378190"/>
                <a:pt x="3433202" y="4366564"/>
                <a:pt x="3419086" y="4364239"/>
              </a:cubicBezTo>
              <a:close/>
              <a:moveTo>
                <a:pt x="3499075" y="4364239"/>
              </a:moveTo>
              <a:cubicBezTo>
                <a:pt x="3484959" y="4364239"/>
                <a:pt x="3473196" y="4378190"/>
                <a:pt x="3473196" y="4392141"/>
              </a:cubicBezTo>
              <a:cubicBezTo>
                <a:pt x="3473196" y="4408416"/>
                <a:pt x="3484959" y="4420042"/>
                <a:pt x="3499075" y="4420042"/>
              </a:cubicBezTo>
              <a:cubicBezTo>
                <a:pt x="3515543" y="4420042"/>
                <a:pt x="3527306" y="4406091"/>
                <a:pt x="3527306" y="4392141"/>
              </a:cubicBezTo>
              <a:cubicBezTo>
                <a:pt x="3527306" y="4378190"/>
                <a:pt x="3515543" y="4366564"/>
                <a:pt x="3499075" y="4364239"/>
              </a:cubicBezTo>
              <a:close/>
              <a:moveTo>
                <a:pt x="3579063" y="4364239"/>
              </a:moveTo>
              <a:cubicBezTo>
                <a:pt x="3562595" y="4364239"/>
                <a:pt x="3550832" y="4378190"/>
                <a:pt x="3550832" y="4392141"/>
              </a:cubicBezTo>
              <a:cubicBezTo>
                <a:pt x="3550832" y="4408416"/>
                <a:pt x="3564947" y="4420042"/>
                <a:pt x="3579063" y="4420042"/>
              </a:cubicBezTo>
              <a:cubicBezTo>
                <a:pt x="3595531" y="4420042"/>
                <a:pt x="3607294" y="4406091"/>
                <a:pt x="3607294" y="4392141"/>
              </a:cubicBezTo>
              <a:cubicBezTo>
                <a:pt x="3607294" y="4378190"/>
                <a:pt x="3595531" y="4366564"/>
                <a:pt x="3579063" y="4364239"/>
              </a:cubicBezTo>
              <a:close/>
              <a:moveTo>
                <a:pt x="3661404" y="4364239"/>
              </a:moveTo>
              <a:cubicBezTo>
                <a:pt x="3644936" y="4364239"/>
                <a:pt x="3633173" y="4378190"/>
                <a:pt x="3633173" y="4392141"/>
              </a:cubicBezTo>
              <a:cubicBezTo>
                <a:pt x="3633173" y="4408416"/>
                <a:pt x="3647288" y="4420042"/>
                <a:pt x="3661404" y="4420042"/>
              </a:cubicBezTo>
              <a:cubicBezTo>
                <a:pt x="3675520" y="4420042"/>
                <a:pt x="3687283" y="4406091"/>
                <a:pt x="3687283" y="4392141"/>
              </a:cubicBezTo>
              <a:cubicBezTo>
                <a:pt x="3687283" y="4378190"/>
                <a:pt x="3675520" y="4366564"/>
                <a:pt x="3661404" y="4364239"/>
              </a:cubicBezTo>
              <a:close/>
              <a:moveTo>
                <a:pt x="3739040" y="4364239"/>
              </a:moveTo>
              <a:cubicBezTo>
                <a:pt x="3722572" y="4364239"/>
                <a:pt x="3710809" y="4378190"/>
                <a:pt x="3710809" y="4392141"/>
              </a:cubicBezTo>
              <a:cubicBezTo>
                <a:pt x="3710809" y="4408416"/>
                <a:pt x="3724924" y="4420042"/>
                <a:pt x="3739040" y="4420042"/>
              </a:cubicBezTo>
              <a:cubicBezTo>
                <a:pt x="3755508" y="4420042"/>
                <a:pt x="3767271" y="4406091"/>
                <a:pt x="3767271" y="4392141"/>
              </a:cubicBezTo>
              <a:cubicBezTo>
                <a:pt x="3767271" y="4378190"/>
                <a:pt x="3755508" y="4366564"/>
                <a:pt x="3739040" y="4364239"/>
              </a:cubicBezTo>
              <a:close/>
              <a:moveTo>
                <a:pt x="3819028" y="4364239"/>
              </a:moveTo>
              <a:cubicBezTo>
                <a:pt x="3802560" y="4364239"/>
                <a:pt x="3790797" y="4378190"/>
                <a:pt x="3790797" y="4392141"/>
              </a:cubicBezTo>
              <a:cubicBezTo>
                <a:pt x="3790797" y="4408416"/>
                <a:pt x="3804913" y="4420042"/>
                <a:pt x="3819028" y="4420042"/>
              </a:cubicBezTo>
              <a:cubicBezTo>
                <a:pt x="3835496" y="4420042"/>
                <a:pt x="3847259" y="4406091"/>
                <a:pt x="3847259" y="4392141"/>
              </a:cubicBezTo>
              <a:cubicBezTo>
                <a:pt x="3847259" y="4378190"/>
                <a:pt x="3835496" y="4366564"/>
                <a:pt x="3819028" y="4364239"/>
              </a:cubicBezTo>
              <a:close/>
              <a:moveTo>
                <a:pt x="3901370" y="4364239"/>
              </a:moveTo>
              <a:cubicBezTo>
                <a:pt x="3887255" y="4364239"/>
                <a:pt x="3875492" y="4378190"/>
                <a:pt x="3875492" y="4392141"/>
              </a:cubicBezTo>
              <a:cubicBezTo>
                <a:pt x="3875492" y="4408416"/>
                <a:pt x="3887255" y="4420042"/>
                <a:pt x="3901370" y="4420042"/>
              </a:cubicBezTo>
              <a:cubicBezTo>
                <a:pt x="3917839" y="4420042"/>
                <a:pt x="3929601" y="4406091"/>
                <a:pt x="3929601" y="4392141"/>
              </a:cubicBezTo>
              <a:cubicBezTo>
                <a:pt x="3929601" y="4378190"/>
                <a:pt x="3915486" y="4366564"/>
                <a:pt x="3901370" y="4364239"/>
              </a:cubicBezTo>
              <a:close/>
              <a:moveTo>
                <a:pt x="3981358" y="4364239"/>
              </a:moveTo>
              <a:cubicBezTo>
                <a:pt x="3964890" y="4364239"/>
                <a:pt x="3953127" y="4378190"/>
                <a:pt x="3953127" y="4392141"/>
              </a:cubicBezTo>
              <a:cubicBezTo>
                <a:pt x="3953127" y="4408416"/>
                <a:pt x="3967243" y="4420042"/>
                <a:pt x="3981358" y="4420042"/>
              </a:cubicBezTo>
              <a:cubicBezTo>
                <a:pt x="3997827" y="4420042"/>
                <a:pt x="4009590" y="4406091"/>
                <a:pt x="4009590" y="4392141"/>
              </a:cubicBezTo>
              <a:cubicBezTo>
                <a:pt x="4009590" y="4378190"/>
                <a:pt x="3997827" y="4366564"/>
                <a:pt x="3981358" y="4364239"/>
              </a:cubicBezTo>
              <a:close/>
              <a:moveTo>
                <a:pt x="6070466" y="4364239"/>
              </a:moveTo>
              <a:cubicBezTo>
                <a:pt x="6053998" y="4364239"/>
                <a:pt x="6042235" y="4378190"/>
                <a:pt x="6042235" y="4392141"/>
              </a:cubicBezTo>
              <a:cubicBezTo>
                <a:pt x="6042235" y="4408416"/>
                <a:pt x="6056350" y="4420042"/>
                <a:pt x="6070466" y="4420042"/>
              </a:cubicBezTo>
              <a:cubicBezTo>
                <a:pt x="6086934" y="4420042"/>
                <a:pt x="6098697" y="4406091"/>
                <a:pt x="6098697" y="4392141"/>
              </a:cubicBezTo>
              <a:cubicBezTo>
                <a:pt x="6098697" y="4378190"/>
                <a:pt x="6086934" y="4366564"/>
                <a:pt x="6070466" y="4364239"/>
              </a:cubicBezTo>
              <a:close/>
              <a:moveTo>
                <a:pt x="6150454" y="4364239"/>
              </a:moveTo>
              <a:cubicBezTo>
                <a:pt x="6133986" y="4364239"/>
                <a:pt x="6122223" y="4378190"/>
                <a:pt x="6122223" y="4392141"/>
              </a:cubicBezTo>
              <a:cubicBezTo>
                <a:pt x="6122223" y="4408416"/>
                <a:pt x="6136339" y="4420042"/>
                <a:pt x="6150454" y="4420042"/>
              </a:cubicBezTo>
              <a:cubicBezTo>
                <a:pt x="6166922" y="4420042"/>
                <a:pt x="6178685" y="4406091"/>
                <a:pt x="6178685" y="4392141"/>
              </a:cubicBezTo>
              <a:cubicBezTo>
                <a:pt x="6178685" y="4378190"/>
                <a:pt x="6166922" y="4366564"/>
                <a:pt x="6150454" y="4364239"/>
              </a:cubicBezTo>
              <a:close/>
              <a:moveTo>
                <a:pt x="6232796" y="4364239"/>
              </a:moveTo>
              <a:cubicBezTo>
                <a:pt x="6218681" y="4364239"/>
                <a:pt x="6206918" y="4378190"/>
                <a:pt x="6206918" y="4392141"/>
              </a:cubicBezTo>
              <a:cubicBezTo>
                <a:pt x="6206918" y="4408416"/>
                <a:pt x="6218681" y="4420042"/>
                <a:pt x="6232796" y="4420042"/>
              </a:cubicBezTo>
              <a:cubicBezTo>
                <a:pt x="6249265" y="4420042"/>
                <a:pt x="6261027" y="4406091"/>
                <a:pt x="6261027" y="4392141"/>
              </a:cubicBezTo>
              <a:cubicBezTo>
                <a:pt x="6261027" y="4378190"/>
                <a:pt x="6246912" y="4366564"/>
                <a:pt x="6232796" y="4364239"/>
              </a:cubicBezTo>
              <a:close/>
              <a:moveTo>
                <a:pt x="6312785" y="4364239"/>
              </a:moveTo>
              <a:cubicBezTo>
                <a:pt x="6298669" y="4364239"/>
                <a:pt x="6286906" y="4378190"/>
                <a:pt x="6286906" y="4392141"/>
              </a:cubicBezTo>
              <a:cubicBezTo>
                <a:pt x="6286906" y="4408416"/>
                <a:pt x="6298669" y="4420042"/>
                <a:pt x="6312785" y="4420042"/>
              </a:cubicBezTo>
              <a:cubicBezTo>
                <a:pt x="6329253" y="4420042"/>
                <a:pt x="6341015" y="4406091"/>
                <a:pt x="6341015" y="4392141"/>
              </a:cubicBezTo>
              <a:cubicBezTo>
                <a:pt x="6341015" y="4378190"/>
                <a:pt x="6329253" y="4366564"/>
                <a:pt x="6312785" y="4364239"/>
              </a:cubicBezTo>
              <a:close/>
              <a:moveTo>
                <a:pt x="6392773" y="4364239"/>
              </a:moveTo>
              <a:cubicBezTo>
                <a:pt x="6378657" y="4364239"/>
                <a:pt x="6366894" y="4378190"/>
                <a:pt x="6366894" y="4392141"/>
              </a:cubicBezTo>
              <a:cubicBezTo>
                <a:pt x="6366894" y="4408416"/>
                <a:pt x="6378657" y="4420042"/>
                <a:pt x="6392773" y="4420042"/>
              </a:cubicBezTo>
              <a:cubicBezTo>
                <a:pt x="6409241" y="4420042"/>
                <a:pt x="6421003" y="4406091"/>
                <a:pt x="6421003" y="4392141"/>
              </a:cubicBezTo>
              <a:cubicBezTo>
                <a:pt x="6421003" y="4378190"/>
                <a:pt x="6409241" y="4366564"/>
                <a:pt x="6392773" y="4364239"/>
              </a:cubicBezTo>
              <a:close/>
              <a:moveTo>
                <a:pt x="6472761" y="4364239"/>
              </a:moveTo>
              <a:cubicBezTo>
                <a:pt x="6456293" y="4364239"/>
                <a:pt x="6444530" y="4378190"/>
                <a:pt x="6444530" y="4392141"/>
              </a:cubicBezTo>
              <a:cubicBezTo>
                <a:pt x="6444530" y="4408416"/>
                <a:pt x="6458646" y="4420042"/>
                <a:pt x="6472761" y="4420042"/>
              </a:cubicBezTo>
              <a:cubicBezTo>
                <a:pt x="6489230" y="4420042"/>
                <a:pt x="6500993" y="4406091"/>
                <a:pt x="6500993" y="4392141"/>
              </a:cubicBezTo>
              <a:cubicBezTo>
                <a:pt x="6500993" y="4378190"/>
                <a:pt x="6489230" y="4366564"/>
                <a:pt x="6472761" y="4364239"/>
              </a:cubicBezTo>
              <a:close/>
              <a:moveTo>
                <a:pt x="6552749" y="4364239"/>
              </a:moveTo>
              <a:cubicBezTo>
                <a:pt x="6536281" y="4364239"/>
                <a:pt x="6524518" y="4378190"/>
                <a:pt x="6524518" y="4392141"/>
              </a:cubicBezTo>
              <a:cubicBezTo>
                <a:pt x="6524518" y="4408416"/>
                <a:pt x="6538633" y="4420042"/>
                <a:pt x="6552749" y="4420042"/>
              </a:cubicBezTo>
              <a:cubicBezTo>
                <a:pt x="6569217" y="4420042"/>
                <a:pt x="6580980" y="4406091"/>
                <a:pt x="6580980" y="4392141"/>
              </a:cubicBezTo>
              <a:cubicBezTo>
                <a:pt x="6580980" y="4378190"/>
                <a:pt x="6569217" y="4366564"/>
                <a:pt x="6552749" y="4364239"/>
              </a:cubicBezTo>
              <a:close/>
              <a:moveTo>
                <a:pt x="6632737" y="4364239"/>
              </a:moveTo>
              <a:cubicBezTo>
                <a:pt x="6616269" y="4364239"/>
                <a:pt x="6604506" y="4378190"/>
                <a:pt x="6604506" y="4392141"/>
              </a:cubicBezTo>
              <a:cubicBezTo>
                <a:pt x="6604506" y="4408416"/>
                <a:pt x="6618622" y="4420042"/>
                <a:pt x="6632737" y="4420042"/>
              </a:cubicBezTo>
              <a:cubicBezTo>
                <a:pt x="6649205" y="4420042"/>
                <a:pt x="6660968" y="4406091"/>
                <a:pt x="6660968" y="4392141"/>
              </a:cubicBezTo>
              <a:cubicBezTo>
                <a:pt x="6660968" y="4378190"/>
                <a:pt x="6649205" y="4366564"/>
                <a:pt x="6632737" y="4364239"/>
              </a:cubicBezTo>
              <a:close/>
              <a:moveTo>
                <a:pt x="6715078" y="4364239"/>
              </a:moveTo>
              <a:cubicBezTo>
                <a:pt x="6698610" y="4364239"/>
                <a:pt x="6686847" y="4378190"/>
                <a:pt x="6686847" y="4392141"/>
              </a:cubicBezTo>
              <a:cubicBezTo>
                <a:pt x="6686847" y="4408416"/>
                <a:pt x="6700963" y="4420042"/>
                <a:pt x="6715078" y="4420042"/>
              </a:cubicBezTo>
              <a:cubicBezTo>
                <a:pt x="6731546" y="4420042"/>
                <a:pt x="6743309" y="4406091"/>
                <a:pt x="6743309" y="4392141"/>
              </a:cubicBezTo>
              <a:cubicBezTo>
                <a:pt x="6743309" y="4378190"/>
                <a:pt x="6729194" y="4366564"/>
                <a:pt x="6715078" y="4364239"/>
              </a:cubicBezTo>
              <a:close/>
              <a:moveTo>
                <a:pt x="6795066" y="4364239"/>
              </a:moveTo>
              <a:cubicBezTo>
                <a:pt x="6778598" y="4364239"/>
                <a:pt x="6766835" y="4378190"/>
                <a:pt x="6766835" y="4392141"/>
              </a:cubicBezTo>
              <a:cubicBezTo>
                <a:pt x="6766835" y="4408416"/>
                <a:pt x="6780951" y="4420042"/>
                <a:pt x="6795066" y="4420042"/>
              </a:cubicBezTo>
              <a:cubicBezTo>
                <a:pt x="6811534" y="4420042"/>
                <a:pt x="6823297" y="4406091"/>
                <a:pt x="6823297" y="4392141"/>
              </a:cubicBezTo>
              <a:cubicBezTo>
                <a:pt x="6823297" y="4378190"/>
                <a:pt x="6811534" y="4366564"/>
                <a:pt x="6795066" y="4364239"/>
              </a:cubicBezTo>
              <a:close/>
              <a:moveTo>
                <a:pt x="6875054" y="4364239"/>
              </a:moveTo>
              <a:cubicBezTo>
                <a:pt x="6858586" y="4364239"/>
                <a:pt x="6846823" y="4378190"/>
                <a:pt x="6846823" y="4392141"/>
              </a:cubicBezTo>
              <a:cubicBezTo>
                <a:pt x="6846823" y="4408416"/>
                <a:pt x="6858586" y="4420042"/>
                <a:pt x="6875054" y="4420042"/>
              </a:cubicBezTo>
              <a:cubicBezTo>
                <a:pt x="6891522" y="4420042"/>
                <a:pt x="6903285" y="4406091"/>
                <a:pt x="6903285" y="4392141"/>
              </a:cubicBezTo>
              <a:cubicBezTo>
                <a:pt x="6903285" y="4378190"/>
                <a:pt x="6891522" y="4364239"/>
                <a:pt x="6875054" y="4364239"/>
              </a:cubicBezTo>
              <a:close/>
              <a:moveTo>
                <a:pt x="7277349" y="4364239"/>
              </a:moveTo>
              <a:cubicBezTo>
                <a:pt x="7260881" y="4364239"/>
                <a:pt x="7249118" y="4378190"/>
                <a:pt x="7249118" y="4392141"/>
              </a:cubicBezTo>
              <a:cubicBezTo>
                <a:pt x="7249118" y="4408416"/>
                <a:pt x="7263234" y="4420042"/>
                <a:pt x="7277349" y="4420042"/>
              </a:cubicBezTo>
              <a:cubicBezTo>
                <a:pt x="7293817" y="4420042"/>
                <a:pt x="7305580" y="4406091"/>
                <a:pt x="7305580" y="4392141"/>
              </a:cubicBezTo>
              <a:cubicBezTo>
                <a:pt x="7305580" y="4378190"/>
                <a:pt x="7293817" y="4366564"/>
                <a:pt x="7277349" y="4364239"/>
              </a:cubicBezTo>
              <a:close/>
              <a:moveTo>
                <a:pt x="7357337" y="4364239"/>
              </a:moveTo>
              <a:cubicBezTo>
                <a:pt x="7340869" y="4364239"/>
                <a:pt x="7329106" y="4378190"/>
                <a:pt x="7329106" y="4392141"/>
              </a:cubicBezTo>
              <a:cubicBezTo>
                <a:pt x="7329106" y="4408416"/>
                <a:pt x="7343222" y="4420042"/>
                <a:pt x="7357337" y="4420042"/>
              </a:cubicBezTo>
              <a:cubicBezTo>
                <a:pt x="7373805" y="4420042"/>
                <a:pt x="7385568" y="4406091"/>
                <a:pt x="7385568" y="4392141"/>
              </a:cubicBezTo>
              <a:cubicBezTo>
                <a:pt x="7385568" y="4378190"/>
                <a:pt x="7373805" y="4366564"/>
                <a:pt x="7357337" y="4364239"/>
              </a:cubicBezTo>
              <a:close/>
              <a:moveTo>
                <a:pt x="7759632" y="4364239"/>
              </a:moveTo>
              <a:cubicBezTo>
                <a:pt x="7743164" y="4364239"/>
                <a:pt x="7731401" y="4378190"/>
                <a:pt x="7731401" y="4392141"/>
              </a:cubicBezTo>
              <a:cubicBezTo>
                <a:pt x="7731401" y="4408416"/>
                <a:pt x="7745517" y="4420042"/>
                <a:pt x="7759632" y="4420042"/>
              </a:cubicBezTo>
              <a:cubicBezTo>
                <a:pt x="7776100" y="4420042"/>
                <a:pt x="7787863" y="4406091"/>
                <a:pt x="7787863" y="4392141"/>
              </a:cubicBezTo>
              <a:cubicBezTo>
                <a:pt x="7787863" y="4378190"/>
                <a:pt x="7776100" y="4366564"/>
                <a:pt x="7759632" y="4364239"/>
              </a:cubicBezTo>
              <a:close/>
              <a:moveTo>
                <a:pt x="10011069" y="4364239"/>
              </a:moveTo>
              <a:cubicBezTo>
                <a:pt x="9994601" y="4364239"/>
                <a:pt x="9982838" y="4378190"/>
                <a:pt x="9982838" y="4392141"/>
              </a:cubicBezTo>
              <a:cubicBezTo>
                <a:pt x="9982838" y="4408416"/>
                <a:pt x="9996953" y="4420042"/>
                <a:pt x="10011069" y="4420042"/>
              </a:cubicBezTo>
              <a:cubicBezTo>
                <a:pt x="10027537" y="4420042"/>
                <a:pt x="10039300" y="4406091"/>
                <a:pt x="10039300" y="4392141"/>
              </a:cubicBezTo>
              <a:cubicBezTo>
                <a:pt x="10039300" y="4378190"/>
                <a:pt x="10027537" y="4366564"/>
                <a:pt x="10011069" y="4364239"/>
              </a:cubicBezTo>
              <a:close/>
              <a:moveTo>
                <a:pt x="10091058" y="4364239"/>
              </a:moveTo>
              <a:cubicBezTo>
                <a:pt x="10074590" y="4364239"/>
                <a:pt x="10062827" y="4378190"/>
                <a:pt x="10062827" y="4392141"/>
              </a:cubicBezTo>
              <a:cubicBezTo>
                <a:pt x="10062827" y="4408416"/>
                <a:pt x="10076943" y="4420042"/>
                <a:pt x="10091058" y="4420042"/>
              </a:cubicBezTo>
              <a:cubicBezTo>
                <a:pt x="10107526" y="4420042"/>
                <a:pt x="10119289" y="4406091"/>
                <a:pt x="10119289" y="4392141"/>
              </a:cubicBezTo>
              <a:cubicBezTo>
                <a:pt x="10119289" y="4378190"/>
                <a:pt x="10107526" y="4366564"/>
                <a:pt x="10091058" y="4364239"/>
              </a:cubicBezTo>
              <a:close/>
              <a:moveTo>
                <a:pt x="10171046" y="4364239"/>
              </a:moveTo>
              <a:cubicBezTo>
                <a:pt x="10154578" y="4364239"/>
                <a:pt x="10142815" y="4378190"/>
                <a:pt x="10142815" y="4392141"/>
              </a:cubicBezTo>
              <a:cubicBezTo>
                <a:pt x="10142815" y="4408416"/>
                <a:pt x="10154578" y="4420042"/>
                <a:pt x="10171046" y="4420042"/>
              </a:cubicBezTo>
              <a:cubicBezTo>
                <a:pt x="10187514" y="4420042"/>
                <a:pt x="10199277" y="4406091"/>
                <a:pt x="10199277" y="4392141"/>
              </a:cubicBezTo>
              <a:cubicBezTo>
                <a:pt x="10199277" y="4378190"/>
                <a:pt x="10187514" y="4364239"/>
                <a:pt x="10171046" y="4364239"/>
              </a:cubicBezTo>
              <a:close/>
              <a:moveTo>
                <a:pt x="10251036" y="4364239"/>
              </a:moveTo>
              <a:cubicBezTo>
                <a:pt x="10236920" y="4364239"/>
                <a:pt x="10225157" y="4378190"/>
                <a:pt x="10225157" y="4392141"/>
              </a:cubicBezTo>
              <a:cubicBezTo>
                <a:pt x="10225157" y="4408416"/>
                <a:pt x="10236920" y="4420042"/>
                <a:pt x="10251036" y="4420042"/>
              </a:cubicBezTo>
              <a:cubicBezTo>
                <a:pt x="10267504" y="4420042"/>
                <a:pt x="10279266" y="4406091"/>
                <a:pt x="10279266" y="4392141"/>
              </a:cubicBezTo>
              <a:cubicBezTo>
                <a:pt x="10279266" y="4378190"/>
                <a:pt x="10267504" y="4366564"/>
                <a:pt x="10251036" y="4364239"/>
              </a:cubicBezTo>
              <a:close/>
              <a:moveTo>
                <a:pt x="10331023" y="4364239"/>
              </a:moveTo>
              <a:cubicBezTo>
                <a:pt x="10314555" y="4364239"/>
                <a:pt x="10302792" y="4378190"/>
                <a:pt x="10302792" y="4392141"/>
              </a:cubicBezTo>
              <a:cubicBezTo>
                <a:pt x="10302792" y="4408416"/>
                <a:pt x="10316908" y="4420042"/>
                <a:pt x="10331023" y="4420042"/>
              </a:cubicBezTo>
              <a:cubicBezTo>
                <a:pt x="10347492" y="4420042"/>
                <a:pt x="10359255" y="4406091"/>
                <a:pt x="10359255" y="4392141"/>
              </a:cubicBezTo>
              <a:cubicBezTo>
                <a:pt x="10359255" y="4378190"/>
                <a:pt x="10347492" y="4366564"/>
                <a:pt x="10331023" y="4364239"/>
              </a:cubicBezTo>
              <a:close/>
              <a:moveTo>
                <a:pt x="10415716" y="4364239"/>
              </a:moveTo>
              <a:cubicBezTo>
                <a:pt x="10399248" y="4364239"/>
                <a:pt x="10387485" y="4378190"/>
                <a:pt x="10387485" y="4392141"/>
              </a:cubicBezTo>
              <a:cubicBezTo>
                <a:pt x="10387485" y="4408416"/>
                <a:pt x="10401601" y="4420042"/>
                <a:pt x="10415716" y="4420042"/>
              </a:cubicBezTo>
              <a:cubicBezTo>
                <a:pt x="10429832" y="4420042"/>
                <a:pt x="10441595" y="4406091"/>
                <a:pt x="10441595" y="4392141"/>
              </a:cubicBezTo>
              <a:cubicBezTo>
                <a:pt x="10441595" y="4378190"/>
                <a:pt x="10427479" y="4366564"/>
                <a:pt x="10415716" y="4364239"/>
              </a:cubicBezTo>
              <a:close/>
              <a:moveTo>
                <a:pt x="10493352" y="4364239"/>
              </a:moveTo>
              <a:cubicBezTo>
                <a:pt x="10479236" y="4364239"/>
                <a:pt x="10467473" y="4378190"/>
                <a:pt x="10467473" y="4392141"/>
              </a:cubicBezTo>
              <a:cubicBezTo>
                <a:pt x="10467473" y="4408416"/>
                <a:pt x="10479236" y="4420042"/>
                <a:pt x="10493352" y="4420042"/>
              </a:cubicBezTo>
              <a:cubicBezTo>
                <a:pt x="10509820" y="4420042"/>
                <a:pt x="10521583" y="4406091"/>
                <a:pt x="10521583" y="4392141"/>
              </a:cubicBezTo>
              <a:cubicBezTo>
                <a:pt x="10521583" y="4378190"/>
                <a:pt x="10509820" y="4366564"/>
                <a:pt x="10493352" y="4364239"/>
              </a:cubicBezTo>
              <a:close/>
              <a:moveTo>
                <a:pt x="10573341" y="4364239"/>
              </a:moveTo>
              <a:cubicBezTo>
                <a:pt x="10556873" y="4364239"/>
                <a:pt x="10545110" y="4378190"/>
                <a:pt x="10545110" y="4392141"/>
              </a:cubicBezTo>
              <a:cubicBezTo>
                <a:pt x="10545110" y="4408416"/>
                <a:pt x="10556873" y="4420042"/>
                <a:pt x="10573341" y="4420042"/>
              </a:cubicBezTo>
              <a:cubicBezTo>
                <a:pt x="10589809" y="4420042"/>
                <a:pt x="10601572" y="4406091"/>
                <a:pt x="10601572" y="4392141"/>
              </a:cubicBezTo>
              <a:cubicBezTo>
                <a:pt x="10601572" y="4378190"/>
                <a:pt x="10589809" y="4364239"/>
                <a:pt x="10573341" y="4364239"/>
              </a:cubicBezTo>
              <a:close/>
              <a:moveTo>
                <a:pt x="10653329" y="4364239"/>
              </a:moveTo>
              <a:cubicBezTo>
                <a:pt x="10636861" y="4364239"/>
                <a:pt x="10625098" y="4378190"/>
                <a:pt x="10625098" y="4392141"/>
              </a:cubicBezTo>
              <a:cubicBezTo>
                <a:pt x="10625098" y="4408416"/>
                <a:pt x="10639214" y="4420042"/>
                <a:pt x="10653329" y="4420042"/>
              </a:cubicBezTo>
              <a:cubicBezTo>
                <a:pt x="10669797" y="4420042"/>
                <a:pt x="10681560" y="4406091"/>
                <a:pt x="10681560" y="4392141"/>
              </a:cubicBezTo>
              <a:cubicBezTo>
                <a:pt x="10681560" y="4378190"/>
                <a:pt x="10669797" y="4366564"/>
                <a:pt x="10653329" y="4364239"/>
              </a:cubicBezTo>
              <a:close/>
              <a:moveTo>
                <a:pt x="10733317" y="4364239"/>
              </a:moveTo>
              <a:cubicBezTo>
                <a:pt x="10716849" y="4364239"/>
                <a:pt x="10705086" y="4378190"/>
                <a:pt x="10705086" y="4392141"/>
              </a:cubicBezTo>
              <a:cubicBezTo>
                <a:pt x="10705086" y="4408416"/>
                <a:pt x="10719202" y="4420042"/>
                <a:pt x="10733317" y="4420042"/>
              </a:cubicBezTo>
              <a:cubicBezTo>
                <a:pt x="10749785" y="4420042"/>
                <a:pt x="10761548" y="4406091"/>
                <a:pt x="10761548" y="4392141"/>
              </a:cubicBezTo>
              <a:cubicBezTo>
                <a:pt x="10761548" y="4378190"/>
                <a:pt x="10749785" y="4366564"/>
                <a:pt x="10733317" y="4364239"/>
              </a:cubicBezTo>
              <a:close/>
              <a:moveTo>
                <a:pt x="10815658" y="4364239"/>
              </a:moveTo>
              <a:cubicBezTo>
                <a:pt x="10799190" y="4364239"/>
                <a:pt x="10787427" y="4378190"/>
                <a:pt x="10787427" y="4392141"/>
              </a:cubicBezTo>
              <a:cubicBezTo>
                <a:pt x="10787427" y="4408416"/>
                <a:pt x="10801543" y="4420042"/>
                <a:pt x="10815658" y="4420042"/>
              </a:cubicBezTo>
              <a:cubicBezTo>
                <a:pt x="10829774" y="4420042"/>
                <a:pt x="10841537" y="4406091"/>
                <a:pt x="10841537" y="4392141"/>
              </a:cubicBezTo>
              <a:cubicBezTo>
                <a:pt x="10841537" y="4378190"/>
                <a:pt x="10829774" y="4366564"/>
                <a:pt x="10815658" y="4364239"/>
              </a:cubicBezTo>
              <a:close/>
              <a:moveTo>
                <a:pt x="10897999" y="4364239"/>
              </a:moveTo>
              <a:cubicBezTo>
                <a:pt x="10881531" y="4364239"/>
                <a:pt x="10869768" y="4378190"/>
                <a:pt x="10869768" y="4392141"/>
              </a:cubicBezTo>
              <a:cubicBezTo>
                <a:pt x="10869768" y="4408416"/>
                <a:pt x="10883884" y="4420042"/>
                <a:pt x="10897999" y="4420042"/>
              </a:cubicBezTo>
              <a:cubicBezTo>
                <a:pt x="10912115" y="4420042"/>
                <a:pt x="10923878" y="4406091"/>
                <a:pt x="10923878" y="4392141"/>
              </a:cubicBezTo>
              <a:cubicBezTo>
                <a:pt x="10923878" y="4378190"/>
                <a:pt x="10909762" y="4366564"/>
                <a:pt x="10897999" y="4364239"/>
              </a:cubicBezTo>
              <a:close/>
              <a:moveTo>
                <a:pt x="10975635" y="4364239"/>
              </a:moveTo>
              <a:cubicBezTo>
                <a:pt x="10959167" y="4364239"/>
                <a:pt x="10947404" y="4378190"/>
                <a:pt x="10947404" y="4392141"/>
              </a:cubicBezTo>
              <a:cubicBezTo>
                <a:pt x="10947404" y="4408416"/>
                <a:pt x="10959167" y="4420042"/>
                <a:pt x="10975635" y="4420042"/>
              </a:cubicBezTo>
              <a:cubicBezTo>
                <a:pt x="10992103" y="4420042"/>
                <a:pt x="11003866" y="4406091"/>
                <a:pt x="11003866" y="4392141"/>
              </a:cubicBezTo>
              <a:cubicBezTo>
                <a:pt x="11003866" y="4378190"/>
                <a:pt x="10992103" y="4364239"/>
                <a:pt x="10975635" y="4364239"/>
              </a:cubicBezTo>
              <a:close/>
              <a:moveTo>
                <a:pt x="11055623" y="4364239"/>
              </a:moveTo>
              <a:cubicBezTo>
                <a:pt x="11039155" y="4364239"/>
                <a:pt x="11027392" y="4378190"/>
                <a:pt x="11027392" y="4392141"/>
              </a:cubicBezTo>
              <a:cubicBezTo>
                <a:pt x="11027392" y="4408416"/>
                <a:pt x="11041508" y="4420042"/>
                <a:pt x="11055623" y="4420042"/>
              </a:cubicBezTo>
              <a:cubicBezTo>
                <a:pt x="11072091" y="4420042"/>
                <a:pt x="11083854" y="4406091"/>
                <a:pt x="11083854" y="4392141"/>
              </a:cubicBezTo>
              <a:cubicBezTo>
                <a:pt x="11083854" y="4378190"/>
                <a:pt x="11072091" y="4366564"/>
                <a:pt x="11055623" y="4364239"/>
              </a:cubicBezTo>
              <a:close/>
              <a:moveTo>
                <a:pt x="11135613" y="4364239"/>
              </a:moveTo>
              <a:cubicBezTo>
                <a:pt x="11119145" y="4364239"/>
                <a:pt x="11107382" y="4378190"/>
                <a:pt x="11107382" y="4392141"/>
              </a:cubicBezTo>
              <a:cubicBezTo>
                <a:pt x="11107382" y="4408416"/>
                <a:pt x="11121498" y="4420042"/>
                <a:pt x="11135613" y="4420042"/>
              </a:cubicBezTo>
              <a:cubicBezTo>
                <a:pt x="11152082" y="4420042"/>
                <a:pt x="11163845" y="4406091"/>
                <a:pt x="11163845" y="4392141"/>
              </a:cubicBezTo>
              <a:cubicBezTo>
                <a:pt x="11163845" y="4378190"/>
                <a:pt x="11152082" y="4366564"/>
                <a:pt x="11135613" y="4364239"/>
              </a:cubicBezTo>
              <a:close/>
              <a:moveTo>
                <a:pt x="11215600" y="4364239"/>
              </a:moveTo>
              <a:cubicBezTo>
                <a:pt x="11199133" y="4364239"/>
                <a:pt x="11187370" y="4378190"/>
                <a:pt x="11187370" y="4392141"/>
              </a:cubicBezTo>
              <a:cubicBezTo>
                <a:pt x="11187370" y="4408416"/>
                <a:pt x="11201485" y="4420042"/>
                <a:pt x="11215600" y="4420042"/>
              </a:cubicBezTo>
              <a:cubicBezTo>
                <a:pt x="11232069" y="4420042"/>
                <a:pt x="11243832" y="4406091"/>
                <a:pt x="11243832" y="4392141"/>
              </a:cubicBezTo>
              <a:cubicBezTo>
                <a:pt x="11243832" y="4378190"/>
                <a:pt x="11232069" y="4366564"/>
                <a:pt x="11215600" y="4364239"/>
              </a:cubicBezTo>
              <a:close/>
              <a:moveTo>
                <a:pt x="11777872" y="4364239"/>
              </a:moveTo>
              <a:cubicBezTo>
                <a:pt x="11761404" y="4364239"/>
                <a:pt x="11749641" y="4378190"/>
                <a:pt x="11749641" y="4392141"/>
              </a:cubicBezTo>
              <a:cubicBezTo>
                <a:pt x="11749641" y="4408416"/>
                <a:pt x="11761404" y="4420042"/>
                <a:pt x="11777872" y="4420042"/>
              </a:cubicBezTo>
              <a:cubicBezTo>
                <a:pt x="11794341" y="4420042"/>
                <a:pt x="11806104" y="4406091"/>
                <a:pt x="11806104" y="4392141"/>
              </a:cubicBezTo>
              <a:cubicBezTo>
                <a:pt x="11806104" y="4378190"/>
                <a:pt x="11794341" y="4364239"/>
                <a:pt x="11777872" y="4364239"/>
              </a:cubicBezTo>
              <a:close/>
              <a:moveTo>
                <a:pt x="12020189" y="4364239"/>
              </a:moveTo>
              <a:cubicBezTo>
                <a:pt x="12003721" y="4364239"/>
                <a:pt x="11991958" y="4378190"/>
                <a:pt x="11991958" y="4392141"/>
              </a:cubicBezTo>
              <a:cubicBezTo>
                <a:pt x="11991958" y="4408416"/>
                <a:pt x="12006074" y="4420042"/>
                <a:pt x="12020189" y="4420042"/>
              </a:cubicBezTo>
              <a:cubicBezTo>
                <a:pt x="12036658" y="4420042"/>
                <a:pt x="12048421" y="4406091"/>
                <a:pt x="12048421" y="4392141"/>
              </a:cubicBezTo>
              <a:cubicBezTo>
                <a:pt x="12048421" y="4378190"/>
                <a:pt x="12036658" y="4366564"/>
                <a:pt x="12020189" y="4364239"/>
              </a:cubicBezTo>
              <a:close/>
              <a:moveTo>
                <a:pt x="2854463" y="4443293"/>
              </a:moveTo>
              <a:cubicBezTo>
                <a:pt x="2840348" y="4443293"/>
                <a:pt x="2828585" y="4457244"/>
                <a:pt x="2828585" y="4471195"/>
              </a:cubicBezTo>
              <a:cubicBezTo>
                <a:pt x="2828585" y="4487471"/>
                <a:pt x="2840348" y="4499096"/>
                <a:pt x="2854463" y="4499096"/>
              </a:cubicBezTo>
              <a:cubicBezTo>
                <a:pt x="2870932" y="4499096"/>
                <a:pt x="2882694" y="4485145"/>
                <a:pt x="2882694" y="4471195"/>
              </a:cubicBezTo>
              <a:cubicBezTo>
                <a:pt x="2882694" y="4457244"/>
                <a:pt x="2870932" y="4445618"/>
                <a:pt x="2854463" y="4443293"/>
              </a:cubicBezTo>
              <a:close/>
              <a:moveTo>
                <a:pt x="2934451" y="4443293"/>
              </a:moveTo>
              <a:cubicBezTo>
                <a:pt x="2920335" y="4443293"/>
                <a:pt x="2908572" y="4457244"/>
                <a:pt x="2908572" y="4471195"/>
              </a:cubicBezTo>
              <a:cubicBezTo>
                <a:pt x="2908572" y="4487471"/>
                <a:pt x="2920335" y="4499096"/>
                <a:pt x="2934451" y="4499096"/>
              </a:cubicBezTo>
              <a:cubicBezTo>
                <a:pt x="2950919" y="4499096"/>
                <a:pt x="2962682" y="4485145"/>
                <a:pt x="2962682" y="4471195"/>
              </a:cubicBezTo>
              <a:cubicBezTo>
                <a:pt x="2962682" y="4457244"/>
                <a:pt x="2950919" y="4445618"/>
                <a:pt x="2934451" y="4443293"/>
              </a:cubicBezTo>
              <a:close/>
              <a:moveTo>
                <a:pt x="3016793" y="4443293"/>
              </a:moveTo>
              <a:cubicBezTo>
                <a:pt x="3000325" y="4443293"/>
                <a:pt x="2988562" y="4457244"/>
                <a:pt x="2988562" y="4471195"/>
              </a:cubicBezTo>
              <a:cubicBezTo>
                <a:pt x="2988562" y="4487471"/>
                <a:pt x="3002678" y="4499096"/>
                <a:pt x="3016793" y="4499096"/>
              </a:cubicBezTo>
              <a:cubicBezTo>
                <a:pt x="3033262" y="4499096"/>
                <a:pt x="3045025" y="4485145"/>
                <a:pt x="3045025" y="4471195"/>
              </a:cubicBezTo>
              <a:cubicBezTo>
                <a:pt x="3045025" y="4457244"/>
                <a:pt x="3030909" y="4445618"/>
                <a:pt x="3016793" y="4443293"/>
              </a:cubicBezTo>
              <a:close/>
              <a:moveTo>
                <a:pt x="3096780" y="4443293"/>
              </a:moveTo>
              <a:cubicBezTo>
                <a:pt x="3082664" y="4443293"/>
                <a:pt x="3070901" y="4457244"/>
                <a:pt x="3070901" y="4471195"/>
              </a:cubicBezTo>
              <a:cubicBezTo>
                <a:pt x="3070901" y="4487471"/>
                <a:pt x="3082664" y="4499096"/>
                <a:pt x="3096780" y="4499096"/>
              </a:cubicBezTo>
              <a:cubicBezTo>
                <a:pt x="3113248" y="4499096"/>
                <a:pt x="3125011" y="4485145"/>
                <a:pt x="3125011" y="4471195"/>
              </a:cubicBezTo>
              <a:cubicBezTo>
                <a:pt x="3125011" y="4457244"/>
                <a:pt x="3113248" y="4445618"/>
                <a:pt x="3096780" y="4443293"/>
              </a:cubicBezTo>
              <a:close/>
              <a:moveTo>
                <a:pt x="3176769" y="4443293"/>
              </a:moveTo>
              <a:cubicBezTo>
                <a:pt x="3160301" y="4443293"/>
                <a:pt x="3148538" y="4457244"/>
                <a:pt x="3148538" y="4471195"/>
              </a:cubicBezTo>
              <a:cubicBezTo>
                <a:pt x="3148538" y="4487471"/>
                <a:pt x="3162654" y="4499096"/>
                <a:pt x="3176769" y="4499096"/>
              </a:cubicBezTo>
              <a:cubicBezTo>
                <a:pt x="3193238" y="4499096"/>
                <a:pt x="3205001" y="4485145"/>
                <a:pt x="3205001" y="4471195"/>
              </a:cubicBezTo>
              <a:cubicBezTo>
                <a:pt x="3205001" y="4457244"/>
                <a:pt x="3193238" y="4445618"/>
                <a:pt x="3176769" y="4443293"/>
              </a:cubicBezTo>
              <a:close/>
              <a:moveTo>
                <a:pt x="3256757" y="4443293"/>
              </a:moveTo>
              <a:cubicBezTo>
                <a:pt x="3240289" y="4443293"/>
                <a:pt x="3228526" y="4457244"/>
                <a:pt x="3228526" y="4471195"/>
              </a:cubicBezTo>
              <a:cubicBezTo>
                <a:pt x="3228526" y="4487471"/>
                <a:pt x="3242641" y="4499096"/>
                <a:pt x="3256757" y="4499096"/>
              </a:cubicBezTo>
              <a:cubicBezTo>
                <a:pt x="3273225" y="4499096"/>
                <a:pt x="3284988" y="4485145"/>
                <a:pt x="3284988" y="4471195"/>
              </a:cubicBezTo>
              <a:cubicBezTo>
                <a:pt x="3284988" y="4457244"/>
                <a:pt x="3273225" y="4445618"/>
                <a:pt x="3256757" y="4443293"/>
              </a:cubicBezTo>
              <a:close/>
              <a:moveTo>
                <a:pt x="3336746" y="4443293"/>
              </a:moveTo>
              <a:cubicBezTo>
                <a:pt x="3322631" y="4443293"/>
                <a:pt x="3310868" y="4457244"/>
                <a:pt x="3310868" y="4471195"/>
              </a:cubicBezTo>
              <a:cubicBezTo>
                <a:pt x="3310868" y="4487471"/>
                <a:pt x="3322631" y="4499096"/>
                <a:pt x="3336746" y="4499096"/>
              </a:cubicBezTo>
              <a:cubicBezTo>
                <a:pt x="3353215" y="4499096"/>
                <a:pt x="3364977" y="4485145"/>
                <a:pt x="3364977" y="4471195"/>
              </a:cubicBezTo>
              <a:cubicBezTo>
                <a:pt x="3364977" y="4457244"/>
                <a:pt x="3353215" y="4445618"/>
                <a:pt x="3336746" y="4443293"/>
              </a:cubicBezTo>
              <a:close/>
              <a:moveTo>
                <a:pt x="3419086" y="4443293"/>
              </a:moveTo>
              <a:cubicBezTo>
                <a:pt x="3402618" y="4443293"/>
                <a:pt x="3390855" y="4457244"/>
                <a:pt x="3390855" y="4471195"/>
              </a:cubicBezTo>
              <a:cubicBezTo>
                <a:pt x="3390855" y="4487471"/>
                <a:pt x="3404971" y="4499096"/>
                <a:pt x="3419086" y="4499096"/>
              </a:cubicBezTo>
              <a:cubicBezTo>
                <a:pt x="3435554" y="4499096"/>
                <a:pt x="3447317" y="4485145"/>
                <a:pt x="3447317" y="4471195"/>
              </a:cubicBezTo>
              <a:cubicBezTo>
                <a:pt x="3447317" y="4457244"/>
                <a:pt x="3433202" y="4445618"/>
                <a:pt x="3419086" y="4443293"/>
              </a:cubicBezTo>
              <a:close/>
              <a:moveTo>
                <a:pt x="3499075" y="4443293"/>
              </a:moveTo>
              <a:cubicBezTo>
                <a:pt x="3484959" y="4443293"/>
                <a:pt x="3473196" y="4457244"/>
                <a:pt x="3473196" y="4471195"/>
              </a:cubicBezTo>
              <a:cubicBezTo>
                <a:pt x="3473196" y="4487471"/>
                <a:pt x="3484959" y="4499096"/>
                <a:pt x="3499075" y="4499096"/>
              </a:cubicBezTo>
              <a:cubicBezTo>
                <a:pt x="3515543" y="4499096"/>
                <a:pt x="3527306" y="4485145"/>
                <a:pt x="3527306" y="4471195"/>
              </a:cubicBezTo>
              <a:cubicBezTo>
                <a:pt x="3527306" y="4457244"/>
                <a:pt x="3515543" y="4445618"/>
                <a:pt x="3499075" y="4443293"/>
              </a:cubicBezTo>
              <a:close/>
              <a:moveTo>
                <a:pt x="3579063" y="4443293"/>
              </a:moveTo>
              <a:cubicBezTo>
                <a:pt x="3562595" y="4443293"/>
                <a:pt x="3550832" y="4457244"/>
                <a:pt x="3550832" y="4471195"/>
              </a:cubicBezTo>
              <a:cubicBezTo>
                <a:pt x="3550832" y="4487471"/>
                <a:pt x="3564947" y="4499096"/>
                <a:pt x="3579063" y="4499096"/>
              </a:cubicBezTo>
              <a:cubicBezTo>
                <a:pt x="3595531" y="4499096"/>
                <a:pt x="3607294" y="4485145"/>
                <a:pt x="3607294" y="4471195"/>
              </a:cubicBezTo>
              <a:cubicBezTo>
                <a:pt x="3607294" y="4457244"/>
                <a:pt x="3595531" y="4445618"/>
                <a:pt x="3579063" y="4443293"/>
              </a:cubicBezTo>
              <a:close/>
              <a:moveTo>
                <a:pt x="3661404" y="4443293"/>
              </a:moveTo>
              <a:cubicBezTo>
                <a:pt x="3644936" y="4443293"/>
                <a:pt x="3633173" y="4457244"/>
                <a:pt x="3633173" y="4471195"/>
              </a:cubicBezTo>
              <a:cubicBezTo>
                <a:pt x="3633173" y="4487471"/>
                <a:pt x="3647288" y="4499096"/>
                <a:pt x="3661404" y="4499096"/>
              </a:cubicBezTo>
              <a:cubicBezTo>
                <a:pt x="3675520" y="4499096"/>
                <a:pt x="3687283" y="4485145"/>
                <a:pt x="3687283" y="4471195"/>
              </a:cubicBezTo>
              <a:cubicBezTo>
                <a:pt x="3687283" y="4457244"/>
                <a:pt x="3675520" y="4445618"/>
                <a:pt x="3661404" y="4443293"/>
              </a:cubicBezTo>
              <a:close/>
              <a:moveTo>
                <a:pt x="3739040" y="4443293"/>
              </a:moveTo>
              <a:cubicBezTo>
                <a:pt x="3722572" y="4443293"/>
                <a:pt x="3710809" y="4457244"/>
                <a:pt x="3710809" y="4471195"/>
              </a:cubicBezTo>
              <a:cubicBezTo>
                <a:pt x="3710809" y="4487471"/>
                <a:pt x="3724924" y="4499096"/>
                <a:pt x="3739040" y="4499096"/>
              </a:cubicBezTo>
              <a:cubicBezTo>
                <a:pt x="3755508" y="4499096"/>
                <a:pt x="3767271" y="4485145"/>
                <a:pt x="3767271" y="4471195"/>
              </a:cubicBezTo>
              <a:cubicBezTo>
                <a:pt x="3767271" y="4457244"/>
                <a:pt x="3755508" y="4445618"/>
                <a:pt x="3739040" y="4443293"/>
              </a:cubicBezTo>
              <a:close/>
              <a:moveTo>
                <a:pt x="3819028" y="4443293"/>
              </a:moveTo>
              <a:cubicBezTo>
                <a:pt x="3802560" y="4443293"/>
                <a:pt x="3790797" y="4457244"/>
                <a:pt x="3790797" y="4471195"/>
              </a:cubicBezTo>
              <a:cubicBezTo>
                <a:pt x="3790797" y="4487471"/>
                <a:pt x="3804913" y="4499096"/>
                <a:pt x="3819028" y="4499096"/>
              </a:cubicBezTo>
              <a:cubicBezTo>
                <a:pt x="3835496" y="4499096"/>
                <a:pt x="3847259" y="4485145"/>
                <a:pt x="3847259" y="4471195"/>
              </a:cubicBezTo>
              <a:cubicBezTo>
                <a:pt x="3847259" y="4457244"/>
                <a:pt x="3835496" y="4445618"/>
                <a:pt x="3819028" y="4443293"/>
              </a:cubicBezTo>
              <a:close/>
              <a:moveTo>
                <a:pt x="3901370" y="4443293"/>
              </a:moveTo>
              <a:cubicBezTo>
                <a:pt x="3887255" y="4443293"/>
                <a:pt x="3875492" y="4457244"/>
                <a:pt x="3875492" y="4471195"/>
              </a:cubicBezTo>
              <a:cubicBezTo>
                <a:pt x="3875492" y="4487471"/>
                <a:pt x="3887255" y="4499096"/>
                <a:pt x="3901370" y="4499096"/>
              </a:cubicBezTo>
              <a:cubicBezTo>
                <a:pt x="3917839" y="4499096"/>
                <a:pt x="3929601" y="4485145"/>
                <a:pt x="3929601" y="4471195"/>
              </a:cubicBezTo>
              <a:cubicBezTo>
                <a:pt x="3929601" y="4457244"/>
                <a:pt x="3915486" y="4445618"/>
                <a:pt x="3901370" y="4443293"/>
              </a:cubicBezTo>
              <a:close/>
              <a:moveTo>
                <a:pt x="3981358" y="4443293"/>
              </a:moveTo>
              <a:cubicBezTo>
                <a:pt x="3964890" y="4443293"/>
                <a:pt x="3953127" y="4457244"/>
                <a:pt x="3953127" y="4471195"/>
              </a:cubicBezTo>
              <a:cubicBezTo>
                <a:pt x="3953127" y="4487471"/>
                <a:pt x="3967243" y="4499096"/>
                <a:pt x="3981358" y="4499096"/>
              </a:cubicBezTo>
              <a:cubicBezTo>
                <a:pt x="3997827" y="4499096"/>
                <a:pt x="4009590" y="4485145"/>
                <a:pt x="4009590" y="4471195"/>
              </a:cubicBezTo>
              <a:cubicBezTo>
                <a:pt x="4009590" y="4457244"/>
                <a:pt x="3997827" y="4445618"/>
                <a:pt x="3981358" y="4443293"/>
              </a:cubicBezTo>
              <a:close/>
              <a:moveTo>
                <a:pt x="6070466" y="4443293"/>
              </a:moveTo>
              <a:cubicBezTo>
                <a:pt x="6053998" y="4443293"/>
                <a:pt x="6042235" y="4457244"/>
                <a:pt x="6042235" y="4471195"/>
              </a:cubicBezTo>
              <a:cubicBezTo>
                <a:pt x="6042235" y="4487471"/>
                <a:pt x="6056350" y="4499096"/>
                <a:pt x="6070466" y="4499096"/>
              </a:cubicBezTo>
              <a:cubicBezTo>
                <a:pt x="6086934" y="4499096"/>
                <a:pt x="6098697" y="4485145"/>
                <a:pt x="6098697" y="4471195"/>
              </a:cubicBezTo>
              <a:cubicBezTo>
                <a:pt x="6098697" y="4457244"/>
                <a:pt x="6086934" y="4445618"/>
                <a:pt x="6070466" y="4443293"/>
              </a:cubicBezTo>
              <a:close/>
              <a:moveTo>
                <a:pt x="6150454" y="4443293"/>
              </a:moveTo>
              <a:cubicBezTo>
                <a:pt x="6133986" y="4443293"/>
                <a:pt x="6122223" y="4457244"/>
                <a:pt x="6122223" y="4471195"/>
              </a:cubicBezTo>
              <a:cubicBezTo>
                <a:pt x="6122223" y="4487471"/>
                <a:pt x="6136339" y="4499096"/>
                <a:pt x="6150454" y="4499096"/>
              </a:cubicBezTo>
              <a:cubicBezTo>
                <a:pt x="6166922" y="4499096"/>
                <a:pt x="6178685" y="4485145"/>
                <a:pt x="6178685" y="4471195"/>
              </a:cubicBezTo>
              <a:cubicBezTo>
                <a:pt x="6178685" y="4457244"/>
                <a:pt x="6166922" y="4445618"/>
                <a:pt x="6150454" y="4443293"/>
              </a:cubicBezTo>
              <a:close/>
              <a:moveTo>
                <a:pt x="6232796" y="4443293"/>
              </a:moveTo>
              <a:cubicBezTo>
                <a:pt x="6218681" y="4443293"/>
                <a:pt x="6206918" y="4457244"/>
                <a:pt x="6206918" y="4471195"/>
              </a:cubicBezTo>
              <a:cubicBezTo>
                <a:pt x="6206918" y="4487471"/>
                <a:pt x="6218681" y="4499096"/>
                <a:pt x="6232796" y="4499096"/>
              </a:cubicBezTo>
              <a:cubicBezTo>
                <a:pt x="6249265" y="4499096"/>
                <a:pt x="6261027" y="4485145"/>
                <a:pt x="6261027" y="4471195"/>
              </a:cubicBezTo>
              <a:cubicBezTo>
                <a:pt x="6261027" y="4457244"/>
                <a:pt x="6246912" y="4445618"/>
                <a:pt x="6232796" y="4443293"/>
              </a:cubicBezTo>
              <a:close/>
              <a:moveTo>
                <a:pt x="6312785" y="4443293"/>
              </a:moveTo>
              <a:cubicBezTo>
                <a:pt x="6298669" y="4443293"/>
                <a:pt x="6286906" y="4457244"/>
                <a:pt x="6286906" y="4471195"/>
              </a:cubicBezTo>
              <a:cubicBezTo>
                <a:pt x="6286906" y="4487471"/>
                <a:pt x="6298669" y="4499096"/>
                <a:pt x="6312785" y="4499096"/>
              </a:cubicBezTo>
              <a:cubicBezTo>
                <a:pt x="6329253" y="4499096"/>
                <a:pt x="6341015" y="4485145"/>
                <a:pt x="6341015" y="4471195"/>
              </a:cubicBezTo>
              <a:cubicBezTo>
                <a:pt x="6341015" y="4457244"/>
                <a:pt x="6329253" y="4445618"/>
                <a:pt x="6312785" y="4443293"/>
              </a:cubicBezTo>
              <a:close/>
              <a:moveTo>
                <a:pt x="6392773" y="4443293"/>
              </a:moveTo>
              <a:cubicBezTo>
                <a:pt x="6378657" y="4443293"/>
                <a:pt x="6366894" y="4457244"/>
                <a:pt x="6366894" y="4471195"/>
              </a:cubicBezTo>
              <a:cubicBezTo>
                <a:pt x="6366894" y="4487471"/>
                <a:pt x="6378657" y="4499096"/>
                <a:pt x="6392773" y="4499096"/>
              </a:cubicBezTo>
              <a:cubicBezTo>
                <a:pt x="6409241" y="4499096"/>
                <a:pt x="6421003" y="4485145"/>
                <a:pt x="6421003" y="4471195"/>
              </a:cubicBezTo>
              <a:cubicBezTo>
                <a:pt x="6421003" y="4457244"/>
                <a:pt x="6409241" y="4445618"/>
                <a:pt x="6392773" y="4443293"/>
              </a:cubicBezTo>
              <a:close/>
              <a:moveTo>
                <a:pt x="6472761" y="4443293"/>
              </a:moveTo>
              <a:cubicBezTo>
                <a:pt x="6456293" y="4443293"/>
                <a:pt x="6444530" y="4457244"/>
                <a:pt x="6444530" y="4471195"/>
              </a:cubicBezTo>
              <a:cubicBezTo>
                <a:pt x="6444530" y="4487471"/>
                <a:pt x="6458646" y="4499096"/>
                <a:pt x="6472761" y="4499096"/>
              </a:cubicBezTo>
              <a:cubicBezTo>
                <a:pt x="6489230" y="4499096"/>
                <a:pt x="6500993" y="4485145"/>
                <a:pt x="6500993" y="4471195"/>
              </a:cubicBezTo>
              <a:cubicBezTo>
                <a:pt x="6500993" y="4457244"/>
                <a:pt x="6489230" y="4445618"/>
                <a:pt x="6472761" y="4443293"/>
              </a:cubicBezTo>
              <a:close/>
              <a:moveTo>
                <a:pt x="6552749" y="4443293"/>
              </a:moveTo>
              <a:cubicBezTo>
                <a:pt x="6536281" y="4443293"/>
                <a:pt x="6524518" y="4457244"/>
                <a:pt x="6524518" y="4471195"/>
              </a:cubicBezTo>
              <a:cubicBezTo>
                <a:pt x="6524518" y="4487471"/>
                <a:pt x="6538633" y="4499096"/>
                <a:pt x="6552749" y="4499096"/>
              </a:cubicBezTo>
              <a:cubicBezTo>
                <a:pt x="6569217" y="4499096"/>
                <a:pt x="6580980" y="4485145"/>
                <a:pt x="6580980" y="4471195"/>
              </a:cubicBezTo>
              <a:cubicBezTo>
                <a:pt x="6580980" y="4457244"/>
                <a:pt x="6569217" y="4445618"/>
                <a:pt x="6552749" y="4443293"/>
              </a:cubicBezTo>
              <a:close/>
              <a:moveTo>
                <a:pt x="6632737" y="4443293"/>
              </a:moveTo>
              <a:cubicBezTo>
                <a:pt x="6616269" y="4443293"/>
                <a:pt x="6604506" y="4457244"/>
                <a:pt x="6604506" y="4471195"/>
              </a:cubicBezTo>
              <a:cubicBezTo>
                <a:pt x="6604506" y="4487471"/>
                <a:pt x="6618622" y="4499096"/>
                <a:pt x="6632737" y="4499096"/>
              </a:cubicBezTo>
              <a:cubicBezTo>
                <a:pt x="6649205" y="4499096"/>
                <a:pt x="6660968" y="4485145"/>
                <a:pt x="6660968" y="4471195"/>
              </a:cubicBezTo>
              <a:cubicBezTo>
                <a:pt x="6660968" y="4457244"/>
                <a:pt x="6649205" y="4445618"/>
                <a:pt x="6632737" y="4443293"/>
              </a:cubicBezTo>
              <a:close/>
              <a:moveTo>
                <a:pt x="6715078" y="4443293"/>
              </a:moveTo>
              <a:cubicBezTo>
                <a:pt x="6698610" y="4443293"/>
                <a:pt x="6686847" y="4457244"/>
                <a:pt x="6686847" y="4471195"/>
              </a:cubicBezTo>
              <a:cubicBezTo>
                <a:pt x="6686847" y="4487471"/>
                <a:pt x="6700963" y="4499096"/>
                <a:pt x="6715078" y="4499096"/>
              </a:cubicBezTo>
              <a:cubicBezTo>
                <a:pt x="6731546" y="4499096"/>
                <a:pt x="6743309" y="4485145"/>
                <a:pt x="6743309" y="4471195"/>
              </a:cubicBezTo>
              <a:cubicBezTo>
                <a:pt x="6743309" y="4457244"/>
                <a:pt x="6729194" y="4445618"/>
                <a:pt x="6715078" y="4443293"/>
              </a:cubicBezTo>
              <a:close/>
              <a:moveTo>
                <a:pt x="6795066" y="4443293"/>
              </a:moveTo>
              <a:cubicBezTo>
                <a:pt x="6778598" y="4443293"/>
                <a:pt x="6766835" y="4457244"/>
                <a:pt x="6766835" y="4471195"/>
              </a:cubicBezTo>
              <a:cubicBezTo>
                <a:pt x="6766835" y="4487471"/>
                <a:pt x="6780951" y="4499096"/>
                <a:pt x="6795066" y="4499096"/>
              </a:cubicBezTo>
              <a:cubicBezTo>
                <a:pt x="6811534" y="4499096"/>
                <a:pt x="6823297" y="4485145"/>
                <a:pt x="6823297" y="4471195"/>
              </a:cubicBezTo>
              <a:cubicBezTo>
                <a:pt x="6823297" y="4457244"/>
                <a:pt x="6811534" y="4445618"/>
                <a:pt x="6795066" y="4443293"/>
              </a:cubicBezTo>
              <a:close/>
              <a:moveTo>
                <a:pt x="6875054" y="4443293"/>
              </a:moveTo>
              <a:cubicBezTo>
                <a:pt x="6858586" y="4443293"/>
                <a:pt x="6846823" y="4457244"/>
                <a:pt x="6846823" y="4471195"/>
              </a:cubicBezTo>
              <a:cubicBezTo>
                <a:pt x="6846823" y="4487471"/>
                <a:pt x="6858586" y="4499096"/>
                <a:pt x="6875054" y="4499096"/>
              </a:cubicBezTo>
              <a:cubicBezTo>
                <a:pt x="6891522" y="4499096"/>
                <a:pt x="6903285" y="4485145"/>
                <a:pt x="6903285" y="4471195"/>
              </a:cubicBezTo>
              <a:cubicBezTo>
                <a:pt x="6903285" y="4457244"/>
                <a:pt x="6891522" y="4443293"/>
                <a:pt x="6875054" y="4443293"/>
              </a:cubicBezTo>
              <a:close/>
              <a:moveTo>
                <a:pt x="7197361" y="4443293"/>
              </a:moveTo>
              <a:cubicBezTo>
                <a:pt x="7180893" y="4443293"/>
                <a:pt x="7169130" y="4457244"/>
                <a:pt x="7169130" y="4471195"/>
              </a:cubicBezTo>
              <a:cubicBezTo>
                <a:pt x="7169130" y="4487471"/>
                <a:pt x="7183246" y="4499096"/>
                <a:pt x="7197361" y="4499096"/>
              </a:cubicBezTo>
              <a:cubicBezTo>
                <a:pt x="7213829" y="4499096"/>
                <a:pt x="7225592" y="4485145"/>
                <a:pt x="7225592" y="4471195"/>
              </a:cubicBezTo>
              <a:cubicBezTo>
                <a:pt x="7225592" y="4457244"/>
                <a:pt x="7211477" y="4445618"/>
                <a:pt x="7197361" y="4443293"/>
              </a:cubicBezTo>
              <a:close/>
              <a:moveTo>
                <a:pt x="7277349" y="4443293"/>
              </a:moveTo>
              <a:cubicBezTo>
                <a:pt x="7260881" y="4443293"/>
                <a:pt x="7249118" y="4457244"/>
                <a:pt x="7249118" y="4471195"/>
              </a:cubicBezTo>
              <a:cubicBezTo>
                <a:pt x="7249118" y="4487471"/>
                <a:pt x="7263234" y="4499096"/>
                <a:pt x="7277349" y="4499096"/>
              </a:cubicBezTo>
              <a:cubicBezTo>
                <a:pt x="7293817" y="4499096"/>
                <a:pt x="7305580" y="4485145"/>
                <a:pt x="7305580" y="4471195"/>
              </a:cubicBezTo>
              <a:cubicBezTo>
                <a:pt x="7305580" y="4457244"/>
                <a:pt x="7293817" y="4445618"/>
                <a:pt x="7277349" y="4443293"/>
              </a:cubicBezTo>
              <a:close/>
              <a:moveTo>
                <a:pt x="7357337" y="4443293"/>
              </a:moveTo>
              <a:cubicBezTo>
                <a:pt x="7340869" y="4443293"/>
                <a:pt x="7329106" y="4457244"/>
                <a:pt x="7329106" y="4471195"/>
              </a:cubicBezTo>
              <a:cubicBezTo>
                <a:pt x="7329106" y="4487471"/>
                <a:pt x="7343222" y="4499096"/>
                <a:pt x="7357337" y="4499096"/>
              </a:cubicBezTo>
              <a:cubicBezTo>
                <a:pt x="7373805" y="4499096"/>
                <a:pt x="7385568" y="4485145"/>
                <a:pt x="7385568" y="4471195"/>
              </a:cubicBezTo>
              <a:cubicBezTo>
                <a:pt x="7385568" y="4457244"/>
                <a:pt x="7373805" y="4445618"/>
                <a:pt x="7357337" y="4443293"/>
              </a:cubicBezTo>
              <a:close/>
              <a:moveTo>
                <a:pt x="9848740" y="4443293"/>
              </a:moveTo>
              <a:cubicBezTo>
                <a:pt x="9834624" y="4443293"/>
                <a:pt x="9822861" y="4457244"/>
                <a:pt x="9822861" y="4471195"/>
              </a:cubicBezTo>
              <a:cubicBezTo>
                <a:pt x="9822861" y="4487471"/>
                <a:pt x="9834624" y="4499096"/>
                <a:pt x="9848740" y="4499096"/>
              </a:cubicBezTo>
              <a:cubicBezTo>
                <a:pt x="9865208" y="4499096"/>
                <a:pt x="9876971" y="4485145"/>
                <a:pt x="9876971" y="4471195"/>
              </a:cubicBezTo>
              <a:cubicBezTo>
                <a:pt x="9876971" y="4457244"/>
                <a:pt x="9865208" y="4445618"/>
                <a:pt x="9848740" y="4443293"/>
              </a:cubicBezTo>
              <a:close/>
              <a:moveTo>
                <a:pt x="9931082" y="4443293"/>
              </a:moveTo>
              <a:cubicBezTo>
                <a:pt x="9914614" y="4443293"/>
                <a:pt x="9902851" y="4457244"/>
                <a:pt x="9902851" y="4471195"/>
              </a:cubicBezTo>
              <a:cubicBezTo>
                <a:pt x="9902851" y="4487471"/>
                <a:pt x="9916967" y="4499096"/>
                <a:pt x="9931082" y="4499096"/>
              </a:cubicBezTo>
              <a:cubicBezTo>
                <a:pt x="9947551" y="4499096"/>
                <a:pt x="9959314" y="4485145"/>
                <a:pt x="9959314" y="4471195"/>
              </a:cubicBezTo>
              <a:cubicBezTo>
                <a:pt x="9959314" y="4457244"/>
                <a:pt x="9945198" y="4445618"/>
                <a:pt x="9931082" y="4443293"/>
              </a:cubicBezTo>
              <a:close/>
              <a:moveTo>
                <a:pt x="10011069" y="4443293"/>
              </a:moveTo>
              <a:cubicBezTo>
                <a:pt x="9994601" y="4443293"/>
                <a:pt x="9982838" y="4457244"/>
                <a:pt x="9982838" y="4471195"/>
              </a:cubicBezTo>
              <a:cubicBezTo>
                <a:pt x="9982838" y="4487471"/>
                <a:pt x="9996953" y="4499096"/>
                <a:pt x="10011069" y="4499096"/>
              </a:cubicBezTo>
              <a:cubicBezTo>
                <a:pt x="10027537" y="4499096"/>
                <a:pt x="10039300" y="4485145"/>
                <a:pt x="10039300" y="4471195"/>
              </a:cubicBezTo>
              <a:cubicBezTo>
                <a:pt x="10039300" y="4457244"/>
                <a:pt x="10027537" y="4445618"/>
                <a:pt x="10011069" y="4443293"/>
              </a:cubicBezTo>
              <a:close/>
              <a:moveTo>
                <a:pt x="10091058" y="4443293"/>
              </a:moveTo>
              <a:cubicBezTo>
                <a:pt x="10074590" y="4443293"/>
                <a:pt x="10062827" y="4457244"/>
                <a:pt x="10062827" y="4471195"/>
              </a:cubicBezTo>
              <a:cubicBezTo>
                <a:pt x="10062827" y="4487471"/>
                <a:pt x="10076943" y="4499096"/>
                <a:pt x="10091058" y="4499096"/>
              </a:cubicBezTo>
              <a:cubicBezTo>
                <a:pt x="10107526" y="4499096"/>
                <a:pt x="10119289" y="4485145"/>
                <a:pt x="10119289" y="4471195"/>
              </a:cubicBezTo>
              <a:cubicBezTo>
                <a:pt x="10119289" y="4457244"/>
                <a:pt x="10107526" y="4445618"/>
                <a:pt x="10091058" y="4443293"/>
              </a:cubicBezTo>
              <a:close/>
              <a:moveTo>
                <a:pt x="10171046" y="4443293"/>
              </a:moveTo>
              <a:cubicBezTo>
                <a:pt x="10154578" y="4443293"/>
                <a:pt x="10142815" y="4457244"/>
                <a:pt x="10142815" y="4471195"/>
              </a:cubicBezTo>
              <a:cubicBezTo>
                <a:pt x="10142815" y="4487471"/>
                <a:pt x="10154578" y="4499096"/>
                <a:pt x="10171046" y="4499096"/>
              </a:cubicBezTo>
              <a:cubicBezTo>
                <a:pt x="10187514" y="4499096"/>
                <a:pt x="10199277" y="4485145"/>
                <a:pt x="10199277" y="4471195"/>
              </a:cubicBezTo>
              <a:cubicBezTo>
                <a:pt x="10199277" y="4457244"/>
                <a:pt x="10187514" y="4443293"/>
                <a:pt x="10171046" y="4443293"/>
              </a:cubicBezTo>
              <a:close/>
              <a:moveTo>
                <a:pt x="10251036" y="4443293"/>
              </a:moveTo>
              <a:cubicBezTo>
                <a:pt x="10236920" y="4443293"/>
                <a:pt x="10225157" y="4457244"/>
                <a:pt x="10225157" y="4471195"/>
              </a:cubicBezTo>
              <a:cubicBezTo>
                <a:pt x="10225157" y="4487471"/>
                <a:pt x="10236920" y="4499096"/>
                <a:pt x="10251036" y="4499096"/>
              </a:cubicBezTo>
              <a:cubicBezTo>
                <a:pt x="10267504" y="4499096"/>
                <a:pt x="10279266" y="4485145"/>
                <a:pt x="10279266" y="4471195"/>
              </a:cubicBezTo>
              <a:cubicBezTo>
                <a:pt x="10279266" y="4457244"/>
                <a:pt x="10267504" y="4445618"/>
                <a:pt x="10251036" y="4443293"/>
              </a:cubicBezTo>
              <a:close/>
              <a:moveTo>
                <a:pt x="10331023" y="4443293"/>
              </a:moveTo>
              <a:cubicBezTo>
                <a:pt x="10314555" y="4443293"/>
                <a:pt x="10302792" y="4457244"/>
                <a:pt x="10302792" y="4471195"/>
              </a:cubicBezTo>
              <a:cubicBezTo>
                <a:pt x="10302792" y="4487471"/>
                <a:pt x="10316908" y="4499096"/>
                <a:pt x="10331023" y="4499096"/>
              </a:cubicBezTo>
              <a:cubicBezTo>
                <a:pt x="10347492" y="4499096"/>
                <a:pt x="10359255" y="4485145"/>
                <a:pt x="10359255" y="4471195"/>
              </a:cubicBezTo>
              <a:cubicBezTo>
                <a:pt x="10359255" y="4457244"/>
                <a:pt x="10347492" y="4445618"/>
                <a:pt x="10331023" y="4443293"/>
              </a:cubicBezTo>
              <a:close/>
              <a:moveTo>
                <a:pt x="10415716" y="4443293"/>
              </a:moveTo>
              <a:cubicBezTo>
                <a:pt x="10399248" y="4443293"/>
                <a:pt x="10387485" y="4457244"/>
                <a:pt x="10387485" y="4471195"/>
              </a:cubicBezTo>
              <a:cubicBezTo>
                <a:pt x="10387485" y="4487471"/>
                <a:pt x="10401601" y="4499096"/>
                <a:pt x="10415716" y="4499096"/>
              </a:cubicBezTo>
              <a:cubicBezTo>
                <a:pt x="10429832" y="4499096"/>
                <a:pt x="10441595" y="4485145"/>
                <a:pt x="10441595" y="4471195"/>
              </a:cubicBezTo>
              <a:cubicBezTo>
                <a:pt x="10441595" y="4457244"/>
                <a:pt x="10427479" y="4445618"/>
                <a:pt x="10415716" y="4443293"/>
              </a:cubicBezTo>
              <a:close/>
              <a:moveTo>
                <a:pt x="10493352" y="4443293"/>
              </a:moveTo>
              <a:cubicBezTo>
                <a:pt x="10479236" y="4443293"/>
                <a:pt x="10467473" y="4457244"/>
                <a:pt x="10467473" y="4471195"/>
              </a:cubicBezTo>
              <a:cubicBezTo>
                <a:pt x="10467473" y="4487471"/>
                <a:pt x="10479236" y="4499096"/>
                <a:pt x="10493352" y="4499096"/>
              </a:cubicBezTo>
              <a:cubicBezTo>
                <a:pt x="10509820" y="4499096"/>
                <a:pt x="10521583" y="4485145"/>
                <a:pt x="10521583" y="4471195"/>
              </a:cubicBezTo>
              <a:cubicBezTo>
                <a:pt x="10521583" y="4457244"/>
                <a:pt x="10509820" y="4445618"/>
                <a:pt x="10493352" y="4443293"/>
              </a:cubicBezTo>
              <a:close/>
              <a:moveTo>
                <a:pt x="10573341" y="4443293"/>
              </a:moveTo>
              <a:cubicBezTo>
                <a:pt x="10556873" y="4443293"/>
                <a:pt x="10545110" y="4457244"/>
                <a:pt x="10545110" y="4471195"/>
              </a:cubicBezTo>
              <a:cubicBezTo>
                <a:pt x="10545110" y="4487471"/>
                <a:pt x="10556873" y="4499096"/>
                <a:pt x="10573341" y="4499096"/>
              </a:cubicBezTo>
              <a:cubicBezTo>
                <a:pt x="10589809" y="4499096"/>
                <a:pt x="10601572" y="4485145"/>
                <a:pt x="10601572" y="4471195"/>
              </a:cubicBezTo>
              <a:cubicBezTo>
                <a:pt x="10601572" y="4457244"/>
                <a:pt x="10589809" y="4443293"/>
                <a:pt x="10573341" y="4443293"/>
              </a:cubicBezTo>
              <a:close/>
              <a:moveTo>
                <a:pt x="10653329" y="4443293"/>
              </a:moveTo>
              <a:cubicBezTo>
                <a:pt x="10636861" y="4443293"/>
                <a:pt x="10625098" y="4457244"/>
                <a:pt x="10625098" y="4471195"/>
              </a:cubicBezTo>
              <a:cubicBezTo>
                <a:pt x="10625098" y="4487471"/>
                <a:pt x="10639214" y="4499096"/>
                <a:pt x="10653329" y="4499096"/>
              </a:cubicBezTo>
              <a:cubicBezTo>
                <a:pt x="10669797" y="4499096"/>
                <a:pt x="10681560" y="4485145"/>
                <a:pt x="10681560" y="4471195"/>
              </a:cubicBezTo>
              <a:cubicBezTo>
                <a:pt x="10681560" y="4457244"/>
                <a:pt x="10669797" y="4445618"/>
                <a:pt x="10653329" y="4443293"/>
              </a:cubicBezTo>
              <a:close/>
              <a:moveTo>
                <a:pt x="10733317" y="4443293"/>
              </a:moveTo>
              <a:cubicBezTo>
                <a:pt x="10716849" y="4443293"/>
                <a:pt x="10705086" y="4457244"/>
                <a:pt x="10705086" y="4471195"/>
              </a:cubicBezTo>
              <a:cubicBezTo>
                <a:pt x="10705086" y="4487471"/>
                <a:pt x="10719202" y="4499096"/>
                <a:pt x="10733317" y="4499096"/>
              </a:cubicBezTo>
              <a:cubicBezTo>
                <a:pt x="10749785" y="4499096"/>
                <a:pt x="10761548" y="4485145"/>
                <a:pt x="10761548" y="4471195"/>
              </a:cubicBezTo>
              <a:cubicBezTo>
                <a:pt x="10761548" y="4457244"/>
                <a:pt x="10749785" y="4445618"/>
                <a:pt x="10733317" y="4443293"/>
              </a:cubicBezTo>
              <a:close/>
              <a:moveTo>
                <a:pt x="10815658" y="4443293"/>
              </a:moveTo>
              <a:cubicBezTo>
                <a:pt x="10799190" y="4443293"/>
                <a:pt x="10787427" y="4457244"/>
                <a:pt x="10787427" y="4471195"/>
              </a:cubicBezTo>
              <a:cubicBezTo>
                <a:pt x="10787427" y="4487471"/>
                <a:pt x="10801543" y="4499096"/>
                <a:pt x="10815658" y="4499096"/>
              </a:cubicBezTo>
              <a:cubicBezTo>
                <a:pt x="10829774" y="4499096"/>
                <a:pt x="10841537" y="4485145"/>
                <a:pt x="10841537" y="4471195"/>
              </a:cubicBezTo>
              <a:cubicBezTo>
                <a:pt x="10841537" y="4457244"/>
                <a:pt x="10829774" y="4445618"/>
                <a:pt x="10815658" y="4443293"/>
              </a:cubicBezTo>
              <a:close/>
              <a:moveTo>
                <a:pt x="10897999" y="4443293"/>
              </a:moveTo>
              <a:cubicBezTo>
                <a:pt x="10881531" y="4443293"/>
                <a:pt x="10869768" y="4457244"/>
                <a:pt x="10869768" y="4471195"/>
              </a:cubicBezTo>
              <a:cubicBezTo>
                <a:pt x="10869768" y="4487471"/>
                <a:pt x="10883884" y="4499096"/>
                <a:pt x="10897999" y="4499096"/>
              </a:cubicBezTo>
              <a:cubicBezTo>
                <a:pt x="10912115" y="4499096"/>
                <a:pt x="10923878" y="4485145"/>
                <a:pt x="10923878" y="4471195"/>
              </a:cubicBezTo>
              <a:cubicBezTo>
                <a:pt x="10923878" y="4457244"/>
                <a:pt x="10909762" y="4445618"/>
                <a:pt x="10897999" y="4443293"/>
              </a:cubicBezTo>
              <a:close/>
              <a:moveTo>
                <a:pt x="10975635" y="4443293"/>
              </a:moveTo>
              <a:cubicBezTo>
                <a:pt x="10959167" y="4443293"/>
                <a:pt x="10947404" y="4457244"/>
                <a:pt x="10947404" y="4471195"/>
              </a:cubicBezTo>
              <a:cubicBezTo>
                <a:pt x="10947404" y="4487471"/>
                <a:pt x="10959167" y="4499096"/>
                <a:pt x="10975635" y="4499096"/>
              </a:cubicBezTo>
              <a:cubicBezTo>
                <a:pt x="10992103" y="4499096"/>
                <a:pt x="11003866" y="4485145"/>
                <a:pt x="11003866" y="4471195"/>
              </a:cubicBezTo>
              <a:cubicBezTo>
                <a:pt x="11003866" y="4457244"/>
                <a:pt x="10992103" y="4443293"/>
                <a:pt x="10975635" y="4443293"/>
              </a:cubicBezTo>
              <a:close/>
              <a:moveTo>
                <a:pt x="11055623" y="4443293"/>
              </a:moveTo>
              <a:cubicBezTo>
                <a:pt x="11039155" y="4443293"/>
                <a:pt x="11027392" y="4457244"/>
                <a:pt x="11027392" y="4471195"/>
              </a:cubicBezTo>
              <a:cubicBezTo>
                <a:pt x="11027392" y="4487471"/>
                <a:pt x="11041508" y="4499096"/>
                <a:pt x="11055623" y="4499096"/>
              </a:cubicBezTo>
              <a:cubicBezTo>
                <a:pt x="11072091" y="4499096"/>
                <a:pt x="11083854" y="4485145"/>
                <a:pt x="11083854" y="4471195"/>
              </a:cubicBezTo>
              <a:cubicBezTo>
                <a:pt x="11083854" y="4457244"/>
                <a:pt x="11072091" y="4445618"/>
                <a:pt x="11055623" y="4443293"/>
              </a:cubicBezTo>
              <a:close/>
              <a:moveTo>
                <a:pt x="11135613" y="4443293"/>
              </a:moveTo>
              <a:cubicBezTo>
                <a:pt x="11119145" y="4443293"/>
                <a:pt x="11107382" y="4457244"/>
                <a:pt x="11107382" y="4471195"/>
              </a:cubicBezTo>
              <a:cubicBezTo>
                <a:pt x="11107382" y="4487471"/>
                <a:pt x="11121498" y="4499096"/>
                <a:pt x="11135613" y="4499096"/>
              </a:cubicBezTo>
              <a:cubicBezTo>
                <a:pt x="11152082" y="4499096"/>
                <a:pt x="11163845" y="4485145"/>
                <a:pt x="11163845" y="4471195"/>
              </a:cubicBezTo>
              <a:cubicBezTo>
                <a:pt x="11163845" y="4457244"/>
                <a:pt x="11152082" y="4445618"/>
                <a:pt x="11135613" y="4443293"/>
              </a:cubicBezTo>
              <a:close/>
              <a:moveTo>
                <a:pt x="11215600" y="4443293"/>
              </a:moveTo>
              <a:cubicBezTo>
                <a:pt x="11199133" y="4443293"/>
                <a:pt x="11187370" y="4457244"/>
                <a:pt x="11187370" y="4471195"/>
              </a:cubicBezTo>
              <a:cubicBezTo>
                <a:pt x="11187370" y="4487471"/>
                <a:pt x="11201485" y="4499096"/>
                <a:pt x="11215600" y="4499096"/>
              </a:cubicBezTo>
              <a:cubicBezTo>
                <a:pt x="11232069" y="4499096"/>
                <a:pt x="11243832" y="4485145"/>
                <a:pt x="11243832" y="4471195"/>
              </a:cubicBezTo>
              <a:cubicBezTo>
                <a:pt x="11243832" y="4457244"/>
                <a:pt x="11232069" y="4445618"/>
                <a:pt x="11215600" y="4443293"/>
              </a:cubicBezTo>
              <a:close/>
              <a:moveTo>
                <a:pt x="11860213" y="4443293"/>
              </a:moveTo>
              <a:cubicBezTo>
                <a:pt x="11846098" y="4443293"/>
                <a:pt x="11834335" y="4457244"/>
                <a:pt x="11834335" y="4471195"/>
              </a:cubicBezTo>
              <a:cubicBezTo>
                <a:pt x="11834335" y="4487471"/>
                <a:pt x="11846098" y="4499096"/>
                <a:pt x="11860213" y="4499096"/>
              </a:cubicBezTo>
              <a:cubicBezTo>
                <a:pt x="11876682" y="4499096"/>
                <a:pt x="11888444" y="4485145"/>
                <a:pt x="11888444" y="4471195"/>
              </a:cubicBezTo>
              <a:cubicBezTo>
                <a:pt x="11888444" y="4457244"/>
                <a:pt x="11874328" y="4445618"/>
                <a:pt x="11860213" y="4443293"/>
              </a:cubicBezTo>
              <a:close/>
              <a:moveTo>
                <a:pt x="11940201" y="4443293"/>
              </a:moveTo>
              <a:cubicBezTo>
                <a:pt x="11923733" y="4443293"/>
                <a:pt x="11911970" y="4457244"/>
                <a:pt x="11911970" y="4471195"/>
              </a:cubicBezTo>
              <a:cubicBezTo>
                <a:pt x="11911970" y="4487471"/>
                <a:pt x="11926085" y="4499096"/>
                <a:pt x="11940201" y="4499096"/>
              </a:cubicBezTo>
              <a:cubicBezTo>
                <a:pt x="11956669" y="4499096"/>
                <a:pt x="11968432" y="4485145"/>
                <a:pt x="11968432" y="4471195"/>
              </a:cubicBezTo>
              <a:cubicBezTo>
                <a:pt x="11968432" y="4457244"/>
                <a:pt x="11956669" y="4445618"/>
                <a:pt x="11940201" y="4443293"/>
              </a:cubicBezTo>
              <a:close/>
              <a:moveTo>
                <a:pt x="12020189" y="4443293"/>
              </a:moveTo>
              <a:cubicBezTo>
                <a:pt x="12003721" y="4443293"/>
                <a:pt x="11991958" y="4457244"/>
                <a:pt x="11991958" y="4471195"/>
              </a:cubicBezTo>
              <a:cubicBezTo>
                <a:pt x="11991958" y="4487471"/>
                <a:pt x="12006074" y="4499096"/>
                <a:pt x="12020189" y="4499096"/>
              </a:cubicBezTo>
              <a:cubicBezTo>
                <a:pt x="12036658" y="4499096"/>
                <a:pt x="12048421" y="4485145"/>
                <a:pt x="12048421" y="4471195"/>
              </a:cubicBezTo>
              <a:cubicBezTo>
                <a:pt x="12048421" y="4457244"/>
                <a:pt x="12036658" y="4445618"/>
                <a:pt x="12020189" y="4443293"/>
              </a:cubicBezTo>
              <a:close/>
              <a:moveTo>
                <a:pt x="2934451" y="4522347"/>
              </a:moveTo>
              <a:cubicBezTo>
                <a:pt x="2920335" y="4522347"/>
                <a:pt x="2908572" y="4533973"/>
                <a:pt x="2908572" y="4550248"/>
              </a:cubicBezTo>
              <a:cubicBezTo>
                <a:pt x="2908572" y="4566524"/>
                <a:pt x="2920335" y="4578150"/>
                <a:pt x="2934451" y="4578150"/>
              </a:cubicBezTo>
              <a:cubicBezTo>
                <a:pt x="2950919" y="4578150"/>
                <a:pt x="2962682" y="4564199"/>
                <a:pt x="2962682" y="4550248"/>
              </a:cubicBezTo>
              <a:cubicBezTo>
                <a:pt x="2962682" y="4536297"/>
                <a:pt x="2950919" y="4524672"/>
                <a:pt x="2934451" y="4522347"/>
              </a:cubicBezTo>
              <a:close/>
              <a:moveTo>
                <a:pt x="3016793" y="4522347"/>
              </a:moveTo>
              <a:cubicBezTo>
                <a:pt x="3000325" y="4522347"/>
                <a:pt x="2988562" y="4533973"/>
                <a:pt x="2988562" y="4550248"/>
              </a:cubicBezTo>
              <a:cubicBezTo>
                <a:pt x="2988562" y="4566524"/>
                <a:pt x="3002678" y="4578150"/>
                <a:pt x="3016793" y="4578150"/>
              </a:cubicBezTo>
              <a:cubicBezTo>
                <a:pt x="3033262" y="4578150"/>
                <a:pt x="3045025" y="4564199"/>
                <a:pt x="3045025" y="4550248"/>
              </a:cubicBezTo>
              <a:cubicBezTo>
                <a:pt x="3045025" y="4536297"/>
                <a:pt x="3030909" y="4524672"/>
                <a:pt x="3016793" y="4522347"/>
              </a:cubicBezTo>
              <a:close/>
              <a:moveTo>
                <a:pt x="3096780" y="4522347"/>
              </a:moveTo>
              <a:cubicBezTo>
                <a:pt x="3082664" y="4522347"/>
                <a:pt x="3070901" y="4533973"/>
                <a:pt x="3070901" y="4550248"/>
              </a:cubicBezTo>
              <a:cubicBezTo>
                <a:pt x="3070901" y="4566524"/>
                <a:pt x="3082664" y="4578150"/>
                <a:pt x="3096780" y="4578150"/>
              </a:cubicBezTo>
              <a:cubicBezTo>
                <a:pt x="3113248" y="4578150"/>
                <a:pt x="3125011" y="4564199"/>
                <a:pt x="3125011" y="4550248"/>
              </a:cubicBezTo>
              <a:cubicBezTo>
                <a:pt x="3125011" y="4536297"/>
                <a:pt x="3113248" y="4524672"/>
                <a:pt x="3096780" y="4522347"/>
              </a:cubicBezTo>
              <a:close/>
              <a:moveTo>
                <a:pt x="3176769" y="4522347"/>
              </a:moveTo>
              <a:cubicBezTo>
                <a:pt x="3160301" y="4522347"/>
                <a:pt x="3148538" y="4533973"/>
                <a:pt x="3148538" y="4550248"/>
              </a:cubicBezTo>
              <a:cubicBezTo>
                <a:pt x="3148538" y="4566524"/>
                <a:pt x="3162654" y="4578150"/>
                <a:pt x="3176769" y="4578150"/>
              </a:cubicBezTo>
              <a:cubicBezTo>
                <a:pt x="3193238" y="4578150"/>
                <a:pt x="3205001" y="4564199"/>
                <a:pt x="3205001" y="4550248"/>
              </a:cubicBezTo>
              <a:cubicBezTo>
                <a:pt x="3205001" y="4536297"/>
                <a:pt x="3193238" y="4524672"/>
                <a:pt x="3176769" y="4522347"/>
              </a:cubicBezTo>
              <a:close/>
              <a:moveTo>
                <a:pt x="3256757" y="4522347"/>
              </a:moveTo>
              <a:cubicBezTo>
                <a:pt x="3240289" y="4522347"/>
                <a:pt x="3228526" y="4533973"/>
                <a:pt x="3228526" y="4550248"/>
              </a:cubicBezTo>
              <a:cubicBezTo>
                <a:pt x="3228526" y="4566524"/>
                <a:pt x="3242641" y="4578150"/>
                <a:pt x="3256757" y="4578150"/>
              </a:cubicBezTo>
              <a:cubicBezTo>
                <a:pt x="3273225" y="4578150"/>
                <a:pt x="3284988" y="4564199"/>
                <a:pt x="3284988" y="4550248"/>
              </a:cubicBezTo>
              <a:cubicBezTo>
                <a:pt x="3284988" y="4536297"/>
                <a:pt x="3273225" y="4524672"/>
                <a:pt x="3256757" y="4522347"/>
              </a:cubicBezTo>
              <a:close/>
              <a:moveTo>
                <a:pt x="3336746" y="4522347"/>
              </a:moveTo>
              <a:cubicBezTo>
                <a:pt x="3322631" y="4522347"/>
                <a:pt x="3310868" y="4533973"/>
                <a:pt x="3310868" y="4550248"/>
              </a:cubicBezTo>
              <a:cubicBezTo>
                <a:pt x="3310868" y="4566524"/>
                <a:pt x="3322631" y="4578150"/>
                <a:pt x="3336746" y="4578150"/>
              </a:cubicBezTo>
              <a:cubicBezTo>
                <a:pt x="3353215" y="4578150"/>
                <a:pt x="3364977" y="4564199"/>
                <a:pt x="3364977" y="4550248"/>
              </a:cubicBezTo>
              <a:cubicBezTo>
                <a:pt x="3364977" y="4536297"/>
                <a:pt x="3353215" y="4524672"/>
                <a:pt x="3336746" y="4522347"/>
              </a:cubicBezTo>
              <a:close/>
              <a:moveTo>
                <a:pt x="3419086" y="4522347"/>
              </a:moveTo>
              <a:cubicBezTo>
                <a:pt x="3402618" y="4522347"/>
                <a:pt x="3390855" y="4533973"/>
                <a:pt x="3390855" y="4550248"/>
              </a:cubicBezTo>
              <a:cubicBezTo>
                <a:pt x="3390855" y="4566524"/>
                <a:pt x="3404971" y="4578150"/>
                <a:pt x="3419086" y="4578150"/>
              </a:cubicBezTo>
              <a:cubicBezTo>
                <a:pt x="3435554" y="4578150"/>
                <a:pt x="3447317" y="4564199"/>
                <a:pt x="3447317" y="4550248"/>
              </a:cubicBezTo>
              <a:cubicBezTo>
                <a:pt x="3447317" y="4536297"/>
                <a:pt x="3433202" y="4524672"/>
                <a:pt x="3419086" y="4522347"/>
              </a:cubicBezTo>
              <a:close/>
              <a:moveTo>
                <a:pt x="3499075" y="4522347"/>
              </a:moveTo>
              <a:cubicBezTo>
                <a:pt x="3484959" y="4522347"/>
                <a:pt x="3473196" y="4533973"/>
                <a:pt x="3473196" y="4550248"/>
              </a:cubicBezTo>
              <a:cubicBezTo>
                <a:pt x="3473196" y="4566524"/>
                <a:pt x="3484959" y="4578150"/>
                <a:pt x="3499075" y="4578150"/>
              </a:cubicBezTo>
              <a:cubicBezTo>
                <a:pt x="3515543" y="4578150"/>
                <a:pt x="3527306" y="4564199"/>
                <a:pt x="3527306" y="4550248"/>
              </a:cubicBezTo>
              <a:cubicBezTo>
                <a:pt x="3527306" y="4536297"/>
                <a:pt x="3515543" y="4524672"/>
                <a:pt x="3499075" y="4522347"/>
              </a:cubicBezTo>
              <a:close/>
              <a:moveTo>
                <a:pt x="3579063" y="4522347"/>
              </a:moveTo>
              <a:cubicBezTo>
                <a:pt x="3562595" y="4522347"/>
                <a:pt x="3550832" y="4533973"/>
                <a:pt x="3550832" y="4550248"/>
              </a:cubicBezTo>
              <a:cubicBezTo>
                <a:pt x="3550832" y="4566524"/>
                <a:pt x="3564947" y="4578150"/>
                <a:pt x="3579063" y="4578150"/>
              </a:cubicBezTo>
              <a:cubicBezTo>
                <a:pt x="3595531" y="4578150"/>
                <a:pt x="3607294" y="4564199"/>
                <a:pt x="3607294" y="4550248"/>
              </a:cubicBezTo>
              <a:cubicBezTo>
                <a:pt x="3607294" y="4536297"/>
                <a:pt x="3595531" y="4524672"/>
                <a:pt x="3579063" y="4522347"/>
              </a:cubicBezTo>
              <a:close/>
              <a:moveTo>
                <a:pt x="3661404" y="4522347"/>
              </a:moveTo>
              <a:cubicBezTo>
                <a:pt x="3644936" y="4522347"/>
                <a:pt x="3633173" y="4533973"/>
                <a:pt x="3633173" y="4550248"/>
              </a:cubicBezTo>
              <a:cubicBezTo>
                <a:pt x="3633173" y="4566524"/>
                <a:pt x="3647288" y="4578150"/>
                <a:pt x="3661404" y="4578150"/>
              </a:cubicBezTo>
              <a:cubicBezTo>
                <a:pt x="3675520" y="4578150"/>
                <a:pt x="3687283" y="4564199"/>
                <a:pt x="3687283" y="4550248"/>
              </a:cubicBezTo>
              <a:cubicBezTo>
                <a:pt x="3687283" y="4536297"/>
                <a:pt x="3675520" y="4524672"/>
                <a:pt x="3661404" y="4522347"/>
              </a:cubicBezTo>
              <a:close/>
              <a:moveTo>
                <a:pt x="3739040" y="4522347"/>
              </a:moveTo>
              <a:cubicBezTo>
                <a:pt x="3722572" y="4522347"/>
                <a:pt x="3710809" y="4533973"/>
                <a:pt x="3710809" y="4550248"/>
              </a:cubicBezTo>
              <a:cubicBezTo>
                <a:pt x="3710809" y="4566524"/>
                <a:pt x="3724924" y="4578150"/>
                <a:pt x="3739040" y="4578150"/>
              </a:cubicBezTo>
              <a:cubicBezTo>
                <a:pt x="3755508" y="4578150"/>
                <a:pt x="3767271" y="4564199"/>
                <a:pt x="3767271" y="4550248"/>
              </a:cubicBezTo>
              <a:cubicBezTo>
                <a:pt x="3767271" y="4536297"/>
                <a:pt x="3755508" y="4524672"/>
                <a:pt x="3739040" y="4522347"/>
              </a:cubicBezTo>
              <a:close/>
              <a:moveTo>
                <a:pt x="3819028" y="4522347"/>
              </a:moveTo>
              <a:cubicBezTo>
                <a:pt x="3802560" y="4522347"/>
                <a:pt x="3790797" y="4533973"/>
                <a:pt x="3790797" y="4550248"/>
              </a:cubicBezTo>
              <a:cubicBezTo>
                <a:pt x="3790797" y="4566524"/>
                <a:pt x="3804913" y="4578150"/>
                <a:pt x="3819028" y="4578150"/>
              </a:cubicBezTo>
              <a:cubicBezTo>
                <a:pt x="3835496" y="4578150"/>
                <a:pt x="3847259" y="4564199"/>
                <a:pt x="3847259" y="4550248"/>
              </a:cubicBezTo>
              <a:cubicBezTo>
                <a:pt x="3847259" y="4536297"/>
                <a:pt x="3835496" y="4524672"/>
                <a:pt x="3819028" y="4522347"/>
              </a:cubicBezTo>
              <a:close/>
              <a:moveTo>
                <a:pt x="6150454" y="4522347"/>
              </a:moveTo>
              <a:cubicBezTo>
                <a:pt x="6133986" y="4522347"/>
                <a:pt x="6122223" y="4533973"/>
                <a:pt x="6122223" y="4550248"/>
              </a:cubicBezTo>
              <a:cubicBezTo>
                <a:pt x="6122223" y="4566524"/>
                <a:pt x="6136339" y="4578150"/>
                <a:pt x="6150454" y="4578150"/>
              </a:cubicBezTo>
              <a:cubicBezTo>
                <a:pt x="6166922" y="4578150"/>
                <a:pt x="6178685" y="4564199"/>
                <a:pt x="6178685" y="4550248"/>
              </a:cubicBezTo>
              <a:cubicBezTo>
                <a:pt x="6178685" y="4536297"/>
                <a:pt x="6166922" y="4524672"/>
                <a:pt x="6150454" y="4522347"/>
              </a:cubicBezTo>
              <a:close/>
              <a:moveTo>
                <a:pt x="6232796" y="4522347"/>
              </a:moveTo>
              <a:cubicBezTo>
                <a:pt x="6218681" y="4522347"/>
                <a:pt x="6206918" y="4533973"/>
                <a:pt x="6206918" y="4550248"/>
              </a:cubicBezTo>
              <a:cubicBezTo>
                <a:pt x="6206918" y="4566524"/>
                <a:pt x="6218681" y="4578150"/>
                <a:pt x="6232796" y="4578150"/>
              </a:cubicBezTo>
              <a:cubicBezTo>
                <a:pt x="6249265" y="4578150"/>
                <a:pt x="6261027" y="4564199"/>
                <a:pt x="6261027" y="4550248"/>
              </a:cubicBezTo>
              <a:cubicBezTo>
                <a:pt x="6261027" y="4536297"/>
                <a:pt x="6246912" y="4524672"/>
                <a:pt x="6232796" y="4522347"/>
              </a:cubicBezTo>
              <a:close/>
              <a:moveTo>
                <a:pt x="6312785" y="4522347"/>
              </a:moveTo>
              <a:cubicBezTo>
                <a:pt x="6298669" y="4522347"/>
                <a:pt x="6286906" y="4533973"/>
                <a:pt x="6286906" y="4550248"/>
              </a:cubicBezTo>
              <a:cubicBezTo>
                <a:pt x="6286906" y="4566524"/>
                <a:pt x="6298669" y="4578150"/>
                <a:pt x="6312785" y="4578150"/>
              </a:cubicBezTo>
              <a:cubicBezTo>
                <a:pt x="6329253" y="4578150"/>
                <a:pt x="6341015" y="4564199"/>
                <a:pt x="6341015" y="4550248"/>
              </a:cubicBezTo>
              <a:cubicBezTo>
                <a:pt x="6341015" y="4536297"/>
                <a:pt x="6329253" y="4524672"/>
                <a:pt x="6312785" y="4522347"/>
              </a:cubicBezTo>
              <a:close/>
              <a:moveTo>
                <a:pt x="6392773" y="4522347"/>
              </a:moveTo>
              <a:cubicBezTo>
                <a:pt x="6378657" y="4522347"/>
                <a:pt x="6366894" y="4533973"/>
                <a:pt x="6366894" y="4550248"/>
              </a:cubicBezTo>
              <a:cubicBezTo>
                <a:pt x="6366894" y="4566524"/>
                <a:pt x="6378657" y="4578150"/>
                <a:pt x="6392773" y="4578150"/>
              </a:cubicBezTo>
              <a:cubicBezTo>
                <a:pt x="6409241" y="4578150"/>
                <a:pt x="6421003" y="4564199"/>
                <a:pt x="6421003" y="4550248"/>
              </a:cubicBezTo>
              <a:cubicBezTo>
                <a:pt x="6421003" y="4536297"/>
                <a:pt x="6409241" y="4524672"/>
                <a:pt x="6392773" y="4522347"/>
              </a:cubicBezTo>
              <a:close/>
              <a:moveTo>
                <a:pt x="6472761" y="4522347"/>
              </a:moveTo>
              <a:cubicBezTo>
                <a:pt x="6456293" y="4522347"/>
                <a:pt x="6444530" y="4533973"/>
                <a:pt x="6444530" y="4550248"/>
              </a:cubicBezTo>
              <a:cubicBezTo>
                <a:pt x="6444530" y="4566524"/>
                <a:pt x="6458646" y="4578150"/>
                <a:pt x="6472761" y="4578150"/>
              </a:cubicBezTo>
              <a:cubicBezTo>
                <a:pt x="6489230" y="4578150"/>
                <a:pt x="6500993" y="4564199"/>
                <a:pt x="6500993" y="4550248"/>
              </a:cubicBezTo>
              <a:cubicBezTo>
                <a:pt x="6500993" y="4536297"/>
                <a:pt x="6489230" y="4524672"/>
                <a:pt x="6472761" y="4522347"/>
              </a:cubicBezTo>
              <a:close/>
              <a:moveTo>
                <a:pt x="6552749" y="4522347"/>
              </a:moveTo>
              <a:cubicBezTo>
                <a:pt x="6536281" y="4522347"/>
                <a:pt x="6524518" y="4533973"/>
                <a:pt x="6524518" y="4550248"/>
              </a:cubicBezTo>
              <a:cubicBezTo>
                <a:pt x="6524518" y="4566524"/>
                <a:pt x="6538633" y="4578150"/>
                <a:pt x="6552749" y="4578150"/>
              </a:cubicBezTo>
              <a:cubicBezTo>
                <a:pt x="6569217" y="4578150"/>
                <a:pt x="6580980" y="4564199"/>
                <a:pt x="6580980" y="4550248"/>
              </a:cubicBezTo>
              <a:cubicBezTo>
                <a:pt x="6580980" y="4536297"/>
                <a:pt x="6569217" y="4524672"/>
                <a:pt x="6552749" y="4522347"/>
              </a:cubicBezTo>
              <a:close/>
              <a:moveTo>
                <a:pt x="6632737" y="4522347"/>
              </a:moveTo>
              <a:cubicBezTo>
                <a:pt x="6616269" y="4522347"/>
                <a:pt x="6604506" y="4533973"/>
                <a:pt x="6604506" y="4550248"/>
              </a:cubicBezTo>
              <a:cubicBezTo>
                <a:pt x="6604506" y="4566524"/>
                <a:pt x="6618622" y="4578150"/>
                <a:pt x="6632737" y="4578150"/>
              </a:cubicBezTo>
              <a:cubicBezTo>
                <a:pt x="6649205" y="4578150"/>
                <a:pt x="6660968" y="4564199"/>
                <a:pt x="6660968" y="4550248"/>
              </a:cubicBezTo>
              <a:cubicBezTo>
                <a:pt x="6660968" y="4536297"/>
                <a:pt x="6649205" y="4524672"/>
                <a:pt x="6632737" y="4522347"/>
              </a:cubicBezTo>
              <a:close/>
              <a:moveTo>
                <a:pt x="6715078" y="4522347"/>
              </a:moveTo>
              <a:cubicBezTo>
                <a:pt x="6698610" y="4522347"/>
                <a:pt x="6686847" y="4533973"/>
                <a:pt x="6686847" y="4550248"/>
              </a:cubicBezTo>
              <a:cubicBezTo>
                <a:pt x="6686847" y="4566524"/>
                <a:pt x="6700963" y="4578150"/>
                <a:pt x="6715078" y="4578150"/>
              </a:cubicBezTo>
              <a:cubicBezTo>
                <a:pt x="6731546" y="4578150"/>
                <a:pt x="6743309" y="4564199"/>
                <a:pt x="6743309" y="4550248"/>
              </a:cubicBezTo>
              <a:cubicBezTo>
                <a:pt x="6743309" y="4536297"/>
                <a:pt x="6729194" y="4524672"/>
                <a:pt x="6715078" y="4522347"/>
              </a:cubicBezTo>
              <a:close/>
              <a:moveTo>
                <a:pt x="6795066" y="4522347"/>
              </a:moveTo>
              <a:cubicBezTo>
                <a:pt x="6778598" y="4522347"/>
                <a:pt x="6766835" y="4533973"/>
                <a:pt x="6766835" y="4550248"/>
              </a:cubicBezTo>
              <a:cubicBezTo>
                <a:pt x="6766835" y="4566524"/>
                <a:pt x="6780951" y="4578150"/>
                <a:pt x="6795066" y="4578150"/>
              </a:cubicBezTo>
              <a:cubicBezTo>
                <a:pt x="6811534" y="4578150"/>
                <a:pt x="6823297" y="4564199"/>
                <a:pt x="6823297" y="4550248"/>
              </a:cubicBezTo>
              <a:cubicBezTo>
                <a:pt x="6823297" y="4536297"/>
                <a:pt x="6811534" y="4524672"/>
                <a:pt x="6795066" y="4522347"/>
              </a:cubicBezTo>
              <a:close/>
              <a:moveTo>
                <a:pt x="6875054" y="4522347"/>
              </a:moveTo>
              <a:cubicBezTo>
                <a:pt x="6858586" y="4522347"/>
                <a:pt x="6846823" y="4533973"/>
                <a:pt x="6846823" y="4550248"/>
              </a:cubicBezTo>
              <a:cubicBezTo>
                <a:pt x="6846823" y="4566524"/>
                <a:pt x="6858586" y="4578150"/>
                <a:pt x="6875054" y="4578150"/>
              </a:cubicBezTo>
              <a:cubicBezTo>
                <a:pt x="6891522" y="4578150"/>
                <a:pt x="6903285" y="4564199"/>
                <a:pt x="6903285" y="4550248"/>
              </a:cubicBezTo>
              <a:cubicBezTo>
                <a:pt x="6903285" y="4536297"/>
                <a:pt x="6891522" y="4522347"/>
                <a:pt x="6875054" y="4522347"/>
              </a:cubicBezTo>
              <a:close/>
              <a:moveTo>
                <a:pt x="7197361" y="4522347"/>
              </a:moveTo>
              <a:cubicBezTo>
                <a:pt x="7180893" y="4522347"/>
                <a:pt x="7169130" y="4533973"/>
                <a:pt x="7169130" y="4550248"/>
              </a:cubicBezTo>
              <a:cubicBezTo>
                <a:pt x="7169130" y="4566524"/>
                <a:pt x="7183246" y="4578150"/>
                <a:pt x="7197361" y="4578150"/>
              </a:cubicBezTo>
              <a:cubicBezTo>
                <a:pt x="7213829" y="4578150"/>
                <a:pt x="7225592" y="4564199"/>
                <a:pt x="7225592" y="4550248"/>
              </a:cubicBezTo>
              <a:cubicBezTo>
                <a:pt x="7225592" y="4536297"/>
                <a:pt x="7211477" y="4524672"/>
                <a:pt x="7197361" y="4522347"/>
              </a:cubicBezTo>
              <a:close/>
              <a:moveTo>
                <a:pt x="7277349" y="4522347"/>
              </a:moveTo>
              <a:cubicBezTo>
                <a:pt x="7260881" y="4522347"/>
                <a:pt x="7249118" y="4533973"/>
                <a:pt x="7249118" y="4550248"/>
              </a:cubicBezTo>
              <a:cubicBezTo>
                <a:pt x="7249118" y="4566524"/>
                <a:pt x="7263234" y="4578150"/>
                <a:pt x="7277349" y="4578150"/>
              </a:cubicBezTo>
              <a:cubicBezTo>
                <a:pt x="7293817" y="4578150"/>
                <a:pt x="7305580" y="4564199"/>
                <a:pt x="7305580" y="4550248"/>
              </a:cubicBezTo>
              <a:cubicBezTo>
                <a:pt x="7305580" y="4536297"/>
                <a:pt x="7293817" y="4524672"/>
                <a:pt x="7277349" y="4522347"/>
              </a:cubicBezTo>
              <a:close/>
              <a:moveTo>
                <a:pt x="7357337" y="4522347"/>
              </a:moveTo>
              <a:cubicBezTo>
                <a:pt x="7340869" y="4522347"/>
                <a:pt x="7329106" y="4533973"/>
                <a:pt x="7329106" y="4550248"/>
              </a:cubicBezTo>
              <a:cubicBezTo>
                <a:pt x="7329106" y="4566524"/>
                <a:pt x="7343222" y="4578150"/>
                <a:pt x="7357337" y="4578150"/>
              </a:cubicBezTo>
              <a:cubicBezTo>
                <a:pt x="7373805" y="4578150"/>
                <a:pt x="7385568" y="4564199"/>
                <a:pt x="7385568" y="4550248"/>
              </a:cubicBezTo>
              <a:cubicBezTo>
                <a:pt x="7385568" y="4536297"/>
                <a:pt x="7373805" y="4524672"/>
                <a:pt x="7357337" y="4522347"/>
              </a:cubicBezTo>
              <a:close/>
              <a:moveTo>
                <a:pt x="9848740" y="4522347"/>
              </a:moveTo>
              <a:cubicBezTo>
                <a:pt x="9834624" y="4522347"/>
                <a:pt x="9822861" y="4533973"/>
                <a:pt x="9822861" y="4550248"/>
              </a:cubicBezTo>
              <a:cubicBezTo>
                <a:pt x="9822861" y="4566524"/>
                <a:pt x="9834624" y="4578150"/>
                <a:pt x="9848740" y="4578150"/>
              </a:cubicBezTo>
              <a:cubicBezTo>
                <a:pt x="9865208" y="4578150"/>
                <a:pt x="9876971" y="4564199"/>
                <a:pt x="9876971" y="4550248"/>
              </a:cubicBezTo>
              <a:cubicBezTo>
                <a:pt x="9876971" y="4536297"/>
                <a:pt x="9865208" y="4524672"/>
                <a:pt x="9848740" y="4522347"/>
              </a:cubicBezTo>
              <a:close/>
              <a:moveTo>
                <a:pt x="9931082" y="4522347"/>
              </a:moveTo>
              <a:cubicBezTo>
                <a:pt x="9914614" y="4522347"/>
                <a:pt x="9902851" y="4533973"/>
                <a:pt x="9902851" y="4550248"/>
              </a:cubicBezTo>
              <a:cubicBezTo>
                <a:pt x="9902851" y="4566524"/>
                <a:pt x="9916967" y="4578150"/>
                <a:pt x="9931082" y="4578150"/>
              </a:cubicBezTo>
              <a:cubicBezTo>
                <a:pt x="9947551" y="4578150"/>
                <a:pt x="9959314" y="4564199"/>
                <a:pt x="9959314" y="4550248"/>
              </a:cubicBezTo>
              <a:cubicBezTo>
                <a:pt x="9959314" y="4536297"/>
                <a:pt x="9945198" y="4524672"/>
                <a:pt x="9931082" y="4522347"/>
              </a:cubicBezTo>
              <a:close/>
              <a:moveTo>
                <a:pt x="10011069" y="4522347"/>
              </a:moveTo>
              <a:cubicBezTo>
                <a:pt x="9994601" y="4522347"/>
                <a:pt x="9982838" y="4533973"/>
                <a:pt x="9982838" y="4550248"/>
              </a:cubicBezTo>
              <a:cubicBezTo>
                <a:pt x="9982838" y="4566524"/>
                <a:pt x="9996953" y="4578150"/>
                <a:pt x="10011069" y="4578150"/>
              </a:cubicBezTo>
              <a:cubicBezTo>
                <a:pt x="10027537" y="4578150"/>
                <a:pt x="10039300" y="4564199"/>
                <a:pt x="10039300" y="4550248"/>
              </a:cubicBezTo>
              <a:cubicBezTo>
                <a:pt x="10039300" y="4536297"/>
                <a:pt x="10027537" y="4524672"/>
                <a:pt x="10011069" y="4522347"/>
              </a:cubicBezTo>
              <a:close/>
              <a:moveTo>
                <a:pt x="10091058" y="4522347"/>
              </a:moveTo>
              <a:cubicBezTo>
                <a:pt x="10074590" y="4522347"/>
                <a:pt x="10062827" y="4533973"/>
                <a:pt x="10062827" y="4550248"/>
              </a:cubicBezTo>
              <a:cubicBezTo>
                <a:pt x="10062827" y="4566524"/>
                <a:pt x="10076943" y="4578150"/>
                <a:pt x="10091058" y="4578150"/>
              </a:cubicBezTo>
              <a:cubicBezTo>
                <a:pt x="10107526" y="4578150"/>
                <a:pt x="10119289" y="4564199"/>
                <a:pt x="10119289" y="4550248"/>
              </a:cubicBezTo>
              <a:cubicBezTo>
                <a:pt x="10119289" y="4536297"/>
                <a:pt x="10107526" y="4524672"/>
                <a:pt x="10091058" y="4522347"/>
              </a:cubicBezTo>
              <a:close/>
              <a:moveTo>
                <a:pt x="10171046" y="4522347"/>
              </a:moveTo>
              <a:cubicBezTo>
                <a:pt x="10154578" y="4522347"/>
                <a:pt x="10142815" y="4533973"/>
                <a:pt x="10142815" y="4550248"/>
              </a:cubicBezTo>
              <a:cubicBezTo>
                <a:pt x="10142815" y="4566524"/>
                <a:pt x="10154578" y="4578150"/>
                <a:pt x="10171046" y="4578150"/>
              </a:cubicBezTo>
              <a:cubicBezTo>
                <a:pt x="10187514" y="4578150"/>
                <a:pt x="10199277" y="4564199"/>
                <a:pt x="10199277" y="4550248"/>
              </a:cubicBezTo>
              <a:cubicBezTo>
                <a:pt x="10199277" y="4536297"/>
                <a:pt x="10187514" y="4522347"/>
                <a:pt x="10171046" y="4522347"/>
              </a:cubicBezTo>
              <a:close/>
              <a:moveTo>
                <a:pt x="10251036" y="4522347"/>
              </a:moveTo>
              <a:cubicBezTo>
                <a:pt x="10236920" y="4522347"/>
                <a:pt x="10225157" y="4533973"/>
                <a:pt x="10225157" y="4550248"/>
              </a:cubicBezTo>
              <a:cubicBezTo>
                <a:pt x="10225157" y="4566524"/>
                <a:pt x="10236920" y="4578150"/>
                <a:pt x="10251036" y="4578150"/>
              </a:cubicBezTo>
              <a:cubicBezTo>
                <a:pt x="10267504" y="4578150"/>
                <a:pt x="10279266" y="4564199"/>
                <a:pt x="10279266" y="4550248"/>
              </a:cubicBezTo>
              <a:cubicBezTo>
                <a:pt x="10279266" y="4536297"/>
                <a:pt x="10267504" y="4524672"/>
                <a:pt x="10251036" y="4522347"/>
              </a:cubicBezTo>
              <a:close/>
              <a:moveTo>
                <a:pt x="10331023" y="4522347"/>
              </a:moveTo>
              <a:cubicBezTo>
                <a:pt x="10314555" y="4522347"/>
                <a:pt x="10302792" y="4533973"/>
                <a:pt x="10302792" y="4550248"/>
              </a:cubicBezTo>
              <a:cubicBezTo>
                <a:pt x="10302792" y="4566524"/>
                <a:pt x="10316908" y="4578150"/>
                <a:pt x="10331023" y="4578150"/>
              </a:cubicBezTo>
              <a:cubicBezTo>
                <a:pt x="10347492" y="4578150"/>
                <a:pt x="10359255" y="4564199"/>
                <a:pt x="10359255" y="4550248"/>
              </a:cubicBezTo>
              <a:cubicBezTo>
                <a:pt x="10359255" y="4536297"/>
                <a:pt x="10347492" y="4524672"/>
                <a:pt x="10331023" y="4522347"/>
              </a:cubicBezTo>
              <a:close/>
              <a:moveTo>
                <a:pt x="10415716" y="4522347"/>
              </a:moveTo>
              <a:cubicBezTo>
                <a:pt x="10399248" y="4522347"/>
                <a:pt x="10387485" y="4533973"/>
                <a:pt x="10387485" y="4550248"/>
              </a:cubicBezTo>
              <a:cubicBezTo>
                <a:pt x="10387485" y="4566524"/>
                <a:pt x="10401601" y="4578150"/>
                <a:pt x="10415716" y="4578150"/>
              </a:cubicBezTo>
              <a:cubicBezTo>
                <a:pt x="10429832" y="4578150"/>
                <a:pt x="10441595" y="4564199"/>
                <a:pt x="10441595" y="4550248"/>
              </a:cubicBezTo>
              <a:cubicBezTo>
                <a:pt x="10441595" y="4536297"/>
                <a:pt x="10427479" y="4524672"/>
                <a:pt x="10415716" y="4522347"/>
              </a:cubicBezTo>
              <a:close/>
              <a:moveTo>
                <a:pt x="10493352" y="4522347"/>
              </a:moveTo>
              <a:cubicBezTo>
                <a:pt x="10479236" y="4522347"/>
                <a:pt x="10467473" y="4533973"/>
                <a:pt x="10467473" y="4550248"/>
              </a:cubicBezTo>
              <a:cubicBezTo>
                <a:pt x="10467473" y="4566524"/>
                <a:pt x="10479236" y="4578150"/>
                <a:pt x="10493352" y="4578150"/>
              </a:cubicBezTo>
              <a:cubicBezTo>
                <a:pt x="10509820" y="4578150"/>
                <a:pt x="10521583" y="4564199"/>
                <a:pt x="10521583" y="4550248"/>
              </a:cubicBezTo>
              <a:cubicBezTo>
                <a:pt x="10521583" y="4536297"/>
                <a:pt x="10509820" y="4524672"/>
                <a:pt x="10493352" y="4522347"/>
              </a:cubicBezTo>
              <a:close/>
              <a:moveTo>
                <a:pt x="10573341" y="4522347"/>
              </a:moveTo>
              <a:cubicBezTo>
                <a:pt x="10556873" y="4522347"/>
                <a:pt x="10545110" y="4533973"/>
                <a:pt x="10545110" y="4550248"/>
              </a:cubicBezTo>
              <a:cubicBezTo>
                <a:pt x="10545110" y="4566524"/>
                <a:pt x="10556873" y="4578150"/>
                <a:pt x="10573341" y="4578150"/>
              </a:cubicBezTo>
              <a:cubicBezTo>
                <a:pt x="10589809" y="4578150"/>
                <a:pt x="10601572" y="4564199"/>
                <a:pt x="10601572" y="4550248"/>
              </a:cubicBezTo>
              <a:cubicBezTo>
                <a:pt x="10601572" y="4536297"/>
                <a:pt x="10589809" y="4522347"/>
                <a:pt x="10573341" y="4522347"/>
              </a:cubicBezTo>
              <a:close/>
              <a:moveTo>
                <a:pt x="10653329" y="4522347"/>
              </a:moveTo>
              <a:cubicBezTo>
                <a:pt x="10636861" y="4522347"/>
                <a:pt x="10625098" y="4533973"/>
                <a:pt x="10625098" y="4550248"/>
              </a:cubicBezTo>
              <a:cubicBezTo>
                <a:pt x="10625098" y="4566524"/>
                <a:pt x="10639214" y="4578150"/>
                <a:pt x="10653329" y="4578150"/>
              </a:cubicBezTo>
              <a:cubicBezTo>
                <a:pt x="10669797" y="4578150"/>
                <a:pt x="10681560" y="4564199"/>
                <a:pt x="10681560" y="4550248"/>
              </a:cubicBezTo>
              <a:cubicBezTo>
                <a:pt x="10681560" y="4536297"/>
                <a:pt x="10669797" y="4524672"/>
                <a:pt x="10653329" y="4522347"/>
              </a:cubicBezTo>
              <a:close/>
              <a:moveTo>
                <a:pt x="10733317" y="4522347"/>
              </a:moveTo>
              <a:cubicBezTo>
                <a:pt x="10716849" y="4522347"/>
                <a:pt x="10705086" y="4533973"/>
                <a:pt x="10705086" y="4550248"/>
              </a:cubicBezTo>
              <a:cubicBezTo>
                <a:pt x="10705086" y="4566524"/>
                <a:pt x="10719202" y="4578150"/>
                <a:pt x="10733317" y="4578150"/>
              </a:cubicBezTo>
              <a:cubicBezTo>
                <a:pt x="10749785" y="4578150"/>
                <a:pt x="10761548" y="4564199"/>
                <a:pt x="10761548" y="4550248"/>
              </a:cubicBezTo>
              <a:cubicBezTo>
                <a:pt x="10761548" y="4536297"/>
                <a:pt x="10749785" y="4524672"/>
                <a:pt x="10733317" y="4522347"/>
              </a:cubicBezTo>
              <a:close/>
              <a:moveTo>
                <a:pt x="10815658" y="4522347"/>
              </a:moveTo>
              <a:cubicBezTo>
                <a:pt x="10799190" y="4522347"/>
                <a:pt x="10787427" y="4533973"/>
                <a:pt x="10787427" y="4550248"/>
              </a:cubicBezTo>
              <a:cubicBezTo>
                <a:pt x="10787427" y="4566524"/>
                <a:pt x="10801543" y="4578150"/>
                <a:pt x="10815658" y="4578150"/>
              </a:cubicBezTo>
              <a:cubicBezTo>
                <a:pt x="10829774" y="4578150"/>
                <a:pt x="10841537" y="4564199"/>
                <a:pt x="10841537" y="4550248"/>
              </a:cubicBezTo>
              <a:cubicBezTo>
                <a:pt x="10841537" y="4536297"/>
                <a:pt x="10829774" y="4524672"/>
                <a:pt x="10815658" y="4522347"/>
              </a:cubicBezTo>
              <a:close/>
              <a:moveTo>
                <a:pt x="10897999" y="4522347"/>
              </a:moveTo>
              <a:cubicBezTo>
                <a:pt x="10881531" y="4522347"/>
                <a:pt x="10869768" y="4533973"/>
                <a:pt x="10869768" y="4550248"/>
              </a:cubicBezTo>
              <a:cubicBezTo>
                <a:pt x="10869768" y="4566524"/>
                <a:pt x="10883884" y="4578150"/>
                <a:pt x="10897999" y="4578150"/>
              </a:cubicBezTo>
              <a:cubicBezTo>
                <a:pt x="10912115" y="4578150"/>
                <a:pt x="10923878" y="4564199"/>
                <a:pt x="10923878" y="4550248"/>
              </a:cubicBezTo>
              <a:cubicBezTo>
                <a:pt x="10923878" y="4536297"/>
                <a:pt x="10909762" y="4524672"/>
                <a:pt x="10897999" y="4522347"/>
              </a:cubicBezTo>
              <a:close/>
              <a:moveTo>
                <a:pt x="10975635" y="4522347"/>
              </a:moveTo>
              <a:cubicBezTo>
                <a:pt x="10959167" y="4522347"/>
                <a:pt x="10947404" y="4533973"/>
                <a:pt x="10947404" y="4550248"/>
              </a:cubicBezTo>
              <a:cubicBezTo>
                <a:pt x="10947404" y="4566524"/>
                <a:pt x="10959167" y="4578150"/>
                <a:pt x="10975635" y="4578150"/>
              </a:cubicBezTo>
              <a:cubicBezTo>
                <a:pt x="10992103" y="4578150"/>
                <a:pt x="11003866" y="4564199"/>
                <a:pt x="11003866" y="4550248"/>
              </a:cubicBezTo>
              <a:cubicBezTo>
                <a:pt x="11003866" y="4536297"/>
                <a:pt x="10992103" y="4522347"/>
                <a:pt x="10975635" y="4522347"/>
              </a:cubicBezTo>
              <a:close/>
              <a:moveTo>
                <a:pt x="11055623" y="4522347"/>
              </a:moveTo>
              <a:cubicBezTo>
                <a:pt x="11039155" y="4522347"/>
                <a:pt x="11027392" y="4533973"/>
                <a:pt x="11027392" y="4550248"/>
              </a:cubicBezTo>
              <a:cubicBezTo>
                <a:pt x="11027392" y="4566524"/>
                <a:pt x="11041508" y="4578150"/>
                <a:pt x="11055623" y="4578150"/>
              </a:cubicBezTo>
              <a:cubicBezTo>
                <a:pt x="11072091" y="4578150"/>
                <a:pt x="11083854" y="4564199"/>
                <a:pt x="11083854" y="4550248"/>
              </a:cubicBezTo>
              <a:cubicBezTo>
                <a:pt x="11083854" y="4536297"/>
                <a:pt x="11072091" y="4524672"/>
                <a:pt x="11055623" y="4522347"/>
              </a:cubicBezTo>
              <a:close/>
              <a:moveTo>
                <a:pt x="11135613" y="4522347"/>
              </a:moveTo>
              <a:cubicBezTo>
                <a:pt x="11119145" y="4522347"/>
                <a:pt x="11107382" y="4533973"/>
                <a:pt x="11107382" y="4550248"/>
              </a:cubicBezTo>
              <a:cubicBezTo>
                <a:pt x="11107382" y="4566524"/>
                <a:pt x="11121498" y="4578150"/>
                <a:pt x="11135613" y="4578150"/>
              </a:cubicBezTo>
              <a:cubicBezTo>
                <a:pt x="11152082" y="4578150"/>
                <a:pt x="11163845" y="4564199"/>
                <a:pt x="11163845" y="4550248"/>
              </a:cubicBezTo>
              <a:cubicBezTo>
                <a:pt x="11163845" y="4536297"/>
                <a:pt x="11152082" y="4524672"/>
                <a:pt x="11135613" y="4522347"/>
              </a:cubicBezTo>
              <a:close/>
              <a:moveTo>
                <a:pt x="11215600" y="4522347"/>
              </a:moveTo>
              <a:cubicBezTo>
                <a:pt x="11199133" y="4522347"/>
                <a:pt x="11187370" y="4533973"/>
                <a:pt x="11187370" y="4550248"/>
              </a:cubicBezTo>
              <a:cubicBezTo>
                <a:pt x="11187370" y="4566524"/>
                <a:pt x="11201485" y="4578150"/>
                <a:pt x="11215600" y="4578150"/>
              </a:cubicBezTo>
              <a:cubicBezTo>
                <a:pt x="11232069" y="4578150"/>
                <a:pt x="11243832" y="4564199"/>
                <a:pt x="11243832" y="4550248"/>
              </a:cubicBezTo>
              <a:cubicBezTo>
                <a:pt x="11243832" y="4536297"/>
                <a:pt x="11232069" y="4524672"/>
                <a:pt x="11215600" y="4522347"/>
              </a:cubicBezTo>
              <a:close/>
              <a:moveTo>
                <a:pt x="11295590" y="4522347"/>
              </a:moveTo>
              <a:cubicBezTo>
                <a:pt x="11281475" y="4522347"/>
                <a:pt x="11269712" y="4533973"/>
                <a:pt x="11269712" y="4550248"/>
              </a:cubicBezTo>
              <a:cubicBezTo>
                <a:pt x="11269712" y="4566524"/>
                <a:pt x="11281475" y="4578150"/>
                <a:pt x="11295590" y="4578150"/>
              </a:cubicBezTo>
              <a:cubicBezTo>
                <a:pt x="11312059" y="4578150"/>
                <a:pt x="11323821" y="4564199"/>
                <a:pt x="11323821" y="4550248"/>
              </a:cubicBezTo>
              <a:cubicBezTo>
                <a:pt x="11323821" y="4536297"/>
                <a:pt x="11312059" y="4524672"/>
                <a:pt x="11295590" y="4522347"/>
              </a:cubicBezTo>
              <a:close/>
              <a:moveTo>
                <a:pt x="2854463" y="4603727"/>
              </a:moveTo>
              <a:cubicBezTo>
                <a:pt x="2840348" y="4603727"/>
                <a:pt x="2828585" y="4617677"/>
                <a:pt x="2828585" y="4631628"/>
              </a:cubicBezTo>
              <a:cubicBezTo>
                <a:pt x="2828585" y="4645579"/>
                <a:pt x="2840348" y="4657204"/>
                <a:pt x="2854463" y="4657204"/>
              </a:cubicBezTo>
              <a:cubicBezTo>
                <a:pt x="2870932" y="4657204"/>
                <a:pt x="2882694" y="4645579"/>
                <a:pt x="2882694" y="4631628"/>
              </a:cubicBezTo>
              <a:cubicBezTo>
                <a:pt x="2882694" y="4615353"/>
                <a:pt x="2870932" y="4603727"/>
                <a:pt x="2854463" y="4603727"/>
              </a:cubicBezTo>
              <a:close/>
              <a:moveTo>
                <a:pt x="2934451" y="4603727"/>
              </a:moveTo>
              <a:cubicBezTo>
                <a:pt x="2920335" y="4603727"/>
                <a:pt x="2908572" y="4617677"/>
                <a:pt x="2908572" y="4631628"/>
              </a:cubicBezTo>
              <a:cubicBezTo>
                <a:pt x="2908572" y="4645579"/>
                <a:pt x="2920335" y="4657204"/>
                <a:pt x="2934451" y="4657204"/>
              </a:cubicBezTo>
              <a:cubicBezTo>
                <a:pt x="2950919" y="4657204"/>
                <a:pt x="2962682" y="4645579"/>
                <a:pt x="2962682" y="4631628"/>
              </a:cubicBezTo>
              <a:cubicBezTo>
                <a:pt x="2962682" y="4615353"/>
                <a:pt x="2950919" y="4603727"/>
                <a:pt x="2934451" y="4603727"/>
              </a:cubicBezTo>
              <a:close/>
              <a:moveTo>
                <a:pt x="3016793" y="4603727"/>
              </a:moveTo>
              <a:cubicBezTo>
                <a:pt x="3000325" y="4603727"/>
                <a:pt x="2988562" y="4617677"/>
                <a:pt x="2988562" y="4631628"/>
              </a:cubicBezTo>
              <a:cubicBezTo>
                <a:pt x="2988562" y="4645579"/>
                <a:pt x="3002678" y="4657204"/>
                <a:pt x="3016793" y="4657204"/>
              </a:cubicBezTo>
              <a:cubicBezTo>
                <a:pt x="3033262" y="4657204"/>
                <a:pt x="3045025" y="4645579"/>
                <a:pt x="3045025" y="4631628"/>
              </a:cubicBezTo>
              <a:cubicBezTo>
                <a:pt x="3045025" y="4615353"/>
                <a:pt x="3030909" y="4603727"/>
                <a:pt x="3016793" y="4603727"/>
              </a:cubicBezTo>
              <a:close/>
              <a:moveTo>
                <a:pt x="3096780" y="4603727"/>
              </a:moveTo>
              <a:cubicBezTo>
                <a:pt x="3082664" y="4603727"/>
                <a:pt x="3070901" y="4617677"/>
                <a:pt x="3070901" y="4631628"/>
              </a:cubicBezTo>
              <a:cubicBezTo>
                <a:pt x="3070901" y="4645579"/>
                <a:pt x="3082664" y="4657204"/>
                <a:pt x="3096780" y="4657204"/>
              </a:cubicBezTo>
              <a:cubicBezTo>
                <a:pt x="3113248" y="4657204"/>
                <a:pt x="3125011" y="4645579"/>
                <a:pt x="3125011" y="4631628"/>
              </a:cubicBezTo>
              <a:cubicBezTo>
                <a:pt x="3125011" y="4615353"/>
                <a:pt x="3113248" y="4603727"/>
                <a:pt x="3096780" y="4603727"/>
              </a:cubicBezTo>
              <a:close/>
              <a:moveTo>
                <a:pt x="3176769" y="4603727"/>
              </a:moveTo>
              <a:cubicBezTo>
                <a:pt x="3160301" y="4603727"/>
                <a:pt x="3148538" y="4617677"/>
                <a:pt x="3148538" y="4631628"/>
              </a:cubicBezTo>
              <a:cubicBezTo>
                <a:pt x="3148538" y="4645579"/>
                <a:pt x="3162654" y="4657204"/>
                <a:pt x="3176769" y="4657204"/>
              </a:cubicBezTo>
              <a:cubicBezTo>
                <a:pt x="3193238" y="4657204"/>
                <a:pt x="3205001" y="4645579"/>
                <a:pt x="3205001" y="4631628"/>
              </a:cubicBezTo>
              <a:cubicBezTo>
                <a:pt x="3205001" y="4615353"/>
                <a:pt x="3193238" y="4603727"/>
                <a:pt x="3176769" y="4603727"/>
              </a:cubicBezTo>
              <a:close/>
              <a:moveTo>
                <a:pt x="3256757" y="4603727"/>
              </a:moveTo>
              <a:cubicBezTo>
                <a:pt x="3240289" y="4603727"/>
                <a:pt x="3228526" y="4617677"/>
                <a:pt x="3228526" y="4631628"/>
              </a:cubicBezTo>
              <a:cubicBezTo>
                <a:pt x="3228526" y="4645579"/>
                <a:pt x="3242641" y="4657204"/>
                <a:pt x="3256757" y="4657204"/>
              </a:cubicBezTo>
              <a:cubicBezTo>
                <a:pt x="3273225" y="4657204"/>
                <a:pt x="3284988" y="4645579"/>
                <a:pt x="3284988" y="4631628"/>
              </a:cubicBezTo>
              <a:cubicBezTo>
                <a:pt x="3284988" y="4615353"/>
                <a:pt x="3273225" y="4603727"/>
                <a:pt x="3256757" y="4603727"/>
              </a:cubicBezTo>
              <a:close/>
              <a:moveTo>
                <a:pt x="3336746" y="4603727"/>
              </a:moveTo>
              <a:cubicBezTo>
                <a:pt x="3322631" y="4603727"/>
                <a:pt x="3310868" y="4617677"/>
                <a:pt x="3310868" y="4631628"/>
              </a:cubicBezTo>
              <a:cubicBezTo>
                <a:pt x="3310868" y="4645579"/>
                <a:pt x="3322631" y="4657204"/>
                <a:pt x="3336746" y="4657204"/>
              </a:cubicBezTo>
              <a:cubicBezTo>
                <a:pt x="3353215" y="4657204"/>
                <a:pt x="3364977" y="4645579"/>
                <a:pt x="3364977" y="4631628"/>
              </a:cubicBezTo>
              <a:cubicBezTo>
                <a:pt x="3364977" y="4615353"/>
                <a:pt x="3353215" y="4603727"/>
                <a:pt x="3336746" y="4603727"/>
              </a:cubicBezTo>
              <a:close/>
              <a:moveTo>
                <a:pt x="3419086" y="4603727"/>
              </a:moveTo>
              <a:cubicBezTo>
                <a:pt x="3402618" y="4603727"/>
                <a:pt x="3390855" y="4617677"/>
                <a:pt x="3390855" y="4631628"/>
              </a:cubicBezTo>
              <a:cubicBezTo>
                <a:pt x="3390855" y="4645579"/>
                <a:pt x="3404971" y="4657204"/>
                <a:pt x="3419086" y="4657204"/>
              </a:cubicBezTo>
              <a:cubicBezTo>
                <a:pt x="3435554" y="4657204"/>
                <a:pt x="3447317" y="4645579"/>
                <a:pt x="3447317" y="4631628"/>
              </a:cubicBezTo>
              <a:cubicBezTo>
                <a:pt x="3447317" y="4615353"/>
                <a:pt x="3433202" y="4603727"/>
                <a:pt x="3419086" y="4603727"/>
              </a:cubicBezTo>
              <a:close/>
              <a:moveTo>
                <a:pt x="3499075" y="4603727"/>
              </a:moveTo>
              <a:cubicBezTo>
                <a:pt x="3484959" y="4603727"/>
                <a:pt x="3473196" y="4617677"/>
                <a:pt x="3473196" y="4631628"/>
              </a:cubicBezTo>
              <a:cubicBezTo>
                <a:pt x="3473196" y="4645579"/>
                <a:pt x="3484959" y="4657204"/>
                <a:pt x="3499075" y="4657204"/>
              </a:cubicBezTo>
              <a:cubicBezTo>
                <a:pt x="3515543" y="4657204"/>
                <a:pt x="3527306" y="4645579"/>
                <a:pt x="3527306" y="4631628"/>
              </a:cubicBezTo>
              <a:cubicBezTo>
                <a:pt x="3527306" y="4615353"/>
                <a:pt x="3515543" y="4603727"/>
                <a:pt x="3499075" y="4603727"/>
              </a:cubicBezTo>
              <a:close/>
              <a:moveTo>
                <a:pt x="3579063" y="4603727"/>
              </a:moveTo>
              <a:cubicBezTo>
                <a:pt x="3562595" y="4603727"/>
                <a:pt x="3550832" y="4617677"/>
                <a:pt x="3550832" y="4631628"/>
              </a:cubicBezTo>
              <a:cubicBezTo>
                <a:pt x="3550832" y="4645579"/>
                <a:pt x="3564947" y="4657204"/>
                <a:pt x="3579063" y="4657204"/>
              </a:cubicBezTo>
              <a:cubicBezTo>
                <a:pt x="3595531" y="4657204"/>
                <a:pt x="3607294" y="4645579"/>
                <a:pt x="3607294" y="4631628"/>
              </a:cubicBezTo>
              <a:cubicBezTo>
                <a:pt x="3607294" y="4615353"/>
                <a:pt x="3595531" y="4603727"/>
                <a:pt x="3579063" y="4603727"/>
              </a:cubicBezTo>
              <a:close/>
              <a:moveTo>
                <a:pt x="3661404" y="4603727"/>
              </a:moveTo>
              <a:cubicBezTo>
                <a:pt x="3644936" y="4603727"/>
                <a:pt x="3633173" y="4617677"/>
                <a:pt x="3633173" y="4631628"/>
              </a:cubicBezTo>
              <a:cubicBezTo>
                <a:pt x="3633173" y="4645579"/>
                <a:pt x="3647288" y="4657204"/>
                <a:pt x="3661404" y="4657204"/>
              </a:cubicBezTo>
              <a:cubicBezTo>
                <a:pt x="3675520" y="4657204"/>
                <a:pt x="3687283" y="4645579"/>
                <a:pt x="3687283" y="4631628"/>
              </a:cubicBezTo>
              <a:cubicBezTo>
                <a:pt x="3687283" y="4615353"/>
                <a:pt x="3675520" y="4603727"/>
                <a:pt x="3661404" y="4603727"/>
              </a:cubicBezTo>
              <a:close/>
              <a:moveTo>
                <a:pt x="6150454" y="4603727"/>
              </a:moveTo>
              <a:cubicBezTo>
                <a:pt x="6133986" y="4603727"/>
                <a:pt x="6122223" y="4617677"/>
                <a:pt x="6122223" y="4631628"/>
              </a:cubicBezTo>
              <a:cubicBezTo>
                <a:pt x="6122223" y="4645579"/>
                <a:pt x="6136339" y="4657204"/>
                <a:pt x="6150454" y="4657204"/>
              </a:cubicBezTo>
              <a:cubicBezTo>
                <a:pt x="6166922" y="4657204"/>
                <a:pt x="6178685" y="4645579"/>
                <a:pt x="6178685" y="4631628"/>
              </a:cubicBezTo>
              <a:cubicBezTo>
                <a:pt x="6178685" y="4615353"/>
                <a:pt x="6166922" y="4603727"/>
                <a:pt x="6150454" y="4603727"/>
              </a:cubicBezTo>
              <a:close/>
              <a:moveTo>
                <a:pt x="6232796" y="4603727"/>
              </a:moveTo>
              <a:cubicBezTo>
                <a:pt x="6218681" y="4603727"/>
                <a:pt x="6206918" y="4617677"/>
                <a:pt x="6206918" y="4631628"/>
              </a:cubicBezTo>
              <a:cubicBezTo>
                <a:pt x="6206918" y="4645579"/>
                <a:pt x="6218681" y="4657204"/>
                <a:pt x="6232796" y="4657204"/>
              </a:cubicBezTo>
              <a:cubicBezTo>
                <a:pt x="6249265" y="4657204"/>
                <a:pt x="6261027" y="4645579"/>
                <a:pt x="6261027" y="4631628"/>
              </a:cubicBezTo>
              <a:cubicBezTo>
                <a:pt x="6261027" y="4615353"/>
                <a:pt x="6246912" y="4603727"/>
                <a:pt x="6232796" y="4603727"/>
              </a:cubicBezTo>
              <a:close/>
              <a:moveTo>
                <a:pt x="6312785" y="4603727"/>
              </a:moveTo>
              <a:cubicBezTo>
                <a:pt x="6298669" y="4603727"/>
                <a:pt x="6286906" y="4617677"/>
                <a:pt x="6286906" y="4631628"/>
              </a:cubicBezTo>
              <a:cubicBezTo>
                <a:pt x="6286906" y="4645579"/>
                <a:pt x="6298669" y="4657204"/>
                <a:pt x="6312785" y="4657204"/>
              </a:cubicBezTo>
              <a:cubicBezTo>
                <a:pt x="6329253" y="4657204"/>
                <a:pt x="6341015" y="4645579"/>
                <a:pt x="6341015" y="4631628"/>
              </a:cubicBezTo>
              <a:cubicBezTo>
                <a:pt x="6341015" y="4615353"/>
                <a:pt x="6329253" y="4603727"/>
                <a:pt x="6312785" y="4603727"/>
              </a:cubicBezTo>
              <a:close/>
              <a:moveTo>
                <a:pt x="6392773" y="4603727"/>
              </a:moveTo>
              <a:cubicBezTo>
                <a:pt x="6378657" y="4603727"/>
                <a:pt x="6366894" y="4617677"/>
                <a:pt x="6366894" y="4631628"/>
              </a:cubicBezTo>
              <a:cubicBezTo>
                <a:pt x="6366894" y="4645579"/>
                <a:pt x="6378657" y="4657204"/>
                <a:pt x="6392773" y="4657204"/>
              </a:cubicBezTo>
              <a:cubicBezTo>
                <a:pt x="6409241" y="4657204"/>
                <a:pt x="6421003" y="4645579"/>
                <a:pt x="6421003" y="4631628"/>
              </a:cubicBezTo>
              <a:cubicBezTo>
                <a:pt x="6421003" y="4615353"/>
                <a:pt x="6409241" y="4603727"/>
                <a:pt x="6392773" y="4603727"/>
              </a:cubicBezTo>
              <a:close/>
              <a:moveTo>
                <a:pt x="6472761" y="4603727"/>
              </a:moveTo>
              <a:cubicBezTo>
                <a:pt x="6456293" y="4603727"/>
                <a:pt x="6444530" y="4617677"/>
                <a:pt x="6444530" y="4631628"/>
              </a:cubicBezTo>
              <a:cubicBezTo>
                <a:pt x="6444530" y="4645579"/>
                <a:pt x="6458646" y="4657204"/>
                <a:pt x="6472761" y="4657204"/>
              </a:cubicBezTo>
              <a:cubicBezTo>
                <a:pt x="6489230" y="4657204"/>
                <a:pt x="6500993" y="4645579"/>
                <a:pt x="6500993" y="4631628"/>
              </a:cubicBezTo>
              <a:cubicBezTo>
                <a:pt x="6500993" y="4615353"/>
                <a:pt x="6489230" y="4603727"/>
                <a:pt x="6472761" y="4603727"/>
              </a:cubicBezTo>
              <a:close/>
              <a:moveTo>
                <a:pt x="6552749" y="4603727"/>
              </a:moveTo>
              <a:cubicBezTo>
                <a:pt x="6536281" y="4603727"/>
                <a:pt x="6524518" y="4617677"/>
                <a:pt x="6524518" y="4631628"/>
              </a:cubicBezTo>
              <a:cubicBezTo>
                <a:pt x="6524518" y="4645579"/>
                <a:pt x="6538633" y="4657204"/>
                <a:pt x="6552749" y="4657204"/>
              </a:cubicBezTo>
              <a:cubicBezTo>
                <a:pt x="6569217" y="4657204"/>
                <a:pt x="6580980" y="4645579"/>
                <a:pt x="6580980" y="4631628"/>
              </a:cubicBezTo>
              <a:cubicBezTo>
                <a:pt x="6580980" y="4615353"/>
                <a:pt x="6569217" y="4603727"/>
                <a:pt x="6552749" y="4603727"/>
              </a:cubicBezTo>
              <a:close/>
              <a:moveTo>
                <a:pt x="6632737" y="4603727"/>
              </a:moveTo>
              <a:cubicBezTo>
                <a:pt x="6616269" y="4603727"/>
                <a:pt x="6604506" y="4617677"/>
                <a:pt x="6604506" y="4631628"/>
              </a:cubicBezTo>
              <a:cubicBezTo>
                <a:pt x="6604506" y="4645579"/>
                <a:pt x="6618622" y="4657204"/>
                <a:pt x="6632737" y="4657204"/>
              </a:cubicBezTo>
              <a:cubicBezTo>
                <a:pt x="6649205" y="4657204"/>
                <a:pt x="6660968" y="4645579"/>
                <a:pt x="6660968" y="4631628"/>
              </a:cubicBezTo>
              <a:cubicBezTo>
                <a:pt x="6660968" y="4615353"/>
                <a:pt x="6649205" y="4603727"/>
                <a:pt x="6632737" y="4603727"/>
              </a:cubicBezTo>
              <a:close/>
              <a:moveTo>
                <a:pt x="6715078" y="4603727"/>
              </a:moveTo>
              <a:cubicBezTo>
                <a:pt x="6698610" y="4603727"/>
                <a:pt x="6686847" y="4617677"/>
                <a:pt x="6686847" y="4631628"/>
              </a:cubicBezTo>
              <a:cubicBezTo>
                <a:pt x="6686847" y="4645579"/>
                <a:pt x="6700963" y="4657204"/>
                <a:pt x="6715078" y="4657204"/>
              </a:cubicBezTo>
              <a:cubicBezTo>
                <a:pt x="6731546" y="4657204"/>
                <a:pt x="6743309" y="4645579"/>
                <a:pt x="6743309" y="4631628"/>
              </a:cubicBezTo>
              <a:cubicBezTo>
                <a:pt x="6743309" y="4615353"/>
                <a:pt x="6729194" y="4603727"/>
                <a:pt x="6715078" y="4603727"/>
              </a:cubicBezTo>
              <a:close/>
              <a:moveTo>
                <a:pt x="6795066" y="4603727"/>
              </a:moveTo>
              <a:cubicBezTo>
                <a:pt x="6778598" y="4603727"/>
                <a:pt x="6766835" y="4617677"/>
                <a:pt x="6766835" y="4631628"/>
              </a:cubicBezTo>
              <a:cubicBezTo>
                <a:pt x="6766835" y="4645579"/>
                <a:pt x="6780951" y="4657204"/>
                <a:pt x="6795066" y="4657204"/>
              </a:cubicBezTo>
              <a:cubicBezTo>
                <a:pt x="6811534" y="4657204"/>
                <a:pt x="6823297" y="4645579"/>
                <a:pt x="6823297" y="4631628"/>
              </a:cubicBezTo>
              <a:cubicBezTo>
                <a:pt x="6823297" y="4615353"/>
                <a:pt x="6811534" y="4603727"/>
                <a:pt x="6795066" y="4603727"/>
              </a:cubicBezTo>
              <a:close/>
              <a:moveTo>
                <a:pt x="7277349" y="4603727"/>
              </a:moveTo>
              <a:cubicBezTo>
                <a:pt x="7260881" y="4603727"/>
                <a:pt x="7249118" y="4617677"/>
                <a:pt x="7249118" y="4631628"/>
              </a:cubicBezTo>
              <a:cubicBezTo>
                <a:pt x="7249118" y="4645579"/>
                <a:pt x="7263234" y="4657204"/>
                <a:pt x="7277349" y="4657204"/>
              </a:cubicBezTo>
              <a:cubicBezTo>
                <a:pt x="7293817" y="4657204"/>
                <a:pt x="7305580" y="4645579"/>
                <a:pt x="7305580" y="4631628"/>
              </a:cubicBezTo>
              <a:cubicBezTo>
                <a:pt x="7305580" y="4615353"/>
                <a:pt x="7293817" y="4603727"/>
                <a:pt x="7277349" y="4603727"/>
              </a:cubicBezTo>
              <a:close/>
              <a:moveTo>
                <a:pt x="9848740" y="4603727"/>
              </a:moveTo>
              <a:cubicBezTo>
                <a:pt x="9834624" y="4603727"/>
                <a:pt x="9822861" y="4617677"/>
                <a:pt x="9822861" y="4631628"/>
              </a:cubicBezTo>
              <a:cubicBezTo>
                <a:pt x="9822861" y="4645579"/>
                <a:pt x="9834624" y="4657204"/>
                <a:pt x="9848740" y="4657204"/>
              </a:cubicBezTo>
              <a:cubicBezTo>
                <a:pt x="9865208" y="4657204"/>
                <a:pt x="9876971" y="4645579"/>
                <a:pt x="9876971" y="4631628"/>
              </a:cubicBezTo>
              <a:cubicBezTo>
                <a:pt x="9876971" y="4615353"/>
                <a:pt x="9865208" y="4603727"/>
                <a:pt x="9848740" y="4603727"/>
              </a:cubicBezTo>
              <a:close/>
              <a:moveTo>
                <a:pt x="9931082" y="4603727"/>
              </a:moveTo>
              <a:cubicBezTo>
                <a:pt x="9914614" y="4603727"/>
                <a:pt x="9902851" y="4617677"/>
                <a:pt x="9902851" y="4631628"/>
              </a:cubicBezTo>
              <a:cubicBezTo>
                <a:pt x="9902851" y="4645579"/>
                <a:pt x="9916967" y="4657204"/>
                <a:pt x="9931082" y="4657204"/>
              </a:cubicBezTo>
              <a:cubicBezTo>
                <a:pt x="9947551" y="4657204"/>
                <a:pt x="9959314" y="4645579"/>
                <a:pt x="9959314" y="4631628"/>
              </a:cubicBezTo>
              <a:cubicBezTo>
                <a:pt x="9959314" y="4615353"/>
                <a:pt x="9945198" y="4603727"/>
                <a:pt x="9931082" y="4603727"/>
              </a:cubicBezTo>
              <a:close/>
              <a:moveTo>
                <a:pt x="10011069" y="4603727"/>
              </a:moveTo>
              <a:cubicBezTo>
                <a:pt x="9994601" y="4603727"/>
                <a:pt x="9982838" y="4617677"/>
                <a:pt x="9982838" y="4631628"/>
              </a:cubicBezTo>
              <a:cubicBezTo>
                <a:pt x="9982838" y="4645579"/>
                <a:pt x="9996953" y="4657204"/>
                <a:pt x="10011069" y="4657204"/>
              </a:cubicBezTo>
              <a:cubicBezTo>
                <a:pt x="10027537" y="4657204"/>
                <a:pt x="10039300" y="4645579"/>
                <a:pt x="10039300" y="4631628"/>
              </a:cubicBezTo>
              <a:cubicBezTo>
                <a:pt x="10039300" y="4615353"/>
                <a:pt x="10027537" y="4603727"/>
                <a:pt x="10011069" y="4603727"/>
              </a:cubicBezTo>
              <a:close/>
              <a:moveTo>
                <a:pt x="10091058" y="4603727"/>
              </a:moveTo>
              <a:cubicBezTo>
                <a:pt x="10074590" y="4603727"/>
                <a:pt x="10062827" y="4617677"/>
                <a:pt x="10062827" y="4631628"/>
              </a:cubicBezTo>
              <a:cubicBezTo>
                <a:pt x="10062827" y="4645579"/>
                <a:pt x="10076943" y="4657204"/>
                <a:pt x="10091058" y="4657204"/>
              </a:cubicBezTo>
              <a:cubicBezTo>
                <a:pt x="10107526" y="4657204"/>
                <a:pt x="10119289" y="4645579"/>
                <a:pt x="10119289" y="4631628"/>
              </a:cubicBezTo>
              <a:cubicBezTo>
                <a:pt x="10119289" y="4615353"/>
                <a:pt x="10107526" y="4603727"/>
                <a:pt x="10091058" y="4603727"/>
              </a:cubicBezTo>
              <a:close/>
              <a:moveTo>
                <a:pt x="10171046" y="4603727"/>
              </a:moveTo>
              <a:cubicBezTo>
                <a:pt x="10154578" y="4603727"/>
                <a:pt x="10142815" y="4617677"/>
                <a:pt x="10142815" y="4631628"/>
              </a:cubicBezTo>
              <a:cubicBezTo>
                <a:pt x="10142815" y="4645579"/>
                <a:pt x="10154578" y="4657204"/>
                <a:pt x="10171046" y="4657204"/>
              </a:cubicBezTo>
              <a:cubicBezTo>
                <a:pt x="10187514" y="4657204"/>
                <a:pt x="10199277" y="4645579"/>
                <a:pt x="10199277" y="4631628"/>
              </a:cubicBezTo>
              <a:cubicBezTo>
                <a:pt x="10199277" y="4615353"/>
                <a:pt x="10187514" y="4603727"/>
                <a:pt x="10171046" y="4603727"/>
              </a:cubicBezTo>
              <a:close/>
              <a:moveTo>
                <a:pt x="10251036" y="4603727"/>
              </a:moveTo>
              <a:cubicBezTo>
                <a:pt x="10236920" y="4603727"/>
                <a:pt x="10225157" y="4617677"/>
                <a:pt x="10225157" y="4631628"/>
              </a:cubicBezTo>
              <a:cubicBezTo>
                <a:pt x="10225157" y="4645579"/>
                <a:pt x="10236920" y="4657204"/>
                <a:pt x="10251036" y="4657204"/>
              </a:cubicBezTo>
              <a:cubicBezTo>
                <a:pt x="10267504" y="4657204"/>
                <a:pt x="10279266" y="4645579"/>
                <a:pt x="10279266" y="4631628"/>
              </a:cubicBezTo>
              <a:cubicBezTo>
                <a:pt x="10279266" y="4615353"/>
                <a:pt x="10267504" y="4603727"/>
                <a:pt x="10251036" y="4603727"/>
              </a:cubicBezTo>
              <a:close/>
              <a:moveTo>
                <a:pt x="10331023" y="4603727"/>
              </a:moveTo>
              <a:cubicBezTo>
                <a:pt x="10314555" y="4603727"/>
                <a:pt x="10302792" y="4617677"/>
                <a:pt x="10302792" y="4631628"/>
              </a:cubicBezTo>
              <a:cubicBezTo>
                <a:pt x="10302792" y="4645579"/>
                <a:pt x="10316908" y="4657204"/>
                <a:pt x="10331023" y="4657204"/>
              </a:cubicBezTo>
              <a:cubicBezTo>
                <a:pt x="10347492" y="4657204"/>
                <a:pt x="10359255" y="4645579"/>
                <a:pt x="10359255" y="4631628"/>
              </a:cubicBezTo>
              <a:cubicBezTo>
                <a:pt x="10359255" y="4615353"/>
                <a:pt x="10347492" y="4603727"/>
                <a:pt x="10331023" y="4603727"/>
              </a:cubicBezTo>
              <a:close/>
              <a:moveTo>
                <a:pt x="10415716" y="4603727"/>
              </a:moveTo>
              <a:cubicBezTo>
                <a:pt x="10399248" y="4603727"/>
                <a:pt x="10387485" y="4617677"/>
                <a:pt x="10387485" y="4631628"/>
              </a:cubicBezTo>
              <a:cubicBezTo>
                <a:pt x="10387485" y="4645579"/>
                <a:pt x="10401601" y="4657204"/>
                <a:pt x="10415716" y="4657204"/>
              </a:cubicBezTo>
              <a:cubicBezTo>
                <a:pt x="10429832" y="4657204"/>
                <a:pt x="10441595" y="4645579"/>
                <a:pt x="10441595" y="4631628"/>
              </a:cubicBezTo>
              <a:cubicBezTo>
                <a:pt x="10441595" y="4615353"/>
                <a:pt x="10427479" y="4603727"/>
                <a:pt x="10415716" y="4603727"/>
              </a:cubicBezTo>
              <a:close/>
              <a:moveTo>
                <a:pt x="10493352" y="4603727"/>
              </a:moveTo>
              <a:cubicBezTo>
                <a:pt x="10479236" y="4603727"/>
                <a:pt x="10467473" y="4617677"/>
                <a:pt x="10467473" y="4631628"/>
              </a:cubicBezTo>
              <a:cubicBezTo>
                <a:pt x="10467473" y="4645579"/>
                <a:pt x="10479236" y="4657204"/>
                <a:pt x="10493352" y="4657204"/>
              </a:cubicBezTo>
              <a:cubicBezTo>
                <a:pt x="10509820" y="4657204"/>
                <a:pt x="10521583" y="4645579"/>
                <a:pt x="10521583" y="4631628"/>
              </a:cubicBezTo>
              <a:cubicBezTo>
                <a:pt x="10521583" y="4615353"/>
                <a:pt x="10509820" y="4603727"/>
                <a:pt x="10493352" y="4603727"/>
              </a:cubicBezTo>
              <a:close/>
              <a:moveTo>
                <a:pt x="10573341" y="4603727"/>
              </a:moveTo>
              <a:cubicBezTo>
                <a:pt x="10556873" y="4603727"/>
                <a:pt x="10545110" y="4617677"/>
                <a:pt x="10545110" y="4631628"/>
              </a:cubicBezTo>
              <a:cubicBezTo>
                <a:pt x="10545110" y="4645579"/>
                <a:pt x="10556873" y="4657204"/>
                <a:pt x="10573341" y="4657204"/>
              </a:cubicBezTo>
              <a:cubicBezTo>
                <a:pt x="10589809" y="4657204"/>
                <a:pt x="10601572" y="4645579"/>
                <a:pt x="10601572" y="4631628"/>
              </a:cubicBezTo>
              <a:cubicBezTo>
                <a:pt x="10601572" y="4615353"/>
                <a:pt x="10589809" y="4603727"/>
                <a:pt x="10573341" y="4603727"/>
              </a:cubicBezTo>
              <a:close/>
              <a:moveTo>
                <a:pt x="10653329" y="4603727"/>
              </a:moveTo>
              <a:cubicBezTo>
                <a:pt x="10636861" y="4603727"/>
                <a:pt x="10625098" y="4617677"/>
                <a:pt x="10625098" y="4631628"/>
              </a:cubicBezTo>
              <a:cubicBezTo>
                <a:pt x="10625098" y="4645579"/>
                <a:pt x="10639214" y="4657204"/>
                <a:pt x="10653329" y="4657204"/>
              </a:cubicBezTo>
              <a:cubicBezTo>
                <a:pt x="10669797" y="4657204"/>
                <a:pt x="10681560" y="4645579"/>
                <a:pt x="10681560" y="4631628"/>
              </a:cubicBezTo>
              <a:cubicBezTo>
                <a:pt x="10681560" y="4615353"/>
                <a:pt x="10669797" y="4603727"/>
                <a:pt x="10653329" y="4603727"/>
              </a:cubicBezTo>
              <a:close/>
              <a:moveTo>
                <a:pt x="10733317" y="4603727"/>
              </a:moveTo>
              <a:cubicBezTo>
                <a:pt x="10716849" y="4603727"/>
                <a:pt x="10705086" y="4617677"/>
                <a:pt x="10705086" y="4631628"/>
              </a:cubicBezTo>
              <a:cubicBezTo>
                <a:pt x="10705086" y="4645579"/>
                <a:pt x="10719202" y="4657204"/>
                <a:pt x="10733317" y="4657204"/>
              </a:cubicBezTo>
              <a:cubicBezTo>
                <a:pt x="10749785" y="4657204"/>
                <a:pt x="10761548" y="4645579"/>
                <a:pt x="10761548" y="4631628"/>
              </a:cubicBezTo>
              <a:cubicBezTo>
                <a:pt x="10761548" y="4615353"/>
                <a:pt x="10749785" y="4603727"/>
                <a:pt x="10733317" y="4603727"/>
              </a:cubicBezTo>
              <a:close/>
              <a:moveTo>
                <a:pt x="10815658" y="4603727"/>
              </a:moveTo>
              <a:cubicBezTo>
                <a:pt x="10799190" y="4603727"/>
                <a:pt x="10787427" y="4617677"/>
                <a:pt x="10787427" y="4631628"/>
              </a:cubicBezTo>
              <a:cubicBezTo>
                <a:pt x="10787427" y="4645579"/>
                <a:pt x="10801543" y="4657204"/>
                <a:pt x="10815658" y="4657204"/>
              </a:cubicBezTo>
              <a:cubicBezTo>
                <a:pt x="10829774" y="4657204"/>
                <a:pt x="10841537" y="4645579"/>
                <a:pt x="10841537" y="4631628"/>
              </a:cubicBezTo>
              <a:cubicBezTo>
                <a:pt x="10841537" y="4615353"/>
                <a:pt x="10829774" y="4603727"/>
                <a:pt x="10815658" y="4603727"/>
              </a:cubicBezTo>
              <a:close/>
              <a:moveTo>
                <a:pt x="10897999" y="4603727"/>
              </a:moveTo>
              <a:cubicBezTo>
                <a:pt x="10881531" y="4603727"/>
                <a:pt x="10869768" y="4617677"/>
                <a:pt x="10869768" y="4631628"/>
              </a:cubicBezTo>
              <a:cubicBezTo>
                <a:pt x="10869768" y="4645579"/>
                <a:pt x="10883884" y="4657204"/>
                <a:pt x="10897999" y="4657204"/>
              </a:cubicBezTo>
              <a:cubicBezTo>
                <a:pt x="10912115" y="4657204"/>
                <a:pt x="10923878" y="4645579"/>
                <a:pt x="10923878" y="4631628"/>
              </a:cubicBezTo>
              <a:cubicBezTo>
                <a:pt x="10923878" y="4615353"/>
                <a:pt x="10909762" y="4603727"/>
                <a:pt x="10897999" y="4603727"/>
              </a:cubicBezTo>
              <a:close/>
              <a:moveTo>
                <a:pt x="10975635" y="4603727"/>
              </a:moveTo>
              <a:cubicBezTo>
                <a:pt x="10959167" y="4603727"/>
                <a:pt x="10947404" y="4617677"/>
                <a:pt x="10947404" y="4631628"/>
              </a:cubicBezTo>
              <a:cubicBezTo>
                <a:pt x="10947404" y="4645579"/>
                <a:pt x="10959167" y="4657204"/>
                <a:pt x="10975635" y="4657204"/>
              </a:cubicBezTo>
              <a:cubicBezTo>
                <a:pt x="10992103" y="4657204"/>
                <a:pt x="11003866" y="4645579"/>
                <a:pt x="11003866" y="4631628"/>
              </a:cubicBezTo>
              <a:cubicBezTo>
                <a:pt x="11003866" y="4615353"/>
                <a:pt x="10992103" y="4603727"/>
                <a:pt x="10975635" y="4603727"/>
              </a:cubicBezTo>
              <a:close/>
              <a:moveTo>
                <a:pt x="11055623" y="4603727"/>
              </a:moveTo>
              <a:cubicBezTo>
                <a:pt x="11039155" y="4603727"/>
                <a:pt x="11027392" y="4617677"/>
                <a:pt x="11027392" y="4631628"/>
              </a:cubicBezTo>
              <a:cubicBezTo>
                <a:pt x="11027392" y="4645579"/>
                <a:pt x="11041508" y="4657204"/>
                <a:pt x="11055623" y="4657204"/>
              </a:cubicBezTo>
              <a:cubicBezTo>
                <a:pt x="11072091" y="4657204"/>
                <a:pt x="11083854" y="4645579"/>
                <a:pt x="11083854" y="4631628"/>
              </a:cubicBezTo>
              <a:cubicBezTo>
                <a:pt x="11083854" y="4615353"/>
                <a:pt x="11072091" y="4603727"/>
                <a:pt x="11055623" y="4603727"/>
              </a:cubicBezTo>
              <a:close/>
              <a:moveTo>
                <a:pt x="11135613" y="4603727"/>
              </a:moveTo>
              <a:cubicBezTo>
                <a:pt x="11119145" y="4603727"/>
                <a:pt x="11107382" y="4617677"/>
                <a:pt x="11107382" y="4631628"/>
              </a:cubicBezTo>
              <a:cubicBezTo>
                <a:pt x="11107382" y="4645579"/>
                <a:pt x="11121498" y="4657204"/>
                <a:pt x="11135613" y="4657204"/>
              </a:cubicBezTo>
              <a:cubicBezTo>
                <a:pt x="11152082" y="4657204"/>
                <a:pt x="11163845" y="4645579"/>
                <a:pt x="11163845" y="4631628"/>
              </a:cubicBezTo>
              <a:cubicBezTo>
                <a:pt x="11163845" y="4615353"/>
                <a:pt x="11152082" y="4603727"/>
                <a:pt x="11135613" y="4603727"/>
              </a:cubicBezTo>
              <a:close/>
              <a:moveTo>
                <a:pt x="11215600" y="4603727"/>
              </a:moveTo>
              <a:cubicBezTo>
                <a:pt x="11199133" y="4603727"/>
                <a:pt x="11187370" y="4617677"/>
                <a:pt x="11187370" y="4631628"/>
              </a:cubicBezTo>
              <a:cubicBezTo>
                <a:pt x="11187370" y="4645579"/>
                <a:pt x="11201485" y="4657204"/>
                <a:pt x="11215600" y="4657204"/>
              </a:cubicBezTo>
              <a:cubicBezTo>
                <a:pt x="11232069" y="4657204"/>
                <a:pt x="11243832" y="4645579"/>
                <a:pt x="11243832" y="4631628"/>
              </a:cubicBezTo>
              <a:cubicBezTo>
                <a:pt x="11243832" y="4615353"/>
                <a:pt x="11232069" y="4603727"/>
                <a:pt x="11215600" y="4603727"/>
              </a:cubicBezTo>
              <a:close/>
              <a:moveTo>
                <a:pt x="11295590" y="4603727"/>
              </a:moveTo>
              <a:cubicBezTo>
                <a:pt x="11281475" y="4603727"/>
                <a:pt x="11269712" y="4617677"/>
                <a:pt x="11269712" y="4631628"/>
              </a:cubicBezTo>
              <a:cubicBezTo>
                <a:pt x="11269712" y="4645579"/>
                <a:pt x="11281475" y="4657204"/>
                <a:pt x="11295590" y="4657204"/>
              </a:cubicBezTo>
              <a:cubicBezTo>
                <a:pt x="11312059" y="4657204"/>
                <a:pt x="11323821" y="4645579"/>
                <a:pt x="11323821" y="4631628"/>
              </a:cubicBezTo>
              <a:cubicBezTo>
                <a:pt x="11323821" y="4615353"/>
                <a:pt x="11312059" y="4603727"/>
                <a:pt x="11295590" y="4603727"/>
              </a:cubicBezTo>
              <a:close/>
              <a:moveTo>
                <a:pt x="2934451" y="4682781"/>
              </a:moveTo>
              <a:cubicBezTo>
                <a:pt x="2920335" y="4682781"/>
                <a:pt x="2908572" y="4696732"/>
                <a:pt x="2908572" y="4710682"/>
              </a:cubicBezTo>
              <a:cubicBezTo>
                <a:pt x="2908572" y="4724633"/>
                <a:pt x="2920335" y="4736258"/>
                <a:pt x="2934451" y="4736258"/>
              </a:cubicBezTo>
              <a:cubicBezTo>
                <a:pt x="2950919" y="4736258"/>
                <a:pt x="2962682" y="4724633"/>
                <a:pt x="2962682" y="4710682"/>
              </a:cubicBezTo>
              <a:cubicBezTo>
                <a:pt x="2962682" y="4694407"/>
                <a:pt x="2950919" y="4682781"/>
                <a:pt x="2934451" y="4682781"/>
              </a:cubicBezTo>
              <a:close/>
              <a:moveTo>
                <a:pt x="3016793" y="4682781"/>
              </a:moveTo>
              <a:cubicBezTo>
                <a:pt x="3000325" y="4682781"/>
                <a:pt x="2988562" y="4696732"/>
                <a:pt x="2988562" y="4710682"/>
              </a:cubicBezTo>
              <a:cubicBezTo>
                <a:pt x="2988562" y="4724633"/>
                <a:pt x="3002678" y="4736258"/>
                <a:pt x="3016793" y="4736258"/>
              </a:cubicBezTo>
              <a:cubicBezTo>
                <a:pt x="3033262" y="4736258"/>
                <a:pt x="3045025" y="4724633"/>
                <a:pt x="3045025" y="4710682"/>
              </a:cubicBezTo>
              <a:cubicBezTo>
                <a:pt x="3045025" y="4694407"/>
                <a:pt x="3030909" y="4682781"/>
                <a:pt x="3016793" y="4682781"/>
              </a:cubicBezTo>
              <a:close/>
              <a:moveTo>
                <a:pt x="3096780" y="4682781"/>
              </a:moveTo>
              <a:cubicBezTo>
                <a:pt x="3082664" y="4682781"/>
                <a:pt x="3070901" y="4696732"/>
                <a:pt x="3070901" y="4710682"/>
              </a:cubicBezTo>
              <a:cubicBezTo>
                <a:pt x="3070901" y="4724633"/>
                <a:pt x="3082664" y="4736258"/>
                <a:pt x="3096780" y="4736258"/>
              </a:cubicBezTo>
              <a:cubicBezTo>
                <a:pt x="3113248" y="4736258"/>
                <a:pt x="3125011" y="4724633"/>
                <a:pt x="3125011" y="4710682"/>
              </a:cubicBezTo>
              <a:cubicBezTo>
                <a:pt x="3125011" y="4694407"/>
                <a:pt x="3113248" y="4682781"/>
                <a:pt x="3096780" y="4682781"/>
              </a:cubicBezTo>
              <a:close/>
              <a:moveTo>
                <a:pt x="3176769" y="4682781"/>
              </a:moveTo>
              <a:cubicBezTo>
                <a:pt x="3160301" y="4682781"/>
                <a:pt x="3148538" y="4696732"/>
                <a:pt x="3148538" y="4710682"/>
              </a:cubicBezTo>
              <a:cubicBezTo>
                <a:pt x="3148538" y="4724633"/>
                <a:pt x="3162654" y="4736258"/>
                <a:pt x="3176769" y="4736258"/>
              </a:cubicBezTo>
              <a:cubicBezTo>
                <a:pt x="3193238" y="4736258"/>
                <a:pt x="3205001" y="4724633"/>
                <a:pt x="3205001" y="4710682"/>
              </a:cubicBezTo>
              <a:cubicBezTo>
                <a:pt x="3205001" y="4694407"/>
                <a:pt x="3193238" y="4682781"/>
                <a:pt x="3176769" y="4682781"/>
              </a:cubicBezTo>
              <a:close/>
              <a:moveTo>
                <a:pt x="3256757" y="4682781"/>
              </a:moveTo>
              <a:cubicBezTo>
                <a:pt x="3240289" y="4682781"/>
                <a:pt x="3228526" y="4696732"/>
                <a:pt x="3228526" y="4710682"/>
              </a:cubicBezTo>
              <a:cubicBezTo>
                <a:pt x="3228526" y="4724633"/>
                <a:pt x="3242641" y="4736258"/>
                <a:pt x="3256757" y="4736258"/>
              </a:cubicBezTo>
              <a:cubicBezTo>
                <a:pt x="3273225" y="4736258"/>
                <a:pt x="3284988" y="4724633"/>
                <a:pt x="3284988" y="4710682"/>
              </a:cubicBezTo>
              <a:cubicBezTo>
                <a:pt x="3284988" y="4694407"/>
                <a:pt x="3273225" y="4682781"/>
                <a:pt x="3256757" y="4682781"/>
              </a:cubicBezTo>
              <a:close/>
              <a:moveTo>
                <a:pt x="3336746" y="4682781"/>
              </a:moveTo>
              <a:cubicBezTo>
                <a:pt x="3322631" y="4682781"/>
                <a:pt x="3310868" y="4696732"/>
                <a:pt x="3310868" y="4710682"/>
              </a:cubicBezTo>
              <a:cubicBezTo>
                <a:pt x="3310868" y="4724633"/>
                <a:pt x="3322631" y="4736258"/>
                <a:pt x="3336746" y="4736258"/>
              </a:cubicBezTo>
              <a:cubicBezTo>
                <a:pt x="3353215" y="4736258"/>
                <a:pt x="3364977" y="4724633"/>
                <a:pt x="3364977" y="4710682"/>
              </a:cubicBezTo>
              <a:cubicBezTo>
                <a:pt x="3364977" y="4694407"/>
                <a:pt x="3353215" y="4682781"/>
                <a:pt x="3336746" y="4682781"/>
              </a:cubicBezTo>
              <a:close/>
              <a:moveTo>
                <a:pt x="3419086" y="4682781"/>
              </a:moveTo>
              <a:cubicBezTo>
                <a:pt x="3402618" y="4682781"/>
                <a:pt x="3390855" y="4696732"/>
                <a:pt x="3390855" y="4710682"/>
              </a:cubicBezTo>
              <a:cubicBezTo>
                <a:pt x="3390855" y="4724633"/>
                <a:pt x="3404971" y="4736258"/>
                <a:pt x="3419086" y="4736258"/>
              </a:cubicBezTo>
              <a:cubicBezTo>
                <a:pt x="3435554" y="4736258"/>
                <a:pt x="3447317" y="4724633"/>
                <a:pt x="3447317" y="4710682"/>
              </a:cubicBezTo>
              <a:cubicBezTo>
                <a:pt x="3447317" y="4694407"/>
                <a:pt x="3433202" y="4682781"/>
                <a:pt x="3419086" y="4682781"/>
              </a:cubicBezTo>
              <a:close/>
              <a:moveTo>
                <a:pt x="3499075" y="4682781"/>
              </a:moveTo>
              <a:cubicBezTo>
                <a:pt x="3484959" y="4682781"/>
                <a:pt x="3473196" y="4696732"/>
                <a:pt x="3473196" y="4710682"/>
              </a:cubicBezTo>
              <a:cubicBezTo>
                <a:pt x="3473196" y="4724633"/>
                <a:pt x="3484959" y="4736258"/>
                <a:pt x="3499075" y="4736258"/>
              </a:cubicBezTo>
              <a:cubicBezTo>
                <a:pt x="3515543" y="4736258"/>
                <a:pt x="3527306" y="4724633"/>
                <a:pt x="3527306" y="4710682"/>
              </a:cubicBezTo>
              <a:cubicBezTo>
                <a:pt x="3527306" y="4694407"/>
                <a:pt x="3515543" y="4682781"/>
                <a:pt x="3499075" y="4682781"/>
              </a:cubicBezTo>
              <a:close/>
              <a:moveTo>
                <a:pt x="3579063" y="4682781"/>
              </a:moveTo>
              <a:cubicBezTo>
                <a:pt x="3562595" y="4682781"/>
                <a:pt x="3550832" y="4696732"/>
                <a:pt x="3550832" y="4710682"/>
              </a:cubicBezTo>
              <a:cubicBezTo>
                <a:pt x="3550832" y="4724633"/>
                <a:pt x="3564947" y="4736258"/>
                <a:pt x="3579063" y="4736258"/>
              </a:cubicBezTo>
              <a:cubicBezTo>
                <a:pt x="3595531" y="4736258"/>
                <a:pt x="3607294" y="4724633"/>
                <a:pt x="3607294" y="4710682"/>
              </a:cubicBezTo>
              <a:cubicBezTo>
                <a:pt x="3607294" y="4694407"/>
                <a:pt x="3595531" y="4682781"/>
                <a:pt x="3579063" y="4682781"/>
              </a:cubicBezTo>
              <a:close/>
              <a:moveTo>
                <a:pt x="3661404" y="4682781"/>
              </a:moveTo>
              <a:cubicBezTo>
                <a:pt x="3644936" y="4682781"/>
                <a:pt x="3633173" y="4696732"/>
                <a:pt x="3633173" y="4710682"/>
              </a:cubicBezTo>
              <a:cubicBezTo>
                <a:pt x="3633173" y="4724633"/>
                <a:pt x="3647288" y="4736258"/>
                <a:pt x="3661404" y="4736258"/>
              </a:cubicBezTo>
              <a:cubicBezTo>
                <a:pt x="3675520" y="4736258"/>
                <a:pt x="3687283" y="4724633"/>
                <a:pt x="3687283" y="4710682"/>
              </a:cubicBezTo>
              <a:cubicBezTo>
                <a:pt x="3687283" y="4694407"/>
                <a:pt x="3675520" y="4682781"/>
                <a:pt x="3661404" y="4682781"/>
              </a:cubicBezTo>
              <a:close/>
              <a:moveTo>
                <a:pt x="3739040" y="4682781"/>
              </a:moveTo>
              <a:cubicBezTo>
                <a:pt x="3722572" y="4682781"/>
                <a:pt x="3710809" y="4696732"/>
                <a:pt x="3710809" y="4710682"/>
              </a:cubicBezTo>
              <a:cubicBezTo>
                <a:pt x="3710809" y="4724633"/>
                <a:pt x="3724924" y="4736258"/>
                <a:pt x="3739040" y="4736258"/>
              </a:cubicBezTo>
              <a:cubicBezTo>
                <a:pt x="3755508" y="4736258"/>
                <a:pt x="3767271" y="4724633"/>
                <a:pt x="3767271" y="4710682"/>
              </a:cubicBezTo>
              <a:cubicBezTo>
                <a:pt x="3767271" y="4694407"/>
                <a:pt x="3755508" y="4682781"/>
                <a:pt x="3739040" y="4682781"/>
              </a:cubicBezTo>
              <a:close/>
              <a:moveTo>
                <a:pt x="6150454" y="4682781"/>
              </a:moveTo>
              <a:cubicBezTo>
                <a:pt x="6133986" y="4682781"/>
                <a:pt x="6122223" y="4696732"/>
                <a:pt x="6122223" y="4710682"/>
              </a:cubicBezTo>
              <a:cubicBezTo>
                <a:pt x="6122223" y="4724633"/>
                <a:pt x="6136339" y="4736258"/>
                <a:pt x="6150454" y="4736258"/>
              </a:cubicBezTo>
              <a:cubicBezTo>
                <a:pt x="6166922" y="4736258"/>
                <a:pt x="6178685" y="4724633"/>
                <a:pt x="6178685" y="4710682"/>
              </a:cubicBezTo>
              <a:cubicBezTo>
                <a:pt x="6178685" y="4694407"/>
                <a:pt x="6166922" y="4682781"/>
                <a:pt x="6150454" y="4682781"/>
              </a:cubicBezTo>
              <a:close/>
              <a:moveTo>
                <a:pt x="6232796" y="4682781"/>
              </a:moveTo>
              <a:cubicBezTo>
                <a:pt x="6218681" y="4682781"/>
                <a:pt x="6206918" y="4696732"/>
                <a:pt x="6206918" y="4710682"/>
              </a:cubicBezTo>
              <a:cubicBezTo>
                <a:pt x="6206918" y="4724633"/>
                <a:pt x="6218681" y="4736258"/>
                <a:pt x="6232796" y="4736258"/>
              </a:cubicBezTo>
              <a:cubicBezTo>
                <a:pt x="6249265" y="4736258"/>
                <a:pt x="6261027" y="4724633"/>
                <a:pt x="6261027" y="4710682"/>
              </a:cubicBezTo>
              <a:cubicBezTo>
                <a:pt x="6261027" y="4694407"/>
                <a:pt x="6246912" y="4682781"/>
                <a:pt x="6232796" y="4682781"/>
              </a:cubicBezTo>
              <a:close/>
              <a:moveTo>
                <a:pt x="6312785" y="4682781"/>
              </a:moveTo>
              <a:cubicBezTo>
                <a:pt x="6298669" y="4682781"/>
                <a:pt x="6286906" y="4696732"/>
                <a:pt x="6286906" y="4710682"/>
              </a:cubicBezTo>
              <a:cubicBezTo>
                <a:pt x="6286906" y="4724633"/>
                <a:pt x="6298669" y="4736258"/>
                <a:pt x="6312785" y="4736258"/>
              </a:cubicBezTo>
              <a:cubicBezTo>
                <a:pt x="6329253" y="4736258"/>
                <a:pt x="6341015" y="4724633"/>
                <a:pt x="6341015" y="4710682"/>
              </a:cubicBezTo>
              <a:cubicBezTo>
                <a:pt x="6341015" y="4694407"/>
                <a:pt x="6329253" y="4682781"/>
                <a:pt x="6312785" y="4682781"/>
              </a:cubicBezTo>
              <a:close/>
              <a:moveTo>
                <a:pt x="6392773" y="4682781"/>
              </a:moveTo>
              <a:cubicBezTo>
                <a:pt x="6378657" y="4682781"/>
                <a:pt x="6366894" y="4696732"/>
                <a:pt x="6366894" y="4710682"/>
              </a:cubicBezTo>
              <a:cubicBezTo>
                <a:pt x="6366894" y="4724633"/>
                <a:pt x="6378657" y="4736258"/>
                <a:pt x="6392773" y="4736258"/>
              </a:cubicBezTo>
              <a:cubicBezTo>
                <a:pt x="6409241" y="4736258"/>
                <a:pt x="6421003" y="4724633"/>
                <a:pt x="6421003" y="4710682"/>
              </a:cubicBezTo>
              <a:cubicBezTo>
                <a:pt x="6421003" y="4694407"/>
                <a:pt x="6409241" y="4682781"/>
                <a:pt x="6392773" y="4682781"/>
              </a:cubicBezTo>
              <a:close/>
              <a:moveTo>
                <a:pt x="6472761" y="4682781"/>
              </a:moveTo>
              <a:cubicBezTo>
                <a:pt x="6456293" y="4682781"/>
                <a:pt x="6444530" y="4696732"/>
                <a:pt x="6444530" y="4710682"/>
              </a:cubicBezTo>
              <a:cubicBezTo>
                <a:pt x="6444530" y="4724633"/>
                <a:pt x="6458646" y="4736258"/>
                <a:pt x="6472761" y="4736258"/>
              </a:cubicBezTo>
              <a:cubicBezTo>
                <a:pt x="6489230" y="4736258"/>
                <a:pt x="6500993" y="4724633"/>
                <a:pt x="6500993" y="4710682"/>
              </a:cubicBezTo>
              <a:cubicBezTo>
                <a:pt x="6500993" y="4694407"/>
                <a:pt x="6489230" y="4682781"/>
                <a:pt x="6472761" y="4682781"/>
              </a:cubicBezTo>
              <a:close/>
              <a:moveTo>
                <a:pt x="6552749" y="4682781"/>
              </a:moveTo>
              <a:cubicBezTo>
                <a:pt x="6536281" y="4682781"/>
                <a:pt x="6524518" y="4696732"/>
                <a:pt x="6524518" y="4710682"/>
              </a:cubicBezTo>
              <a:cubicBezTo>
                <a:pt x="6524518" y="4724633"/>
                <a:pt x="6538633" y="4736258"/>
                <a:pt x="6552749" y="4736258"/>
              </a:cubicBezTo>
              <a:cubicBezTo>
                <a:pt x="6569217" y="4736258"/>
                <a:pt x="6580980" y="4724633"/>
                <a:pt x="6580980" y="4710682"/>
              </a:cubicBezTo>
              <a:cubicBezTo>
                <a:pt x="6580980" y="4694407"/>
                <a:pt x="6569217" y="4682781"/>
                <a:pt x="6552749" y="4682781"/>
              </a:cubicBezTo>
              <a:close/>
              <a:moveTo>
                <a:pt x="6632737" y="4682781"/>
              </a:moveTo>
              <a:cubicBezTo>
                <a:pt x="6616269" y="4682781"/>
                <a:pt x="6604506" y="4696732"/>
                <a:pt x="6604506" y="4710682"/>
              </a:cubicBezTo>
              <a:cubicBezTo>
                <a:pt x="6604506" y="4724633"/>
                <a:pt x="6618622" y="4736258"/>
                <a:pt x="6632737" y="4736258"/>
              </a:cubicBezTo>
              <a:cubicBezTo>
                <a:pt x="6649205" y="4736258"/>
                <a:pt x="6660968" y="4724633"/>
                <a:pt x="6660968" y="4710682"/>
              </a:cubicBezTo>
              <a:cubicBezTo>
                <a:pt x="6660968" y="4694407"/>
                <a:pt x="6649205" y="4682781"/>
                <a:pt x="6632737" y="4682781"/>
              </a:cubicBezTo>
              <a:close/>
              <a:moveTo>
                <a:pt x="6715078" y="4682781"/>
              </a:moveTo>
              <a:cubicBezTo>
                <a:pt x="6698610" y="4682781"/>
                <a:pt x="6686847" y="4696732"/>
                <a:pt x="6686847" y="4710682"/>
              </a:cubicBezTo>
              <a:cubicBezTo>
                <a:pt x="6686847" y="4724633"/>
                <a:pt x="6700963" y="4736258"/>
                <a:pt x="6715078" y="4736258"/>
              </a:cubicBezTo>
              <a:cubicBezTo>
                <a:pt x="6731546" y="4736258"/>
                <a:pt x="6743309" y="4724633"/>
                <a:pt x="6743309" y="4710682"/>
              </a:cubicBezTo>
              <a:cubicBezTo>
                <a:pt x="6743309" y="4694407"/>
                <a:pt x="6729194" y="4682781"/>
                <a:pt x="6715078" y="4682781"/>
              </a:cubicBezTo>
              <a:close/>
              <a:moveTo>
                <a:pt x="9848740" y="4682781"/>
              </a:moveTo>
              <a:cubicBezTo>
                <a:pt x="9834624" y="4682781"/>
                <a:pt x="9822861" y="4696732"/>
                <a:pt x="9822861" y="4710682"/>
              </a:cubicBezTo>
              <a:cubicBezTo>
                <a:pt x="9822861" y="4724633"/>
                <a:pt x="9834624" y="4736258"/>
                <a:pt x="9848740" y="4736258"/>
              </a:cubicBezTo>
              <a:cubicBezTo>
                <a:pt x="9865208" y="4736258"/>
                <a:pt x="9876971" y="4724633"/>
                <a:pt x="9876971" y="4710682"/>
              </a:cubicBezTo>
              <a:cubicBezTo>
                <a:pt x="9876971" y="4694407"/>
                <a:pt x="9865208" y="4682781"/>
                <a:pt x="9848740" y="4682781"/>
              </a:cubicBezTo>
              <a:close/>
              <a:moveTo>
                <a:pt x="9931082" y="4682781"/>
              </a:moveTo>
              <a:cubicBezTo>
                <a:pt x="9914614" y="4682781"/>
                <a:pt x="9902851" y="4696732"/>
                <a:pt x="9902851" y="4710682"/>
              </a:cubicBezTo>
              <a:cubicBezTo>
                <a:pt x="9902851" y="4724633"/>
                <a:pt x="9916967" y="4736258"/>
                <a:pt x="9931082" y="4736258"/>
              </a:cubicBezTo>
              <a:cubicBezTo>
                <a:pt x="9947551" y="4736258"/>
                <a:pt x="9959314" y="4724633"/>
                <a:pt x="9959314" y="4710682"/>
              </a:cubicBezTo>
              <a:cubicBezTo>
                <a:pt x="9959314" y="4694407"/>
                <a:pt x="9945198" y="4682781"/>
                <a:pt x="9931082" y="4682781"/>
              </a:cubicBezTo>
              <a:close/>
              <a:moveTo>
                <a:pt x="10011069" y="4682781"/>
              </a:moveTo>
              <a:cubicBezTo>
                <a:pt x="9994601" y="4682781"/>
                <a:pt x="9982838" y="4696732"/>
                <a:pt x="9982838" y="4710682"/>
              </a:cubicBezTo>
              <a:cubicBezTo>
                <a:pt x="9982838" y="4724633"/>
                <a:pt x="9996953" y="4736258"/>
                <a:pt x="10011069" y="4736258"/>
              </a:cubicBezTo>
              <a:cubicBezTo>
                <a:pt x="10027537" y="4736258"/>
                <a:pt x="10039300" y="4724633"/>
                <a:pt x="10039300" y="4710682"/>
              </a:cubicBezTo>
              <a:cubicBezTo>
                <a:pt x="10039300" y="4694407"/>
                <a:pt x="10027537" y="4682781"/>
                <a:pt x="10011069" y="4682781"/>
              </a:cubicBezTo>
              <a:close/>
              <a:moveTo>
                <a:pt x="10091058" y="4682781"/>
              </a:moveTo>
              <a:cubicBezTo>
                <a:pt x="10074590" y="4682781"/>
                <a:pt x="10062827" y="4696732"/>
                <a:pt x="10062827" y="4710682"/>
              </a:cubicBezTo>
              <a:cubicBezTo>
                <a:pt x="10062827" y="4724633"/>
                <a:pt x="10076943" y="4736258"/>
                <a:pt x="10091058" y="4736258"/>
              </a:cubicBezTo>
              <a:cubicBezTo>
                <a:pt x="10107526" y="4736258"/>
                <a:pt x="10119289" y="4724633"/>
                <a:pt x="10119289" y="4710682"/>
              </a:cubicBezTo>
              <a:cubicBezTo>
                <a:pt x="10119289" y="4694407"/>
                <a:pt x="10107526" y="4682781"/>
                <a:pt x="10091058" y="4682781"/>
              </a:cubicBezTo>
              <a:close/>
              <a:moveTo>
                <a:pt x="10171046" y="4682781"/>
              </a:moveTo>
              <a:cubicBezTo>
                <a:pt x="10154578" y="4682781"/>
                <a:pt x="10142815" y="4696732"/>
                <a:pt x="10142815" y="4710682"/>
              </a:cubicBezTo>
              <a:cubicBezTo>
                <a:pt x="10142815" y="4724633"/>
                <a:pt x="10154578" y="4736258"/>
                <a:pt x="10171046" y="4736258"/>
              </a:cubicBezTo>
              <a:cubicBezTo>
                <a:pt x="10187514" y="4736258"/>
                <a:pt x="10199277" y="4724633"/>
                <a:pt x="10199277" y="4710682"/>
              </a:cubicBezTo>
              <a:cubicBezTo>
                <a:pt x="10199277" y="4694407"/>
                <a:pt x="10187514" y="4682781"/>
                <a:pt x="10171046" y="4682781"/>
              </a:cubicBezTo>
              <a:close/>
              <a:moveTo>
                <a:pt x="10251036" y="4682781"/>
              </a:moveTo>
              <a:cubicBezTo>
                <a:pt x="10236920" y="4682781"/>
                <a:pt x="10225157" y="4696732"/>
                <a:pt x="10225157" y="4710682"/>
              </a:cubicBezTo>
              <a:cubicBezTo>
                <a:pt x="10225157" y="4724633"/>
                <a:pt x="10236920" y="4736258"/>
                <a:pt x="10251036" y="4736258"/>
              </a:cubicBezTo>
              <a:cubicBezTo>
                <a:pt x="10267504" y="4736258"/>
                <a:pt x="10279266" y="4724633"/>
                <a:pt x="10279266" y="4710682"/>
              </a:cubicBezTo>
              <a:cubicBezTo>
                <a:pt x="10279266" y="4694407"/>
                <a:pt x="10267504" y="4682781"/>
                <a:pt x="10251036" y="4682781"/>
              </a:cubicBezTo>
              <a:close/>
              <a:moveTo>
                <a:pt x="10331023" y="4682781"/>
              </a:moveTo>
              <a:cubicBezTo>
                <a:pt x="10314555" y="4682781"/>
                <a:pt x="10302792" y="4696732"/>
                <a:pt x="10302792" y="4710682"/>
              </a:cubicBezTo>
              <a:cubicBezTo>
                <a:pt x="10302792" y="4724633"/>
                <a:pt x="10316908" y="4736258"/>
                <a:pt x="10331023" y="4736258"/>
              </a:cubicBezTo>
              <a:cubicBezTo>
                <a:pt x="10347492" y="4736258"/>
                <a:pt x="10359255" y="4724633"/>
                <a:pt x="10359255" y="4710682"/>
              </a:cubicBezTo>
              <a:cubicBezTo>
                <a:pt x="10359255" y="4694407"/>
                <a:pt x="10347492" y="4682781"/>
                <a:pt x="10331023" y="4682781"/>
              </a:cubicBezTo>
              <a:close/>
              <a:moveTo>
                <a:pt x="10415716" y="4682781"/>
              </a:moveTo>
              <a:cubicBezTo>
                <a:pt x="10399248" y="4682781"/>
                <a:pt x="10387485" y="4696732"/>
                <a:pt x="10387485" y="4710682"/>
              </a:cubicBezTo>
              <a:cubicBezTo>
                <a:pt x="10387485" y="4724633"/>
                <a:pt x="10401601" y="4736258"/>
                <a:pt x="10415716" y="4736258"/>
              </a:cubicBezTo>
              <a:cubicBezTo>
                <a:pt x="10429832" y="4736258"/>
                <a:pt x="10441595" y="4724633"/>
                <a:pt x="10441595" y="4710682"/>
              </a:cubicBezTo>
              <a:cubicBezTo>
                <a:pt x="10441595" y="4694407"/>
                <a:pt x="10427479" y="4682781"/>
                <a:pt x="10415716" y="4682781"/>
              </a:cubicBezTo>
              <a:close/>
              <a:moveTo>
                <a:pt x="10493352" y="4682781"/>
              </a:moveTo>
              <a:cubicBezTo>
                <a:pt x="10479236" y="4682781"/>
                <a:pt x="10467473" y="4696732"/>
                <a:pt x="10467473" y="4710682"/>
              </a:cubicBezTo>
              <a:cubicBezTo>
                <a:pt x="10467473" y="4724633"/>
                <a:pt x="10479236" y="4736258"/>
                <a:pt x="10493352" y="4736258"/>
              </a:cubicBezTo>
              <a:cubicBezTo>
                <a:pt x="10509820" y="4736258"/>
                <a:pt x="10521583" y="4724633"/>
                <a:pt x="10521583" y="4710682"/>
              </a:cubicBezTo>
              <a:cubicBezTo>
                <a:pt x="10521583" y="4694407"/>
                <a:pt x="10509820" y="4682781"/>
                <a:pt x="10493352" y="4682781"/>
              </a:cubicBezTo>
              <a:close/>
              <a:moveTo>
                <a:pt x="10573341" y="4682781"/>
              </a:moveTo>
              <a:cubicBezTo>
                <a:pt x="10556873" y="4682781"/>
                <a:pt x="10545110" y="4696732"/>
                <a:pt x="10545110" y="4710682"/>
              </a:cubicBezTo>
              <a:cubicBezTo>
                <a:pt x="10545110" y="4724633"/>
                <a:pt x="10556873" y="4736258"/>
                <a:pt x="10573341" y="4736258"/>
              </a:cubicBezTo>
              <a:cubicBezTo>
                <a:pt x="10589809" y="4736258"/>
                <a:pt x="10601572" y="4724633"/>
                <a:pt x="10601572" y="4710682"/>
              </a:cubicBezTo>
              <a:cubicBezTo>
                <a:pt x="10601572" y="4694407"/>
                <a:pt x="10589809" y="4682781"/>
                <a:pt x="10573341" y="4682781"/>
              </a:cubicBezTo>
              <a:close/>
              <a:moveTo>
                <a:pt x="10653329" y="4682781"/>
              </a:moveTo>
              <a:cubicBezTo>
                <a:pt x="10636861" y="4682781"/>
                <a:pt x="10625098" y="4696732"/>
                <a:pt x="10625098" y="4710682"/>
              </a:cubicBezTo>
              <a:cubicBezTo>
                <a:pt x="10625098" y="4724633"/>
                <a:pt x="10639214" y="4736258"/>
                <a:pt x="10653329" y="4736258"/>
              </a:cubicBezTo>
              <a:cubicBezTo>
                <a:pt x="10669797" y="4736258"/>
                <a:pt x="10681560" y="4724633"/>
                <a:pt x="10681560" y="4710682"/>
              </a:cubicBezTo>
              <a:cubicBezTo>
                <a:pt x="10681560" y="4694407"/>
                <a:pt x="10669797" y="4682781"/>
                <a:pt x="10653329" y="4682781"/>
              </a:cubicBezTo>
              <a:close/>
              <a:moveTo>
                <a:pt x="10733317" y="4682781"/>
              </a:moveTo>
              <a:cubicBezTo>
                <a:pt x="10716849" y="4682781"/>
                <a:pt x="10705086" y="4696732"/>
                <a:pt x="10705086" y="4710682"/>
              </a:cubicBezTo>
              <a:cubicBezTo>
                <a:pt x="10705086" y="4724633"/>
                <a:pt x="10719202" y="4736258"/>
                <a:pt x="10733317" y="4736258"/>
              </a:cubicBezTo>
              <a:cubicBezTo>
                <a:pt x="10749785" y="4736258"/>
                <a:pt x="10761548" y="4724633"/>
                <a:pt x="10761548" y="4710682"/>
              </a:cubicBezTo>
              <a:cubicBezTo>
                <a:pt x="10761548" y="4694407"/>
                <a:pt x="10749785" y="4682781"/>
                <a:pt x="10733317" y="4682781"/>
              </a:cubicBezTo>
              <a:close/>
              <a:moveTo>
                <a:pt x="10815658" y="4682781"/>
              </a:moveTo>
              <a:cubicBezTo>
                <a:pt x="10799190" y="4682781"/>
                <a:pt x="10787427" y="4696732"/>
                <a:pt x="10787427" y="4710682"/>
              </a:cubicBezTo>
              <a:cubicBezTo>
                <a:pt x="10787427" y="4724633"/>
                <a:pt x="10801543" y="4736258"/>
                <a:pt x="10815658" y="4736258"/>
              </a:cubicBezTo>
              <a:cubicBezTo>
                <a:pt x="10829774" y="4736258"/>
                <a:pt x="10841537" y="4724633"/>
                <a:pt x="10841537" y="4710682"/>
              </a:cubicBezTo>
              <a:cubicBezTo>
                <a:pt x="10841537" y="4694407"/>
                <a:pt x="10829774" y="4682781"/>
                <a:pt x="10815658" y="4682781"/>
              </a:cubicBezTo>
              <a:close/>
              <a:moveTo>
                <a:pt x="10897999" y="4682781"/>
              </a:moveTo>
              <a:cubicBezTo>
                <a:pt x="10881531" y="4682781"/>
                <a:pt x="10869768" y="4696732"/>
                <a:pt x="10869768" y="4710682"/>
              </a:cubicBezTo>
              <a:cubicBezTo>
                <a:pt x="10869768" y="4724633"/>
                <a:pt x="10883884" y="4736258"/>
                <a:pt x="10897999" y="4736258"/>
              </a:cubicBezTo>
              <a:cubicBezTo>
                <a:pt x="10912115" y="4736258"/>
                <a:pt x="10923878" y="4724633"/>
                <a:pt x="10923878" y="4710682"/>
              </a:cubicBezTo>
              <a:cubicBezTo>
                <a:pt x="10923878" y="4694407"/>
                <a:pt x="10909762" y="4682781"/>
                <a:pt x="10897999" y="4682781"/>
              </a:cubicBezTo>
              <a:close/>
              <a:moveTo>
                <a:pt x="10975635" y="4682781"/>
              </a:moveTo>
              <a:cubicBezTo>
                <a:pt x="10959167" y="4682781"/>
                <a:pt x="10947404" y="4696732"/>
                <a:pt x="10947404" y="4710682"/>
              </a:cubicBezTo>
              <a:cubicBezTo>
                <a:pt x="10947404" y="4724633"/>
                <a:pt x="10959167" y="4736258"/>
                <a:pt x="10975635" y="4736258"/>
              </a:cubicBezTo>
              <a:cubicBezTo>
                <a:pt x="10992103" y="4736258"/>
                <a:pt x="11003866" y="4724633"/>
                <a:pt x="11003866" y="4710682"/>
              </a:cubicBezTo>
              <a:cubicBezTo>
                <a:pt x="11003866" y="4694407"/>
                <a:pt x="10992103" y="4682781"/>
                <a:pt x="10975635" y="4682781"/>
              </a:cubicBezTo>
              <a:close/>
              <a:moveTo>
                <a:pt x="11055623" y="4682781"/>
              </a:moveTo>
              <a:cubicBezTo>
                <a:pt x="11039155" y="4682781"/>
                <a:pt x="11027392" y="4696732"/>
                <a:pt x="11027392" y="4710682"/>
              </a:cubicBezTo>
              <a:cubicBezTo>
                <a:pt x="11027392" y="4724633"/>
                <a:pt x="11041508" y="4736258"/>
                <a:pt x="11055623" y="4736258"/>
              </a:cubicBezTo>
              <a:cubicBezTo>
                <a:pt x="11072091" y="4736258"/>
                <a:pt x="11083854" y="4724633"/>
                <a:pt x="11083854" y="4710682"/>
              </a:cubicBezTo>
              <a:cubicBezTo>
                <a:pt x="11083854" y="4694407"/>
                <a:pt x="11072091" y="4682781"/>
                <a:pt x="11055623" y="4682781"/>
              </a:cubicBezTo>
              <a:close/>
              <a:moveTo>
                <a:pt x="11135613" y="4682781"/>
              </a:moveTo>
              <a:cubicBezTo>
                <a:pt x="11119145" y="4682781"/>
                <a:pt x="11107382" y="4696732"/>
                <a:pt x="11107382" y="4710682"/>
              </a:cubicBezTo>
              <a:cubicBezTo>
                <a:pt x="11107382" y="4724633"/>
                <a:pt x="11121498" y="4736258"/>
                <a:pt x="11135613" y="4736258"/>
              </a:cubicBezTo>
              <a:cubicBezTo>
                <a:pt x="11152082" y="4736258"/>
                <a:pt x="11163845" y="4724633"/>
                <a:pt x="11163845" y="4710682"/>
              </a:cubicBezTo>
              <a:cubicBezTo>
                <a:pt x="11163845" y="4694407"/>
                <a:pt x="11152082" y="4682781"/>
                <a:pt x="11135613" y="4682781"/>
              </a:cubicBezTo>
              <a:close/>
              <a:moveTo>
                <a:pt x="11215600" y="4682781"/>
              </a:moveTo>
              <a:cubicBezTo>
                <a:pt x="11199133" y="4682781"/>
                <a:pt x="11187370" y="4696732"/>
                <a:pt x="11187370" y="4710682"/>
              </a:cubicBezTo>
              <a:cubicBezTo>
                <a:pt x="11187370" y="4724633"/>
                <a:pt x="11201485" y="4736258"/>
                <a:pt x="11215600" y="4736258"/>
              </a:cubicBezTo>
              <a:cubicBezTo>
                <a:pt x="11232069" y="4736258"/>
                <a:pt x="11243832" y="4724633"/>
                <a:pt x="11243832" y="4710682"/>
              </a:cubicBezTo>
              <a:cubicBezTo>
                <a:pt x="11243832" y="4694407"/>
                <a:pt x="11232069" y="4682781"/>
                <a:pt x="11215600" y="4682781"/>
              </a:cubicBezTo>
              <a:close/>
              <a:moveTo>
                <a:pt x="11295590" y="4682781"/>
              </a:moveTo>
              <a:cubicBezTo>
                <a:pt x="11281475" y="4682781"/>
                <a:pt x="11269712" y="4696732"/>
                <a:pt x="11269712" y="4710682"/>
              </a:cubicBezTo>
              <a:cubicBezTo>
                <a:pt x="11269712" y="4724633"/>
                <a:pt x="11281475" y="4736258"/>
                <a:pt x="11295590" y="4736258"/>
              </a:cubicBezTo>
              <a:cubicBezTo>
                <a:pt x="11312059" y="4736258"/>
                <a:pt x="11323821" y="4724633"/>
                <a:pt x="11323821" y="4710682"/>
              </a:cubicBezTo>
              <a:cubicBezTo>
                <a:pt x="11323821" y="4694407"/>
                <a:pt x="11312059" y="4682781"/>
                <a:pt x="11295590" y="4682781"/>
              </a:cubicBezTo>
              <a:close/>
              <a:moveTo>
                <a:pt x="2854463" y="4761835"/>
              </a:moveTo>
              <a:cubicBezTo>
                <a:pt x="2840348" y="4761835"/>
                <a:pt x="2828585" y="4775786"/>
                <a:pt x="2828585" y="4789737"/>
              </a:cubicBezTo>
              <a:cubicBezTo>
                <a:pt x="2828585" y="4803687"/>
                <a:pt x="2840348" y="4815312"/>
                <a:pt x="2854463" y="4815312"/>
              </a:cubicBezTo>
              <a:cubicBezTo>
                <a:pt x="2870932" y="4815312"/>
                <a:pt x="2882694" y="4803687"/>
                <a:pt x="2882694" y="4789737"/>
              </a:cubicBezTo>
              <a:cubicBezTo>
                <a:pt x="2882694" y="4775786"/>
                <a:pt x="2870932" y="4761835"/>
                <a:pt x="2854463" y="4761835"/>
              </a:cubicBezTo>
              <a:close/>
              <a:moveTo>
                <a:pt x="2934451" y="4761835"/>
              </a:moveTo>
              <a:cubicBezTo>
                <a:pt x="2920335" y="4761835"/>
                <a:pt x="2908572" y="4775786"/>
                <a:pt x="2908572" y="4789737"/>
              </a:cubicBezTo>
              <a:cubicBezTo>
                <a:pt x="2908572" y="4803687"/>
                <a:pt x="2920335" y="4815312"/>
                <a:pt x="2934451" y="4815312"/>
              </a:cubicBezTo>
              <a:cubicBezTo>
                <a:pt x="2950919" y="4815312"/>
                <a:pt x="2962682" y="4803687"/>
                <a:pt x="2962682" y="4789737"/>
              </a:cubicBezTo>
              <a:cubicBezTo>
                <a:pt x="2962682" y="4775786"/>
                <a:pt x="2950919" y="4761835"/>
                <a:pt x="2934451" y="4761835"/>
              </a:cubicBezTo>
              <a:close/>
              <a:moveTo>
                <a:pt x="3016793" y="4761835"/>
              </a:moveTo>
              <a:cubicBezTo>
                <a:pt x="3000325" y="4761835"/>
                <a:pt x="2988562" y="4775786"/>
                <a:pt x="2988562" y="4789737"/>
              </a:cubicBezTo>
              <a:cubicBezTo>
                <a:pt x="2988562" y="4803687"/>
                <a:pt x="3002678" y="4815312"/>
                <a:pt x="3016793" y="4815312"/>
              </a:cubicBezTo>
              <a:cubicBezTo>
                <a:pt x="3033262" y="4815312"/>
                <a:pt x="3045025" y="4803687"/>
                <a:pt x="3045025" y="4789737"/>
              </a:cubicBezTo>
              <a:cubicBezTo>
                <a:pt x="3045025" y="4775786"/>
                <a:pt x="3030909" y="4761835"/>
                <a:pt x="3016793" y="4761835"/>
              </a:cubicBezTo>
              <a:close/>
              <a:moveTo>
                <a:pt x="3096780" y="4761835"/>
              </a:moveTo>
              <a:cubicBezTo>
                <a:pt x="3082664" y="4761835"/>
                <a:pt x="3070901" y="4775786"/>
                <a:pt x="3070901" y="4789737"/>
              </a:cubicBezTo>
              <a:cubicBezTo>
                <a:pt x="3070901" y="4803687"/>
                <a:pt x="3082664" y="4815312"/>
                <a:pt x="3096780" y="4815312"/>
              </a:cubicBezTo>
              <a:cubicBezTo>
                <a:pt x="3113248" y="4815312"/>
                <a:pt x="3125011" y="4803687"/>
                <a:pt x="3125011" y="4789737"/>
              </a:cubicBezTo>
              <a:cubicBezTo>
                <a:pt x="3125011" y="4775786"/>
                <a:pt x="3113248" y="4761835"/>
                <a:pt x="3096780" y="4761835"/>
              </a:cubicBezTo>
              <a:close/>
              <a:moveTo>
                <a:pt x="3176769" y="4761835"/>
              </a:moveTo>
              <a:cubicBezTo>
                <a:pt x="3160301" y="4761835"/>
                <a:pt x="3148538" y="4775786"/>
                <a:pt x="3148538" y="4789737"/>
              </a:cubicBezTo>
              <a:cubicBezTo>
                <a:pt x="3148538" y="4803687"/>
                <a:pt x="3162654" y="4815312"/>
                <a:pt x="3176769" y="4815312"/>
              </a:cubicBezTo>
              <a:cubicBezTo>
                <a:pt x="3193238" y="4815312"/>
                <a:pt x="3205001" y="4803687"/>
                <a:pt x="3205001" y="4789737"/>
              </a:cubicBezTo>
              <a:cubicBezTo>
                <a:pt x="3205001" y="4775786"/>
                <a:pt x="3193238" y="4761835"/>
                <a:pt x="3176769" y="4761835"/>
              </a:cubicBezTo>
              <a:close/>
              <a:moveTo>
                <a:pt x="3256757" y="4761835"/>
              </a:moveTo>
              <a:cubicBezTo>
                <a:pt x="3240289" y="4761835"/>
                <a:pt x="3228526" y="4775786"/>
                <a:pt x="3228526" y="4789737"/>
              </a:cubicBezTo>
              <a:cubicBezTo>
                <a:pt x="3228526" y="4803687"/>
                <a:pt x="3242641" y="4815312"/>
                <a:pt x="3256757" y="4815312"/>
              </a:cubicBezTo>
              <a:cubicBezTo>
                <a:pt x="3273225" y="4815312"/>
                <a:pt x="3284988" y="4803687"/>
                <a:pt x="3284988" y="4789737"/>
              </a:cubicBezTo>
              <a:cubicBezTo>
                <a:pt x="3284988" y="4775786"/>
                <a:pt x="3273225" y="4761835"/>
                <a:pt x="3256757" y="4761835"/>
              </a:cubicBezTo>
              <a:close/>
              <a:moveTo>
                <a:pt x="3336746" y="4761835"/>
              </a:moveTo>
              <a:cubicBezTo>
                <a:pt x="3322631" y="4761835"/>
                <a:pt x="3310868" y="4775786"/>
                <a:pt x="3310868" y="4789737"/>
              </a:cubicBezTo>
              <a:cubicBezTo>
                <a:pt x="3310868" y="4803687"/>
                <a:pt x="3322631" y="4815312"/>
                <a:pt x="3336746" y="4815312"/>
              </a:cubicBezTo>
              <a:cubicBezTo>
                <a:pt x="3353215" y="4815312"/>
                <a:pt x="3364977" y="4803687"/>
                <a:pt x="3364977" y="4789737"/>
              </a:cubicBezTo>
              <a:cubicBezTo>
                <a:pt x="3364977" y="4775786"/>
                <a:pt x="3353215" y="4761835"/>
                <a:pt x="3336746" y="4761835"/>
              </a:cubicBezTo>
              <a:close/>
              <a:moveTo>
                <a:pt x="3419086" y="4761835"/>
              </a:moveTo>
              <a:cubicBezTo>
                <a:pt x="3402618" y="4761835"/>
                <a:pt x="3390855" y="4775786"/>
                <a:pt x="3390855" y="4789737"/>
              </a:cubicBezTo>
              <a:cubicBezTo>
                <a:pt x="3390855" y="4803687"/>
                <a:pt x="3404971" y="4815312"/>
                <a:pt x="3419086" y="4815312"/>
              </a:cubicBezTo>
              <a:cubicBezTo>
                <a:pt x="3435554" y="4815312"/>
                <a:pt x="3447317" y="4803687"/>
                <a:pt x="3447317" y="4789737"/>
              </a:cubicBezTo>
              <a:cubicBezTo>
                <a:pt x="3447317" y="4775786"/>
                <a:pt x="3433202" y="4761835"/>
                <a:pt x="3419086" y="4761835"/>
              </a:cubicBezTo>
              <a:close/>
              <a:moveTo>
                <a:pt x="3499075" y="4761835"/>
              </a:moveTo>
              <a:cubicBezTo>
                <a:pt x="3484959" y="4761835"/>
                <a:pt x="3473196" y="4775786"/>
                <a:pt x="3473196" y="4789737"/>
              </a:cubicBezTo>
              <a:cubicBezTo>
                <a:pt x="3473196" y="4803687"/>
                <a:pt x="3484959" y="4815312"/>
                <a:pt x="3499075" y="4815312"/>
              </a:cubicBezTo>
              <a:cubicBezTo>
                <a:pt x="3515543" y="4815312"/>
                <a:pt x="3527306" y="4803687"/>
                <a:pt x="3527306" y="4789737"/>
              </a:cubicBezTo>
              <a:cubicBezTo>
                <a:pt x="3527306" y="4775786"/>
                <a:pt x="3515543" y="4761835"/>
                <a:pt x="3499075" y="4761835"/>
              </a:cubicBezTo>
              <a:close/>
              <a:moveTo>
                <a:pt x="3579063" y="4761835"/>
              </a:moveTo>
              <a:cubicBezTo>
                <a:pt x="3562595" y="4761835"/>
                <a:pt x="3550832" y="4775786"/>
                <a:pt x="3550832" y="4789737"/>
              </a:cubicBezTo>
              <a:cubicBezTo>
                <a:pt x="3550832" y="4803687"/>
                <a:pt x="3564947" y="4815312"/>
                <a:pt x="3579063" y="4815312"/>
              </a:cubicBezTo>
              <a:cubicBezTo>
                <a:pt x="3595531" y="4815312"/>
                <a:pt x="3607294" y="4803687"/>
                <a:pt x="3607294" y="4789737"/>
              </a:cubicBezTo>
              <a:cubicBezTo>
                <a:pt x="3607294" y="4775786"/>
                <a:pt x="3595531" y="4761835"/>
                <a:pt x="3579063" y="4761835"/>
              </a:cubicBezTo>
              <a:close/>
              <a:moveTo>
                <a:pt x="3661404" y="4761835"/>
              </a:moveTo>
              <a:cubicBezTo>
                <a:pt x="3644936" y="4761835"/>
                <a:pt x="3633173" y="4775786"/>
                <a:pt x="3633173" y="4789737"/>
              </a:cubicBezTo>
              <a:cubicBezTo>
                <a:pt x="3633173" y="4803687"/>
                <a:pt x="3647288" y="4815312"/>
                <a:pt x="3661404" y="4815312"/>
              </a:cubicBezTo>
              <a:cubicBezTo>
                <a:pt x="3675520" y="4815312"/>
                <a:pt x="3687283" y="4803687"/>
                <a:pt x="3687283" y="4789737"/>
              </a:cubicBezTo>
              <a:cubicBezTo>
                <a:pt x="3687283" y="4775786"/>
                <a:pt x="3675520" y="4761835"/>
                <a:pt x="3661404" y="4761835"/>
              </a:cubicBezTo>
              <a:close/>
              <a:moveTo>
                <a:pt x="6232796" y="4761835"/>
              </a:moveTo>
              <a:cubicBezTo>
                <a:pt x="6218681" y="4761835"/>
                <a:pt x="6206918" y="4775786"/>
                <a:pt x="6206918" y="4789737"/>
              </a:cubicBezTo>
              <a:cubicBezTo>
                <a:pt x="6206918" y="4803687"/>
                <a:pt x="6218681" y="4815312"/>
                <a:pt x="6232796" y="4815312"/>
              </a:cubicBezTo>
              <a:cubicBezTo>
                <a:pt x="6249265" y="4815312"/>
                <a:pt x="6261027" y="4803687"/>
                <a:pt x="6261027" y="4789737"/>
              </a:cubicBezTo>
              <a:cubicBezTo>
                <a:pt x="6261027" y="4775786"/>
                <a:pt x="6246912" y="4761835"/>
                <a:pt x="6232796" y="4761835"/>
              </a:cubicBezTo>
              <a:close/>
              <a:moveTo>
                <a:pt x="6312785" y="4761835"/>
              </a:moveTo>
              <a:cubicBezTo>
                <a:pt x="6298669" y="4761835"/>
                <a:pt x="6286906" y="4775786"/>
                <a:pt x="6286906" y="4789737"/>
              </a:cubicBezTo>
              <a:cubicBezTo>
                <a:pt x="6286906" y="4803687"/>
                <a:pt x="6298669" y="4815312"/>
                <a:pt x="6312785" y="4815312"/>
              </a:cubicBezTo>
              <a:cubicBezTo>
                <a:pt x="6329253" y="4815312"/>
                <a:pt x="6341015" y="4803687"/>
                <a:pt x="6341015" y="4789737"/>
              </a:cubicBezTo>
              <a:cubicBezTo>
                <a:pt x="6341015" y="4775786"/>
                <a:pt x="6329253" y="4761835"/>
                <a:pt x="6312785" y="4761835"/>
              </a:cubicBezTo>
              <a:close/>
              <a:moveTo>
                <a:pt x="6392773" y="4761835"/>
              </a:moveTo>
              <a:cubicBezTo>
                <a:pt x="6378657" y="4761835"/>
                <a:pt x="6366894" y="4775786"/>
                <a:pt x="6366894" y="4789737"/>
              </a:cubicBezTo>
              <a:cubicBezTo>
                <a:pt x="6366894" y="4803687"/>
                <a:pt x="6378657" y="4815312"/>
                <a:pt x="6392773" y="4815312"/>
              </a:cubicBezTo>
              <a:cubicBezTo>
                <a:pt x="6409241" y="4815312"/>
                <a:pt x="6421003" y="4803687"/>
                <a:pt x="6421003" y="4789737"/>
              </a:cubicBezTo>
              <a:cubicBezTo>
                <a:pt x="6421003" y="4775786"/>
                <a:pt x="6409241" y="4761835"/>
                <a:pt x="6392773" y="4761835"/>
              </a:cubicBezTo>
              <a:close/>
              <a:moveTo>
                <a:pt x="6472761" y="4761835"/>
              </a:moveTo>
              <a:cubicBezTo>
                <a:pt x="6456293" y="4761835"/>
                <a:pt x="6444530" y="4775786"/>
                <a:pt x="6444530" y="4789737"/>
              </a:cubicBezTo>
              <a:cubicBezTo>
                <a:pt x="6444530" y="4803687"/>
                <a:pt x="6458646" y="4815312"/>
                <a:pt x="6472761" y="4815312"/>
              </a:cubicBezTo>
              <a:cubicBezTo>
                <a:pt x="6489230" y="4815312"/>
                <a:pt x="6500993" y="4803687"/>
                <a:pt x="6500993" y="4789737"/>
              </a:cubicBezTo>
              <a:cubicBezTo>
                <a:pt x="6500993" y="4775786"/>
                <a:pt x="6489230" y="4761835"/>
                <a:pt x="6472761" y="4761835"/>
              </a:cubicBezTo>
              <a:close/>
              <a:moveTo>
                <a:pt x="6552749" y="4761835"/>
              </a:moveTo>
              <a:cubicBezTo>
                <a:pt x="6536281" y="4761835"/>
                <a:pt x="6524518" y="4775786"/>
                <a:pt x="6524518" y="4789737"/>
              </a:cubicBezTo>
              <a:cubicBezTo>
                <a:pt x="6524518" y="4803687"/>
                <a:pt x="6538633" y="4815312"/>
                <a:pt x="6552749" y="4815312"/>
              </a:cubicBezTo>
              <a:cubicBezTo>
                <a:pt x="6569217" y="4815312"/>
                <a:pt x="6580980" y="4803687"/>
                <a:pt x="6580980" y="4789737"/>
              </a:cubicBezTo>
              <a:cubicBezTo>
                <a:pt x="6580980" y="4775786"/>
                <a:pt x="6569217" y="4761835"/>
                <a:pt x="6552749" y="4761835"/>
              </a:cubicBezTo>
              <a:close/>
              <a:moveTo>
                <a:pt x="6632737" y="4761835"/>
              </a:moveTo>
              <a:cubicBezTo>
                <a:pt x="6616269" y="4761835"/>
                <a:pt x="6604506" y="4775786"/>
                <a:pt x="6604506" y="4789737"/>
              </a:cubicBezTo>
              <a:cubicBezTo>
                <a:pt x="6604506" y="4803687"/>
                <a:pt x="6618622" y="4815312"/>
                <a:pt x="6632737" y="4815312"/>
              </a:cubicBezTo>
              <a:cubicBezTo>
                <a:pt x="6649205" y="4815312"/>
                <a:pt x="6660968" y="4803687"/>
                <a:pt x="6660968" y="4789737"/>
              </a:cubicBezTo>
              <a:cubicBezTo>
                <a:pt x="6660968" y="4775786"/>
                <a:pt x="6649205" y="4761835"/>
                <a:pt x="6632737" y="4761835"/>
              </a:cubicBezTo>
              <a:close/>
              <a:moveTo>
                <a:pt x="6715078" y="4761835"/>
              </a:moveTo>
              <a:cubicBezTo>
                <a:pt x="6698610" y="4761835"/>
                <a:pt x="6686847" y="4775786"/>
                <a:pt x="6686847" y="4789737"/>
              </a:cubicBezTo>
              <a:cubicBezTo>
                <a:pt x="6686847" y="4803687"/>
                <a:pt x="6700963" y="4815312"/>
                <a:pt x="6715078" y="4815312"/>
              </a:cubicBezTo>
              <a:cubicBezTo>
                <a:pt x="6731546" y="4815312"/>
                <a:pt x="6743309" y="4803687"/>
                <a:pt x="6743309" y="4789737"/>
              </a:cubicBezTo>
              <a:cubicBezTo>
                <a:pt x="6743309" y="4775786"/>
                <a:pt x="6729194" y="4761835"/>
                <a:pt x="6715078" y="4761835"/>
              </a:cubicBezTo>
              <a:close/>
              <a:moveTo>
                <a:pt x="9848740" y="4761835"/>
              </a:moveTo>
              <a:cubicBezTo>
                <a:pt x="9834624" y="4761835"/>
                <a:pt x="9822861" y="4775786"/>
                <a:pt x="9822861" y="4789737"/>
              </a:cubicBezTo>
              <a:cubicBezTo>
                <a:pt x="9822861" y="4803687"/>
                <a:pt x="9834624" y="4815312"/>
                <a:pt x="9848740" y="4815312"/>
              </a:cubicBezTo>
              <a:cubicBezTo>
                <a:pt x="9865208" y="4815312"/>
                <a:pt x="9876971" y="4803687"/>
                <a:pt x="9876971" y="4789737"/>
              </a:cubicBezTo>
              <a:cubicBezTo>
                <a:pt x="9876971" y="4775786"/>
                <a:pt x="9865208" y="4761835"/>
                <a:pt x="9848740" y="4761835"/>
              </a:cubicBezTo>
              <a:close/>
              <a:moveTo>
                <a:pt x="9931082" y="4761835"/>
              </a:moveTo>
              <a:cubicBezTo>
                <a:pt x="9914614" y="4761835"/>
                <a:pt x="9902851" y="4775786"/>
                <a:pt x="9902851" y="4789737"/>
              </a:cubicBezTo>
              <a:cubicBezTo>
                <a:pt x="9902851" y="4803687"/>
                <a:pt x="9916967" y="4815312"/>
                <a:pt x="9931082" y="4815312"/>
              </a:cubicBezTo>
              <a:cubicBezTo>
                <a:pt x="9947551" y="4815312"/>
                <a:pt x="9959314" y="4803687"/>
                <a:pt x="9959314" y="4789737"/>
              </a:cubicBezTo>
              <a:cubicBezTo>
                <a:pt x="9959314" y="4775786"/>
                <a:pt x="9945198" y="4761835"/>
                <a:pt x="9931082" y="4761835"/>
              </a:cubicBezTo>
              <a:close/>
              <a:moveTo>
                <a:pt x="10011069" y="4761835"/>
              </a:moveTo>
              <a:cubicBezTo>
                <a:pt x="9994601" y="4761835"/>
                <a:pt x="9982838" y="4775786"/>
                <a:pt x="9982838" y="4789737"/>
              </a:cubicBezTo>
              <a:cubicBezTo>
                <a:pt x="9982838" y="4803687"/>
                <a:pt x="9996953" y="4815312"/>
                <a:pt x="10011069" y="4815312"/>
              </a:cubicBezTo>
              <a:cubicBezTo>
                <a:pt x="10027537" y="4815312"/>
                <a:pt x="10039300" y="4803687"/>
                <a:pt x="10039300" y="4789737"/>
              </a:cubicBezTo>
              <a:cubicBezTo>
                <a:pt x="10039300" y="4775786"/>
                <a:pt x="10027537" y="4761835"/>
                <a:pt x="10011069" y="4761835"/>
              </a:cubicBezTo>
              <a:close/>
              <a:moveTo>
                <a:pt x="10091058" y="4761835"/>
              </a:moveTo>
              <a:cubicBezTo>
                <a:pt x="10074590" y="4761835"/>
                <a:pt x="10062827" y="4775786"/>
                <a:pt x="10062827" y="4789737"/>
              </a:cubicBezTo>
              <a:cubicBezTo>
                <a:pt x="10062827" y="4803687"/>
                <a:pt x="10076943" y="4815312"/>
                <a:pt x="10091058" y="4815312"/>
              </a:cubicBezTo>
              <a:cubicBezTo>
                <a:pt x="10107526" y="4815312"/>
                <a:pt x="10119289" y="4803687"/>
                <a:pt x="10119289" y="4789737"/>
              </a:cubicBezTo>
              <a:cubicBezTo>
                <a:pt x="10119289" y="4775786"/>
                <a:pt x="10107526" y="4761835"/>
                <a:pt x="10091058" y="4761835"/>
              </a:cubicBezTo>
              <a:close/>
              <a:moveTo>
                <a:pt x="10171046" y="4761835"/>
              </a:moveTo>
              <a:cubicBezTo>
                <a:pt x="10154578" y="4761835"/>
                <a:pt x="10142815" y="4775786"/>
                <a:pt x="10142815" y="4789737"/>
              </a:cubicBezTo>
              <a:cubicBezTo>
                <a:pt x="10142815" y="4803687"/>
                <a:pt x="10154578" y="4815312"/>
                <a:pt x="10171046" y="4815312"/>
              </a:cubicBezTo>
              <a:cubicBezTo>
                <a:pt x="10187514" y="4815312"/>
                <a:pt x="10199277" y="4803687"/>
                <a:pt x="10199277" y="4789737"/>
              </a:cubicBezTo>
              <a:cubicBezTo>
                <a:pt x="10199277" y="4775786"/>
                <a:pt x="10187514" y="4761835"/>
                <a:pt x="10171046" y="4761835"/>
              </a:cubicBezTo>
              <a:close/>
              <a:moveTo>
                <a:pt x="10251036" y="4761835"/>
              </a:moveTo>
              <a:cubicBezTo>
                <a:pt x="10236920" y="4761835"/>
                <a:pt x="10225157" y="4775786"/>
                <a:pt x="10225157" y="4789737"/>
              </a:cubicBezTo>
              <a:cubicBezTo>
                <a:pt x="10225157" y="4803687"/>
                <a:pt x="10236920" y="4815312"/>
                <a:pt x="10251036" y="4815312"/>
              </a:cubicBezTo>
              <a:cubicBezTo>
                <a:pt x="10267504" y="4815312"/>
                <a:pt x="10279266" y="4803687"/>
                <a:pt x="10279266" y="4789737"/>
              </a:cubicBezTo>
              <a:cubicBezTo>
                <a:pt x="10279266" y="4775786"/>
                <a:pt x="10267504" y="4761835"/>
                <a:pt x="10251036" y="4761835"/>
              </a:cubicBezTo>
              <a:close/>
              <a:moveTo>
                <a:pt x="10331023" y="4761835"/>
              </a:moveTo>
              <a:cubicBezTo>
                <a:pt x="10314555" y="4761835"/>
                <a:pt x="10302792" y="4775786"/>
                <a:pt x="10302792" y="4789737"/>
              </a:cubicBezTo>
              <a:cubicBezTo>
                <a:pt x="10302792" y="4803687"/>
                <a:pt x="10316908" y="4815312"/>
                <a:pt x="10331023" y="4815312"/>
              </a:cubicBezTo>
              <a:cubicBezTo>
                <a:pt x="10347492" y="4815312"/>
                <a:pt x="10359255" y="4803687"/>
                <a:pt x="10359255" y="4789737"/>
              </a:cubicBezTo>
              <a:cubicBezTo>
                <a:pt x="10359255" y="4775786"/>
                <a:pt x="10347492" y="4761835"/>
                <a:pt x="10331023" y="4761835"/>
              </a:cubicBezTo>
              <a:close/>
              <a:moveTo>
                <a:pt x="10415716" y="4761835"/>
              </a:moveTo>
              <a:cubicBezTo>
                <a:pt x="10399248" y="4761835"/>
                <a:pt x="10387485" y="4775786"/>
                <a:pt x="10387485" y="4789737"/>
              </a:cubicBezTo>
              <a:cubicBezTo>
                <a:pt x="10387485" y="4803687"/>
                <a:pt x="10401601" y="4815312"/>
                <a:pt x="10415716" y="4815312"/>
              </a:cubicBezTo>
              <a:cubicBezTo>
                <a:pt x="10429832" y="4815312"/>
                <a:pt x="10441595" y="4803687"/>
                <a:pt x="10441595" y="4789737"/>
              </a:cubicBezTo>
              <a:cubicBezTo>
                <a:pt x="10441595" y="4775786"/>
                <a:pt x="10427479" y="4761835"/>
                <a:pt x="10415716" y="4761835"/>
              </a:cubicBezTo>
              <a:close/>
              <a:moveTo>
                <a:pt x="10493352" y="4761835"/>
              </a:moveTo>
              <a:cubicBezTo>
                <a:pt x="10479236" y="4761835"/>
                <a:pt x="10467473" y="4775786"/>
                <a:pt x="10467473" y="4789737"/>
              </a:cubicBezTo>
              <a:cubicBezTo>
                <a:pt x="10467473" y="4803687"/>
                <a:pt x="10479236" y="4815312"/>
                <a:pt x="10493352" y="4815312"/>
              </a:cubicBezTo>
              <a:cubicBezTo>
                <a:pt x="10509820" y="4815312"/>
                <a:pt x="10521583" y="4803687"/>
                <a:pt x="10521583" y="4789737"/>
              </a:cubicBezTo>
              <a:cubicBezTo>
                <a:pt x="10521583" y="4775786"/>
                <a:pt x="10509820" y="4761835"/>
                <a:pt x="10493352" y="4761835"/>
              </a:cubicBezTo>
              <a:close/>
              <a:moveTo>
                <a:pt x="10573341" y="4761835"/>
              </a:moveTo>
              <a:cubicBezTo>
                <a:pt x="10556873" y="4761835"/>
                <a:pt x="10545110" y="4775786"/>
                <a:pt x="10545110" y="4789737"/>
              </a:cubicBezTo>
              <a:cubicBezTo>
                <a:pt x="10545110" y="4803687"/>
                <a:pt x="10556873" y="4815312"/>
                <a:pt x="10573341" y="4815312"/>
              </a:cubicBezTo>
              <a:cubicBezTo>
                <a:pt x="10589809" y="4815312"/>
                <a:pt x="10601572" y="4803687"/>
                <a:pt x="10601572" y="4789737"/>
              </a:cubicBezTo>
              <a:cubicBezTo>
                <a:pt x="10601572" y="4775786"/>
                <a:pt x="10589809" y="4761835"/>
                <a:pt x="10573341" y="4761835"/>
              </a:cubicBezTo>
              <a:close/>
              <a:moveTo>
                <a:pt x="10653329" y="4761835"/>
              </a:moveTo>
              <a:cubicBezTo>
                <a:pt x="10636861" y="4761835"/>
                <a:pt x="10625098" y="4775786"/>
                <a:pt x="10625098" y="4789737"/>
              </a:cubicBezTo>
              <a:cubicBezTo>
                <a:pt x="10625098" y="4803687"/>
                <a:pt x="10639214" y="4815312"/>
                <a:pt x="10653329" y="4815312"/>
              </a:cubicBezTo>
              <a:cubicBezTo>
                <a:pt x="10669797" y="4815312"/>
                <a:pt x="10681560" y="4803687"/>
                <a:pt x="10681560" y="4789737"/>
              </a:cubicBezTo>
              <a:cubicBezTo>
                <a:pt x="10681560" y="4775786"/>
                <a:pt x="10669797" y="4761835"/>
                <a:pt x="10653329" y="4761835"/>
              </a:cubicBezTo>
              <a:close/>
              <a:moveTo>
                <a:pt x="10733317" y="4761835"/>
              </a:moveTo>
              <a:cubicBezTo>
                <a:pt x="10716849" y="4761835"/>
                <a:pt x="10705086" y="4775786"/>
                <a:pt x="10705086" y="4789737"/>
              </a:cubicBezTo>
              <a:cubicBezTo>
                <a:pt x="10705086" y="4803687"/>
                <a:pt x="10719202" y="4815312"/>
                <a:pt x="10733317" y="4815312"/>
              </a:cubicBezTo>
              <a:cubicBezTo>
                <a:pt x="10749785" y="4815312"/>
                <a:pt x="10761548" y="4803687"/>
                <a:pt x="10761548" y="4789737"/>
              </a:cubicBezTo>
              <a:cubicBezTo>
                <a:pt x="10761548" y="4775786"/>
                <a:pt x="10749785" y="4761835"/>
                <a:pt x="10733317" y="4761835"/>
              </a:cubicBezTo>
              <a:close/>
              <a:moveTo>
                <a:pt x="10815658" y="4761835"/>
              </a:moveTo>
              <a:cubicBezTo>
                <a:pt x="10799190" y="4761835"/>
                <a:pt x="10787427" y="4775786"/>
                <a:pt x="10787427" y="4789737"/>
              </a:cubicBezTo>
              <a:cubicBezTo>
                <a:pt x="10787427" y="4803687"/>
                <a:pt x="10801543" y="4815312"/>
                <a:pt x="10815658" y="4815312"/>
              </a:cubicBezTo>
              <a:cubicBezTo>
                <a:pt x="10829774" y="4815312"/>
                <a:pt x="10841537" y="4803687"/>
                <a:pt x="10841537" y="4789737"/>
              </a:cubicBezTo>
              <a:cubicBezTo>
                <a:pt x="10841537" y="4775786"/>
                <a:pt x="10829774" y="4761835"/>
                <a:pt x="10815658" y="4761835"/>
              </a:cubicBezTo>
              <a:close/>
              <a:moveTo>
                <a:pt x="10897999" y="4761835"/>
              </a:moveTo>
              <a:cubicBezTo>
                <a:pt x="10881531" y="4761835"/>
                <a:pt x="10869768" y="4775786"/>
                <a:pt x="10869768" y="4789737"/>
              </a:cubicBezTo>
              <a:cubicBezTo>
                <a:pt x="10869768" y="4803687"/>
                <a:pt x="10883884" y="4815312"/>
                <a:pt x="10897999" y="4815312"/>
              </a:cubicBezTo>
              <a:cubicBezTo>
                <a:pt x="10912115" y="4815312"/>
                <a:pt x="10923878" y="4803687"/>
                <a:pt x="10923878" y="4789737"/>
              </a:cubicBezTo>
              <a:cubicBezTo>
                <a:pt x="10923878" y="4775786"/>
                <a:pt x="10909762" y="4761835"/>
                <a:pt x="10897999" y="4761835"/>
              </a:cubicBezTo>
              <a:close/>
              <a:moveTo>
                <a:pt x="10975635" y="4761835"/>
              </a:moveTo>
              <a:cubicBezTo>
                <a:pt x="10959167" y="4761835"/>
                <a:pt x="10947404" y="4775786"/>
                <a:pt x="10947404" y="4789737"/>
              </a:cubicBezTo>
              <a:cubicBezTo>
                <a:pt x="10947404" y="4803687"/>
                <a:pt x="10959167" y="4815312"/>
                <a:pt x="10975635" y="4815312"/>
              </a:cubicBezTo>
              <a:cubicBezTo>
                <a:pt x="10992103" y="4815312"/>
                <a:pt x="11003866" y="4803687"/>
                <a:pt x="11003866" y="4789737"/>
              </a:cubicBezTo>
              <a:cubicBezTo>
                <a:pt x="11003866" y="4775786"/>
                <a:pt x="10992103" y="4761835"/>
                <a:pt x="10975635" y="4761835"/>
              </a:cubicBezTo>
              <a:close/>
              <a:moveTo>
                <a:pt x="11055623" y="4761835"/>
              </a:moveTo>
              <a:cubicBezTo>
                <a:pt x="11039155" y="4761835"/>
                <a:pt x="11027392" y="4775786"/>
                <a:pt x="11027392" y="4789737"/>
              </a:cubicBezTo>
              <a:cubicBezTo>
                <a:pt x="11027392" y="4803687"/>
                <a:pt x="11041508" y="4815312"/>
                <a:pt x="11055623" y="4815312"/>
              </a:cubicBezTo>
              <a:cubicBezTo>
                <a:pt x="11072091" y="4815312"/>
                <a:pt x="11083854" y="4803687"/>
                <a:pt x="11083854" y="4789737"/>
              </a:cubicBezTo>
              <a:cubicBezTo>
                <a:pt x="11083854" y="4775786"/>
                <a:pt x="11072091" y="4761835"/>
                <a:pt x="11055623" y="4761835"/>
              </a:cubicBezTo>
              <a:close/>
              <a:moveTo>
                <a:pt x="11135613" y="4761835"/>
              </a:moveTo>
              <a:cubicBezTo>
                <a:pt x="11119145" y="4761835"/>
                <a:pt x="11107382" y="4775786"/>
                <a:pt x="11107382" y="4789737"/>
              </a:cubicBezTo>
              <a:cubicBezTo>
                <a:pt x="11107382" y="4803687"/>
                <a:pt x="11121498" y="4815312"/>
                <a:pt x="11135613" y="4815312"/>
              </a:cubicBezTo>
              <a:cubicBezTo>
                <a:pt x="11152082" y="4815312"/>
                <a:pt x="11163845" y="4803687"/>
                <a:pt x="11163845" y="4789737"/>
              </a:cubicBezTo>
              <a:cubicBezTo>
                <a:pt x="11163845" y="4775786"/>
                <a:pt x="11152082" y="4761835"/>
                <a:pt x="11135613" y="4761835"/>
              </a:cubicBezTo>
              <a:close/>
              <a:moveTo>
                <a:pt x="11215600" y="4761835"/>
              </a:moveTo>
              <a:cubicBezTo>
                <a:pt x="11199133" y="4761835"/>
                <a:pt x="11187370" y="4775786"/>
                <a:pt x="11187370" y="4789737"/>
              </a:cubicBezTo>
              <a:cubicBezTo>
                <a:pt x="11187370" y="4803687"/>
                <a:pt x="11201485" y="4815312"/>
                <a:pt x="11215600" y="4815312"/>
              </a:cubicBezTo>
              <a:cubicBezTo>
                <a:pt x="11232069" y="4815312"/>
                <a:pt x="11243832" y="4803687"/>
                <a:pt x="11243832" y="4789737"/>
              </a:cubicBezTo>
              <a:cubicBezTo>
                <a:pt x="11243832" y="4775786"/>
                <a:pt x="11232069" y="4761835"/>
                <a:pt x="11215600" y="4761835"/>
              </a:cubicBezTo>
              <a:close/>
              <a:moveTo>
                <a:pt x="2934451" y="4840888"/>
              </a:moveTo>
              <a:cubicBezTo>
                <a:pt x="2920335" y="4840888"/>
                <a:pt x="2908572" y="4854839"/>
                <a:pt x="2908572" y="4868790"/>
              </a:cubicBezTo>
              <a:cubicBezTo>
                <a:pt x="2908572" y="4885065"/>
                <a:pt x="2920335" y="4896691"/>
                <a:pt x="2934451" y="4896691"/>
              </a:cubicBezTo>
              <a:cubicBezTo>
                <a:pt x="2950919" y="4896691"/>
                <a:pt x="2962682" y="4882740"/>
                <a:pt x="2962682" y="4868790"/>
              </a:cubicBezTo>
              <a:cubicBezTo>
                <a:pt x="2962682" y="4854839"/>
                <a:pt x="2950919" y="4843213"/>
                <a:pt x="2934451" y="4840888"/>
              </a:cubicBezTo>
              <a:close/>
              <a:moveTo>
                <a:pt x="3016793" y="4840888"/>
              </a:moveTo>
              <a:cubicBezTo>
                <a:pt x="3000325" y="4840888"/>
                <a:pt x="2988562" y="4854839"/>
                <a:pt x="2988562" y="4868790"/>
              </a:cubicBezTo>
              <a:cubicBezTo>
                <a:pt x="2988562" y="4885065"/>
                <a:pt x="3002678" y="4896691"/>
                <a:pt x="3016793" y="4896691"/>
              </a:cubicBezTo>
              <a:cubicBezTo>
                <a:pt x="3033262" y="4896691"/>
                <a:pt x="3045025" y="4882740"/>
                <a:pt x="3045025" y="4868790"/>
              </a:cubicBezTo>
              <a:cubicBezTo>
                <a:pt x="3045025" y="4854839"/>
                <a:pt x="3030909" y="4843213"/>
                <a:pt x="3016793" y="4840888"/>
              </a:cubicBezTo>
              <a:close/>
              <a:moveTo>
                <a:pt x="3096780" y="4840888"/>
              </a:moveTo>
              <a:cubicBezTo>
                <a:pt x="3082664" y="4840888"/>
                <a:pt x="3070901" y="4854839"/>
                <a:pt x="3070901" y="4868790"/>
              </a:cubicBezTo>
              <a:cubicBezTo>
                <a:pt x="3070901" y="4885065"/>
                <a:pt x="3082664" y="4896691"/>
                <a:pt x="3096780" y="4896691"/>
              </a:cubicBezTo>
              <a:cubicBezTo>
                <a:pt x="3113248" y="4896691"/>
                <a:pt x="3125011" y="4882740"/>
                <a:pt x="3125011" y="4868790"/>
              </a:cubicBezTo>
              <a:cubicBezTo>
                <a:pt x="3125011" y="4854839"/>
                <a:pt x="3113248" y="4843213"/>
                <a:pt x="3096780" y="4840888"/>
              </a:cubicBezTo>
              <a:close/>
              <a:moveTo>
                <a:pt x="3176769" y="4840888"/>
              </a:moveTo>
              <a:cubicBezTo>
                <a:pt x="3160301" y="4840888"/>
                <a:pt x="3148538" y="4854839"/>
                <a:pt x="3148538" y="4868790"/>
              </a:cubicBezTo>
              <a:cubicBezTo>
                <a:pt x="3148538" y="4885065"/>
                <a:pt x="3162654" y="4896691"/>
                <a:pt x="3176769" y="4896691"/>
              </a:cubicBezTo>
              <a:cubicBezTo>
                <a:pt x="3193238" y="4896691"/>
                <a:pt x="3205001" y="4882740"/>
                <a:pt x="3205001" y="4868790"/>
              </a:cubicBezTo>
              <a:cubicBezTo>
                <a:pt x="3205001" y="4854839"/>
                <a:pt x="3193238" y="4843213"/>
                <a:pt x="3176769" y="4840888"/>
              </a:cubicBezTo>
              <a:close/>
              <a:moveTo>
                <a:pt x="3256757" y="4840888"/>
              </a:moveTo>
              <a:cubicBezTo>
                <a:pt x="3240289" y="4840888"/>
                <a:pt x="3228526" y="4854839"/>
                <a:pt x="3228526" y="4868790"/>
              </a:cubicBezTo>
              <a:cubicBezTo>
                <a:pt x="3228526" y="4885065"/>
                <a:pt x="3242641" y="4896691"/>
                <a:pt x="3256757" y="4896691"/>
              </a:cubicBezTo>
              <a:cubicBezTo>
                <a:pt x="3273225" y="4896691"/>
                <a:pt x="3284988" y="4882740"/>
                <a:pt x="3284988" y="4868790"/>
              </a:cubicBezTo>
              <a:cubicBezTo>
                <a:pt x="3284988" y="4854839"/>
                <a:pt x="3273225" y="4843213"/>
                <a:pt x="3256757" y="4840888"/>
              </a:cubicBezTo>
              <a:close/>
              <a:moveTo>
                <a:pt x="3336746" y="4840888"/>
              </a:moveTo>
              <a:cubicBezTo>
                <a:pt x="3322631" y="4840888"/>
                <a:pt x="3310868" y="4854839"/>
                <a:pt x="3310868" y="4868790"/>
              </a:cubicBezTo>
              <a:cubicBezTo>
                <a:pt x="3310868" y="4885065"/>
                <a:pt x="3322631" y="4896691"/>
                <a:pt x="3336746" y="4896691"/>
              </a:cubicBezTo>
              <a:cubicBezTo>
                <a:pt x="3353215" y="4896691"/>
                <a:pt x="3364977" y="4882740"/>
                <a:pt x="3364977" y="4868790"/>
              </a:cubicBezTo>
              <a:cubicBezTo>
                <a:pt x="3364977" y="4854839"/>
                <a:pt x="3353215" y="4843213"/>
                <a:pt x="3336746" y="4840888"/>
              </a:cubicBezTo>
              <a:close/>
              <a:moveTo>
                <a:pt x="3419086" y="4840888"/>
              </a:moveTo>
              <a:cubicBezTo>
                <a:pt x="3402618" y="4840888"/>
                <a:pt x="3390855" y="4854839"/>
                <a:pt x="3390855" y="4868790"/>
              </a:cubicBezTo>
              <a:cubicBezTo>
                <a:pt x="3390855" y="4885065"/>
                <a:pt x="3404971" y="4896691"/>
                <a:pt x="3419086" y="4896691"/>
              </a:cubicBezTo>
              <a:cubicBezTo>
                <a:pt x="3435554" y="4896691"/>
                <a:pt x="3447317" y="4882740"/>
                <a:pt x="3447317" y="4868790"/>
              </a:cubicBezTo>
              <a:cubicBezTo>
                <a:pt x="3447317" y="4854839"/>
                <a:pt x="3433202" y="4843213"/>
                <a:pt x="3419086" y="4840888"/>
              </a:cubicBezTo>
              <a:close/>
              <a:moveTo>
                <a:pt x="3499075" y="4840888"/>
              </a:moveTo>
              <a:cubicBezTo>
                <a:pt x="3484959" y="4840888"/>
                <a:pt x="3473196" y="4854839"/>
                <a:pt x="3473196" y="4868790"/>
              </a:cubicBezTo>
              <a:cubicBezTo>
                <a:pt x="3473196" y="4885065"/>
                <a:pt x="3484959" y="4896691"/>
                <a:pt x="3499075" y="4896691"/>
              </a:cubicBezTo>
              <a:cubicBezTo>
                <a:pt x="3515543" y="4896691"/>
                <a:pt x="3527306" y="4882740"/>
                <a:pt x="3527306" y="4868790"/>
              </a:cubicBezTo>
              <a:cubicBezTo>
                <a:pt x="3527306" y="4854839"/>
                <a:pt x="3515543" y="4843213"/>
                <a:pt x="3499075" y="4840888"/>
              </a:cubicBezTo>
              <a:close/>
              <a:moveTo>
                <a:pt x="3579063" y="4840888"/>
              </a:moveTo>
              <a:cubicBezTo>
                <a:pt x="3562595" y="4840888"/>
                <a:pt x="3550832" y="4854839"/>
                <a:pt x="3550832" y="4868790"/>
              </a:cubicBezTo>
              <a:cubicBezTo>
                <a:pt x="3550832" y="4885065"/>
                <a:pt x="3564947" y="4896691"/>
                <a:pt x="3579063" y="4896691"/>
              </a:cubicBezTo>
              <a:cubicBezTo>
                <a:pt x="3595531" y="4896691"/>
                <a:pt x="3607294" y="4882740"/>
                <a:pt x="3607294" y="4868790"/>
              </a:cubicBezTo>
              <a:cubicBezTo>
                <a:pt x="3607294" y="4854839"/>
                <a:pt x="3595531" y="4843213"/>
                <a:pt x="3579063" y="4840888"/>
              </a:cubicBezTo>
              <a:close/>
              <a:moveTo>
                <a:pt x="3661404" y="4840888"/>
              </a:moveTo>
              <a:cubicBezTo>
                <a:pt x="3644936" y="4840888"/>
                <a:pt x="3633173" y="4854839"/>
                <a:pt x="3633173" y="4868790"/>
              </a:cubicBezTo>
              <a:cubicBezTo>
                <a:pt x="3633173" y="4885065"/>
                <a:pt x="3647288" y="4896691"/>
                <a:pt x="3661404" y="4896691"/>
              </a:cubicBezTo>
              <a:cubicBezTo>
                <a:pt x="3675520" y="4896691"/>
                <a:pt x="3687283" y="4882740"/>
                <a:pt x="3687283" y="4868790"/>
              </a:cubicBezTo>
              <a:cubicBezTo>
                <a:pt x="3687283" y="4854839"/>
                <a:pt x="3675520" y="4843213"/>
                <a:pt x="3661404" y="4840888"/>
              </a:cubicBezTo>
              <a:close/>
              <a:moveTo>
                <a:pt x="6232796" y="4840888"/>
              </a:moveTo>
              <a:cubicBezTo>
                <a:pt x="6218681" y="4840888"/>
                <a:pt x="6206918" y="4854839"/>
                <a:pt x="6206918" y="4868790"/>
              </a:cubicBezTo>
              <a:cubicBezTo>
                <a:pt x="6206918" y="4885065"/>
                <a:pt x="6218681" y="4896691"/>
                <a:pt x="6232796" y="4896691"/>
              </a:cubicBezTo>
              <a:cubicBezTo>
                <a:pt x="6249265" y="4896691"/>
                <a:pt x="6261027" y="4882740"/>
                <a:pt x="6261027" y="4868790"/>
              </a:cubicBezTo>
              <a:cubicBezTo>
                <a:pt x="6261027" y="4854839"/>
                <a:pt x="6246912" y="4843213"/>
                <a:pt x="6232796" y="4840888"/>
              </a:cubicBezTo>
              <a:close/>
              <a:moveTo>
                <a:pt x="6312785" y="4840888"/>
              </a:moveTo>
              <a:cubicBezTo>
                <a:pt x="6298669" y="4840888"/>
                <a:pt x="6286906" y="4854839"/>
                <a:pt x="6286906" y="4868790"/>
              </a:cubicBezTo>
              <a:cubicBezTo>
                <a:pt x="6286906" y="4885065"/>
                <a:pt x="6298669" y="4896691"/>
                <a:pt x="6312785" y="4896691"/>
              </a:cubicBezTo>
              <a:cubicBezTo>
                <a:pt x="6329253" y="4896691"/>
                <a:pt x="6341015" y="4882740"/>
                <a:pt x="6341015" y="4868790"/>
              </a:cubicBezTo>
              <a:cubicBezTo>
                <a:pt x="6341015" y="4854839"/>
                <a:pt x="6329253" y="4843213"/>
                <a:pt x="6312785" y="4840888"/>
              </a:cubicBezTo>
              <a:close/>
              <a:moveTo>
                <a:pt x="6392773" y="4840888"/>
              </a:moveTo>
              <a:cubicBezTo>
                <a:pt x="6378657" y="4840888"/>
                <a:pt x="6366894" y="4854839"/>
                <a:pt x="6366894" y="4868790"/>
              </a:cubicBezTo>
              <a:cubicBezTo>
                <a:pt x="6366894" y="4885065"/>
                <a:pt x="6378657" y="4896691"/>
                <a:pt x="6392773" y="4896691"/>
              </a:cubicBezTo>
              <a:cubicBezTo>
                <a:pt x="6409241" y="4896691"/>
                <a:pt x="6421003" y="4882740"/>
                <a:pt x="6421003" y="4868790"/>
              </a:cubicBezTo>
              <a:cubicBezTo>
                <a:pt x="6421003" y="4854839"/>
                <a:pt x="6409241" y="4843213"/>
                <a:pt x="6392773" y="4840888"/>
              </a:cubicBezTo>
              <a:close/>
              <a:moveTo>
                <a:pt x="6472761" y="4840888"/>
              </a:moveTo>
              <a:cubicBezTo>
                <a:pt x="6456293" y="4840888"/>
                <a:pt x="6444530" y="4854839"/>
                <a:pt x="6444530" y="4868790"/>
              </a:cubicBezTo>
              <a:cubicBezTo>
                <a:pt x="6444530" y="4885065"/>
                <a:pt x="6458646" y="4896691"/>
                <a:pt x="6472761" y="4896691"/>
              </a:cubicBezTo>
              <a:cubicBezTo>
                <a:pt x="6489230" y="4896691"/>
                <a:pt x="6500993" y="4882740"/>
                <a:pt x="6500993" y="4868790"/>
              </a:cubicBezTo>
              <a:cubicBezTo>
                <a:pt x="6500993" y="4854839"/>
                <a:pt x="6489230" y="4843213"/>
                <a:pt x="6472761" y="4840888"/>
              </a:cubicBezTo>
              <a:close/>
              <a:moveTo>
                <a:pt x="6552749" y="4840888"/>
              </a:moveTo>
              <a:cubicBezTo>
                <a:pt x="6536281" y="4840888"/>
                <a:pt x="6524518" y="4854839"/>
                <a:pt x="6524518" y="4868790"/>
              </a:cubicBezTo>
              <a:cubicBezTo>
                <a:pt x="6524518" y="4885065"/>
                <a:pt x="6538633" y="4896691"/>
                <a:pt x="6552749" y="4896691"/>
              </a:cubicBezTo>
              <a:cubicBezTo>
                <a:pt x="6569217" y="4896691"/>
                <a:pt x="6580980" y="4882740"/>
                <a:pt x="6580980" y="4868790"/>
              </a:cubicBezTo>
              <a:cubicBezTo>
                <a:pt x="6580980" y="4854839"/>
                <a:pt x="6569217" y="4843213"/>
                <a:pt x="6552749" y="4840888"/>
              </a:cubicBezTo>
              <a:close/>
              <a:moveTo>
                <a:pt x="6632737" y="4840888"/>
              </a:moveTo>
              <a:cubicBezTo>
                <a:pt x="6616269" y="4840888"/>
                <a:pt x="6604506" y="4854839"/>
                <a:pt x="6604506" y="4868790"/>
              </a:cubicBezTo>
              <a:cubicBezTo>
                <a:pt x="6604506" y="4885065"/>
                <a:pt x="6618622" y="4896691"/>
                <a:pt x="6632737" y="4896691"/>
              </a:cubicBezTo>
              <a:cubicBezTo>
                <a:pt x="6649205" y="4896691"/>
                <a:pt x="6660968" y="4882740"/>
                <a:pt x="6660968" y="4868790"/>
              </a:cubicBezTo>
              <a:cubicBezTo>
                <a:pt x="6660968" y="4854839"/>
                <a:pt x="6649205" y="4843213"/>
                <a:pt x="6632737" y="4840888"/>
              </a:cubicBezTo>
              <a:close/>
              <a:moveTo>
                <a:pt x="9848740" y="4840888"/>
              </a:moveTo>
              <a:cubicBezTo>
                <a:pt x="9834624" y="4840888"/>
                <a:pt x="9822861" y="4854839"/>
                <a:pt x="9822861" y="4868790"/>
              </a:cubicBezTo>
              <a:cubicBezTo>
                <a:pt x="9822861" y="4885065"/>
                <a:pt x="9834624" y="4896691"/>
                <a:pt x="9848740" y="4896691"/>
              </a:cubicBezTo>
              <a:cubicBezTo>
                <a:pt x="9865208" y="4896691"/>
                <a:pt x="9876971" y="4882740"/>
                <a:pt x="9876971" y="4868790"/>
              </a:cubicBezTo>
              <a:cubicBezTo>
                <a:pt x="9876971" y="4854839"/>
                <a:pt x="9865208" y="4843213"/>
                <a:pt x="9848740" y="4840888"/>
              </a:cubicBezTo>
              <a:close/>
              <a:moveTo>
                <a:pt x="9931082" y="4840888"/>
              </a:moveTo>
              <a:cubicBezTo>
                <a:pt x="9914614" y="4840888"/>
                <a:pt x="9902851" y="4854839"/>
                <a:pt x="9902851" y="4868790"/>
              </a:cubicBezTo>
              <a:cubicBezTo>
                <a:pt x="9902851" y="4885065"/>
                <a:pt x="9916967" y="4896691"/>
                <a:pt x="9931082" y="4896691"/>
              </a:cubicBezTo>
              <a:cubicBezTo>
                <a:pt x="9947551" y="4896691"/>
                <a:pt x="9959314" y="4882740"/>
                <a:pt x="9959314" y="4868790"/>
              </a:cubicBezTo>
              <a:cubicBezTo>
                <a:pt x="9959314" y="4854839"/>
                <a:pt x="9945198" y="4843213"/>
                <a:pt x="9931082" y="4840888"/>
              </a:cubicBezTo>
              <a:close/>
              <a:moveTo>
                <a:pt x="10011069" y="4840888"/>
              </a:moveTo>
              <a:cubicBezTo>
                <a:pt x="9994601" y="4840888"/>
                <a:pt x="9982838" y="4854839"/>
                <a:pt x="9982838" y="4868790"/>
              </a:cubicBezTo>
              <a:cubicBezTo>
                <a:pt x="9982838" y="4885065"/>
                <a:pt x="9996953" y="4896691"/>
                <a:pt x="10011069" y="4896691"/>
              </a:cubicBezTo>
              <a:cubicBezTo>
                <a:pt x="10027537" y="4896691"/>
                <a:pt x="10039300" y="4882740"/>
                <a:pt x="10039300" y="4868790"/>
              </a:cubicBezTo>
              <a:cubicBezTo>
                <a:pt x="10039300" y="4854839"/>
                <a:pt x="10027537" y="4843213"/>
                <a:pt x="10011069" y="4840888"/>
              </a:cubicBezTo>
              <a:close/>
              <a:moveTo>
                <a:pt x="10091058" y="4840888"/>
              </a:moveTo>
              <a:cubicBezTo>
                <a:pt x="10074590" y="4840888"/>
                <a:pt x="10062827" y="4854839"/>
                <a:pt x="10062827" y="4868790"/>
              </a:cubicBezTo>
              <a:cubicBezTo>
                <a:pt x="10062827" y="4885065"/>
                <a:pt x="10076943" y="4896691"/>
                <a:pt x="10091058" y="4896691"/>
              </a:cubicBezTo>
              <a:cubicBezTo>
                <a:pt x="10107526" y="4896691"/>
                <a:pt x="10119289" y="4882740"/>
                <a:pt x="10119289" y="4868790"/>
              </a:cubicBezTo>
              <a:cubicBezTo>
                <a:pt x="10119289" y="4854839"/>
                <a:pt x="10107526" y="4843213"/>
                <a:pt x="10091058" y="4840888"/>
              </a:cubicBezTo>
              <a:close/>
              <a:moveTo>
                <a:pt x="10171046" y="4840888"/>
              </a:moveTo>
              <a:cubicBezTo>
                <a:pt x="10154578" y="4840888"/>
                <a:pt x="10142815" y="4854839"/>
                <a:pt x="10142815" y="4868790"/>
              </a:cubicBezTo>
              <a:cubicBezTo>
                <a:pt x="10142815" y="4885065"/>
                <a:pt x="10154578" y="4896691"/>
                <a:pt x="10171046" y="4896691"/>
              </a:cubicBezTo>
              <a:cubicBezTo>
                <a:pt x="10187514" y="4896691"/>
                <a:pt x="10199277" y="4882740"/>
                <a:pt x="10199277" y="4868790"/>
              </a:cubicBezTo>
              <a:cubicBezTo>
                <a:pt x="10199277" y="4854839"/>
                <a:pt x="10187514" y="4840888"/>
                <a:pt x="10171046" y="4840888"/>
              </a:cubicBezTo>
              <a:close/>
              <a:moveTo>
                <a:pt x="10251036" y="4840888"/>
              </a:moveTo>
              <a:cubicBezTo>
                <a:pt x="10236920" y="4840888"/>
                <a:pt x="10225157" y="4854839"/>
                <a:pt x="10225157" y="4868790"/>
              </a:cubicBezTo>
              <a:cubicBezTo>
                <a:pt x="10225157" y="4885065"/>
                <a:pt x="10236920" y="4896691"/>
                <a:pt x="10251036" y="4896691"/>
              </a:cubicBezTo>
              <a:cubicBezTo>
                <a:pt x="10267504" y="4896691"/>
                <a:pt x="10279266" y="4882740"/>
                <a:pt x="10279266" y="4868790"/>
              </a:cubicBezTo>
              <a:cubicBezTo>
                <a:pt x="10279266" y="4854839"/>
                <a:pt x="10267504" y="4843213"/>
                <a:pt x="10251036" y="4840888"/>
              </a:cubicBezTo>
              <a:close/>
              <a:moveTo>
                <a:pt x="10331023" y="4840888"/>
              </a:moveTo>
              <a:cubicBezTo>
                <a:pt x="10314555" y="4840888"/>
                <a:pt x="10302792" y="4854839"/>
                <a:pt x="10302792" y="4868790"/>
              </a:cubicBezTo>
              <a:cubicBezTo>
                <a:pt x="10302792" y="4885065"/>
                <a:pt x="10316908" y="4896691"/>
                <a:pt x="10331023" y="4896691"/>
              </a:cubicBezTo>
              <a:cubicBezTo>
                <a:pt x="10347492" y="4896691"/>
                <a:pt x="10359255" y="4882740"/>
                <a:pt x="10359255" y="4868790"/>
              </a:cubicBezTo>
              <a:cubicBezTo>
                <a:pt x="10359255" y="4854839"/>
                <a:pt x="10347492" y="4843213"/>
                <a:pt x="10331023" y="4840888"/>
              </a:cubicBezTo>
              <a:close/>
              <a:moveTo>
                <a:pt x="10415716" y="4840888"/>
              </a:moveTo>
              <a:cubicBezTo>
                <a:pt x="10399248" y="4840888"/>
                <a:pt x="10387485" y="4854839"/>
                <a:pt x="10387485" y="4868790"/>
              </a:cubicBezTo>
              <a:cubicBezTo>
                <a:pt x="10387485" y="4885065"/>
                <a:pt x="10401601" y="4896691"/>
                <a:pt x="10415716" y="4896691"/>
              </a:cubicBezTo>
              <a:cubicBezTo>
                <a:pt x="10429832" y="4896691"/>
                <a:pt x="10441595" y="4882740"/>
                <a:pt x="10441595" y="4868790"/>
              </a:cubicBezTo>
              <a:cubicBezTo>
                <a:pt x="10441595" y="4854839"/>
                <a:pt x="10427479" y="4843213"/>
                <a:pt x="10415716" y="4840888"/>
              </a:cubicBezTo>
              <a:close/>
              <a:moveTo>
                <a:pt x="10493352" y="4840888"/>
              </a:moveTo>
              <a:cubicBezTo>
                <a:pt x="10479236" y="4840888"/>
                <a:pt x="10467473" y="4854839"/>
                <a:pt x="10467473" y="4868790"/>
              </a:cubicBezTo>
              <a:cubicBezTo>
                <a:pt x="10467473" y="4885065"/>
                <a:pt x="10479236" y="4896691"/>
                <a:pt x="10493352" y="4896691"/>
              </a:cubicBezTo>
              <a:cubicBezTo>
                <a:pt x="10509820" y="4896691"/>
                <a:pt x="10521583" y="4882740"/>
                <a:pt x="10521583" y="4868790"/>
              </a:cubicBezTo>
              <a:cubicBezTo>
                <a:pt x="10521583" y="4854839"/>
                <a:pt x="10509820" y="4843213"/>
                <a:pt x="10493352" y="4840888"/>
              </a:cubicBezTo>
              <a:close/>
              <a:moveTo>
                <a:pt x="10573341" y="4840888"/>
              </a:moveTo>
              <a:cubicBezTo>
                <a:pt x="10556873" y="4840888"/>
                <a:pt x="10545110" y="4854839"/>
                <a:pt x="10545110" y="4868790"/>
              </a:cubicBezTo>
              <a:cubicBezTo>
                <a:pt x="10545110" y="4885065"/>
                <a:pt x="10556873" y="4896691"/>
                <a:pt x="10573341" y="4896691"/>
              </a:cubicBezTo>
              <a:cubicBezTo>
                <a:pt x="10589809" y="4896691"/>
                <a:pt x="10601572" y="4882740"/>
                <a:pt x="10601572" y="4868790"/>
              </a:cubicBezTo>
              <a:cubicBezTo>
                <a:pt x="10601572" y="4854839"/>
                <a:pt x="10589809" y="4840888"/>
                <a:pt x="10573341" y="4840888"/>
              </a:cubicBezTo>
              <a:close/>
              <a:moveTo>
                <a:pt x="10653329" y="4840888"/>
              </a:moveTo>
              <a:cubicBezTo>
                <a:pt x="10636861" y="4840888"/>
                <a:pt x="10625098" y="4854839"/>
                <a:pt x="10625098" y="4868790"/>
              </a:cubicBezTo>
              <a:cubicBezTo>
                <a:pt x="10625098" y="4885065"/>
                <a:pt x="10639214" y="4896691"/>
                <a:pt x="10653329" y="4896691"/>
              </a:cubicBezTo>
              <a:cubicBezTo>
                <a:pt x="10669797" y="4896691"/>
                <a:pt x="10681560" y="4882740"/>
                <a:pt x="10681560" y="4868790"/>
              </a:cubicBezTo>
              <a:cubicBezTo>
                <a:pt x="10681560" y="4854839"/>
                <a:pt x="10669797" y="4843213"/>
                <a:pt x="10653329" y="4840888"/>
              </a:cubicBezTo>
              <a:close/>
              <a:moveTo>
                <a:pt x="10733317" y="4840888"/>
              </a:moveTo>
              <a:cubicBezTo>
                <a:pt x="10716849" y="4840888"/>
                <a:pt x="10705086" y="4854839"/>
                <a:pt x="10705086" y="4868790"/>
              </a:cubicBezTo>
              <a:cubicBezTo>
                <a:pt x="10705086" y="4885065"/>
                <a:pt x="10719202" y="4896691"/>
                <a:pt x="10733317" y="4896691"/>
              </a:cubicBezTo>
              <a:cubicBezTo>
                <a:pt x="10749785" y="4896691"/>
                <a:pt x="10761548" y="4882740"/>
                <a:pt x="10761548" y="4868790"/>
              </a:cubicBezTo>
              <a:cubicBezTo>
                <a:pt x="10761548" y="4854839"/>
                <a:pt x="10749785" y="4843213"/>
                <a:pt x="10733317" y="4840888"/>
              </a:cubicBezTo>
              <a:close/>
              <a:moveTo>
                <a:pt x="10815658" y="4840888"/>
              </a:moveTo>
              <a:cubicBezTo>
                <a:pt x="10799190" y="4840888"/>
                <a:pt x="10787427" y="4854839"/>
                <a:pt x="10787427" y="4868790"/>
              </a:cubicBezTo>
              <a:cubicBezTo>
                <a:pt x="10787427" y="4885065"/>
                <a:pt x="10801543" y="4896691"/>
                <a:pt x="10815658" y="4896691"/>
              </a:cubicBezTo>
              <a:cubicBezTo>
                <a:pt x="10829774" y="4896691"/>
                <a:pt x="10841537" y="4882740"/>
                <a:pt x="10841537" y="4868790"/>
              </a:cubicBezTo>
              <a:cubicBezTo>
                <a:pt x="10841537" y="4854839"/>
                <a:pt x="10829774" y="4843213"/>
                <a:pt x="10815658" y="4840888"/>
              </a:cubicBezTo>
              <a:close/>
              <a:moveTo>
                <a:pt x="10897999" y="4840888"/>
              </a:moveTo>
              <a:cubicBezTo>
                <a:pt x="10881531" y="4840888"/>
                <a:pt x="10869768" y="4854839"/>
                <a:pt x="10869768" y="4868790"/>
              </a:cubicBezTo>
              <a:cubicBezTo>
                <a:pt x="10869768" y="4885065"/>
                <a:pt x="10883884" y="4896691"/>
                <a:pt x="10897999" y="4896691"/>
              </a:cubicBezTo>
              <a:cubicBezTo>
                <a:pt x="10912115" y="4896691"/>
                <a:pt x="10923878" y="4882740"/>
                <a:pt x="10923878" y="4868790"/>
              </a:cubicBezTo>
              <a:cubicBezTo>
                <a:pt x="10923878" y="4854839"/>
                <a:pt x="10909762" y="4843213"/>
                <a:pt x="10897999" y="4840888"/>
              </a:cubicBezTo>
              <a:close/>
              <a:moveTo>
                <a:pt x="10975635" y="4840888"/>
              </a:moveTo>
              <a:cubicBezTo>
                <a:pt x="10959167" y="4840888"/>
                <a:pt x="10947404" y="4854839"/>
                <a:pt x="10947404" y="4868790"/>
              </a:cubicBezTo>
              <a:cubicBezTo>
                <a:pt x="10947404" y="4885065"/>
                <a:pt x="10959167" y="4896691"/>
                <a:pt x="10975635" y="4896691"/>
              </a:cubicBezTo>
              <a:cubicBezTo>
                <a:pt x="10992103" y="4896691"/>
                <a:pt x="11003866" y="4882740"/>
                <a:pt x="11003866" y="4868790"/>
              </a:cubicBezTo>
              <a:cubicBezTo>
                <a:pt x="11003866" y="4854839"/>
                <a:pt x="10992103" y="4840888"/>
                <a:pt x="10975635" y="4840888"/>
              </a:cubicBezTo>
              <a:close/>
              <a:moveTo>
                <a:pt x="11055623" y="4840888"/>
              </a:moveTo>
              <a:cubicBezTo>
                <a:pt x="11039155" y="4840888"/>
                <a:pt x="11027392" y="4854839"/>
                <a:pt x="11027392" y="4868790"/>
              </a:cubicBezTo>
              <a:cubicBezTo>
                <a:pt x="11027392" y="4885065"/>
                <a:pt x="11041508" y="4896691"/>
                <a:pt x="11055623" y="4896691"/>
              </a:cubicBezTo>
              <a:cubicBezTo>
                <a:pt x="11072091" y="4896691"/>
                <a:pt x="11083854" y="4882740"/>
                <a:pt x="11083854" y="4868790"/>
              </a:cubicBezTo>
              <a:cubicBezTo>
                <a:pt x="11083854" y="4854839"/>
                <a:pt x="11072091" y="4843213"/>
                <a:pt x="11055623" y="4840888"/>
              </a:cubicBezTo>
              <a:close/>
              <a:moveTo>
                <a:pt x="11135613" y="4840888"/>
              </a:moveTo>
              <a:cubicBezTo>
                <a:pt x="11119145" y="4840888"/>
                <a:pt x="11107382" y="4854839"/>
                <a:pt x="11107382" y="4868790"/>
              </a:cubicBezTo>
              <a:cubicBezTo>
                <a:pt x="11107382" y="4885065"/>
                <a:pt x="11121498" y="4896691"/>
                <a:pt x="11135613" y="4896691"/>
              </a:cubicBezTo>
              <a:cubicBezTo>
                <a:pt x="11152082" y="4896691"/>
                <a:pt x="11163845" y="4882740"/>
                <a:pt x="11163845" y="4868790"/>
              </a:cubicBezTo>
              <a:cubicBezTo>
                <a:pt x="11163845" y="4854839"/>
                <a:pt x="11152082" y="4843213"/>
                <a:pt x="11135613" y="4840888"/>
              </a:cubicBezTo>
              <a:close/>
              <a:moveTo>
                <a:pt x="11215600" y="4840888"/>
              </a:moveTo>
              <a:cubicBezTo>
                <a:pt x="11199133" y="4840888"/>
                <a:pt x="11187370" y="4854839"/>
                <a:pt x="11187370" y="4868790"/>
              </a:cubicBezTo>
              <a:cubicBezTo>
                <a:pt x="11187370" y="4885065"/>
                <a:pt x="11201485" y="4896691"/>
                <a:pt x="11215600" y="4896691"/>
              </a:cubicBezTo>
              <a:cubicBezTo>
                <a:pt x="11232069" y="4896691"/>
                <a:pt x="11243832" y="4882740"/>
                <a:pt x="11243832" y="4868790"/>
              </a:cubicBezTo>
              <a:cubicBezTo>
                <a:pt x="11243832" y="4854839"/>
                <a:pt x="11232069" y="4843213"/>
                <a:pt x="11215600" y="4840888"/>
              </a:cubicBezTo>
              <a:close/>
              <a:moveTo>
                <a:pt x="2854463" y="4919941"/>
              </a:moveTo>
              <a:cubicBezTo>
                <a:pt x="2840348" y="4919941"/>
                <a:pt x="2828585" y="4933892"/>
                <a:pt x="2828585" y="4947843"/>
              </a:cubicBezTo>
              <a:cubicBezTo>
                <a:pt x="2828585" y="4964119"/>
                <a:pt x="2840348" y="4975744"/>
                <a:pt x="2854463" y="4975744"/>
              </a:cubicBezTo>
              <a:cubicBezTo>
                <a:pt x="2870932" y="4975744"/>
                <a:pt x="2882694" y="4961793"/>
                <a:pt x="2882694" y="4947843"/>
              </a:cubicBezTo>
              <a:cubicBezTo>
                <a:pt x="2882694" y="4933892"/>
                <a:pt x="2870932" y="4922266"/>
                <a:pt x="2854463" y="4919941"/>
              </a:cubicBezTo>
              <a:close/>
              <a:moveTo>
                <a:pt x="2934451" y="4919941"/>
              </a:moveTo>
              <a:cubicBezTo>
                <a:pt x="2920335" y="4919941"/>
                <a:pt x="2908572" y="4933892"/>
                <a:pt x="2908572" y="4947843"/>
              </a:cubicBezTo>
              <a:cubicBezTo>
                <a:pt x="2908572" y="4964119"/>
                <a:pt x="2920335" y="4975744"/>
                <a:pt x="2934451" y="4975744"/>
              </a:cubicBezTo>
              <a:cubicBezTo>
                <a:pt x="2950919" y="4975744"/>
                <a:pt x="2962682" y="4961793"/>
                <a:pt x="2962682" y="4947843"/>
              </a:cubicBezTo>
              <a:cubicBezTo>
                <a:pt x="2962682" y="4933892"/>
                <a:pt x="2950919" y="4922266"/>
                <a:pt x="2934451" y="4919941"/>
              </a:cubicBezTo>
              <a:close/>
              <a:moveTo>
                <a:pt x="3016793" y="4919941"/>
              </a:moveTo>
              <a:cubicBezTo>
                <a:pt x="3000325" y="4919941"/>
                <a:pt x="2988562" y="4933892"/>
                <a:pt x="2988562" y="4947843"/>
              </a:cubicBezTo>
              <a:cubicBezTo>
                <a:pt x="2988562" y="4964119"/>
                <a:pt x="3002678" y="4975744"/>
                <a:pt x="3016793" y="4975744"/>
              </a:cubicBezTo>
              <a:cubicBezTo>
                <a:pt x="3033262" y="4975744"/>
                <a:pt x="3045025" y="4961793"/>
                <a:pt x="3045025" y="4947843"/>
              </a:cubicBezTo>
              <a:cubicBezTo>
                <a:pt x="3045025" y="4933892"/>
                <a:pt x="3030909" y="4922266"/>
                <a:pt x="3016793" y="4919941"/>
              </a:cubicBezTo>
              <a:close/>
              <a:moveTo>
                <a:pt x="3096780" y="4919941"/>
              </a:moveTo>
              <a:cubicBezTo>
                <a:pt x="3082664" y="4919941"/>
                <a:pt x="3070901" y="4933892"/>
                <a:pt x="3070901" y="4947843"/>
              </a:cubicBezTo>
              <a:cubicBezTo>
                <a:pt x="3070901" y="4964119"/>
                <a:pt x="3082664" y="4975744"/>
                <a:pt x="3096780" y="4975744"/>
              </a:cubicBezTo>
              <a:cubicBezTo>
                <a:pt x="3113248" y="4975744"/>
                <a:pt x="3125011" y="4961793"/>
                <a:pt x="3125011" y="4947843"/>
              </a:cubicBezTo>
              <a:cubicBezTo>
                <a:pt x="3125011" y="4933892"/>
                <a:pt x="3113248" y="4922266"/>
                <a:pt x="3096780" y="4919941"/>
              </a:cubicBezTo>
              <a:close/>
              <a:moveTo>
                <a:pt x="3176769" y="4919941"/>
              </a:moveTo>
              <a:cubicBezTo>
                <a:pt x="3160301" y="4919941"/>
                <a:pt x="3148538" y="4933892"/>
                <a:pt x="3148538" y="4947843"/>
              </a:cubicBezTo>
              <a:cubicBezTo>
                <a:pt x="3148538" y="4964119"/>
                <a:pt x="3162654" y="4975744"/>
                <a:pt x="3176769" y="4975744"/>
              </a:cubicBezTo>
              <a:cubicBezTo>
                <a:pt x="3193238" y="4975744"/>
                <a:pt x="3205001" y="4961793"/>
                <a:pt x="3205001" y="4947843"/>
              </a:cubicBezTo>
              <a:cubicBezTo>
                <a:pt x="3205001" y="4933892"/>
                <a:pt x="3193238" y="4922266"/>
                <a:pt x="3176769" y="4919941"/>
              </a:cubicBezTo>
              <a:close/>
              <a:moveTo>
                <a:pt x="3256757" y="4919941"/>
              </a:moveTo>
              <a:cubicBezTo>
                <a:pt x="3240289" y="4919941"/>
                <a:pt x="3228526" y="4933892"/>
                <a:pt x="3228526" y="4947843"/>
              </a:cubicBezTo>
              <a:cubicBezTo>
                <a:pt x="3228526" y="4964119"/>
                <a:pt x="3242641" y="4975744"/>
                <a:pt x="3256757" y="4975744"/>
              </a:cubicBezTo>
              <a:cubicBezTo>
                <a:pt x="3273225" y="4975744"/>
                <a:pt x="3284988" y="4961793"/>
                <a:pt x="3284988" y="4947843"/>
              </a:cubicBezTo>
              <a:cubicBezTo>
                <a:pt x="3284988" y="4933892"/>
                <a:pt x="3273225" y="4922266"/>
                <a:pt x="3256757" y="4919941"/>
              </a:cubicBezTo>
              <a:close/>
              <a:moveTo>
                <a:pt x="3336746" y="4919941"/>
              </a:moveTo>
              <a:cubicBezTo>
                <a:pt x="3322631" y="4919941"/>
                <a:pt x="3310868" y="4933892"/>
                <a:pt x="3310868" y="4947843"/>
              </a:cubicBezTo>
              <a:cubicBezTo>
                <a:pt x="3310868" y="4964119"/>
                <a:pt x="3322631" y="4975744"/>
                <a:pt x="3336746" y="4975744"/>
              </a:cubicBezTo>
              <a:cubicBezTo>
                <a:pt x="3353215" y="4975744"/>
                <a:pt x="3364977" y="4961793"/>
                <a:pt x="3364977" y="4947843"/>
              </a:cubicBezTo>
              <a:cubicBezTo>
                <a:pt x="3364977" y="4933892"/>
                <a:pt x="3353215" y="4922266"/>
                <a:pt x="3336746" y="4919941"/>
              </a:cubicBezTo>
              <a:close/>
              <a:moveTo>
                <a:pt x="3419086" y="4919941"/>
              </a:moveTo>
              <a:cubicBezTo>
                <a:pt x="3402618" y="4919941"/>
                <a:pt x="3390855" y="4933892"/>
                <a:pt x="3390855" y="4947843"/>
              </a:cubicBezTo>
              <a:cubicBezTo>
                <a:pt x="3390855" y="4964119"/>
                <a:pt x="3404971" y="4975744"/>
                <a:pt x="3419086" y="4975744"/>
              </a:cubicBezTo>
              <a:cubicBezTo>
                <a:pt x="3435554" y="4975744"/>
                <a:pt x="3447317" y="4961793"/>
                <a:pt x="3447317" y="4947843"/>
              </a:cubicBezTo>
              <a:cubicBezTo>
                <a:pt x="3447317" y="4933892"/>
                <a:pt x="3433202" y="4922266"/>
                <a:pt x="3419086" y="4919941"/>
              </a:cubicBezTo>
              <a:close/>
              <a:moveTo>
                <a:pt x="3499075" y="4919941"/>
              </a:moveTo>
              <a:cubicBezTo>
                <a:pt x="3484959" y="4919941"/>
                <a:pt x="3473196" y="4933892"/>
                <a:pt x="3473196" y="4947843"/>
              </a:cubicBezTo>
              <a:cubicBezTo>
                <a:pt x="3473196" y="4964119"/>
                <a:pt x="3484959" y="4975744"/>
                <a:pt x="3499075" y="4975744"/>
              </a:cubicBezTo>
              <a:cubicBezTo>
                <a:pt x="3515543" y="4975744"/>
                <a:pt x="3527306" y="4961793"/>
                <a:pt x="3527306" y="4947843"/>
              </a:cubicBezTo>
              <a:cubicBezTo>
                <a:pt x="3527306" y="4933892"/>
                <a:pt x="3515543" y="4922266"/>
                <a:pt x="3499075" y="4919941"/>
              </a:cubicBezTo>
              <a:close/>
              <a:moveTo>
                <a:pt x="3579063" y="4919941"/>
              </a:moveTo>
              <a:cubicBezTo>
                <a:pt x="3562595" y="4919941"/>
                <a:pt x="3550832" y="4933892"/>
                <a:pt x="3550832" y="4947843"/>
              </a:cubicBezTo>
              <a:cubicBezTo>
                <a:pt x="3550832" y="4964119"/>
                <a:pt x="3564947" y="4975744"/>
                <a:pt x="3579063" y="4975744"/>
              </a:cubicBezTo>
              <a:cubicBezTo>
                <a:pt x="3595531" y="4975744"/>
                <a:pt x="3607294" y="4961793"/>
                <a:pt x="3607294" y="4947843"/>
              </a:cubicBezTo>
              <a:cubicBezTo>
                <a:pt x="3607294" y="4933892"/>
                <a:pt x="3595531" y="4922266"/>
                <a:pt x="3579063" y="4919941"/>
              </a:cubicBezTo>
              <a:close/>
              <a:moveTo>
                <a:pt x="6232796" y="4919941"/>
              </a:moveTo>
              <a:cubicBezTo>
                <a:pt x="6218681" y="4919941"/>
                <a:pt x="6206918" y="4933892"/>
                <a:pt x="6206918" y="4947843"/>
              </a:cubicBezTo>
              <a:cubicBezTo>
                <a:pt x="6206918" y="4964119"/>
                <a:pt x="6218681" y="4975744"/>
                <a:pt x="6232796" y="4975744"/>
              </a:cubicBezTo>
              <a:cubicBezTo>
                <a:pt x="6249265" y="4975744"/>
                <a:pt x="6261027" y="4961793"/>
                <a:pt x="6261027" y="4947843"/>
              </a:cubicBezTo>
              <a:cubicBezTo>
                <a:pt x="6261027" y="4933892"/>
                <a:pt x="6246912" y="4922266"/>
                <a:pt x="6232796" y="4919941"/>
              </a:cubicBezTo>
              <a:close/>
              <a:moveTo>
                <a:pt x="6312785" y="4919941"/>
              </a:moveTo>
              <a:cubicBezTo>
                <a:pt x="6298669" y="4919941"/>
                <a:pt x="6286906" y="4933892"/>
                <a:pt x="6286906" y="4947843"/>
              </a:cubicBezTo>
              <a:cubicBezTo>
                <a:pt x="6286906" y="4964119"/>
                <a:pt x="6298669" y="4975744"/>
                <a:pt x="6312785" y="4975744"/>
              </a:cubicBezTo>
              <a:cubicBezTo>
                <a:pt x="6329253" y="4975744"/>
                <a:pt x="6341015" y="4961793"/>
                <a:pt x="6341015" y="4947843"/>
              </a:cubicBezTo>
              <a:cubicBezTo>
                <a:pt x="6341015" y="4933892"/>
                <a:pt x="6329253" y="4922266"/>
                <a:pt x="6312785" y="4919941"/>
              </a:cubicBezTo>
              <a:close/>
              <a:moveTo>
                <a:pt x="6392773" y="4919941"/>
              </a:moveTo>
              <a:cubicBezTo>
                <a:pt x="6378657" y="4919941"/>
                <a:pt x="6366894" y="4933892"/>
                <a:pt x="6366894" y="4947843"/>
              </a:cubicBezTo>
              <a:cubicBezTo>
                <a:pt x="6366894" y="4964119"/>
                <a:pt x="6378657" y="4975744"/>
                <a:pt x="6392773" y="4975744"/>
              </a:cubicBezTo>
              <a:cubicBezTo>
                <a:pt x="6409241" y="4975744"/>
                <a:pt x="6421003" y="4961793"/>
                <a:pt x="6421003" y="4947843"/>
              </a:cubicBezTo>
              <a:cubicBezTo>
                <a:pt x="6421003" y="4933892"/>
                <a:pt x="6409241" y="4922266"/>
                <a:pt x="6392773" y="4919941"/>
              </a:cubicBezTo>
              <a:close/>
              <a:moveTo>
                <a:pt x="6472761" y="4919941"/>
              </a:moveTo>
              <a:cubicBezTo>
                <a:pt x="6456293" y="4919941"/>
                <a:pt x="6444530" y="4933892"/>
                <a:pt x="6444530" y="4947843"/>
              </a:cubicBezTo>
              <a:cubicBezTo>
                <a:pt x="6444530" y="4964119"/>
                <a:pt x="6458646" y="4975744"/>
                <a:pt x="6472761" y="4975744"/>
              </a:cubicBezTo>
              <a:cubicBezTo>
                <a:pt x="6489230" y="4975744"/>
                <a:pt x="6500993" y="4961793"/>
                <a:pt x="6500993" y="4947843"/>
              </a:cubicBezTo>
              <a:cubicBezTo>
                <a:pt x="6500993" y="4933892"/>
                <a:pt x="6489230" y="4922266"/>
                <a:pt x="6472761" y="4919941"/>
              </a:cubicBezTo>
              <a:close/>
              <a:moveTo>
                <a:pt x="6552749" y="4919941"/>
              </a:moveTo>
              <a:cubicBezTo>
                <a:pt x="6536281" y="4919941"/>
                <a:pt x="6524518" y="4933892"/>
                <a:pt x="6524518" y="4947843"/>
              </a:cubicBezTo>
              <a:cubicBezTo>
                <a:pt x="6524518" y="4964119"/>
                <a:pt x="6538633" y="4975744"/>
                <a:pt x="6552749" y="4975744"/>
              </a:cubicBezTo>
              <a:cubicBezTo>
                <a:pt x="6569217" y="4975744"/>
                <a:pt x="6580980" y="4961793"/>
                <a:pt x="6580980" y="4947843"/>
              </a:cubicBezTo>
              <a:cubicBezTo>
                <a:pt x="6580980" y="4933892"/>
                <a:pt x="6569217" y="4922266"/>
                <a:pt x="6552749" y="4919941"/>
              </a:cubicBezTo>
              <a:close/>
              <a:moveTo>
                <a:pt x="9768751" y="4919941"/>
              </a:moveTo>
              <a:cubicBezTo>
                <a:pt x="9752283" y="4919941"/>
                <a:pt x="9740520" y="4933892"/>
                <a:pt x="9740520" y="4947843"/>
              </a:cubicBezTo>
              <a:cubicBezTo>
                <a:pt x="9740520" y="4964119"/>
                <a:pt x="9754636" y="4975744"/>
                <a:pt x="9768751" y="4975744"/>
              </a:cubicBezTo>
              <a:cubicBezTo>
                <a:pt x="9785219" y="4975744"/>
                <a:pt x="9796982" y="4961793"/>
                <a:pt x="9796982" y="4947843"/>
              </a:cubicBezTo>
              <a:cubicBezTo>
                <a:pt x="9796982" y="4933892"/>
                <a:pt x="9785219" y="4922266"/>
                <a:pt x="9768751" y="4919941"/>
              </a:cubicBezTo>
              <a:close/>
              <a:moveTo>
                <a:pt x="9848740" y="4919941"/>
              </a:moveTo>
              <a:cubicBezTo>
                <a:pt x="9834624" y="4919941"/>
                <a:pt x="9822861" y="4933892"/>
                <a:pt x="9822861" y="4947843"/>
              </a:cubicBezTo>
              <a:cubicBezTo>
                <a:pt x="9822861" y="4964119"/>
                <a:pt x="9834624" y="4975744"/>
                <a:pt x="9848740" y="4975744"/>
              </a:cubicBezTo>
              <a:cubicBezTo>
                <a:pt x="9865208" y="4975744"/>
                <a:pt x="9876971" y="4961793"/>
                <a:pt x="9876971" y="4947843"/>
              </a:cubicBezTo>
              <a:cubicBezTo>
                <a:pt x="9876971" y="4933892"/>
                <a:pt x="9865208" y="4922266"/>
                <a:pt x="9848740" y="4919941"/>
              </a:cubicBezTo>
              <a:close/>
              <a:moveTo>
                <a:pt x="9931082" y="4919941"/>
              </a:moveTo>
              <a:cubicBezTo>
                <a:pt x="9914614" y="4919941"/>
                <a:pt x="9902851" y="4933892"/>
                <a:pt x="9902851" y="4947843"/>
              </a:cubicBezTo>
              <a:cubicBezTo>
                <a:pt x="9902851" y="4964119"/>
                <a:pt x="9916967" y="4975744"/>
                <a:pt x="9931082" y="4975744"/>
              </a:cubicBezTo>
              <a:cubicBezTo>
                <a:pt x="9947551" y="4975744"/>
                <a:pt x="9959314" y="4961793"/>
                <a:pt x="9959314" y="4947843"/>
              </a:cubicBezTo>
              <a:cubicBezTo>
                <a:pt x="9959314" y="4933892"/>
                <a:pt x="9945198" y="4922266"/>
                <a:pt x="9931082" y="4919941"/>
              </a:cubicBezTo>
              <a:close/>
              <a:moveTo>
                <a:pt x="10011069" y="4919941"/>
              </a:moveTo>
              <a:cubicBezTo>
                <a:pt x="9994601" y="4919941"/>
                <a:pt x="9982838" y="4933892"/>
                <a:pt x="9982838" y="4947843"/>
              </a:cubicBezTo>
              <a:cubicBezTo>
                <a:pt x="9982838" y="4964119"/>
                <a:pt x="9996953" y="4975744"/>
                <a:pt x="10011069" y="4975744"/>
              </a:cubicBezTo>
              <a:cubicBezTo>
                <a:pt x="10027537" y="4975744"/>
                <a:pt x="10039300" y="4961793"/>
                <a:pt x="10039300" y="4947843"/>
              </a:cubicBezTo>
              <a:cubicBezTo>
                <a:pt x="10039300" y="4933892"/>
                <a:pt x="10027537" y="4922266"/>
                <a:pt x="10011069" y="4919941"/>
              </a:cubicBezTo>
              <a:close/>
              <a:moveTo>
                <a:pt x="10091058" y="4919941"/>
              </a:moveTo>
              <a:cubicBezTo>
                <a:pt x="10074590" y="4919941"/>
                <a:pt x="10062827" y="4933892"/>
                <a:pt x="10062827" y="4947843"/>
              </a:cubicBezTo>
              <a:cubicBezTo>
                <a:pt x="10062827" y="4964119"/>
                <a:pt x="10076943" y="4975744"/>
                <a:pt x="10091058" y="4975744"/>
              </a:cubicBezTo>
              <a:cubicBezTo>
                <a:pt x="10107526" y="4975744"/>
                <a:pt x="10119289" y="4961793"/>
                <a:pt x="10119289" y="4947843"/>
              </a:cubicBezTo>
              <a:cubicBezTo>
                <a:pt x="10119289" y="4933892"/>
                <a:pt x="10107526" y="4922266"/>
                <a:pt x="10091058" y="4919941"/>
              </a:cubicBezTo>
              <a:close/>
              <a:moveTo>
                <a:pt x="10493352" y="4919941"/>
              </a:moveTo>
              <a:cubicBezTo>
                <a:pt x="10479236" y="4919941"/>
                <a:pt x="10467473" y="4933892"/>
                <a:pt x="10467473" y="4947843"/>
              </a:cubicBezTo>
              <a:cubicBezTo>
                <a:pt x="10467473" y="4964119"/>
                <a:pt x="10479236" y="4975744"/>
                <a:pt x="10493352" y="4975744"/>
              </a:cubicBezTo>
              <a:cubicBezTo>
                <a:pt x="10509820" y="4975744"/>
                <a:pt x="10521583" y="4961793"/>
                <a:pt x="10521583" y="4947843"/>
              </a:cubicBezTo>
              <a:cubicBezTo>
                <a:pt x="10521583" y="4933892"/>
                <a:pt x="10509820" y="4922266"/>
                <a:pt x="10493352" y="4919941"/>
              </a:cubicBezTo>
              <a:close/>
              <a:moveTo>
                <a:pt x="10573341" y="4919941"/>
              </a:moveTo>
              <a:cubicBezTo>
                <a:pt x="10556873" y="4919941"/>
                <a:pt x="10545110" y="4933892"/>
                <a:pt x="10545110" y="4947843"/>
              </a:cubicBezTo>
              <a:cubicBezTo>
                <a:pt x="10545110" y="4964119"/>
                <a:pt x="10556873" y="4975744"/>
                <a:pt x="10573341" y="4975744"/>
              </a:cubicBezTo>
              <a:cubicBezTo>
                <a:pt x="10589809" y="4975744"/>
                <a:pt x="10601572" y="4961793"/>
                <a:pt x="10601572" y="4947843"/>
              </a:cubicBezTo>
              <a:cubicBezTo>
                <a:pt x="10601572" y="4933892"/>
                <a:pt x="10589809" y="4919941"/>
                <a:pt x="10573341" y="4919941"/>
              </a:cubicBezTo>
              <a:close/>
              <a:moveTo>
                <a:pt x="10653329" y="4919941"/>
              </a:moveTo>
              <a:cubicBezTo>
                <a:pt x="10636861" y="4919941"/>
                <a:pt x="10625098" y="4933892"/>
                <a:pt x="10625098" y="4947843"/>
              </a:cubicBezTo>
              <a:cubicBezTo>
                <a:pt x="10625098" y="4964119"/>
                <a:pt x="10639214" y="4975744"/>
                <a:pt x="10653329" y="4975744"/>
              </a:cubicBezTo>
              <a:cubicBezTo>
                <a:pt x="10669797" y="4975744"/>
                <a:pt x="10681560" y="4961793"/>
                <a:pt x="10681560" y="4947843"/>
              </a:cubicBezTo>
              <a:cubicBezTo>
                <a:pt x="10681560" y="4933892"/>
                <a:pt x="10669797" y="4922266"/>
                <a:pt x="10653329" y="4919941"/>
              </a:cubicBezTo>
              <a:close/>
              <a:moveTo>
                <a:pt x="10733317" y="4919941"/>
              </a:moveTo>
              <a:cubicBezTo>
                <a:pt x="10716849" y="4919941"/>
                <a:pt x="10705086" y="4933892"/>
                <a:pt x="10705086" y="4947843"/>
              </a:cubicBezTo>
              <a:cubicBezTo>
                <a:pt x="10705086" y="4964119"/>
                <a:pt x="10719202" y="4975744"/>
                <a:pt x="10733317" y="4975744"/>
              </a:cubicBezTo>
              <a:cubicBezTo>
                <a:pt x="10749785" y="4975744"/>
                <a:pt x="10761548" y="4961793"/>
                <a:pt x="10761548" y="4947843"/>
              </a:cubicBezTo>
              <a:cubicBezTo>
                <a:pt x="10761548" y="4933892"/>
                <a:pt x="10749785" y="4922266"/>
                <a:pt x="10733317" y="4919941"/>
              </a:cubicBezTo>
              <a:close/>
              <a:moveTo>
                <a:pt x="10815658" y="4919941"/>
              </a:moveTo>
              <a:cubicBezTo>
                <a:pt x="10799190" y="4919941"/>
                <a:pt x="10787427" y="4933892"/>
                <a:pt x="10787427" y="4947843"/>
              </a:cubicBezTo>
              <a:cubicBezTo>
                <a:pt x="10787427" y="4964119"/>
                <a:pt x="10801543" y="4975744"/>
                <a:pt x="10815658" y="4975744"/>
              </a:cubicBezTo>
              <a:cubicBezTo>
                <a:pt x="10829774" y="4975744"/>
                <a:pt x="10841537" y="4961793"/>
                <a:pt x="10841537" y="4947843"/>
              </a:cubicBezTo>
              <a:cubicBezTo>
                <a:pt x="10841537" y="4933892"/>
                <a:pt x="10829774" y="4922266"/>
                <a:pt x="10815658" y="4919941"/>
              </a:cubicBezTo>
              <a:close/>
              <a:moveTo>
                <a:pt x="10897999" y="4919941"/>
              </a:moveTo>
              <a:cubicBezTo>
                <a:pt x="10881531" y="4919941"/>
                <a:pt x="10869768" y="4933892"/>
                <a:pt x="10869768" y="4947843"/>
              </a:cubicBezTo>
              <a:cubicBezTo>
                <a:pt x="10869768" y="4964119"/>
                <a:pt x="10883884" y="4975744"/>
                <a:pt x="10897999" y="4975744"/>
              </a:cubicBezTo>
              <a:cubicBezTo>
                <a:pt x="10912115" y="4975744"/>
                <a:pt x="10923878" y="4961793"/>
                <a:pt x="10923878" y="4947843"/>
              </a:cubicBezTo>
              <a:cubicBezTo>
                <a:pt x="10923878" y="4933892"/>
                <a:pt x="10909762" y="4922266"/>
                <a:pt x="10897999" y="4919941"/>
              </a:cubicBezTo>
              <a:close/>
              <a:moveTo>
                <a:pt x="10975635" y="4919941"/>
              </a:moveTo>
              <a:cubicBezTo>
                <a:pt x="10959167" y="4919941"/>
                <a:pt x="10947404" y="4933892"/>
                <a:pt x="10947404" y="4947843"/>
              </a:cubicBezTo>
              <a:cubicBezTo>
                <a:pt x="10947404" y="4964119"/>
                <a:pt x="10959167" y="4975744"/>
                <a:pt x="10975635" y="4975744"/>
              </a:cubicBezTo>
              <a:cubicBezTo>
                <a:pt x="10992103" y="4975744"/>
                <a:pt x="11003866" y="4961793"/>
                <a:pt x="11003866" y="4947843"/>
              </a:cubicBezTo>
              <a:cubicBezTo>
                <a:pt x="11003866" y="4933892"/>
                <a:pt x="10992103" y="4919941"/>
                <a:pt x="10975635" y="4919941"/>
              </a:cubicBezTo>
              <a:close/>
              <a:moveTo>
                <a:pt x="11055623" y="4919941"/>
              </a:moveTo>
              <a:cubicBezTo>
                <a:pt x="11039155" y="4919941"/>
                <a:pt x="11027392" y="4933892"/>
                <a:pt x="11027392" y="4947843"/>
              </a:cubicBezTo>
              <a:cubicBezTo>
                <a:pt x="11027392" y="4964119"/>
                <a:pt x="11041508" y="4975744"/>
                <a:pt x="11055623" y="4975744"/>
              </a:cubicBezTo>
              <a:cubicBezTo>
                <a:pt x="11072091" y="4975744"/>
                <a:pt x="11083854" y="4961793"/>
                <a:pt x="11083854" y="4947843"/>
              </a:cubicBezTo>
              <a:cubicBezTo>
                <a:pt x="11083854" y="4933892"/>
                <a:pt x="11072091" y="4922266"/>
                <a:pt x="11055623" y="4919941"/>
              </a:cubicBezTo>
              <a:close/>
              <a:moveTo>
                <a:pt x="11135613" y="4919941"/>
              </a:moveTo>
              <a:cubicBezTo>
                <a:pt x="11119145" y="4919941"/>
                <a:pt x="11107382" y="4933892"/>
                <a:pt x="11107382" y="4947843"/>
              </a:cubicBezTo>
              <a:cubicBezTo>
                <a:pt x="11107382" y="4964119"/>
                <a:pt x="11121498" y="4975744"/>
                <a:pt x="11135613" y="4975744"/>
              </a:cubicBezTo>
              <a:cubicBezTo>
                <a:pt x="11152082" y="4975744"/>
                <a:pt x="11163845" y="4961793"/>
                <a:pt x="11163845" y="4947843"/>
              </a:cubicBezTo>
              <a:cubicBezTo>
                <a:pt x="11163845" y="4933892"/>
                <a:pt x="11152082" y="4922266"/>
                <a:pt x="11135613" y="4919941"/>
              </a:cubicBezTo>
              <a:close/>
              <a:moveTo>
                <a:pt x="2934451" y="4998996"/>
              </a:moveTo>
              <a:cubicBezTo>
                <a:pt x="2920335" y="4998996"/>
                <a:pt x="2908572" y="5012946"/>
                <a:pt x="2908572" y="5026897"/>
              </a:cubicBezTo>
              <a:cubicBezTo>
                <a:pt x="2908572" y="5043173"/>
                <a:pt x="2920335" y="5054799"/>
                <a:pt x="2934451" y="5054799"/>
              </a:cubicBezTo>
              <a:cubicBezTo>
                <a:pt x="2950919" y="5054799"/>
                <a:pt x="2962682" y="5040848"/>
                <a:pt x="2962682" y="5026897"/>
              </a:cubicBezTo>
              <a:cubicBezTo>
                <a:pt x="2962682" y="5012946"/>
                <a:pt x="2950919" y="5001321"/>
                <a:pt x="2934451" y="4998996"/>
              </a:cubicBezTo>
              <a:close/>
              <a:moveTo>
                <a:pt x="3016793" y="4998996"/>
              </a:moveTo>
              <a:cubicBezTo>
                <a:pt x="3000325" y="4998996"/>
                <a:pt x="2988562" y="5012946"/>
                <a:pt x="2988562" y="5026897"/>
              </a:cubicBezTo>
              <a:cubicBezTo>
                <a:pt x="2988562" y="5043173"/>
                <a:pt x="3002678" y="5054799"/>
                <a:pt x="3016793" y="5054799"/>
              </a:cubicBezTo>
              <a:cubicBezTo>
                <a:pt x="3033262" y="5054799"/>
                <a:pt x="3045025" y="5040848"/>
                <a:pt x="3045025" y="5026897"/>
              </a:cubicBezTo>
              <a:cubicBezTo>
                <a:pt x="3045025" y="5012946"/>
                <a:pt x="3030909" y="5001321"/>
                <a:pt x="3016793" y="4998996"/>
              </a:cubicBezTo>
              <a:close/>
              <a:moveTo>
                <a:pt x="3096780" y="4998996"/>
              </a:moveTo>
              <a:cubicBezTo>
                <a:pt x="3082664" y="4998996"/>
                <a:pt x="3070901" y="5012946"/>
                <a:pt x="3070901" y="5026897"/>
              </a:cubicBezTo>
              <a:cubicBezTo>
                <a:pt x="3070901" y="5043173"/>
                <a:pt x="3082664" y="5054799"/>
                <a:pt x="3096780" y="5054799"/>
              </a:cubicBezTo>
              <a:cubicBezTo>
                <a:pt x="3113248" y="5054799"/>
                <a:pt x="3125011" y="5040848"/>
                <a:pt x="3125011" y="5026897"/>
              </a:cubicBezTo>
              <a:cubicBezTo>
                <a:pt x="3125011" y="5012946"/>
                <a:pt x="3113248" y="5001321"/>
                <a:pt x="3096780" y="4998996"/>
              </a:cubicBezTo>
              <a:close/>
              <a:moveTo>
                <a:pt x="3176769" y="4998996"/>
              </a:moveTo>
              <a:cubicBezTo>
                <a:pt x="3160301" y="4998996"/>
                <a:pt x="3148538" y="5012946"/>
                <a:pt x="3148538" y="5026897"/>
              </a:cubicBezTo>
              <a:cubicBezTo>
                <a:pt x="3148538" y="5043173"/>
                <a:pt x="3162654" y="5054799"/>
                <a:pt x="3176769" y="5054799"/>
              </a:cubicBezTo>
              <a:cubicBezTo>
                <a:pt x="3193238" y="5054799"/>
                <a:pt x="3205001" y="5040848"/>
                <a:pt x="3205001" y="5026897"/>
              </a:cubicBezTo>
              <a:cubicBezTo>
                <a:pt x="3205001" y="5012946"/>
                <a:pt x="3193238" y="5001321"/>
                <a:pt x="3176769" y="4998996"/>
              </a:cubicBezTo>
              <a:close/>
              <a:moveTo>
                <a:pt x="3256757" y="4998996"/>
              </a:moveTo>
              <a:cubicBezTo>
                <a:pt x="3240289" y="4998996"/>
                <a:pt x="3228526" y="5012946"/>
                <a:pt x="3228526" y="5026897"/>
              </a:cubicBezTo>
              <a:cubicBezTo>
                <a:pt x="3228526" y="5043173"/>
                <a:pt x="3242641" y="5054799"/>
                <a:pt x="3256757" y="5054799"/>
              </a:cubicBezTo>
              <a:cubicBezTo>
                <a:pt x="3273225" y="5054799"/>
                <a:pt x="3284988" y="5040848"/>
                <a:pt x="3284988" y="5026897"/>
              </a:cubicBezTo>
              <a:cubicBezTo>
                <a:pt x="3284988" y="5012946"/>
                <a:pt x="3273225" y="5001321"/>
                <a:pt x="3256757" y="4998996"/>
              </a:cubicBezTo>
              <a:close/>
              <a:moveTo>
                <a:pt x="3336746" y="4998996"/>
              </a:moveTo>
              <a:cubicBezTo>
                <a:pt x="3322631" y="4998996"/>
                <a:pt x="3310868" y="5012946"/>
                <a:pt x="3310868" y="5026897"/>
              </a:cubicBezTo>
              <a:cubicBezTo>
                <a:pt x="3310868" y="5043173"/>
                <a:pt x="3322631" y="5054799"/>
                <a:pt x="3336746" y="5054799"/>
              </a:cubicBezTo>
              <a:cubicBezTo>
                <a:pt x="3353215" y="5054799"/>
                <a:pt x="3364977" y="5040848"/>
                <a:pt x="3364977" y="5026897"/>
              </a:cubicBezTo>
              <a:cubicBezTo>
                <a:pt x="3364977" y="5012946"/>
                <a:pt x="3353215" y="5001321"/>
                <a:pt x="3336746" y="4998996"/>
              </a:cubicBezTo>
              <a:close/>
              <a:moveTo>
                <a:pt x="3419086" y="4998996"/>
              </a:moveTo>
              <a:cubicBezTo>
                <a:pt x="3402618" y="4998996"/>
                <a:pt x="3390855" y="5012946"/>
                <a:pt x="3390855" y="5026897"/>
              </a:cubicBezTo>
              <a:cubicBezTo>
                <a:pt x="3390855" y="5043173"/>
                <a:pt x="3404971" y="5054799"/>
                <a:pt x="3419086" y="5054799"/>
              </a:cubicBezTo>
              <a:cubicBezTo>
                <a:pt x="3435554" y="5054799"/>
                <a:pt x="3447317" y="5040848"/>
                <a:pt x="3447317" y="5026897"/>
              </a:cubicBezTo>
              <a:cubicBezTo>
                <a:pt x="3447317" y="5012946"/>
                <a:pt x="3433202" y="5001321"/>
                <a:pt x="3419086" y="4998996"/>
              </a:cubicBezTo>
              <a:close/>
              <a:moveTo>
                <a:pt x="3499075" y="4998996"/>
              </a:moveTo>
              <a:cubicBezTo>
                <a:pt x="3484959" y="4998996"/>
                <a:pt x="3473196" y="5012946"/>
                <a:pt x="3473196" y="5026897"/>
              </a:cubicBezTo>
              <a:cubicBezTo>
                <a:pt x="3473196" y="5043173"/>
                <a:pt x="3484959" y="5054799"/>
                <a:pt x="3499075" y="5054799"/>
              </a:cubicBezTo>
              <a:cubicBezTo>
                <a:pt x="3515543" y="5054799"/>
                <a:pt x="3527306" y="5040848"/>
                <a:pt x="3527306" y="5026897"/>
              </a:cubicBezTo>
              <a:cubicBezTo>
                <a:pt x="3527306" y="5012946"/>
                <a:pt x="3515543" y="5001321"/>
                <a:pt x="3499075" y="4998996"/>
              </a:cubicBezTo>
              <a:close/>
              <a:moveTo>
                <a:pt x="6232796" y="4998996"/>
              </a:moveTo>
              <a:cubicBezTo>
                <a:pt x="6218681" y="4998996"/>
                <a:pt x="6206918" y="5012946"/>
                <a:pt x="6206918" y="5026897"/>
              </a:cubicBezTo>
              <a:cubicBezTo>
                <a:pt x="6206918" y="5043173"/>
                <a:pt x="6218681" y="5054799"/>
                <a:pt x="6232796" y="5054799"/>
              </a:cubicBezTo>
              <a:cubicBezTo>
                <a:pt x="6249265" y="5054799"/>
                <a:pt x="6261027" y="5040848"/>
                <a:pt x="6261027" y="5026897"/>
              </a:cubicBezTo>
              <a:cubicBezTo>
                <a:pt x="6261027" y="5012946"/>
                <a:pt x="6246912" y="5001321"/>
                <a:pt x="6232796" y="4998996"/>
              </a:cubicBezTo>
              <a:close/>
              <a:moveTo>
                <a:pt x="6312785" y="4998996"/>
              </a:moveTo>
              <a:cubicBezTo>
                <a:pt x="6298669" y="4998996"/>
                <a:pt x="6286906" y="5012946"/>
                <a:pt x="6286906" y="5026897"/>
              </a:cubicBezTo>
              <a:cubicBezTo>
                <a:pt x="6286906" y="5043173"/>
                <a:pt x="6298669" y="5054799"/>
                <a:pt x="6312785" y="5054799"/>
              </a:cubicBezTo>
              <a:cubicBezTo>
                <a:pt x="6329253" y="5054799"/>
                <a:pt x="6341015" y="5040848"/>
                <a:pt x="6341015" y="5026897"/>
              </a:cubicBezTo>
              <a:cubicBezTo>
                <a:pt x="6341015" y="5012946"/>
                <a:pt x="6329253" y="5001321"/>
                <a:pt x="6312785" y="4998996"/>
              </a:cubicBezTo>
              <a:close/>
              <a:moveTo>
                <a:pt x="9768751" y="4998996"/>
              </a:moveTo>
              <a:cubicBezTo>
                <a:pt x="9752283" y="4998996"/>
                <a:pt x="9740520" y="5012946"/>
                <a:pt x="9740520" y="5026897"/>
              </a:cubicBezTo>
              <a:cubicBezTo>
                <a:pt x="9740520" y="5043173"/>
                <a:pt x="9754636" y="5054799"/>
                <a:pt x="9768751" y="5054799"/>
              </a:cubicBezTo>
              <a:cubicBezTo>
                <a:pt x="9785219" y="5054799"/>
                <a:pt x="9796982" y="5040848"/>
                <a:pt x="9796982" y="5026897"/>
              </a:cubicBezTo>
              <a:cubicBezTo>
                <a:pt x="9796982" y="5012946"/>
                <a:pt x="9785219" y="5001321"/>
                <a:pt x="9768751" y="4998996"/>
              </a:cubicBezTo>
              <a:close/>
              <a:moveTo>
                <a:pt x="9848740" y="4998996"/>
              </a:moveTo>
              <a:cubicBezTo>
                <a:pt x="9834624" y="4998996"/>
                <a:pt x="9822861" y="5012946"/>
                <a:pt x="9822861" y="5026897"/>
              </a:cubicBezTo>
              <a:cubicBezTo>
                <a:pt x="9822861" y="5043173"/>
                <a:pt x="9834624" y="5054799"/>
                <a:pt x="9848740" y="5054799"/>
              </a:cubicBezTo>
              <a:cubicBezTo>
                <a:pt x="9865208" y="5054799"/>
                <a:pt x="9876971" y="5040848"/>
                <a:pt x="9876971" y="5026897"/>
              </a:cubicBezTo>
              <a:cubicBezTo>
                <a:pt x="9876971" y="5012946"/>
                <a:pt x="9865208" y="5001321"/>
                <a:pt x="9848740" y="4998996"/>
              </a:cubicBezTo>
              <a:close/>
              <a:moveTo>
                <a:pt x="10493352" y="4998996"/>
              </a:moveTo>
              <a:cubicBezTo>
                <a:pt x="10479236" y="4998996"/>
                <a:pt x="10467473" y="5012946"/>
                <a:pt x="10467473" y="5026897"/>
              </a:cubicBezTo>
              <a:cubicBezTo>
                <a:pt x="10467473" y="5043173"/>
                <a:pt x="10479236" y="5054799"/>
                <a:pt x="10493352" y="5054799"/>
              </a:cubicBezTo>
              <a:cubicBezTo>
                <a:pt x="10509820" y="5054799"/>
                <a:pt x="10521583" y="5040848"/>
                <a:pt x="10521583" y="5026897"/>
              </a:cubicBezTo>
              <a:cubicBezTo>
                <a:pt x="10521583" y="5012946"/>
                <a:pt x="10509820" y="5001321"/>
                <a:pt x="10493352" y="4998996"/>
              </a:cubicBezTo>
              <a:close/>
              <a:moveTo>
                <a:pt x="10573341" y="4998996"/>
              </a:moveTo>
              <a:cubicBezTo>
                <a:pt x="10556873" y="4998996"/>
                <a:pt x="10545110" y="5012946"/>
                <a:pt x="10545110" y="5026897"/>
              </a:cubicBezTo>
              <a:cubicBezTo>
                <a:pt x="10545110" y="5043173"/>
                <a:pt x="10556873" y="5054799"/>
                <a:pt x="10573341" y="5054799"/>
              </a:cubicBezTo>
              <a:cubicBezTo>
                <a:pt x="10589809" y="5054799"/>
                <a:pt x="10601572" y="5040848"/>
                <a:pt x="10601572" y="5026897"/>
              </a:cubicBezTo>
              <a:cubicBezTo>
                <a:pt x="10601572" y="5012946"/>
                <a:pt x="10589809" y="4998996"/>
                <a:pt x="10573341" y="4998996"/>
              </a:cubicBezTo>
              <a:close/>
              <a:moveTo>
                <a:pt x="10653329" y="4998996"/>
              </a:moveTo>
              <a:cubicBezTo>
                <a:pt x="10636861" y="4998996"/>
                <a:pt x="10625098" y="5012946"/>
                <a:pt x="10625098" y="5026897"/>
              </a:cubicBezTo>
              <a:cubicBezTo>
                <a:pt x="10625098" y="5043173"/>
                <a:pt x="10639214" y="5054799"/>
                <a:pt x="10653329" y="5054799"/>
              </a:cubicBezTo>
              <a:cubicBezTo>
                <a:pt x="10669797" y="5054799"/>
                <a:pt x="10681560" y="5040848"/>
                <a:pt x="10681560" y="5026897"/>
              </a:cubicBezTo>
              <a:cubicBezTo>
                <a:pt x="10681560" y="5012946"/>
                <a:pt x="10669797" y="5001321"/>
                <a:pt x="10653329" y="4998996"/>
              </a:cubicBezTo>
              <a:close/>
              <a:moveTo>
                <a:pt x="10733317" y="4998996"/>
              </a:moveTo>
              <a:cubicBezTo>
                <a:pt x="10716849" y="4998996"/>
                <a:pt x="10705086" y="5012946"/>
                <a:pt x="10705086" y="5026897"/>
              </a:cubicBezTo>
              <a:cubicBezTo>
                <a:pt x="10705086" y="5043173"/>
                <a:pt x="10719202" y="5054799"/>
                <a:pt x="10733317" y="5054799"/>
              </a:cubicBezTo>
              <a:cubicBezTo>
                <a:pt x="10749785" y="5054799"/>
                <a:pt x="10761548" y="5040848"/>
                <a:pt x="10761548" y="5026897"/>
              </a:cubicBezTo>
              <a:cubicBezTo>
                <a:pt x="10761548" y="5012946"/>
                <a:pt x="10749785" y="5001321"/>
                <a:pt x="10733317" y="4998996"/>
              </a:cubicBezTo>
              <a:close/>
              <a:moveTo>
                <a:pt x="10815658" y="4998996"/>
              </a:moveTo>
              <a:cubicBezTo>
                <a:pt x="10799190" y="4998996"/>
                <a:pt x="10787427" y="5012946"/>
                <a:pt x="10787427" y="5026897"/>
              </a:cubicBezTo>
              <a:cubicBezTo>
                <a:pt x="10787427" y="5043173"/>
                <a:pt x="10801543" y="5054799"/>
                <a:pt x="10815658" y="5054799"/>
              </a:cubicBezTo>
              <a:cubicBezTo>
                <a:pt x="10829774" y="5054799"/>
                <a:pt x="10841537" y="5040848"/>
                <a:pt x="10841537" y="5026897"/>
              </a:cubicBezTo>
              <a:cubicBezTo>
                <a:pt x="10841537" y="5012946"/>
                <a:pt x="10829774" y="5001321"/>
                <a:pt x="10815658" y="4998996"/>
              </a:cubicBezTo>
              <a:close/>
              <a:moveTo>
                <a:pt x="10897999" y="4998996"/>
              </a:moveTo>
              <a:cubicBezTo>
                <a:pt x="10881531" y="4998996"/>
                <a:pt x="10869768" y="5012946"/>
                <a:pt x="10869768" y="5026897"/>
              </a:cubicBezTo>
              <a:cubicBezTo>
                <a:pt x="10869768" y="5043173"/>
                <a:pt x="10883884" y="5054799"/>
                <a:pt x="10897999" y="5054799"/>
              </a:cubicBezTo>
              <a:cubicBezTo>
                <a:pt x="10912115" y="5054799"/>
                <a:pt x="10923878" y="5040848"/>
                <a:pt x="10923878" y="5026897"/>
              </a:cubicBezTo>
              <a:cubicBezTo>
                <a:pt x="10923878" y="5012946"/>
                <a:pt x="10909762" y="5001321"/>
                <a:pt x="10897999" y="4998996"/>
              </a:cubicBezTo>
              <a:close/>
              <a:moveTo>
                <a:pt x="10975635" y="4998996"/>
              </a:moveTo>
              <a:cubicBezTo>
                <a:pt x="10959167" y="4998996"/>
                <a:pt x="10947404" y="5012946"/>
                <a:pt x="10947404" y="5026897"/>
              </a:cubicBezTo>
              <a:cubicBezTo>
                <a:pt x="10947404" y="5043173"/>
                <a:pt x="10959167" y="5054799"/>
                <a:pt x="10975635" y="5054799"/>
              </a:cubicBezTo>
              <a:cubicBezTo>
                <a:pt x="10992103" y="5054799"/>
                <a:pt x="11003866" y="5040848"/>
                <a:pt x="11003866" y="5026897"/>
              </a:cubicBezTo>
              <a:cubicBezTo>
                <a:pt x="11003866" y="5012946"/>
                <a:pt x="10992103" y="4998996"/>
                <a:pt x="10975635" y="4998996"/>
              </a:cubicBezTo>
              <a:close/>
              <a:moveTo>
                <a:pt x="11055623" y="4998996"/>
              </a:moveTo>
              <a:cubicBezTo>
                <a:pt x="11039155" y="4998996"/>
                <a:pt x="11027392" y="5012946"/>
                <a:pt x="11027392" y="5026897"/>
              </a:cubicBezTo>
              <a:cubicBezTo>
                <a:pt x="11027392" y="5043173"/>
                <a:pt x="11041508" y="5054799"/>
                <a:pt x="11055623" y="5054799"/>
              </a:cubicBezTo>
              <a:cubicBezTo>
                <a:pt x="11072091" y="5054799"/>
                <a:pt x="11083854" y="5040848"/>
                <a:pt x="11083854" y="5026897"/>
              </a:cubicBezTo>
              <a:cubicBezTo>
                <a:pt x="11083854" y="5012946"/>
                <a:pt x="11072091" y="5001321"/>
                <a:pt x="11055623" y="4998996"/>
              </a:cubicBezTo>
              <a:close/>
              <a:moveTo>
                <a:pt x="11860213" y="4998996"/>
              </a:moveTo>
              <a:cubicBezTo>
                <a:pt x="11846098" y="4998996"/>
                <a:pt x="11834335" y="5012946"/>
                <a:pt x="11834335" y="5026897"/>
              </a:cubicBezTo>
              <a:cubicBezTo>
                <a:pt x="11834335" y="5043173"/>
                <a:pt x="11846098" y="5054799"/>
                <a:pt x="11860213" y="5054799"/>
              </a:cubicBezTo>
              <a:cubicBezTo>
                <a:pt x="11876682" y="5054799"/>
                <a:pt x="11888444" y="5040848"/>
                <a:pt x="11888444" y="5026897"/>
              </a:cubicBezTo>
              <a:cubicBezTo>
                <a:pt x="11888444" y="5012946"/>
                <a:pt x="11874328" y="5001321"/>
                <a:pt x="11860213" y="4998996"/>
              </a:cubicBezTo>
              <a:close/>
              <a:moveTo>
                <a:pt x="2854463" y="5080376"/>
              </a:moveTo>
              <a:cubicBezTo>
                <a:pt x="2840348" y="5080376"/>
                <a:pt x="2828585" y="5092002"/>
                <a:pt x="2828585" y="5105952"/>
              </a:cubicBezTo>
              <a:cubicBezTo>
                <a:pt x="2828585" y="5122228"/>
                <a:pt x="2840348" y="5133853"/>
                <a:pt x="2854463" y="5133853"/>
              </a:cubicBezTo>
              <a:cubicBezTo>
                <a:pt x="2870932" y="5133853"/>
                <a:pt x="2882694" y="5119903"/>
                <a:pt x="2882694" y="5105952"/>
              </a:cubicBezTo>
              <a:cubicBezTo>
                <a:pt x="2882694" y="5092002"/>
                <a:pt x="2870932" y="5080376"/>
                <a:pt x="2854463" y="5080376"/>
              </a:cubicBezTo>
              <a:close/>
              <a:moveTo>
                <a:pt x="2934451" y="5080376"/>
              </a:moveTo>
              <a:cubicBezTo>
                <a:pt x="2920335" y="5080376"/>
                <a:pt x="2908572" y="5092002"/>
                <a:pt x="2908572" y="5105952"/>
              </a:cubicBezTo>
              <a:cubicBezTo>
                <a:pt x="2908572" y="5122228"/>
                <a:pt x="2920335" y="5133853"/>
                <a:pt x="2934451" y="5133853"/>
              </a:cubicBezTo>
              <a:cubicBezTo>
                <a:pt x="2950919" y="5133853"/>
                <a:pt x="2962682" y="5119903"/>
                <a:pt x="2962682" y="5105952"/>
              </a:cubicBezTo>
              <a:cubicBezTo>
                <a:pt x="2962682" y="5092002"/>
                <a:pt x="2950919" y="5080376"/>
                <a:pt x="2934451" y="5080376"/>
              </a:cubicBezTo>
              <a:close/>
              <a:moveTo>
                <a:pt x="3016793" y="5080376"/>
              </a:moveTo>
              <a:cubicBezTo>
                <a:pt x="3000325" y="5080376"/>
                <a:pt x="2988562" y="5092002"/>
                <a:pt x="2988562" y="5105952"/>
              </a:cubicBezTo>
              <a:cubicBezTo>
                <a:pt x="2988562" y="5122228"/>
                <a:pt x="3002678" y="5133853"/>
                <a:pt x="3016793" y="5133853"/>
              </a:cubicBezTo>
              <a:cubicBezTo>
                <a:pt x="3033262" y="5133853"/>
                <a:pt x="3045025" y="5119903"/>
                <a:pt x="3045025" y="5105952"/>
              </a:cubicBezTo>
              <a:cubicBezTo>
                <a:pt x="3045025" y="5092002"/>
                <a:pt x="3030909" y="5080376"/>
                <a:pt x="3016793" y="5080376"/>
              </a:cubicBezTo>
              <a:close/>
              <a:moveTo>
                <a:pt x="3096780" y="5080376"/>
              </a:moveTo>
              <a:cubicBezTo>
                <a:pt x="3082664" y="5080376"/>
                <a:pt x="3070901" y="5092002"/>
                <a:pt x="3070901" y="5105952"/>
              </a:cubicBezTo>
              <a:cubicBezTo>
                <a:pt x="3070901" y="5122228"/>
                <a:pt x="3082664" y="5133853"/>
                <a:pt x="3096780" y="5133853"/>
              </a:cubicBezTo>
              <a:cubicBezTo>
                <a:pt x="3113248" y="5133853"/>
                <a:pt x="3125011" y="5119903"/>
                <a:pt x="3125011" y="5105952"/>
              </a:cubicBezTo>
              <a:cubicBezTo>
                <a:pt x="3125011" y="5092002"/>
                <a:pt x="3113248" y="5080376"/>
                <a:pt x="3096780" y="5080376"/>
              </a:cubicBezTo>
              <a:close/>
              <a:moveTo>
                <a:pt x="3176769" y="5080376"/>
              </a:moveTo>
              <a:cubicBezTo>
                <a:pt x="3160301" y="5080376"/>
                <a:pt x="3148538" y="5092002"/>
                <a:pt x="3148538" y="5105952"/>
              </a:cubicBezTo>
              <a:cubicBezTo>
                <a:pt x="3148538" y="5122228"/>
                <a:pt x="3162654" y="5133853"/>
                <a:pt x="3176769" y="5133853"/>
              </a:cubicBezTo>
              <a:cubicBezTo>
                <a:pt x="3193238" y="5133853"/>
                <a:pt x="3205001" y="5119903"/>
                <a:pt x="3205001" y="5105952"/>
              </a:cubicBezTo>
              <a:cubicBezTo>
                <a:pt x="3205001" y="5092002"/>
                <a:pt x="3193238" y="5080376"/>
                <a:pt x="3176769" y="5080376"/>
              </a:cubicBezTo>
              <a:close/>
              <a:moveTo>
                <a:pt x="3256757" y="5080376"/>
              </a:moveTo>
              <a:cubicBezTo>
                <a:pt x="3240289" y="5080376"/>
                <a:pt x="3228526" y="5092002"/>
                <a:pt x="3228526" y="5105952"/>
              </a:cubicBezTo>
              <a:cubicBezTo>
                <a:pt x="3228526" y="5122228"/>
                <a:pt x="3242641" y="5133853"/>
                <a:pt x="3256757" y="5133853"/>
              </a:cubicBezTo>
              <a:cubicBezTo>
                <a:pt x="3273225" y="5133853"/>
                <a:pt x="3284988" y="5119903"/>
                <a:pt x="3284988" y="5105952"/>
              </a:cubicBezTo>
              <a:cubicBezTo>
                <a:pt x="3284988" y="5092002"/>
                <a:pt x="3273225" y="5080376"/>
                <a:pt x="3256757" y="5080376"/>
              </a:cubicBezTo>
              <a:close/>
              <a:moveTo>
                <a:pt x="3336746" y="5080376"/>
              </a:moveTo>
              <a:cubicBezTo>
                <a:pt x="3322631" y="5080376"/>
                <a:pt x="3310868" y="5092002"/>
                <a:pt x="3310868" y="5105952"/>
              </a:cubicBezTo>
              <a:cubicBezTo>
                <a:pt x="3310868" y="5122228"/>
                <a:pt x="3322631" y="5133853"/>
                <a:pt x="3336746" y="5133853"/>
              </a:cubicBezTo>
              <a:cubicBezTo>
                <a:pt x="3353215" y="5133853"/>
                <a:pt x="3364977" y="5119903"/>
                <a:pt x="3364977" y="5105952"/>
              </a:cubicBezTo>
              <a:cubicBezTo>
                <a:pt x="3364977" y="5092002"/>
                <a:pt x="3353215" y="5080376"/>
                <a:pt x="3336746" y="5080376"/>
              </a:cubicBezTo>
              <a:close/>
              <a:moveTo>
                <a:pt x="3419086" y="5080376"/>
              </a:moveTo>
              <a:cubicBezTo>
                <a:pt x="3402618" y="5080376"/>
                <a:pt x="3390855" y="5092002"/>
                <a:pt x="3390855" y="5105952"/>
              </a:cubicBezTo>
              <a:cubicBezTo>
                <a:pt x="3390855" y="5122228"/>
                <a:pt x="3404971" y="5133853"/>
                <a:pt x="3419086" y="5133853"/>
              </a:cubicBezTo>
              <a:cubicBezTo>
                <a:pt x="3435554" y="5133853"/>
                <a:pt x="3447317" y="5119903"/>
                <a:pt x="3447317" y="5105952"/>
              </a:cubicBezTo>
              <a:cubicBezTo>
                <a:pt x="3447317" y="5092002"/>
                <a:pt x="3433202" y="5080376"/>
                <a:pt x="3419086" y="5080376"/>
              </a:cubicBezTo>
              <a:close/>
              <a:moveTo>
                <a:pt x="3499075" y="5080376"/>
              </a:moveTo>
              <a:cubicBezTo>
                <a:pt x="3484959" y="5080376"/>
                <a:pt x="3473196" y="5092002"/>
                <a:pt x="3473196" y="5105952"/>
              </a:cubicBezTo>
              <a:cubicBezTo>
                <a:pt x="3473196" y="5122228"/>
                <a:pt x="3484959" y="5133853"/>
                <a:pt x="3499075" y="5133853"/>
              </a:cubicBezTo>
              <a:cubicBezTo>
                <a:pt x="3515543" y="5133853"/>
                <a:pt x="3527306" y="5119903"/>
                <a:pt x="3527306" y="5105952"/>
              </a:cubicBezTo>
              <a:cubicBezTo>
                <a:pt x="3527306" y="5092002"/>
                <a:pt x="3515543" y="5080376"/>
                <a:pt x="3499075" y="5080376"/>
              </a:cubicBezTo>
              <a:close/>
              <a:moveTo>
                <a:pt x="10653329" y="5080376"/>
              </a:moveTo>
              <a:cubicBezTo>
                <a:pt x="10636861" y="5080376"/>
                <a:pt x="10625098" y="5092002"/>
                <a:pt x="10625098" y="5105952"/>
              </a:cubicBezTo>
              <a:cubicBezTo>
                <a:pt x="10625098" y="5122228"/>
                <a:pt x="10639214" y="5133853"/>
                <a:pt x="10653329" y="5133853"/>
              </a:cubicBezTo>
              <a:cubicBezTo>
                <a:pt x="10669797" y="5133853"/>
                <a:pt x="10681560" y="5119903"/>
                <a:pt x="10681560" y="5105952"/>
              </a:cubicBezTo>
              <a:cubicBezTo>
                <a:pt x="10681560" y="5092002"/>
                <a:pt x="10669797" y="5080376"/>
                <a:pt x="10653329" y="5080376"/>
              </a:cubicBezTo>
              <a:close/>
              <a:moveTo>
                <a:pt x="10733317" y="5080376"/>
              </a:moveTo>
              <a:cubicBezTo>
                <a:pt x="10716849" y="5080376"/>
                <a:pt x="10705086" y="5092002"/>
                <a:pt x="10705086" y="5105952"/>
              </a:cubicBezTo>
              <a:cubicBezTo>
                <a:pt x="10705086" y="5122228"/>
                <a:pt x="10719202" y="5133853"/>
                <a:pt x="10733317" y="5133853"/>
              </a:cubicBezTo>
              <a:cubicBezTo>
                <a:pt x="10749785" y="5133853"/>
                <a:pt x="10761548" y="5119903"/>
                <a:pt x="10761548" y="5105952"/>
              </a:cubicBezTo>
              <a:cubicBezTo>
                <a:pt x="10761548" y="5092002"/>
                <a:pt x="10749785" y="5080376"/>
                <a:pt x="10733317" y="5080376"/>
              </a:cubicBezTo>
              <a:close/>
              <a:moveTo>
                <a:pt x="10815658" y="5080376"/>
              </a:moveTo>
              <a:cubicBezTo>
                <a:pt x="10799190" y="5080376"/>
                <a:pt x="10787427" y="5092002"/>
                <a:pt x="10787427" y="5105952"/>
              </a:cubicBezTo>
              <a:cubicBezTo>
                <a:pt x="10787427" y="5122228"/>
                <a:pt x="10801543" y="5133853"/>
                <a:pt x="10815658" y="5133853"/>
              </a:cubicBezTo>
              <a:cubicBezTo>
                <a:pt x="10829774" y="5133853"/>
                <a:pt x="10841537" y="5119903"/>
                <a:pt x="10841537" y="5105952"/>
              </a:cubicBezTo>
              <a:cubicBezTo>
                <a:pt x="10841537" y="5092002"/>
                <a:pt x="10829774" y="5080376"/>
                <a:pt x="10815658" y="5080376"/>
              </a:cubicBezTo>
              <a:close/>
              <a:moveTo>
                <a:pt x="10897999" y="5080376"/>
              </a:moveTo>
              <a:cubicBezTo>
                <a:pt x="10881531" y="5080376"/>
                <a:pt x="10869768" y="5092002"/>
                <a:pt x="10869768" y="5105952"/>
              </a:cubicBezTo>
              <a:cubicBezTo>
                <a:pt x="10869768" y="5122228"/>
                <a:pt x="10883884" y="5133853"/>
                <a:pt x="10897999" y="5133853"/>
              </a:cubicBezTo>
              <a:cubicBezTo>
                <a:pt x="10912115" y="5133853"/>
                <a:pt x="10923878" y="5119903"/>
                <a:pt x="10923878" y="5105952"/>
              </a:cubicBezTo>
              <a:cubicBezTo>
                <a:pt x="10923878" y="5092002"/>
                <a:pt x="10909762" y="5080376"/>
                <a:pt x="10897999" y="5080376"/>
              </a:cubicBezTo>
              <a:close/>
              <a:moveTo>
                <a:pt x="10975635" y="5080376"/>
              </a:moveTo>
              <a:cubicBezTo>
                <a:pt x="10959167" y="5080376"/>
                <a:pt x="10947404" y="5092002"/>
                <a:pt x="10947404" y="5105952"/>
              </a:cubicBezTo>
              <a:cubicBezTo>
                <a:pt x="10947404" y="5122228"/>
                <a:pt x="10959167" y="5133853"/>
                <a:pt x="10975635" y="5133853"/>
              </a:cubicBezTo>
              <a:cubicBezTo>
                <a:pt x="10992103" y="5133853"/>
                <a:pt x="11003866" y="5119903"/>
                <a:pt x="11003866" y="5105952"/>
              </a:cubicBezTo>
              <a:cubicBezTo>
                <a:pt x="11003866" y="5092002"/>
                <a:pt x="10992103" y="5080376"/>
                <a:pt x="10975635" y="5080376"/>
              </a:cubicBezTo>
              <a:close/>
              <a:moveTo>
                <a:pt x="11860213" y="5080376"/>
              </a:moveTo>
              <a:cubicBezTo>
                <a:pt x="11846098" y="5080376"/>
                <a:pt x="11834335" y="5092002"/>
                <a:pt x="11834335" y="5105952"/>
              </a:cubicBezTo>
              <a:cubicBezTo>
                <a:pt x="11834335" y="5122228"/>
                <a:pt x="11846098" y="5133853"/>
                <a:pt x="11860213" y="5133853"/>
              </a:cubicBezTo>
              <a:cubicBezTo>
                <a:pt x="11876682" y="5133853"/>
                <a:pt x="11888444" y="5119903"/>
                <a:pt x="11888444" y="5105952"/>
              </a:cubicBezTo>
              <a:cubicBezTo>
                <a:pt x="11888444" y="5092002"/>
                <a:pt x="11874328" y="5080376"/>
                <a:pt x="11860213" y="5080376"/>
              </a:cubicBezTo>
              <a:close/>
              <a:moveTo>
                <a:pt x="2934451" y="5161755"/>
              </a:moveTo>
              <a:cubicBezTo>
                <a:pt x="2920335" y="5161755"/>
                <a:pt x="2908572" y="5173381"/>
                <a:pt x="2908572" y="5187331"/>
              </a:cubicBezTo>
              <a:cubicBezTo>
                <a:pt x="2908572" y="5203607"/>
                <a:pt x="2920335" y="5215233"/>
                <a:pt x="2934451" y="5215233"/>
              </a:cubicBezTo>
              <a:cubicBezTo>
                <a:pt x="2950919" y="5215233"/>
                <a:pt x="2962682" y="5201282"/>
                <a:pt x="2962682" y="5187331"/>
              </a:cubicBezTo>
              <a:cubicBezTo>
                <a:pt x="2962682" y="5171056"/>
                <a:pt x="2950919" y="5159430"/>
                <a:pt x="2934451" y="5161755"/>
              </a:cubicBezTo>
              <a:close/>
              <a:moveTo>
                <a:pt x="3016793" y="5161755"/>
              </a:moveTo>
              <a:cubicBezTo>
                <a:pt x="3000325" y="5161755"/>
                <a:pt x="2988562" y="5173381"/>
                <a:pt x="2988562" y="5187331"/>
              </a:cubicBezTo>
              <a:cubicBezTo>
                <a:pt x="2988562" y="5203607"/>
                <a:pt x="3002678" y="5215233"/>
                <a:pt x="3016793" y="5215233"/>
              </a:cubicBezTo>
              <a:cubicBezTo>
                <a:pt x="3033262" y="5215233"/>
                <a:pt x="3045025" y="5201282"/>
                <a:pt x="3045025" y="5187331"/>
              </a:cubicBezTo>
              <a:cubicBezTo>
                <a:pt x="3045025" y="5171056"/>
                <a:pt x="3030909" y="5159430"/>
                <a:pt x="3016793" y="5161755"/>
              </a:cubicBezTo>
              <a:close/>
              <a:moveTo>
                <a:pt x="3096780" y="5161755"/>
              </a:moveTo>
              <a:cubicBezTo>
                <a:pt x="3082664" y="5161755"/>
                <a:pt x="3070901" y="5173381"/>
                <a:pt x="3070901" y="5187331"/>
              </a:cubicBezTo>
              <a:cubicBezTo>
                <a:pt x="3070901" y="5203607"/>
                <a:pt x="3082664" y="5215233"/>
                <a:pt x="3096780" y="5215233"/>
              </a:cubicBezTo>
              <a:cubicBezTo>
                <a:pt x="3113248" y="5215233"/>
                <a:pt x="3125011" y="5201282"/>
                <a:pt x="3125011" y="5187331"/>
              </a:cubicBezTo>
              <a:cubicBezTo>
                <a:pt x="3125011" y="5171056"/>
                <a:pt x="3113248" y="5159430"/>
                <a:pt x="3096780" y="5161755"/>
              </a:cubicBezTo>
              <a:close/>
              <a:moveTo>
                <a:pt x="3176769" y="5161755"/>
              </a:moveTo>
              <a:cubicBezTo>
                <a:pt x="3160301" y="5161755"/>
                <a:pt x="3148538" y="5173381"/>
                <a:pt x="3148538" y="5187331"/>
              </a:cubicBezTo>
              <a:cubicBezTo>
                <a:pt x="3148538" y="5203607"/>
                <a:pt x="3162654" y="5215233"/>
                <a:pt x="3176769" y="5215233"/>
              </a:cubicBezTo>
              <a:cubicBezTo>
                <a:pt x="3193238" y="5215233"/>
                <a:pt x="3205001" y="5201282"/>
                <a:pt x="3205001" y="5187331"/>
              </a:cubicBezTo>
              <a:cubicBezTo>
                <a:pt x="3205001" y="5171056"/>
                <a:pt x="3193238" y="5159430"/>
                <a:pt x="3176769" y="5161755"/>
              </a:cubicBezTo>
              <a:close/>
              <a:moveTo>
                <a:pt x="3256757" y="5161755"/>
              </a:moveTo>
              <a:cubicBezTo>
                <a:pt x="3240289" y="5161755"/>
                <a:pt x="3228526" y="5173381"/>
                <a:pt x="3228526" y="5187331"/>
              </a:cubicBezTo>
              <a:cubicBezTo>
                <a:pt x="3228526" y="5203607"/>
                <a:pt x="3242641" y="5215233"/>
                <a:pt x="3256757" y="5215233"/>
              </a:cubicBezTo>
              <a:cubicBezTo>
                <a:pt x="3273225" y="5215233"/>
                <a:pt x="3284988" y="5201282"/>
                <a:pt x="3284988" y="5187331"/>
              </a:cubicBezTo>
              <a:cubicBezTo>
                <a:pt x="3284988" y="5171056"/>
                <a:pt x="3273225" y="5159430"/>
                <a:pt x="3256757" y="5161755"/>
              </a:cubicBezTo>
              <a:close/>
              <a:moveTo>
                <a:pt x="3336746" y="5161755"/>
              </a:moveTo>
              <a:cubicBezTo>
                <a:pt x="3322631" y="5161755"/>
                <a:pt x="3310868" y="5173381"/>
                <a:pt x="3310868" y="5187331"/>
              </a:cubicBezTo>
              <a:cubicBezTo>
                <a:pt x="3310868" y="5203607"/>
                <a:pt x="3322631" y="5215233"/>
                <a:pt x="3336746" y="5215233"/>
              </a:cubicBezTo>
              <a:cubicBezTo>
                <a:pt x="3353215" y="5215233"/>
                <a:pt x="3364977" y="5201282"/>
                <a:pt x="3364977" y="5187331"/>
              </a:cubicBezTo>
              <a:cubicBezTo>
                <a:pt x="3364977" y="5171056"/>
                <a:pt x="3353215" y="5159430"/>
                <a:pt x="3336746" y="5161755"/>
              </a:cubicBezTo>
              <a:close/>
              <a:moveTo>
                <a:pt x="3419086" y="5161755"/>
              </a:moveTo>
              <a:cubicBezTo>
                <a:pt x="3402618" y="5161755"/>
                <a:pt x="3390855" y="5173381"/>
                <a:pt x="3390855" y="5187331"/>
              </a:cubicBezTo>
              <a:cubicBezTo>
                <a:pt x="3390855" y="5203607"/>
                <a:pt x="3404971" y="5215233"/>
                <a:pt x="3419086" y="5215233"/>
              </a:cubicBezTo>
              <a:cubicBezTo>
                <a:pt x="3435554" y="5215233"/>
                <a:pt x="3447317" y="5201282"/>
                <a:pt x="3447317" y="5187331"/>
              </a:cubicBezTo>
              <a:cubicBezTo>
                <a:pt x="3447317" y="5171056"/>
                <a:pt x="3433202" y="5159430"/>
                <a:pt x="3419086" y="5161755"/>
              </a:cubicBezTo>
              <a:close/>
              <a:moveTo>
                <a:pt x="10733317" y="5161755"/>
              </a:moveTo>
              <a:cubicBezTo>
                <a:pt x="10716849" y="5161755"/>
                <a:pt x="10705086" y="5173381"/>
                <a:pt x="10705086" y="5187331"/>
              </a:cubicBezTo>
              <a:cubicBezTo>
                <a:pt x="10705086" y="5203607"/>
                <a:pt x="10719202" y="5215233"/>
                <a:pt x="10733317" y="5215233"/>
              </a:cubicBezTo>
              <a:cubicBezTo>
                <a:pt x="10749785" y="5215233"/>
                <a:pt x="10761548" y="5201282"/>
                <a:pt x="10761548" y="5187331"/>
              </a:cubicBezTo>
              <a:cubicBezTo>
                <a:pt x="10761548" y="5171056"/>
                <a:pt x="10749785" y="5159430"/>
                <a:pt x="10733317" y="5161755"/>
              </a:cubicBezTo>
              <a:close/>
              <a:moveTo>
                <a:pt x="10815658" y="5161755"/>
              </a:moveTo>
              <a:cubicBezTo>
                <a:pt x="10799190" y="5161755"/>
                <a:pt x="10787427" y="5173381"/>
                <a:pt x="10787427" y="5187331"/>
              </a:cubicBezTo>
              <a:cubicBezTo>
                <a:pt x="10787427" y="5203607"/>
                <a:pt x="10801543" y="5215233"/>
                <a:pt x="10815658" y="5215233"/>
              </a:cubicBezTo>
              <a:cubicBezTo>
                <a:pt x="10829774" y="5215233"/>
                <a:pt x="10841537" y="5201282"/>
                <a:pt x="10841537" y="5187331"/>
              </a:cubicBezTo>
              <a:cubicBezTo>
                <a:pt x="10841537" y="5171056"/>
                <a:pt x="10829774" y="5159430"/>
                <a:pt x="10815658" y="5161755"/>
              </a:cubicBezTo>
              <a:close/>
              <a:moveTo>
                <a:pt x="11777872" y="5161755"/>
              </a:moveTo>
              <a:cubicBezTo>
                <a:pt x="11761404" y="5161755"/>
                <a:pt x="11749641" y="5173381"/>
                <a:pt x="11749641" y="5187331"/>
              </a:cubicBezTo>
              <a:cubicBezTo>
                <a:pt x="11749641" y="5203607"/>
                <a:pt x="11761404" y="5215232"/>
                <a:pt x="11777872" y="5215232"/>
              </a:cubicBezTo>
              <a:cubicBezTo>
                <a:pt x="11794341" y="5215232"/>
                <a:pt x="11806104" y="5201282"/>
                <a:pt x="11806104" y="5187331"/>
              </a:cubicBezTo>
              <a:cubicBezTo>
                <a:pt x="11806104" y="5171055"/>
                <a:pt x="11794341" y="5161755"/>
                <a:pt x="11777872" y="5161755"/>
              </a:cubicBezTo>
              <a:close/>
              <a:moveTo>
                <a:pt x="11860213" y="5161755"/>
              </a:moveTo>
              <a:cubicBezTo>
                <a:pt x="11846098" y="5161755"/>
                <a:pt x="11834335" y="5173381"/>
                <a:pt x="11834335" y="5187331"/>
              </a:cubicBezTo>
              <a:cubicBezTo>
                <a:pt x="11834335" y="5203607"/>
                <a:pt x="11846098" y="5215233"/>
                <a:pt x="11860213" y="5215233"/>
              </a:cubicBezTo>
              <a:cubicBezTo>
                <a:pt x="11876682" y="5215233"/>
                <a:pt x="11888444" y="5201282"/>
                <a:pt x="11888444" y="5187331"/>
              </a:cubicBezTo>
              <a:cubicBezTo>
                <a:pt x="11888444" y="5171056"/>
                <a:pt x="11874328" y="5159430"/>
                <a:pt x="11860213" y="5161755"/>
              </a:cubicBezTo>
              <a:close/>
              <a:moveTo>
                <a:pt x="11940201" y="5161755"/>
              </a:moveTo>
              <a:cubicBezTo>
                <a:pt x="11923733" y="5161755"/>
                <a:pt x="11911970" y="5173381"/>
                <a:pt x="11911970" y="5187331"/>
              </a:cubicBezTo>
              <a:cubicBezTo>
                <a:pt x="11911970" y="5203607"/>
                <a:pt x="11926085" y="5215233"/>
                <a:pt x="11940201" y="5215233"/>
              </a:cubicBezTo>
              <a:cubicBezTo>
                <a:pt x="11956669" y="5215233"/>
                <a:pt x="11968432" y="5201282"/>
                <a:pt x="11968432" y="5187331"/>
              </a:cubicBezTo>
              <a:cubicBezTo>
                <a:pt x="11968432" y="5171056"/>
                <a:pt x="11956669" y="5159430"/>
                <a:pt x="11940201" y="5161755"/>
              </a:cubicBezTo>
              <a:close/>
              <a:moveTo>
                <a:pt x="2934451" y="5240808"/>
              </a:moveTo>
              <a:cubicBezTo>
                <a:pt x="2920335" y="5240808"/>
                <a:pt x="2908572" y="5252434"/>
                <a:pt x="2908572" y="5266385"/>
              </a:cubicBezTo>
              <a:cubicBezTo>
                <a:pt x="2908572" y="5282660"/>
                <a:pt x="2920335" y="5294286"/>
                <a:pt x="2934451" y="5294286"/>
              </a:cubicBezTo>
              <a:cubicBezTo>
                <a:pt x="2950919" y="5294286"/>
                <a:pt x="2962682" y="5280335"/>
                <a:pt x="2962682" y="5266385"/>
              </a:cubicBezTo>
              <a:cubicBezTo>
                <a:pt x="2962682" y="5250109"/>
                <a:pt x="2950919" y="5238483"/>
                <a:pt x="2934451" y="5240808"/>
              </a:cubicBezTo>
              <a:close/>
              <a:moveTo>
                <a:pt x="3016793" y="5240808"/>
              </a:moveTo>
              <a:cubicBezTo>
                <a:pt x="3000325" y="5240808"/>
                <a:pt x="2988562" y="5252434"/>
                <a:pt x="2988562" y="5266385"/>
              </a:cubicBezTo>
              <a:cubicBezTo>
                <a:pt x="2988562" y="5282660"/>
                <a:pt x="3002678" y="5294286"/>
                <a:pt x="3016793" y="5294286"/>
              </a:cubicBezTo>
              <a:cubicBezTo>
                <a:pt x="3033262" y="5294286"/>
                <a:pt x="3045025" y="5280335"/>
                <a:pt x="3045025" y="5266385"/>
              </a:cubicBezTo>
              <a:cubicBezTo>
                <a:pt x="3045025" y="5250109"/>
                <a:pt x="3030909" y="5238483"/>
                <a:pt x="3016793" y="5240808"/>
              </a:cubicBezTo>
              <a:close/>
              <a:moveTo>
                <a:pt x="3096780" y="5240808"/>
              </a:moveTo>
              <a:cubicBezTo>
                <a:pt x="3082664" y="5240808"/>
                <a:pt x="3070901" y="5252434"/>
                <a:pt x="3070901" y="5266385"/>
              </a:cubicBezTo>
              <a:cubicBezTo>
                <a:pt x="3070901" y="5282660"/>
                <a:pt x="3082664" y="5294286"/>
                <a:pt x="3096780" y="5294286"/>
              </a:cubicBezTo>
              <a:cubicBezTo>
                <a:pt x="3113248" y="5294286"/>
                <a:pt x="3125011" y="5280335"/>
                <a:pt x="3125011" y="5266385"/>
              </a:cubicBezTo>
              <a:cubicBezTo>
                <a:pt x="3125011" y="5250109"/>
                <a:pt x="3113248" y="5238483"/>
                <a:pt x="3096780" y="5240808"/>
              </a:cubicBezTo>
              <a:close/>
              <a:moveTo>
                <a:pt x="3176769" y="5240808"/>
              </a:moveTo>
              <a:cubicBezTo>
                <a:pt x="3160301" y="5240808"/>
                <a:pt x="3148538" y="5252434"/>
                <a:pt x="3148538" y="5266385"/>
              </a:cubicBezTo>
              <a:cubicBezTo>
                <a:pt x="3148538" y="5282660"/>
                <a:pt x="3162654" y="5294286"/>
                <a:pt x="3176769" y="5294286"/>
              </a:cubicBezTo>
              <a:cubicBezTo>
                <a:pt x="3193238" y="5294286"/>
                <a:pt x="3205001" y="5280335"/>
                <a:pt x="3205001" y="5266385"/>
              </a:cubicBezTo>
              <a:cubicBezTo>
                <a:pt x="3205001" y="5250109"/>
                <a:pt x="3193238" y="5238483"/>
                <a:pt x="3176769" y="5240808"/>
              </a:cubicBezTo>
              <a:close/>
              <a:moveTo>
                <a:pt x="3256757" y="5240808"/>
              </a:moveTo>
              <a:cubicBezTo>
                <a:pt x="3240289" y="5240808"/>
                <a:pt x="3228526" y="5252434"/>
                <a:pt x="3228526" y="5266385"/>
              </a:cubicBezTo>
              <a:cubicBezTo>
                <a:pt x="3228526" y="5282660"/>
                <a:pt x="3242641" y="5294286"/>
                <a:pt x="3256757" y="5294286"/>
              </a:cubicBezTo>
              <a:cubicBezTo>
                <a:pt x="3273225" y="5294286"/>
                <a:pt x="3284988" y="5280335"/>
                <a:pt x="3284988" y="5266385"/>
              </a:cubicBezTo>
              <a:cubicBezTo>
                <a:pt x="3284988" y="5250109"/>
                <a:pt x="3273225" y="5238483"/>
                <a:pt x="3256757" y="5240808"/>
              </a:cubicBezTo>
              <a:close/>
              <a:moveTo>
                <a:pt x="3336746" y="5240808"/>
              </a:moveTo>
              <a:cubicBezTo>
                <a:pt x="3322631" y="5240808"/>
                <a:pt x="3310868" y="5252434"/>
                <a:pt x="3310868" y="5266385"/>
              </a:cubicBezTo>
              <a:cubicBezTo>
                <a:pt x="3310868" y="5282660"/>
                <a:pt x="3322631" y="5294286"/>
                <a:pt x="3336746" y="5294286"/>
              </a:cubicBezTo>
              <a:cubicBezTo>
                <a:pt x="3353215" y="5294286"/>
                <a:pt x="3364977" y="5280335"/>
                <a:pt x="3364977" y="5266385"/>
              </a:cubicBezTo>
              <a:cubicBezTo>
                <a:pt x="3364977" y="5250109"/>
                <a:pt x="3353215" y="5238483"/>
                <a:pt x="3336746" y="5240808"/>
              </a:cubicBezTo>
              <a:close/>
              <a:moveTo>
                <a:pt x="10733317" y="5240808"/>
              </a:moveTo>
              <a:cubicBezTo>
                <a:pt x="10716849" y="5240808"/>
                <a:pt x="10705086" y="5252434"/>
                <a:pt x="10705086" y="5266385"/>
              </a:cubicBezTo>
              <a:cubicBezTo>
                <a:pt x="10705086" y="5282660"/>
                <a:pt x="10719202" y="5294286"/>
                <a:pt x="10733317" y="5294286"/>
              </a:cubicBezTo>
              <a:cubicBezTo>
                <a:pt x="10749785" y="5294286"/>
                <a:pt x="10761548" y="5280335"/>
                <a:pt x="10761548" y="5266385"/>
              </a:cubicBezTo>
              <a:cubicBezTo>
                <a:pt x="10761548" y="5250109"/>
                <a:pt x="10749785" y="5238483"/>
                <a:pt x="10733317" y="5240808"/>
              </a:cubicBezTo>
              <a:close/>
              <a:moveTo>
                <a:pt x="10815658" y="5240808"/>
              </a:moveTo>
              <a:cubicBezTo>
                <a:pt x="10799190" y="5240808"/>
                <a:pt x="10787427" y="5252434"/>
                <a:pt x="10787427" y="5266385"/>
              </a:cubicBezTo>
              <a:cubicBezTo>
                <a:pt x="10787427" y="5282660"/>
                <a:pt x="10801543" y="5294286"/>
                <a:pt x="10815658" y="5294286"/>
              </a:cubicBezTo>
              <a:cubicBezTo>
                <a:pt x="10829774" y="5294286"/>
                <a:pt x="10841537" y="5280335"/>
                <a:pt x="10841537" y="5266385"/>
              </a:cubicBezTo>
              <a:cubicBezTo>
                <a:pt x="10841537" y="5250109"/>
                <a:pt x="10829774" y="5238483"/>
                <a:pt x="10815658" y="5240808"/>
              </a:cubicBezTo>
              <a:close/>
              <a:moveTo>
                <a:pt x="11697883" y="5240808"/>
              </a:moveTo>
              <a:cubicBezTo>
                <a:pt x="11683768" y="5240808"/>
                <a:pt x="11672005" y="5252434"/>
                <a:pt x="11672005" y="5266385"/>
              </a:cubicBezTo>
              <a:cubicBezTo>
                <a:pt x="11672005" y="5282660"/>
                <a:pt x="11683768" y="5294286"/>
                <a:pt x="11697883" y="5294286"/>
              </a:cubicBezTo>
              <a:cubicBezTo>
                <a:pt x="11714352" y="5294286"/>
                <a:pt x="11726114" y="5280335"/>
                <a:pt x="11726114" y="5266385"/>
              </a:cubicBezTo>
              <a:cubicBezTo>
                <a:pt x="11726114" y="5250109"/>
                <a:pt x="11714352" y="5238483"/>
                <a:pt x="11697883" y="5240808"/>
              </a:cubicBezTo>
              <a:close/>
              <a:moveTo>
                <a:pt x="11777872" y="5240809"/>
              </a:moveTo>
              <a:cubicBezTo>
                <a:pt x="11761404" y="5240809"/>
                <a:pt x="11749641" y="5252435"/>
                <a:pt x="11749641" y="5266385"/>
              </a:cubicBezTo>
              <a:cubicBezTo>
                <a:pt x="11749641" y="5282661"/>
                <a:pt x="11761404" y="5294286"/>
                <a:pt x="11777872" y="5294286"/>
              </a:cubicBezTo>
              <a:cubicBezTo>
                <a:pt x="11794341" y="5294286"/>
                <a:pt x="11806104" y="5280336"/>
                <a:pt x="11806104" y="5266385"/>
              </a:cubicBezTo>
              <a:cubicBezTo>
                <a:pt x="11806104" y="5250109"/>
                <a:pt x="11794341" y="5240809"/>
                <a:pt x="11777872" y="5240809"/>
              </a:cubicBezTo>
              <a:close/>
              <a:moveTo>
                <a:pt x="2934451" y="5319861"/>
              </a:moveTo>
              <a:cubicBezTo>
                <a:pt x="2920335" y="5319861"/>
                <a:pt x="2908572" y="5331487"/>
                <a:pt x="2908572" y="5345438"/>
              </a:cubicBezTo>
              <a:cubicBezTo>
                <a:pt x="2908572" y="5361713"/>
                <a:pt x="2920335" y="5373339"/>
                <a:pt x="2934451" y="5373339"/>
              </a:cubicBezTo>
              <a:cubicBezTo>
                <a:pt x="2950919" y="5373339"/>
                <a:pt x="2962682" y="5359389"/>
                <a:pt x="2962682" y="5345438"/>
              </a:cubicBezTo>
              <a:cubicBezTo>
                <a:pt x="2962682" y="5331487"/>
                <a:pt x="2950919" y="5317536"/>
                <a:pt x="2934451" y="5319861"/>
              </a:cubicBezTo>
              <a:close/>
              <a:moveTo>
                <a:pt x="3016793" y="5319861"/>
              </a:moveTo>
              <a:cubicBezTo>
                <a:pt x="3000325" y="5319861"/>
                <a:pt x="2988562" y="5331487"/>
                <a:pt x="2988562" y="5345438"/>
              </a:cubicBezTo>
              <a:cubicBezTo>
                <a:pt x="2988562" y="5361713"/>
                <a:pt x="3002678" y="5373339"/>
                <a:pt x="3016793" y="5373339"/>
              </a:cubicBezTo>
              <a:cubicBezTo>
                <a:pt x="3033262" y="5373339"/>
                <a:pt x="3045025" y="5359389"/>
                <a:pt x="3045025" y="5345438"/>
              </a:cubicBezTo>
              <a:cubicBezTo>
                <a:pt x="3045025" y="5331487"/>
                <a:pt x="3030909" y="5317536"/>
                <a:pt x="3016793" y="5319861"/>
              </a:cubicBezTo>
              <a:close/>
              <a:moveTo>
                <a:pt x="3096780" y="5319861"/>
              </a:moveTo>
              <a:cubicBezTo>
                <a:pt x="3082664" y="5319861"/>
                <a:pt x="3070901" y="5331487"/>
                <a:pt x="3070901" y="5345438"/>
              </a:cubicBezTo>
              <a:cubicBezTo>
                <a:pt x="3070901" y="5361713"/>
                <a:pt x="3082664" y="5373339"/>
                <a:pt x="3096780" y="5373339"/>
              </a:cubicBezTo>
              <a:cubicBezTo>
                <a:pt x="3113248" y="5373339"/>
                <a:pt x="3125011" y="5359389"/>
                <a:pt x="3125011" y="5345438"/>
              </a:cubicBezTo>
              <a:cubicBezTo>
                <a:pt x="3125011" y="5331487"/>
                <a:pt x="3113248" y="5317536"/>
                <a:pt x="3096780" y="5319861"/>
              </a:cubicBezTo>
              <a:close/>
              <a:moveTo>
                <a:pt x="3176769" y="5319861"/>
              </a:moveTo>
              <a:cubicBezTo>
                <a:pt x="3160301" y="5319861"/>
                <a:pt x="3148538" y="5331487"/>
                <a:pt x="3148538" y="5345438"/>
              </a:cubicBezTo>
              <a:cubicBezTo>
                <a:pt x="3148538" y="5361713"/>
                <a:pt x="3162654" y="5373339"/>
                <a:pt x="3176769" y="5373339"/>
              </a:cubicBezTo>
              <a:cubicBezTo>
                <a:pt x="3193238" y="5373339"/>
                <a:pt x="3205001" y="5359389"/>
                <a:pt x="3205001" y="5345438"/>
              </a:cubicBezTo>
              <a:cubicBezTo>
                <a:pt x="3205001" y="5331487"/>
                <a:pt x="3193238" y="5317536"/>
                <a:pt x="3176769" y="5319861"/>
              </a:cubicBezTo>
              <a:close/>
              <a:moveTo>
                <a:pt x="3256757" y="5319861"/>
              </a:moveTo>
              <a:cubicBezTo>
                <a:pt x="3240289" y="5319861"/>
                <a:pt x="3228526" y="5331487"/>
                <a:pt x="3228526" y="5345438"/>
              </a:cubicBezTo>
              <a:cubicBezTo>
                <a:pt x="3228526" y="5361713"/>
                <a:pt x="3242641" y="5373339"/>
                <a:pt x="3256757" y="5373339"/>
              </a:cubicBezTo>
              <a:cubicBezTo>
                <a:pt x="3273225" y="5373339"/>
                <a:pt x="3284988" y="5359389"/>
                <a:pt x="3284988" y="5345438"/>
              </a:cubicBezTo>
              <a:cubicBezTo>
                <a:pt x="3284988" y="5331487"/>
                <a:pt x="3273225" y="5317536"/>
                <a:pt x="3256757" y="5319861"/>
              </a:cubicBezTo>
              <a:close/>
              <a:moveTo>
                <a:pt x="10653329" y="5319861"/>
              </a:moveTo>
              <a:cubicBezTo>
                <a:pt x="10636861" y="5319861"/>
                <a:pt x="10625098" y="5331487"/>
                <a:pt x="10625098" y="5345438"/>
              </a:cubicBezTo>
              <a:cubicBezTo>
                <a:pt x="10625098" y="5361713"/>
                <a:pt x="10639214" y="5373339"/>
                <a:pt x="10653329" y="5373339"/>
              </a:cubicBezTo>
              <a:cubicBezTo>
                <a:pt x="10669797" y="5373339"/>
                <a:pt x="10681560" y="5359389"/>
                <a:pt x="10681560" y="5345438"/>
              </a:cubicBezTo>
              <a:cubicBezTo>
                <a:pt x="10681560" y="5331487"/>
                <a:pt x="10669797" y="5317536"/>
                <a:pt x="10653329" y="5319861"/>
              </a:cubicBezTo>
              <a:close/>
              <a:moveTo>
                <a:pt x="10733317" y="5319861"/>
              </a:moveTo>
              <a:cubicBezTo>
                <a:pt x="10716849" y="5319861"/>
                <a:pt x="10705086" y="5331487"/>
                <a:pt x="10705086" y="5345438"/>
              </a:cubicBezTo>
              <a:cubicBezTo>
                <a:pt x="10705086" y="5361713"/>
                <a:pt x="10719202" y="5373339"/>
                <a:pt x="10733317" y="5373339"/>
              </a:cubicBezTo>
              <a:cubicBezTo>
                <a:pt x="10749785" y="5373339"/>
                <a:pt x="10761548" y="5359389"/>
                <a:pt x="10761548" y="5345438"/>
              </a:cubicBezTo>
              <a:cubicBezTo>
                <a:pt x="10761548" y="5331487"/>
                <a:pt x="10749785" y="5317536"/>
                <a:pt x="10733317" y="5319861"/>
              </a:cubicBezTo>
              <a:close/>
              <a:moveTo>
                <a:pt x="11620248" y="5319861"/>
              </a:moveTo>
              <a:cubicBezTo>
                <a:pt x="11603780" y="5319861"/>
                <a:pt x="11592017" y="5331487"/>
                <a:pt x="11592017" y="5345438"/>
              </a:cubicBezTo>
              <a:cubicBezTo>
                <a:pt x="11592017" y="5361713"/>
                <a:pt x="11606133" y="5373339"/>
                <a:pt x="11620248" y="5373339"/>
              </a:cubicBezTo>
              <a:cubicBezTo>
                <a:pt x="11634365" y="5373339"/>
                <a:pt x="11646128" y="5359389"/>
                <a:pt x="11646128" y="5345438"/>
              </a:cubicBezTo>
              <a:cubicBezTo>
                <a:pt x="11646128" y="5331487"/>
                <a:pt x="11634365" y="5317536"/>
                <a:pt x="11620248" y="5319861"/>
              </a:cubicBezTo>
              <a:close/>
              <a:moveTo>
                <a:pt x="11697883" y="5319861"/>
              </a:moveTo>
              <a:cubicBezTo>
                <a:pt x="11683768" y="5319861"/>
                <a:pt x="11672005" y="5331487"/>
                <a:pt x="11672005" y="5345438"/>
              </a:cubicBezTo>
              <a:cubicBezTo>
                <a:pt x="11672005" y="5361713"/>
                <a:pt x="11683768" y="5373339"/>
                <a:pt x="11697883" y="5373339"/>
              </a:cubicBezTo>
              <a:cubicBezTo>
                <a:pt x="11714352" y="5373339"/>
                <a:pt x="11726114" y="5359389"/>
                <a:pt x="11726114" y="5345438"/>
              </a:cubicBezTo>
              <a:cubicBezTo>
                <a:pt x="11726114" y="5331487"/>
                <a:pt x="11714352" y="5317536"/>
                <a:pt x="11697883" y="5319861"/>
              </a:cubicBezTo>
              <a:close/>
              <a:moveTo>
                <a:pt x="3016793" y="5398915"/>
              </a:moveTo>
              <a:cubicBezTo>
                <a:pt x="3000325" y="5398915"/>
                <a:pt x="2988562" y="5410541"/>
                <a:pt x="2988562" y="5424491"/>
              </a:cubicBezTo>
              <a:cubicBezTo>
                <a:pt x="2988562" y="5440767"/>
                <a:pt x="3002678" y="5452393"/>
                <a:pt x="3016793" y="5452393"/>
              </a:cubicBezTo>
              <a:cubicBezTo>
                <a:pt x="3033262" y="5452393"/>
                <a:pt x="3045025" y="5438442"/>
                <a:pt x="3045025" y="5424491"/>
              </a:cubicBezTo>
              <a:cubicBezTo>
                <a:pt x="3045025" y="5410541"/>
                <a:pt x="3030909" y="5398915"/>
                <a:pt x="3016793" y="5398915"/>
              </a:cubicBezTo>
              <a:close/>
              <a:moveTo>
                <a:pt x="3096780" y="5398915"/>
              </a:moveTo>
              <a:cubicBezTo>
                <a:pt x="3082664" y="5398915"/>
                <a:pt x="3070901" y="5410541"/>
                <a:pt x="3070901" y="5424491"/>
              </a:cubicBezTo>
              <a:cubicBezTo>
                <a:pt x="3070901" y="5440767"/>
                <a:pt x="3082664" y="5452393"/>
                <a:pt x="3096780" y="5452393"/>
              </a:cubicBezTo>
              <a:cubicBezTo>
                <a:pt x="3113248" y="5452393"/>
                <a:pt x="3125011" y="5438442"/>
                <a:pt x="3125011" y="5424491"/>
              </a:cubicBezTo>
              <a:cubicBezTo>
                <a:pt x="3125011" y="5410541"/>
                <a:pt x="3113248" y="5398915"/>
                <a:pt x="3096780" y="5398915"/>
              </a:cubicBezTo>
              <a:close/>
              <a:moveTo>
                <a:pt x="3176769" y="5398915"/>
              </a:moveTo>
              <a:cubicBezTo>
                <a:pt x="3160301" y="5398915"/>
                <a:pt x="3148538" y="5410541"/>
                <a:pt x="3148538" y="5424491"/>
              </a:cubicBezTo>
              <a:cubicBezTo>
                <a:pt x="3148538" y="5440767"/>
                <a:pt x="3162654" y="5452393"/>
                <a:pt x="3176769" y="5452393"/>
              </a:cubicBezTo>
              <a:cubicBezTo>
                <a:pt x="3193238" y="5452393"/>
                <a:pt x="3205001" y="5438442"/>
                <a:pt x="3205001" y="5424491"/>
              </a:cubicBezTo>
              <a:cubicBezTo>
                <a:pt x="3205001" y="5410541"/>
                <a:pt x="3193238" y="5398915"/>
                <a:pt x="3176769" y="5398915"/>
              </a:cubicBezTo>
              <a:close/>
              <a:moveTo>
                <a:pt x="3256757" y="5398915"/>
              </a:moveTo>
              <a:cubicBezTo>
                <a:pt x="3240289" y="5398915"/>
                <a:pt x="3228526" y="5410541"/>
                <a:pt x="3228526" y="5424491"/>
              </a:cubicBezTo>
              <a:cubicBezTo>
                <a:pt x="3228526" y="5440767"/>
                <a:pt x="3242641" y="5452393"/>
                <a:pt x="3256757" y="5452393"/>
              </a:cubicBezTo>
              <a:cubicBezTo>
                <a:pt x="3273225" y="5452393"/>
                <a:pt x="3284988" y="5438442"/>
                <a:pt x="3284988" y="5424491"/>
              </a:cubicBezTo>
              <a:cubicBezTo>
                <a:pt x="3284988" y="5410541"/>
                <a:pt x="3273225" y="5398915"/>
                <a:pt x="3256757" y="5398915"/>
              </a:cubicBezTo>
              <a:close/>
              <a:moveTo>
                <a:pt x="11377930" y="5398915"/>
              </a:moveTo>
              <a:cubicBezTo>
                <a:pt x="11361462" y="5398915"/>
                <a:pt x="11349699" y="5410541"/>
                <a:pt x="11349699" y="5424491"/>
              </a:cubicBezTo>
              <a:cubicBezTo>
                <a:pt x="11349699" y="5440767"/>
                <a:pt x="11363815" y="5452393"/>
                <a:pt x="11377930" y="5452393"/>
              </a:cubicBezTo>
              <a:cubicBezTo>
                <a:pt x="11394399" y="5452393"/>
                <a:pt x="11406162" y="5438442"/>
                <a:pt x="11406162" y="5424491"/>
              </a:cubicBezTo>
              <a:cubicBezTo>
                <a:pt x="11406162" y="5410541"/>
                <a:pt x="11392046" y="5398915"/>
                <a:pt x="11377930" y="5398915"/>
              </a:cubicBezTo>
              <a:close/>
              <a:moveTo>
                <a:pt x="11457919" y="5398915"/>
              </a:moveTo>
              <a:cubicBezTo>
                <a:pt x="11443803" y="5398915"/>
                <a:pt x="11432040" y="5410541"/>
                <a:pt x="11432040" y="5424491"/>
              </a:cubicBezTo>
              <a:cubicBezTo>
                <a:pt x="11432040" y="5440767"/>
                <a:pt x="11443803" y="5452393"/>
                <a:pt x="11457919" y="5452393"/>
              </a:cubicBezTo>
              <a:cubicBezTo>
                <a:pt x="11474387" y="5452393"/>
                <a:pt x="11486149" y="5438442"/>
                <a:pt x="11486149" y="5424491"/>
              </a:cubicBezTo>
              <a:cubicBezTo>
                <a:pt x="11486149" y="5410541"/>
                <a:pt x="11474387" y="5398915"/>
                <a:pt x="11457919" y="5398915"/>
              </a:cubicBezTo>
              <a:close/>
              <a:moveTo>
                <a:pt x="11537907" y="5398915"/>
              </a:moveTo>
              <a:cubicBezTo>
                <a:pt x="11521439" y="5398915"/>
                <a:pt x="11509676" y="5410541"/>
                <a:pt x="11509676" y="5424491"/>
              </a:cubicBezTo>
              <a:cubicBezTo>
                <a:pt x="11509676" y="5440767"/>
                <a:pt x="11523792" y="5452393"/>
                <a:pt x="11537907" y="5452393"/>
              </a:cubicBezTo>
              <a:cubicBezTo>
                <a:pt x="11554376" y="5452393"/>
                <a:pt x="11566139" y="5438442"/>
                <a:pt x="11566139" y="5424491"/>
              </a:cubicBezTo>
              <a:cubicBezTo>
                <a:pt x="11566139" y="5410541"/>
                <a:pt x="11554376" y="5398915"/>
                <a:pt x="11537907" y="5398915"/>
              </a:cubicBezTo>
              <a:close/>
              <a:moveTo>
                <a:pt x="3016793" y="5475644"/>
              </a:moveTo>
              <a:cubicBezTo>
                <a:pt x="3000325" y="5475644"/>
                <a:pt x="2988562" y="5487270"/>
                <a:pt x="2988562" y="5503545"/>
              </a:cubicBezTo>
              <a:cubicBezTo>
                <a:pt x="2988562" y="5519821"/>
                <a:pt x="3002678" y="5531447"/>
                <a:pt x="3016793" y="5531447"/>
              </a:cubicBezTo>
              <a:cubicBezTo>
                <a:pt x="3033262" y="5531447"/>
                <a:pt x="3045025" y="5517496"/>
                <a:pt x="3045025" y="5503545"/>
              </a:cubicBezTo>
              <a:cubicBezTo>
                <a:pt x="3045025" y="5489594"/>
                <a:pt x="3030909" y="5477969"/>
                <a:pt x="3016793" y="5475644"/>
              </a:cubicBezTo>
              <a:close/>
              <a:moveTo>
                <a:pt x="3096780" y="5475644"/>
              </a:moveTo>
              <a:cubicBezTo>
                <a:pt x="3082664" y="5475644"/>
                <a:pt x="3070901" y="5487270"/>
                <a:pt x="3070901" y="5503545"/>
              </a:cubicBezTo>
              <a:cubicBezTo>
                <a:pt x="3070901" y="5519821"/>
                <a:pt x="3082664" y="5531447"/>
                <a:pt x="3096780" y="5531447"/>
              </a:cubicBezTo>
              <a:cubicBezTo>
                <a:pt x="3113248" y="5531447"/>
                <a:pt x="3125011" y="5517496"/>
                <a:pt x="3125011" y="5503545"/>
              </a:cubicBezTo>
              <a:cubicBezTo>
                <a:pt x="3125011" y="5489594"/>
                <a:pt x="3113248" y="5477969"/>
                <a:pt x="3096780" y="5475644"/>
              </a:cubicBezTo>
              <a:close/>
              <a:moveTo>
                <a:pt x="3176769" y="5475644"/>
              </a:moveTo>
              <a:cubicBezTo>
                <a:pt x="3160301" y="5475644"/>
                <a:pt x="3148538" y="5487270"/>
                <a:pt x="3148538" y="5503545"/>
              </a:cubicBezTo>
              <a:cubicBezTo>
                <a:pt x="3148538" y="5519821"/>
                <a:pt x="3162654" y="5531447"/>
                <a:pt x="3176769" y="5531447"/>
              </a:cubicBezTo>
              <a:cubicBezTo>
                <a:pt x="3193238" y="5531447"/>
                <a:pt x="3205001" y="5517496"/>
                <a:pt x="3205001" y="5503545"/>
              </a:cubicBezTo>
              <a:cubicBezTo>
                <a:pt x="3205001" y="5489594"/>
                <a:pt x="3193238" y="5477969"/>
                <a:pt x="3176769" y="5475644"/>
              </a:cubicBezTo>
              <a:close/>
              <a:moveTo>
                <a:pt x="11295590" y="5475644"/>
              </a:moveTo>
              <a:cubicBezTo>
                <a:pt x="11281475" y="5475644"/>
                <a:pt x="11269712" y="5487270"/>
                <a:pt x="11269712" y="5503545"/>
              </a:cubicBezTo>
              <a:cubicBezTo>
                <a:pt x="11269712" y="5519821"/>
                <a:pt x="11281475" y="5531447"/>
                <a:pt x="11295590" y="5531447"/>
              </a:cubicBezTo>
              <a:cubicBezTo>
                <a:pt x="11312059" y="5531447"/>
                <a:pt x="11323821" y="5517496"/>
                <a:pt x="11323821" y="5503545"/>
              </a:cubicBezTo>
              <a:cubicBezTo>
                <a:pt x="11323821" y="5489594"/>
                <a:pt x="11312059" y="5477969"/>
                <a:pt x="11295590" y="5475644"/>
              </a:cubicBezTo>
              <a:close/>
              <a:moveTo>
                <a:pt x="11377930" y="5475644"/>
              </a:moveTo>
              <a:cubicBezTo>
                <a:pt x="11361462" y="5475644"/>
                <a:pt x="11349699" y="5487270"/>
                <a:pt x="11349699" y="5503545"/>
              </a:cubicBezTo>
              <a:cubicBezTo>
                <a:pt x="11349699" y="5519821"/>
                <a:pt x="11363815" y="5531447"/>
                <a:pt x="11377930" y="5531447"/>
              </a:cubicBezTo>
              <a:cubicBezTo>
                <a:pt x="11394399" y="5531447"/>
                <a:pt x="11406162" y="5517496"/>
                <a:pt x="11406162" y="5503545"/>
              </a:cubicBezTo>
              <a:cubicBezTo>
                <a:pt x="11406162" y="5489594"/>
                <a:pt x="11392046" y="5477969"/>
                <a:pt x="11377930" y="5475644"/>
              </a:cubicBezTo>
              <a:close/>
              <a:moveTo>
                <a:pt x="3016793" y="5554698"/>
              </a:moveTo>
              <a:cubicBezTo>
                <a:pt x="3000325" y="5554698"/>
                <a:pt x="2988562" y="5568649"/>
                <a:pt x="2988562" y="5582599"/>
              </a:cubicBezTo>
              <a:cubicBezTo>
                <a:pt x="2988562" y="5598875"/>
                <a:pt x="3002678" y="5610501"/>
                <a:pt x="3016793" y="5610501"/>
              </a:cubicBezTo>
              <a:cubicBezTo>
                <a:pt x="3033262" y="5610501"/>
                <a:pt x="3045025" y="5596550"/>
                <a:pt x="3045025" y="5582599"/>
              </a:cubicBezTo>
              <a:cubicBezTo>
                <a:pt x="3045025" y="5568649"/>
                <a:pt x="3030909" y="5557023"/>
                <a:pt x="3016793" y="5554698"/>
              </a:cubicBezTo>
              <a:close/>
              <a:moveTo>
                <a:pt x="3096780" y="5554698"/>
              </a:moveTo>
              <a:cubicBezTo>
                <a:pt x="3082664" y="5554698"/>
                <a:pt x="3070901" y="5568649"/>
                <a:pt x="3070901" y="5582599"/>
              </a:cubicBezTo>
              <a:cubicBezTo>
                <a:pt x="3070901" y="5598875"/>
                <a:pt x="3082664" y="5610501"/>
                <a:pt x="3096780" y="5610501"/>
              </a:cubicBezTo>
              <a:cubicBezTo>
                <a:pt x="3113248" y="5610501"/>
                <a:pt x="3125011" y="5596550"/>
                <a:pt x="3125011" y="5582599"/>
              </a:cubicBezTo>
              <a:cubicBezTo>
                <a:pt x="3125011" y="5568649"/>
                <a:pt x="3113248" y="5557023"/>
                <a:pt x="3096780" y="5554698"/>
              </a:cubicBezTo>
              <a:close/>
              <a:moveTo>
                <a:pt x="3176769" y="5554698"/>
              </a:moveTo>
              <a:cubicBezTo>
                <a:pt x="3160301" y="5554698"/>
                <a:pt x="3148538" y="5568649"/>
                <a:pt x="3148538" y="5582599"/>
              </a:cubicBezTo>
              <a:cubicBezTo>
                <a:pt x="3148538" y="5598875"/>
                <a:pt x="3162654" y="5610501"/>
                <a:pt x="3176769" y="5610501"/>
              </a:cubicBezTo>
              <a:cubicBezTo>
                <a:pt x="3193238" y="5610501"/>
                <a:pt x="3205001" y="5596550"/>
                <a:pt x="3205001" y="5582599"/>
              </a:cubicBezTo>
              <a:cubicBezTo>
                <a:pt x="3205001" y="5568649"/>
                <a:pt x="3193238" y="5557023"/>
                <a:pt x="3176769" y="5554698"/>
              </a:cubicBezTo>
              <a:close/>
              <a:moveTo>
                <a:pt x="3256757" y="5554698"/>
              </a:moveTo>
              <a:cubicBezTo>
                <a:pt x="3240289" y="5554698"/>
                <a:pt x="3228526" y="5568649"/>
                <a:pt x="3228526" y="5582599"/>
              </a:cubicBezTo>
              <a:cubicBezTo>
                <a:pt x="3228526" y="5598875"/>
                <a:pt x="3242641" y="5610501"/>
                <a:pt x="3256757" y="5610501"/>
              </a:cubicBezTo>
              <a:cubicBezTo>
                <a:pt x="3273225" y="5610501"/>
                <a:pt x="3284988" y="5596550"/>
                <a:pt x="3284988" y="5582599"/>
              </a:cubicBezTo>
              <a:cubicBezTo>
                <a:pt x="3284988" y="5568649"/>
                <a:pt x="3273225" y="5557023"/>
                <a:pt x="3256757" y="5554698"/>
              </a:cubicBezTo>
              <a:close/>
              <a:moveTo>
                <a:pt x="3016793" y="5633752"/>
              </a:moveTo>
              <a:cubicBezTo>
                <a:pt x="3000325" y="5633752"/>
                <a:pt x="2988562" y="5647703"/>
                <a:pt x="2988562" y="5661654"/>
              </a:cubicBezTo>
              <a:cubicBezTo>
                <a:pt x="2988562" y="5677929"/>
                <a:pt x="3002678" y="5689555"/>
                <a:pt x="3016793" y="5689555"/>
              </a:cubicBezTo>
              <a:cubicBezTo>
                <a:pt x="3033262" y="5689555"/>
                <a:pt x="3045025" y="5675604"/>
                <a:pt x="3045025" y="5661654"/>
              </a:cubicBezTo>
              <a:cubicBezTo>
                <a:pt x="3045025" y="5647703"/>
                <a:pt x="3030909" y="5636077"/>
                <a:pt x="3016793" y="5633752"/>
              </a:cubicBezTo>
              <a:close/>
              <a:moveTo>
                <a:pt x="3096780" y="5633752"/>
              </a:moveTo>
              <a:cubicBezTo>
                <a:pt x="3082664" y="5633752"/>
                <a:pt x="3070901" y="5647703"/>
                <a:pt x="3070901" y="5661654"/>
              </a:cubicBezTo>
              <a:cubicBezTo>
                <a:pt x="3070901" y="5677929"/>
                <a:pt x="3082664" y="5689555"/>
                <a:pt x="3096780" y="5689555"/>
              </a:cubicBezTo>
              <a:cubicBezTo>
                <a:pt x="3113248" y="5689555"/>
                <a:pt x="3125011" y="5675604"/>
                <a:pt x="3125011" y="5661654"/>
              </a:cubicBezTo>
              <a:cubicBezTo>
                <a:pt x="3125011" y="5647703"/>
                <a:pt x="3113248" y="5636077"/>
                <a:pt x="3096780" y="5633752"/>
              </a:cubicBezTo>
              <a:close/>
              <a:moveTo>
                <a:pt x="3176769" y="5633752"/>
              </a:moveTo>
              <a:cubicBezTo>
                <a:pt x="3160301" y="5633752"/>
                <a:pt x="3148538" y="5647703"/>
                <a:pt x="3148538" y="5661654"/>
              </a:cubicBezTo>
              <a:cubicBezTo>
                <a:pt x="3148538" y="5677929"/>
                <a:pt x="3162654" y="5689555"/>
                <a:pt x="3176769" y="5689555"/>
              </a:cubicBezTo>
              <a:cubicBezTo>
                <a:pt x="3193238" y="5689555"/>
                <a:pt x="3205001" y="5675604"/>
                <a:pt x="3205001" y="5661654"/>
              </a:cubicBezTo>
              <a:cubicBezTo>
                <a:pt x="3205001" y="5647703"/>
                <a:pt x="3193238" y="5636077"/>
                <a:pt x="3176769" y="5633752"/>
              </a:cubicBezTo>
              <a:close/>
              <a:moveTo>
                <a:pt x="3256757" y="5633752"/>
              </a:moveTo>
              <a:cubicBezTo>
                <a:pt x="3240289" y="5633752"/>
                <a:pt x="3228526" y="5647703"/>
                <a:pt x="3228526" y="5661654"/>
              </a:cubicBezTo>
              <a:cubicBezTo>
                <a:pt x="3228526" y="5677929"/>
                <a:pt x="3242641" y="5689555"/>
                <a:pt x="3256757" y="5689555"/>
              </a:cubicBezTo>
              <a:cubicBezTo>
                <a:pt x="3273225" y="5689555"/>
                <a:pt x="3284988" y="5675604"/>
                <a:pt x="3284988" y="5661654"/>
              </a:cubicBezTo>
              <a:cubicBezTo>
                <a:pt x="3284988" y="5647703"/>
                <a:pt x="3273225" y="5636077"/>
                <a:pt x="3256757" y="5633752"/>
              </a:cubicBezTo>
              <a:close/>
              <a:moveTo>
                <a:pt x="3096780" y="5715131"/>
              </a:moveTo>
              <a:cubicBezTo>
                <a:pt x="3082664" y="5715131"/>
                <a:pt x="3070901" y="5729082"/>
                <a:pt x="3070901" y="5743033"/>
              </a:cubicBezTo>
              <a:cubicBezTo>
                <a:pt x="3070901" y="5759308"/>
                <a:pt x="3082664" y="5770934"/>
                <a:pt x="3096780" y="5770934"/>
              </a:cubicBezTo>
              <a:cubicBezTo>
                <a:pt x="3113248" y="5770934"/>
                <a:pt x="3125011" y="5756983"/>
                <a:pt x="3125011" y="5743033"/>
              </a:cubicBezTo>
              <a:cubicBezTo>
                <a:pt x="3125011" y="5726757"/>
                <a:pt x="3113248" y="5715131"/>
                <a:pt x="3096780" y="5715131"/>
              </a:cubicBezTo>
              <a:close/>
              <a:moveTo>
                <a:pt x="3176769" y="5715131"/>
              </a:moveTo>
              <a:cubicBezTo>
                <a:pt x="3160301" y="5715131"/>
                <a:pt x="3148538" y="5729082"/>
                <a:pt x="3148538" y="5743033"/>
              </a:cubicBezTo>
              <a:cubicBezTo>
                <a:pt x="3148538" y="5759308"/>
                <a:pt x="3162654" y="5770934"/>
                <a:pt x="3176769" y="5770934"/>
              </a:cubicBezTo>
              <a:cubicBezTo>
                <a:pt x="3193238" y="5770934"/>
                <a:pt x="3205001" y="5756983"/>
                <a:pt x="3205001" y="5743033"/>
              </a:cubicBezTo>
              <a:cubicBezTo>
                <a:pt x="3205001" y="5726757"/>
                <a:pt x="3193238" y="5715131"/>
                <a:pt x="3176769" y="5715131"/>
              </a:cubicBezTo>
              <a:close/>
              <a:moveTo>
                <a:pt x="3256757" y="5715131"/>
              </a:moveTo>
              <a:cubicBezTo>
                <a:pt x="3240289" y="5715131"/>
                <a:pt x="3228526" y="5729082"/>
                <a:pt x="3228526" y="5743033"/>
              </a:cubicBezTo>
              <a:cubicBezTo>
                <a:pt x="3228526" y="5759308"/>
                <a:pt x="3242641" y="5770934"/>
                <a:pt x="3256757" y="5770934"/>
              </a:cubicBezTo>
              <a:cubicBezTo>
                <a:pt x="3273225" y="5770934"/>
                <a:pt x="3284988" y="5756983"/>
                <a:pt x="3284988" y="5743033"/>
              </a:cubicBezTo>
              <a:cubicBezTo>
                <a:pt x="3284988" y="5726757"/>
                <a:pt x="3273225" y="5715131"/>
                <a:pt x="3256757" y="5715131"/>
              </a:cubicBezTo>
              <a:close/>
              <a:moveTo>
                <a:pt x="3579063" y="5715131"/>
              </a:moveTo>
              <a:cubicBezTo>
                <a:pt x="3562595" y="5715131"/>
                <a:pt x="3550832" y="5729082"/>
                <a:pt x="3550832" y="5743033"/>
              </a:cubicBezTo>
              <a:cubicBezTo>
                <a:pt x="3550832" y="5759308"/>
                <a:pt x="3564947" y="5770934"/>
                <a:pt x="3579063" y="5770934"/>
              </a:cubicBezTo>
              <a:cubicBezTo>
                <a:pt x="3595531" y="5770934"/>
                <a:pt x="3607294" y="5756983"/>
                <a:pt x="3607294" y="5743033"/>
              </a:cubicBezTo>
              <a:cubicBezTo>
                <a:pt x="3607294" y="5726757"/>
                <a:pt x="3595531" y="5715131"/>
                <a:pt x="3579063" y="5715131"/>
              </a:cubicBezTo>
              <a:close/>
              <a:moveTo>
                <a:pt x="3176769" y="5794185"/>
              </a:moveTo>
              <a:cubicBezTo>
                <a:pt x="3160301" y="5794185"/>
                <a:pt x="3148538" y="5805811"/>
                <a:pt x="3148538" y="5822087"/>
              </a:cubicBezTo>
              <a:cubicBezTo>
                <a:pt x="3148538" y="5838362"/>
                <a:pt x="3162654" y="5849988"/>
                <a:pt x="3176769" y="5849988"/>
              </a:cubicBezTo>
              <a:cubicBezTo>
                <a:pt x="3193238" y="5849988"/>
                <a:pt x="3205001" y="5836037"/>
                <a:pt x="3205001" y="5822087"/>
              </a:cubicBezTo>
              <a:cubicBezTo>
                <a:pt x="3205001" y="5805811"/>
                <a:pt x="3193238" y="5794185"/>
                <a:pt x="3176769" y="5794185"/>
              </a:cubicBezTo>
              <a:close/>
              <a:moveTo>
                <a:pt x="3256757" y="5794185"/>
              </a:moveTo>
              <a:cubicBezTo>
                <a:pt x="3240289" y="5794185"/>
                <a:pt x="3228526" y="5805811"/>
                <a:pt x="3228526" y="5822087"/>
              </a:cubicBezTo>
              <a:cubicBezTo>
                <a:pt x="3228526" y="5838362"/>
                <a:pt x="3242641" y="5849988"/>
                <a:pt x="3256757" y="5849988"/>
              </a:cubicBezTo>
              <a:cubicBezTo>
                <a:pt x="3273225" y="5849988"/>
                <a:pt x="3284988" y="5836037"/>
                <a:pt x="3284988" y="5822087"/>
              </a:cubicBezTo>
              <a:cubicBezTo>
                <a:pt x="3284988" y="5805811"/>
                <a:pt x="3273225" y="5794185"/>
                <a:pt x="3256757" y="5794185"/>
              </a:cubicBezTo>
              <a:close/>
              <a:moveTo>
                <a:pt x="3336746" y="5794185"/>
              </a:moveTo>
              <a:cubicBezTo>
                <a:pt x="3322631" y="5794185"/>
                <a:pt x="3310868" y="5805811"/>
                <a:pt x="3310868" y="5822087"/>
              </a:cubicBezTo>
              <a:cubicBezTo>
                <a:pt x="3310868" y="5838362"/>
                <a:pt x="3322631" y="5849988"/>
                <a:pt x="3336746" y="5849988"/>
              </a:cubicBezTo>
              <a:cubicBezTo>
                <a:pt x="3353215" y="5849988"/>
                <a:pt x="3364977" y="5836037"/>
                <a:pt x="3364977" y="5822087"/>
              </a:cubicBezTo>
              <a:cubicBezTo>
                <a:pt x="3364977" y="5805811"/>
                <a:pt x="3353215" y="5794185"/>
                <a:pt x="3336746" y="5794185"/>
              </a:cubicBezTo>
              <a:close/>
              <a:moveTo>
                <a:pt x="3336746" y="5873238"/>
              </a:moveTo>
              <a:cubicBezTo>
                <a:pt x="3322631" y="5873238"/>
                <a:pt x="3310868" y="5884864"/>
                <a:pt x="3310868" y="5901140"/>
              </a:cubicBezTo>
              <a:cubicBezTo>
                <a:pt x="3310868" y="5917416"/>
                <a:pt x="3322631" y="5929041"/>
                <a:pt x="3336746" y="5929041"/>
              </a:cubicBezTo>
              <a:cubicBezTo>
                <a:pt x="3353215" y="5929041"/>
                <a:pt x="3364977" y="5915090"/>
                <a:pt x="3364977" y="5901140"/>
              </a:cubicBezTo>
              <a:cubicBezTo>
                <a:pt x="3364977" y="5884864"/>
                <a:pt x="3353215" y="5873238"/>
                <a:pt x="3336746" y="5873238"/>
              </a:cubicBezTo>
              <a:close/>
              <a:moveTo>
                <a:pt x="3419086" y="5873238"/>
              </a:moveTo>
              <a:cubicBezTo>
                <a:pt x="3402618" y="5873238"/>
                <a:pt x="3390855" y="5884864"/>
                <a:pt x="3390855" y="5901140"/>
              </a:cubicBezTo>
              <a:cubicBezTo>
                <a:pt x="3390855" y="5917416"/>
                <a:pt x="3404971" y="5929041"/>
                <a:pt x="3419086" y="5929041"/>
              </a:cubicBezTo>
              <a:cubicBezTo>
                <a:pt x="3435554" y="5929041"/>
                <a:pt x="3447317" y="5915090"/>
                <a:pt x="3447317" y="5901140"/>
              </a:cubicBezTo>
              <a:cubicBezTo>
                <a:pt x="3447317" y="5884864"/>
                <a:pt x="3433202" y="5873238"/>
                <a:pt x="3419086" y="5873238"/>
              </a:cubicBezTo>
              <a:close/>
            </a:path>
          </a:pathLst>
        </a:custGeom>
        <a:solidFill>
          <a:schemeClr val="tx1"/>
        </a:solidFill>
        <a:ln w="20066" cap="flat">
          <a:noFill/>
          <a:prstDash val="solid"/>
          <a:miter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ru-BY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BY"/>
        </a:p>
      </xdr:txBody>
    </xdr:sp>
    <xdr:clientData/>
  </xdr:twoCellAnchor>
  <xdr:twoCellAnchor>
    <xdr:from>
      <xdr:col>9</xdr:col>
      <xdr:colOff>281739</xdr:colOff>
      <xdr:row>4</xdr:row>
      <xdr:rowOff>3619</xdr:rowOff>
    </xdr:from>
    <xdr:to>
      <xdr:col>12</xdr:col>
      <xdr:colOff>180939</xdr:colOff>
      <xdr:row>7</xdr:row>
      <xdr:rowOff>101441</xdr:rowOff>
    </xdr:to>
    <xdr:grpSp>
      <xdr:nvGrpSpPr>
        <xdr:cNvPr id="101" name="Группа 100">
          <a:extLst>
            <a:ext uri="{FF2B5EF4-FFF2-40B4-BE49-F238E27FC236}">
              <a16:creationId xmlns:a16="http://schemas.microsoft.com/office/drawing/2014/main" id="{CAE72B1E-BFA2-468A-96B3-A2B6043E1045}"/>
            </a:ext>
          </a:extLst>
        </xdr:cNvPr>
        <xdr:cNvGrpSpPr/>
      </xdr:nvGrpSpPr>
      <xdr:grpSpPr>
        <a:xfrm>
          <a:off x="5768139" y="727519"/>
          <a:ext cx="1728000" cy="640747"/>
          <a:chOff x="6414655" y="2027653"/>
          <a:chExt cx="1728000" cy="638356"/>
        </a:xfrm>
      </xdr:grpSpPr>
      <xdr:grpSp>
        <xdr:nvGrpSpPr>
          <xdr:cNvPr id="98" name="Группа 97">
            <a:extLst>
              <a:ext uri="{FF2B5EF4-FFF2-40B4-BE49-F238E27FC236}">
                <a16:creationId xmlns:a16="http://schemas.microsoft.com/office/drawing/2014/main" id="{04FBBCF6-E00B-4A45-8517-9DC387C5FFD4}"/>
              </a:ext>
            </a:extLst>
          </xdr:cNvPr>
          <xdr:cNvGrpSpPr/>
        </xdr:nvGrpSpPr>
        <xdr:grpSpPr>
          <a:xfrm>
            <a:off x="6414655" y="2027653"/>
            <a:ext cx="1728000" cy="638356"/>
            <a:chOff x="6414655" y="2096253"/>
            <a:chExt cx="1728000" cy="657064"/>
          </a:xfrm>
        </xdr:grpSpPr>
        <xdr:sp macro="" textlink="">
          <xdr:nvSpPr>
            <xdr:cNvPr id="94" name="Прямоугольник: скругленные углы 93">
              <a:extLst>
                <a:ext uri="{FF2B5EF4-FFF2-40B4-BE49-F238E27FC236}">
                  <a16:creationId xmlns:a16="http://schemas.microsoft.com/office/drawing/2014/main" id="{60A5DE1B-D9A5-480B-9B5E-9FFBD3680883}"/>
                </a:ext>
              </a:extLst>
            </xdr:cNvPr>
            <xdr:cNvSpPr/>
          </xdr:nvSpPr>
          <xdr:spPr>
            <a:xfrm>
              <a:off x="6414655" y="2096253"/>
              <a:ext cx="1728000" cy="657064"/>
            </a:xfrm>
            <a:prstGeom prst="roundRect">
              <a:avLst/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sp macro="" textlink="">
          <xdr:nvSpPr>
            <xdr:cNvPr id="95" name="Прямоугольник: скругленные углы 94">
              <a:extLst>
                <a:ext uri="{FF2B5EF4-FFF2-40B4-BE49-F238E27FC236}">
                  <a16:creationId xmlns:a16="http://schemas.microsoft.com/office/drawing/2014/main" id="{8DC1BFE7-A583-4005-B1A4-C4391B4175E6}"/>
                </a:ext>
              </a:extLst>
            </xdr:cNvPr>
            <xdr:cNvSpPr/>
          </xdr:nvSpPr>
          <xdr:spPr>
            <a:xfrm>
              <a:off x="6511637" y="2238474"/>
              <a:ext cx="367200" cy="378043"/>
            </a:xfrm>
            <a:prstGeom prst="roundRect">
              <a:avLst/>
            </a:prstGeom>
            <a:solidFill>
              <a:srgbClr val="194AFE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pic>
          <xdr:nvPicPr>
            <xdr:cNvPr id="97" name="Рисунок 96" descr="Город со сплошной заливкой">
              <a:extLst>
                <a:ext uri="{FF2B5EF4-FFF2-40B4-BE49-F238E27FC236}">
                  <a16:creationId xmlns:a16="http://schemas.microsoft.com/office/drawing/2014/main" id="{E711B15E-63BA-4019-B3CB-2B44D05AB8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6525490" y="2260099"/>
              <a:ext cx="334050" cy="343953"/>
            </a:xfrm>
            <a:prstGeom prst="rect">
              <a:avLst/>
            </a:prstGeom>
          </xdr:spPr>
        </xdr:pic>
      </xdr:grpSp>
      <xdr:sp macro="" textlink="PivotTables!BQ11">
        <xdr:nvSpPr>
          <xdr:cNvPr id="99" name="TextBox 98">
            <a:extLst>
              <a:ext uri="{FF2B5EF4-FFF2-40B4-BE49-F238E27FC236}">
                <a16:creationId xmlns:a16="http://schemas.microsoft.com/office/drawing/2014/main" id="{68DFC339-A431-4252-9AC8-8A6B088B9818}"/>
              </a:ext>
            </a:extLst>
          </xdr:cNvPr>
          <xdr:cNvSpPr txBox="1"/>
        </xdr:nvSpPr>
        <xdr:spPr>
          <a:xfrm>
            <a:off x="6964018" y="2111381"/>
            <a:ext cx="854765" cy="231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46816A6D-23A6-41DC-BE7D-B064B1D4C8F7}" type="TxLink">
              <a:rPr lang="en-US" sz="12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Canada</a:t>
            </a:fld>
            <a:endParaRPr lang="en-US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BS11">
        <xdr:nvSpPr>
          <xdr:cNvPr id="100" name="TextBox 99">
            <a:extLst>
              <a:ext uri="{FF2B5EF4-FFF2-40B4-BE49-F238E27FC236}">
                <a16:creationId xmlns:a16="http://schemas.microsoft.com/office/drawing/2014/main" id="{D7BA7F5C-49BC-4C47-8D07-02D35C3D55D2}"/>
              </a:ext>
            </a:extLst>
          </xdr:cNvPr>
          <xdr:cNvSpPr txBox="1"/>
        </xdr:nvSpPr>
        <xdr:spPr>
          <a:xfrm>
            <a:off x="6970644" y="2323805"/>
            <a:ext cx="854765" cy="231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CE9C7380-3A91-443F-B2A6-C756417DC8B4}" type="TxLink">
              <a:rPr lang="en-US" sz="16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125 960</a:t>
            </a:fld>
            <a:endParaRPr lang="en-US" sz="18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7</xdr:col>
      <xdr:colOff>256147</xdr:colOff>
      <xdr:row>16</xdr:row>
      <xdr:rowOff>50264</xdr:rowOff>
    </xdr:from>
    <xdr:to>
      <xdr:col>10</xdr:col>
      <xdr:colOff>155347</xdr:colOff>
      <xdr:row>19</xdr:row>
      <xdr:rowOff>150736</xdr:rowOff>
    </xdr:to>
    <xdr:grpSp>
      <xdr:nvGrpSpPr>
        <xdr:cNvPr id="102" name="Группа 101">
          <a:extLst>
            <a:ext uri="{FF2B5EF4-FFF2-40B4-BE49-F238E27FC236}">
              <a16:creationId xmlns:a16="http://schemas.microsoft.com/office/drawing/2014/main" id="{EFFCA7E8-9F03-4152-A69D-FC83CEBC4951}"/>
            </a:ext>
          </a:extLst>
        </xdr:cNvPr>
        <xdr:cNvGrpSpPr/>
      </xdr:nvGrpSpPr>
      <xdr:grpSpPr>
        <a:xfrm>
          <a:off x="4523347" y="2945864"/>
          <a:ext cx="1728000" cy="643397"/>
          <a:chOff x="6414655" y="2027653"/>
          <a:chExt cx="1728000" cy="638356"/>
        </a:xfrm>
      </xdr:grpSpPr>
      <xdr:grpSp>
        <xdr:nvGrpSpPr>
          <xdr:cNvPr id="103" name="Группа 102">
            <a:extLst>
              <a:ext uri="{FF2B5EF4-FFF2-40B4-BE49-F238E27FC236}">
                <a16:creationId xmlns:a16="http://schemas.microsoft.com/office/drawing/2014/main" id="{102B3FEE-5C9C-4045-9A1B-AAF1457C7C33}"/>
              </a:ext>
            </a:extLst>
          </xdr:cNvPr>
          <xdr:cNvGrpSpPr/>
        </xdr:nvGrpSpPr>
        <xdr:grpSpPr>
          <a:xfrm>
            <a:off x="6414655" y="2027653"/>
            <a:ext cx="1728000" cy="638356"/>
            <a:chOff x="6414655" y="2096253"/>
            <a:chExt cx="1728000" cy="657064"/>
          </a:xfrm>
        </xdr:grpSpPr>
        <xdr:sp macro="" textlink="">
          <xdr:nvSpPr>
            <xdr:cNvPr id="106" name="Прямоугольник: скругленные углы 105">
              <a:extLst>
                <a:ext uri="{FF2B5EF4-FFF2-40B4-BE49-F238E27FC236}">
                  <a16:creationId xmlns:a16="http://schemas.microsoft.com/office/drawing/2014/main" id="{A5F47646-F726-4B7C-8003-E8D56D67CDC6}"/>
                </a:ext>
              </a:extLst>
            </xdr:cNvPr>
            <xdr:cNvSpPr/>
          </xdr:nvSpPr>
          <xdr:spPr>
            <a:xfrm>
              <a:off x="6414655" y="2096253"/>
              <a:ext cx="1728000" cy="657064"/>
            </a:xfrm>
            <a:prstGeom prst="roundRect">
              <a:avLst/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sp macro="" textlink="">
          <xdr:nvSpPr>
            <xdr:cNvPr id="107" name="Прямоугольник: скругленные углы 106">
              <a:extLst>
                <a:ext uri="{FF2B5EF4-FFF2-40B4-BE49-F238E27FC236}">
                  <a16:creationId xmlns:a16="http://schemas.microsoft.com/office/drawing/2014/main" id="{CE65181B-6F3F-4FE3-A547-C0B0C977F2C1}"/>
                </a:ext>
              </a:extLst>
            </xdr:cNvPr>
            <xdr:cNvSpPr/>
          </xdr:nvSpPr>
          <xdr:spPr>
            <a:xfrm>
              <a:off x="6511637" y="2238474"/>
              <a:ext cx="367200" cy="378043"/>
            </a:xfrm>
            <a:prstGeom prst="roundRect">
              <a:avLst/>
            </a:prstGeom>
            <a:solidFill>
              <a:srgbClr val="3B065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pic>
          <xdr:nvPicPr>
            <xdr:cNvPr id="108" name="Рисунок 107" descr="Город со сплошной заливкой">
              <a:extLst>
                <a:ext uri="{FF2B5EF4-FFF2-40B4-BE49-F238E27FC236}">
                  <a16:creationId xmlns:a16="http://schemas.microsoft.com/office/drawing/2014/main" id="{E480FD00-2F49-4BC4-81BE-F475B2C3CEC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6525490" y="2260101"/>
              <a:ext cx="334050" cy="343954"/>
            </a:xfrm>
            <a:prstGeom prst="rect">
              <a:avLst/>
            </a:prstGeom>
          </xdr:spPr>
        </xdr:pic>
      </xdr:grpSp>
      <xdr:sp macro="" textlink="PivotTables!BQ8">
        <xdr:nvSpPr>
          <xdr:cNvPr id="104" name="TextBox 103">
            <a:extLst>
              <a:ext uri="{FF2B5EF4-FFF2-40B4-BE49-F238E27FC236}">
                <a16:creationId xmlns:a16="http://schemas.microsoft.com/office/drawing/2014/main" id="{171F9F49-7670-4A7D-94EC-90710F59AC80}"/>
              </a:ext>
            </a:extLst>
          </xdr:cNvPr>
          <xdr:cNvSpPr txBox="1"/>
        </xdr:nvSpPr>
        <xdr:spPr>
          <a:xfrm>
            <a:off x="6964018" y="2111381"/>
            <a:ext cx="854765" cy="231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5E7C4EAC-7D94-4F2C-898A-06E8D66A93FE}" type="TxLink">
              <a:rPr lang="en-US" sz="12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USA</a:t>
            </a:fld>
            <a:endParaRPr lang="en-US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BS8">
        <xdr:nvSpPr>
          <xdr:cNvPr id="105" name="TextBox 104">
            <a:extLst>
              <a:ext uri="{FF2B5EF4-FFF2-40B4-BE49-F238E27FC236}">
                <a16:creationId xmlns:a16="http://schemas.microsoft.com/office/drawing/2014/main" id="{10353AFF-139A-4740-83ED-6706CAA30293}"/>
              </a:ext>
            </a:extLst>
          </xdr:cNvPr>
          <xdr:cNvSpPr txBox="1"/>
        </xdr:nvSpPr>
        <xdr:spPr>
          <a:xfrm>
            <a:off x="6970644" y="2323805"/>
            <a:ext cx="1044211" cy="2019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9BE19DA5-04C1-4910-8B0D-611FE0B530ED}" type="TxLink">
              <a:rPr lang="en-US" sz="16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197 480</a:t>
            </a:fld>
            <a:endParaRPr lang="en-US" sz="16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17</xdr:col>
      <xdr:colOff>304801</xdr:colOff>
      <xdr:row>14</xdr:row>
      <xdr:rowOff>152401</xdr:rowOff>
    </xdr:from>
    <xdr:to>
      <xdr:col>20</xdr:col>
      <xdr:colOff>204001</xdr:colOff>
      <xdr:row>18</xdr:row>
      <xdr:rowOff>67816</xdr:rowOff>
    </xdr:to>
    <xdr:grpSp>
      <xdr:nvGrpSpPr>
        <xdr:cNvPr id="109" name="Группа 108">
          <a:extLst>
            <a:ext uri="{FF2B5EF4-FFF2-40B4-BE49-F238E27FC236}">
              <a16:creationId xmlns:a16="http://schemas.microsoft.com/office/drawing/2014/main" id="{8257D257-DA6C-4D21-8593-73D43247438C}"/>
            </a:ext>
          </a:extLst>
        </xdr:cNvPr>
        <xdr:cNvGrpSpPr/>
      </xdr:nvGrpSpPr>
      <xdr:grpSpPr>
        <a:xfrm>
          <a:off x="10668001" y="2686051"/>
          <a:ext cx="1728000" cy="639315"/>
          <a:chOff x="6414655" y="2027653"/>
          <a:chExt cx="1728000" cy="638356"/>
        </a:xfrm>
      </xdr:grpSpPr>
      <xdr:grpSp>
        <xdr:nvGrpSpPr>
          <xdr:cNvPr id="110" name="Группа 109">
            <a:extLst>
              <a:ext uri="{FF2B5EF4-FFF2-40B4-BE49-F238E27FC236}">
                <a16:creationId xmlns:a16="http://schemas.microsoft.com/office/drawing/2014/main" id="{6FC43B11-335C-4A73-9900-8858460FCBAF}"/>
              </a:ext>
            </a:extLst>
          </xdr:cNvPr>
          <xdr:cNvGrpSpPr/>
        </xdr:nvGrpSpPr>
        <xdr:grpSpPr>
          <a:xfrm>
            <a:off x="6414655" y="2027653"/>
            <a:ext cx="1728000" cy="638356"/>
            <a:chOff x="6414655" y="2096253"/>
            <a:chExt cx="1728000" cy="657064"/>
          </a:xfrm>
        </xdr:grpSpPr>
        <xdr:sp macro="" textlink="">
          <xdr:nvSpPr>
            <xdr:cNvPr id="113" name="Прямоугольник: скругленные углы 112">
              <a:extLst>
                <a:ext uri="{FF2B5EF4-FFF2-40B4-BE49-F238E27FC236}">
                  <a16:creationId xmlns:a16="http://schemas.microsoft.com/office/drawing/2014/main" id="{37C6215A-A749-450B-B4E6-4ABE535485E1}"/>
                </a:ext>
              </a:extLst>
            </xdr:cNvPr>
            <xdr:cNvSpPr/>
          </xdr:nvSpPr>
          <xdr:spPr>
            <a:xfrm>
              <a:off x="6414655" y="2096253"/>
              <a:ext cx="1728000" cy="657064"/>
            </a:xfrm>
            <a:prstGeom prst="roundRect">
              <a:avLst/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sp macro="" textlink="">
          <xdr:nvSpPr>
            <xdr:cNvPr id="114" name="Прямоугольник: скругленные углы 113">
              <a:extLst>
                <a:ext uri="{FF2B5EF4-FFF2-40B4-BE49-F238E27FC236}">
                  <a16:creationId xmlns:a16="http://schemas.microsoft.com/office/drawing/2014/main" id="{C241B41A-6B21-4254-87DF-6AED8D0C013D}"/>
                </a:ext>
              </a:extLst>
            </xdr:cNvPr>
            <xdr:cNvSpPr/>
          </xdr:nvSpPr>
          <xdr:spPr>
            <a:xfrm>
              <a:off x="6511637" y="2238474"/>
              <a:ext cx="367200" cy="378043"/>
            </a:xfrm>
            <a:prstGeom prst="roundRect">
              <a:avLst/>
            </a:prstGeom>
            <a:solidFill>
              <a:srgbClr val="CC0E62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pic>
          <xdr:nvPicPr>
            <xdr:cNvPr id="115" name="Рисунок 114" descr="Город со сплошной заливкой">
              <a:extLst>
                <a:ext uri="{FF2B5EF4-FFF2-40B4-BE49-F238E27FC236}">
                  <a16:creationId xmlns:a16="http://schemas.microsoft.com/office/drawing/2014/main" id="{6054DDD2-A534-47BD-8C34-C5084E43FD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6525490" y="2260099"/>
              <a:ext cx="334050" cy="343953"/>
            </a:xfrm>
            <a:prstGeom prst="rect">
              <a:avLst/>
            </a:prstGeom>
          </xdr:spPr>
        </xdr:pic>
      </xdr:grpSp>
      <xdr:sp macro="" textlink="PivotTables!BQ7">
        <xdr:nvSpPr>
          <xdr:cNvPr id="111" name="TextBox 110">
            <a:extLst>
              <a:ext uri="{FF2B5EF4-FFF2-40B4-BE49-F238E27FC236}">
                <a16:creationId xmlns:a16="http://schemas.microsoft.com/office/drawing/2014/main" id="{C6DD250D-D5B9-4D83-9E56-ED97ADF196A4}"/>
              </a:ext>
            </a:extLst>
          </xdr:cNvPr>
          <xdr:cNvSpPr txBox="1"/>
        </xdr:nvSpPr>
        <xdr:spPr>
          <a:xfrm>
            <a:off x="6964018" y="2111381"/>
            <a:ext cx="854765" cy="231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AC24C5D4-DE57-4EAD-8422-AA4F8E10AFC6}" type="TxLink">
              <a:rPr lang="en-US" sz="12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Egypt</a:t>
            </a:fld>
            <a:endParaRPr lang="en-US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BS7">
        <xdr:nvSpPr>
          <xdr:cNvPr id="112" name="TextBox 111">
            <a:extLst>
              <a:ext uri="{FF2B5EF4-FFF2-40B4-BE49-F238E27FC236}">
                <a16:creationId xmlns:a16="http://schemas.microsoft.com/office/drawing/2014/main" id="{7D53F254-2681-452D-8B57-C47DFB389FBF}"/>
              </a:ext>
            </a:extLst>
          </xdr:cNvPr>
          <xdr:cNvSpPr txBox="1"/>
        </xdr:nvSpPr>
        <xdr:spPr>
          <a:xfrm>
            <a:off x="6970644" y="2323804"/>
            <a:ext cx="978896" cy="2549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1EF3067E-35EA-4AB0-9506-058EEDCAED5B}" type="TxLink">
              <a:rPr lang="en-US" sz="16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364 236</a:t>
            </a:fld>
            <a:endParaRPr lang="en-US" sz="16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17</xdr:col>
      <xdr:colOff>221468</xdr:colOff>
      <xdr:row>4</xdr:row>
      <xdr:rowOff>100599</xdr:rowOff>
    </xdr:from>
    <xdr:to>
      <xdr:col>20</xdr:col>
      <xdr:colOff>177926</xdr:colOff>
      <xdr:row>8</xdr:row>
      <xdr:rowOff>17141</xdr:rowOff>
    </xdr:to>
    <xdr:grpSp>
      <xdr:nvGrpSpPr>
        <xdr:cNvPr id="123" name="Группа 122">
          <a:extLst>
            <a:ext uri="{FF2B5EF4-FFF2-40B4-BE49-F238E27FC236}">
              <a16:creationId xmlns:a16="http://schemas.microsoft.com/office/drawing/2014/main" id="{A2E4EEDE-EF5B-4C6E-B681-C33A537C8EC8}"/>
            </a:ext>
          </a:extLst>
        </xdr:cNvPr>
        <xdr:cNvGrpSpPr/>
      </xdr:nvGrpSpPr>
      <xdr:grpSpPr>
        <a:xfrm>
          <a:off x="10584668" y="824499"/>
          <a:ext cx="1785258" cy="640442"/>
          <a:chOff x="6414655" y="2027653"/>
          <a:chExt cx="1785258" cy="638356"/>
        </a:xfrm>
      </xdr:grpSpPr>
      <xdr:grpSp>
        <xdr:nvGrpSpPr>
          <xdr:cNvPr id="124" name="Группа 123">
            <a:extLst>
              <a:ext uri="{FF2B5EF4-FFF2-40B4-BE49-F238E27FC236}">
                <a16:creationId xmlns:a16="http://schemas.microsoft.com/office/drawing/2014/main" id="{4DAB4002-F6AE-4ABC-8675-56347C8518D7}"/>
              </a:ext>
            </a:extLst>
          </xdr:cNvPr>
          <xdr:cNvGrpSpPr/>
        </xdr:nvGrpSpPr>
        <xdr:grpSpPr>
          <a:xfrm>
            <a:off x="6414655" y="2027653"/>
            <a:ext cx="1728000" cy="638356"/>
            <a:chOff x="6414655" y="2096253"/>
            <a:chExt cx="1728000" cy="657064"/>
          </a:xfrm>
        </xdr:grpSpPr>
        <xdr:sp macro="" textlink="">
          <xdr:nvSpPr>
            <xdr:cNvPr id="127" name="Прямоугольник: скругленные углы 126">
              <a:extLst>
                <a:ext uri="{FF2B5EF4-FFF2-40B4-BE49-F238E27FC236}">
                  <a16:creationId xmlns:a16="http://schemas.microsoft.com/office/drawing/2014/main" id="{9F8A352A-B83F-4906-8C12-34D92BB46A30}"/>
                </a:ext>
              </a:extLst>
            </xdr:cNvPr>
            <xdr:cNvSpPr/>
          </xdr:nvSpPr>
          <xdr:spPr>
            <a:xfrm>
              <a:off x="6414655" y="2096253"/>
              <a:ext cx="1728000" cy="657064"/>
            </a:xfrm>
            <a:prstGeom prst="roundRect">
              <a:avLst/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sp macro="" textlink="">
          <xdr:nvSpPr>
            <xdr:cNvPr id="128" name="Прямоугольник: скругленные углы 127">
              <a:extLst>
                <a:ext uri="{FF2B5EF4-FFF2-40B4-BE49-F238E27FC236}">
                  <a16:creationId xmlns:a16="http://schemas.microsoft.com/office/drawing/2014/main" id="{E68FA792-1BA4-4412-9039-5616E1F31D39}"/>
                </a:ext>
              </a:extLst>
            </xdr:cNvPr>
            <xdr:cNvSpPr/>
          </xdr:nvSpPr>
          <xdr:spPr>
            <a:xfrm>
              <a:off x="6511637" y="2238474"/>
              <a:ext cx="367200" cy="378043"/>
            </a:xfrm>
            <a:prstGeom prst="roundRect">
              <a:avLst/>
            </a:prstGeom>
            <a:solidFill>
              <a:srgbClr val="00B0F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pic>
          <xdr:nvPicPr>
            <xdr:cNvPr id="129" name="Рисунок 128" descr="Город со сплошной заливкой">
              <a:extLst>
                <a:ext uri="{FF2B5EF4-FFF2-40B4-BE49-F238E27FC236}">
                  <a16:creationId xmlns:a16="http://schemas.microsoft.com/office/drawing/2014/main" id="{5AD049D1-CF8F-4120-8F08-CF8166AD07B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6525490" y="2260099"/>
              <a:ext cx="334050" cy="343953"/>
            </a:xfrm>
            <a:prstGeom prst="rect">
              <a:avLst/>
            </a:prstGeom>
          </xdr:spPr>
        </xdr:pic>
      </xdr:grpSp>
      <xdr:sp macro="" textlink="PivotTables!BQ10">
        <xdr:nvSpPr>
          <xdr:cNvPr id="125" name="TextBox 124">
            <a:extLst>
              <a:ext uri="{FF2B5EF4-FFF2-40B4-BE49-F238E27FC236}">
                <a16:creationId xmlns:a16="http://schemas.microsoft.com/office/drawing/2014/main" id="{2256377B-515D-496A-9E31-AE66B1A8E700}"/>
              </a:ext>
            </a:extLst>
          </xdr:cNvPr>
          <xdr:cNvSpPr txBox="1"/>
        </xdr:nvSpPr>
        <xdr:spPr>
          <a:xfrm>
            <a:off x="6964018" y="2111381"/>
            <a:ext cx="1235895" cy="2236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47ACB82C-0C90-4365-BBE9-4734C122EA9B}" type="TxLink">
              <a:rPr lang="en-US" sz="12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United Kingdom</a:t>
            </a:fld>
            <a:endParaRPr lang="en-US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BS10">
        <xdr:nvSpPr>
          <xdr:cNvPr id="126" name="TextBox 125">
            <a:extLst>
              <a:ext uri="{FF2B5EF4-FFF2-40B4-BE49-F238E27FC236}">
                <a16:creationId xmlns:a16="http://schemas.microsoft.com/office/drawing/2014/main" id="{4FF66F68-0709-4368-BF5D-43731FBD3022}"/>
              </a:ext>
            </a:extLst>
          </xdr:cNvPr>
          <xdr:cNvSpPr txBox="1"/>
        </xdr:nvSpPr>
        <xdr:spPr>
          <a:xfrm>
            <a:off x="6970644" y="2323805"/>
            <a:ext cx="1109526" cy="2231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B86B6482-B3F7-49FE-A83D-1B06891F477B}" type="TxLink">
              <a:rPr lang="en-US" sz="16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167 840</a:t>
            </a:fld>
            <a:endParaRPr lang="en-US" sz="16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11</xdr:col>
      <xdr:colOff>274547</xdr:colOff>
      <xdr:row>7</xdr:row>
      <xdr:rowOff>155502</xdr:rowOff>
    </xdr:from>
    <xdr:to>
      <xdr:col>18</xdr:col>
      <xdr:colOff>528269</xdr:colOff>
      <xdr:row>15</xdr:row>
      <xdr:rowOff>146926</xdr:rowOff>
    </xdr:to>
    <xdr:sp macro="" textlink="">
      <xdr:nvSpPr>
        <xdr:cNvPr id="44" name="Дуга 43">
          <a:extLst>
            <a:ext uri="{FF2B5EF4-FFF2-40B4-BE49-F238E27FC236}">
              <a16:creationId xmlns:a16="http://schemas.microsoft.com/office/drawing/2014/main" id="{CDEF6DEE-8559-464E-A3C1-8452355B569F}"/>
            </a:ext>
          </a:extLst>
        </xdr:cNvPr>
        <xdr:cNvSpPr/>
      </xdr:nvSpPr>
      <xdr:spPr>
        <a:xfrm rot="300000">
          <a:off x="6980147" y="2006073"/>
          <a:ext cx="4520922" cy="1471882"/>
        </a:xfrm>
        <a:prstGeom prst="arc">
          <a:avLst>
            <a:gd name="adj1" fmla="val 10986144"/>
            <a:gd name="adj2" fmla="val 21313949"/>
          </a:avLst>
        </a:prstGeom>
        <a:noFill/>
        <a:ln w="22225">
          <a:gradFill flip="none" rotWithShape="1">
            <a:gsLst>
              <a:gs pos="0">
                <a:srgbClr val="5063F3"/>
              </a:gs>
              <a:gs pos="67000">
                <a:srgbClr val="296EFC">
                  <a:alpha val="80000"/>
                </a:srgbClr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11</xdr:col>
      <xdr:colOff>508591</xdr:colOff>
      <xdr:row>11</xdr:row>
      <xdr:rowOff>48386</xdr:rowOff>
    </xdr:from>
    <xdr:to>
      <xdr:col>19</xdr:col>
      <xdr:colOff>26809</xdr:colOff>
      <xdr:row>19</xdr:row>
      <xdr:rowOff>160682</xdr:rowOff>
    </xdr:to>
    <xdr:sp macro="" textlink="">
      <xdr:nvSpPr>
        <xdr:cNvPr id="887" name="Дуга 886">
          <a:extLst>
            <a:ext uri="{FF2B5EF4-FFF2-40B4-BE49-F238E27FC236}">
              <a16:creationId xmlns:a16="http://schemas.microsoft.com/office/drawing/2014/main" id="{7DF8B48F-BF55-4507-9BFC-11D5DA458A60}"/>
            </a:ext>
          </a:extLst>
        </xdr:cNvPr>
        <xdr:cNvSpPr/>
      </xdr:nvSpPr>
      <xdr:spPr>
        <a:xfrm rot="20771278">
          <a:off x="7214191" y="2639186"/>
          <a:ext cx="4395018" cy="1592753"/>
        </a:xfrm>
        <a:prstGeom prst="arc">
          <a:avLst>
            <a:gd name="adj1" fmla="val 10986144"/>
            <a:gd name="adj2" fmla="val 21313949"/>
          </a:avLst>
        </a:prstGeom>
        <a:noFill/>
        <a:ln w="22225">
          <a:gradFill flip="none" rotWithShape="1">
            <a:gsLst>
              <a:gs pos="0">
                <a:srgbClr val="C240D8"/>
              </a:gs>
              <a:gs pos="67000">
                <a:srgbClr val="296EFC"/>
              </a:gs>
            </a:gsLst>
            <a:lin ang="1200000" scaled="0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11</xdr:col>
      <xdr:colOff>510488</xdr:colOff>
      <xdr:row>15</xdr:row>
      <xdr:rowOff>172903</xdr:rowOff>
    </xdr:from>
    <xdr:to>
      <xdr:col>18</xdr:col>
      <xdr:colOff>411007</xdr:colOff>
      <xdr:row>24</xdr:row>
      <xdr:rowOff>102746</xdr:rowOff>
    </xdr:to>
    <xdr:sp macro="" textlink="">
      <xdr:nvSpPr>
        <xdr:cNvPr id="888" name="Дуга 887">
          <a:extLst>
            <a:ext uri="{FF2B5EF4-FFF2-40B4-BE49-F238E27FC236}">
              <a16:creationId xmlns:a16="http://schemas.microsoft.com/office/drawing/2014/main" id="{AE1841D8-FC10-4573-A983-50488C5E468F}"/>
            </a:ext>
          </a:extLst>
        </xdr:cNvPr>
        <xdr:cNvSpPr/>
      </xdr:nvSpPr>
      <xdr:spPr>
        <a:xfrm rot="593730">
          <a:off x="7216088" y="3503932"/>
          <a:ext cx="4167719" cy="1595357"/>
        </a:xfrm>
        <a:prstGeom prst="arc">
          <a:avLst>
            <a:gd name="adj1" fmla="val 10986144"/>
            <a:gd name="adj2" fmla="val 21495342"/>
          </a:avLst>
        </a:prstGeom>
        <a:noFill/>
        <a:ln w="22225">
          <a:gradFill flip="none" rotWithShape="1">
            <a:gsLst>
              <a:gs pos="0">
                <a:srgbClr val="C240D8">
                  <a:alpha val="80000"/>
                </a:srgbClr>
              </a:gs>
              <a:gs pos="67000">
                <a:srgbClr val="296EFC"/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11</xdr:col>
      <xdr:colOff>446088</xdr:colOff>
      <xdr:row>17</xdr:row>
      <xdr:rowOff>38089</xdr:rowOff>
    </xdr:from>
    <xdr:to>
      <xdr:col>13</xdr:col>
      <xdr:colOff>123379</xdr:colOff>
      <xdr:row>29</xdr:row>
      <xdr:rowOff>86532</xdr:rowOff>
    </xdr:to>
    <xdr:sp macro="" textlink="">
      <xdr:nvSpPr>
        <xdr:cNvPr id="889" name="Дуга 888">
          <a:extLst>
            <a:ext uri="{FF2B5EF4-FFF2-40B4-BE49-F238E27FC236}">
              <a16:creationId xmlns:a16="http://schemas.microsoft.com/office/drawing/2014/main" id="{7CBEA098-8697-4EC4-B8A3-36750A595B4E}"/>
            </a:ext>
          </a:extLst>
        </xdr:cNvPr>
        <xdr:cNvSpPr/>
      </xdr:nvSpPr>
      <xdr:spPr>
        <a:xfrm rot="4128007">
          <a:off x="6465369" y="4425551"/>
          <a:ext cx="2269129" cy="896491"/>
        </a:xfrm>
        <a:prstGeom prst="arc">
          <a:avLst>
            <a:gd name="adj1" fmla="val 10986144"/>
            <a:gd name="adj2" fmla="val 21313949"/>
          </a:avLst>
        </a:prstGeom>
        <a:noFill/>
        <a:ln w="22225">
          <a:gradFill flip="none" rotWithShape="1">
            <a:gsLst>
              <a:gs pos="0">
                <a:srgbClr val="5063F3">
                  <a:alpha val="80000"/>
                </a:srgbClr>
              </a:gs>
              <a:gs pos="67000">
                <a:srgbClr val="296EFC"/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12</xdr:col>
      <xdr:colOff>10886</xdr:colOff>
      <xdr:row>22</xdr:row>
      <xdr:rowOff>152401</xdr:rowOff>
    </xdr:from>
    <xdr:to>
      <xdr:col>14</xdr:col>
      <xdr:colOff>522514</xdr:colOff>
      <xdr:row>26</xdr:row>
      <xdr:rowOff>67817</xdr:rowOff>
    </xdr:to>
    <xdr:grpSp>
      <xdr:nvGrpSpPr>
        <xdr:cNvPr id="116" name="Группа 115">
          <a:extLst>
            <a:ext uri="{FF2B5EF4-FFF2-40B4-BE49-F238E27FC236}">
              <a16:creationId xmlns:a16="http://schemas.microsoft.com/office/drawing/2014/main" id="{84C4704E-9B78-41A7-80EB-9607F3DADCD6}"/>
            </a:ext>
          </a:extLst>
        </xdr:cNvPr>
        <xdr:cNvGrpSpPr/>
      </xdr:nvGrpSpPr>
      <xdr:grpSpPr>
        <a:xfrm>
          <a:off x="7326086" y="4133851"/>
          <a:ext cx="1730828" cy="639316"/>
          <a:chOff x="6414655" y="2027653"/>
          <a:chExt cx="1730828" cy="638356"/>
        </a:xfrm>
      </xdr:grpSpPr>
      <xdr:grpSp>
        <xdr:nvGrpSpPr>
          <xdr:cNvPr id="117" name="Группа 116">
            <a:extLst>
              <a:ext uri="{FF2B5EF4-FFF2-40B4-BE49-F238E27FC236}">
                <a16:creationId xmlns:a16="http://schemas.microsoft.com/office/drawing/2014/main" id="{F11D055C-A961-47D9-A381-982708737AA3}"/>
              </a:ext>
            </a:extLst>
          </xdr:cNvPr>
          <xdr:cNvGrpSpPr/>
        </xdr:nvGrpSpPr>
        <xdr:grpSpPr>
          <a:xfrm>
            <a:off x="6414655" y="2027653"/>
            <a:ext cx="1728000" cy="638356"/>
            <a:chOff x="6414655" y="2096253"/>
            <a:chExt cx="1728000" cy="657064"/>
          </a:xfrm>
        </xdr:grpSpPr>
        <xdr:sp macro="" textlink="">
          <xdr:nvSpPr>
            <xdr:cNvPr id="120" name="Прямоугольник: скругленные углы 119">
              <a:extLst>
                <a:ext uri="{FF2B5EF4-FFF2-40B4-BE49-F238E27FC236}">
                  <a16:creationId xmlns:a16="http://schemas.microsoft.com/office/drawing/2014/main" id="{C0BA00D2-1155-4881-AD74-E57DB4A598DD}"/>
                </a:ext>
              </a:extLst>
            </xdr:cNvPr>
            <xdr:cNvSpPr/>
          </xdr:nvSpPr>
          <xdr:spPr>
            <a:xfrm>
              <a:off x="6414655" y="2096253"/>
              <a:ext cx="1728000" cy="657064"/>
            </a:xfrm>
            <a:prstGeom prst="roundRect">
              <a:avLst/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sp macro="" textlink="">
          <xdr:nvSpPr>
            <xdr:cNvPr id="121" name="Прямоугольник: скругленные углы 120">
              <a:extLst>
                <a:ext uri="{FF2B5EF4-FFF2-40B4-BE49-F238E27FC236}">
                  <a16:creationId xmlns:a16="http://schemas.microsoft.com/office/drawing/2014/main" id="{16013EFF-79E5-4B7C-9C98-8BE530EEBE04}"/>
                </a:ext>
              </a:extLst>
            </xdr:cNvPr>
            <xdr:cNvSpPr/>
          </xdr:nvSpPr>
          <xdr:spPr>
            <a:xfrm>
              <a:off x="6511637" y="2238474"/>
              <a:ext cx="367200" cy="378043"/>
            </a:xfrm>
            <a:prstGeom prst="roundRect">
              <a:avLst/>
            </a:prstGeom>
            <a:solidFill>
              <a:srgbClr val="9947F7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pic>
          <xdr:nvPicPr>
            <xdr:cNvPr id="122" name="Рисунок 121" descr="Город со сплошной заливкой">
              <a:extLst>
                <a:ext uri="{FF2B5EF4-FFF2-40B4-BE49-F238E27FC236}">
                  <a16:creationId xmlns:a16="http://schemas.microsoft.com/office/drawing/2014/main" id="{78EE6BDD-B36F-4D02-AB25-8682A2E03B0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6525490" y="2260099"/>
              <a:ext cx="334050" cy="343953"/>
            </a:xfrm>
            <a:prstGeom prst="rect">
              <a:avLst/>
            </a:prstGeom>
          </xdr:spPr>
        </xdr:pic>
      </xdr:grpSp>
      <xdr:sp macro="" textlink="PivotTables!BQ12">
        <xdr:nvSpPr>
          <xdr:cNvPr id="118" name="TextBox 117">
            <a:extLst>
              <a:ext uri="{FF2B5EF4-FFF2-40B4-BE49-F238E27FC236}">
                <a16:creationId xmlns:a16="http://schemas.microsoft.com/office/drawing/2014/main" id="{40F091BD-CC92-41E1-8146-36228A0BEDD7}"/>
              </a:ext>
            </a:extLst>
          </xdr:cNvPr>
          <xdr:cNvSpPr txBox="1"/>
        </xdr:nvSpPr>
        <xdr:spPr>
          <a:xfrm>
            <a:off x="6964018" y="2111381"/>
            <a:ext cx="854765" cy="231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EB0A078B-B9FE-4788-9ACA-BDCB65853C95}" type="TxLink">
              <a:rPr lang="en-US" sz="12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Brazil</a:t>
            </a:fld>
            <a:endParaRPr lang="en-US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BS12">
        <xdr:nvSpPr>
          <xdr:cNvPr id="119" name="TextBox 118">
            <a:extLst>
              <a:ext uri="{FF2B5EF4-FFF2-40B4-BE49-F238E27FC236}">
                <a16:creationId xmlns:a16="http://schemas.microsoft.com/office/drawing/2014/main" id="{1EEFF591-8AE8-4CD6-AE51-4C039BB3DEC4}"/>
              </a:ext>
            </a:extLst>
          </xdr:cNvPr>
          <xdr:cNvSpPr txBox="1"/>
        </xdr:nvSpPr>
        <xdr:spPr>
          <a:xfrm>
            <a:off x="6970644" y="2323805"/>
            <a:ext cx="1174839" cy="2549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AF2E87B3-A9CD-4D1F-9C30-A9BA9ACCD1FA}" type="TxLink">
              <a:rPr lang="en-US" sz="16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126 472</a:t>
            </a:fld>
            <a:endParaRPr lang="en-US" sz="16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18</xdr:col>
      <xdr:colOff>436221</xdr:colOff>
      <xdr:row>8</xdr:row>
      <xdr:rowOff>130628</xdr:rowOff>
    </xdr:from>
    <xdr:to>
      <xdr:col>23</xdr:col>
      <xdr:colOff>587829</xdr:colOff>
      <xdr:row>16</xdr:row>
      <xdr:rowOff>14601</xdr:rowOff>
    </xdr:to>
    <xdr:sp macro="" textlink="">
      <xdr:nvSpPr>
        <xdr:cNvPr id="890" name="Дуга 889">
          <a:extLst>
            <a:ext uri="{FF2B5EF4-FFF2-40B4-BE49-F238E27FC236}">
              <a16:creationId xmlns:a16="http://schemas.microsoft.com/office/drawing/2014/main" id="{5ACC9F95-3BCE-4067-97AC-7A30E46D5A4C}"/>
            </a:ext>
          </a:extLst>
        </xdr:cNvPr>
        <xdr:cNvSpPr/>
      </xdr:nvSpPr>
      <xdr:spPr>
        <a:xfrm>
          <a:off x="11409021" y="2166257"/>
          <a:ext cx="3199608" cy="1364430"/>
        </a:xfrm>
        <a:prstGeom prst="arc">
          <a:avLst>
            <a:gd name="adj1" fmla="val 10986144"/>
            <a:gd name="adj2" fmla="val 21187283"/>
          </a:avLst>
        </a:prstGeom>
        <a:noFill/>
        <a:ln w="22225">
          <a:gradFill flip="none" rotWithShape="1">
            <a:gsLst>
              <a:gs pos="0">
                <a:srgbClr val="C240D8">
                  <a:lumMod val="99000"/>
                </a:srgbClr>
              </a:gs>
              <a:gs pos="67000">
                <a:srgbClr val="C240D8">
                  <a:alpha val="80000"/>
                </a:srgbClr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21</xdr:col>
      <xdr:colOff>566056</xdr:colOff>
      <xdr:row>5</xdr:row>
      <xdr:rowOff>10889</xdr:rowOff>
    </xdr:from>
    <xdr:to>
      <xdr:col>24</xdr:col>
      <xdr:colOff>465256</xdr:colOff>
      <xdr:row>8</xdr:row>
      <xdr:rowOff>111361</xdr:rowOff>
    </xdr:to>
    <xdr:grpSp>
      <xdr:nvGrpSpPr>
        <xdr:cNvPr id="130" name="Группа 129">
          <a:extLst>
            <a:ext uri="{FF2B5EF4-FFF2-40B4-BE49-F238E27FC236}">
              <a16:creationId xmlns:a16="http://schemas.microsoft.com/office/drawing/2014/main" id="{BE162875-D670-4BA2-BA15-DEE54DD1DC73}"/>
            </a:ext>
          </a:extLst>
        </xdr:cNvPr>
        <xdr:cNvGrpSpPr/>
      </xdr:nvGrpSpPr>
      <xdr:grpSpPr>
        <a:xfrm>
          <a:off x="13367656" y="915764"/>
          <a:ext cx="1728000" cy="643397"/>
          <a:chOff x="6414655" y="2027653"/>
          <a:chExt cx="1728000" cy="638356"/>
        </a:xfrm>
      </xdr:grpSpPr>
      <xdr:grpSp>
        <xdr:nvGrpSpPr>
          <xdr:cNvPr id="131" name="Группа 130">
            <a:extLst>
              <a:ext uri="{FF2B5EF4-FFF2-40B4-BE49-F238E27FC236}">
                <a16:creationId xmlns:a16="http://schemas.microsoft.com/office/drawing/2014/main" id="{D2CB8B06-D83D-4B10-BEF5-86A3156C0E74}"/>
              </a:ext>
            </a:extLst>
          </xdr:cNvPr>
          <xdr:cNvGrpSpPr/>
        </xdr:nvGrpSpPr>
        <xdr:grpSpPr>
          <a:xfrm>
            <a:off x="6414655" y="2027653"/>
            <a:ext cx="1728000" cy="638356"/>
            <a:chOff x="6414655" y="2096253"/>
            <a:chExt cx="1728000" cy="657064"/>
          </a:xfrm>
        </xdr:grpSpPr>
        <xdr:sp macro="" textlink="">
          <xdr:nvSpPr>
            <xdr:cNvPr id="134" name="Прямоугольник: скругленные углы 133">
              <a:extLst>
                <a:ext uri="{FF2B5EF4-FFF2-40B4-BE49-F238E27FC236}">
                  <a16:creationId xmlns:a16="http://schemas.microsoft.com/office/drawing/2014/main" id="{C5CE55D4-9EF2-494D-BF6B-A4D33D93695D}"/>
                </a:ext>
              </a:extLst>
            </xdr:cNvPr>
            <xdr:cNvSpPr/>
          </xdr:nvSpPr>
          <xdr:spPr>
            <a:xfrm>
              <a:off x="6414655" y="2096253"/>
              <a:ext cx="1728000" cy="657064"/>
            </a:xfrm>
            <a:prstGeom prst="roundRect">
              <a:avLst/>
            </a:prstGeom>
            <a:solidFill>
              <a:srgbClr val="070E0A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sp macro="" textlink="">
          <xdr:nvSpPr>
            <xdr:cNvPr id="135" name="Прямоугольник: скругленные углы 134">
              <a:extLst>
                <a:ext uri="{FF2B5EF4-FFF2-40B4-BE49-F238E27FC236}">
                  <a16:creationId xmlns:a16="http://schemas.microsoft.com/office/drawing/2014/main" id="{2322A4DA-B970-46EE-8043-9BCAB5838571}"/>
                </a:ext>
              </a:extLst>
            </xdr:cNvPr>
            <xdr:cNvSpPr/>
          </xdr:nvSpPr>
          <xdr:spPr>
            <a:xfrm>
              <a:off x="6511637" y="2238474"/>
              <a:ext cx="367200" cy="378043"/>
            </a:xfrm>
            <a:prstGeom prst="roundRect">
              <a:avLst/>
            </a:prstGeom>
            <a:solidFill>
              <a:srgbClr val="FFC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BY" sz="1100"/>
            </a:p>
          </xdr:txBody>
        </xdr:sp>
        <xdr:pic>
          <xdr:nvPicPr>
            <xdr:cNvPr id="136" name="Рисунок 135" descr="Город со сплошной заливкой">
              <a:extLst>
                <a:ext uri="{FF2B5EF4-FFF2-40B4-BE49-F238E27FC236}">
                  <a16:creationId xmlns:a16="http://schemas.microsoft.com/office/drawing/2014/main" id="{BDB13D0D-C3E9-4F91-8645-9AED671FCEB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6525490" y="2260099"/>
              <a:ext cx="334050" cy="343953"/>
            </a:xfrm>
            <a:prstGeom prst="rect">
              <a:avLst/>
            </a:prstGeom>
          </xdr:spPr>
        </xdr:pic>
      </xdr:grpSp>
      <xdr:sp macro="" textlink="PivotTables!BQ9">
        <xdr:nvSpPr>
          <xdr:cNvPr id="132" name="TextBox 131">
            <a:extLst>
              <a:ext uri="{FF2B5EF4-FFF2-40B4-BE49-F238E27FC236}">
                <a16:creationId xmlns:a16="http://schemas.microsoft.com/office/drawing/2014/main" id="{2AD90C45-B865-42E6-A14A-1AF80A170108}"/>
              </a:ext>
            </a:extLst>
          </xdr:cNvPr>
          <xdr:cNvSpPr txBox="1"/>
        </xdr:nvSpPr>
        <xdr:spPr>
          <a:xfrm>
            <a:off x="6964018" y="2111381"/>
            <a:ext cx="854765" cy="231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6EDBD0A9-D5B7-49B9-A9B9-33975821097C}" type="TxLink">
              <a:rPr lang="en-US" sz="12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Russia</a:t>
            </a:fld>
            <a:endParaRPr lang="en-US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BS9">
        <xdr:nvSpPr>
          <xdr:cNvPr id="133" name="TextBox 132">
            <a:extLst>
              <a:ext uri="{FF2B5EF4-FFF2-40B4-BE49-F238E27FC236}">
                <a16:creationId xmlns:a16="http://schemas.microsoft.com/office/drawing/2014/main" id="{FACA2DB7-59D0-44BE-9A64-80773327AA91}"/>
              </a:ext>
            </a:extLst>
          </xdr:cNvPr>
          <xdr:cNvSpPr txBox="1"/>
        </xdr:nvSpPr>
        <xdr:spPr>
          <a:xfrm>
            <a:off x="6970644" y="2323805"/>
            <a:ext cx="1087754" cy="254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26E4A858-A2DF-4A49-81B7-4C6EB69C59EE}" type="TxLink">
              <a:rPr lang="en-US" sz="1600" b="0" i="0" u="none" strike="noStrike">
                <a:solidFill>
                  <a:schemeClr val="bg1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l"/>
              <a:t>187 412</a:t>
            </a:fld>
            <a:endParaRPr lang="en-US" sz="16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16</xdr:col>
      <xdr:colOff>337452</xdr:colOff>
      <xdr:row>38</xdr:row>
      <xdr:rowOff>0</xdr:rowOff>
    </xdr:from>
    <xdr:to>
      <xdr:col>26</xdr:col>
      <xdr:colOff>42720</xdr:colOff>
      <xdr:row>44</xdr:row>
      <xdr:rowOff>2626</xdr:rowOff>
    </xdr:to>
    <xdr:grpSp>
      <xdr:nvGrpSpPr>
        <xdr:cNvPr id="40" name="Группа 39">
          <a:extLst>
            <a:ext uri="{FF2B5EF4-FFF2-40B4-BE49-F238E27FC236}">
              <a16:creationId xmlns:a16="http://schemas.microsoft.com/office/drawing/2014/main" id="{1ABD3DA4-5656-4DD2-9E28-E610A2BA79D6}"/>
            </a:ext>
          </a:extLst>
        </xdr:cNvPr>
        <xdr:cNvGrpSpPr/>
      </xdr:nvGrpSpPr>
      <xdr:grpSpPr>
        <a:xfrm>
          <a:off x="10091052" y="6877050"/>
          <a:ext cx="5801268" cy="1088476"/>
          <a:chOff x="8795652" y="7608907"/>
          <a:chExt cx="5801268" cy="1109093"/>
        </a:xfrm>
      </xdr:grpSpPr>
      <xdr:grpSp>
        <xdr:nvGrpSpPr>
          <xdr:cNvPr id="39" name="Группа 38">
            <a:extLst>
              <a:ext uri="{FF2B5EF4-FFF2-40B4-BE49-F238E27FC236}">
                <a16:creationId xmlns:a16="http://schemas.microsoft.com/office/drawing/2014/main" id="{7253AE71-2931-4766-88D6-3AAACCEAA1DD}"/>
              </a:ext>
            </a:extLst>
          </xdr:cNvPr>
          <xdr:cNvGrpSpPr/>
        </xdr:nvGrpSpPr>
        <xdr:grpSpPr>
          <a:xfrm>
            <a:off x="10765971" y="7772402"/>
            <a:ext cx="1174839" cy="827939"/>
            <a:chOff x="9851571" y="7511143"/>
            <a:chExt cx="1174839" cy="827939"/>
          </a:xfrm>
        </xdr:grpSpPr>
        <xdr:sp macro="" textlink="PivotTables!CD8">
          <xdr:nvSpPr>
            <xdr:cNvPr id="891" name="TextBox 890">
              <a:extLst>
                <a:ext uri="{FF2B5EF4-FFF2-40B4-BE49-F238E27FC236}">
                  <a16:creationId xmlns:a16="http://schemas.microsoft.com/office/drawing/2014/main" id="{10FAA439-F412-49DD-B4A8-4237C805A2A4}"/>
                </a:ext>
              </a:extLst>
            </xdr:cNvPr>
            <xdr:cNvSpPr txBox="1"/>
          </xdr:nvSpPr>
          <xdr:spPr>
            <a:xfrm>
              <a:off x="9851571" y="8077198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08C44CBD-1A4A-4275-9000-C37FD7190837}" type="TxLink">
                <a:rPr lang="en-US" sz="1200" b="0" i="0" u="none" strike="noStrike">
                  <a:solidFill>
                    <a:schemeClr val="bg2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9,20%</a:t>
              </a:fld>
              <a:endParaRPr lang="en-US" sz="1200">
                <a:solidFill>
                  <a:schemeClr val="bg2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PivotTables!CD9">
          <xdr:nvSpPr>
            <xdr:cNvPr id="892" name="TextBox 891">
              <a:extLst>
                <a:ext uri="{FF2B5EF4-FFF2-40B4-BE49-F238E27FC236}">
                  <a16:creationId xmlns:a16="http://schemas.microsoft.com/office/drawing/2014/main" id="{5FA421D0-C675-4826-9E71-04D23196C556}"/>
                </a:ext>
              </a:extLst>
            </xdr:cNvPr>
            <xdr:cNvSpPr txBox="1"/>
          </xdr:nvSpPr>
          <xdr:spPr>
            <a:xfrm>
              <a:off x="9851571" y="7772400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2479A5AF-B107-46B8-83C9-DA308BBE3E63}" type="TxLink">
                <a:rPr lang="en-US" sz="1800" b="1" i="0" u="none" strike="noStrike">
                  <a:solidFill>
                    <a:schemeClr val="bg2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$107 585</a:t>
              </a:fld>
              <a:endParaRPr lang="en-US" sz="1800" b="1">
                <a:solidFill>
                  <a:schemeClr val="bg2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">
          <xdr:nvSpPr>
            <xdr:cNvPr id="484" name="TextBox 483">
              <a:extLst>
                <a:ext uri="{FF2B5EF4-FFF2-40B4-BE49-F238E27FC236}">
                  <a16:creationId xmlns:a16="http://schemas.microsoft.com/office/drawing/2014/main" id="{E1714F42-D88B-4851-B890-CC664F4AF37B}"/>
                </a:ext>
              </a:extLst>
            </xdr:cNvPr>
            <xdr:cNvSpPr txBox="1"/>
          </xdr:nvSpPr>
          <xdr:spPr>
            <a:xfrm>
              <a:off x="9851571" y="7511143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ru-RU" sz="900">
                  <a:solidFill>
                    <a:schemeClr val="bg1"/>
                  </a:solidFill>
                  <a:latin typeface="Segoe UI Light" panose="020B0502040204020203" pitchFamily="34" charset="0"/>
                  <a:cs typeface="Segoe UI Light" panose="020B0502040204020203" pitchFamily="34" charset="0"/>
                </a:rPr>
                <a:t>Налоги на ЗП</a:t>
              </a:r>
              <a:endParaRPr lang="en-US" sz="9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486" name="Группа 485">
            <a:extLst>
              <a:ext uri="{FF2B5EF4-FFF2-40B4-BE49-F238E27FC236}">
                <a16:creationId xmlns:a16="http://schemas.microsoft.com/office/drawing/2014/main" id="{F45C15C9-880C-46F5-8AB7-6220BCAA071E}"/>
              </a:ext>
            </a:extLst>
          </xdr:cNvPr>
          <xdr:cNvGrpSpPr/>
        </xdr:nvGrpSpPr>
        <xdr:grpSpPr>
          <a:xfrm>
            <a:off x="12094026" y="7608907"/>
            <a:ext cx="1174839" cy="991434"/>
            <a:chOff x="9851571" y="7347648"/>
            <a:chExt cx="1174839" cy="991434"/>
          </a:xfrm>
        </xdr:grpSpPr>
        <xdr:sp macro="" textlink="PivotTables!CE8">
          <xdr:nvSpPr>
            <xdr:cNvPr id="487" name="TextBox 486">
              <a:extLst>
                <a:ext uri="{FF2B5EF4-FFF2-40B4-BE49-F238E27FC236}">
                  <a16:creationId xmlns:a16="http://schemas.microsoft.com/office/drawing/2014/main" id="{6EFA6CE2-EDA6-4AD0-9611-52B2FABEB3D5}"/>
                </a:ext>
              </a:extLst>
            </xdr:cNvPr>
            <xdr:cNvSpPr txBox="1"/>
          </xdr:nvSpPr>
          <xdr:spPr>
            <a:xfrm>
              <a:off x="9851571" y="8077198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A4246163-98C0-4107-968C-6ECE61EC36D2}" type="TxLink">
                <a:rPr lang="en-US" sz="12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7,40%</a:t>
              </a:fld>
              <a:endParaRPr lang="en-US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PivotTables!CE9">
          <xdr:nvSpPr>
            <xdr:cNvPr id="488" name="TextBox 487">
              <a:extLst>
                <a:ext uri="{FF2B5EF4-FFF2-40B4-BE49-F238E27FC236}">
                  <a16:creationId xmlns:a16="http://schemas.microsoft.com/office/drawing/2014/main" id="{CE983FE7-F80C-45C9-BDDE-C5046B77BD29}"/>
                </a:ext>
              </a:extLst>
            </xdr:cNvPr>
            <xdr:cNvSpPr txBox="1"/>
          </xdr:nvSpPr>
          <xdr:spPr>
            <a:xfrm>
              <a:off x="9851571" y="7772400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30089538-8567-4EF7-B190-4F2C30F47EA5}" type="TxLink">
                <a:rPr lang="en-US" sz="1800" b="1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$86 536</a:t>
              </a:fld>
              <a:endParaRPr lang="en-US" sz="18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">
          <xdr:nvSpPr>
            <xdr:cNvPr id="489" name="TextBox 488">
              <a:extLst>
                <a:ext uri="{FF2B5EF4-FFF2-40B4-BE49-F238E27FC236}">
                  <a16:creationId xmlns:a16="http://schemas.microsoft.com/office/drawing/2014/main" id="{D44189E8-70EE-4BA0-820A-0B5D7E6786C3}"/>
                </a:ext>
              </a:extLst>
            </xdr:cNvPr>
            <xdr:cNvSpPr txBox="1"/>
          </xdr:nvSpPr>
          <xdr:spPr>
            <a:xfrm>
              <a:off x="9851571" y="7347648"/>
              <a:ext cx="1174839" cy="4253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ru-RU" sz="900">
                  <a:solidFill>
                    <a:schemeClr val="bg1"/>
                  </a:solidFill>
                  <a:latin typeface="Segoe UI Light" panose="020B0502040204020203" pitchFamily="34" charset="0"/>
                  <a:cs typeface="Segoe UI Light" panose="020B0502040204020203" pitchFamily="34" charset="0"/>
                </a:rPr>
                <a:t>Налог на недвижимость</a:t>
              </a:r>
              <a:endParaRPr lang="en-US" sz="9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490" name="Группа 489">
            <a:extLst>
              <a:ext uri="{FF2B5EF4-FFF2-40B4-BE49-F238E27FC236}">
                <a16:creationId xmlns:a16="http://schemas.microsoft.com/office/drawing/2014/main" id="{3EE5806B-C236-4F8D-8393-6200E1A94B46}"/>
              </a:ext>
            </a:extLst>
          </xdr:cNvPr>
          <xdr:cNvGrpSpPr/>
        </xdr:nvGrpSpPr>
        <xdr:grpSpPr>
          <a:xfrm>
            <a:off x="13422081" y="7772402"/>
            <a:ext cx="1174839" cy="827939"/>
            <a:chOff x="9851571" y="7511143"/>
            <a:chExt cx="1174839" cy="827939"/>
          </a:xfrm>
        </xdr:grpSpPr>
        <xdr:sp macro="" textlink="PivotTables!CF8">
          <xdr:nvSpPr>
            <xdr:cNvPr id="491" name="TextBox 490">
              <a:extLst>
                <a:ext uri="{FF2B5EF4-FFF2-40B4-BE49-F238E27FC236}">
                  <a16:creationId xmlns:a16="http://schemas.microsoft.com/office/drawing/2014/main" id="{27E63A4A-A0C1-4EEF-AD50-72AC8705A430}"/>
                </a:ext>
              </a:extLst>
            </xdr:cNvPr>
            <xdr:cNvSpPr txBox="1"/>
          </xdr:nvSpPr>
          <xdr:spPr>
            <a:xfrm>
              <a:off x="9851571" y="8077198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8894BFF2-4D25-4DC3-B800-8EC5108EB1C4}" type="TxLink">
                <a:rPr lang="en-US" sz="12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6,20%</a:t>
              </a:fld>
              <a:endParaRPr lang="en-US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PivotTables!CF9">
          <xdr:nvSpPr>
            <xdr:cNvPr id="492" name="TextBox 491">
              <a:extLst>
                <a:ext uri="{FF2B5EF4-FFF2-40B4-BE49-F238E27FC236}">
                  <a16:creationId xmlns:a16="http://schemas.microsoft.com/office/drawing/2014/main" id="{FF8A6AAF-21BF-47B9-801F-680BEB2CC4D8}"/>
                </a:ext>
              </a:extLst>
            </xdr:cNvPr>
            <xdr:cNvSpPr txBox="1"/>
          </xdr:nvSpPr>
          <xdr:spPr>
            <a:xfrm>
              <a:off x="9851571" y="7772400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A76FB10D-0CA3-4A82-8CD4-6330682196DB}" type="TxLink">
                <a:rPr lang="en-US" sz="18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$72 503</a:t>
              </a:fld>
              <a:endParaRPr lang="en-US" sz="18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">
          <xdr:nvSpPr>
            <xdr:cNvPr id="493" name="TextBox 492">
              <a:extLst>
                <a:ext uri="{FF2B5EF4-FFF2-40B4-BE49-F238E27FC236}">
                  <a16:creationId xmlns:a16="http://schemas.microsoft.com/office/drawing/2014/main" id="{BB8C0711-6BC2-42F8-9AD1-34C894C55B59}"/>
                </a:ext>
              </a:extLst>
            </xdr:cNvPr>
            <xdr:cNvSpPr txBox="1"/>
          </xdr:nvSpPr>
          <xdr:spPr>
            <a:xfrm>
              <a:off x="9851571" y="7511143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ru-RU" sz="900">
                  <a:solidFill>
                    <a:schemeClr val="bg1"/>
                  </a:solidFill>
                  <a:latin typeface="Segoe UI Light" panose="020B0502040204020203" pitchFamily="34" charset="0"/>
                  <a:cs typeface="Segoe UI Light" panose="020B0502040204020203" pitchFamily="34" charset="0"/>
                </a:rPr>
                <a:t>Акцизы</a:t>
              </a:r>
              <a:endParaRPr lang="en-US" sz="9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</xdr:grpSp>
      <xdr:grpSp>
        <xdr:nvGrpSpPr>
          <xdr:cNvPr id="494" name="Группа 493">
            <a:extLst>
              <a:ext uri="{FF2B5EF4-FFF2-40B4-BE49-F238E27FC236}">
                <a16:creationId xmlns:a16="http://schemas.microsoft.com/office/drawing/2014/main" id="{EB7240EB-62C0-4A8D-A29B-60FC3BE1FB5C}"/>
              </a:ext>
            </a:extLst>
          </xdr:cNvPr>
          <xdr:cNvGrpSpPr/>
        </xdr:nvGrpSpPr>
        <xdr:grpSpPr>
          <a:xfrm>
            <a:off x="8795652" y="7772401"/>
            <a:ext cx="1500873" cy="827940"/>
            <a:chOff x="9851571" y="7511142"/>
            <a:chExt cx="1500873" cy="827940"/>
          </a:xfrm>
        </xdr:grpSpPr>
        <xdr:sp macro="" textlink="PivotTables!CG8">
          <xdr:nvSpPr>
            <xdr:cNvPr id="495" name="TextBox 494">
              <a:extLst>
                <a:ext uri="{FF2B5EF4-FFF2-40B4-BE49-F238E27FC236}">
                  <a16:creationId xmlns:a16="http://schemas.microsoft.com/office/drawing/2014/main" id="{45131FA3-812B-47C4-ACE2-7042C6EE8B2F}"/>
                </a:ext>
              </a:extLst>
            </xdr:cNvPr>
            <xdr:cNvSpPr txBox="1"/>
          </xdr:nvSpPr>
          <xdr:spPr>
            <a:xfrm>
              <a:off x="9851571" y="8077198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E678AB1A-15A1-4254-8375-873306F5C1C3}" type="TxLink">
                <a:rPr lang="en-US" sz="1600" b="0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22,80%</a:t>
              </a:fld>
              <a:endParaRPr lang="en-US" sz="16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PivotTables!CG9">
          <xdr:nvSpPr>
            <xdr:cNvPr id="496" name="TextBox 495">
              <a:extLst>
                <a:ext uri="{FF2B5EF4-FFF2-40B4-BE49-F238E27FC236}">
                  <a16:creationId xmlns:a16="http://schemas.microsoft.com/office/drawing/2014/main" id="{FFF60427-36A2-4A9E-84EB-811FC87F9127}"/>
                </a:ext>
              </a:extLst>
            </xdr:cNvPr>
            <xdr:cNvSpPr txBox="1"/>
          </xdr:nvSpPr>
          <xdr:spPr>
            <a:xfrm>
              <a:off x="9851571" y="7772400"/>
              <a:ext cx="1174839" cy="2618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23E5C67B-D055-4189-8BFB-0CEB986705AA}" type="TxLink">
                <a:rPr lang="en-US" sz="1800" b="1" i="0" u="none" strike="noStrike">
                  <a:solidFill>
                    <a:schemeClr val="bg1"/>
                  </a:solidFill>
                  <a:latin typeface="Segoe UI Light" panose="020B0502040204020203" pitchFamily="34" charset="0"/>
                  <a:ea typeface="Calibri"/>
                  <a:cs typeface="Segoe UI Light" panose="020B0502040204020203" pitchFamily="34" charset="0"/>
                </a:rPr>
                <a:pPr algn="l"/>
                <a:t>$266 623</a:t>
              </a:fld>
              <a:endParaRPr lang="en-US" sz="18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  <xdr:sp macro="" textlink="">
          <xdr:nvSpPr>
            <xdr:cNvPr id="497" name="TextBox 496">
              <a:extLst>
                <a:ext uri="{FF2B5EF4-FFF2-40B4-BE49-F238E27FC236}">
                  <a16:creationId xmlns:a16="http://schemas.microsoft.com/office/drawing/2014/main" id="{4D114440-85C4-4BD6-997B-98A2A03212D7}"/>
                </a:ext>
              </a:extLst>
            </xdr:cNvPr>
            <xdr:cNvSpPr txBox="1"/>
          </xdr:nvSpPr>
          <xdr:spPr>
            <a:xfrm>
              <a:off x="9851571" y="7511142"/>
              <a:ext cx="1500873" cy="28295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ru-RU" sz="1400">
                  <a:solidFill>
                    <a:schemeClr val="bg1"/>
                  </a:solidFill>
                  <a:latin typeface="Segoe UI Light" panose="020B0502040204020203" pitchFamily="34" charset="0"/>
                  <a:cs typeface="Segoe UI Light" panose="020B0502040204020203" pitchFamily="34" charset="0"/>
                </a:rPr>
                <a:t>Итого налогов</a:t>
              </a:r>
              <a:endParaRPr lang="en-US" sz="14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endParaRPr>
            </a:p>
          </xdr:txBody>
        </xdr:sp>
      </xdr:grpSp>
      <xdr:graphicFrame macro="">
        <xdr:nvGraphicFramePr>
          <xdr:cNvPr id="498" name="Диаграмма 497">
            <a:extLst>
              <a:ext uri="{FF2B5EF4-FFF2-40B4-BE49-F238E27FC236}">
                <a16:creationId xmlns:a16="http://schemas.microsoft.com/office/drawing/2014/main" id="{E3AB87EC-ACB6-4430-8F44-A51E3B44F8EC}"/>
              </a:ext>
            </a:extLst>
          </xdr:cNvPr>
          <xdr:cNvGraphicFramePr>
            <a:graphicFrameLocks/>
          </xdr:cNvGraphicFramePr>
        </xdr:nvGraphicFramePr>
        <xdr:xfrm>
          <a:off x="9906001" y="7620000"/>
          <a:ext cx="468000" cy="1098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213409</xdr:colOff>
      <xdr:row>23</xdr:row>
      <xdr:rowOff>167431</xdr:rowOff>
    </xdr:from>
    <xdr:to>
      <xdr:col>17</xdr:col>
      <xdr:colOff>364044</xdr:colOff>
      <xdr:row>23</xdr:row>
      <xdr:rowOff>168869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8562F66-B1AD-4A16-8856-F7882D8CC2BF}"/>
            </a:ext>
          </a:extLst>
        </xdr:cNvPr>
        <xdr:cNvCxnSpPr/>
      </xdr:nvCxnSpPr>
      <xdr:spPr>
        <a:xfrm flipV="1">
          <a:off x="8138209" y="4329856"/>
          <a:ext cx="2589035" cy="1438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19</xdr:col>
      <xdr:colOff>138486</xdr:colOff>
      <xdr:row>14</xdr:row>
      <xdr:rowOff>110251</xdr:rowOff>
    </xdr:from>
    <xdr:to>
      <xdr:col>29</xdr:col>
      <xdr:colOff>144486</xdr:colOff>
      <xdr:row>38</xdr:row>
      <xdr:rowOff>119249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2B3A5634-48F4-42BB-A427-80ED2908A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20</xdr:col>
      <xdr:colOff>157086</xdr:colOff>
      <xdr:row>13</xdr:row>
      <xdr:rowOff>44626</xdr:rowOff>
    </xdr:from>
    <xdr:to>
      <xdr:col>28</xdr:col>
      <xdr:colOff>125886</xdr:colOff>
      <xdr:row>40</xdr:row>
      <xdr:rowOff>3900</xdr:rowOff>
    </xdr:to>
    <xdr:sp macro="" textlink="">
      <xdr:nvSpPr>
        <xdr:cNvPr id="2" name="Круг: прозрачная заливка 1">
          <a:extLst>
            <a:ext uri="{FF2B5EF4-FFF2-40B4-BE49-F238E27FC236}">
              <a16:creationId xmlns:a16="http://schemas.microsoft.com/office/drawing/2014/main" id="{40F3A156-C3FA-418F-A99A-F21F1B6A9B0D}"/>
            </a:ext>
          </a:extLst>
        </xdr:cNvPr>
        <xdr:cNvSpPr>
          <a:spLocks noChangeAspect="1"/>
        </xdr:cNvSpPr>
      </xdr:nvSpPr>
      <xdr:spPr>
        <a:xfrm>
          <a:off x="12349086" y="2397301"/>
          <a:ext cx="4845600" cy="4845599"/>
        </a:xfrm>
        <a:prstGeom prst="donut">
          <a:avLst>
            <a:gd name="adj" fmla="val 3132"/>
          </a:avLst>
        </a:prstGeom>
        <a:solidFill>
          <a:srgbClr val="26262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18</xdr:col>
      <xdr:colOff>604153</xdr:colOff>
      <xdr:row>8</xdr:row>
      <xdr:rowOff>176934</xdr:rowOff>
    </xdr:from>
    <xdr:to>
      <xdr:col>29</xdr:col>
      <xdr:colOff>288420</xdr:colOff>
      <xdr:row>44</xdr:row>
      <xdr:rowOff>52567</xdr:rowOff>
    </xdr:to>
    <xdr:sp macro="" textlink="">
      <xdr:nvSpPr>
        <xdr:cNvPr id="3" name="Овал 2">
          <a:extLst>
            <a:ext uri="{FF2B5EF4-FFF2-40B4-BE49-F238E27FC236}">
              <a16:creationId xmlns:a16="http://schemas.microsoft.com/office/drawing/2014/main" id="{87198DAE-A198-4334-AFC0-C9329F107890}"/>
            </a:ext>
          </a:extLst>
        </xdr:cNvPr>
        <xdr:cNvSpPr>
          <a:spLocks noChangeAspect="1"/>
        </xdr:cNvSpPr>
      </xdr:nvSpPr>
      <xdr:spPr>
        <a:xfrm>
          <a:off x="11576953" y="1624734"/>
          <a:ext cx="6389867" cy="6390733"/>
        </a:xfrm>
        <a:prstGeom prst="ellipse">
          <a:avLst/>
        </a:prstGeom>
        <a:noFill/>
        <a:ln w="3175">
          <a:solidFill>
            <a:schemeClr val="bg1">
              <a:alpha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16</xdr:col>
      <xdr:colOff>197248</xdr:colOff>
      <xdr:row>0</xdr:row>
      <xdr:rowOff>0</xdr:rowOff>
    </xdr:from>
    <xdr:to>
      <xdr:col>32</xdr:col>
      <xdr:colOff>85725</xdr:colOff>
      <xdr:row>53</xdr:row>
      <xdr:rowOff>48526</xdr:rowOff>
    </xdr:to>
    <xdr:sp macro="" textlink="">
      <xdr:nvSpPr>
        <xdr:cNvPr id="25" name="Овал 24">
          <a:extLst>
            <a:ext uri="{FF2B5EF4-FFF2-40B4-BE49-F238E27FC236}">
              <a16:creationId xmlns:a16="http://schemas.microsoft.com/office/drawing/2014/main" id="{2F8D38A2-025B-4530-9659-48F74D9CD4A6}"/>
            </a:ext>
          </a:extLst>
        </xdr:cNvPr>
        <xdr:cNvSpPr>
          <a:spLocks noChangeAspect="1"/>
        </xdr:cNvSpPr>
      </xdr:nvSpPr>
      <xdr:spPr>
        <a:xfrm>
          <a:off x="9950848" y="0"/>
          <a:ext cx="9642077" cy="9640201"/>
        </a:xfrm>
        <a:prstGeom prst="ellipse">
          <a:avLst/>
        </a:prstGeom>
        <a:noFill/>
        <a:ln w="3175">
          <a:solidFill>
            <a:schemeClr val="bg1">
              <a:alpha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17</xdr:col>
      <xdr:colOff>178932</xdr:colOff>
      <xdr:row>3</xdr:row>
      <xdr:rowOff>46992</xdr:rowOff>
    </xdr:from>
    <xdr:to>
      <xdr:col>31</xdr:col>
      <xdr:colOff>104041</xdr:colOff>
      <xdr:row>50</xdr:row>
      <xdr:rowOff>1533</xdr:rowOff>
    </xdr:to>
    <xdr:sp macro="" textlink="">
      <xdr:nvSpPr>
        <xdr:cNvPr id="26" name="Овал 25">
          <a:extLst>
            <a:ext uri="{FF2B5EF4-FFF2-40B4-BE49-F238E27FC236}">
              <a16:creationId xmlns:a16="http://schemas.microsoft.com/office/drawing/2014/main" id="{078B7787-6F2B-4792-B931-F68720E11164}"/>
            </a:ext>
          </a:extLst>
        </xdr:cNvPr>
        <xdr:cNvSpPr>
          <a:spLocks noChangeAspect="1"/>
        </xdr:cNvSpPr>
      </xdr:nvSpPr>
      <xdr:spPr>
        <a:xfrm>
          <a:off x="10542132" y="589917"/>
          <a:ext cx="8459509" cy="8460366"/>
        </a:xfrm>
        <a:prstGeom prst="ellipse">
          <a:avLst/>
        </a:prstGeom>
        <a:noFill/>
        <a:ln w="3175">
          <a:solidFill>
            <a:schemeClr val="bg1">
              <a:alpha val="19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1</xdr:col>
      <xdr:colOff>290324</xdr:colOff>
      <xdr:row>22</xdr:row>
      <xdr:rowOff>29565</xdr:rowOff>
    </xdr:from>
    <xdr:to>
      <xdr:col>2</xdr:col>
      <xdr:colOff>357524</xdr:colOff>
      <xdr:row>25</xdr:row>
      <xdr:rowOff>146247</xdr:rowOff>
    </xdr:to>
    <xdr:sp macro="" textlink="">
      <xdr:nvSpPr>
        <xdr:cNvPr id="4" name="Овал 3">
          <a:extLst>
            <a:ext uri="{FF2B5EF4-FFF2-40B4-BE49-F238E27FC236}">
              <a16:creationId xmlns:a16="http://schemas.microsoft.com/office/drawing/2014/main" id="{17A1CF6F-7222-486F-938E-DC774103C468}"/>
            </a:ext>
          </a:extLst>
        </xdr:cNvPr>
        <xdr:cNvSpPr>
          <a:spLocks noChangeAspect="1"/>
        </xdr:cNvSpPr>
      </xdr:nvSpPr>
      <xdr:spPr>
        <a:xfrm>
          <a:off x="899924" y="4011015"/>
          <a:ext cx="676800" cy="659607"/>
        </a:xfrm>
        <a:prstGeom prst="ellipse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6</xdr:col>
      <xdr:colOff>508159</xdr:colOff>
      <xdr:row>22</xdr:row>
      <xdr:rowOff>29565</xdr:rowOff>
    </xdr:from>
    <xdr:to>
      <xdr:col>7</xdr:col>
      <xdr:colOff>575359</xdr:colOff>
      <xdr:row>25</xdr:row>
      <xdr:rowOff>146247</xdr:rowOff>
    </xdr:to>
    <xdr:sp macro="" textlink="">
      <xdr:nvSpPr>
        <xdr:cNvPr id="27" name="Овал 26">
          <a:extLst>
            <a:ext uri="{FF2B5EF4-FFF2-40B4-BE49-F238E27FC236}">
              <a16:creationId xmlns:a16="http://schemas.microsoft.com/office/drawing/2014/main" id="{11226E62-0F16-4F27-AC7C-4C51CA35CFC5}"/>
            </a:ext>
          </a:extLst>
        </xdr:cNvPr>
        <xdr:cNvSpPr>
          <a:spLocks noChangeAspect="1"/>
        </xdr:cNvSpPr>
      </xdr:nvSpPr>
      <xdr:spPr>
        <a:xfrm>
          <a:off x="4165759" y="4011015"/>
          <a:ext cx="676800" cy="659607"/>
        </a:xfrm>
        <a:prstGeom prst="ellipse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6</xdr:col>
      <xdr:colOff>512123</xdr:colOff>
      <xdr:row>34</xdr:row>
      <xdr:rowOff>127536</xdr:rowOff>
    </xdr:from>
    <xdr:to>
      <xdr:col>7</xdr:col>
      <xdr:colOff>579323</xdr:colOff>
      <xdr:row>38</xdr:row>
      <xdr:rowOff>63242</xdr:rowOff>
    </xdr:to>
    <xdr:sp macro="" textlink="">
      <xdr:nvSpPr>
        <xdr:cNvPr id="28" name="Овал 27">
          <a:extLst>
            <a:ext uri="{FF2B5EF4-FFF2-40B4-BE49-F238E27FC236}">
              <a16:creationId xmlns:a16="http://schemas.microsoft.com/office/drawing/2014/main" id="{387FF664-AB24-452B-A998-BB7CC0776491}"/>
            </a:ext>
          </a:extLst>
        </xdr:cNvPr>
        <xdr:cNvSpPr>
          <a:spLocks noChangeAspect="1"/>
        </xdr:cNvSpPr>
      </xdr:nvSpPr>
      <xdr:spPr>
        <a:xfrm>
          <a:off x="4169723" y="6280686"/>
          <a:ext cx="676800" cy="659606"/>
        </a:xfrm>
        <a:prstGeom prst="ellipse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6</xdr:col>
      <xdr:colOff>521648</xdr:colOff>
      <xdr:row>9</xdr:row>
      <xdr:rowOff>140279</xdr:rowOff>
    </xdr:from>
    <xdr:to>
      <xdr:col>7</xdr:col>
      <xdr:colOff>588848</xdr:colOff>
      <xdr:row>13</xdr:row>
      <xdr:rowOff>77715</xdr:rowOff>
    </xdr:to>
    <xdr:sp macro="" textlink="">
      <xdr:nvSpPr>
        <xdr:cNvPr id="29" name="Овал 28">
          <a:extLst>
            <a:ext uri="{FF2B5EF4-FFF2-40B4-BE49-F238E27FC236}">
              <a16:creationId xmlns:a16="http://schemas.microsoft.com/office/drawing/2014/main" id="{89B97873-D619-4FF6-99E9-AD1707BF5A89}"/>
            </a:ext>
          </a:extLst>
        </xdr:cNvPr>
        <xdr:cNvSpPr>
          <a:spLocks noChangeAspect="1"/>
        </xdr:cNvSpPr>
      </xdr:nvSpPr>
      <xdr:spPr>
        <a:xfrm>
          <a:off x="4179248" y="1769054"/>
          <a:ext cx="676800" cy="661336"/>
        </a:xfrm>
        <a:prstGeom prst="ellipse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2</xdr:col>
      <xdr:colOff>258409</xdr:colOff>
      <xdr:row>12</xdr:row>
      <xdr:rowOff>161840</xdr:rowOff>
    </xdr:from>
    <xdr:to>
      <xdr:col>7</xdr:col>
      <xdr:colOff>11163</xdr:colOff>
      <xdr:row>22</xdr:row>
      <xdr:rowOff>126162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ACA97CD8-76CF-42BD-85AA-32D4CAA062B2}"/>
            </a:ext>
          </a:extLst>
        </xdr:cNvPr>
        <xdr:cNvCxnSpPr>
          <a:stCxn id="4" idx="7"/>
          <a:endCxn id="29" idx="3"/>
        </xdr:cNvCxnSpPr>
      </xdr:nvCxnSpPr>
      <xdr:spPr>
        <a:xfrm flipV="1">
          <a:off x="1477609" y="2333540"/>
          <a:ext cx="2800754" cy="1774072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258409</xdr:colOff>
      <xdr:row>25</xdr:row>
      <xdr:rowOff>49650</xdr:rowOff>
    </xdr:from>
    <xdr:to>
      <xdr:col>7</xdr:col>
      <xdr:colOff>1638</xdr:colOff>
      <xdr:row>35</xdr:row>
      <xdr:rowOff>43158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B0AF97ED-1C11-4DF7-80A8-7D4F6D024FAF}"/>
            </a:ext>
          </a:extLst>
        </xdr:cNvPr>
        <xdr:cNvCxnSpPr>
          <a:stCxn id="4" idx="5"/>
          <a:endCxn id="28" idx="1"/>
        </xdr:cNvCxnSpPr>
      </xdr:nvCxnSpPr>
      <xdr:spPr>
        <a:xfrm>
          <a:off x="1477609" y="4574025"/>
          <a:ext cx="2791229" cy="1803258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7</xdr:col>
      <xdr:colOff>236959</xdr:colOff>
      <xdr:row>13</xdr:row>
      <xdr:rowOff>77715</xdr:rowOff>
    </xdr:from>
    <xdr:to>
      <xdr:col>7</xdr:col>
      <xdr:colOff>250448</xdr:colOff>
      <xdr:row>22</xdr:row>
      <xdr:rowOff>29565</xdr:rowOff>
    </xdr:to>
    <xdr:cxnSp macro="">
      <xdr:nvCxnSpPr>
        <xdr:cNvPr id="31" name="Прямая соединительная линия 30">
          <a:extLst>
            <a:ext uri="{FF2B5EF4-FFF2-40B4-BE49-F238E27FC236}">
              <a16:creationId xmlns:a16="http://schemas.microsoft.com/office/drawing/2014/main" id="{9DA36DCC-C5E1-4DDC-8317-E8CFBB5F4290}"/>
            </a:ext>
          </a:extLst>
        </xdr:cNvPr>
        <xdr:cNvCxnSpPr>
          <a:stCxn id="29" idx="4"/>
          <a:endCxn id="27" idx="0"/>
        </xdr:cNvCxnSpPr>
      </xdr:nvCxnSpPr>
      <xdr:spPr>
        <a:xfrm flipH="1">
          <a:off x="4504159" y="2430390"/>
          <a:ext cx="13489" cy="1580625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7</xdr:col>
      <xdr:colOff>236959</xdr:colOff>
      <xdr:row>25</xdr:row>
      <xdr:rowOff>146247</xdr:rowOff>
    </xdr:from>
    <xdr:to>
      <xdr:col>7</xdr:col>
      <xdr:colOff>240923</xdr:colOff>
      <xdr:row>34</xdr:row>
      <xdr:rowOff>127536</xdr:rowOff>
    </xdr:to>
    <xdr:cxnSp macro="">
      <xdr:nvCxnSpPr>
        <xdr:cNvPr id="32" name="Прямая соединительная линия 31">
          <a:extLst>
            <a:ext uri="{FF2B5EF4-FFF2-40B4-BE49-F238E27FC236}">
              <a16:creationId xmlns:a16="http://schemas.microsoft.com/office/drawing/2014/main" id="{1EC7E85E-DF19-4751-87EE-8F8E3D539831}"/>
            </a:ext>
          </a:extLst>
        </xdr:cNvPr>
        <xdr:cNvCxnSpPr>
          <a:stCxn id="27" idx="4"/>
          <a:endCxn id="28" idx="0"/>
        </xdr:cNvCxnSpPr>
      </xdr:nvCxnSpPr>
      <xdr:spPr>
        <a:xfrm>
          <a:off x="4504159" y="4670622"/>
          <a:ext cx="3964" cy="1610064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282079</xdr:colOff>
      <xdr:row>15</xdr:row>
      <xdr:rowOff>24724</xdr:rowOff>
    </xdr:from>
    <xdr:to>
      <xdr:col>10</xdr:col>
      <xdr:colOff>349279</xdr:colOff>
      <xdr:row>18</xdr:row>
      <xdr:rowOff>145620</xdr:rowOff>
    </xdr:to>
    <xdr:sp macro="" textlink="">
      <xdr:nvSpPr>
        <xdr:cNvPr id="37" name="Овал 36">
          <a:extLst>
            <a:ext uri="{FF2B5EF4-FFF2-40B4-BE49-F238E27FC236}">
              <a16:creationId xmlns:a16="http://schemas.microsoft.com/office/drawing/2014/main" id="{027F13EF-B8D1-4B5E-BC5F-AD7FBB951C2C}"/>
            </a:ext>
          </a:extLst>
        </xdr:cNvPr>
        <xdr:cNvSpPr>
          <a:spLocks noChangeAspect="1"/>
        </xdr:cNvSpPr>
      </xdr:nvSpPr>
      <xdr:spPr>
        <a:xfrm>
          <a:off x="5768479" y="2739349"/>
          <a:ext cx="676800" cy="663821"/>
        </a:xfrm>
        <a:prstGeom prst="ellipse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9</xdr:col>
      <xdr:colOff>282079</xdr:colOff>
      <xdr:row>29</xdr:row>
      <xdr:rowOff>107898</xdr:rowOff>
    </xdr:from>
    <xdr:to>
      <xdr:col>10</xdr:col>
      <xdr:colOff>349279</xdr:colOff>
      <xdr:row>33</xdr:row>
      <xdr:rowOff>47344</xdr:rowOff>
    </xdr:to>
    <xdr:sp macro="" textlink="">
      <xdr:nvSpPr>
        <xdr:cNvPr id="38" name="Овал 37">
          <a:extLst>
            <a:ext uri="{FF2B5EF4-FFF2-40B4-BE49-F238E27FC236}">
              <a16:creationId xmlns:a16="http://schemas.microsoft.com/office/drawing/2014/main" id="{3E09B1C7-B6EA-48CB-B1DF-9EE46E5C67EF}"/>
            </a:ext>
          </a:extLst>
        </xdr:cNvPr>
        <xdr:cNvSpPr>
          <a:spLocks noChangeAspect="1"/>
        </xdr:cNvSpPr>
      </xdr:nvSpPr>
      <xdr:spPr>
        <a:xfrm>
          <a:off x="5768479" y="5356173"/>
          <a:ext cx="676800" cy="663346"/>
        </a:xfrm>
        <a:prstGeom prst="ellipse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12</xdr:col>
      <xdr:colOff>116394</xdr:colOff>
      <xdr:row>22</xdr:row>
      <xdr:rowOff>26689</xdr:rowOff>
    </xdr:from>
    <xdr:to>
      <xdr:col>13</xdr:col>
      <xdr:colOff>183594</xdr:colOff>
      <xdr:row>25</xdr:row>
      <xdr:rowOff>146247</xdr:rowOff>
    </xdr:to>
    <xdr:sp macro="" textlink="">
      <xdr:nvSpPr>
        <xdr:cNvPr id="39" name="Овал 38">
          <a:extLst>
            <a:ext uri="{FF2B5EF4-FFF2-40B4-BE49-F238E27FC236}">
              <a16:creationId xmlns:a16="http://schemas.microsoft.com/office/drawing/2014/main" id="{69775F9B-6B5C-4F73-BB0C-02378F076F27}"/>
            </a:ext>
          </a:extLst>
        </xdr:cNvPr>
        <xdr:cNvSpPr>
          <a:spLocks noChangeAspect="1"/>
        </xdr:cNvSpPr>
      </xdr:nvSpPr>
      <xdr:spPr>
        <a:xfrm>
          <a:off x="7431594" y="4008139"/>
          <a:ext cx="676800" cy="662483"/>
        </a:xfrm>
        <a:prstGeom prst="ellipse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15</xdr:col>
      <xdr:colOff>63739</xdr:colOff>
      <xdr:row>15</xdr:row>
      <xdr:rowOff>24724</xdr:rowOff>
    </xdr:from>
    <xdr:to>
      <xdr:col>16</xdr:col>
      <xdr:colOff>130939</xdr:colOff>
      <xdr:row>18</xdr:row>
      <xdr:rowOff>145146</xdr:rowOff>
    </xdr:to>
    <xdr:sp macro="" textlink="">
      <xdr:nvSpPr>
        <xdr:cNvPr id="40" name="Овал 39">
          <a:extLst>
            <a:ext uri="{FF2B5EF4-FFF2-40B4-BE49-F238E27FC236}">
              <a16:creationId xmlns:a16="http://schemas.microsoft.com/office/drawing/2014/main" id="{89EAB442-3905-4A9D-B156-2AA38C9FD711}"/>
            </a:ext>
          </a:extLst>
        </xdr:cNvPr>
        <xdr:cNvSpPr>
          <a:spLocks noChangeAspect="1"/>
        </xdr:cNvSpPr>
      </xdr:nvSpPr>
      <xdr:spPr>
        <a:xfrm>
          <a:off x="9207739" y="2739349"/>
          <a:ext cx="676800" cy="663347"/>
        </a:xfrm>
        <a:prstGeom prst="ellipse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15</xdr:col>
      <xdr:colOff>63739</xdr:colOff>
      <xdr:row>29</xdr:row>
      <xdr:rowOff>107897</xdr:rowOff>
    </xdr:from>
    <xdr:to>
      <xdr:col>16</xdr:col>
      <xdr:colOff>130939</xdr:colOff>
      <xdr:row>33</xdr:row>
      <xdr:rowOff>47344</xdr:rowOff>
    </xdr:to>
    <xdr:sp macro="" textlink="">
      <xdr:nvSpPr>
        <xdr:cNvPr id="41" name="Овал 40">
          <a:extLst>
            <a:ext uri="{FF2B5EF4-FFF2-40B4-BE49-F238E27FC236}">
              <a16:creationId xmlns:a16="http://schemas.microsoft.com/office/drawing/2014/main" id="{63BFDEC6-DE74-4F73-B203-893299583633}"/>
            </a:ext>
          </a:extLst>
        </xdr:cNvPr>
        <xdr:cNvSpPr>
          <a:spLocks noChangeAspect="1"/>
        </xdr:cNvSpPr>
      </xdr:nvSpPr>
      <xdr:spPr>
        <a:xfrm>
          <a:off x="9207739" y="5356172"/>
          <a:ext cx="676800" cy="663347"/>
        </a:xfrm>
        <a:prstGeom prst="ellipse">
          <a:avLst/>
        </a:prstGeom>
        <a:noFill/>
        <a:ln w="6350">
          <a:solidFill>
            <a:schemeClr val="bg1">
              <a:alpha val="42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7</xdr:col>
      <xdr:colOff>575359</xdr:colOff>
      <xdr:row>23</xdr:row>
      <xdr:rowOff>176956</xdr:rowOff>
    </xdr:from>
    <xdr:to>
      <xdr:col>12</xdr:col>
      <xdr:colOff>116394</xdr:colOff>
      <xdr:row>23</xdr:row>
      <xdr:rowOff>178394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AEFC00CA-B355-4F87-857D-2E13AC90242C}"/>
            </a:ext>
          </a:extLst>
        </xdr:cNvPr>
        <xdr:cNvCxnSpPr>
          <a:stCxn id="27" idx="6"/>
          <a:endCxn id="39" idx="2"/>
        </xdr:cNvCxnSpPr>
      </xdr:nvCxnSpPr>
      <xdr:spPr>
        <a:xfrm flipV="1">
          <a:off x="4842559" y="4339381"/>
          <a:ext cx="2589035" cy="1438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7</xdr:col>
      <xdr:colOff>476244</xdr:colOff>
      <xdr:row>25</xdr:row>
      <xdr:rowOff>49650</xdr:rowOff>
    </xdr:from>
    <xdr:to>
      <xdr:col>9</xdr:col>
      <xdr:colOff>381194</xdr:colOff>
      <xdr:row>30</xdr:row>
      <xdr:rowOff>24068</xdr:rowOff>
    </xdr:to>
    <xdr:cxnSp macro="">
      <xdr:nvCxnSpPr>
        <xdr:cNvPr id="46" name="Прямая соединительная линия 45">
          <a:extLst>
            <a:ext uri="{FF2B5EF4-FFF2-40B4-BE49-F238E27FC236}">
              <a16:creationId xmlns:a16="http://schemas.microsoft.com/office/drawing/2014/main" id="{D96AD513-1E48-4D62-8EF4-7106CCBD7C31}"/>
            </a:ext>
          </a:extLst>
        </xdr:cNvPr>
        <xdr:cNvCxnSpPr>
          <a:stCxn id="38" idx="1"/>
          <a:endCxn id="27" idx="5"/>
        </xdr:cNvCxnSpPr>
      </xdr:nvCxnSpPr>
      <xdr:spPr>
        <a:xfrm flipH="1" flipV="1">
          <a:off x="4743444" y="4574025"/>
          <a:ext cx="1124150" cy="879293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7</xdr:col>
      <xdr:colOff>476244</xdr:colOff>
      <xdr:row>18</xdr:row>
      <xdr:rowOff>48406</xdr:rowOff>
    </xdr:from>
    <xdr:to>
      <xdr:col>9</xdr:col>
      <xdr:colOff>381194</xdr:colOff>
      <xdr:row>22</xdr:row>
      <xdr:rowOff>126162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248BC4F1-D5A0-4A6B-B3C0-382A16BAAE96}"/>
            </a:ext>
          </a:extLst>
        </xdr:cNvPr>
        <xdr:cNvCxnSpPr>
          <a:stCxn id="27" idx="7"/>
          <a:endCxn id="37" idx="3"/>
        </xdr:cNvCxnSpPr>
      </xdr:nvCxnSpPr>
      <xdr:spPr>
        <a:xfrm flipV="1">
          <a:off x="4743444" y="3305956"/>
          <a:ext cx="1124150" cy="801656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10</xdr:col>
      <xdr:colOff>371475</xdr:colOff>
      <xdr:row>25</xdr:row>
      <xdr:rowOff>49229</xdr:rowOff>
    </xdr:from>
    <xdr:to>
      <xdr:col>12</xdr:col>
      <xdr:colOff>215509</xdr:colOff>
      <xdr:row>30</xdr:row>
      <xdr:rowOff>38100</xdr:rowOff>
    </xdr:to>
    <xdr:cxnSp macro="">
      <xdr:nvCxnSpPr>
        <xdr:cNvPr id="65" name="Прямая соединительная линия 64">
          <a:extLst>
            <a:ext uri="{FF2B5EF4-FFF2-40B4-BE49-F238E27FC236}">
              <a16:creationId xmlns:a16="http://schemas.microsoft.com/office/drawing/2014/main" id="{EFAC6548-390B-439F-B1EE-A2348EFDCFB4}"/>
            </a:ext>
          </a:extLst>
        </xdr:cNvPr>
        <xdr:cNvCxnSpPr>
          <a:endCxn id="39" idx="3"/>
        </xdr:cNvCxnSpPr>
      </xdr:nvCxnSpPr>
      <xdr:spPr>
        <a:xfrm flipV="1">
          <a:off x="6467475" y="4573604"/>
          <a:ext cx="1063234" cy="893746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6</xdr:col>
      <xdr:colOff>451571</xdr:colOff>
      <xdr:row>7</xdr:row>
      <xdr:rowOff>68840</xdr:rowOff>
    </xdr:from>
    <xdr:to>
      <xdr:col>8</xdr:col>
      <xdr:colOff>152215</xdr:colOff>
      <xdr:row>8</xdr:row>
      <xdr:rowOff>125309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CE8A9F7-9B42-4F40-AE6F-44A8C2EB4785}"/>
            </a:ext>
          </a:extLst>
        </xdr:cNvPr>
        <xdr:cNvSpPr txBox="1"/>
      </xdr:nvSpPr>
      <xdr:spPr>
        <a:xfrm>
          <a:off x="4109171" y="1335665"/>
          <a:ext cx="919844" cy="2374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Филиалы</a:t>
          </a:r>
          <a:endParaRPr lang="en-US" sz="11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222971</xdr:colOff>
      <xdr:row>10</xdr:row>
      <xdr:rowOff>49790</xdr:rowOff>
    </xdr:from>
    <xdr:to>
      <xdr:col>10</xdr:col>
      <xdr:colOff>533215</xdr:colOff>
      <xdr:row>13</xdr:row>
      <xdr:rowOff>28575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EF1C758F-86C5-41E3-8ECB-C5547D522914}"/>
            </a:ext>
          </a:extLst>
        </xdr:cNvPr>
        <xdr:cNvSpPr txBox="1"/>
      </xdr:nvSpPr>
      <xdr:spPr>
        <a:xfrm>
          <a:off x="5709371" y="1859540"/>
          <a:ext cx="919844" cy="5217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Кредитная карта</a:t>
          </a:r>
          <a:endParaRPr lang="en-US" sz="11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14</xdr:col>
      <xdr:colOff>200025</xdr:colOff>
      <xdr:row>10</xdr:row>
      <xdr:rowOff>122092</xdr:rowOff>
    </xdr:from>
    <xdr:to>
      <xdr:col>17</xdr:col>
      <xdr:colOff>28575</xdr:colOff>
      <xdr:row>13</xdr:row>
      <xdr:rowOff>122092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ABBA90D-ED15-4E59-A103-58C6C0CB41AB}"/>
            </a:ext>
          </a:extLst>
        </xdr:cNvPr>
        <xdr:cNvSpPr txBox="1"/>
      </xdr:nvSpPr>
      <xdr:spPr>
        <a:xfrm>
          <a:off x="8734425" y="1931842"/>
          <a:ext cx="1657350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Зарегистрированные клиенты</a:t>
          </a:r>
          <a:endParaRPr lang="en-US" sz="11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17</xdr:col>
      <xdr:colOff>128674</xdr:colOff>
      <xdr:row>15</xdr:row>
      <xdr:rowOff>125903</xdr:rowOff>
    </xdr:from>
    <xdr:to>
      <xdr:col>19</xdr:col>
      <xdr:colOff>9612</xdr:colOff>
      <xdr:row>18</xdr:row>
      <xdr:rowOff>125903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A8649B7E-B656-470F-8713-FC53D5DA4F4C}"/>
            </a:ext>
          </a:extLst>
        </xdr:cNvPr>
        <xdr:cNvSpPr txBox="1"/>
      </xdr:nvSpPr>
      <xdr:spPr>
        <a:xfrm>
          <a:off x="10491874" y="2840528"/>
          <a:ext cx="1100138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Оплаченные заказы</a:t>
          </a:r>
          <a:endParaRPr lang="en-US" sz="11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14</xdr:col>
      <xdr:colOff>28575</xdr:colOff>
      <xdr:row>34</xdr:row>
      <xdr:rowOff>6927</xdr:rowOff>
    </xdr:from>
    <xdr:to>
      <xdr:col>17</xdr:col>
      <xdr:colOff>285750</xdr:colOff>
      <xdr:row>37</xdr:row>
      <xdr:rowOff>6928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2D0AC1DE-8444-4240-A7AA-D233923377C4}"/>
            </a:ext>
          </a:extLst>
        </xdr:cNvPr>
        <xdr:cNvSpPr txBox="1"/>
      </xdr:nvSpPr>
      <xdr:spPr>
        <a:xfrm>
          <a:off x="8562975" y="6160077"/>
          <a:ext cx="2085975" cy="5429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Незаригистрированные клиенты</a:t>
          </a:r>
          <a:endParaRPr lang="en-US" sz="11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127721</xdr:colOff>
      <xdr:row>34</xdr:row>
      <xdr:rowOff>60180</xdr:rowOff>
    </xdr:from>
    <xdr:to>
      <xdr:col>10</xdr:col>
      <xdr:colOff>437965</xdr:colOff>
      <xdr:row>35</xdr:row>
      <xdr:rowOff>115783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18CB484B-2B32-4C00-A795-4EDF591ECCC4}"/>
            </a:ext>
          </a:extLst>
        </xdr:cNvPr>
        <xdr:cNvSpPr txBox="1"/>
      </xdr:nvSpPr>
      <xdr:spPr>
        <a:xfrm>
          <a:off x="5614121" y="6213330"/>
          <a:ext cx="919844" cy="236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Наличные</a:t>
          </a:r>
          <a:endParaRPr lang="en-US" sz="11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442046</xdr:colOff>
      <xdr:row>30</xdr:row>
      <xdr:rowOff>81136</xdr:rowOff>
    </xdr:from>
    <xdr:to>
      <xdr:col>10</xdr:col>
      <xdr:colOff>192446</xdr:colOff>
      <xdr:row>32</xdr:row>
      <xdr:rowOff>79185</xdr:rowOff>
    </xdr:to>
    <xdr:pic>
      <xdr:nvPicPr>
        <xdr:cNvPr id="74" name="Рисунок 73" descr="Деньги со сплошной заливкой">
          <a:extLst>
            <a:ext uri="{FF2B5EF4-FFF2-40B4-BE49-F238E27FC236}">
              <a16:creationId xmlns:a16="http://schemas.microsoft.com/office/drawing/2014/main" id="{97687F93-A46D-4283-BE8A-4E564091D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928446" y="5510386"/>
          <a:ext cx="360000" cy="359999"/>
        </a:xfrm>
        <a:prstGeom prst="rect">
          <a:avLst/>
        </a:prstGeom>
      </xdr:spPr>
    </xdr:pic>
    <xdr:clientData/>
  </xdr:twoCellAnchor>
  <xdr:twoCellAnchor editAs="absolute">
    <xdr:from>
      <xdr:col>15</xdr:col>
      <xdr:colOff>220114</xdr:colOff>
      <xdr:row>15</xdr:row>
      <xdr:rowOff>159328</xdr:rowOff>
    </xdr:from>
    <xdr:to>
      <xdr:col>15</xdr:col>
      <xdr:colOff>580114</xdr:colOff>
      <xdr:row>17</xdr:row>
      <xdr:rowOff>153567</xdr:rowOff>
    </xdr:to>
    <xdr:pic>
      <xdr:nvPicPr>
        <xdr:cNvPr id="76" name="Рисунок 75" descr="Бейдж сотрудника со сплошной заливкой">
          <a:extLst>
            <a:ext uri="{FF2B5EF4-FFF2-40B4-BE49-F238E27FC236}">
              <a16:creationId xmlns:a16="http://schemas.microsoft.com/office/drawing/2014/main" id="{191A6D43-3DD2-42B4-802A-2E584848E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364114" y="2873953"/>
          <a:ext cx="360000" cy="356189"/>
        </a:xfrm>
        <a:prstGeom prst="rect">
          <a:avLst/>
        </a:prstGeom>
      </xdr:spPr>
    </xdr:pic>
    <xdr:clientData/>
  </xdr:twoCellAnchor>
  <xdr:twoCellAnchor editAs="absolute">
    <xdr:from>
      <xdr:col>15</xdr:col>
      <xdr:colOff>228265</xdr:colOff>
      <xdr:row>30</xdr:row>
      <xdr:rowOff>77464</xdr:rowOff>
    </xdr:from>
    <xdr:to>
      <xdr:col>15</xdr:col>
      <xdr:colOff>588265</xdr:colOff>
      <xdr:row>32</xdr:row>
      <xdr:rowOff>68495</xdr:rowOff>
    </xdr:to>
    <xdr:grpSp>
      <xdr:nvGrpSpPr>
        <xdr:cNvPr id="84" name="Группа 83">
          <a:extLst>
            <a:ext uri="{FF2B5EF4-FFF2-40B4-BE49-F238E27FC236}">
              <a16:creationId xmlns:a16="http://schemas.microsoft.com/office/drawing/2014/main" id="{0925EB02-A112-4675-8FF6-4AC337F52EC5}"/>
            </a:ext>
          </a:extLst>
        </xdr:cNvPr>
        <xdr:cNvGrpSpPr/>
      </xdr:nvGrpSpPr>
      <xdr:grpSpPr>
        <a:xfrm>
          <a:off x="9372265" y="5506714"/>
          <a:ext cx="360000" cy="352981"/>
          <a:chOff x="5838406" y="5948099"/>
          <a:chExt cx="1530809" cy="1543542"/>
        </a:xfrm>
      </xdr:grpSpPr>
      <xdr:pic>
        <xdr:nvPicPr>
          <xdr:cNvPr id="77" name="Рисунок 76" descr="Бейдж сотрудника со сплошной заливкой">
            <a:extLst>
              <a:ext uri="{FF2B5EF4-FFF2-40B4-BE49-F238E27FC236}">
                <a16:creationId xmlns:a16="http://schemas.microsoft.com/office/drawing/2014/main" id="{BE4485F3-9C50-4F17-B447-64553DB445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5838406" y="5948099"/>
            <a:ext cx="1530809" cy="1543542"/>
          </a:xfrm>
          <a:prstGeom prst="rect">
            <a:avLst/>
          </a:prstGeom>
        </xdr:spPr>
      </xdr:pic>
      <xdr:cxnSp macro="">
        <xdr:nvCxnSpPr>
          <xdr:cNvPr id="79" name="Прямая соединительная линия 78">
            <a:extLst>
              <a:ext uri="{FF2B5EF4-FFF2-40B4-BE49-F238E27FC236}">
                <a16:creationId xmlns:a16="http://schemas.microsoft.com/office/drawing/2014/main" id="{0FC9F8A7-EE6A-4B8C-8F14-387843F8C5A3}"/>
              </a:ext>
            </a:extLst>
          </xdr:cNvPr>
          <xdr:cNvCxnSpPr/>
        </xdr:nvCxnSpPr>
        <xdr:spPr>
          <a:xfrm>
            <a:off x="6088566" y="6527572"/>
            <a:ext cx="561278" cy="685897"/>
          </a:xfrm>
          <a:prstGeom prst="line">
            <a:avLst/>
          </a:prstGeom>
          <a:ln w="127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Прямая соединительная линия 79">
            <a:extLst>
              <a:ext uri="{FF2B5EF4-FFF2-40B4-BE49-F238E27FC236}">
                <a16:creationId xmlns:a16="http://schemas.microsoft.com/office/drawing/2014/main" id="{EC3C7F45-886E-4B3D-86E2-D5A9125A4902}"/>
              </a:ext>
            </a:extLst>
          </xdr:cNvPr>
          <xdr:cNvCxnSpPr/>
        </xdr:nvCxnSpPr>
        <xdr:spPr>
          <a:xfrm flipV="1">
            <a:off x="6092283" y="6564743"/>
            <a:ext cx="505522" cy="564603"/>
          </a:xfrm>
          <a:prstGeom prst="line">
            <a:avLst/>
          </a:prstGeom>
          <a:ln w="127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absolute">
    <xdr:from>
      <xdr:col>9</xdr:col>
      <xdr:colOff>447466</xdr:colOff>
      <xdr:row>15</xdr:row>
      <xdr:rowOff>178050</xdr:rowOff>
    </xdr:from>
    <xdr:to>
      <xdr:col>10</xdr:col>
      <xdr:colOff>197866</xdr:colOff>
      <xdr:row>17</xdr:row>
      <xdr:rowOff>170187</xdr:rowOff>
    </xdr:to>
    <xdr:pic>
      <xdr:nvPicPr>
        <xdr:cNvPr id="85" name="Рисунок 84" descr="Кредитная карта">
          <a:extLst>
            <a:ext uri="{FF2B5EF4-FFF2-40B4-BE49-F238E27FC236}">
              <a16:creationId xmlns:a16="http://schemas.microsoft.com/office/drawing/2014/main" id="{2544A819-448B-40F2-B276-A07F0017D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933866" y="2892675"/>
          <a:ext cx="360000" cy="354087"/>
        </a:xfrm>
        <a:prstGeom prst="rect">
          <a:avLst/>
        </a:prstGeom>
      </xdr:spPr>
    </xdr:pic>
    <xdr:clientData/>
  </xdr:twoCellAnchor>
  <xdr:twoCellAnchor editAs="absolute">
    <xdr:from>
      <xdr:col>7</xdr:col>
      <xdr:colOff>61540</xdr:colOff>
      <xdr:row>22</xdr:row>
      <xdr:rowOff>167209</xdr:rowOff>
    </xdr:from>
    <xdr:to>
      <xdr:col>7</xdr:col>
      <xdr:colOff>417305</xdr:colOff>
      <xdr:row>24</xdr:row>
      <xdr:rowOff>159348</xdr:rowOff>
    </xdr:to>
    <xdr:pic>
      <xdr:nvPicPr>
        <xdr:cNvPr id="86" name="Рисунок 85" descr="Амбар">
          <a:extLst>
            <a:ext uri="{FF2B5EF4-FFF2-40B4-BE49-F238E27FC236}">
              <a16:creationId xmlns:a16="http://schemas.microsoft.com/office/drawing/2014/main" id="{9E1767AD-AAF1-4B66-8DD1-F7990B003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328740" y="4148659"/>
          <a:ext cx="355765" cy="354089"/>
        </a:xfrm>
        <a:prstGeom prst="rect">
          <a:avLst/>
        </a:prstGeom>
      </xdr:spPr>
    </xdr:pic>
    <xdr:clientData/>
  </xdr:twoCellAnchor>
  <xdr:twoCellAnchor editAs="absolute">
    <xdr:from>
      <xdr:col>1</xdr:col>
      <xdr:colOff>462246</xdr:colOff>
      <xdr:row>23</xdr:row>
      <xdr:rowOff>14362</xdr:rowOff>
    </xdr:from>
    <xdr:to>
      <xdr:col>2</xdr:col>
      <xdr:colOff>212646</xdr:colOff>
      <xdr:row>25</xdr:row>
      <xdr:rowOff>6501</xdr:rowOff>
    </xdr:to>
    <xdr:pic>
      <xdr:nvPicPr>
        <xdr:cNvPr id="88" name="Рисунок 87" descr="Пользователи со сплошной заливкой">
          <a:extLst>
            <a:ext uri="{FF2B5EF4-FFF2-40B4-BE49-F238E27FC236}">
              <a16:creationId xmlns:a16="http://schemas.microsoft.com/office/drawing/2014/main" id="{06EA3E11-FFBD-4F75-934F-4CEB55EE7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71846" y="4176787"/>
          <a:ext cx="360000" cy="354089"/>
        </a:xfrm>
        <a:prstGeom prst="rect">
          <a:avLst/>
        </a:prstGeom>
      </xdr:spPr>
    </xdr:pic>
    <xdr:clientData/>
  </xdr:twoCellAnchor>
  <xdr:twoCellAnchor editAs="absolute">
    <xdr:from>
      <xdr:col>12</xdr:col>
      <xdr:colOff>296051</xdr:colOff>
      <xdr:row>22</xdr:row>
      <xdr:rowOff>177720</xdr:rowOff>
    </xdr:from>
    <xdr:to>
      <xdr:col>13</xdr:col>
      <xdr:colOff>46451</xdr:colOff>
      <xdr:row>24</xdr:row>
      <xdr:rowOff>169859</xdr:rowOff>
    </xdr:to>
    <xdr:pic>
      <xdr:nvPicPr>
        <xdr:cNvPr id="90" name="Рисунок 89" descr="Грузовик со сплошной заливкой">
          <a:extLst>
            <a:ext uri="{FF2B5EF4-FFF2-40B4-BE49-F238E27FC236}">
              <a16:creationId xmlns:a16="http://schemas.microsoft.com/office/drawing/2014/main" id="{BE1A429C-29D6-4BE0-B2C0-F1840CCAD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7611251" y="4159170"/>
          <a:ext cx="360000" cy="354089"/>
        </a:xfrm>
        <a:prstGeom prst="rect">
          <a:avLst/>
        </a:prstGeom>
      </xdr:spPr>
    </xdr:pic>
    <xdr:clientData/>
  </xdr:twoCellAnchor>
  <xdr:twoCellAnchor editAs="absolute">
    <xdr:from>
      <xdr:col>7</xdr:col>
      <xdr:colOff>69472</xdr:colOff>
      <xdr:row>35</xdr:row>
      <xdr:rowOff>107438</xdr:rowOff>
    </xdr:from>
    <xdr:to>
      <xdr:col>7</xdr:col>
      <xdr:colOff>429472</xdr:colOff>
      <xdr:row>37</xdr:row>
      <xdr:rowOff>103158</xdr:rowOff>
    </xdr:to>
    <xdr:pic>
      <xdr:nvPicPr>
        <xdr:cNvPr id="92" name="Рисунок 91" descr="Интернет со сплошной заливкой">
          <a:extLst>
            <a:ext uri="{FF2B5EF4-FFF2-40B4-BE49-F238E27FC236}">
              <a16:creationId xmlns:a16="http://schemas.microsoft.com/office/drawing/2014/main" id="{1F84C6BE-CC91-41AC-A166-6E5A7C052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336672" y="6441563"/>
          <a:ext cx="360000" cy="357670"/>
        </a:xfrm>
        <a:prstGeom prst="rect">
          <a:avLst/>
        </a:prstGeom>
      </xdr:spPr>
    </xdr:pic>
    <xdr:clientData/>
  </xdr:twoCellAnchor>
  <xdr:twoCellAnchor editAs="absolute">
    <xdr:from>
      <xdr:col>7</xdr:col>
      <xdr:colOff>65810</xdr:colOff>
      <xdr:row>10</xdr:row>
      <xdr:rowOff>100113</xdr:rowOff>
    </xdr:from>
    <xdr:to>
      <xdr:col>7</xdr:col>
      <xdr:colOff>421575</xdr:colOff>
      <xdr:row>12</xdr:row>
      <xdr:rowOff>96697</xdr:rowOff>
    </xdr:to>
    <xdr:pic>
      <xdr:nvPicPr>
        <xdr:cNvPr id="93" name="Рисунок 92" descr="Хранилище">
          <a:extLst>
            <a:ext uri="{FF2B5EF4-FFF2-40B4-BE49-F238E27FC236}">
              <a16:creationId xmlns:a16="http://schemas.microsoft.com/office/drawing/2014/main" id="{CF4B41D8-D860-4A8E-A02B-15C7C4CC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4333010" y="1909863"/>
          <a:ext cx="355765" cy="358534"/>
        </a:xfrm>
        <a:prstGeom prst="rect">
          <a:avLst/>
        </a:prstGeom>
      </xdr:spPr>
    </xdr:pic>
    <xdr:clientData/>
  </xdr:twoCellAnchor>
  <xdr:twoCellAnchor editAs="absolute">
    <xdr:from>
      <xdr:col>17</xdr:col>
      <xdr:colOff>519347</xdr:colOff>
      <xdr:row>22</xdr:row>
      <xdr:rowOff>138665</xdr:rowOff>
    </xdr:from>
    <xdr:to>
      <xdr:col>18</xdr:col>
      <xdr:colOff>265512</xdr:colOff>
      <xdr:row>24</xdr:row>
      <xdr:rowOff>135251</xdr:rowOff>
    </xdr:to>
    <xdr:pic>
      <xdr:nvPicPr>
        <xdr:cNvPr id="94" name="Рисунок 93" descr="Кассовый аппарат">
          <a:extLst>
            <a:ext uri="{FF2B5EF4-FFF2-40B4-BE49-F238E27FC236}">
              <a16:creationId xmlns:a16="http://schemas.microsoft.com/office/drawing/2014/main" id="{671956D5-128D-4246-A43B-91306440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882547" y="4120115"/>
          <a:ext cx="355765" cy="358536"/>
        </a:xfrm>
        <a:prstGeom prst="rect">
          <a:avLst/>
        </a:prstGeom>
      </xdr:spPr>
    </xdr:pic>
    <xdr:clientData/>
  </xdr:twoCellAnchor>
  <xdr:twoCellAnchor editAs="absolute">
    <xdr:from>
      <xdr:col>1</xdr:col>
      <xdr:colOff>180110</xdr:colOff>
      <xdr:row>27</xdr:row>
      <xdr:rowOff>36233</xdr:rowOff>
    </xdr:from>
    <xdr:to>
      <xdr:col>2</xdr:col>
      <xdr:colOff>490354</xdr:colOff>
      <xdr:row>28</xdr:row>
      <xdr:rowOff>91973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7210A28-B8E3-41FD-B0D0-C2F7C80C896A}"/>
            </a:ext>
          </a:extLst>
        </xdr:cNvPr>
        <xdr:cNvSpPr txBox="1"/>
      </xdr:nvSpPr>
      <xdr:spPr>
        <a:xfrm>
          <a:off x="789710" y="4922558"/>
          <a:ext cx="919844" cy="2367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Клиенты</a:t>
          </a:r>
          <a:endParaRPr lang="en-US" sz="11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7</xdr:col>
      <xdr:colOff>237172</xdr:colOff>
      <xdr:row>10</xdr:row>
      <xdr:rowOff>126681</xdr:rowOff>
    </xdr:from>
    <xdr:to>
      <xdr:col>7</xdr:col>
      <xdr:colOff>291172</xdr:colOff>
      <xdr:row>23</xdr:row>
      <xdr:rowOff>150006</xdr:rowOff>
    </xdr:to>
    <xdr:sp macro="" textlink="PivotTables!CY8">
      <xdr:nvSpPr>
        <xdr:cNvPr id="111" name="TextBox 110">
          <a:extLst>
            <a:ext uri="{FF2B5EF4-FFF2-40B4-BE49-F238E27FC236}">
              <a16:creationId xmlns:a16="http://schemas.microsoft.com/office/drawing/2014/main" id="{94CF4D69-A5C4-45F5-A11E-678A1D40723F}"/>
            </a:ext>
          </a:extLst>
        </xdr:cNvPr>
        <xdr:cNvSpPr txBox="1"/>
      </xdr:nvSpPr>
      <xdr:spPr>
        <a:xfrm>
          <a:off x="4504372" y="1936431"/>
          <a:ext cx="54000" cy="23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CC01156-AE94-48AD-954B-025736B9C87E}" type="TxLink">
            <a:rPr lang="en-US" sz="96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ctr"/>
            <a:t>│</a:t>
          </a:fld>
          <a:endParaRPr lang="en-US" sz="96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10</xdr:col>
      <xdr:colOff>250164</xdr:colOff>
      <xdr:row>18</xdr:row>
      <xdr:rowOff>48406</xdr:rowOff>
    </xdr:from>
    <xdr:to>
      <xdr:col>12</xdr:col>
      <xdr:colOff>215509</xdr:colOff>
      <xdr:row>22</xdr:row>
      <xdr:rowOff>123707</xdr:rowOff>
    </xdr:to>
    <xdr:cxnSp macro="">
      <xdr:nvCxnSpPr>
        <xdr:cNvPr id="120" name="Прямая соединительная линия 119">
          <a:extLst>
            <a:ext uri="{FF2B5EF4-FFF2-40B4-BE49-F238E27FC236}">
              <a16:creationId xmlns:a16="http://schemas.microsoft.com/office/drawing/2014/main" id="{4218692C-EBC9-424D-902A-B876DB15424B}"/>
            </a:ext>
          </a:extLst>
        </xdr:cNvPr>
        <xdr:cNvCxnSpPr>
          <a:stCxn id="37" idx="5"/>
          <a:endCxn id="39" idx="1"/>
        </xdr:cNvCxnSpPr>
      </xdr:nvCxnSpPr>
      <xdr:spPr>
        <a:xfrm>
          <a:off x="6346164" y="3305956"/>
          <a:ext cx="1184545" cy="799201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13</xdr:col>
      <xdr:colOff>84479</xdr:colOff>
      <xdr:row>25</xdr:row>
      <xdr:rowOff>49229</xdr:rowOff>
    </xdr:from>
    <xdr:to>
      <xdr:col>15</xdr:col>
      <xdr:colOff>162854</xdr:colOff>
      <xdr:row>30</xdr:row>
      <xdr:rowOff>24067</xdr:rowOff>
    </xdr:to>
    <xdr:cxnSp macro="">
      <xdr:nvCxnSpPr>
        <xdr:cNvPr id="123" name="Прямая соединительная линия 122">
          <a:extLst>
            <a:ext uri="{FF2B5EF4-FFF2-40B4-BE49-F238E27FC236}">
              <a16:creationId xmlns:a16="http://schemas.microsoft.com/office/drawing/2014/main" id="{0750B915-BC17-483D-8FB0-6D2493F0C098}"/>
            </a:ext>
          </a:extLst>
        </xdr:cNvPr>
        <xdr:cNvCxnSpPr>
          <a:stCxn id="41" idx="1"/>
          <a:endCxn id="39" idx="5"/>
        </xdr:cNvCxnSpPr>
      </xdr:nvCxnSpPr>
      <xdr:spPr>
        <a:xfrm flipH="1" flipV="1">
          <a:off x="8009279" y="4573604"/>
          <a:ext cx="1297575" cy="879713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13</xdr:col>
      <xdr:colOff>84479</xdr:colOff>
      <xdr:row>18</xdr:row>
      <xdr:rowOff>48001</xdr:rowOff>
    </xdr:from>
    <xdr:to>
      <xdr:col>15</xdr:col>
      <xdr:colOff>162854</xdr:colOff>
      <xdr:row>22</xdr:row>
      <xdr:rowOff>123707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9F76E471-8AD9-413E-BC60-D6A44806FE19}"/>
            </a:ext>
          </a:extLst>
        </xdr:cNvPr>
        <xdr:cNvCxnSpPr>
          <a:stCxn id="40" idx="3"/>
          <a:endCxn id="39" idx="7"/>
        </xdr:cNvCxnSpPr>
      </xdr:nvCxnSpPr>
      <xdr:spPr>
        <a:xfrm flipH="1">
          <a:off x="8009279" y="3305551"/>
          <a:ext cx="1297575" cy="799606"/>
        </a:xfrm>
        <a:prstGeom prst="line">
          <a:avLst/>
        </a:prstGeom>
        <a:ln>
          <a:solidFill>
            <a:schemeClr val="bg1">
              <a:alpha val="42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71151</xdr:colOff>
      <xdr:row>17</xdr:row>
      <xdr:rowOff>24401</xdr:rowOff>
    </xdr:from>
    <xdr:to>
      <xdr:col>8</xdr:col>
      <xdr:colOff>605006</xdr:colOff>
      <xdr:row>17</xdr:row>
      <xdr:rowOff>78401</xdr:rowOff>
    </xdr:to>
    <xdr:sp macro="" textlink="PivotTables!CY8">
      <xdr:nvSpPr>
        <xdr:cNvPr id="131" name="TextBox 130">
          <a:extLst>
            <a:ext uri="{FF2B5EF4-FFF2-40B4-BE49-F238E27FC236}">
              <a16:creationId xmlns:a16="http://schemas.microsoft.com/office/drawing/2014/main" id="{F996D39D-54CA-4B00-8CB7-A9DAEE3EE8EF}"/>
            </a:ext>
          </a:extLst>
        </xdr:cNvPr>
        <xdr:cNvSpPr txBox="1"/>
      </xdr:nvSpPr>
      <xdr:spPr>
        <a:xfrm rot="3489427">
          <a:off x="3054279" y="727448"/>
          <a:ext cx="54000" cy="4801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CC01156-AE94-48AD-954B-025736B9C87E}" type="TxLink">
            <a:rPr lang="en-US" sz="210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ctr"/>
            <a:t>│</a:t>
          </a:fld>
          <a:endParaRPr lang="en-US" sz="2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6</xdr:col>
      <xdr:colOff>399185</xdr:colOff>
      <xdr:row>39</xdr:row>
      <xdr:rowOff>102908</xdr:rowOff>
    </xdr:from>
    <xdr:to>
      <xdr:col>8</xdr:col>
      <xdr:colOff>99829</xdr:colOff>
      <xdr:row>40</xdr:row>
      <xdr:rowOff>158648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D16478B-C2F2-49C2-8013-1BB3003715DD}"/>
            </a:ext>
          </a:extLst>
        </xdr:cNvPr>
        <xdr:cNvSpPr txBox="1"/>
      </xdr:nvSpPr>
      <xdr:spPr>
        <a:xfrm>
          <a:off x="4056785" y="7160933"/>
          <a:ext cx="919844" cy="2367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Сайт</a:t>
          </a:r>
          <a:endParaRPr lang="en-US" sz="11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31</xdr:col>
      <xdr:colOff>466724</xdr:colOff>
      <xdr:row>2</xdr:row>
      <xdr:rowOff>84846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1514046D-F900-4C70-B985-AB137B1F87AA}"/>
            </a:ext>
          </a:extLst>
        </xdr:cNvPr>
        <xdr:cNvGrpSpPr/>
      </xdr:nvGrpSpPr>
      <xdr:grpSpPr>
        <a:xfrm>
          <a:off x="0" y="0"/>
          <a:ext cx="19364324" cy="446796"/>
          <a:chOff x="0" y="0"/>
          <a:chExt cx="18558247" cy="466166"/>
        </a:xfrm>
      </xdr:grpSpPr>
      <xdr:sp macro="" textlink="">
        <xdr:nvSpPr>
          <xdr:cNvPr id="14" name="Прямоугольник 13">
            <a:extLst>
              <a:ext uri="{FF2B5EF4-FFF2-40B4-BE49-F238E27FC236}">
                <a16:creationId xmlns:a16="http://schemas.microsoft.com/office/drawing/2014/main" id="{AF34EF6D-C6C0-4CD6-9D01-BA0A30671144}"/>
              </a:ext>
            </a:extLst>
          </xdr:cNvPr>
          <xdr:cNvSpPr/>
        </xdr:nvSpPr>
        <xdr:spPr>
          <a:xfrm>
            <a:off x="0" y="0"/>
            <a:ext cx="18558247" cy="464118"/>
          </a:xfrm>
          <a:prstGeom prst="rect">
            <a:avLst/>
          </a:prstGeom>
          <a:solidFill>
            <a:srgbClr val="1D1D3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pic>
        <xdr:nvPicPr>
          <xdr:cNvPr id="15" name="Рисунок 14" descr="Заставка со сплошной заливкой">
            <a:extLst>
              <a:ext uri="{FF2B5EF4-FFF2-40B4-BE49-F238E27FC236}">
                <a16:creationId xmlns:a16="http://schemas.microsoft.com/office/drawing/2014/main" id="{B8FF065B-531E-4C09-90F2-2F0DD1884E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1"/>
              </a:ext>
            </a:extLst>
          </a:blip>
          <a:stretch>
            <a:fillRect/>
          </a:stretch>
        </xdr:blipFill>
        <xdr:spPr>
          <a:xfrm>
            <a:off x="107577" y="62755"/>
            <a:ext cx="349623" cy="349623"/>
          </a:xfrm>
          <a:prstGeom prst="rect">
            <a:avLst/>
          </a:prstGeom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8D22A2DE-44A1-4A01-88F5-701015EF9CAA}"/>
              </a:ext>
            </a:extLst>
          </xdr:cNvPr>
          <xdr:cNvSpPr txBox="1"/>
        </xdr:nvSpPr>
        <xdr:spPr>
          <a:xfrm>
            <a:off x="537883" y="8963"/>
            <a:ext cx="1335741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Dashboard</a:t>
            </a:r>
            <a:r>
              <a:rPr lang="en-US" sz="1400" baseline="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#1</a:t>
            </a:r>
            <a:endParaRPr lang="ru-BY" sz="14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7" name="TextBox 16">
            <a:hlinkClick xmlns:r="http://schemas.openxmlformats.org/officeDocument/2006/relationships" r:id="rId22" tooltip="Income Sources"/>
            <a:extLst>
              <a:ext uri="{FF2B5EF4-FFF2-40B4-BE49-F238E27FC236}">
                <a16:creationId xmlns:a16="http://schemas.microsoft.com/office/drawing/2014/main" id="{B1B5E313-5822-4344-8D5F-D66603A9E2C9}"/>
              </a:ext>
            </a:extLst>
          </xdr:cNvPr>
          <xdr:cNvSpPr txBox="1"/>
        </xdr:nvSpPr>
        <xdr:spPr>
          <a:xfrm>
            <a:off x="11301088" y="8964"/>
            <a:ext cx="1469689" cy="4572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Источники</a:t>
            </a:r>
            <a:r>
              <a:rPr lang="ru-RU" sz="1200" baseline="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дохода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8" name="TextBox 17">
            <a:hlinkClick xmlns:r="http://schemas.openxmlformats.org/officeDocument/2006/relationships" r:id="rId23" tooltip="Geographically"/>
            <a:extLst>
              <a:ext uri="{FF2B5EF4-FFF2-40B4-BE49-F238E27FC236}">
                <a16:creationId xmlns:a16="http://schemas.microsoft.com/office/drawing/2014/main" id="{93DB19D1-7FD4-405B-990D-D3E9678CCCBB}"/>
              </a:ext>
            </a:extLst>
          </xdr:cNvPr>
          <xdr:cNvSpPr txBox="1"/>
        </xdr:nvSpPr>
        <xdr:spPr>
          <a:xfrm>
            <a:off x="12738849" y="8965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География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9" name="TextBox 18">
            <a:hlinkClick xmlns:r="http://schemas.openxmlformats.org/officeDocument/2006/relationships" r:id="rId24" tooltip="Sales Process"/>
            <a:extLst>
              <a:ext uri="{FF2B5EF4-FFF2-40B4-BE49-F238E27FC236}">
                <a16:creationId xmlns:a16="http://schemas.microsoft.com/office/drawing/2014/main" id="{96A6A5C7-7351-4F38-A108-C85D47F1EF34}"/>
              </a:ext>
            </a:extLst>
          </xdr:cNvPr>
          <xdr:cNvSpPr txBox="1"/>
        </xdr:nvSpPr>
        <xdr:spPr>
          <a:xfrm>
            <a:off x="14012253" y="8964"/>
            <a:ext cx="1442304" cy="4572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Процесс продаж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0" name="TextBox 19">
            <a:hlinkClick xmlns:r="http://schemas.openxmlformats.org/officeDocument/2006/relationships" r:id="rId25" tooltip="Projects Status"/>
            <a:extLst>
              <a:ext uri="{FF2B5EF4-FFF2-40B4-BE49-F238E27FC236}">
                <a16:creationId xmlns:a16="http://schemas.microsoft.com/office/drawing/2014/main" id="{1F52794B-616E-4CD6-BFCB-9D66ADC9C52D}"/>
              </a:ext>
            </a:extLst>
          </xdr:cNvPr>
          <xdr:cNvSpPr txBox="1"/>
        </xdr:nvSpPr>
        <xdr:spPr>
          <a:xfrm>
            <a:off x="15410332" y="8965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Статус проектов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8EAA5F55-227C-41E0-BABB-34674A446B6A}"/>
              </a:ext>
            </a:extLst>
          </xdr:cNvPr>
          <xdr:cNvSpPr txBox="1"/>
        </xdr:nvSpPr>
        <xdr:spPr>
          <a:xfrm>
            <a:off x="5638800" y="0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Обзор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pic>
        <xdr:nvPicPr>
          <xdr:cNvPr id="22" name="Рисунок 21" descr="Лупа со сплошной заливкой">
            <a:extLst>
              <a:ext uri="{FF2B5EF4-FFF2-40B4-BE49-F238E27FC236}">
                <a16:creationId xmlns:a16="http://schemas.microsoft.com/office/drawing/2014/main" id="{A579FE43-09CF-4C74-9B32-551661E9B7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>
            <a:off x="5387789" y="107578"/>
            <a:ext cx="295836" cy="295836"/>
          </a:xfrm>
          <a:prstGeom prst="rect">
            <a:avLst/>
          </a:prstGeom>
        </xdr:spPr>
      </xdr:pic>
      <xdr:sp macro="" textlink="">
        <xdr:nvSpPr>
          <xdr:cNvPr id="23" name="Прямоугольник: скругленные углы 22">
            <a:extLst>
              <a:ext uri="{FF2B5EF4-FFF2-40B4-BE49-F238E27FC236}">
                <a16:creationId xmlns:a16="http://schemas.microsoft.com/office/drawing/2014/main" id="{15C07112-8D17-4F0C-B764-3A08BAD95B81}"/>
              </a:ext>
            </a:extLst>
          </xdr:cNvPr>
          <xdr:cNvSpPr/>
        </xdr:nvSpPr>
        <xdr:spPr>
          <a:xfrm>
            <a:off x="14199039" y="349623"/>
            <a:ext cx="300960" cy="468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</xdr:grpSp>
    <xdr:clientData/>
  </xdr:twoCellAnchor>
  <xdr:twoCellAnchor editAs="absolute">
    <xdr:from>
      <xdr:col>7</xdr:col>
      <xdr:colOff>228599</xdr:colOff>
      <xdr:row>23</xdr:row>
      <xdr:rowOff>95250</xdr:rowOff>
    </xdr:from>
    <xdr:to>
      <xdr:col>7</xdr:col>
      <xdr:colOff>282599</xdr:colOff>
      <xdr:row>36</xdr:row>
      <xdr:rowOff>118575</xdr:rowOff>
    </xdr:to>
    <xdr:sp macro="" textlink="PivotTables!CY9">
      <xdr:nvSpPr>
        <xdr:cNvPr id="136" name="TextBox 135">
          <a:extLst>
            <a:ext uri="{FF2B5EF4-FFF2-40B4-BE49-F238E27FC236}">
              <a16:creationId xmlns:a16="http://schemas.microsoft.com/office/drawing/2014/main" id="{906DFE62-91B9-4FA2-B574-089C1C011A66}"/>
            </a:ext>
          </a:extLst>
        </xdr:cNvPr>
        <xdr:cNvSpPr txBox="1"/>
      </xdr:nvSpPr>
      <xdr:spPr>
        <a:xfrm>
          <a:off x="4495799" y="4257675"/>
          <a:ext cx="54000" cy="23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338F542-E237-4AB9-AB30-B432366EE7E1}" type="TxLink">
            <a:rPr lang="en-US" sz="96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 </a:t>
          </a:fld>
          <a:endParaRPr lang="en-US" sz="9600" b="0" i="0" u="none" strike="noStrike">
            <a:solidFill>
              <a:schemeClr val="bg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603523</xdr:colOff>
      <xdr:row>29</xdr:row>
      <xdr:rowOff>160837</xdr:rowOff>
    </xdr:from>
    <xdr:to>
      <xdr:col>7</xdr:col>
      <xdr:colOff>293923</xdr:colOff>
      <xdr:row>30</xdr:row>
      <xdr:rowOff>33862</xdr:rowOff>
    </xdr:to>
    <xdr:sp macro="" textlink="PivotTables!CY9">
      <xdr:nvSpPr>
        <xdr:cNvPr id="137" name="TextBox 136">
          <a:extLst>
            <a:ext uri="{FF2B5EF4-FFF2-40B4-BE49-F238E27FC236}">
              <a16:creationId xmlns:a16="http://schemas.microsoft.com/office/drawing/2014/main" id="{B28EDD56-BE5B-4398-9D04-8935C2287A11}"/>
            </a:ext>
          </a:extLst>
        </xdr:cNvPr>
        <xdr:cNvSpPr txBox="1"/>
      </xdr:nvSpPr>
      <xdr:spPr>
        <a:xfrm rot="18200675">
          <a:off x="2860123" y="3762112"/>
          <a:ext cx="54000" cy="334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338F542-E237-4AB9-AB30-B432366EE7E1}" type="TxLink">
            <a:rPr lang="en-US" sz="224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 </a:t>
          </a:fld>
          <a:endParaRPr lang="en-US" sz="22400" b="0" i="0" u="none" strike="noStrike">
            <a:solidFill>
              <a:schemeClr val="bg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6</xdr:col>
      <xdr:colOff>251546</xdr:colOff>
      <xdr:row>33</xdr:row>
      <xdr:rowOff>78365</xdr:rowOff>
    </xdr:from>
    <xdr:to>
      <xdr:col>8</xdr:col>
      <xdr:colOff>247650</xdr:colOff>
      <xdr:row>38</xdr:row>
      <xdr:rowOff>19050</xdr:rowOff>
    </xdr:to>
    <xdr:sp macro="" textlink="PivotTables!DA9">
      <xdr:nvSpPr>
        <xdr:cNvPr id="139" name="TextBox 138">
          <a:extLst>
            <a:ext uri="{FF2B5EF4-FFF2-40B4-BE49-F238E27FC236}">
              <a16:creationId xmlns:a16="http://schemas.microsoft.com/office/drawing/2014/main" id="{89781FB6-693E-4519-A7B2-BE45F9DCF618}"/>
            </a:ext>
          </a:extLst>
        </xdr:cNvPr>
        <xdr:cNvSpPr txBox="1"/>
      </xdr:nvSpPr>
      <xdr:spPr>
        <a:xfrm>
          <a:off x="3909146" y="6050540"/>
          <a:ext cx="1215304" cy="845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DAEE121-4DB9-476E-86C6-94C169331BF3}" type="TxLink">
            <a:rPr lang="en-US" sz="9600" b="0" i="0" u="none" strike="noStrike">
              <a:solidFill>
                <a:schemeClr val="tx1">
                  <a:alpha val="66000"/>
                </a:schemeClr>
              </a:solidFill>
              <a:latin typeface="Calibri"/>
              <a:ea typeface="Calibri"/>
              <a:cs typeface="Calibri"/>
            </a:rPr>
            <a:pPr algn="ctr"/>
            <a:t>●</a:t>
          </a:fld>
          <a:endParaRPr lang="en-US" sz="9600">
            <a:solidFill>
              <a:schemeClr val="tx1">
                <a:alpha val="66000"/>
              </a:schemeClr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6</xdr:col>
      <xdr:colOff>247650</xdr:colOff>
      <xdr:row>8</xdr:row>
      <xdr:rowOff>114300</xdr:rowOff>
    </xdr:from>
    <xdr:to>
      <xdr:col>8</xdr:col>
      <xdr:colOff>243754</xdr:colOff>
      <xdr:row>13</xdr:row>
      <xdr:rowOff>54985</xdr:rowOff>
    </xdr:to>
    <xdr:sp macro="" textlink="PivotTables!DA8">
      <xdr:nvSpPr>
        <xdr:cNvPr id="140" name="TextBox 139">
          <a:extLst>
            <a:ext uri="{FF2B5EF4-FFF2-40B4-BE49-F238E27FC236}">
              <a16:creationId xmlns:a16="http://schemas.microsoft.com/office/drawing/2014/main" id="{8BD27A7A-7210-4694-AACB-BEC82EDE99E9}"/>
            </a:ext>
          </a:extLst>
        </xdr:cNvPr>
        <xdr:cNvSpPr txBox="1"/>
      </xdr:nvSpPr>
      <xdr:spPr>
        <a:xfrm>
          <a:off x="3905250" y="1562100"/>
          <a:ext cx="1215304" cy="845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AD60060-F6A5-4628-B39C-11E8FE5A8EE1}" type="TxLink">
            <a:rPr lang="en-US" sz="9600" b="0" i="0" u="none" strike="noStrike">
              <a:solidFill>
                <a:schemeClr val="tx1">
                  <a:alpha val="66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</a:t>
          </a:fld>
          <a:endParaRPr lang="en-US" sz="9600" b="0" i="0" u="none" strike="noStrike">
            <a:solidFill>
              <a:schemeClr val="tx1">
                <a:alpha val="66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6</xdr:col>
      <xdr:colOff>451338</xdr:colOff>
      <xdr:row>5</xdr:row>
      <xdr:rowOff>160460</xdr:rowOff>
    </xdr:from>
    <xdr:to>
      <xdr:col>8</xdr:col>
      <xdr:colOff>151982</xdr:colOff>
      <xdr:row>7</xdr:row>
      <xdr:rowOff>84260</xdr:rowOff>
    </xdr:to>
    <xdr:sp macro="" textlink="PivotTables!DB8">
      <xdr:nvSpPr>
        <xdr:cNvPr id="141" name="TextBox 140">
          <a:extLst>
            <a:ext uri="{FF2B5EF4-FFF2-40B4-BE49-F238E27FC236}">
              <a16:creationId xmlns:a16="http://schemas.microsoft.com/office/drawing/2014/main" id="{1A88989D-7534-4F4D-A5C1-EBD775E8B87A}"/>
            </a:ext>
          </a:extLst>
        </xdr:cNvPr>
        <xdr:cNvSpPr txBox="1"/>
      </xdr:nvSpPr>
      <xdr:spPr>
        <a:xfrm>
          <a:off x="4108938" y="1065335"/>
          <a:ext cx="91984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30CAA22-44A4-42D6-B0A3-03DD4C2D6EEA}" type="TxLink">
            <a:rPr lang="en-US" sz="16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pPr marL="0" indent="0" algn="ctr"/>
            <a:t>411</a:t>
          </a:fld>
          <a:endParaRPr lang="en-US" sz="1600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22</xdr:col>
      <xdr:colOff>505058</xdr:colOff>
      <xdr:row>21</xdr:row>
      <xdr:rowOff>128197</xdr:rowOff>
    </xdr:from>
    <xdr:to>
      <xdr:col>25</xdr:col>
      <xdr:colOff>463715</xdr:colOff>
      <xdr:row>31</xdr:row>
      <xdr:rowOff>82253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6DD2FC74-7FA8-45FD-A04D-6D0145E69F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78" t="15962" r="23709" b="16119"/>
        <a:stretch/>
      </xdr:blipFill>
      <xdr:spPr>
        <a:xfrm>
          <a:off x="13916258" y="3928672"/>
          <a:ext cx="1787457" cy="1763806"/>
        </a:xfrm>
        <a:prstGeom prst="rect">
          <a:avLst/>
        </a:prstGeom>
      </xdr:spPr>
    </xdr:pic>
    <xdr:clientData/>
  </xdr:twoCellAnchor>
  <xdr:twoCellAnchor editAs="absolute">
    <xdr:from>
      <xdr:col>8</xdr:col>
      <xdr:colOff>600075</xdr:colOff>
      <xdr:row>14</xdr:row>
      <xdr:rowOff>57150</xdr:rowOff>
    </xdr:from>
    <xdr:to>
      <xdr:col>10</xdr:col>
      <xdr:colOff>596179</xdr:colOff>
      <xdr:row>18</xdr:row>
      <xdr:rowOff>178810</xdr:rowOff>
    </xdr:to>
    <xdr:sp macro="" textlink="PivotTables!DA17">
      <xdr:nvSpPr>
        <xdr:cNvPr id="81" name="TextBox 80">
          <a:extLst>
            <a:ext uri="{FF2B5EF4-FFF2-40B4-BE49-F238E27FC236}">
              <a16:creationId xmlns:a16="http://schemas.microsoft.com/office/drawing/2014/main" id="{6FFB4B1B-51B2-47DE-8FFB-7685007D14A1}"/>
            </a:ext>
          </a:extLst>
        </xdr:cNvPr>
        <xdr:cNvSpPr txBox="1"/>
      </xdr:nvSpPr>
      <xdr:spPr>
        <a:xfrm>
          <a:off x="5476875" y="2590800"/>
          <a:ext cx="1215304" cy="845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8FADAEF-3F4B-4730-BEC2-567C3038F7F8}" type="TxLink">
            <a:rPr lang="en-US" sz="9600" b="0" i="0" u="none" strike="noStrike">
              <a:solidFill>
                <a:schemeClr val="tx1">
                  <a:alpha val="66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</a:t>
          </a:fld>
          <a:endParaRPr lang="en-US" sz="9600" b="0" i="0" u="none" strike="noStrike">
            <a:solidFill>
              <a:schemeClr val="tx1">
                <a:alpha val="66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9</xdr:col>
      <xdr:colOff>28575</xdr:colOff>
      <xdr:row>28</xdr:row>
      <xdr:rowOff>161925</xdr:rowOff>
    </xdr:from>
    <xdr:to>
      <xdr:col>11</xdr:col>
      <xdr:colOff>24679</xdr:colOff>
      <xdr:row>33</xdr:row>
      <xdr:rowOff>102610</xdr:rowOff>
    </xdr:to>
    <xdr:sp macro="" textlink="PivotTables!DA16">
      <xdr:nvSpPr>
        <xdr:cNvPr id="82" name="TextBox 81">
          <a:extLst>
            <a:ext uri="{FF2B5EF4-FFF2-40B4-BE49-F238E27FC236}">
              <a16:creationId xmlns:a16="http://schemas.microsoft.com/office/drawing/2014/main" id="{A624FAB0-825B-4DE1-89D7-0B776D896E8E}"/>
            </a:ext>
          </a:extLst>
        </xdr:cNvPr>
        <xdr:cNvSpPr txBox="1"/>
      </xdr:nvSpPr>
      <xdr:spPr>
        <a:xfrm>
          <a:off x="5514975" y="5229225"/>
          <a:ext cx="1215304" cy="845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FE7E2DB-5AAA-4F58-A6D3-9B8045199063}" type="TxLink">
            <a:rPr lang="en-US" sz="9600" b="0" i="0" u="none" strike="noStrike">
              <a:solidFill>
                <a:schemeClr val="tx1">
                  <a:alpha val="66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●</a:t>
          </a:fld>
          <a:endParaRPr lang="en-US" sz="9600" b="0" i="0" u="none" strike="noStrike">
            <a:solidFill>
              <a:schemeClr val="tx1">
                <a:alpha val="66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9</xdr:col>
      <xdr:colOff>47625</xdr:colOff>
      <xdr:row>14</xdr:row>
      <xdr:rowOff>85725</xdr:rowOff>
    </xdr:from>
    <xdr:to>
      <xdr:col>11</xdr:col>
      <xdr:colOff>43729</xdr:colOff>
      <xdr:row>19</xdr:row>
      <xdr:rowOff>26410</xdr:rowOff>
    </xdr:to>
    <xdr:sp macro="" textlink="PivotTables!DA17">
      <xdr:nvSpPr>
        <xdr:cNvPr id="83" name="TextBox 82">
          <a:extLst>
            <a:ext uri="{FF2B5EF4-FFF2-40B4-BE49-F238E27FC236}">
              <a16:creationId xmlns:a16="http://schemas.microsoft.com/office/drawing/2014/main" id="{AABEC4EC-07EC-4EBF-98A9-4B14379DA5DB}"/>
            </a:ext>
          </a:extLst>
        </xdr:cNvPr>
        <xdr:cNvSpPr txBox="1"/>
      </xdr:nvSpPr>
      <xdr:spPr>
        <a:xfrm>
          <a:off x="5534025" y="2619375"/>
          <a:ext cx="1215304" cy="845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8FADAEF-3F4B-4730-BEC2-567C3038F7F8}" type="TxLink">
            <a:rPr lang="en-US" sz="9600" b="0" i="0" u="none" strike="noStrike">
              <a:solidFill>
                <a:schemeClr val="tx1">
                  <a:alpha val="66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</a:t>
          </a:fld>
          <a:endParaRPr lang="en-US" sz="9600" b="0" i="0" u="none" strike="noStrike">
            <a:solidFill>
              <a:schemeClr val="tx1">
                <a:alpha val="66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14</xdr:col>
      <xdr:colOff>447675</xdr:colOff>
      <xdr:row>14</xdr:row>
      <xdr:rowOff>57150</xdr:rowOff>
    </xdr:from>
    <xdr:to>
      <xdr:col>16</xdr:col>
      <xdr:colOff>443779</xdr:colOff>
      <xdr:row>18</xdr:row>
      <xdr:rowOff>178810</xdr:rowOff>
    </xdr:to>
    <xdr:sp macro="" textlink="PivotTables!DA27">
      <xdr:nvSpPr>
        <xdr:cNvPr id="89" name="TextBox 88">
          <a:extLst>
            <a:ext uri="{FF2B5EF4-FFF2-40B4-BE49-F238E27FC236}">
              <a16:creationId xmlns:a16="http://schemas.microsoft.com/office/drawing/2014/main" id="{3D2FE99F-E32B-461B-B7A5-208ED836238B}"/>
            </a:ext>
          </a:extLst>
        </xdr:cNvPr>
        <xdr:cNvSpPr txBox="1"/>
      </xdr:nvSpPr>
      <xdr:spPr>
        <a:xfrm>
          <a:off x="8982075" y="2590800"/>
          <a:ext cx="1215304" cy="845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0CE6BB4-522A-43F6-9E84-69561DD07A57}" type="TxLink">
            <a:rPr lang="en-US" sz="9600" b="0" i="0" u="none" strike="noStrike">
              <a:solidFill>
                <a:schemeClr val="tx1">
                  <a:alpha val="66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●</a:t>
          </a:fld>
          <a:endParaRPr lang="en-US" sz="9600" b="0" i="0" u="none" strike="noStrike">
            <a:solidFill>
              <a:schemeClr val="tx1">
                <a:alpha val="66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14</xdr:col>
      <xdr:colOff>400050</xdr:colOff>
      <xdr:row>28</xdr:row>
      <xdr:rowOff>123825</xdr:rowOff>
    </xdr:from>
    <xdr:to>
      <xdr:col>16</xdr:col>
      <xdr:colOff>396154</xdr:colOff>
      <xdr:row>33</xdr:row>
      <xdr:rowOff>64510</xdr:rowOff>
    </xdr:to>
    <xdr:sp macro="" textlink="PivotTables!DA26">
      <xdr:nvSpPr>
        <xdr:cNvPr id="91" name="TextBox 90">
          <a:extLst>
            <a:ext uri="{FF2B5EF4-FFF2-40B4-BE49-F238E27FC236}">
              <a16:creationId xmlns:a16="http://schemas.microsoft.com/office/drawing/2014/main" id="{861780EE-8BAA-4877-B1E8-31393870DBAD}"/>
            </a:ext>
          </a:extLst>
        </xdr:cNvPr>
        <xdr:cNvSpPr txBox="1"/>
      </xdr:nvSpPr>
      <xdr:spPr>
        <a:xfrm>
          <a:off x="8934450" y="5191125"/>
          <a:ext cx="1215304" cy="845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A82C2C9-DB81-413B-9F9B-C1D8ED358039}" type="TxLink">
            <a:rPr lang="en-US" sz="9600" b="0" i="0" u="none" strike="noStrike">
              <a:solidFill>
                <a:schemeClr val="tx1">
                  <a:alpha val="66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</a:t>
          </a:fld>
          <a:endParaRPr lang="en-US" sz="9600" b="0" i="0" u="none" strike="noStrike">
            <a:solidFill>
              <a:schemeClr val="tx1">
                <a:alpha val="66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6</xdr:col>
      <xdr:colOff>543973</xdr:colOff>
      <xdr:row>20</xdr:row>
      <xdr:rowOff>37051</xdr:rowOff>
    </xdr:from>
    <xdr:to>
      <xdr:col>10</xdr:col>
      <xdr:colOff>481573</xdr:colOff>
      <xdr:row>20</xdr:row>
      <xdr:rowOff>91051</xdr:rowOff>
    </xdr:to>
    <xdr:sp macro="" textlink="PivotTables!CY17">
      <xdr:nvSpPr>
        <xdr:cNvPr id="99" name="TextBox 98">
          <a:extLst>
            <a:ext uri="{FF2B5EF4-FFF2-40B4-BE49-F238E27FC236}">
              <a16:creationId xmlns:a16="http://schemas.microsoft.com/office/drawing/2014/main" id="{2FF34D18-BB89-4A3A-99BB-AE52ACF7B7B9}"/>
            </a:ext>
          </a:extLst>
        </xdr:cNvPr>
        <xdr:cNvSpPr txBox="1"/>
      </xdr:nvSpPr>
      <xdr:spPr>
        <a:xfrm rot="3308716">
          <a:off x="5362573" y="2495551"/>
          <a:ext cx="54000" cy="23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39500A5-01EE-4435-865B-0596103380AD}" type="TxLink">
            <a:rPr lang="en-US" sz="88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│</a:t>
          </a:fld>
          <a:endParaRPr lang="en-US" sz="8800" b="0" i="0" u="none" strike="noStrike">
            <a:solidFill>
              <a:schemeClr val="bg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14</xdr:col>
      <xdr:colOff>247650</xdr:colOff>
      <xdr:row>24</xdr:row>
      <xdr:rowOff>123825</xdr:rowOff>
    </xdr:from>
    <xdr:to>
      <xdr:col>16</xdr:col>
      <xdr:colOff>514350</xdr:colOff>
      <xdr:row>36</xdr:row>
      <xdr:rowOff>57150</xdr:rowOff>
    </xdr:to>
    <xdr:sp macro="" textlink="PivotTables!CZ26">
      <xdr:nvSpPr>
        <xdr:cNvPr id="103" name="TextBox 102">
          <a:extLst>
            <a:ext uri="{FF2B5EF4-FFF2-40B4-BE49-F238E27FC236}">
              <a16:creationId xmlns:a16="http://schemas.microsoft.com/office/drawing/2014/main" id="{0FBB6499-3D53-4066-AC08-A089A8410E62}"/>
            </a:ext>
          </a:extLst>
        </xdr:cNvPr>
        <xdr:cNvSpPr txBox="1"/>
      </xdr:nvSpPr>
      <xdr:spPr>
        <a:xfrm>
          <a:off x="8782050" y="4467225"/>
          <a:ext cx="1485900" cy="2105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350988D6-038C-48A1-A5F4-8C58B949BC87}" type="TxLink">
            <a:rPr lang="en-US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pPr marL="0" indent="0" algn="ctr"/>
            <a:t>○</a:t>
          </a:fld>
          <a:endParaRPr lang="en-US" sz="13800"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Calibri Light" panose="020F0302020204030204" pitchFamily="34" charset="0"/>
            <a:ea typeface="Calibri Light" panose="020F0302020204030204" pitchFamily="34" charset="0"/>
            <a:cs typeface="Calibri Light" panose="020F0302020204030204" pitchFamily="34" charset="0"/>
          </a:endParaRPr>
        </a:p>
      </xdr:txBody>
    </xdr:sp>
    <xdr:clientData/>
  </xdr:twoCellAnchor>
  <xdr:twoCellAnchor editAs="absolute">
    <xdr:from>
      <xdr:col>9</xdr:col>
      <xdr:colOff>343949</xdr:colOff>
      <xdr:row>20</xdr:row>
      <xdr:rowOff>132300</xdr:rowOff>
    </xdr:from>
    <xdr:to>
      <xdr:col>13</xdr:col>
      <xdr:colOff>281549</xdr:colOff>
      <xdr:row>21</xdr:row>
      <xdr:rowOff>5325</xdr:rowOff>
    </xdr:to>
    <xdr:sp macro="" textlink="PivotTables!CY17">
      <xdr:nvSpPr>
        <xdr:cNvPr id="104" name="TextBox 103">
          <a:extLst>
            <a:ext uri="{FF2B5EF4-FFF2-40B4-BE49-F238E27FC236}">
              <a16:creationId xmlns:a16="http://schemas.microsoft.com/office/drawing/2014/main" id="{594B0EA9-E1DB-4FDA-B422-450F8A6B7F44}"/>
            </a:ext>
          </a:extLst>
        </xdr:cNvPr>
        <xdr:cNvSpPr txBox="1"/>
      </xdr:nvSpPr>
      <xdr:spPr>
        <a:xfrm rot="7480787">
          <a:off x="6991349" y="2590800"/>
          <a:ext cx="54000" cy="23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270BB95-53B2-4011-B555-63E6C61B1486}" type="TxLink">
            <a:rPr lang="en-US" sz="88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│</a:t>
          </a:fld>
          <a:endParaRPr lang="en-US" sz="8800" b="0" i="0" u="none" strike="noStrike">
            <a:solidFill>
              <a:schemeClr val="bg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12</xdr:col>
      <xdr:colOff>258221</xdr:colOff>
      <xdr:row>20</xdr:row>
      <xdr:rowOff>27525</xdr:rowOff>
    </xdr:from>
    <xdr:to>
      <xdr:col>16</xdr:col>
      <xdr:colOff>195821</xdr:colOff>
      <xdr:row>20</xdr:row>
      <xdr:rowOff>81525</xdr:rowOff>
    </xdr:to>
    <xdr:sp macro="" textlink="PivotTables!CY27">
      <xdr:nvSpPr>
        <xdr:cNvPr id="105" name="TextBox 104">
          <a:extLst>
            <a:ext uri="{FF2B5EF4-FFF2-40B4-BE49-F238E27FC236}">
              <a16:creationId xmlns:a16="http://schemas.microsoft.com/office/drawing/2014/main" id="{55A915AF-D535-4789-B532-EB02A4A0F2C4}"/>
            </a:ext>
          </a:extLst>
        </xdr:cNvPr>
        <xdr:cNvSpPr txBox="1"/>
      </xdr:nvSpPr>
      <xdr:spPr>
        <a:xfrm rot="3455283">
          <a:off x="8734421" y="2486025"/>
          <a:ext cx="54000" cy="23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BDDE4D2-C452-4655-A80F-DFF024029090}" type="TxLink">
            <a:rPr lang="en-US" sz="88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 </a:t>
          </a:fld>
          <a:endParaRPr lang="en-US" sz="8800" b="0" i="0" u="none" strike="noStrike">
            <a:solidFill>
              <a:schemeClr val="bg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6</xdr:col>
      <xdr:colOff>515398</xdr:colOff>
      <xdr:row>28</xdr:row>
      <xdr:rowOff>18001</xdr:rowOff>
    </xdr:from>
    <xdr:to>
      <xdr:col>10</xdr:col>
      <xdr:colOff>452998</xdr:colOff>
      <xdr:row>28</xdr:row>
      <xdr:rowOff>72001</xdr:rowOff>
    </xdr:to>
    <xdr:sp macro="" textlink="PivotTables!CY16">
      <xdr:nvSpPr>
        <xdr:cNvPr id="106" name="TextBox 105">
          <a:extLst>
            <a:ext uri="{FF2B5EF4-FFF2-40B4-BE49-F238E27FC236}">
              <a16:creationId xmlns:a16="http://schemas.microsoft.com/office/drawing/2014/main" id="{3616259F-2D69-4B64-B2A4-2E3F977AF7C9}"/>
            </a:ext>
          </a:extLst>
        </xdr:cNvPr>
        <xdr:cNvSpPr txBox="1"/>
      </xdr:nvSpPr>
      <xdr:spPr>
        <a:xfrm rot="7615983">
          <a:off x="5333998" y="3924301"/>
          <a:ext cx="54000" cy="23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3CF9F13-E2F8-495B-A862-4770A79307B4}" type="TxLink">
            <a:rPr lang="en-US" sz="85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 </a:t>
          </a:fld>
          <a:endParaRPr lang="en-US" sz="8500" b="0" i="0" u="none" strike="noStrike">
            <a:solidFill>
              <a:schemeClr val="bg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9</xdr:col>
      <xdr:colOff>362999</xdr:colOff>
      <xdr:row>27</xdr:row>
      <xdr:rowOff>94200</xdr:rowOff>
    </xdr:from>
    <xdr:to>
      <xdr:col>13</xdr:col>
      <xdr:colOff>300599</xdr:colOff>
      <xdr:row>27</xdr:row>
      <xdr:rowOff>148200</xdr:rowOff>
    </xdr:to>
    <xdr:sp macro="" textlink="PivotTables!CY16">
      <xdr:nvSpPr>
        <xdr:cNvPr id="107" name="TextBox 106">
          <a:extLst>
            <a:ext uri="{FF2B5EF4-FFF2-40B4-BE49-F238E27FC236}">
              <a16:creationId xmlns:a16="http://schemas.microsoft.com/office/drawing/2014/main" id="{BF36D6F9-9E5C-4FA4-925D-49B578CA2E4C}"/>
            </a:ext>
          </a:extLst>
        </xdr:cNvPr>
        <xdr:cNvSpPr txBox="1"/>
      </xdr:nvSpPr>
      <xdr:spPr>
        <a:xfrm rot="2957744">
          <a:off x="7010399" y="3819525"/>
          <a:ext cx="54000" cy="23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7033A31-B925-4A74-85CE-7F73EBC09D17}" type="TxLink">
            <a:rPr lang="en-US" sz="88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 </a:t>
          </a:fld>
          <a:endParaRPr lang="en-US" sz="8800" b="0" i="0" u="none" strike="noStrike">
            <a:solidFill>
              <a:schemeClr val="bg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12</xdr:col>
      <xdr:colOff>220121</xdr:colOff>
      <xdr:row>27</xdr:row>
      <xdr:rowOff>179925</xdr:rowOff>
    </xdr:from>
    <xdr:to>
      <xdr:col>16</xdr:col>
      <xdr:colOff>157721</xdr:colOff>
      <xdr:row>28</xdr:row>
      <xdr:rowOff>52950</xdr:rowOff>
    </xdr:to>
    <xdr:sp macro="" textlink="PivotTables!CY26">
      <xdr:nvSpPr>
        <xdr:cNvPr id="108" name="TextBox 107">
          <a:extLst>
            <a:ext uri="{FF2B5EF4-FFF2-40B4-BE49-F238E27FC236}">
              <a16:creationId xmlns:a16="http://schemas.microsoft.com/office/drawing/2014/main" id="{322C4A1C-00B9-4FE0-8207-2436A7516672}"/>
            </a:ext>
          </a:extLst>
        </xdr:cNvPr>
        <xdr:cNvSpPr txBox="1"/>
      </xdr:nvSpPr>
      <xdr:spPr>
        <a:xfrm rot="7423253">
          <a:off x="8696321" y="3905250"/>
          <a:ext cx="54000" cy="23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D29A52F-7AC1-44E6-85EA-3953411D8C82}" type="TxLink">
            <a:rPr lang="en-US" sz="88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│</a:t>
          </a:fld>
          <a:endParaRPr lang="en-US" sz="8800" b="0" i="0" u="none" strike="noStrike">
            <a:solidFill>
              <a:schemeClr val="bg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123825</xdr:colOff>
      <xdr:row>28</xdr:row>
      <xdr:rowOff>76200</xdr:rowOff>
    </xdr:from>
    <xdr:to>
      <xdr:col>2</xdr:col>
      <xdr:colOff>434069</xdr:colOff>
      <xdr:row>30</xdr:row>
      <xdr:rowOff>0</xdr:rowOff>
    </xdr:to>
    <xdr:sp macro="" textlink="PivotTables!DB10">
      <xdr:nvSpPr>
        <xdr:cNvPr id="109" name="TextBox 108">
          <a:extLst>
            <a:ext uri="{FF2B5EF4-FFF2-40B4-BE49-F238E27FC236}">
              <a16:creationId xmlns:a16="http://schemas.microsoft.com/office/drawing/2014/main" id="{5DBD05EB-BCF6-46F3-B9A5-0532ACFF5673}"/>
            </a:ext>
          </a:extLst>
        </xdr:cNvPr>
        <xdr:cNvSpPr txBox="1"/>
      </xdr:nvSpPr>
      <xdr:spPr>
        <a:xfrm>
          <a:off x="733425" y="5143500"/>
          <a:ext cx="91984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A6F2605-237B-42E8-A817-E67CC7908561}" type="TxLink">
            <a:rPr lang="en-US" sz="16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pPr marL="0" indent="0" algn="ctr"/>
            <a:t>764</a:t>
          </a:fld>
          <a:endParaRPr lang="en-US" sz="1600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6</xdr:col>
      <xdr:colOff>400050</xdr:colOff>
      <xdr:row>40</xdr:row>
      <xdr:rowOff>171450</xdr:rowOff>
    </xdr:from>
    <xdr:to>
      <xdr:col>8</xdr:col>
      <xdr:colOff>100694</xdr:colOff>
      <xdr:row>42</xdr:row>
      <xdr:rowOff>95250</xdr:rowOff>
    </xdr:to>
    <xdr:sp macro="" textlink="PivotTables!DB9">
      <xdr:nvSpPr>
        <xdr:cNvPr id="110" name="TextBox 109">
          <a:extLst>
            <a:ext uri="{FF2B5EF4-FFF2-40B4-BE49-F238E27FC236}">
              <a16:creationId xmlns:a16="http://schemas.microsoft.com/office/drawing/2014/main" id="{21742856-DB6B-48B8-9544-7FBF924B410B}"/>
            </a:ext>
          </a:extLst>
        </xdr:cNvPr>
        <xdr:cNvSpPr txBox="1"/>
      </xdr:nvSpPr>
      <xdr:spPr>
        <a:xfrm>
          <a:off x="4057650" y="7410450"/>
          <a:ext cx="91984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CFE959-6EA4-4705-BC3A-6734B43A3F7D}" type="TxLink">
            <a:rPr lang="en-US" sz="16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pPr marL="0" indent="0" algn="ctr"/>
            <a:t>353</a:t>
          </a:fld>
          <a:endParaRPr lang="en-US" sz="1600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152400</xdr:colOff>
      <xdr:row>35</xdr:row>
      <xdr:rowOff>95250</xdr:rowOff>
    </xdr:from>
    <xdr:to>
      <xdr:col>10</xdr:col>
      <xdr:colOff>462644</xdr:colOff>
      <xdr:row>37</xdr:row>
      <xdr:rowOff>19050</xdr:rowOff>
    </xdr:to>
    <xdr:sp macro="" textlink="PivotTables!DB16">
      <xdr:nvSpPr>
        <xdr:cNvPr id="112" name="TextBox 111">
          <a:extLst>
            <a:ext uri="{FF2B5EF4-FFF2-40B4-BE49-F238E27FC236}">
              <a16:creationId xmlns:a16="http://schemas.microsoft.com/office/drawing/2014/main" id="{0C1E1994-A1CE-4025-8258-8EEA03F217BB}"/>
            </a:ext>
          </a:extLst>
        </xdr:cNvPr>
        <xdr:cNvSpPr txBox="1"/>
      </xdr:nvSpPr>
      <xdr:spPr>
        <a:xfrm>
          <a:off x="5638800" y="6429375"/>
          <a:ext cx="91984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02FB9B0-3904-4845-B9D7-C2ED39E50DDD}" type="TxLink">
            <a:rPr lang="en-US" sz="16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pPr marL="0" indent="0" algn="ctr"/>
            <a:t>254</a:t>
          </a:fld>
          <a:endParaRPr lang="en-US" sz="1600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14</xdr:col>
      <xdr:colOff>600075</xdr:colOff>
      <xdr:row>36</xdr:row>
      <xdr:rowOff>114300</xdr:rowOff>
    </xdr:from>
    <xdr:to>
      <xdr:col>16</xdr:col>
      <xdr:colOff>300719</xdr:colOff>
      <xdr:row>38</xdr:row>
      <xdr:rowOff>38100</xdr:rowOff>
    </xdr:to>
    <xdr:sp macro="" textlink="PivotTables!DB26">
      <xdr:nvSpPr>
        <xdr:cNvPr id="113" name="TextBox 112">
          <a:extLst>
            <a:ext uri="{FF2B5EF4-FFF2-40B4-BE49-F238E27FC236}">
              <a16:creationId xmlns:a16="http://schemas.microsoft.com/office/drawing/2014/main" id="{7FD7BDEF-D5C5-4426-A1FF-B022F5663B0D}"/>
            </a:ext>
          </a:extLst>
        </xdr:cNvPr>
        <xdr:cNvSpPr txBox="1"/>
      </xdr:nvSpPr>
      <xdr:spPr>
        <a:xfrm>
          <a:off x="9134475" y="6629400"/>
          <a:ext cx="91984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2C02281-D9FA-41B6-BD37-2C523846CDF5}" type="TxLink">
            <a:rPr lang="en-US" sz="16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pPr marL="0" indent="0" algn="ctr"/>
            <a:t>407</a:t>
          </a:fld>
          <a:endParaRPr lang="en-US" sz="1600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171450</xdr:colOff>
      <xdr:row>8</xdr:row>
      <xdr:rowOff>85725</xdr:rowOff>
    </xdr:from>
    <xdr:to>
      <xdr:col>10</xdr:col>
      <xdr:colOff>481694</xdr:colOff>
      <xdr:row>10</xdr:row>
      <xdr:rowOff>9525</xdr:rowOff>
    </xdr:to>
    <xdr:sp macro="" textlink="PivotTables!DB17">
      <xdr:nvSpPr>
        <xdr:cNvPr id="114" name="TextBox 113">
          <a:extLst>
            <a:ext uri="{FF2B5EF4-FFF2-40B4-BE49-F238E27FC236}">
              <a16:creationId xmlns:a16="http://schemas.microsoft.com/office/drawing/2014/main" id="{31F4B54C-3A80-411B-BA45-FC884FFD65D9}"/>
            </a:ext>
          </a:extLst>
        </xdr:cNvPr>
        <xdr:cNvSpPr txBox="1"/>
      </xdr:nvSpPr>
      <xdr:spPr>
        <a:xfrm>
          <a:off x="5657850" y="1533525"/>
          <a:ext cx="91984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0FA919A-D5BF-40E7-9621-5D7989AD6A8F}" type="TxLink">
            <a:rPr lang="en-US" sz="16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pPr marL="0" indent="0" algn="ctr"/>
            <a:t>510</a:t>
          </a:fld>
          <a:endParaRPr lang="en-US" sz="1600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14</xdr:col>
      <xdr:colOff>561975</xdr:colOff>
      <xdr:row>9</xdr:row>
      <xdr:rowOff>28575</xdr:rowOff>
    </xdr:from>
    <xdr:to>
      <xdr:col>16</xdr:col>
      <xdr:colOff>262619</xdr:colOff>
      <xdr:row>10</xdr:row>
      <xdr:rowOff>133350</xdr:rowOff>
    </xdr:to>
    <xdr:sp macro="" textlink="PivotTables!DB27">
      <xdr:nvSpPr>
        <xdr:cNvPr id="115" name="TextBox 114">
          <a:extLst>
            <a:ext uri="{FF2B5EF4-FFF2-40B4-BE49-F238E27FC236}">
              <a16:creationId xmlns:a16="http://schemas.microsoft.com/office/drawing/2014/main" id="{0C47570C-0BE4-42E5-AB31-A0EF55DB5646}"/>
            </a:ext>
          </a:extLst>
        </xdr:cNvPr>
        <xdr:cNvSpPr txBox="1"/>
      </xdr:nvSpPr>
      <xdr:spPr>
        <a:xfrm>
          <a:off x="9096375" y="1657350"/>
          <a:ext cx="91984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F00B867-3A8F-4A59-A4AA-6A300D9A6FDF}" type="TxLink">
            <a:rPr lang="en-US" sz="16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pPr marL="0" indent="0" algn="ctr"/>
            <a:t>357</a:t>
          </a:fld>
          <a:endParaRPr lang="en-US" sz="1600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17</xdr:col>
      <xdr:colOff>200025</xdr:colOff>
      <xdr:row>18</xdr:row>
      <xdr:rowOff>104775</xdr:rowOff>
    </xdr:from>
    <xdr:to>
      <xdr:col>18</xdr:col>
      <xdr:colOff>510269</xdr:colOff>
      <xdr:row>20</xdr:row>
      <xdr:rowOff>28575</xdr:rowOff>
    </xdr:to>
    <xdr:sp macro="" textlink="PivotTables!DB32">
      <xdr:nvSpPr>
        <xdr:cNvPr id="116" name="TextBox 115">
          <a:extLst>
            <a:ext uri="{FF2B5EF4-FFF2-40B4-BE49-F238E27FC236}">
              <a16:creationId xmlns:a16="http://schemas.microsoft.com/office/drawing/2014/main" id="{FC37CB6E-7739-4D28-938B-F1F39C571406}"/>
            </a:ext>
          </a:extLst>
        </xdr:cNvPr>
        <xdr:cNvSpPr txBox="1"/>
      </xdr:nvSpPr>
      <xdr:spPr>
        <a:xfrm>
          <a:off x="10563225" y="3362325"/>
          <a:ext cx="91984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FAFBB1B-7D1A-45B0-9347-03B7CA438CC3}" type="TxLink">
            <a:rPr lang="en-US" sz="160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pPr marL="0" indent="0" algn="ctr"/>
            <a:t>648</a:t>
          </a:fld>
          <a:endParaRPr lang="en-US" sz="1600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17</xdr:col>
      <xdr:colOff>112846</xdr:colOff>
      <xdr:row>16</xdr:row>
      <xdr:rowOff>152400</xdr:rowOff>
    </xdr:from>
    <xdr:to>
      <xdr:col>19</xdr:col>
      <xdr:colOff>159738</xdr:colOff>
      <xdr:row>28</xdr:row>
      <xdr:rowOff>95250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3BB8A8BB-6DC9-4952-956E-7ACC3FF748A8}"/>
            </a:ext>
          </a:extLst>
        </xdr:cNvPr>
        <xdr:cNvSpPr txBox="1"/>
      </xdr:nvSpPr>
      <xdr:spPr>
        <a:xfrm>
          <a:off x="10476046" y="3048000"/>
          <a:ext cx="1266092" cy="2114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BY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t>○</a:t>
          </a:r>
        </a:p>
      </xdr:txBody>
    </xdr:sp>
    <xdr:clientData/>
  </xdr:twoCellAnchor>
  <xdr:twoCellAnchor editAs="absolute">
    <xdr:from>
      <xdr:col>14</xdr:col>
      <xdr:colOff>266700</xdr:colOff>
      <xdr:row>10</xdr:row>
      <xdr:rowOff>28575</xdr:rowOff>
    </xdr:from>
    <xdr:to>
      <xdr:col>16</xdr:col>
      <xdr:colOff>533400</xdr:colOff>
      <xdr:row>21</xdr:row>
      <xdr:rowOff>142875</xdr:rowOff>
    </xdr:to>
    <xdr:sp macro="" textlink="PivotTables!CZ27">
      <xdr:nvSpPr>
        <xdr:cNvPr id="102" name="TextBox 101">
          <a:extLst>
            <a:ext uri="{FF2B5EF4-FFF2-40B4-BE49-F238E27FC236}">
              <a16:creationId xmlns:a16="http://schemas.microsoft.com/office/drawing/2014/main" id="{B6162805-FCAD-484B-B707-50C7104D70CE}"/>
            </a:ext>
          </a:extLst>
        </xdr:cNvPr>
        <xdr:cNvSpPr txBox="1"/>
      </xdr:nvSpPr>
      <xdr:spPr>
        <a:xfrm>
          <a:off x="8801100" y="1838325"/>
          <a:ext cx="1485900" cy="2105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B8F94E4-EDCC-4C15-ABB5-910F13F5606A}" type="TxLink">
            <a:rPr lang="en-US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pPr marL="0" indent="0" algn="ctr"/>
            <a:t> </a:t>
          </a:fld>
          <a:endParaRPr lang="en-US" sz="13800"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Calibri Light" panose="020F0302020204030204" pitchFamily="34" charset="0"/>
            <a:ea typeface="Calibri Light" panose="020F0302020204030204" pitchFamily="34" charset="0"/>
            <a:cs typeface="Calibri Light" panose="020F0302020204030204" pitchFamily="34" charset="0"/>
          </a:endParaRPr>
        </a:p>
      </xdr:txBody>
    </xdr:sp>
    <xdr:clientData/>
  </xdr:twoCellAnchor>
  <xdr:twoCellAnchor editAs="absolute">
    <xdr:from>
      <xdr:col>11</xdr:col>
      <xdr:colOff>509086</xdr:colOff>
      <xdr:row>17</xdr:row>
      <xdr:rowOff>19050</xdr:rowOff>
    </xdr:from>
    <xdr:to>
      <xdr:col>13</xdr:col>
      <xdr:colOff>555978</xdr:colOff>
      <xdr:row>28</xdr:row>
      <xdr:rowOff>104775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DE68195F-3BD1-49BD-8289-38264B317F57}"/>
            </a:ext>
          </a:extLst>
        </xdr:cNvPr>
        <xdr:cNvSpPr txBox="1"/>
      </xdr:nvSpPr>
      <xdr:spPr>
        <a:xfrm>
          <a:off x="7214686" y="3095625"/>
          <a:ext cx="1266092" cy="207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BY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t>○</a:t>
          </a:r>
        </a:p>
      </xdr:txBody>
    </xdr:sp>
    <xdr:clientData/>
  </xdr:twoCellAnchor>
  <xdr:twoCellAnchor editAs="absolute">
    <xdr:from>
      <xdr:col>8</xdr:col>
      <xdr:colOff>495300</xdr:colOff>
      <xdr:row>10</xdr:row>
      <xdr:rowOff>19050</xdr:rowOff>
    </xdr:from>
    <xdr:to>
      <xdr:col>11</xdr:col>
      <xdr:colOff>152400</xdr:colOff>
      <xdr:row>21</xdr:row>
      <xdr:rowOff>133350</xdr:rowOff>
    </xdr:to>
    <xdr:sp macro="" textlink="PivotTables!CZ17">
      <xdr:nvSpPr>
        <xdr:cNvPr id="101" name="TextBox 100">
          <a:extLst>
            <a:ext uri="{FF2B5EF4-FFF2-40B4-BE49-F238E27FC236}">
              <a16:creationId xmlns:a16="http://schemas.microsoft.com/office/drawing/2014/main" id="{F268BD05-1D1C-4DE0-BDDE-92335DA82444}"/>
            </a:ext>
          </a:extLst>
        </xdr:cNvPr>
        <xdr:cNvSpPr txBox="1"/>
      </xdr:nvSpPr>
      <xdr:spPr>
        <a:xfrm>
          <a:off x="5372100" y="1828800"/>
          <a:ext cx="1485900" cy="2105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7CD2D75A-9F5C-434F-8A0F-EB92E3F1ECE1}" type="TxLink">
            <a:rPr lang="en-US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pPr marL="0" indent="0" algn="ctr"/>
            <a:t>○</a:t>
          </a:fld>
          <a:endParaRPr lang="en-US" sz="13800"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Calibri Light" panose="020F0302020204030204" pitchFamily="34" charset="0"/>
            <a:ea typeface="Calibri Light" panose="020F0302020204030204" pitchFamily="34" charset="0"/>
            <a:cs typeface="Calibri Light" panose="020F0302020204030204" pitchFamily="34" charset="0"/>
          </a:endParaRPr>
        </a:p>
      </xdr:txBody>
    </xdr:sp>
    <xdr:clientData/>
  </xdr:twoCellAnchor>
  <xdr:twoCellAnchor editAs="absolute">
    <xdr:from>
      <xdr:col>6</xdr:col>
      <xdr:colOff>123825</xdr:colOff>
      <xdr:row>4</xdr:row>
      <xdr:rowOff>123824</xdr:rowOff>
    </xdr:from>
    <xdr:to>
      <xdr:col>8</xdr:col>
      <xdr:colOff>390525</xdr:colOff>
      <xdr:row>16</xdr:row>
      <xdr:rowOff>57149</xdr:rowOff>
    </xdr:to>
    <xdr:sp macro="" textlink="PivotTables!CZ8">
      <xdr:nvSpPr>
        <xdr:cNvPr id="134" name="TextBox 133">
          <a:extLst>
            <a:ext uri="{FF2B5EF4-FFF2-40B4-BE49-F238E27FC236}">
              <a16:creationId xmlns:a16="http://schemas.microsoft.com/office/drawing/2014/main" id="{D9787680-FABC-484E-BB9A-650520058472}"/>
            </a:ext>
          </a:extLst>
        </xdr:cNvPr>
        <xdr:cNvSpPr txBox="1"/>
      </xdr:nvSpPr>
      <xdr:spPr>
        <a:xfrm>
          <a:off x="3781425" y="847724"/>
          <a:ext cx="1485900" cy="2105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C33FB835-A3CE-4D62-9969-468D6B00A41B}" type="TxLink">
            <a:rPr lang="en-US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pPr marL="0" indent="0" algn="ctr"/>
            <a:t>○</a:t>
          </a:fld>
          <a:endParaRPr lang="en-US" sz="13800"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Calibri Light" panose="020F0302020204030204" pitchFamily="34" charset="0"/>
            <a:ea typeface="Calibri Light" panose="020F0302020204030204" pitchFamily="34" charset="0"/>
            <a:cs typeface="Calibri Light" panose="020F0302020204030204" pitchFamily="34" charset="0"/>
          </a:endParaRPr>
        </a:p>
      </xdr:txBody>
    </xdr:sp>
    <xdr:clientData/>
  </xdr:twoCellAnchor>
  <xdr:twoCellAnchor editAs="absolute">
    <xdr:from>
      <xdr:col>6</xdr:col>
      <xdr:colOff>273159</xdr:colOff>
      <xdr:row>17</xdr:row>
      <xdr:rowOff>38099</xdr:rowOff>
    </xdr:from>
    <xdr:to>
      <xdr:col>8</xdr:col>
      <xdr:colOff>320051</xdr:colOff>
      <xdr:row>27</xdr:row>
      <xdr:rowOff>161924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406A8585-694A-4219-9D61-130A75072231}"/>
            </a:ext>
          </a:extLst>
        </xdr:cNvPr>
        <xdr:cNvSpPr txBox="1"/>
      </xdr:nvSpPr>
      <xdr:spPr>
        <a:xfrm>
          <a:off x="3930759" y="3114674"/>
          <a:ext cx="1266092" cy="1933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BY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t>○</a:t>
          </a:r>
        </a:p>
      </xdr:txBody>
    </xdr:sp>
    <xdr:clientData/>
  </xdr:twoCellAnchor>
  <xdr:twoCellAnchor editAs="absolute">
    <xdr:from>
      <xdr:col>8</xdr:col>
      <xdr:colOff>495300</xdr:colOff>
      <xdr:row>24</xdr:row>
      <xdr:rowOff>104775</xdr:rowOff>
    </xdr:from>
    <xdr:to>
      <xdr:col>11</xdr:col>
      <xdr:colOff>152400</xdr:colOff>
      <xdr:row>36</xdr:row>
      <xdr:rowOff>38100</xdr:rowOff>
    </xdr:to>
    <xdr:sp macro="" textlink="PivotTables!CZ16">
      <xdr:nvSpPr>
        <xdr:cNvPr id="100" name="TextBox 99">
          <a:extLst>
            <a:ext uri="{FF2B5EF4-FFF2-40B4-BE49-F238E27FC236}">
              <a16:creationId xmlns:a16="http://schemas.microsoft.com/office/drawing/2014/main" id="{0DF7007F-E35F-4587-8F1C-B1316876C980}"/>
            </a:ext>
          </a:extLst>
        </xdr:cNvPr>
        <xdr:cNvSpPr txBox="1"/>
      </xdr:nvSpPr>
      <xdr:spPr>
        <a:xfrm>
          <a:off x="5372100" y="4448175"/>
          <a:ext cx="1485900" cy="2105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DD7487C5-74D1-415B-96D6-59112ED1AB07}" type="TxLink">
            <a:rPr lang="en-US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pPr marL="0" indent="0" algn="ctr"/>
            <a:t> </a:t>
          </a:fld>
          <a:endParaRPr lang="en-US" sz="13800"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Calibri Light" panose="020F0302020204030204" pitchFamily="34" charset="0"/>
            <a:ea typeface="Calibri Light" panose="020F0302020204030204" pitchFamily="34" charset="0"/>
            <a:cs typeface="Calibri Light" panose="020F0302020204030204" pitchFamily="34" charset="0"/>
          </a:endParaRPr>
        </a:p>
      </xdr:txBody>
    </xdr:sp>
    <xdr:clientData/>
  </xdr:twoCellAnchor>
  <xdr:twoCellAnchor editAs="absolute">
    <xdr:from>
      <xdr:col>6</xdr:col>
      <xdr:colOff>133350</xdr:colOff>
      <xdr:row>29</xdr:row>
      <xdr:rowOff>123825</xdr:rowOff>
    </xdr:from>
    <xdr:to>
      <xdr:col>8</xdr:col>
      <xdr:colOff>400050</xdr:colOff>
      <xdr:row>41</xdr:row>
      <xdr:rowOff>57150</xdr:rowOff>
    </xdr:to>
    <xdr:sp macro="" textlink="PivotTables!CZ9">
      <xdr:nvSpPr>
        <xdr:cNvPr id="135" name="TextBox 134">
          <a:extLst>
            <a:ext uri="{FF2B5EF4-FFF2-40B4-BE49-F238E27FC236}">
              <a16:creationId xmlns:a16="http://schemas.microsoft.com/office/drawing/2014/main" id="{A72FCD59-47F4-40FC-A70B-337BAF1DD3FE}"/>
            </a:ext>
          </a:extLst>
        </xdr:cNvPr>
        <xdr:cNvSpPr txBox="1"/>
      </xdr:nvSpPr>
      <xdr:spPr>
        <a:xfrm>
          <a:off x="3790950" y="5372100"/>
          <a:ext cx="1485900" cy="2105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36989430-4848-470B-B547-537FD2DA28A8}" type="TxLink">
            <a:rPr lang="en-US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pPr marL="0" indent="0" algn="ctr"/>
            <a:t> </a:t>
          </a:fld>
          <a:endParaRPr lang="en-US" sz="13800">
            <a:solidFill>
              <a:schemeClr val="bg1"/>
            </a:solidFill>
            <a:effectLst>
              <a:glow rad="63500">
                <a:srgbClr val="194AFE">
                  <a:alpha val="40000"/>
                </a:srgbClr>
              </a:glow>
              <a:outerShdw blurRad="177800" sx="114000" sy="114000" algn="ctr" rotWithShape="0">
                <a:srgbClr val="194AFE"/>
              </a:outerShdw>
            </a:effectLst>
            <a:latin typeface="Calibri Light" panose="020F0302020204030204" pitchFamily="34" charset="0"/>
            <a:ea typeface="Calibri Light" panose="020F0302020204030204" pitchFamily="34" charset="0"/>
            <a:cs typeface="Calibri Light" panose="020F0302020204030204" pitchFamily="34" charset="0"/>
          </a:endParaRPr>
        </a:p>
      </xdr:txBody>
    </xdr:sp>
    <xdr:clientData/>
  </xdr:twoCellAnchor>
  <xdr:twoCellAnchor editAs="absolute">
    <xdr:from>
      <xdr:col>1</xdr:col>
      <xdr:colOff>59214</xdr:colOff>
      <xdr:row>17</xdr:row>
      <xdr:rowOff>28575</xdr:rowOff>
    </xdr:from>
    <xdr:to>
      <xdr:col>3</xdr:col>
      <xdr:colOff>106106</xdr:colOff>
      <xdr:row>29</xdr:row>
      <xdr:rowOff>85725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8EC8C028-9D5A-414E-8660-BC1E6A6598FE}"/>
            </a:ext>
          </a:extLst>
        </xdr:cNvPr>
        <xdr:cNvSpPr txBox="1"/>
      </xdr:nvSpPr>
      <xdr:spPr>
        <a:xfrm>
          <a:off x="668814" y="3105150"/>
          <a:ext cx="1266092" cy="2228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BY" sz="13800">
              <a:solidFill>
                <a:schemeClr val="bg1"/>
              </a:solidFill>
              <a:effectLst>
                <a:glow rad="63500">
                  <a:srgbClr val="194AFE">
                    <a:alpha val="40000"/>
                  </a:srgbClr>
                </a:glow>
                <a:outerShdw blurRad="177800" sx="114000" sy="114000" algn="ctr" rotWithShape="0">
                  <a:srgbClr val="194AFE"/>
                </a:outerShdw>
              </a:effectLst>
              <a:latin typeface="Calibri Light" panose="020F0302020204030204" pitchFamily="34" charset="0"/>
              <a:ea typeface="Calibri Light" panose="020F0302020204030204" pitchFamily="34" charset="0"/>
              <a:cs typeface="Calibri Light" panose="020F0302020204030204" pitchFamily="34" charset="0"/>
            </a:rPr>
            <a:t>○</a:t>
          </a:r>
        </a:p>
      </xdr:txBody>
    </xdr:sp>
    <xdr:clientData/>
  </xdr:twoCellAnchor>
  <xdr:twoCellAnchor editAs="absolute">
    <xdr:from>
      <xdr:col>21</xdr:col>
      <xdr:colOff>542926</xdr:colOff>
      <xdr:row>23</xdr:row>
      <xdr:rowOff>114300</xdr:rowOff>
    </xdr:from>
    <xdr:to>
      <xdr:col>26</xdr:col>
      <xdr:colOff>333376</xdr:colOff>
      <xdr:row>26</xdr:row>
      <xdr:rowOff>9525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8312CFAB-8D49-49DC-999C-479058B57B8F}"/>
            </a:ext>
          </a:extLst>
        </xdr:cNvPr>
        <xdr:cNvSpPr txBox="1"/>
      </xdr:nvSpPr>
      <xdr:spPr>
        <a:xfrm>
          <a:off x="13344526" y="4276725"/>
          <a:ext cx="283845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ru-RU" sz="18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Финансовая Статистика</a:t>
          </a:r>
          <a:endParaRPr lang="en-US" sz="1800" b="0" i="0" u="none" strike="noStrike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22</xdr:col>
      <xdr:colOff>200024</xdr:colOff>
      <xdr:row>24</xdr:row>
      <xdr:rowOff>152399</xdr:rowOff>
    </xdr:from>
    <xdr:to>
      <xdr:col>26</xdr:col>
      <xdr:colOff>257175</xdr:colOff>
      <xdr:row>30</xdr:row>
      <xdr:rowOff>47624</xdr:rowOff>
    </xdr:to>
    <xdr:sp macro="" textlink="PivotTables!DH11">
      <xdr:nvSpPr>
        <xdr:cNvPr id="118" name="TextBox 117">
          <a:extLst>
            <a:ext uri="{FF2B5EF4-FFF2-40B4-BE49-F238E27FC236}">
              <a16:creationId xmlns:a16="http://schemas.microsoft.com/office/drawing/2014/main" id="{2ADB4ED9-8D23-44F7-A31C-E98C10E2E10C}"/>
            </a:ext>
          </a:extLst>
        </xdr:cNvPr>
        <xdr:cNvSpPr txBox="1"/>
      </xdr:nvSpPr>
      <xdr:spPr>
        <a:xfrm>
          <a:off x="13611224" y="4495799"/>
          <a:ext cx="2495551" cy="981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8F29905-AB7B-456A-BDE4-8443687563E2}" type="TxLink">
            <a:rPr lang="en-US" sz="4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$321 585</a:t>
          </a:fld>
          <a:endParaRPr lang="en-US" sz="4800" b="0" i="0" u="none" strike="noStrike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23</xdr:col>
      <xdr:colOff>314326</xdr:colOff>
      <xdr:row>9</xdr:row>
      <xdr:rowOff>9525</xdr:rowOff>
    </xdr:from>
    <xdr:to>
      <xdr:col>24</xdr:col>
      <xdr:colOff>561976</xdr:colOff>
      <xdr:row>11</xdr:row>
      <xdr:rowOff>85725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54F1D7F-EA42-4721-B988-E27E73A6CEA3}"/>
            </a:ext>
          </a:extLst>
        </xdr:cNvPr>
        <xdr:cNvSpPr txBox="1"/>
      </xdr:nvSpPr>
      <xdr:spPr>
        <a:xfrm>
          <a:off x="14335126" y="1638300"/>
          <a:ext cx="85725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ru-RU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Загрузка</a:t>
          </a:r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23</xdr:col>
      <xdr:colOff>314326</xdr:colOff>
      <xdr:row>10</xdr:row>
      <xdr:rowOff>142875</xdr:rowOff>
    </xdr:from>
    <xdr:to>
      <xdr:col>24</xdr:col>
      <xdr:colOff>561976</xdr:colOff>
      <xdr:row>13</xdr:row>
      <xdr:rowOff>38100</xdr:rowOff>
    </xdr:to>
    <xdr:sp macro="" textlink="PivotTables!DH9">
      <xdr:nvSpPr>
        <xdr:cNvPr id="121" name="TextBox 120">
          <a:extLst>
            <a:ext uri="{FF2B5EF4-FFF2-40B4-BE49-F238E27FC236}">
              <a16:creationId xmlns:a16="http://schemas.microsoft.com/office/drawing/2014/main" id="{3AD852AD-0AF9-4A52-9FB9-F0E7923A867E}"/>
            </a:ext>
          </a:extLst>
        </xdr:cNvPr>
        <xdr:cNvSpPr txBox="1"/>
      </xdr:nvSpPr>
      <xdr:spPr>
        <a:xfrm>
          <a:off x="14335126" y="1952625"/>
          <a:ext cx="85725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BA301B1-340C-4CFE-8D97-98458CA59043}" type="TxLink">
            <a:rPr lang="en-US" sz="16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96 640</a:t>
          </a:fld>
          <a:endParaRPr lang="en-US" sz="1600" b="0" i="0" u="none" strike="noStrike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19</xdr:col>
      <xdr:colOff>95250</xdr:colOff>
      <xdr:row>36</xdr:row>
      <xdr:rowOff>66675</xdr:rowOff>
    </xdr:from>
    <xdr:to>
      <xdr:col>20</xdr:col>
      <xdr:colOff>342900</xdr:colOff>
      <xdr:row>38</xdr:row>
      <xdr:rowOff>142875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98D20D4-4CD3-48E6-A9E1-CE6E2CEF8831}"/>
            </a:ext>
          </a:extLst>
        </xdr:cNvPr>
        <xdr:cNvSpPr txBox="1"/>
      </xdr:nvSpPr>
      <xdr:spPr>
        <a:xfrm>
          <a:off x="11677650" y="6581775"/>
          <a:ext cx="85725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ru-RU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Отправка</a:t>
          </a:r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19</xdr:col>
      <xdr:colOff>95250</xdr:colOff>
      <xdr:row>38</xdr:row>
      <xdr:rowOff>19050</xdr:rowOff>
    </xdr:from>
    <xdr:to>
      <xdr:col>20</xdr:col>
      <xdr:colOff>342900</xdr:colOff>
      <xdr:row>40</xdr:row>
      <xdr:rowOff>95250</xdr:rowOff>
    </xdr:to>
    <xdr:sp macro="" textlink="PivotTables!DH10">
      <xdr:nvSpPr>
        <xdr:cNvPr id="129" name="TextBox 128">
          <a:extLst>
            <a:ext uri="{FF2B5EF4-FFF2-40B4-BE49-F238E27FC236}">
              <a16:creationId xmlns:a16="http://schemas.microsoft.com/office/drawing/2014/main" id="{37CF28BF-DAD0-4DB4-821F-B5E3E59D4732}"/>
            </a:ext>
          </a:extLst>
        </xdr:cNvPr>
        <xdr:cNvSpPr txBox="1"/>
      </xdr:nvSpPr>
      <xdr:spPr>
        <a:xfrm>
          <a:off x="11677650" y="6896100"/>
          <a:ext cx="85725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F409B52-7B72-4A4A-9026-64D373C613FD}" type="TxLink">
            <a:rPr lang="en-US" sz="16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132 795</a:t>
          </a:fld>
          <a:endParaRPr lang="en-US" sz="16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27</xdr:col>
      <xdr:colOff>476251</xdr:colOff>
      <xdr:row>36</xdr:row>
      <xdr:rowOff>76200</xdr:rowOff>
    </xdr:from>
    <xdr:to>
      <xdr:col>29</xdr:col>
      <xdr:colOff>152401</xdr:colOff>
      <xdr:row>38</xdr:row>
      <xdr:rowOff>152400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90865FA7-986F-4D0F-94C6-410B32AAF378}"/>
            </a:ext>
          </a:extLst>
        </xdr:cNvPr>
        <xdr:cNvSpPr txBox="1"/>
      </xdr:nvSpPr>
      <xdr:spPr>
        <a:xfrm>
          <a:off x="16935451" y="6591300"/>
          <a:ext cx="89535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ru-RU" sz="10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В отделении</a:t>
          </a:r>
          <a:endParaRPr lang="en-US" sz="1000" b="0" i="0" u="none" strike="noStrike">
            <a:solidFill>
              <a:schemeClr val="bg1"/>
            </a:solidFill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27</xdr:col>
      <xdr:colOff>600075</xdr:colOff>
      <xdr:row>38</xdr:row>
      <xdr:rowOff>28575</xdr:rowOff>
    </xdr:from>
    <xdr:to>
      <xdr:col>29</xdr:col>
      <xdr:colOff>238125</xdr:colOff>
      <xdr:row>40</xdr:row>
      <xdr:rowOff>104775</xdr:rowOff>
    </xdr:to>
    <xdr:sp macro="" textlink="PivotTables!DH8">
      <xdr:nvSpPr>
        <xdr:cNvPr id="132" name="TextBox 131">
          <a:extLst>
            <a:ext uri="{FF2B5EF4-FFF2-40B4-BE49-F238E27FC236}">
              <a16:creationId xmlns:a16="http://schemas.microsoft.com/office/drawing/2014/main" id="{44972211-7AEC-4681-B6AB-90FEBCCE02B4}"/>
            </a:ext>
          </a:extLst>
        </xdr:cNvPr>
        <xdr:cNvSpPr txBox="1"/>
      </xdr:nvSpPr>
      <xdr:spPr>
        <a:xfrm>
          <a:off x="17059275" y="6905625"/>
          <a:ext cx="85725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ACB1734-71F4-4EC4-BCEB-CB5E943F324B}" type="TxLink">
            <a:rPr lang="en-US" sz="1600" b="0" i="0" u="none" strike="noStrike">
              <a:solidFill>
                <a:schemeClr val="bg1"/>
              </a:solidFill>
              <a:latin typeface="Segoe UI Light" panose="020B0502040204020203" pitchFamily="34" charset="0"/>
              <a:ea typeface="Calibri"/>
              <a:cs typeface="Segoe UI Light" panose="020B0502040204020203" pitchFamily="34" charset="0"/>
            </a:rPr>
            <a:pPr marL="0" indent="0" algn="ctr"/>
            <a:t>92 150</a:t>
          </a:fld>
          <a:endParaRPr lang="en-US" sz="1600" b="0" i="0" u="none" strike="noStrike">
            <a:solidFill>
              <a:schemeClr val="bg1"/>
            </a:solidFill>
            <a:latin typeface="Segoe UI Light" panose="020B0502040204020203" pitchFamily="34" charset="0"/>
            <a:ea typeface="Calibri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23</xdr:col>
      <xdr:colOff>559351</xdr:colOff>
      <xdr:row>7</xdr:row>
      <xdr:rowOff>85724</xdr:rowOff>
    </xdr:from>
    <xdr:to>
      <xdr:col>24</xdr:col>
      <xdr:colOff>316951</xdr:colOff>
      <xdr:row>9</xdr:row>
      <xdr:rowOff>90974</xdr:rowOff>
    </xdr:to>
    <xdr:sp macro="" textlink="">
      <xdr:nvSpPr>
        <xdr:cNvPr id="11" name="Прямоугольник: скругленные углы 10">
          <a:extLst>
            <a:ext uri="{FF2B5EF4-FFF2-40B4-BE49-F238E27FC236}">
              <a16:creationId xmlns:a16="http://schemas.microsoft.com/office/drawing/2014/main" id="{E997511A-3E2D-43C8-B903-B260AF9F5184}"/>
            </a:ext>
          </a:extLst>
        </xdr:cNvPr>
        <xdr:cNvSpPr/>
      </xdr:nvSpPr>
      <xdr:spPr>
        <a:xfrm>
          <a:off x="14580151" y="1352549"/>
          <a:ext cx="367200" cy="367200"/>
        </a:xfrm>
        <a:prstGeom prst="roundRect">
          <a:avLst/>
        </a:prstGeom>
        <a:solidFill>
          <a:schemeClr val="tx1"/>
        </a:solidFill>
        <a:ln w="3175">
          <a:solidFill>
            <a:schemeClr val="bg1">
              <a:alpha val="3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23</xdr:col>
      <xdr:colOff>569458</xdr:colOff>
      <xdr:row>7</xdr:row>
      <xdr:rowOff>94618</xdr:rowOff>
    </xdr:from>
    <xdr:to>
      <xdr:col>24</xdr:col>
      <xdr:colOff>315623</xdr:colOff>
      <xdr:row>9</xdr:row>
      <xdr:rowOff>92668</xdr:rowOff>
    </xdr:to>
    <xdr:pic>
      <xdr:nvPicPr>
        <xdr:cNvPr id="142" name="Рисунок 141" descr="Скачивать">
          <a:extLst>
            <a:ext uri="{FF2B5EF4-FFF2-40B4-BE49-F238E27FC236}">
              <a16:creationId xmlns:a16="http://schemas.microsoft.com/office/drawing/2014/main" id="{7E36FB97-C337-4096-B8EA-5D4AB0B69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4590258" y="1361443"/>
          <a:ext cx="355765" cy="360000"/>
        </a:xfrm>
        <a:prstGeom prst="rect">
          <a:avLst/>
        </a:prstGeom>
      </xdr:spPr>
    </xdr:pic>
    <xdr:clientData/>
  </xdr:twoCellAnchor>
  <xdr:twoCellAnchor editAs="absolute">
    <xdr:from>
      <xdr:col>19</xdr:col>
      <xdr:colOff>304800</xdr:colOff>
      <xdr:row>34</xdr:row>
      <xdr:rowOff>104775</xdr:rowOff>
    </xdr:from>
    <xdr:to>
      <xdr:col>20</xdr:col>
      <xdr:colOff>62400</xdr:colOff>
      <xdr:row>36</xdr:row>
      <xdr:rowOff>110025</xdr:rowOff>
    </xdr:to>
    <xdr:sp macro="" textlink="">
      <xdr:nvSpPr>
        <xdr:cNvPr id="124" name="Прямоугольник: скругленные углы 123">
          <a:extLst>
            <a:ext uri="{FF2B5EF4-FFF2-40B4-BE49-F238E27FC236}">
              <a16:creationId xmlns:a16="http://schemas.microsoft.com/office/drawing/2014/main" id="{DC129399-CE58-41EB-B5F1-FA5053FE14F3}"/>
            </a:ext>
          </a:extLst>
        </xdr:cNvPr>
        <xdr:cNvSpPr/>
      </xdr:nvSpPr>
      <xdr:spPr>
        <a:xfrm>
          <a:off x="11887200" y="6257925"/>
          <a:ext cx="367200" cy="367200"/>
        </a:xfrm>
        <a:prstGeom prst="roundRect">
          <a:avLst/>
        </a:prstGeom>
        <a:solidFill>
          <a:schemeClr val="tx1"/>
        </a:solidFill>
        <a:ln w="3175">
          <a:solidFill>
            <a:schemeClr val="bg1">
              <a:alpha val="3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28</xdr:col>
      <xdr:colOff>219075</xdr:colOff>
      <xdr:row>34</xdr:row>
      <xdr:rowOff>104775</xdr:rowOff>
    </xdr:from>
    <xdr:to>
      <xdr:col>28</xdr:col>
      <xdr:colOff>586275</xdr:colOff>
      <xdr:row>36</xdr:row>
      <xdr:rowOff>110025</xdr:rowOff>
    </xdr:to>
    <xdr:sp macro="" textlink="">
      <xdr:nvSpPr>
        <xdr:cNvPr id="125" name="Прямоугольник: скругленные углы 124">
          <a:extLst>
            <a:ext uri="{FF2B5EF4-FFF2-40B4-BE49-F238E27FC236}">
              <a16:creationId xmlns:a16="http://schemas.microsoft.com/office/drawing/2014/main" id="{B3304345-9771-4682-AEA7-7FC0B2242045}"/>
            </a:ext>
          </a:extLst>
        </xdr:cNvPr>
        <xdr:cNvSpPr/>
      </xdr:nvSpPr>
      <xdr:spPr>
        <a:xfrm>
          <a:off x="17287875" y="6257925"/>
          <a:ext cx="367200" cy="367200"/>
        </a:xfrm>
        <a:prstGeom prst="roundRect">
          <a:avLst/>
        </a:prstGeom>
        <a:solidFill>
          <a:schemeClr val="tx1"/>
        </a:solidFill>
        <a:ln w="3175">
          <a:solidFill>
            <a:schemeClr val="bg1">
              <a:alpha val="3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28</xdr:col>
      <xdr:colOff>228600</xdr:colOff>
      <xdr:row>34</xdr:row>
      <xdr:rowOff>114300</xdr:rowOff>
    </xdr:from>
    <xdr:to>
      <xdr:col>28</xdr:col>
      <xdr:colOff>584365</xdr:colOff>
      <xdr:row>36</xdr:row>
      <xdr:rowOff>112350</xdr:rowOff>
    </xdr:to>
    <xdr:pic>
      <xdr:nvPicPr>
        <xdr:cNvPr id="143" name="Рисунок 142" descr="Хранилище">
          <a:extLst>
            <a:ext uri="{FF2B5EF4-FFF2-40B4-BE49-F238E27FC236}">
              <a16:creationId xmlns:a16="http://schemas.microsoft.com/office/drawing/2014/main" id="{4DAD40A5-719F-4CB3-8732-64846D510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297400" y="6267450"/>
          <a:ext cx="355765" cy="360000"/>
        </a:xfrm>
        <a:prstGeom prst="rect">
          <a:avLst/>
        </a:prstGeom>
      </xdr:spPr>
    </xdr:pic>
    <xdr:clientData/>
  </xdr:twoCellAnchor>
  <xdr:twoCellAnchor editAs="absolute">
    <xdr:from>
      <xdr:col>19</xdr:col>
      <xdr:colOff>371475</xdr:colOff>
      <xdr:row>34</xdr:row>
      <xdr:rowOff>171450</xdr:rowOff>
    </xdr:from>
    <xdr:to>
      <xdr:col>20</xdr:col>
      <xdr:colOff>13875</xdr:colOff>
      <xdr:row>36</xdr:row>
      <xdr:rowOff>61500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13301A4D-56D7-4E69-A713-C12E2308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3875" y="63246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0</xdr:col>
      <xdr:colOff>495300</xdr:colOff>
      <xdr:row>4</xdr:row>
      <xdr:rowOff>57150</xdr:rowOff>
    </xdr:from>
    <xdr:to>
      <xdr:col>3</xdr:col>
      <xdr:colOff>276225</xdr:colOff>
      <xdr:row>6</xdr:row>
      <xdr:rowOff>141195</xdr:rowOff>
    </xdr:to>
    <xdr:grpSp>
      <xdr:nvGrpSpPr>
        <xdr:cNvPr id="127" name="Группа 126">
          <a:extLst>
            <a:ext uri="{FF2B5EF4-FFF2-40B4-BE49-F238E27FC236}">
              <a16:creationId xmlns:a16="http://schemas.microsoft.com/office/drawing/2014/main" id="{9EC40CAC-1200-4DDE-8844-24486F9E6161}"/>
            </a:ext>
          </a:extLst>
        </xdr:cNvPr>
        <xdr:cNvGrpSpPr/>
      </xdr:nvGrpSpPr>
      <xdr:grpSpPr>
        <a:xfrm>
          <a:off x="495300" y="781050"/>
          <a:ext cx="1609725" cy="445995"/>
          <a:chOff x="438149" y="950260"/>
          <a:chExt cx="1609725" cy="457201"/>
        </a:xfrm>
      </xdr:grpSpPr>
      <xdr:sp macro="" textlink="">
        <xdr:nvSpPr>
          <xdr:cNvPr id="144" name="Прямоугольник: скругленные углы 143">
            <a:extLst>
              <a:ext uri="{FF2B5EF4-FFF2-40B4-BE49-F238E27FC236}">
                <a16:creationId xmlns:a16="http://schemas.microsoft.com/office/drawing/2014/main" id="{CEFF766F-5B43-4001-9E2C-65107CD48102}"/>
              </a:ext>
            </a:extLst>
          </xdr:cNvPr>
          <xdr:cNvSpPr/>
        </xdr:nvSpPr>
        <xdr:spPr>
          <a:xfrm>
            <a:off x="457199" y="964660"/>
            <a:ext cx="1548000" cy="4284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sp macro="" textlink="">
        <xdr:nvSpPr>
          <xdr:cNvPr id="145" name="TextBox 144">
            <a:extLst>
              <a:ext uri="{FF2B5EF4-FFF2-40B4-BE49-F238E27FC236}">
                <a16:creationId xmlns:a16="http://schemas.microsoft.com/office/drawing/2014/main" id="{CB9B71E3-F60C-48DA-AE25-FEB23BA77B84}"/>
              </a:ext>
            </a:extLst>
          </xdr:cNvPr>
          <xdr:cNvSpPr txBox="1"/>
        </xdr:nvSpPr>
        <xdr:spPr>
          <a:xfrm>
            <a:off x="438149" y="950260"/>
            <a:ext cx="1609725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4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Процесс продаж</a:t>
            </a:r>
            <a:endParaRPr lang="en-US" sz="14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 editAs="absolute">
    <xdr:from>
      <xdr:col>0</xdr:col>
      <xdr:colOff>428625</xdr:colOff>
      <xdr:row>7</xdr:row>
      <xdr:rowOff>9526</xdr:rowOff>
    </xdr:from>
    <xdr:to>
      <xdr:col>6</xdr:col>
      <xdr:colOff>106189</xdr:colOff>
      <xdr:row>12</xdr:row>
      <xdr:rowOff>95251</xdr:rowOff>
    </xdr:to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B849E06F-A8D3-4447-9C6C-F5D207EDE403}"/>
            </a:ext>
          </a:extLst>
        </xdr:cNvPr>
        <xdr:cNvSpPr txBox="1"/>
      </xdr:nvSpPr>
      <xdr:spPr>
        <a:xfrm>
          <a:off x="428625" y="1276351"/>
          <a:ext cx="3335164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ru-RU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набор повторяющихся шагов, которыепродаж, чтобы провести потенциального покупателя от момента осознания до завершения продажи.</a:t>
          </a:r>
          <a:endParaRPr lang="en-US" sz="12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17</xdr:col>
      <xdr:colOff>28575</xdr:colOff>
      <xdr:row>3</xdr:row>
      <xdr:rowOff>76200</xdr:rowOff>
    </xdr:from>
    <xdr:to>
      <xdr:col>20</xdr:col>
      <xdr:colOff>447675</xdr:colOff>
      <xdr:row>8</xdr:row>
      <xdr:rowOff>28575</xdr:rowOff>
    </xdr:to>
    <xdr:graphicFrame macro="">
      <xdr:nvGraphicFramePr>
        <xdr:cNvPr id="148" name="Диаграмма 147">
          <a:extLst>
            <a:ext uri="{FF2B5EF4-FFF2-40B4-BE49-F238E27FC236}">
              <a16:creationId xmlns:a16="http://schemas.microsoft.com/office/drawing/2014/main" id="{D4E67F67-9A15-461B-8A96-40543B150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</xdr:col>
      <xdr:colOff>523875</xdr:colOff>
      <xdr:row>3</xdr:row>
      <xdr:rowOff>9525</xdr:rowOff>
    </xdr:from>
    <xdr:to>
      <xdr:col>14</xdr:col>
      <xdr:colOff>1875</xdr:colOff>
      <xdr:row>9</xdr:row>
      <xdr:rowOff>111675</xdr:rowOff>
    </xdr:to>
    <xdr:grpSp>
      <xdr:nvGrpSpPr>
        <xdr:cNvPr id="9" name="Группа 8">
          <a:extLst>
            <a:ext uri="{FF2B5EF4-FFF2-40B4-BE49-F238E27FC236}">
              <a16:creationId xmlns:a16="http://schemas.microsoft.com/office/drawing/2014/main" id="{B8AD967B-2A30-42E3-A8C5-90F96ACB72CE}"/>
            </a:ext>
          </a:extLst>
        </xdr:cNvPr>
        <xdr:cNvGrpSpPr/>
      </xdr:nvGrpSpPr>
      <xdr:grpSpPr>
        <a:xfrm>
          <a:off x="7229475" y="552450"/>
          <a:ext cx="1306800" cy="1188000"/>
          <a:chOff x="6257925" y="638175"/>
          <a:chExt cx="1306800" cy="1188000"/>
        </a:xfrm>
      </xdr:grpSpPr>
      <xdr:grpSp>
        <xdr:nvGrpSpPr>
          <xdr:cNvPr id="5" name="Группа 4">
            <a:extLst>
              <a:ext uri="{FF2B5EF4-FFF2-40B4-BE49-F238E27FC236}">
                <a16:creationId xmlns:a16="http://schemas.microsoft.com/office/drawing/2014/main" id="{23322119-41CE-4FF8-89EF-88CBC0424BEC}"/>
              </a:ext>
            </a:extLst>
          </xdr:cNvPr>
          <xdr:cNvGrpSpPr/>
        </xdr:nvGrpSpPr>
        <xdr:grpSpPr>
          <a:xfrm>
            <a:off x="6257925" y="638175"/>
            <a:ext cx="1306800" cy="1188000"/>
            <a:chOff x="6096000" y="904875"/>
            <a:chExt cx="1306800" cy="1188000"/>
          </a:xfrm>
        </xdr:grpSpPr>
        <xdr:grpSp>
          <xdr:nvGrpSpPr>
            <xdr:cNvPr id="149" name="Группа 148">
              <a:extLst>
                <a:ext uri="{FF2B5EF4-FFF2-40B4-BE49-F238E27FC236}">
                  <a16:creationId xmlns:a16="http://schemas.microsoft.com/office/drawing/2014/main" id="{FF80521B-4150-4EC5-A98A-1C086DCCDA74}"/>
                </a:ext>
              </a:extLst>
            </xdr:cNvPr>
            <xdr:cNvGrpSpPr/>
          </xdr:nvGrpSpPr>
          <xdr:grpSpPr>
            <a:xfrm>
              <a:off x="6155400" y="904875"/>
              <a:ext cx="1188000" cy="1188000"/>
              <a:chOff x="110139480" y="3406140"/>
              <a:chExt cx="1188000" cy="1188000"/>
            </a:xfrm>
          </xdr:grpSpPr>
          <xdr:sp macro="" textlink="">
            <xdr:nvSpPr>
              <xdr:cNvPr id="150" name="Овал 149">
                <a:extLst>
                  <a:ext uri="{FF2B5EF4-FFF2-40B4-BE49-F238E27FC236}">
                    <a16:creationId xmlns:a16="http://schemas.microsoft.com/office/drawing/2014/main" id="{92F283B6-69DC-45D1-86C4-7AF63CC10D3D}"/>
                  </a:ext>
                </a:extLst>
              </xdr:cNvPr>
              <xdr:cNvSpPr/>
            </xdr:nvSpPr>
            <xdr:spPr>
              <a:xfrm>
                <a:off x="110139480" y="3406140"/>
                <a:ext cx="1188000" cy="1188000"/>
              </a:xfrm>
              <a:prstGeom prst="ellipse">
                <a:avLst/>
              </a:prstGeom>
              <a:noFill/>
              <a:ln w="38100">
                <a:solidFill>
                  <a:schemeClr val="bg1">
                    <a:alpha val="37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/>
              <a:lstStyle>
                <a:lvl1pPr marL="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ru-BY"/>
              </a:p>
            </xdr:txBody>
          </xdr:sp>
          <xdr:sp macro="" textlink="">
            <xdr:nvSpPr>
              <xdr:cNvPr id="151" name="Овал 150">
                <a:extLst>
                  <a:ext uri="{FF2B5EF4-FFF2-40B4-BE49-F238E27FC236}">
                    <a16:creationId xmlns:a16="http://schemas.microsoft.com/office/drawing/2014/main" id="{A9FD3785-0F17-4B37-87B2-E08662E4D942}"/>
                  </a:ext>
                </a:extLst>
              </xdr:cNvPr>
              <xdr:cNvSpPr/>
            </xdr:nvSpPr>
            <xdr:spPr>
              <a:xfrm>
                <a:off x="110409480" y="3676140"/>
                <a:ext cx="648000" cy="648000"/>
              </a:xfrm>
              <a:prstGeom prst="ellipse">
                <a:avLst/>
              </a:prstGeom>
              <a:gradFill>
                <a:gsLst>
                  <a:gs pos="0">
                    <a:srgbClr val="194AFE"/>
                  </a:gs>
                  <a:gs pos="100000">
                    <a:srgbClr val="FF6C8F">
                      <a:alpha val="60000"/>
                    </a:srgbClr>
                  </a:gs>
                </a:gsLst>
                <a:lin ang="10800000" scaled="1"/>
              </a:gradFill>
              <a:ln w="38100"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/>
              <a:lstStyle>
                <a:lvl1pPr marL="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ru-BY"/>
              </a:p>
            </xdr:txBody>
          </xdr:sp>
        </xdr:grpSp>
        <xdr:graphicFrame macro="">
          <xdr:nvGraphicFramePr>
            <xdr:cNvPr id="152" name="Диаграмма 151">
              <a:extLst>
                <a:ext uri="{FF2B5EF4-FFF2-40B4-BE49-F238E27FC236}">
                  <a16:creationId xmlns:a16="http://schemas.microsoft.com/office/drawing/2014/main" id="{AB91C704-F948-4649-937E-6EC8BFB0717A}"/>
                </a:ext>
              </a:extLst>
            </xdr:cNvPr>
            <xdr:cNvGraphicFramePr>
              <a:graphicFrameLocks/>
            </xdr:cNvGraphicFramePr>
          </xdr:nvGraphicFramePr>
          <xdr:xfrm>
            <a:off x="6096000" y="955275"/>
            <a:ext cx="1306800" cy="1087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3"/>
            </a:graphicData>
          </a:graphic>
        </xdr:graphicFrame>
      </xdr:grpSp>
      <xdr:sp macro="" textlink="">
        <xdr:nvSpPr>
          <xdr:cNvPr id="153" name="TextBox 152">
            <a:extLst>
              <a:ext uri="{FF2B5EF4-FFF2-40B4-BE49-F238E27FC236}">
                <a16:creationId xmlns:a16="http://schemas.microsoft.com/office/drawing/2014/main" id="{3E0552DE-DACE-4995-87C7-634B2E3DD2A1}"/>
              </a:ext>
            </a:extLst>
          </xdr:cNvPr>
          <xdr:cNvSpPr txBox="1"/>
        </xdr:nvSpPr>
        <xdr:spPr>
          <a:xfrm>
            <a:off x="6419851" y="1266825"/>
            <a:ext cx="990600" cy="4382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800">
                <a:solidFill>
                  <a:schemeClr val="tx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Возвращено</a:t>
            </a:r>
            <a:endParaRPr lang="en-US" sz="800">
              <a:solidFill>
                <a:schemeClr val="tx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PivotTables!DQ8">
        <xdr:nvSpPr>
          <xdr:cNvPr id="154" name="TextBox 153">
            <a:extLst>
              <a:ext uri="{FF2B5EF4-FFF2-40B4-BE49-F238E27FC236}">
                <a16:creationId xmlns:a16="http://schemas.microsoft.com/office/drawing/2014/main" id="{50D0B58B-81FF-41BA-BCAE-0746D8076C98}"/>
              </a:ext>
            </a:extLst>
          </xdr:cNvPr>
          <xdr:cNvSpPr txBox="1"/>
        </xdr:nvSpPr>
        <xdr:spPr>
          <a:xfrm>
            <a:off x="6343651" y="1095375"/>
            <a:ext cx="990600" cy="4382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E0308A5-020C-4F8E-BD4D-D9BE1EE00701}" type="TxLink">
              <a:rPr lang="en-US" sz="1600" b="0" i="0" u="none" strike="noStrike">
                <a:solidFill>
                  <a:srgbClr val="000000"/>
                </a:solidFill>
                <a:latin typeface="Segoe UI Light" panose="020B0502040204020203" pitchFamily="34" charset="0"/>
                <a:ea typeface="Calibri"/>
                <a:cs typeface="Segoe UI Light" panose="020B0502040204020203" pitchFamily="34" charset="0"/>
              </a:rPr>
              <a:pPr algn="ctr"/>
              <a:t>15%</a:t>
            </a:fld>
            <a:endParaRPr lang="en-US" sz="1600">
              <a:solidFill>
                <a:schemeClr val="tx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 editAs="absolute">
    <xdr:from>
      <xdr:col>4</xdr:col>
      <xdr:colOff>342900</xdr:colOff>
      <xdr:row>3</xdr:row>
      <xdr:rowOff>152399</xdr:rowOff>
    </xdr:from>
    <xdr:to>
      <xdr:col>6</xdr:col>
      <xdr:colOff>409575</xdr:colOff>
      <xdr:row>7</xdr:row>
      <xdr:rowOff>66674</xdr:rowOff>
    </xdr:to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B74E4F3F-DF81-4897-84D8-31745FED6022}"/>
            </a:ext>
          </a:extLst>
        </xdr:cNvPr>
        <xdr:cNvSpPr txBox="1"/>
      </xdr:nvSpPr>
      <xdr:spPr>
        <a:xfrm>
          <a:off x="2781300" y="695324"/>
          <a:ext cx="1285875" cy="638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CRM </a:t>
          </a:r>
        </a:p>
        <a:p>
          <a:pPr algn="l"/>
          <a:r>
            <a:rPr lang="ru-RU" sz="10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Оценка скорости</a:t>
          </a:r>
          <a:endParaRPr lang="ru-BY" sz="10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4</xdr:col>
      <xdr:colOff>0</xdr:colOff>
      <xdr:row>4</xdr:row>
      <xdr:rowOff>28574</xdr:rowOff>
    </xdr:from>
    <xdr:to>
      <xdr:col>4</xdr:col>
      <xdr:colOff>600075</xdr:colOff>
      <xdr:row>7</xdr:row>
      <xdr:rowOff>123824</xdr:rowOff>
    </xdr:to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08DDF6F4-BEC4-43A3-A3E8-B20A12FE7868}"/>
            </a:ext>
          </a:extLst>
        </xdr:cNvPr>
        <xdr:cNvSpPr txBox="1"/>
      </xdr:nvSpPr>
      <xdr:spPr>
        <a:xfrm>
          <a:off x="2438400" y="752474"/>
          <a:ext cx="600075" cy="638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solidFill>
                <a:srgbClr val="00F1DF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28</a:t>
          </a:r>
          <a:r>
            <a:rPr lang="en-US" sz="800">
              <a:solidFill>
                <a:srgbClr val="00F1DF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%</a:t>
          </a:r>
          <a:endParaRPr lang="ru-BY" sz="1400">
            <a:solidFill>
              <a:srgbClr val="00F1DF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3</xdr:col>
      <xdr:colOff>533400</xdr:colOff>
      <xdr:row>4</xdr:row>
      <xdr:rowOff>133350</xdr:rowOff>
    </xdr:from>
    <xdr:to>
      <xdr:col>4</xdr:col>
      <xdr:colOff>78486</xdr:colOff>
      <xdr:row>5</xdr:row>
      <xdr:rowOff>85725</xdr:rowOff>
    </xdr:to>
    <xdr:sp macro="" textlink="">
      <xdr:nvSpPr>
        <xdr:cNvPr id="7" name="Равнобедренный треугольник 6">
          <a:extLst>
            <a:ext uri="{FF2B5EF4-FFF2-40B4-BE49-F238E27FC236}">
              <a16:creationId xmlns:a16="http://schemas.microsoft.com/office/drawing/2014/main" id="{9F82200A-8A05-4E37-86A4-EE15F7CACA92}"/>
            </a:ext>
          </a:extLst>
        </xdr:cNvPr>
        <xdr:cNvSpPr/>
      </xdr:nvSpPr>
      <xdr:spPr>
        <a:xfrm rot="10800000">
          <a:off x="2362200" y="857250"/>
          <a:ext cx="154686" cy="133350"/>
        </a:xfrm>
        <a:prstGeom prst="triangle">
          <a:avLst/>
        </a:prstGeom>
        <a:solidFill>
          <a:srgbClr val="00F1D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 editAs="absolute">
    <xdr:from>
      <xdr:col>0</xdr:col>
      <xdr:colOff>390525</xdr:colOff>
      <xdr:row>12</xdr:row>
      <xdr:rowOff>28575</xdr:rowOff>
    </xdr:from>
    <xdr:to>
      <xdr:col>5</xdr:col>
      <xdr:colOff>553725</xdr:colOff>
      <xdr:row>14</xdr:row>
      <xdr:rowOff>98625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8" name="Year 3">
              <a:extLst>
                <a:ext uri="{FF2B5EF4-FFF2-40B4-BE49-F238E27FC236}">
                  <a16:creationId xmlns:a16="http://schemas.microsoft.com/office/drawing/2014/main" id="{B8AF9363-1E1D-48F2-903E-8DA1BB81F7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525" y="2200275"/>
              <a:ext cx="3211200" cy="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BY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121920</xdr:colOff>
      <xdr:row>37</xdr:row>
      <xdr:rowOff>144780</xdr:rowOff>
    </xdr:from>
    <xdr:to>
      <xdr:col>16</xdr:col>
      <xdr:colOff>99060</xdr:colOff>
      <xdr:row>41</xdr:row>
      <xdr:rowOff>76200</xdr:rowOff>
    </xdr:to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79FA9EC8-0D0F-417E-B46A-5B3BB1474012}"/>
            </a:ext>
          </a:extLst>
        </xdr:cNvPr>
        <xdr:cNvSpPr txBox="1"/>
      </xdr:nvSpPr>
      <xdr:spPr>
        <a:xfrm>
          <a:off x="8046720" y="6840855"/>
          <a:ext cx="1805940" cy="655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ru-RU" sz="5400" b="1">
              <a:gradFill flip="none" rotWithShape="1">
                <a:gsLst>
                  <a:gs pos="0">
                    <a:srgbClr val="9947F7">
                      <a:alpha val="50000"/>
                    </a:srgbClr>
                  </a:gs>
                  <a:gs pos="100000">
                    <a:srgbClr val="FF6C8F">
                      <a:alpha val="50000"/>
                    </a:srgbClr>
                  </a:gs>
                </a:gsLst>
                <a:lin ang="0" scaled="1"/>
                <a:tileRect/>
              </a:gradFill>
              <a:latin typeface="Segoe UI Light" panose="020B0502040204020203" pitchFamily="34" charset="0"/>
              <a:cs typeface="Segoe UI Light" panose="020B0502040204020203" pitchFamily="34" charset="0"/>
            </a:rPr>
            <a:t>2023</a:t>
          </a:r>
          <a:endParaRPr lang="en-US" sz="5400" b="1">
            <a:gradFill flip="none" rotWithShape="1">
              <a:gsLst>
                <a:gs pos="0">
                  <a:srgbClr val="9947F7">
                    <a:alpha val="50000"/>
                  </a:srgbClr>
                </a:gs>
                <a:gs pos="100000">
                  <a:srgbClr val="FF6C8F">
                    <a:alpha val="50000"/>
                  </a:srgbClr>
                </a:gs>
              </a:gsLst>
              <a:lin ang="0" scaled="1"/>
              <a:tileRect/>
            </a:gra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31</xdr:col>
      <xdr:colOff>466724</xdr:colOff>
      <xdr:row>2</xdr:row>
      <xdr:rowOff>76682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1E21BDAF-EDF6-4351-A4C0-F00DC1278C0D}"/>
            </a:ext>
          </a:extLst>
        </xdr:cNvPr>
        <xdr:cNvGrpSpPr/>
      </xdr:nvGrpSpPr>
      <xdr:grpSpPr>
        <a:xfrm>
          <a:off x="0" y="0"/>
          <a:ext cx="19364324" cy="438632"/>
          <a:chOff x="0" y="0"/>
          <a:chExt cx="18558247" cy="466166"/>
        </a:xfrm>
      </xdr:grpSpPr>
      <xdr:sp macro="" textlink="">
        <xdr:nvSpPr>
          <xdr:cNvPr id="14" name="Прямоугольник 13">
            <a:extLst>
              <a:ext uri="{FF2B5EF4-FFF2-40B4-BE49-F238E27FC236}">
                <a16:creationId xmlns:a16="http://schemas.microsoft.com/office/drawing/2014/main" id="{6EC7315E-09E8-4999-A878-B29E82397F56}"/>
              </a:ext>
            </a:extLst>
          </xdr:cNvPr>
          <xdr:cNvSpPr/>
        </xdr:nvSpPr>
        <xdr:spPr>
          <a:xfrm>
            <a:off x="0" y="0"/>
            <a:ext cx="18558247" cy="464118"/>
          </a:xfrm>
          <a:prstGeom prst="rect">
            <a:avLst/>
          </a:prstGeom>
          <a:solidFill>
            <a:srgbClr val="1D1D3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pic>
        <xdr:nvPicPr>
          <xdr:cNvPr id="15" name="Рисунок 14" descr="Заставка со сплошной заливкой">
            <a:extLst>
              <a:ext uri="{FF2B5EF4-FFF2-40B4-BE49-F238E27FC236}">
                <a16:creationId xmlns:a16="http://schemas.microsoft.com/office/drawing/2014/main" id="{93BCACCB-C972-4560-B314-EF38203B69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07577" y="62755"/>
            <a:ext cx="349623" cy="349623"/>
          </a:xfrm>
          <a:prstGeom prst="rect">
            <a:avLst/>
          </a:prstGeom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8C31590F-26CE-43A2-A9CE-1247138C56F4}"/>
              </a:ext>
            </a:extLst>
          </xdr:cNvPr>
          <xdr:cNvSpPr txBox="1"/>
        </xdr:nvSpPr>
        <xdr:spPr>
          <a:xfrm>
            <a:off x="537883" y="8963"/>
            <a:ext cx="1335741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Dashboard</a:t>
            </a:r>
            <a:r>
              <a:rPr lang="en-US" sz="1400" baseline="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#1</a:t>
            </a:r>
            <a:endParaRPr lang="ru-BY" sz="14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7" name="TextBox 16">
            <a:hlinkClick xmlns:r="http://schemas.openxmlformats.org/officeDocument/2006/relationships" r:id="rId3" tooltip="Income Sources"/>
            <a:extLst>
              <a:ext uri="{FF2B5EF4-FFF2-40B4-BE49-F238E27FC236}">
                <a16:creationId xmlns:a16="http://schemas.microsoft.com/office/drawing/2014/main" id="{B6E89CEB-E25A-4311-B09C-F6EAEF7F54D5}"/>
              </a:ext>
            </a:extLst>
          </xdr:cNvPr>
          <xdr:cNvSpPr txBox="1"/>
        </xdr:nvSpPr>
        <xdr:spPr>
          <a:xfrm>
            <a:off x="11255445" y="8964"/>
            <a:ext cx="1533588" cy="4572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Источники дохода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8" name="TextBox 17">
            <a:hlinkClick xmlns:r="http://schemas.openxmlformats.org/officeDocument/2006/relationships" r:id="rId4" tooltip="Geographically"/>
            <a:extLst>
              <a:ext uri="{FF2B5EF4-FFF2-40B4-BE49-F238E27FC236}">
                <a16:creationId xmlns:a16="http://schemas.microsoft.com/office/drawing/2014/main" id="{E4A32872-1B90-48AB-B4B8-8E73AE5F350A}"/>
              </a:ext>
            </a:extLst>
          </xdr:cNvPr>
          <xdr:cNvSpPr txBox="1"/>
        </xdr:nvSpPr>
        <xdr:spPr>
          <a:xfrm>
            <a:off x="12738849" y="8965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География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19" name="TextBox 18">
            <a:hlinkClick xmlns:r="http://schemas.openxmlformats.org/officeDocument/2006/relationships" r:id="rId5" tooltip="Sales Process"/>
            <a:extLst>
              <a:ext uri="{FF2B5EF4-FFF2-40B4-BE49-F238E27FC236}">
                <a16:creationId xmlns:a16="http://schemas.microsoft.com/office/drawing/2014/main" id="{E5D051B0-2D86-4429-ABEA-FAF9B954CBBE}"/>
              </a:ext>
            </a:extLst>
          </xdr:cNvPr>
          <xdr:cNvSpPr txBox="1"/>
        </xdr:nvSpPr>
        <xdr:spPr>
          <a:xfrm>
            <a:off x="13993996" y="8964"/>
            <a:ext cx="1460561" cy="4572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Процесс продаж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0" name="TextBox 19">
            <a:hlinkClick xmlns:r="http://schemas.openxmlformats.org/officeDocument/2006/relationships" r:id="rId6" tooltip="Projects Status"/>
            <a:extLst>
              <a:ext uri="{FF2B5EF4-FFF2-40B4-BE49-F238E27FC236}">
                <a16:creationId xmlns:a16="http://schemas.microsoft.com/office/drawing/2014/main" id="{4A56C4C4-9496-4121-9501-C1C44AF1C248}"/>
              </a:ext>
            </a:extLst>
          </xdr:cNvPr>
          <xdr:cNvSpPr txBox="1"/>
        </xdr:nvSpPr>
        <xdr:spPr>
          <a:xfrm>
            <a:off x="15410332" y="8964"/>
            <a:ext cx="1340473" cy="4572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Статус проектов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D2AB98F8-7A0F-4041-8AA0-D034E46C602D}"/>
              </a:ext>
            </a:extLst>
          </xdr:cNvPr>
          <xdr:cNvSpPr txBox="1"/>
        </xdr:nvSpPr>
        <xdr:spPr>
          <a:xfrm>
            <a:off x="5638800" y="0"/>
            <a:ext cx="1237128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20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Обзор</a:t>
            </a:r>
            <a:endParaRPr lang="ru-BY" sz="12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pic>
        <xdr:nvPicPr>
          <xdr:cNvPr id="22" name="Рисунок 21" descr="Лупа со сплошной заливкой">
            <a:extLst>
              <a:ext uri="{FF2B5EF4-FFF2-40B4-BE49-F238E27FC236}">
                <a16:creationId xmlns:a16="http://schemas.microsoft.com/office/drawing/2014/main" id="{9AB65F54-6C7B-4039-BB75-54B6B9FFDC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5387789" y="107578"/>
            <a:ext cx="295836" cy="295836"/>
          </a:xfrm>
          <a:prstGeom prst="rect">
            <a:avLst/>
          </a:prstGeom>
        </xdr:spPr>
      </xdr:pic>
      <xdr:sp macro="" textlink="">
        <xdr:nvSpPr>
          <xdr:cNvPr id="23" name="Прямоугольник: скругленные углы 22">
            <a:extLst>
              <a:ext uri="{FF2B5EF4-FFF2-40B4-BE49-F238E27FC236}">
                <a16:creationId xmlns:a16="http://schemas.microsoft.com/office/drawing/2014/main" id="{F43EAE90-5622-4D38-A6A9-9EF54E3F6A68}"/>
              </a:ext>
            </a:extLst>
          </xdr:cNvPr>
          <xdr:cNvSpPr/>
        </xdr:nvSpPr>
        <xdr:spPr>
          <a:xfrm>
            <a:off x="15559186" y="349623"/>
            <a:ext cx="300960" cy="468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</xdr:grpSp>
    <xdr:clientData/>
  </xdr:twoCellAnchor>
  <xdr:twoCellAnchor>
    <xdr:from>
      <xdr:col>0</xdr:col>
      <xdr:colOff>346710</xdr:colOff>
      <xdr:row>37</xdr:row>
      <xdr:rowOff>150495</xdr:rowOff>
    </xdr:from>
    <xdr:to>
      <xdr:col>13</xdr:col>
      <xdr:colOff>438150</xdr:colOff>
      <xdr:row>42</xdr:row>
      <xdr:rowOff>114300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B174F111-D1E5-490B-9B8B-03BE742930D3}"/>
            </a:ext>
          </a:extLst>
        </xdr:cNvPr>
        <xdr:cNvSpPr txBox="1"/>
      </xdr:nvSpPr>
      <xdr:spPr>
        <a:xfrm>
          <a:off x="346710" y="6846570"/>
          <a:ext cx="8016240" cy="868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ru-RU" sz="9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набор повторяющихся шагов, которые предпринимает отдел продаж, чтобы вывести потенциального покупателя с ранней стадии осведомленности на закрытую продажу. набор повторяющихся шагов, которые предпринимает отдел продаж, чтобы вывести потенциального покупателя с ранней стадии осведомленности на закрытую продажу. набор повторяющихся шагов, которые предпринимает отдел продаж, чтобы вывести потенциального покупателя с ранней стадии осведомленности на закрытую продажу. набор повторяющихся шагов, которые предпринимает отдел продаж, чтобы вывести потенциального покупателя с ранней стадии осведомленности на закрытую продажу.</a:t>
          </a:r>
          <a:endParaRPr lang="en-US" sz="900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0</xdr:col>
      <xdr:colOff>30480</xdr:colOff>
      <xdr:row>4</xdr:row>
      <xdr:rowOff>160020</xdr:rowOff>
    </xdr:from>
    <xdr:to>
      <xdr:col>0</xdr:col>
      <xdr:colOff>325755</xdr:colOff>
      <xdr:row>8</xdr:row>
      <xdr:rowOff>43815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46E4AC32-6EED-4101-BA34-3ECE0A56AEE3}"/>
            </a:ext>
          </a:extLst>
        </xdr:cNvPr>
        <xdr:cNvSpPr/>
      </xdr:nvSpPr>
      <xdr:spPr>
        <a:xfrm>
          <a:off x="30480" y="891540"/>
          <a:ext cx="295275" cy="615315"/>
        </a:xfrm>
        <a:prstGeom prst="rect">
          <a:avLst/>
        </a:prstGeom>
        <a:solidFill>
          <a:schemeClr val="tx2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>
            <a:ln>
              <a:noFill/>
            </a:ln>
          </a:endParaRPr>
        </a:p>
      </xdr:txBody>
    </xdr:sp>
    <xdr:clientData/>
  </xdr:twoCellAnchor>
  <xdr:twoCellAnchor>
    <xdr:from>
      <xdr:col>0</xdr:col>
      <xdr:colOff>297180</xdr:colOff>
      <xdr:row>5</xdr:row>
      <xdr:rowOff>45720</xdr:rowOff>
    </xdr:from>
    <xdr:to>
      <xdr:col>11</xdr:col>
      <xdr:colOff>323850</xdr:colOff>
      <xdr:row>8</xdr:row>
      <xdr:rowOff>160020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8D489B7-A4EB-422C-B820-750447290AE0}"/>
            </a:ext>
          </a:extLst>
        </xdr:cNvPr>
        <xdr:cNvSpPr txBox="1"/>
      </xdr:nvSpPr>
      <xdr:spPr>
        <a:xfrm>
          <a:off x="297180" y="950595"/>
          <a:ext cx="6732270" cy="65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ru-RU" sz="36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Отчёты о состоянии проектов</a:t>
          </a:r>
          <a:endParaRPr lang="en-US" sz="36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0</xdr:col>
      <xdr:colOff>320039</xdr:colOff>
      <xdr:row>4</xdr:row>
      <xdr:rowOff>83820</xdr:rowOff>
    </xdr:from>
    <xdr:to>
      <xdr:col>4</xdr:col>
      <xdr:colOff>561974</xdr:colOff>
      <xdr:row>6</xdr:row>
      <xdr:rowOff>76200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F232EC7-07A8-4410-8903-8A7FBE6D078F}"/>
            </a:ext>
          </a:extLst>
        </xdr:cNvPr>
        <xdr:cNvSpPr txBox="1"/>
      </xdr:nvSpPr>
      <xdr:spPr>
        <a:xfrm>
          <a:off x="320039" y="807720"/>
          <a:ext cx="2680335" cy="354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ru-RU" sz="12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Ежегодная</a:t>
          </a:r>
          <a:r>
            <a:rPr lang="ru-RU" sz="12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 финансовая статистика</a:t>
          </a:r>
          <a:endParaRPr lang="en-US" sz="12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320040</xdr:colOff>
      <xdr:row>35</xdr:row>
      <xdr:rowOff>68580</xdr:rowOff>
    </xdr:from>
    <xdr:to>
      <xdr:col>3</xdr:col>
      <xdr:colOff>104775</xdr:colOff>
      <xdr:row>37</xdr:row>
      <xdr:rowOff>148815</xdr:rowOff>
    </xdr:to>
    <xdr:grpSp>
      <xdr:nvGrpSpPr>
        <xdr:cNvPr id="28" name="Группа 27">
          <a:extLst>
            <a:ext uri="{FF2B5EF4-FFF2-40B4-BE49-F238E27FC236}">
              <a16:creationId xmlns:a16="http://schemas.microsoft.com/office/drawing/2014/main" id="{73F8EED4-03DA-4159-A5B5-3503232C8FEC}"/>
            </a:ext>
          </a:extLst>
        </xdr:cNvPr>
        <xdr:cNvGrpSpPr/>
      </xdr:nvGrpSpPr>
      <xdr:grpSpPr>
        <a:xfrm>
          <a:off x="320040" y="6402705"/>
          <a:ext cx="1613535" cy="442185"/>
          <a:chOff x="457199" y="950260"/>
          <a:chExt cx="1613535" cy="457201"/>
        </a:xfrm>
      </xdr:grpSpPr>
      <xdr:sp macro="" textlink="">
        <xdr:nvSpPr>
          <xdr:cNvPr id="29" name="Прямоугольник: скругленные углы 28">
            <a:extLst>
              <a:ext uri="{FF2B5EF4-FFF2-40B4-BE49-F238E27FC236}">
                <a16:creationId xmlns:a16="http://schemas.microsoft.com/office/drawing/2014/main" id="{E95145C7-C4E8-4628-80F6-E4D55C25D137}"/>
              </a:ext>
            </a:extLst>
          </xdr:cNvPr>
          <xdr:cNvSpPr/>
        </xdr:nvSpPr>
        <xdr:spPr>
          <a:xfrm>
            <a:off x="457199" y="964660"/>
            <a:ext cx="1548000" cy="428400"/>
          </a:xfrm>
          <a:prstGeom prst="roundRect">
            <a:avLst>
              <a:gd name="adj" fmla="val 50000"/>
            </a:avLst>
          </a:prstGeom>
          <a:solidFill>
            <a:srgbClr val="194AF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A66A1609-453D-47A7-864D-2E21922F9F11}"/>
              </a:ext>
            </a:extLst>
          </xdr:cNvPr>
          <xdr:cNvSpPr txBox="1"/>
        </xdr:nvSpPr>
        <xdr:spPr>
          <a:xfrm>
            <a:off x="537590" y="950260"/>
            <a:ext cx="1533144" cy="457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Статус</a:t>
            </a:r>
            <a:r>
              <a:rPr lang="ru-RU" sz="1400" b="1" baseline="0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проектов</a:t>
            </a:r>
            <a:endParaRPr lang="en-US" sz="1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1</xdr:col>
      <xdr:colOff>470262</xdr:colOff>
      <xdr:row>20</xdr:row>
      <xdr:rowOff>139337</xdr:rowOff>
    </xdr:from>
    <xdr:to>
      <xdr:col>5</xdr:col>
      <xdr:colOff>99059</xdr:colOff>
      <xdr:row>29</xdr:row>
      <xdr:rowOff>71845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B4C710C9-79DB-48D4-B42E-C67CF97011B0}"/>
            </a:ext>
          </a:extLst>
        </xdr:cNvPr>
        <xdr:cNvGrpSpPr/>
      </xdr:nvGrpSpPr>
      <xdr:grpSpPr>
        <a:xfrm>
          <a:off x="1079862" y="3758837"/>
          <a:ext cx="2067197" cy="1561283"/>
          <a:chOff x="1079862" y="3796937"/>
          <a:chExt cx="2067197" cy="1578428"/>
        </a:xfrm>
      </xdr:grpSpPr>
      <xdr:grpSp>
        <xdr:nvGrpSpPr>
          <xdr:cNvPr id="4" name="Группа 3">
            <a:extLst>
              <a:ext uri="{FF2B5EF4-FFF2-40B4-BE49-F238E27FC236}">
                <a16:creationId xmlns:a16="http://schemas.microsoft.com/office/drawing/2014/main" id="{4BD47DC1-5A7C-4F9E-8462-513B8AE7C6C5}"/>
              </a:ext>
            </a:extLst>
          </xdr:cNvPr>
          <xdr:cNvGrpSpPr/>
        </xdr:nvGrpSpPr>
        <xdr:grpSpPr>
          <a:xfrm>
            <a:off x="1079862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27BB6FE-931E-415C-8528-D38FF7C69377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AA6CE8B2-3DD3-4DD8-9127-B11B98BDD86D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59" name="TextBox 58">
              <a:extLst>
                <a:ext uri="{FF2B5EF4-FFF2-40B4-BE49-F238E27FC236}">
                  <a16:creationId xmlns:a16="http://schemas.microsoft.com/office/drawing/2014/main" id="{7B4F2D71-A71A-45CB-AF9D-1F83E9263150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C6BE5F9C-216E-4D41-8FFA-0B9C3EF9196D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44042878-D78F-40BF-A1D0-44FB24B2BEF0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62" name="TextBox 61">
              <a:extLst>
                <a:ext uri="{FF2B5EF4-FFF2-40B4-BE49-F238E27FC236}">
                  <a16:creationId xmlns:a16="http://schemas.microsoft.com/office/drawing/2014/main" id="{CEDFD14C-32F2-4A54-AFB4-5EF6F8667EBE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9EA121C7-C835-4242-9486-18DA0F963DA4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64" name="TextBox 63">
              <a:extLst>
                <a:ext uri="{FF2B5EF4-FFF2-40B4-BE49-F238E27FC236}">
                  <a16:creationId xmlns:a16="http://schemas.microsoft.com/office/drawing/2014/main" id="{876DACA2-B3E4-4782-90D8-1D213A6ABEDC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65" name="TextBox 64">
              <a:extLst>
                <a:ext uri="{FF2B5EF4-FFF2-40B4-BE49-F238E27FC236}">
                  <a16:creationId xmlns:a16="http://schemas.microsoft.com/office/drawing/2014/main" id="{CCF4D99F-837C-4AE4-8454-36AFD661E98D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66" name="TextBox 65">
              <a:extLst>
                <a:ext uri="{FF2B5EF4-FFF2-40B4-BE49-F238E27FC236}">
                  <a16:creationId xmlns:a16="http://schemas.microsoft.com/office/drawing/2014/main" id="{CFBC04EC-89C6-41B0-A20C-7D579DEF99A2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67" name="Группа 66">
            <a:extLst>
              <a:ext uri="{FF2B5EF4-FFF2-40B4-BE49-F238E27FC236}">
                <a16:creationId xmlns:a16="http://schemas.microsoft.com/office/drawing/2014/main" id="{88E600AD-4F7D-4BED-AA8D-008D4DF6ADBF}"/>
              </a:ext>
            </a:extLst>
          </xdr:cNvPr>
          <xdr:cNvGrpSpPr/>
        </xdr:nvGrpSpPr>
        <xdr:grpSpPr>
          <a:xfrm>
            <a:off x="1197427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68" name="TextBox 67">
              <a:extLst>
                <a:ext uri="{FF2B5EF4-FFF2-40B4-BE49-F238E27FC236}">
                  <a16:creationId xmlns:a16="http://schemas.microsoft.com/office/drawing/2014/main" id="{F914DD72-B6AF-4DB5-8871-3924E28E5C05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62EB76B9-9A97-4402-A823-F122166079CD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70" name="TextBox 69">
              <a:extLst>
                <a:ext uri="{FF2B5EF4-FFF2-40B4-BE49-F238E27FC236}">
                  <a16:creationId xmlns:a16="http://schemas.microsoft.com/office/drawing/2014/main" id="{EA46F950-0CD3-4888-82AC-F1BCE88E9FCB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71" name="TextBox 70">
              <a:extLst>
                <a:ext uri="{FF2B5EF4-FFF2-40B4-BE49-F238E27FC236}">
                  <a16:creationId xmlns:a16="http://schemas.microsoft.com/office/drawing/2014/main" id="{1D4CA645-34E5-4291-BC94-1F53B2C9EE7F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72" name="TextBox 71">
              <a:extLst>
                <a:ext uri="{FF2B5EF4-FFF2-40B4-BE49-F238E27FC236}">
                  <a16:creationId xmlns:a16="http://schemas.microsoft.com/office/drawing/2014/main" id="{C8B8F875-5F29-489D-82ED-13A1E73D396A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73" name="TextBox 72">
              <a:extLst>
                <a:ext uri="{FF2B5EF4-FFF2-40B4-BE49-F238E27FC236}">
                  <a16:creationId xmlns:a16="http://schemas.microsoft.com/office/drawing/2014/main" id="{7F02FD68-1C03-4386-A9B8-FAA5B88F5FEE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74" name="TextBox 73">
              <a:extLst>
                <a:ext uri="{FF2B5EF4-FFF2-40B4-BE49-F238E27FC236}">
                  <a16:creationId xmlns:a16="http://schemas.microsoft.com/office/drawing/2014/main" id="{7E839A89-DA64-4CAD-BBBB-699CF0DF4A63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75" name="TextBox 74">
              <a:extLst>
                <a:ext uri="{FF2B5EF4-FFF2-40B4-BE49-F238E27FC236}">
                  <a16:creationId xmlns:a16="http://schemas.microsoft.com/office/drawing/2014/main" id="{2D5864A1-2D26-4AB6-9A48-45E4366CA932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B01A6D84-2491-4A49-A5C5-1CD81A36548B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77" name="TextBox 76">
              <a:extLst>
                <a:ext uri="{FF2B5EF4-FFF2-40B4-BE49-F238E27FC236}">
                  <a16:creationId xmlns:a16="http://schemas.microsoft.com/office/drawing/2014/main" id="{FA1EAF3C-0E0A-4D31-8CCB-22BF16E82985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78" name="Группа 77">
            <a:extLst>
              <a:ext uri="{FF2B5EF4-FFF2-40B4-BE49-F238E27FC236}">
                <a16:creationId xmlns:a16="http://schemas.microsoft.com/office/drawing/2014/main" id="{DC3C326F-B93F-42CB-A7A5-152733C522A2}"/>
              </a:ext>
            </a:extLst>
          </xdr:cNvPr>
          <xdr:cNvGrpSpPr/>
        </xdr:nvGrpSpPr>
        <xdr:grpSpPr>
          <a:xfrm>
            <a:off x="1323702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79" name="TextBox 78">
              <a:extLst>
                <a:ext uri="{FF2B5EF4-FFF2-40B4-BE49-F238E27FC236}">
                  <a16:creationId xmlns:a16="http://schemas.microsoft.com/office/drawing/2014/main" id="{CE1DCF80-B18D-4E71-9150-8267D2650D42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80" name="TextBox 79">
              <a:extLst>
                <a:ext uri="{FF2B5EF4-FFF2-40B4-BE49-F238E27FC236}">
                  <a16:creationId xmlns:a16="http://schemas.microsoft.com/office/drawing/2014/main" id="{C34D1945-41C9-4BBA-83FD-06BB7949F0FB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81" name="TextBox 80">
              <a:extLst>
                <a:ext uri="{FF2B5EF4-FFF2-40B4-BE49-F238E27FC236}">
                  <a16:creationId xmlns:a16="http://schemas.microsoft.com/office/drawing/2014/main" id="{83E05C7D-5D1F-4393-9672-E1F63B5BFE93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82" name="TextBox 81">
              <a:extLst>
                <a:ext uri="{FF2B5EF4-FFF2-40B4-BE49-F238E27FC236}">
                  <a16:creationId xmlns:a16="http://schemas.microsoft.com/office/drawing/2014/main" id="{EDF714BD-046D-49EE-A686-542AD7D4DEB5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83" name="TextBox 82">
              <a:extLst>
                <a:ext uri="{FF2B5EF4-FFF2-40B4-BE49-F238E27FC236}">
                  <a16:creationId xmlns:a16="http://schemas.microsoft.com/office/drawing/2014/main" id="{D3F550A8-7E45-412B-B0D6-CCD66B9983AD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84" name="TextBox 83">
              <a:extLst>
                <a:ext uri="{FF2B5EF4-FFF2-40B4-BE49-F238E27FC236}">
                  <a16:creationId xmlns:a16="http://schemas.microsoft.com/office/drawing/2014/main" id="{BD9E468C-AC1D-40A2-A768-D852D93D9417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85" name="TextBox 84">
              <a:extLst>
                <a:ext uri="{FF2B5EF4-FFF2-40B4-BE49-F238E27FC236}">
                  <a16:creationId xmlns:a16="http://schemas.microsoft.com/office/drawing/2014/main" id="{7E4DBF11-9A23-4CE4-83ED-C63367363F89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86" name="TextBox 85">
              <a:extLst>
                <a:ext uri="{FF2B5EF4-FFF2-40B4-BE49-F238E27FC236}">
                  <a16:creationId xmlns:a16="http://schemas.microsoft.com/office/drawing/2014/main" id="{8C476F92-C788-44D3-8E0C-E3A7DA9A7BF5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87" name="TextBox 86">
              <a:extLst>
                <a:ext uri="{FF2B5EF4-FFF2-40B4-BE49-F238E27FC236}">
                  <a16:creationId xmlns:a16="http://schemas.microsoft.com/office/drawing/2014/main" id="{86820046-8337-4A2D-A24D-6B96D7AA337A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88" name="TextBox 87">
              <a:extLst>
                <a:ext uri="{FF2B5EF4-FFF2-40B4-BE49-F238E27FC236}">
                  <a16:creationId xmlns:a16="http://schemas.microsoft.com/office/drawing/2014/main" id="{2ED0F0BC-0D72-416C-838E-B41E78900F0E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89" name="Группа 88">
            <a:extLst>
              <a:ext uri="{FF2B5EF4-FFF2-40B4-BE49-F238E27FC236}">
                <a16:creationId xmlns:a16="http://schemas.microsoft.com/office/drawing/2014/main" id="{16B9A640-7D18-48EA-A23C-26082B7DC033}"/>
              </a:ext>
            </a:extLst>
          </xdr:cNvPr>
          <xdr:cNvGrpSpPr/>
        </xdr:nvGrpSpPr>
        <xdr:grpSpPr>
          <a:xfrm>
            <a:off x="1449976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90" name="TextBox 89">
              <a:extLst>
                <a:ext uri="{FF2B5EF4-FFF2-40B4-BE49-F238E27FC236}">
                  <a16:creationId xmlns:a16="http://schemas.microsoft.com/office/drawing/2014/main" id="{03F20DD6-A2C7-4681-AC81-3FB93C940F01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91" name="TextBox 90">
              <a:extLst>
                <a:ext uri="{FF2B5EF4-FFF2-40B4-BE49-F238E27FC236}">
                  <a16:creationId xmlns:a16="http://schemas.microsoft.com/office/drawing/2014/main" id="{A0CCD380-330F-4205-892D-39692DDE3D9E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92" name="TextBox 91">
              <a:extLst>
                <a:ext uri="{FF2B5EF4-FFF2-40B4-BE49-F238E27FC236}">
                  <a16:creationId xmlns:a16="http://schemas.microsoft.com/office/drawing/2014/main" id="{8435ADF7-8B00-43D3-86C5-B2DDCDE8C972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93" name="TextBox 92">
              <a:extLst>
                <a:ext uri="{FF2B5EF4-FFF2-40B4-BE49-F238E27FC236}">
                  <a16:creationId xmlns:a16="http://schemas.microsoft.com/office/drawing/2014/main" id="{DBBE9503-0E0F-4B41-97A3-2DB41867AB92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94" name="TextBox 93">
              <a:extLst>
                <a:ext uri="{FF2B5EF4-FFF2-40B4-BE49-F238E27FC236}">
                  <a16:creationId xmlns:a16="http://schemas.microsoft.com/office/drawing/2014/main" id="{5076D5A7-82ED-4BF6-BB99-29DB775046B2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9FAD05F5-A576-4997-A723-4BECCD8CC0CB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96" name="TextBox 95">
              <a:extLst>
                <a:ext uri="{FF2B5EF4-FFF2-40B4-BE49-F238E27FC236}">
                  <a16:creationId xmlns:a16="http://schemas.microsoft.com/office/drawing/2014/main" id="{08685BAE-497F-4503-A467-FFE7AC91C5A0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97" name="TextBox 96">
              <a:extLst>
                <a:ext uri="{FF2B5EF4-FFF2-40B4-BE49-F238E27FC236}">
                  <a16:creationId xmlns:a16="http://schemas.microsoft.com/office/drawing/2014/main" id="{6B277293-4E9F-4E3B-9769-3F5C3AB04DEF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98" name="TextBox 97">
              <a:extLst>
                <a:ext uri="{FF2B5EF4-FFF2-40B4-BE49-F238E27FC236}">
                  <a16:creationId xmlns:a16="http://schemas.microsoft.com/office/drawing/2014/main" id="{AAEC7A69-E17B-4405-9585-CA680B4CF230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99" name="TextBox 98">
              <a:extLst>
                <a:ext uri="{FF2B5EF4-FFF2-40B4-BE49-F238E27FC236}">
                  <a16:creationId xmlns:a16="http://schemas.microsoft.com/office/drawing/2014/main" id="{2869C8E3-CFEC-41C1-BA85-0737D1450D06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100" name="Группа 99">
            <a:extLst>
              <a:ext uri="{FF2B5EF4-FFF2-40B4-BE49-F238E27FC236}">
                <a16:creationId xmlns:a16="http://schemas.microsoft.com/office/drawing/2014/main" id="{C9C7BB4A-536F-41A0-9AAB-02487D2079E7}"/>
              </a:ext>
            </a:extLst>
          </xdr:cNvPr>
          <xdr:cNvGrpSpPr/>
        </xdr:nvGrpSpPr>
        <xdr:grpSpPr>
          <a:xfrm>
            <a:off x="2651759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101" name="TextBox 100">
              <a:extLst>
                <a:ext uri="{FF2B5EF4-FFF2-40B4-BE49-F238E27FC236}">
                  <a16:creationId xmlns:a16="http://schemas.microsoft.com/office/drawing/2014/main" id="{509F9CA4-E900-4AD0-821B-093E6D9160B1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02" name="TextBox 101">
              <a:extLst>
                <a:ext uri="{FF2B5EF4-FFF2-40B4-BE49-F238E27FC236}">
                  <a16:creationId xmlns:a16="http://schemas.microsoft.com/office/drawing/2014/main" id="{0CF9D0C9-0974-4FFF-9D07-65FC73C69AF7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03" name="TextBox 102">
              <a:extLst>
                <a:ext uri="{FF2B5EF4-FFF2-40B4-BE49-F238E27FC236}">
                  <a16:creationId xmlns:a16="http://schemas.microsoft.com/office/drawing/2014/main" id="{3807A659-FBE0-418C-93FA-357607F1BE23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04" name="TextBox 103">
              <a:extLst>
                <a:ext uri="{FF2B5EF4-FFF2-40B4-BE49-F238E27FC236}">
                  <a16:creationId xmlns:a16="http://schemas.microsoft.com/office/drawing/2014/main" id="{AC795C04-72C3-4422-977C-41F73A60C549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05" name="TextBox 104">
              <a:extLst>
                <a:ext uri="{FF2B5EF4-FFF2-40B4-BE49-F238E27FC236}">
                  <a16:creationId xmlns:a16="http://schemas.microsoft.com/office/drawing/2014/main" id="{06494953-8031-49DD-9CA0-2042358E40AC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06" name="TextBox 105">
              <a:extLst>
                <a:ext uri="{FF2B5EF4-FFF2-40B4-BE49-F238E27FC236}">
                  <a16:creationId xmlns:a16="http://schemas.microsoft.com/office/drawing/2014/main" id="{A6850D30-AB74-4FC1-8F66-CFF7328D1815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07" name="TextBox 106">
              <a:extLst>
                <a:ext uri="{FF2B5EF4-FFF2-40B4-BE49-F238E27FC236}">
                  <a16:creationId xmlns:a16="http://schemas.microsoft.com/office/drawing/2014/main" id="{E753F5FB-98E4-47E5-B010-1FDCF85D8D4A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08" name="TextBox 107">
              <a:extLst>
                <a:ext uri="{FF2B5EF4-FFF2-40B4-BE49-F238E27FC236}">
                  <a16:creationId xmlns:a16="http://schemas.microsoft.com/office/drawing/2014/main" id="{F7381006-D984-445E-A6A7-8326EFCFA91A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09" name="TextBox 108">
              <a:extLst>
                <a:ext uri="{FF2B5EF4-FFF2-40B4-BE49-F238E27FC236}">
                  <a16:creationId xmlns:a16="http://schemas.microsoft.com/office/drawing/2014/main" id="{82DE4A69-7CDB-4F62-BBD4-482B7BFF90D0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10" name="TextBox 109">
              <a:extLst>
                <a:ext uri="{FF2B5EF4-FFF2-40B4-BE49-F238E27FC236}">
                  <a16:creationId xmlns:a16="http://schemas.microsoft.com/office/drawing/2014/main" id="{3A57361B-574D-4169-AD92-0309CA64F2F1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111" name="Группа 110">
            <a:extLst>
              <a:ext uri="{FF2B5EF4-FFF2-40B4-BE49-F238E27FC236}">
                <a16:creationId xmlns:a16="http://schemas.microsoft.com/office/drawing/2014/main" id="{69813950-D234-4ACA-A90D-C1A4AA8A81FB}"/>
              </a:ext>
            </a:extLst>
          </xdr:cNvPr>
          <xdr:cNvGrpSpPr/>
        </xdr:nvGrpSpPr>
        <xdr:grpSpPr>
          <a:xfrm>
            <a:off x="2764970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112" name="TextBox 111">
              <a:extLst>
                <a:ext uri="{FF2B5EF4-FFF2-40B4-BE49-F238E27FC236}">
                  <a16:creationId xmlns:a16="http://schemas.microsoft.com/office/drawing/2014/main" id="{A0A94816-51FD-4FC3-977A-82E0BE96FB48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13" name="TextBox 112">
              <a:extLst>
                <a:ext uri="{FF2B5EF4-FFF2-40B4-BE49-F238E27FC236}">
                  <a16:creationId xmlns:a16="http://schemas.microsoft.com/office/drawing/2014/main" id="{3D33CC7D-37BE-4F60-82F8-0B7DF00FC90B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14" name="TextBox 113">
              <a:extLst>
                <a:ext uri="{FF2B5EF4-FFF2-40B4-BE49-F238E27FC236}">
                  <a16:creationId xmlns:a16="http://schemas.microsoft.com/office/drawing/2014/main" id="{9DB9429F-F798-4109-8CE1-EF883AAB5F37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15" name="TextBox 114">
              <a:extLst>
                <a:ext uri="{FF2B5EF4-FFF2-40B4-BE49-F238E27FC236}">
                  <a16:creationId xmlns:a16="http://schemas.microsoft.com/office/drawing/2014/main" id="{1BCF7593-12EF-4191-A4C9-6CC450C6D940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16" name="TextBox 115">
              <a:extLst>
                <a:ext uri="{FF2B5EF4-FFF2-40B4-BE49-F238E27FC236}">
                  <a16:creationId xmlns:a16="http://schemas.microsoft.com/office/drawing/2014/main" id="{08DB50E3-06C5-44BB-8412-D2D7BAC3D0FC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17" name="TextBox 116">
              <a:extLst>
                <a:ext uri="{FF2B5EF4-FFF2-40B4-BE49-F238E27FC236}">
                  <a16:creationId xmlns:a16="http://schemas.microsoft.com/office/drawing/2014/main" id="{F1F95A09-FDCE-4544-A3D5-0779868A760E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18" name="TextBox 117">
              <a:extLst>
                <a:ext uri="{FF2B5EF4-FFF2-40B4-BE49-F238E27FC236}">
                  <a16:creationId xmlns:a16="http://schemas.microsoft.com/office/drawing/2014/main" id="{DAC0F6A0-B939-4D0F-8552-127F49A0C526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19" name="TextBox 118">
              <a:extLst>
                <a:ext uri="{FF2B5EF4-FFF2-40B4-BE49-F238E27FC236}">
                  <a16:creationId xmlns:a16="http://schemas.microsoft.com/office/drawing/2014/main" id="{DF1DC0E0-E0C7-40EB-83E4-017FEF61DD64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20" name="TextBox 119">
              <a:extLst>
                <a:ext uri="{FF2B5EF4-FFF2-40B4-BE49-F238E27FC236}">
                  <a16:creationId xmlns:a16="http://schemas.microsoft.com/office/drawing/2014/main" id="{4500C8B0-6616-40E3-910A-0EE26E26978E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21" name="TextBox 120">
              <a:extLst>
                <a:ext uri="{FF2B5EF4-FFF2-40B4-BE49-F238E27FC236}">
                  <a16:creationId xmlns:a16="http://schemas.microsoft.com/office/drawing/2014/main" id="{C969270B-003D-49A4-9F22-C9D2A9B227F0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122" name="Группа 121">
            <a:extLst>
              <a:ext uri="{FF2B5EF4-FFF2-40B4-BE49-F238E27FC236}">
                <a16:creationId xmlns:a16="http://schemas.microsoft.com/office/drawing/2014/main" id="{D8879D37-07C3-4517-8832-EFF2728A9515}"/>
              </a:ext>
            </a:extLst>
          </xdr:cNvPr>
          <xdr:cNvGrpSpPr/>
        </xdr:nvGrpSpPr>
        <xdr:grpSpPr>
          <a:xfrm>
            <a:off x="2895599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123" name="TextBox 122">
              <a:extLst>
                <a:ext uri="{FF2B5EF4-FFF2-40B4-BE49-F238E27FC236}">
                  <a16:creationId xmlns:a16="http://schemas.microsoft.com/office/drawing/2014/main" id="{50A27EF6-B11C-47B6-B6CC-38607AD7A628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24" name="TextBox 123">
              <a:extLst>
                <a:ext uri="{FF2B5EF4-FFF2-40B4-BE49-F238E27FC236}">
                  <a16:creationId xmlns:a16="http://schemas.microsoft.com/office/drawing/2014/main" id="{15F9BE79-90C4-41DA-BA8A-C6EA6C5823D0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25" name="TextBox 124">
              <a:extLst>
                <a:ext uri="{FF2B5EF4-FFF2-40B4-BE49-F238E27FC236}">
                  <a16:creationId xmlns:a16="http://schemas.microsoft.com/office/drawing/2014/main" id="{D6D048CB-F20B-4815-B488-4B934366C5C8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26" name="TextBox 125">
              <a:extLst>
                <a:ext uri="{FF2B5EF4-FFF2-40B4-BE49-F238E27FC236}">
                  <a16:creationId xmlns:a16="http://schemas.microsoft.com/office/drawing/2014/main" id="{35CCD152-3E10-435B-8323-87B8B91B9DB0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27" name="TextBox 126">
              <a:extLst>
                <a:ext uri="{FF2B5EF4-FFF2-40B4-BE49-F238E27FC236}">
                  <a16:creationId xmlns:a16="http://schemas.microsoft.com/office/drawing/2014/main" id="{98A1FA03-1A50-4F13-AEB0-DB3F0D139A69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28" name="TextBox 127">
              <a:extLst>
                <a:ext uri="{FF2B5EF4-FFF2-40B4-BE49-F238E27FC236}">
                  <a16:creationId xmlns:a16="http://schemas.microsoft.com/office/drawing/2014/main" id="{349796E6-8FD2-49D9-AAD1-C3DA1F38D21E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29" name="TextBox 128">
              <a:extLst>
                <a:ext uri="{FF2B5EF4-FFF2-40B4-BE49-F238E27FC236}">
                  <a16:creationId xmlns:a16="http://schemas.microsoft.com/office/drawing/2014/main" id="{CDD1883D-1D15-45DB-AFC0-348E92E1853D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30" name="TextBox 129">
              <a:extLst>
                <a:ext uri="{FF2B5EF4-FFF2-40B4-BE49-F238E27FC236}">
                  <a16:creationId xmlns:a16="http://schemas.microsoft.com/office/drawing/2014/main" id="{5B190615-56AD-4EF5-98CE-EE361F8BCEF5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31" name="TextBox 130">
              <a:extLst>
                <a:ext uri="{FF2B5EF4-FFF2-40B4-BE49-F238E27FC236}">
                  <a16:creationId xmlns:a16="http://schemas.microsoft.com/office/drawing/2014/main" id="{1A8A3650-1302-4322-895D-9BBE8C701BDE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32" name="TextBox 131">
              <a:extLst>
                <a:ext uri="{FF2B5EF4-FFF2-40B4-BE49-F238E27FC236}">
                  <a16:creationId xmlns:a16="http://schemas.microsoft.com/office/drawing/2014/main" id="{8B9EA856-3913-4E2F-982B-10202DF68E9A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133" name="Группа 132">
            <a:extLst>
              <a:ext uri="{FF2B5EF4-FFF2-40B4-BE49-F238E27FC236}">
                <a16:creationId xmlns:a16="http://schemas.microsoft.com/office/drawing/2014/main" id="{CFF82654-23D0-45E1-903D-DF985EC7173B}"/>
              </a:ext>
            </a:extLst>
          </xdr:cNvPr>
          <xdr:cNvGrpSpPr/>
        </xdr:nvGrpSpPr>
        <xdr:grpSpPr>
          <a:xfrm>
            <a:off x="2529839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134" name="TextBox 133">
              <a:extLst>
                <a:ext uri="{FF2B5EF4-FFF2-40B4-BE49-F238E27FC236}">
                  <a16:creationId xmlns:a16="http://schemas.microsoft.com/office/drawing/2014/main" id="{49CCF386-E5AF-4DFF-9404-7F3BE00BC34B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35" name="TextBox 134">
              <a:extLst>
                <a:ext uri="{FF2B5EF4-FFF2-40B4-BE49-F238E27FC236}">
                  <a16:creationId xmlns:a16="http://schemas.microsoft.com/office/drawing/2014/main" id="{14702CEE-DA0B-4AEA-9271-C03F15B4011C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36" name="TextBox 135">
              <a:extLst>
                <a:ext uri="{FF2B5EF4-FFF2-40B4-BE49-F238E27FC236}">
                  <a16:creationId xmlns:a16="http://schemas.microsoft.com/office/drawing/2014/main" id="{C71B5522-9DBA-4FF7-83B9-587BAB668033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37" name="TextBox 136">
              <a:extLst>
                <a:ext uri="{FF2B5EF4-FFF2-40B4-BE49-F238E27FC236}">
                  <a16:creationId xmlns:a16="http://schemas.microsoft.com/office/drawing/2014/main" id="{712F275D-EC9D-41DF-A7B7-E9E738E541F4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38" name="TextBox 137">
              <a:extLst>
                <a:ext uri="{FF2B5EF4-FFF2-40B4-BE49-F238E27FC236}">
                  <a16:creationId xmlns:a16="http://schemas.microsoft.com/office/drawing/2014/main" id="{EB94A7D2-F43F-4E48-9E8A-4679C733A2D0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39" name="TextBox 138">
              <a:extLst>
                <a:ext uri="{FF2B5EF4-FFF2-40B4-BE49-F238E27FC236}">
                  <a16:creationId xmlns:a16="http://schemas.microsoft.com/office/drawing/2014/main" id="{950A179A-E261-4F5A-A663-4415818A8985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40" name="TextBox 139">
              <a:extLst>
                <a:ext uri="{FF2B5EF4-FFF2-40B4-BE49-F238E27FC236}">
                  <a16:creationId xmlns:a16="http://schemas.microsoft.com/office/drawing/2014/main" id="{5920E4EF-F261-4EB0-94D5-CA0B4D9B424A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41" name="TextBox 140">
              <a:extLst>
                <a:ext uri="{FF2B5EF4-FFF2-40B4-BE49-F238E27FC236}">
                  <a16:creationId xmlns:a16="http://schemas.microsoft.com/office/drawing/2014/main" id="{F9E00FCF-F57D-43ED-BA7E-5BC987F3ECF4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42" name="TextBox 141">
              <a:extLst>
                <a:ext uri="{FF2B5EF4-FFF2-40B4-BE49-F238E27FC236}">
                  <a16:creationId xmlns:a16="http://schemas.microsoft.com/office/drawing/2014/main" id="{5B13B33B-0B88-43B6-8DB5-984AF323B456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43" name="TextBox 142">
              <a:extLst>
                <a:ext uri="{FF2B5EF4-FFF2-40B4-BE49-F238E27FC236}">
                  <a16:creationId xmlns:a16="http://schemas.microsoft.com/office/drawing/2014/main" id="{910B48CF-5B32-4697-8BDD-4F94F580F0B0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144" name="Группа 143">
            <a:extLst>
              <a:ext uri="{FF2B5EF4-FFF2-40B4-BE49-F238E27FC236}">
                <a16:creationId xmlns:a16="http://schemas.microsoft.com/office/drawing/2014/main" id="{73D9BD8D-7180-4598-B1D6-F7513B62D8E0}"/>
              </a:ext>
            </a:extLst>
          </xdr:cNvPr>
          <xdr:cNvGrpSpPr/>
        </xdr:nvGrpSpPr>
        <xdr:grpSpPr>
          <a:xfrm>
            <a:off x="2416628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145" name="TextBox 144">
              <a:extLst>
                <a:ext uri="{FF2B5EF4-FFF2-40B4-BE49-F238E27FC236}">
                  <a16:creationId xmlns:a16="http://schemas.microsoft.com/office/drawing/2014/main" id="{5C789705-E5F6-4DAA-AFCC-2D93AE14AA0F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46" name="TextBox 145">
              <a:extLst>
                <a:ext uri="{FF2B5EF4-FFF2-40B4-BE49-F238E27FC236}">
                  <a16:creationId xmlns:a16="http://schemas.microsoft.com/office/drawing/2014/main" id="{D37336A3-1697-4D6F-959E-BB0C5BFAF8BA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47" name="TextBox 146">
              <a:extLst>
                <a:ext uri="{FF2B5EF4-FFF2-40B4-BE49-F238E27FC236}">
                  <a16:creationId xmlns:a16="http://schemas.microsoft.com/office/drawing/2014/main" id="{82BA7C53-299A-426E-9E84-900593FFAB3E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48" name="TextBox 147">
              <a:extLst>
                <a:ext uri="{FF2B5EF4-FFF2-40B4-BE49-F238E27FC236}">
                  <a16:creationId xmlns:a16="http://schemas.microsoft.com/office/drawing/2014/main" id="{B3A1AC52-FEF3-41D1-9837-A2C359AB78EB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49" name="TextBox 148">
              <a:extLst>
                <a:ext uri="{FF2B5EF4-FFF2-40B4-BE49-F238E27FC236}">
                  <a16:creationId xmlns:a16="http://schemas.microsoft.com/office/drawing/2014/main" id="{077643D4-0E56-460C-8CE0-8D4EB77D7D21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50" name="TextBox 149">
              <a:extLst>
                <a:ext uri="{FF2B5EF4-FFF2-40B4-BE49-F238E27FC236}">
                  <a16:creationId xmlns:a16="http://schemas.microsoft.com/office/drawing/2014/main" id="{28BF37E6-A24D-40FA-8748-9E16668648B5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51" name="TextBox 150">
              <a:extLst>
                <a:ext uri="{FF2B5EF4-FFF2-40B4-BE49-F238E27FC236}">
                  <a16:creationId xmlns:a16="http://schemas.microsoft.com/office/drawing/2014/main" id="{665EC488-E733-41DA-85C6-022E5AFFD43B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52" name="TextBox 151">
              <a:extLst>
                <a:ext uri="{FF2B5EF4-FFF2-40B4-BE49-F238E27FC236}">
                  <a16:creationId xmlns:a16="http://schemas.microsoft.com/office/drawing/2014/main" id="{32B7DFCA-B9B5-4FFF-9D4E-95F1CB7F503A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53" name="TextBox 152">
              <a:extLst>
                <a:ext uri="{FF2B5EF4-FFF2-40B4-BE49-F238E27FC236}">
                  <a16:creationId xmlns:a16="http://schemas.microsoft.com/office/drawing/2014/main" id="{CE84FF06-F39C-44B1-BC10-BB1AE166B4C4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951B1C3F-CC81-42C1-8BC3-4837969F2A00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155" name="Группа 154">
            <a:extLst>
              <a:ext uri="{FF2B5EF4-FFF2-40B4-BE49-F238E27FC236}">
                <a16:creationId xmlns:a16="http://schemas.microsoft.com/office/drawing/2014/main" id="{A2005403-1C75-4214-923B-44EC276D5E14}"/>
              </a:ext>
            </a:extLst>
          </xdr:cNvPr>
          <xdr:cNvGrpSpPr/>
        </xdr:nvGrpSpPr>
        <xdr:grpSpPr>
          <a:xfrm>
            <a:off x="2294708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29F4917D-A4E5-47A1-918D-AE0D5901EF60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57" name="TextBox 156">
              <a:extLst>
                <a:ext uri="{FF2B5EF4-FFF2-40B4-BE49-F238E27FC236}">
                  <a16:creationId xmlns:a16="http://schemas.microsoft.com/office/drawing/2014/main" id="{4CBEC7EA-E0C5-49E8-9A5E-0E3D4A693280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58" name="TextBox 157">
              <a:extLst>
                <a:ext uri="{FF2B5EF4-FFF2-40B4-BE49-F238E27FC236}">
                  <a16:creationId xmlns:a16="http://schemas.microsoft.com/office/drawing/2014/main" id="{5917361E-7F19-4493-AA4F-7D088CAF68A5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59" name="TextBox 158">
              <a:extLst>
                <a:ext uri="{FF2B5EF4-FFF2-40B4-BE49-F238E27FC236}">
                  <a16:creationId xmlns:a16="http://schemas.microsoft.com/office/drawing/2014/main" id="{21CEA4D3-B242-4B00-8ADA-7CF8AB3DC1AF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60" name="TextBox 159">
              <a:extLst>
                <a:ext uri="{FF2B5EF4-FFF2-40B4-BE49-F238E27FC236}">
                  <a16:creationId xmlns:a16="http://schemas.microsoft.com/office/drawing/2014/main" id="{08114CDA-7715-402F-B435-A9D4C319898B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61" name="TextBox 160">
              <a:extLst>
                <a:ext uri="{FF2B5EF4-FFF2-40B4-BE49-F238E27FC236}">
                  <a16:creationId xmlns:a16="http://schemas.microsoft.com/office/drawing/2014/main" id="{95C648B4-EBA8-4FD6-A58A-EEB674A6592E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62" name="TextBox 161">
              <a:extLst>
                <a:ext uri="{FF2B5EF4-FFF2-40B4-BE49-F238E27FC236}">
                  <a16:creationId xmlns:a16="http://schemas.microsoft.com/office/drawing/2014/main" id="{CE979FCE-4AED-4A6B-9F60-6D143C373F63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63" name="TextBox 162">
              <a:extLst>
                <a:ext uri="{FF2B5EF4-FFF2-40B4-BE49-F238E27FC236}">
                  <a16:creationId xmlns:a16="http://schemas.microsoft.com/office/drawing/2014/main" id="{95B9A633-EC88-401A-A14E-7879FF3A301F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64" name="TextBox 163">
              <a:extLst>
                <a:ext uri="{FF2B5EF4-FFF2-40B4-BE49-F238E27FC236}">
                  <a16:creationId xmlns:a16="http://schemas.microsoft.com/office/drawing/2014/main" id="{5D785EE0-1D3A-4F56-AFE7-997CC8958BB8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65" name="TextBox 164">
              <a:extLst>
                <a:ext uri="{FF2B5EF4-FFF2-40B4-BE49-F238E27FC236}">
                  <a16:creationId xmlns:a16="http://schemas.microsoft.com/office/drawing/2014/main" id="{406CFDA7-42CE-45EF-8F8A-8F83C3FE62A7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166" name="Группа 165">
            <a:extLst>
              <a:ext uri="{FF2B5EF4-FFF2-40B4-BE49-F238E27FC236}">
                <a16:creationId xmlns:a16="http://schemas.microsoft.com/office/drawing/2014/main" id="{A51DE300-1463-4967-AC21-D65DE74276A1}"/>
              </a:ext>
            </a:extLst>
          </xdr:cNvPr>
          <xdr:cNvGrpSpPr/>
        </xdr:nvGrpSpPr>
        <xdr:grpSpPr>
          <a:xfrm>
            <a:off x="2164080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167" name="TextBox 166">
              <a:extLst>
                <a:ext uri="{FF2B5EF4-FFF2-40B4-BE49-F238E27FC236}">
                  <a16:creationId xmlns:a16="http://schemas.microsoft.com/office/drawing/2014/main" id="{E1D96922-6AB1-4C02-A8B3-BB5B940444CB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C87262BD-9713-4AA1-A77C-E7E01A033730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69" name="TextBox 168">
              <a:extLst>
                <a:ext uri="{FF2B5EF4-FFF2-40B4-BE49-F238E27FC236}">
                  <a16:creationId xmlns:a16="http://schemas.microsoft.com/office/drawing/2014/main" id="{A2F746C1-23D3-450C-83D3-BBE6F9521680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342DF154-7D7F-498D-B854-7946389598A5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71" name="TextBox 170">
              <a:extLst>
                <a:ext uri="{FF2B5EF4-FFF2-40B4-BE49-F238E27FC236}">
                  <a16:creationId xmlns:a16="http://schemas.microsoft.com/office/drawing/2014/main" id="{885A695C-8543-4F5F-8C8E-F7D010D5D1EA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72" name="TextBox 171">
              <a:extLst>
                <a:ext uri="{FF2B5EF4-FFF2-40B4-BE49-F238E27FC236}">
                  <a16:creationId xmlns:a16="http://schemas.microsoft.com/office/drawing/2014/main" id="{B467A279-14A9-40B7-95EF-47564B7E81FF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73" name="TextBox 172">
              <a:extLst>
                <a:ext uri="{FF2B5EF4-FFF2-40B4-BE49-F238E27FC236}">
                  <a16:creationId xmlns:a16="http://schemas.microsoft.com/office/drawing/2014/main" id="{421A57F1-2433-4227-9569-90B16B66486B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74" name="TextBox 173">
              <a:extLst>
                <a:ext uri="{FF2B5EF4-FFF2-40B4-BE49-F238E27FC236}">
                  <a16:creationId xmlns:a16="http://schemas.microsoft.com/office/drawing/2014/main" id="{12EDB0E5-8B74-444F-99E2-A7A5618F27C3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75" name="TextBox 174">
              <a:extLst>
                <a:ext uri="{FF2B5EF4-FFF2-40B4-BE49-F238E27FC236}">
                  <a16:creationId xmlns:a16="http://schemas.microsoft.com/office/drawing/2014/main" id="{8352C737-39C5-42C6-A4DB-AA410549535D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76" name="TextBox 175">
              <a:extLst>
                <a:ext uri="{FF2B5EF4-FFF2-40B4-BE49-F238E27FC236}">
                  <a16:creationId xmlns:a16="http://schemas.microsoft.com/office/drawing/2014/main" id="{16C01D70-7277-4523-83BF-89CF920B4546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188" name="Группа 187">
            <a:extLst>
              <a:ext uri="{FF2B5EF4-FFF2-40B4-BE49-F238E27FC236}">
                <a16:creationId xmlns:a16="http://schemas.microsoft.com/office/drawing/2014/main" id="{8E5CA07F-21A3-48C2-BABA-37EE53476A94}"/>
              </a:ext>
            </a:extLst>
          </xdr:cNvPr>
          <xdr:cNvGrpSpPr/>
        </xdr:nvGrpSpPr>
        <xdr:grpSpPr>
          <a:xfrm>
            <a:off x="2046514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189" name="TextBox 188">
              <a:extLst>
                <a:ext uri="{FF2B5EF4-FFF2-40B4-BE49-F238E27FC236}">
                  <a16:creationId xmlns:a16="http://schemas.microsoft.com/office/drawing/2014/main" id="{3465E6F5-50BA-49C0-AC1A-02376E08CECA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90" name="TextBox 189">
              <a:extLst>
                <a:ext uri="{FF2B5EF4-FFF2-40B4-BE49-F238E27FC236}">
                  <a16:creationId xmlns:a16="http://schemas.microsoft.com/office/drawing/2014/main" id="{23F0F95F-CAE9-41D3-AAA1-0451C9058B96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91" name="TextBox 190">
              <a:extLst>
                <a:ext uri="{FF2B5EF4-FFF2-40B4-BE49-F238E27FC236}">
                  <a16:creationId xmlns:a16="http://schemas.microsoft.com/office/drawing/2014/main" id="{D34A513C-CCE3-4FC7-8C5B-13741F57D4D5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92" name="TextBox 191">
              <a:extLst>
                <a:ext uri="{FF2B5EF4-FFF2-40B4-BE49-F238E27FC236}">
                  <a16:creationId xmlns:a16="http://schemas.microsoft.com/office/drawing/2014/main" id="{3AC88BFE-7F85-42E7-9101-812703AB98DD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93" name="TextBox 192">
              <a:extLst>
                <a:ext uri="{FF2B5EF4-FFF2-40B4-BE49-F238E27FC236}">
                  <a16:creationId xmlns:a16="http://schemas.microsoft.com/office/drawing/2014/main" id="{8200A235-EBF8-4C8B-871B-9B6ABC494723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94" name="TextBox 193">
              <a:extLst>
                <a:ext uri="{FF2B5EF4-FFF2-40B4-BE49-F238E27FC236}">
                  <a16:creationId xmlns:a16="http://schemas.microsoft.com/office/drawing/2014/main" id="{27533CDC-44D9-4676-A1F5-CD3DA886BB2C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95" name="TextBox 194">
              <a:extLst>
                <a:ext uri="{FF2B5EF4-FFF2-40B4-BE49-F238E27FC236}">
                  <a16:creationId xmlns:a16="http://schemas.microsoft.com/office/drawing/2014/main" id="{07FAC5A9-A014-4AF0-A256-9410AC755670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96" name="TextBox 195">
              <a:extLst>
                <a:ext uri="{FF2B5EF4-FFF2-40B4-BE49-F238E27FC236}">
                  <a16:creationId xmlns:a16="http://schemas.microsoft.com/office/drawing/2014/main" id="{9F54BC5F-42DA-46F8-ADCA-C108C01A84E5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97" name="TextBox 196">
              <a:extLst>
                <a:ext uri="{FF2B5EF4-FFF2-40B4-BE49-F238E27FC236}">
                  <a16:creationId xmlns:a16="http://schemas.microsoft.com/office/drawing/2014/main" id="{24DDE09B-6851-4CEA-B14D-7E495E7A9A28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198" name="TextBox 197">
              <a:extLst>
                <a:ext uri="{FF2B5EF4-FFF2-40B4-BE49-F238E27FC236}">
                  <a16:creationId xmlns:a16="http://schemas.microsoft.com/office/drawing/2014/main" id="{F91926E7-B819-4C10-AE3C-7E0CB294042C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199" name="Группа 198">
            <a:extLst>
              <a:ext uri="{FF2B5EF4-FFF2-40B4-BE49-F238E27FC236}">
                <a16:creationId xmlns:a16="http://schemas.microsoft.com/office/drawing/2014/main" id="{9A256464-6028-4397-BAE0-2A8786F0F5DF}"/>
              </a:ext>
            </a:extLst>
          </xdr:cNvPr>
          <xdr:cNvGrpSpPr/>
        </xdr:nvGrpSpPr>
        <xdr:grpSpPr>
          <a:xfrm>
            <a:off x="1924594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200" name="TextBox 199">
              <a:extLst>
                <a:ext uri="{FF2B5EF4-FFF2-40B4-BE49-F238E27FC236}">
                  <a16:creationId xmlns:a16="http://schemas.microsoft.com/office/drawing/2014/main" id="{CB1320E0-1A5A-4D96-917F-B3D810972E81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01" name="TextBox 200">
              <a:extLst>
                <a:ext uri="{FF2B5EF4-FFF2-40B4-BE49-F238E27FC236}">
                  <a16:creationId xmlns:a16="http://schemas.microsoft.com/office/drawing/2014/main" id="{55B31909-9FBE-42F5-94D3-7F13DA1DA100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02" name="TextBox 201">
              <a:extLst>
                <a:ext uri="{FF2B5EF4-FFF2-40B4-BE49-F238E27FC236}">
                  <a16:creationId xmlns:a16="http://schemas.microsoft.com/office/drawing/2014/main" id="{FFE5FB0B-E948-47C5-AD75-83596B2D6CF9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03" name="TextBox 202">
              <a:extLst>
                <a:ext uri="{FF2B5EF4-FFF2-40B4-BE49-F238E27FC236}">
                  <a16:creationId xmlns:a16="http://schemas.microsoft.com/office/drawing/2014/main" id="{1BFCBFC1-CA43-4C7C-9E5E-6553A4D24ED1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04" name="TextBox 203">
              <a:extLst>
                <a:ext uri="{FF2B5EF4-FFF2-40B4-BE49-F238E27FC236}">
                  <a16:creationId xmlns:a16="http://schemas.microsoft.com/office/drawing/2014/main" id="{7939F0E5-2840-4E86-99D8-3CD5787A4D6A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05" name="TextBox 204">
              <a:extLst>
                <a:ext uri="{FF2B5EF4-FFF2-40B4-BE49-F238E27FC236}">
                  <a16:creationId xmlns:a16="http://schemas.microsoft.com/office/drawing/2014/main" id="{9ECF848C-006E-4305-B294-D192EBDFA06C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06" name="TextBox 205">
              <a:extLst>
                <a:ext uri="{FF2B5EF4-FFF2-40B4-BE49-F238E27FC236}">
                  <a16:creationId xmlns:a16="http://schemas.microsoft.com/office/drawing/2014/main" id="{FCFF7E63-9378-4769-8CFB-6D16DC61B131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07" name="TextBox 206">
              <a:extLst>
                <a:ext uri="{FF2B5EF4-FFF2-40B4-BE49-F238E27FC236}">
                  <a16:creationId xmlns:a16="http://schemas.microsoft.com/office/drawing/2014/main" id="{C902F201-18F7-45A8-851B-9680175F943D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08" name="TextBox 207">
              <a:extLst>
                <a:ext uri="{FF2B5EF4-FFF2-40B4-BE49-F238E27FC236}">
                  <a16:creationId xmlns:a16="http://schemas.microsoft.com/office/drawing/2014/main" id="{BE465C45-613D-47D3-B942-54BEE9055EFD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id="{1F1319C8-6C05-4F32-A2DD-4F78EC68B999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210" name="Группа 209">
            <a:extLst>
              <a:ext uri="{FF2B5EF4-FFF2-40B4-BE49-F238E27FC236}">
                <a16:creationId xmlns:a16="http://schemas.microsoft.com/office/drawing/2014/main" id="{CB3A0BE1-8D42-441A-8B24-5A1A8275369E}"/>
              </a:ext>
            </a:extLst>
          </xdr:cNvPr>
          <xdr:cNvGrpSpPr/>
        </xdr:nvGrpSpPr>
        <xdr:grpSpPr>
          <a:xfrm>
            <a:off x="1807028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211" name="TextBox 210">
              <a:extLst>
                <a:ext uri="{FF2B5EF4-FFF2-40B4-BE49-F238E27FC236}">
                  <a16:creationId xmlns:a16="http://schemas.microsoft.com/office/drawing/2014/main" id="{F02F071E-DFD2-466A-8CD2-E1239E97F110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12" name="TextBox 211">
              <a:extLst>
                <a:ext uri="{FF2B5EF4-FFF2-40B4-BE49-F238E27FC236}">
                  <a16:creationId xmlns:a16="http://schemas.microsoft.com/office/drawing/2014/main" id="{DDF47D38-4423-4146-9F38-A18DEE3ED143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13" name="TextBox 212">
              <a:extLst>
                <a:ext uri="{FF2B5EF4-FFF2-40B4-BE49-F238E27FC236}">
                  <a16:creationId xmlns:a16="http://schemas.microsoft.com/office/drawing/2014/main" id="{959F17AA-DB13-4888-AB9E-BD1694CB31D3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14" name="TextBox 213">
              <a:extLst>
                <a:ext uri="{FF2B5EF4-FFF2-40B4-BE49-F238E27FC236}">
                  <a16:creationId xmlns:a16="http://schemas.microsoft.com/office/drawing/2014/main" id="{0676D94B-9ADE-45D0-8FB4-6F4003B936F3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15" name="TextBox 214">
              <a:extLst>
                <a:ext uri="{FF2B5EF4-FFF2-40B4-BE49-F238E27FC236}">
                  <a16:creationId xmlns:a16="http://schemas.microsoft.com/office/drawing/2014/main" id="{AA04B0F0-EA94-4CE7-AF5B-43D6B526557F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16" name="TextBox 215">
              <a:extLst>
                <a:ext uri="{FF2B5EF4-FFF2-40B4-BE49-F238E27FC236}">
                  <a16:creationId xmlns:a16="http://schemas.microsoft.com/office/drawing/2014/main" id="{951260F1-564D-4F2D-A326-230C84F5DC21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17" name="TextBox 216">
              <a:extLst>
                <a:ext uri="{FF2B5EF4-FFF2-40B4-BE49-F238E27FC236}">
                  <a16:creationId xmlns:a16="http://schemas.microsoft.com/office/drawing/2014/main" id="{640F9B23-7122-4382-B67F-4E4512D01CE7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18" name="TextBox 217">
              <a:extLst>
                <a:ext uri="{FF2B5EF4-FFF2-40B4-BE49-F238E27FC236}">
                  <a16:creationId xmlns:a16="http://schemas.microsoft.com/office/drawing/2014/main" id="{55070D53-D744-4749-B8CF-9B0FF106842C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19" name="TextBox 218">
              <a:extLst>
                <a:ext uri="{FF2B5EF4-FFF2-40B4-BE49-F238E27FC236}">
                  <a16:creationId xmlns:a16="http://schemas.microsoft.com/office/drawing/2014/main" id="{71C6FC39-8D26-4400-B958-2C5EC66A204F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20" name="TextBox 219">
              <a:extLst>
                <a:ext uri="{FF2B5EF4-FFF2-40B4-BE49-F238E27FC236}">
                  <a16:creationId xmlns:a16="http://schemas.microsoft.com/office/drawing/2014/main" id="{360FB065-98DE-4445-99C0-EE8FA1650F15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221" name="Группа 220">
            <a:extLst>
              <a:ext uri="{FF2B5EF4-FFF2-40B4-BE49-F238E27FC236}">
                <a16:creationId xmlns:a16="http://schemas.microsoft.com/office/drawing/2014/main" id="{3C6B679F-BB0E-4278-9A0B-2B5BC4F6AA73}"/>
              </a:ext>
            </a:extLst>
          </xdr:cNvPr>
          <xdr:cNvGrpSpPr/>
        </xdr:nvGrpSpPr>
        <xdr:grpSpPr>
          <a:xfrm>
            <a:off x="1685108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222" name="TextBox 221">
              <a:extLst>
                <a:ext uri="{FF2B5EF4-FFF2-40B4-BE49-F238E27FC236}">
                  <a16:creationId xmlns:a16="http://schemas.microsoft.com/office/drawing/2014/main" id="{0CFB9E48-0EDE-4497-A4CE-8D1B2ED138A8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23" name="TextBox 222">
              <a:extLst>
                <a:ext uri="{FF2B5EF4-FFF2-40B4-BE49-F238E27FC236}">
                  <a16:creationId xmlns:a16="http://schemas.microsoft.com/office/drawing/2014/main" id="{A373C40B-662E-483C-A158-632A1911CB24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24" name="TextBox 223">
              <a:extLst>
                <a:ext uri="{FF2B5EF4-FFF2-40B4-BE49-F238E27FC236}">
                  <a16:creationId xmlns:a16="http://schemas.microsoft.com/office/drawing/2014/main" id="{6076B041-DEDC-4DC3-8A0C-EE6D1B000119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25" name="TextBox 224">
              <a:extLst>
                <a:ext uri="{FF2B5EF4-FFF2-40B4-BE49-F238E27FC236}">
                  <a16:creationId xmlns:a16="http://schemas.microsoft.com/office/drawing/2014/main" id="{7EF0F4E5-E99F-4F61-81A1-75FFA2D72C5F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26" name="TextBox 225">
              <a:extLst>
                <a:ext uri="{FF2B5EF4-FFF2-40B4-BE49-F238E27FC236}">
                  <a16:creationId xmlns:a16="http://schemas.microsoft.com/office/drawing/2014/main" id="{90E3E2C4-49F8-45FF-9454-B2E0187C3717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27" name="TextBox 226">
              <a:extLst>
                <a:ext uri="{FF2B5EF4-FFF2-40B4-BE49-F238E27FC236}">
                  <a16:creationId xmlns:a16="http://schemas.microsoft.com/office/drawing/2014/main" id="{7DD0F1B3-75ED-4D0E-AF2C-0E5C3993D9E4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28" name="TextBox 227">
              <a:extLst>
                <a:ext uri="{FF2B5EF4-FFF2-40B4-BE49-F238E27FC236}">
                  <a16:creationId xmlns:a16="http://schemas.microsoft.com/office/drawing/2014/main" id="{490840AA-EF32-4458-A4E8-9DCA6AF5BE50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29" name="TextBox 228">
              <a:extLst>
                <a:ext uri="{FF2B5EF4-FFF2-40B4-BE49-F238E27FC236}">
                  <a16:creationId xmlns:a16="http://schemas.microsoft.com/office/drawing/2014/main" id="{C997BB09-A5BD-4163-8404-43F03025229E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30" name="TextBox 229">
              <a:extLst>
                <a:ext uri="{FF2B5EF4-FFF2-40B4-BE49-F238E27FC236}">
                  <a16:creationId xmlns:a16="http://schemas.microsoft.com/office/drawing/2014/main" id="{DA14ED01-E808-46AA-AFBE-90299FC54C1F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31" name="TextBox 230">
              <a:extLst>
                <a:ext uri="{FF2B5EF4-FFF2-40B4-BE49-F238E27FC236}">
                  <a16:creationId xmlns:a16="http://schemas.microsoft.com/office/drawing/2014/main" id="{746D1713-39B4-4ED5-92ED-B199D7F1776B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  <xdr:grpSp>
        <xdr:nvGrpSpPr>
          <xdr:cNvPr id="232" name="Группа 231">
            <a:extLst>
              <a:ext uri="{FF2B5EF4-FFF2-40B4-BE49-F238E27FC236}">
                <a16:creationId xmlns:a16="http://schemas.microsoft.com/office/drawing/2014/main" id="{F9AA584E-313B-435C-AF80-AE885CC54BAB}"/>
              </a:ext>
            </a:extLst>
          </xdr:cNvPr>
          <xdr:cNvGrpSpPr/>
        </xdr:nvGrpSpPr>
        <xdr:grpSpPr>
          <a:xfrm>
            <a:off x="1567542" y="3796937"/>
            <a:ext cx="251460" cy="1578428"/>
            <a:chOff x="1079862" y="3810000"/>
            <a:chExt cx="251460" cy="1578428"/>
          </a:xfrm>
        </xdr:grpSpPr>
        <xdr:sp macro="" textlink="">
          <xdr:nvSpPr>
            <xdr:cNvPr id="233" name="TextBox 232">
              <a:extLst>
                <a:ext uri="{FF2B5EF4-FFF2-40B4-BE49-F238E27FC236}">
                  <a16:creationId xmlns:a16="http://schemas.microsoft.com/office/drawing/2014/main" id="{E9CCDA48-8CC4-4D7E-92D5-EAC6B2ECE9A9}"/>
                </a:ext>
              </a:extLst>
            </xdr:cNvPr>
            <xdr:cNvSpPr txBox="1"/>
          </xdr:nvSpPr>
          <xdr:spPr>
            <a:xfrm>
              <a:off x="1079862" y="381000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34" name="TextBox 233">
              <a:extLst>
                <a:ext uri="{FF2B5EF4-FFF2-40B4-BE49-F238E27FC236}">
                  <a16:creationId xmlns:a16="http://schemas.microsoft.com/office/drawing/2014/main" id="{77D1AA18-FD07-440C-B89F-1DF90DD8F8BF}"/>
                </a:ext>
              </a:extLst>
            </xdr:cNvPr>
            <xdr:cNvSpPr txBox="1"/>
          </xdr:nvSpPr>
          <xdr:spPr>
            <a:xfrm>
              <a:off x="1079862" y="51522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35" name="TextBox 234">
              <a:extLst>
                <a:ext uri="{FF2B5EF4-FFF2-40B4-BE49-F238E27FC236}">
                  <a16:creationId xmlns:a16="http://schemas.microsoft.com/office/drawing/2014/main" id="{ED9D3959-136E-4D17-8B3F-69BB538180DD}"/>
                </a:ext>
              </a:extLst>
            </xdr:cNvPr>
            <xdr:cNvSpPr txBox="1"/>
          </xdr:nvSpPr>
          <xdr:spPr>
            <a:xfrm>
              <a:off x="1079862" y="4999808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36" name="TextBox 235">
              <a:extLst>
                <a:ext uri="{FF2B5EF4-FFF2-40B4-BE49-F238E27FC236}">
                  <a16:creationId xmlns:a16="http://schemas.microsoft.com/office/drawing/2014/main" id="{EE9FD3F9-C78F-4F32-9B3C-A63B1B3C7144}"/>
                </a:ext>
              </a:extLst>
            </xdr:cNvPr>
            <xdr:cNvSpPr txBox="1"/>
          </xdr:nvSpPr>
          <xdr:spPr>
            <a:xfrm>
              <a:off x="1079862" y="4851763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37" name="TextBox 236">
              <a:extLst>
                <a:ext uri="{FF2B5EF4-FFF2-40B4-BE49-F238E27FC236}">
                  <a16:creationId xmlns:a16="http://schemas.microsoft.com/office/drawing/2014/main" id="{666583A7-1D8B-45B7-B198-5D3F6FABE511}"/>
                </a:ext>
              </a:extLst>
            </xdr:cNvPr>
            <xdr:cNvSpPr txBox="1"/>
          </xdr:nvSpPr>
          <xdr:spPr>
            <a:xfrm>
              <a:off x="1079862" y="47167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38" name="TextBox 237">
              <a:extLst>
                <a:ext uri="{FF2B5EF4-FFF2-40B4-BE49-F238E27FC236}">
                  <a16:creationId xmlns:a16="http://schemas.microsoft.com/office/drawing/2014/main" id="{CF1ACD22-7A07-4111-86E7-C6313A018BB2}"/>
                </a:ext>
              </a:extLst>
            </xdr:cNvPr>
            <xdr:cNvSpPr txBox="1"/>
          </xdr:nvSpPr>
          <xdr:spPr>
            <a:xfrm>
              <a:off x="1079862" y="4560026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39" name="TextBox 238">
              <a:extLst>
                <a:ext uri="{FF2B5EF4-FFF2-40B4-BE49-F238E27FC236}">
                  <a16:creationId xmlns:a16="http://schemas.microsoft.com/office/drawing/2014/main" id="{487D7619-1C54-4FC3-B504-4D22C78CAB88}"/>
                </a:ext>
              </a:extLst>
            </xdr:cNvPr>
            <xdr:cNvSpPr txBox="1"/>
          </xdr:nvSpPr>
          <xdr:spPr>
            <a:xfrm>
              <a:off x="1079862" y="44119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40" name="TextBox 239">
              <a:extLst>
                <a:ext uri="{FF2B5EF4-FFF2-40B4-BE49-F238E27FC236}">
                  <a16:creationId xmlns:a16="http://schemas.microsoft.com/office/drawing/2014/main" id="{97EFC283-0720-425F-BC48-1B9F230A2CD7}"/>
                </a:ext>
              </a:extLst>
            </xdr:cNvPr>
            <xdr:cNvSpPr txBox="1"/>
          </xdr:nvSpPr>
          <xdr:spPr>
            <a:xfrm>
              <a:off x="1079862" y="42595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41" name="TextBox 240">
              <a:extLst>
                <a:ext uri="{FF2B5EF4-FFF2-40B4-BE49-F238E27FC236}">
                  <a16:creationId xmlns:a16="http://schemas.microsoft.com/office/drawing/2014/main" id="{B356920E-39C7-4D56-A0F2-DF4A49A4E3EF}"/>
                </a:ext>
              </a:extLst>
            </xdr:cNvPr>
            <xdr:cNvSpPr txBox="1"/>
          </xdr:nvSpPr>
          <xdr:spPr>
            <a:xfrm>
              <a:off x="1079862" y="4107180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  <xdr:sp macro="" textlink="">
          <xdr:nvSpPr>
            <xdr:cNvPr id="242" name="TextBox 241">
              <a:extLst>
                <a:ext uri="{FF2B5EF4-FFF2-40B4-BE49-F238E27FC236}">
                  <a16:creationId xmlns:a16="http://schemas.microsoft.com/office/drawing/2014/main" id="{927F2865-FCCF-4772-BA98-FB79238ECC73}"/>
                </a:ext>
              </a:extLst>
            </xdr:cNvPr>
            <xdr:cNvSpPr txBox="1"/>
          </xdr:nvSpPr>
          <xdr:spPr>
            <a:xfrm>
              <a:off x="1079862" y="3959134"/>
              <a:ext cx="251460" cy="2362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BY" sz="800">
                  <a:solidFill>
                    <a:srgbClr val="646464"/>
                  </a:solidFill>
                </a:rPr>
                <a:t>●</a:t>
              </a:r>
            </a:p>
          </xdr:txBody>
        </xdr:sp>
      </xdr:grpSp>
    </xdr:grpSp>
    <xdr:clientData/>
  </xdr:twoCellAnchor>
  <xdr:twoCellAnchor>
    <xdr:from>
      <xdr:col>22</xdr:col>
      <xdr:colOff>105957</xdr:colOff>
      <xdr:row>11</xdr:row>
      <xdr:rowOff>52752</xdr:rowOff>
    </xdr:from>
    <xdr:to>
      <xdr:col>22</xdr:col>
      <xdr:colOff>447957</xdr:colOff>
      <xdr:row>13</xdr:row>
      <xdr:rowOff>31337</xdr:rowOff>
    </xdr:to>
    <xdr:sp macro="" textlink="">
      <xdr:nvSpPr>
        <xdr:cNvPr id="252" name="Прямоугольник: скругленные углы 251">
          <a:extLst>
            <a:ext uri="{FF2B5EF4-FFF2-40B4-BE49-F238E27FC236}">
              <a16:creationId xmlns:a16="http://schemas.microsoft.com/office/drawing/2014/main" id="{0C5D7113-174A-4A8A-80E3-5DC06774D5D1}"/>
            </a:ext>
          </a:extLst>
        </xdr:cNvPr>
        <xdr:cNvSpPr/>
      </xdr:nvSpPr>
      <xdr:spPr>
        <a:xfrm>
          <a:off x="13517157" y="2043477"/>
          <a:ext cx="342000" cy="340535"/>
        </a:xfrm>
        <a:prstGeom prst="roundRect">
          <a:avLst>
            <a:gd name="adj" fmla="val 26283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ru-BY" sz="1100"/>
        </a:p>
      </xdr:txBody>
    </xdr:sp>
    <xdr:clientData/>
  </xdr:twoCellAnchor>
  <xdr:twoCellAnchor editAs="oneCell">
    <xdr:from>
      <xdr:col>22</xdr:col>
      <xdr:colOff>136281</xdr:colOff>
      <xdr:row>11</xdr:row>
      <xdr:rowOff>76201</xdr:rowOff>
    </xdr:from>
    <xdr:to>
      <xdr:col>22</xdr:col>
      <xdr:colOff>417634</xdr:colOff>
      <xdr:row>12</xdr:row>
      <xdr:rowOff>175847</xdr:rowOff>
    </xdr:to>
    <xdr:pic>
      <xdr:nvPicPr>
        <xdr:cNvPr id="9" name="Рисунок 8" descr="Круговая диаграмма со сплошной заливкой">
          <a:extLst>
            <a:ext uri="{FF2B5EF4-FFF2-40B4-BE49-F238E27FC236}">
              <a16:creationId xmlns:a16="http://schemas.microsoft.com/office/drawing/2014/main" id="{DC097864-7515-445A-8FFD-36E91FA75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3547481" y="2066926"/>
          <a:ext cx="281353" cy="280621"/>
        </a:xfrm>
        <a:prstGeom prst="rect">
          <a:avLst/>
        </a:prstGeom>
      </xdr:spPr>
    </xdr:pic>
    <xdr:clientData/>
  </xdr:twoCellAnchor>
  <xdr:twoCellAnchor>
    <xdr:from>
      <xdr:col>20</xdr:col>
      <xdr:colOff>372207</xdr:colOff>
      <xdr:row>13</xdr:row>
      <xdr:rowOff>46893</xdr:rowOff>
    </xdr:from>
    <xdr:to>
      <xdr:col>24</xdr:col>
      <xdr:colOff>181707</xdr:colOff>
      <xdr:row>15</xdr:row>
      <xdr:rowOff>39273</xdr:rowOff>
    </xdr:to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CF5E841E-716C-4BCC-85B1-BA9DD5510EF5}"/>
            </a:ext>
          </a:extLst>
        </xdr:cNvPr>
        <xdr:cNvSpPr txBox="1"/>
      </xdr:nvSpPr>
      <xdr:spPr>
        <a:xfrm>
          <a:off x="12564207" y="2399568"/>
          <a:ext cx="2247900" cy="354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Текущее состояние</a:t>
          </a:r>
          <a:endParaRPr lang="en-US" sz="10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20</xdr:col>
      <xdr:colOff>372207</xdr:colOff>
      <xdr:row>14</xdr:row>
      <xdr:rowOff>128955</xdr:rowOff>
    </xdr:from>
    <xdr:to>
      <xdr:col>24</xdr:col>
      <xdr:colOff>181707</xdr:colOff>
      <xdr:row>16</xdr:row>
      <xdr:rowOff>121335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A52F578F-FACE-4664-B129-1587FE72DC1D}"/>
            </a:ext>
          </a:extLst>
        </xdr:cNvPr>
        <xdr:cNvSpPr txBox="1"/>
      </xdr:nvSpPr>
      <xdr:spPr>
        <a:xfrm>
          <a:off x="12564207" y="2662605"/>
          <a:ext cx="2247900" cy="354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158</a:t>
          </a:r>
          <a:r>
            <a:rPr lang="en-US" sz="24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 432 231</a:t>
          </a:r>
          <a:endParaRPr lang="en-US" sz="24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22</xdr:col>
      <xdr:colOff>100095</xdr:colOff>
      <xdr:row>19</xdr:row>
      <xdr:rowOff>5860</xdr:rowOff>
    </xdr:from>
    <xdr:to>
      <xdr:col>22</xdr:col>
      <xdr:colOff>442095</xdr:colOff>
      <xdr:row>20</xdr:row>
      <xdr:rowOff>166152</xdr:rowOff>
    </xdr:to>
    <xdr:sp macro="" textlink="">
      <xdr:nvSpPr>
        <xdr:cNvPr id="256" name="Прямоугольник: скругленные углы 255">
          <a:extLst>
            <a:ext uri="{FF2B5EF4-FFF2-40B4-BE49-F238E27FC236}">
              <a16:creationId xmlns:a16="http://schemas.microsoft.com/office/drawing/2014/main" id="{3F8B538D-9362-48B2-BE6A-86298260433A}"/>
            </a:ext>
          </a:extLst>
        </xdr:cNvPr>
        <xdr:cNvSpPr/>
      </xdr:nvSpPr>
      <xdr:spPr>
        <a:xfrm>
          <a:off x="13511295" y="3444385"/>
          <a:ext cx="342000" cy="341267"/>
        </a:xfrm>
        <a:prstGeom prst="roundRect">
          <a:avLst>
            <a:gd name="adj" fmla="val 26283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ru-BY" sz="1100"/>
        </a:p>
      </xdr:txBody>
    </xdr:sp>
    <xdr:clientData/>
  </xdr:twoCellAnchor>
  <xdr:twoCellAnchor editAs="oneCell">
    <xdr:from>
      <xdr:col>22</xdr:col>
      <xdr:colOff>130419</xdr:colOff>
      <xdr:row>19</xdr:row>
      <xdr:rowOff>29309</xdr:rowOff>
    </xdr:from>
    <xdr:to>
      <xdr:col>22</xdr:col>
      <xdr:colOff>411772</xdr:colOff>
      <xdr:row>20</xdr:row>
      <xdr:rowOff>128954</xdr:rowOff>
    </xdr:to>
    <xdr:pic>
      <xdr:nvPicPr>
        <xdr:cNvPr id="257" name="Рисунок 256" descr="Круговая диаграмма со сплошной заливкой">
          <a:extLst>
            <a:ext uri="{FF2B5EF4-FFF2-40B4-BE49-F238E27FC236}">
              <a16:creationId xmlns:a16="http://schemas.microsoft.com/office/drawing/2014/main" id="{E1BCD841-ACBF-4EFB-BCCC-B692D64F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3541619" y="3467834"/>
          <a:ext cx="281353" cy="280620"/>
        </a:xfrm>
        <a:prstGeom prst="rect">
          <a:avLst/>
        </a:prstGeom>
      </xdr:spPr>
    </xdr:pic>
    <xdr:clientData/>
  </xdr:twoCellAnchor>
  <xdr:twoCellAnchor>
    <xdr:from>
      <xdr:col>20</xdr:col>
      <xdr:colOff>366345</xdr:colOff>
      <xdr:row>21</xdr:row>
      <xdr:rowOff>0</xdr:rowOff>
    </xdr:from>
    <xdr:to>
      <xdr:col>24</xdr:col>
      <xdr:colOff>175845</xdr:colOff>
      <xdr:row>22</xdr:row>
      <xdr:rowOff>174088</xdr:rowOff>
    </xdr:to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9381437-09C9-4DB2-B45E-1222423EEF8E}"/>
            </a:ext>
          </a:extLst>
        </xdr:cNvPr>
        <xdr:cNvSpPr txBox="1"/>
      </xdr:nvSpPr>
      <xdr:spPr>
        <a:xfrm>
          <a:off x="12558345" y="3800475"/>
          <a:ext cx="2247900" cy="3550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Всего</a:t>
          </a:r>
          <a:r>
            <a:rPr lang="ru-RU" sz="10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 проектов</a:t>
          </a:r>
          <a:endParaRPr lang="en-US" sz="10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20</xdr:col>
      <xdr:colOff>366345</xdr:colOff>
      <xdr:row>22</xdr:row>
      <xdr:rowOff>82063</xdr:rowOff>
    </xdr:from>
    <xdr:to>
      <xdr:col>24</xdr:col>
      <xdr:colOff>175845</xdr:colOff>
      <xdr:row>24</xdr:row>
      <xdr:rowOff>74442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0FB02EA7-A798-4298-9549-5D4A4AE40281}"/>
            </a:ext>
          </a:extLst>
        </xdr:cNvPr>
        <xdr:cNvSpPr txBox="1"/>
      </xdr:nvSpPr>
      <xdr:spPr>
        <a:xfrm>
          <a:off x="12558345" y="4063513"/>
          <a:ext cx="2247900" cy="3543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753 430</a:t>
          </a:r>
        </a:p>
      </xdr:txBody>
    </xdr:sp>
    <xdr:clientData/>
  </xdr:twoCellAnchor>
  <xdr:twoCellAnchor>
    <xdr:from>
      <xdr:col>22</xdr:col>
      <xdr:colOff>146987</xdr:colOff>
      <xdr:row>26</xdr:row>
      <xdr:rowOff>52752</xdr:rowOff>
    </xdr:from>
    <xdr:to>
      <xdr:col>22</xdr:col>
      <xdr:colOff>488987</xdr:colOff>
      <xdr:row>28</xdr:row>
      <xdr:rowOff>31337</xdr:rowOff>
    </xdr:to>
    <xdr:sp macro="" textlink="">
      <xdr:nvSpPr>
        <xdr:cNvPr id="260" name="Прямоугольник: скругленные углы 259">
          <a:extLst>
            <a:ext uri="{FF2B5EF4-FFF2-40B4-BE49-F238E27FC236}">
              <a16:creationId xmlns:a16="http://schemas.microsoft.com/office/drawing/2014/main" id="{2DF0FDD2-CE7C-4E6A-9F7E-C48E7EC7EE78}"/>
            </a:ext>
          </a:extLst>
        </xdr:cNvPr>
        <xdr:cNvSpPr/>
      </xdr:nvSpPr>
      <xdr:spPr>
        <a:xfrm>
          <a:off x="13558187" y="4758102"/>
          <a:ext cx="342000" cy="340535"/>
        </a:xfrm>
        <a:prstGeom prst="roundRect">
          <a:avLst>
            <a:gd name="adj" fmla="val 26283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ru-BY" sz="1100"/>
        </a:p>
      </xdr:txBody>
    </xdr:sp>
    <xdr:clientData/>
  </xdr:twoCellAnchor>
  <xdr:twoCellAnchor editAs="oneCell">
    <xdr:from>
      <xdr:col>22</xdr:col>
      <xdr:colOff>177311</xdr:colOff>
      <xdr:row>26</xdr:row>
      <xdr:rowOff>76201</xdr:rowOff>
    </xdr:from>
    <xdr:to>
      <xdr:col>22</xdr:col>
      <xdr:colOff>458664</xdr:colOff>
      <xdr:row>27</xdr:row>
      <xdr:rowOff>175846</xdr:rowOff>
    </xdr:to>
    <xdr:pic>
      <xdr:nvPicPr>
        <xdr:cNvPr id="261" name="Рисунок 260" descr="Круговая диаграмма со сплошной заливкой">
          <a:extLst>
            <a:ext uri="{FF2B5EF4-FFF2-40B4-BE49-F238E27FC236}">
              <a16:creationId xmlns:a16="http://schemas.microsoft.com/office/drawing/2014/main" id="{EE6ECFA0-B74E-496E-92ED-FD6B0FD8A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3588511" y="4781551"/>
          <a:ext cx="281353" cy="280620"/>
        </a:xfrm>
        <a:prstGeom prst="rect">
          <a:avLst/>
        </a:prstGeom>
      </xdr:spPr>
    </xdr:pic>
    <xdr:clientData/>
  </xdr:twoCellAnchor>
  <xdr:twoCellAnchor>
    <xdr:from>
      <xdr:col>20</xdr:col>
      <xdr:colOff>413237</xdr:colOff>
      <xdr:row>28</xdr:row>
      <xdr:rowOff>46893</xdr:rowOff>
    </xdr:from>
    <xdr:to>
      <xdr:col>24</xdr:col>
      <xdr:colOff>222737</xdr:colOff>
      <xdr:row>30</xdr:row>
      <xdr:rowOff>39272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1BA39D83-DB5C-4623-897D-5BC6568EA4E6}"/>
            </a:ext>
          </a:extLst>
        </xdr:cNvPr>
        <xdr:cNvSpPr txBox="1"/>
      </xdr:nvSpPr>
      <xdr:spPr>
        <a:xfrm>
          <a:off x="12605237" y="5114193"/>
          <a:ext cx="2247900" cy="3543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Экономия</a:t>
          </a:r>
          <a:endParaRPr lang="en-US" sz="10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20</xdr:col>
      <xdr:colOff>413237</xdr:colOff>
      <xdr:row>29</xdr:row>
      <xdr:rowOff>128955</xdr:rowOff>
    </xdr:from>
    <xdr:to>
      <xdr:col>24</xdr:col>
      <xdr:colOff>222737</xdr:colOff>
      <xdr:row>31</xdr:row>
      <xdr:rowOff>121335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F2EDBFFF-8166-4861-9DBF-99F1BF7A1A1D}"/>
            </a:ext>
          </a:extLst>
        </xdr:cNvPr>
        <xdr:cNvSpPr txBox="1"/>
      </xdr:nvSpPr>
      <xdr:spPr>
        <a:xfrm>
          <a:off x="12605237" y="5377230"/>
          <a:ext cx="2247900" cy="354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32%</a:t>
          </a:r>
        </a:p>
      </xdr:txBody>
    </xdr:sp>
    <xdr:clientData/>
  </xdr:twoCellAnchor>
  <xdr:twoCellAnchor>
    <xdr:from>
      <xdr:col>6</xdr:col>
      <xdr:colOff>139781</xdr:colOff>
      <xdr:row>23</xdr:row>
      <xdr:rowOff>18096</xdr:rowOff>
    </xdr:from>
    <xdr:to>
      <xdr:col>11</xdr:col>
      <xdr:colOff>97435</xdr:colOff>
      <xdr:row>27</xdr:row>
      <xdr:rowOff>6131</xdr:rowOff>
    </xdr:to>
    <xdr:sp macro="" textlink="">
      <xdr:nvSpPr>
        <xdr:cNvPr id="10" name="Волна 9">
          <a:extLst>
            <a:ext uri="{FF2B5EF4-FFF2-40B4-BE49-F238E27FC236}">
              <a16:creationId xmlns:a16="http://schemas.microsoft.com/office/drawing/2014/main" id="{DD7C8ECC-EF65-4F55-9F99-7A8B5672C6E3}"/>
            </a:ext>
          </a:extLst>
        </xdr:cNvPr>
        <xdr:cNvSpPr/>
      </xdr:nvSpPr>
      <xdr:spPr>
        <a:xfrm rot="1308581">
          <a:off x="3797381" y="4180521"/>
          <a:ext cx="3005654" cy="711935"/>
        </a:xfrm>
        <a:prstGeom prst="wave">
          <a:avLst>
            <a:gd name="adj1" fmla="val 20000"/>
            <a:gd name="adj2" fmla="val 0"/>
          </a:avLst>
        </a:prstGeom>
        <a:gradFill>
          <a:gsLst>
            <a:gs pos="0">
              <a:srgbClr val="55D9FB">
                <a:alpha val="50000"/>
              </a:srgbClr>
            </a:gs>
            <a:gs pos="100000">
              <a:srgbClr val="FF6C8F">
                <a:alpha val="49804"/>
              </a:srgbClr>
            </a:gs>
          </a:gsLst>
          <a:lin ang="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ru-BY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109301</xdr:colOff>
      <xdr:row>27</xdr:row>
      <xdr:rowOff>69195</xdr:rowOff>
    </xdr:from>
    <xdr:to>
      <xdr:col>18</xdr:col>
      <xdr:colOff>66955</xdr:colOff>
      <xdr:row>31</xdr:row>
      <xdr:rowOff>57230</xdr:rowOff>
    </xdr:to>
    <xdr:sp macro="" textlink="">
      <xdr:nvSpPr>
        <xdr:cNvPr id="264" name="Волна 263">
          <a:extLst>
            <a:ext uri="{FF2B5EF4-FFF2-40B4-BE49-F238E27FC236}">
              <a16:creationId xmlns:a16="http://schemas.microsoft.com/office/drawing/2014/main" id="{7300CD93-8559-4070-B489-5ABC42F130EA}"/>
            </a:ext>
          </a:extLst>
        </xdr:cNvPr>
        <xdr:cNvSpPr/>
      </xdr:nvSpPr>
      <xdr:spPr>
        <a:xfrm rot="236296">
          <a:off x="8034101" y="4955520"/>
          <a:ext cx="3005654" cy="711935"/>
        </a:xfrm>
        <a:prstGeom prst="wave">
          <a:avLst>
            <a:gd name="adj1" fmla="val 20000"/>
            <a:gd name="adj2" fmla="val 0"/>
          </a:avLst>
        </a:prstGeom>
        <a:gradFill>
          <a:gsLst>
            <a:gs pos="0">
              <a:srgbClr val="FF6C8F">
                <a:alpha val="50000"/>
              </a:srgbClr>
            </a:gs>
            <a:gs pos="100000">
              <a:srgbClr val="0F49FB">
                <a:alpha val="50000"/>
              </a:srgbClr>
            </a:gs>
          </a:gsLst>
          <a:lin ang="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ru-BY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170261</xdr:colOff>
      <xdr:row>15</xdr:row>
      <xdr:rowOff>18095</xdr:rowOff>
    </xdr:from>
    <xdr:to>
      <xdr:col>11</xdr:col>
      <xdr:colOff>127915</xdr:colOff>
      <xdr:row>19</xdr:row>
      <xdr:rowOff>6130</xdr:rowOff>
    </xdr:to>
    <xdr:sp macro="" textlink="">
      <xdr:nvSpPr>
        <xdr:cNvPr id="266" name="Волна 265">
          <a:extLst>
            <a:ext uri="{FF2B5EF4-FFF2-40B4-BE49-F238E27FC236}">
              <a16:creationId xmlns:a16="http://schemas.microsoft.com/office/drawing/2014/main" id="{AD9795F2-BA14-4C9F-8CDD-10CEC71CF4FD}"/>
            </a:ext>
          </a:extLst>
        </xdr:cNvPr>
        <xdr:cNvSpPr/>
      </xdr:nvSpPr>
      <xdr:spPr>
        <a:xfrm rot="20291419" flipV="1">
          <a:off x="3827861" y="2732720"/>
          <a:ext cx="3005654" cy="711935"/>
        </a:xfrm>
        <a:prstGeom prst="wave">
          <a:avLst>
            <a:gd name="adj1" fmla="val 20000"/>
            <a:gd name="adj2" fmla="val 0"/>
          </a:avLst>
        </a:prstGeom>
        <a:gradFill>
          <a:gsLst>
            <a:gs pos="0">
              <a:srgbClr val="55D9FB">
                <a:alpha val="50000"/>
              </a:srgbClr>
            </a:gs>
            <a:gs pos="100000">
              <a:srgbClr val="FF6C8F">
                <a:alpha val="49804"/>
              </a:srgbClr>
            </a:gs>
          </a:gsLst>
          <a:lin ang="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13</xdr:col>
      <xdr:colOff>40722</xdr:colOff>
      <xdr:row>16</xdr:row>
      <xdr:rowOff>33335</xdr:rowOff>
    </xdr:from>
    <xdr:to>
      <xdr:col>17</xdr:col>
      <xdr:colOff>607976</xdr:colOff>
      <xdr:row>20</xdr:row>
      <xdr:rowOff>21370</xdr:rowOff>
    </xdr:to>
    <xdr:sp macro="" textlink="">
      <xdr:nvSpPr>
        <xdr:cNvPr id="268" name="Волна 267">
          <a:extLst>
            <a:ext uri="{FF2B5EF4-FFF2-40B4-BE49-F238E27FC236}">
              <a16:creationId xmlns:a16="http://schemas.microsoft.com/office/drawing/2014/main" id="{5F27C29A-3AF0-464A-8DA8-D0AEA2E7F369}"/>
            </a:ext>
          </a:extLst>
        </xdr:cNvPr>
        <xdr:cNvSpPr/>
      </xdr:nvSpPr>
      <xdr:spPr>
        <a:xfrm rot="1332721">
          <a:off x="7965522" y="2928935"/>
          <a:ext cx="3005654" cy="711935"/>
        </a:xfrm>
        <a:prstGeom prst="wave">
          <a:avLst>
            <a:gd name="adj1" fmla="val 20000"/>
            <a:gd name="adj2" fmla="val 0"/>
          </a:avLst>
        </a:prstGeom>
        <a:gradFill>
          <a:gsLst>
            <a:gs pos="0">
              <a:srgbClr val="FF6C8F"/>
            </a:gs>
            <a:gs pos="100000">
              <a:srgbClr val="FF6C8F">
                <a:alpha val="50000"/>
              </a:srgbClr>
            </a:gs>
          </a:gsLst>
          <a:lin ang="108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13</xdr:col>
      <xdr:colOff>71201</xdr:colOff>
      <xdr:row>15</xdr:row>
      <xdr:rowOff>40955</xdr:rowOff>
    </xdr:from>
    <xdr:to>
      <xdr:col>18</xdr:col>
      <xdr:colOff>28855</xdr:colOff>
      <xdr:row>19</xdr:row>
      <xdr:rowOff>28990</xdr:rowOff>
    </xdr:to>
    <xdr:sp macro="" textlink="">
      <xdr:nvSpPr>
        <xdr:cNvPr id="271" name="Волна 270">
          <a:extLst>
            <a:ext uri="{FF2B5EF4-FFF2-40B4-BE49-F238E27FC236}">
              <a16:creationId xmlns:a16="http://schemas.microsoft.com/office/drawing/2014/main" id="{70E35361-6CAC-42F8-9468-59FF57EAFC05}"/>
            </a:ext>
          </a:extLst>
        </xdr:cNvPr>
        <xdr:cNvSpPr/>
      </xdr:nvSpPr>
      <xdr:spPr>
        <a:xfrm rot="20291419" flipV="1">
          <a:off x="7996001" y="2755580"/>
          <a:ext cx="3005654" cy="711935"/>
        </a:xfrm>
        <a:prstGeom prst="wave">
          <a:avLst>
            <a:gd name="adj1" fmla="val 20000"/>
            <a:gd name="adj2" fmla="val 0"/>
          </a:avLst>
        </a:prstGeom>
        <a:gradFill>
          <a:gsLst>
            <a:gs pos="0">
              <a:srgbClr val="FF6C8F">
                <a:alpha val="50000"/>
              </a:srgbClr>
            </a:gs>
            <a:gs pos="100000">
              <a:srgbClr val="0F49FB">
                <a:alpha val="50000"/>
              </a:srgbClr>
            </a:gs>
          </a:gsLst>
          <a:lin ang="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5</xdr:col>
      <xdr:colOff>279583</xdr:colOff>
      <xdr:row>21</xdr:row>
      <xdr:rowOff>21186</xdr:rowOff>
    </xdr:from>
    <xdr:to>
      <xdr:col>10</xdr:col>
      <xdr:colOff>451472</xdr:colOff>
      <xdr:row>25</xdr:row>
      <xdr:rowOff>9221</xdr:rowOff>
    </xdr:to>
    <xdr:sp macro="" textlink="">
      <xdr:nvSpPr>
        <xdr:cNvPr id="272" name="Волна 271">
          <a:extLst>
            <a:ext uri="{FF2B5EF4-FFF2-40B4-BE49-F238E27FC236}">
              <a16:creationId xmlns:a16="http://schemas.microsoft.com/office/drawing/2014/main" id="{9336FBC2-CD27-4085-A857-04C5A81647B5}"/>
            </a:ext>
          </a:extLst>
        </xdr:cNvPr>
        <xdr:cNvSpPr/>
      </xdr:nvSpPr>
      <xdr:spPr>
        <a:xfrm rot="21197806" flipV="1">
          <a:off x="3327583" y="3821661"/>
          <a:ext cx="3219889" cy="711935"/>
        </a:xfrm>
        <a:prstGeom prst="wave">
          <a:avLst>
            <a:gd name="adj1" fmla="val 20000"/>
            <a:gd name="adj2" fmla="val -624"/>
          </a:avLst>
        </a:prstGeom>
        <a:gradFill>
          <a:gsLst>
            <a:gs pos="0">
              <a:srgbClr val="55D9FB">
                <a:alpha val="50000"/>
              </a:srgbClr>
            </a:gs>
            <a:gs pos="100000">
              <a:srgbClr val="FF6C8F">
                <a:alpha val="49804"/>
              </a:srgbClr>
            </a:gs>
          </a:gsLst>
          <a:lin ang="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ru-BY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558882</xdr:colOff>
      <xdr:row>23</xdr:row>
      <xdr:rowOff>101915</xdr:rowOff>
    </xdr:from>
    <xdr:to>
      <xdr:col>17</xdr:col>
      <xdr:colOff>516536</xdr:colOff>
      <xdr:row>27</xdr:row>
      <xdr:rowOff>89950</xdr:rowOff>
    </xdr:to>
    <xdr:sp macro="" textlink="">
      <xdr:nvSpPr>
        <xdr:cNvPr id="273" name="Волна 272">
          <a:extLst>
            <a:ext uri="{FF2B5EF4-FFF2-40B4-BE49-F238E27FC236}">
              <a16:creationId xmlns:a16="http://schemas.microsoft.com/office/drawing/2014/main" id="{7CC91F12-8FFB-4772-AC76-6E4949AF0D9B}"/>
            </a:ext>
          </a:extLst>
        </xdr:cNvPr>
        <xdr:cNvSpPr/>
      </xdr:nvSpPr>
      <xdr:spPr>
        <a:xfrm rot="20317512" flipV="1">
          <a:off x="7874082" y="4264340"/>
          <a:ext cx="3005654" cy="711935"/>
        </a:xfrm>
        <a:prstGeom prst="wave">
          <a:avLst>
            <a:gd name="adj1" fmla="val 20000"/>
            <a:gd name="adj2" fmla="val 864"/>
          </a:avLst>
        </a:prstGeom>
        <a:gradFill>
          <a:gsLst>
            <a:gs pos="0">
              <a:srgbClr val="FF6C8F">
                <a:alpha val="50000"/>
              </a:srgbClr>
            </a:gs>
            <a:gs pos="100000">
              <a:srgbClr val="0F49FB">
                <a:alpha val="50000"/>
              </a:srgbClr>
            </a:gs>
          </a:gsLst>
          <a:lin ang="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ru-BY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109300</xdr:colOff>
      <xdr:row>11</xdr:row>
      <xdr:rowOff>155255</xdr:rowOff>
    </xdr:from>
    <xdr:to>
      <xdr:col>18</xdr:col>
      <xdr:colOff>66954</xdr:colOff>
      <xdr:row>13</xdr:row>
      <xdr:rowOff>106680</xdr:rowOff>
    </xdr:to>
    <xdr:sp macro="" textlink="">
      <xdr:nvSpPr>
        <xdr:cNvPr id="274" name="Волна 273">
          <a:extLst>
            <a:ext uri="{FF2B5EF4-FFF2-40B4-BE49-F238E27FC236}">
              <a16:creationId xmlns:a16="http://schemas.microsoft.com/office/drawing/2014/main" id="{AC1B65FA-71AC-4709-88F1-23EA6869ADFD}"/>
            </a:ext>
          </a:extLst>
        </xdr:cNvPr>
        <xdr:cNvSpPr/>
      </xdr:nvSpPr>
      <xdr:spPr>
        <a:xfrm rot="10800000" flipV="1">
          <a:off x="8034100" y="2145980"/>
          <a:ext cx="3005654" cy="313375"/>
        </a:xfrm>
        <a:prstGeom prst="wave">
          <a:avLst>
            <a:gd name="adj1" fmla="val 0"/>
            <a:gd name="adj2" fmla="val -1505"/>
          </a:avLst>
        </a:prstGeom>
        <a:gradFill flip="none" rotWithShape="1">
          <a:gsLst>
            <a:gs pos="0">
              <a:srgbClr val="FF6C8F">
                <a:alpha val="50000"/>
              </a:srgbClr>
            </a:gs>
            <a:gs pos="100000">
              <a:srgbClr val="B13ED5">
                <a:alpha val="50000"/>
              </a:srgbClr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15</xdr:col>
      <xdr:colOff>480060</xdr:colOff>
      <xdr:row>38</xdr:row>
      <xdr:rowOff>99061</xdr:rowOff>
    </xdr:from>
    <xdr:to>
      <xdr:col>24</xdr:col>
      <xdr:colOff>266700</xdr:colOff>
      <xdr:row>41</xdr:row>
      <xdr:rowOff>15241</xdr:rowOff>
    </xdr:to>
    <xdr:sp macro="" textlink="">
      <xdr:nvSpPr>
        <xdr:cNvPr id="247" name="Прямоугольник 246">
          <a:extLst>
            <a:ext uri="{FF2B5EF4-FFF2-40B4-BE49-F238E27FC236}">
              <a16:creationId xmlns:a16="http://schemas.microsoft.com/office/drawing/2014/main" id="{20C4EF6B-5BDC-4932-9EDE-582A849CD154}"/>
            </a:ext>
          </a:extLst>
        </xdr:cNvPr>
        <xdr:cNvSpPr/>
      </xdr:nvSpPr>
      <xdr:spPr>
        <a:xfrm>
          <a:off x="9624060" y="6976111"/>
          <a:ext cx="5273040" cy="459105"/>
        </a:xfrm>
        <a:prstGeom prst="rect">
          <a:avLst/>
        </a:prstGeom>
        <a:solidFill>
          <a:schemeClr val="tx2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>
            <a:ln>
              <a:noFill/>
            </a:ln>
          </a:endParaRPr>
        </a:p>
      </xdr:txBody>
    </xdr:sp>
    <xdr:clientData/>
  </xdr:twoCellAnchor>
  <xdr:twoCellAnchor>
    <xdr:from>
      <xdr:col>3</xdr:col>
      <xdr:colOff>217719</xdr:colOff>
      <xdr:row>18</xdr:row>
      <xdr:rowOff>8707</xdr:rowOff>
    </xdr:from>
    <xdr:to>
      <xdr:col>7</xdr:col>
      <xdr:colOff>157842</xdr:colOff>
      <xdr:row>26</xdr:row>
      <xdr:rowOff>65313</xdr:rowOff>
    </xdr:to>
    <xdr:grpSp>
      <xdr:nvGrpSpPr>
        <xdr:cNvPr id="8" name="Группа 7">
          <a:extLst>
            <a:ext uri="{FF2B5EF4-FFF2-40B4-BE49-F238E27FC236}">
              <a16:creationId xmlns:a16="http://schemas.microsoft.com/office/drawing/2014/main" id="{345062DB-6E72-49F9-A942-18C8FCD15437}"/>
            </a:ext>
          </a:extLst>
        </xdr:cNvPr>
        <xdr:cNvGrpSpPr/>
      </xdr:nvGrpSpPr>
      <xdr:grpSpPr>
        <a:xfrm>
          <a:off x="2046519" y="3266257"/>
          <a:ext cx="2378523" cy="1504406"/>
          <a:chOff x="2046519" y="3300547"/>
          <a:chExt cx="2378523" cy="1519646"/>
        </a:xfrm>
      </xdr:grpSpPr>
      <xdr:sp macro="" textlink="">
        <xdr:nvSpPr>
          <xdr:cNvPr id="6" name="Прямоугольник: скругленные углы 5">
            <a:extLst>
              <a:ext uri="{FF2B5EF4-FFF2-40B4-BE49-F238E27FC236}">
                <a16:creationId xmlns:a16="http://schemas.microsoft.com/office/drawing/2014/main" id="{E7CD0157-A174-48DC-91DE-313FDFFC2DA7}"/>
              </a:ext>
            </a:extLst>
          </xdr:cNvPr>
          <xdr:cNvSpPr/>
        </xdr:nvSpPr>
        <xdr:spPr>
          <a:xfrm>
            <a:off x="2046519" y="3300547"/>
            <a:ext cx="2133600" cy="1519646"/>
          </a:xfrm>
          <a:prstGeom prst="roundRect">
            <a:avLst>
              <a:gd name="adj" fmla="val 14375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BY" sz="1100"/>
          </a:p>
        </xdr:txBody>
      </xdr:sp>
      <xdr:sp macro="" textlink="">
        <xdr:nvSpPr>
          <xdr:cNvPr id="243" name="TextBox 242">
            <a:extLst>
              <a:ext uri="{FF2B5EF4-FFF2-40B4-BE49-F238E27FC236}">
                <a16:creationId xmlns:a16="http://schemas.microsoft.com/office/drawing/2014/main" id="{76953B7E-85FD-4B0A-82C0-17FFE653A6DE}"/>
              </a:ext>
            </a:extLst>
          </xdr:cNvPr>
          <xdr:cNvSpPr txBox="1"/>
        </xdr:nvSpPr>
        <xdr:spPr>
          <a:xfrm>
            <a:off x="2177142" y="4136571"/>
            <a:ext cx="2247900" cy="3581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600" b="1" baseline="0">
                <a:solidFill>
                  <a:sysClr val="windowText" lastClr="000000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Финасы</a:t>
            </a:r>
            <a:endParaRPr lang="en-US" sz="16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44" name="TextBox 243">
            <a:extLst>
              <a:ext uri="{FF2B5EF4-FFF2-40B4-BE49-F238E27FC236}">
                <a16:creationId xmlns:a16="http://schemas.microsoft.com/office/drawing/2014/main" id="{36767AAF-E556-4E0C-87AC-B540DBAAF481}"/>
              </a:ext>
            </a:extLst>
          </xdr:cNvPr>
          <xdr:cNvSpPr txBox="1"/>
        </xdr:nvSpPr>
        <xdr:spPr>
          <a:xfrm>
            <a:off x="2177142" y="4371701"/>
            <a:ext cx="2247900" cy="3581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100" b="1" baseline="0">
                <a:solidFill>
                  <a:schemeClr val="bg1">
                    <a:lumMod val="50000"/>
                  </a:schemeClr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Увеличена на </a:t>
            </a:r>
            <a:r>
              <a:rPr lang="en-US" sz="1100" b="1" baseline="0">
                <a:solidFill>
                  <a:schemeClr val="bg1">
                    <a:lumMod val="50000"/>
                  </a:schemeClr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120%</a:t>
            </a:r>
            <a:endParaRPr lang="en-US" sz="1100" b="1">
              <a:solidFill>
                <a:schemeClr val="bg1">
                  <a:lumMod val="50000"/>
                </a:schemeClr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pic>
        <xdr:nvPicPr>
          <xdr:cNvPr id="245" name="Рисунок 244" descr="Банк со сплошной заливкой">
            <a:extLst>
              <a:ext uri="{FF2B5EF4-FFF2-40B4-BE49-F238E27FC236}">
                <a16:creationId xmlns:a16="http://schemas.microsoft.com/office/drawing/2014/main" id="{C0F71479-6101-482F-9210-D534C540F9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2277291" y="3470365"/>
            <a:ext cx="281940" cy="281940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209405</xdr:colOff>
      <xdr:row>10</xdr:row>
      <xdr:rowOff>138041</xdr:rowOff>
    </xdr:from>
    <xdr:to>
      <xdr:col>13</xdr:col>
      <xdr:colOff>514205</xdr:colOff>
      <xdr:row>17</xdr:row>
      <xdr:rowOff>55308</xdr:rowOff>
    </xdr:to>
    <xdr:sp macro="" textlink="">
      <xdr:nvSpPr>
        <xdr:cNvPr id="250" name="Прямоугольник: скругленные углы 249">
          <a:extLst>
            <a:ext uri="{FF2B5EF4-FFF2-40B4-BE49-F238E27FC236}">
              <a16:creationId xmlns:a16="http://schemas.microsoft.com/office/drawing/2014/main" id="{B2982FC0-E641-4A41-BB92-FFED9C250D31}"/>
            </a:ext>
          </a:extLst>
        </xdr:cNvPr>
        <xdr:cNvSpPr/>
      </xdr:nvSpPr>
      <xdr:spPr>
        <a:xfrm>
          <a:off x="6305405" y="1947791"/>
          <a:ext cx="2133600" cy="1184092"/>
        </a:xfrm>
        <a:prstGeom prst="roundRect">
          <a:avLst/>
        </a:prstGeom>
        <a:gradFill flip="none" rotWithShape="1">
          <a:gsLst>
            <a:gs pos="0">
              <a:srgbClr val="FF6C8F"/>
            </a:gs>
            <a:gs pos="100000">
              <a:srgbClr val="F387DE"/>
            </a:gs>
          </a:gsLst>
          <a:lin ang="13500000" scaled="1"/>
          <a:tileRect/>
        </a:gradFill>
        <a:ln>
          <a:noFill/>
        </a:ln>
        <a:effectLst>
          <a:outerShdw blurRad="114300" dir="4800000" sx="110000" sy="110000" algn="t" rotWithShape="0">
            <a:srgbClr val="FF6C8F">
              <a:alpha val="35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10</xdr:col>
      <xdr:colOff>209405</xdr:colOff>
      <xdr:row>18</xdr:row>
      <xdr:rowOff>31361</xdr:rowOff>
    </xdr:from>
    <xdr:to>
      <xdr:col>13</xdr:col>
      <xdr:colOff>514205</xdr:colOff>
      <xdr:row>24</xdr:row>
      <xdr:rowOff>131508</xdr:rowOff>
    </xdr:to>
    <xdr:sp macro="" textlink="">
      <xdr:nvSpPr>
        <xdr:cNvPr id="248" name="Прямоугольник: скругленные углы 247">
          <a:extLst>
            <a:ext uri="{FF2B5EF4-FFF2-40B4-BE49-F238E27FC236}">
              <a16:creationId xmlns:a16="http://schemas.microsoft.com/office/drawing/2014/main" id="{51EE6983-CD62-4946-901E-5179AC89B419}"/>
            </a:ext>
          </a:extLst>
        </xdr:cNvPr>
        <xdr:cNvSpPr/>
      </xdr:nvSpPr>
      <xdr:spPr>
        <a:xfrm>
          <a:off x="6305405" y="3288911"/>
          <a:ext cx="2133600" cy="1185997"/>
        </a:xfrm>
        <a:prstGeom prst="roundRect">
          <a:avLst/>
        </a:prstGeom>
        <a:gradFill flip="none" rotWithShape="1">
          <a:gsLst>
            <a:gs pos="0">
              <a:srgbClr val="FF6C8F"/>
            </a:gs>
            <a:gs pos="100000">
              <a:srgbClr val="F387DE"/>
            </a:gs>
          </a:gsLst>
          <a:lin ang="10800000" scaled="1"/>
          <a:tileRect/>
        </a:gradFill>
        <a:ln>
          <a:noFill/>
        </a:ln>
        <a:effectLst>
          <a:outerShdw blurRad="114300" dir="4800000" sx="110000" sy="110000" algn="t" rotWithShape="0">
            <a:srgbClr val="FF6C8F">
              <a:alpha val="35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10</xdr:col>
      <xdr:colOff>209405</xdr:colOff>
      <xdr:row>25</xdr:row>
      <xdr:rowOff>107561</xdr:rowOff>
    </xdr:from>
    <xdr:to>
      <xdr:col>13</xdr:col>
      <xdr:colOff>514205</xdr:colOff>
      <xdr:row>32</xdr:row>
      <xdr:rowOff>24828</xdr:rowOff>
    </xdr:to>
    <xdr:sp macro="" textlink="">
      <xdr:nvSpPr>
        <xdr:cNvPr id="249" name="Прямоугольник: скругленные углы 248">
          <a:extLst>
            <a:ext uri="{FF2B5EF4-FFF2-40B4-BE49-F238E27FC236}">
              <a16:creationId xmlns:a16="http://schemas.microsoft.com/office/drawing/2014/main" id="{2735A789-E4FE-47DB-AF0D-E23919F0DEF4}"/>
            </a:ext>
          </a:extLst>
        </xdr:cNvPr>
        <xdr:cNvSpPr/>
      </xdr:nvSpPr>
      <xdr:spPr>
        <a:xfrm>
          <a:off x="6305405" y="4631936"/>
          <a:ext cx="2133600" cy="1184092"/>
        </a:xfrm>
        <a:prstGeom prst="roundRect">
          <a:avLst/>
        </a:prstGeom>
        <a:gradFill flip="none" rotWithShape="1">
          <a:gsLst>
            <a:gs pos="0">
              <a:srgbClr val="FF6C8F"/>
            </a:gs>
            <a:gs pos="100000">
              <a:srgbClr val="F387DE"/>
            </a:gs>
          </a:gsLst>
          <a:lin ang="5400000" scaled="1"/>
          <a:tileRect/>
        </a:gradFill>
        <a:ln>
          <a:noFill/>
        </a:ln>
        <a:effectLst>
          <a:outerShdw blurRad="114300" dir="4800000" sx="110000" sy="110000" algn="t" rotWithShape="0">
            <a:srgbClr val="FF6C8F">
              <a:alpha val="35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>
            <a:effectLst>
              <a:glow rad="63500">
                <a:schemeClr val="accent1">
                  <a:satMod val="175000"/>
                  <a:alpha val="40000"/>
                </a:schemeClr>
              </a:glow>
              <a:outerShdw blurRad="177800" sx="114000" sy="114000" algn="ctr" rotWithShape="0">
                <a:srgbClr val="FF6C8F"/>
              </a:outerShdw>
            </a:effectLst>
          </a:endParaRPr>
        </a:p>
      </xdr:txBody>
    </xdr:sp>
    <xdr:clientData/>
  </xdr:twoCellAnchor>
  <xdr:twoCellAnchor>
    <xdr:from>
      <xdr:col>17</xdr:col>
      <xdr:colOff>255125</xdr:colOff>
      <xdr:row>10</xdr:row>
      <xdr:rowOff>130421</xdr:rowOff>
    </xdr:from>
    <xdr:to>
      <xdr:col>20</xdr:col>
      <xdr:colOff>559925</xdr:colOff>
      <xdr:row>17</xdr:row>
      <xdr:rowOff>47688</xdr:rowOff>
    </xdr:to>
    <xdr:sp macro="" textlink="">
      <xdr:nvSpPr>
        <xdr:cNvPr id="251" name="Прямоугольник: скругленные углы 250">
          <a:extLst>
            <a:ext uri="{FF2B5EF4-FFF2-40B4-BE49-F238E27FC236}">
              <a16:creationId xmlns:a16="http://schemas.microsoft.com/office/drawing/2014/main" id="{C5FC8E50-660B-452C-B899-923DF3414F1F}"/>
            </a:ext>
          </a:extLst>
        </xdr:cNvPr>
        <xdr:cNvSpPr/>
      </xdr:nvSpPr>
      <xdr:spPr>
        <a:xfrm>
          <a:off x="10618325" y="1940171"/>
          <a:ext cx="2133600" cy="1184092"/>
        </a:xfrm>
        <a:prstGeom prst="roundRect">
          <a:avLst/>
        </a:prstGeom>
        <a:gradFill flip="none" rotWithShape="1">
          <a:gsLst>
            <a:gs pos="17000">
              <a:srgbClr val="0F49FB"/>
            </a:gs>
            <a:gs pos="63000">
              <a:srgbClr val="B13ED5"/>
            </a:gs>
          </a:gsLst>
          <a:lin ang="8100000" scaled="1"/>
          <a:tileRect/>
        </a:gra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17</xdr:col>
      <xdr:colOff>232265</xdr:colOff>
      <xdr:row>18</xdr:row>
      <xdr:rowOff>31361</xdr:rowOff>
    </xdr:from>
    <xdr:to>
      <xdr:col>20</xdr:col>
      <xdr:colOff>537065</xdr:colOff>
      <xdr:row>24</xdr:row>
      <xdr:rowOff>131508</xdr:rowOff>
    </xdr:to>
    <xdr:sp macro="" textlink="">
      <xdr:nvSpPr>
        <xdr:cNvPr id="253" name="Прямоугольник: скругленные углы 252">
          <a:extLst>
            <a:ext uri="{FF2B5EF4-FFF2-40B4-BE49-F238E27FC236}">
              <a16:creationId xmlns:a16="http://schemas.microsoft.com/office/drawing/2014/main" id="{93F3CDA8-6D41-4D8A-868D-E6BA23CC5243}"/>
            </a:ext>
          </a:extLst>
        </xdr:cNvPr>
        <xdr:cNvSpPr/>
      </xdr:nvSpPr>
      <xdr:spPr>
        <a:xfrm>
          <a:off x="10595465" y="3288911"/>
          <a:ext cx="2133600" cy="1185997"/>
        </a:xfrm>
        <a:prstGeom prst="roundRect">
          <a:avLst/>
        </a:prstGeom>
        <a:gradFill flip="none" rotWithShape="1">
          <a:gsLst>
            <a:gs pos="17000">
              <a:srgbClr val="0F49FB"/>
            </a:gs>
            <a:gs pos="63000">
              <a:srgbClr val="B13ED5"/>
            </a:gs>
          </a:gsLst>
          <a:lin ang="8100000" scaled="1"/>
          <a:tileRect/>
        </a:gra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17</xdr:col>
      <xdr:colOff>232265</xdr:colOff>
      <xdr:row>25</xdr:row>
      <xdr:rowOff>107561</xdr:rowOff>
    </xdr:from>
    <xdr:to>
      <xdr:col>20</xdr:col>
      <xdr:colOff>537065</xdr:colOff>
      <xdr:row>32</xdr:row>
      <xdr:rowOff>24828</xdr:rowOff>
    </xdr:to>
    <xdr:sp macro="" textlink="">
      <xdr:nvSpPr>
        <xdr:cNvPr id="265" name="Прямоугольник: скругленные углы 264">
          <a:extLst>
            <a:ext uri="{FF2B5EF4-FFF2-40B4-BE49-F238E27FC236}">
              <a16:creationId xmlns:a16="http://schemas.microsoft.com/office/drawing/2014/main" id="{4F96922C-1851-4646-B7B9-C7AB0A7B42DF}"/>
            </a:ext>
          </a:extLst>
        </xdr:cNvPr>
        <xdr:cNvSpPr/>
      </xdr:nvSpPr>
      <xdr:spPr>
        <a:xfrm>
          <a:off x="10595465" y="4631936"/>
          <a:ext cx="2133600" cy="1184092"/>
        </a:xfrm>
        <a:prstGeom prst="roundRect">
          <a:avLst/>
        </a:prstGeom>
        <a:gradFill flip="none" rotWithShape="1">
          <a:gsLst>
            <a:gs pos="17000">
              <a:srgbClr val="0F49FB"/>
            </a:gs>
            <a:gs pos="63000">
              <a:srgbClr val="B13ED5"/>
            </a:gs>
          </a:gsLst>
          <a:lin ang="13500000" scaled="1"/>
          <a:tileRect/>
        </a:gra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BY" sz="1100"/>
        </a:p>
      </xdr:txBody>
    </xdr:sp>
    <xdr:clientData/>
  </xdr:twoCellAnchor>
  <xdr:twoCellAnchor>
    <xdr:from>
      <xdr:col>10</xdr:col>
      <xdr:colOff>259080</xdr:colOff>
      <xdr:row>11</xdr:row>
      <xdr:rowOff>68580</xdr:rowOff>
    </xdr:from>
    <xdr:to>
      <xdr:col>21</xdr:col>
      <xdr:colOff>137160</xdr:colOff>
      <xdr:row>31</xdr:row>
      <xdr:rowOff>150055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AE3DE5A2-7B9D-456C-99EF-F8A29395ABF4}"/>
            </a:ext>
          </a:extLst>
        </xdr:cNvPr>
        <xdr:cNvGrpSpPr/>
      </xdr:nvGrpSpPr>
      <xdr:grpSpPr>
        <a:xfrm>
          <a:off x="6355080" y="2059305"/>
          <a:ext cx="6583680" cy="3700975"/>
          <a:chOff x="6484620" y="2034540"/>
          <a:chExt cx="6583680" cy="3739075"/>
        </a:xfrm>
      </xdr:grpSpPr>
      <xdr:sp macro="" textlink="">
        <xdr:nvSpPr>
          <xdr:cNvPr id="267" name="TextBox 266">
            <a:extLst>
              <a:ext uri="{FF2B5EF4-FFF2-40B4-BE49-F238E27FC236}">
                <a16:creationId xmlns:a16="http://schemas.microsoft.com/office/drawing/2014/main" id="{47C8C80B-2500-469D-B2D8-39E0453F51A1}"/>
              </a:ext>
            </a:extLst>
          </xdr:cNvPr>
          <xdr:cNvSpPr txBox="1"/>
        </xdr:nvSpPr>
        <xdr:spPr>
          <a:xfrm>
            <a:off x="10789920" y="203454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Департамент</a:t>
            </a:r>
            <a:endParaRPr lang="en-US" sz="1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69" name="TextBox 268">
            <a:extLst>
              <a:ext uri="{FF2B5EF4-FFF2-40B4-BE49-F238E27FC236}">
                <a16:creationId xmlns:a16="http://schemas.microsoft.com/office/drawing/2014/main" id="{19917A1A-8875-4DEA-89DC-81B65EA78629}"/>
              </a:ext>
            </a:extLst>
          </xdr:cNvPr>
          <xdr:cNvSpPr txBox="1"/>
        </xdr:nvSpPr>
        <xdr:spPr>
          <a:xfrm>
            <a:off x="10797540" y="243840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723 839</a:t>
            </a:r>
          </a:p>
        </xdr:txBody>
      </xdr:sp>
      <xdr:sp macro="" textlink="">
        <xdr:nvSpPr>
          <xdr:cNvPr id="270" name="TextBox 269">
            <a:extLst>
              <a:ext uri="{FF2B5EF4-FFF2-40B4-BE49-F238E27FC236}">
                <a16:creationId xmlns:a16="http://schemas.microsoft.com/office/drawing/2014/main" id="{D8848601-3561-47F3-9C31-68F8730DB8C0}"/>
              </a:ext>
            </a:extLst>
          </xdr:cNvPr>
          <xdr:cNvSpPr txBox="1"/>
        </xdr:nvSpPr>
        <xdr:spPr>
          <a:xfrm>
            <a:off x="10782300" y="268986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1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40% </a:t>
            </a:r>
            <a:r>
              <a:rPr lang="ru-RU" sz="11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Ежегодное увеличение</a:t>
            </a:r>
            <a:endParaRPr lang="en-US" sz="11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75" name="TextBox 274">
            <a:extLst>
              <a:ext uri="{FF2B5EF4-FFF2-40B4-BE49-F238E27FC236}">
                <a16:creationId xmlns:a16="http://schemas.microsoft.com/office/drawing/2014/main" id="{80AF05B8-E63D-4181-B804-755EAC68DEE6}"/>
              </a:ext>
            </a:extLst>
          </xdr:cNvPr>
          <xdr:cNvSpPr txBox="1"/>
        </xdr:nvSpPr>
        <xdr:spPr>
          <a:xfrm>
            <a:off x="10812780" y="339852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Технический</a:t>
            </a:r>
            <a:endParaRPr lang="en-US" sz="1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76" name="TextBox 275">
            <a:extLst>
              <a:ext uri="{FF2B5EF4-FFF2-40B4-BE49-F238E27FC236}">
                <a16:creationId xmlns:a16="http://schemas.microsoft.com/office/drawing/2014/main" id="{916BDC89-E7CE-4236-A8E7-068E84C4133E}"/>
              </a:ext>
            </a:extLst>
          </xdr:cNvPr>
          <xdr:cNvSpPr txBox="1"/>
        </xdr:nvSpPr>
        <xdr:spPr>
          <a:xfrm>
            <a:off x="10820400" y="380238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153 937</a:t>
            </a:r>
          </a:p>
        </xdr:txBody>
      </xdr:sp>
      <xdr:sp macro="" textlink="">
        <xdr:nvSpPr>
          <xdr:cNvPr id="277" name="TextBox 276">
            <a:extLst>
              <a:ext uri="{FF2B5EF4-FFF2-40B4-BE49-F238E27FC236}">
                <a16:creationId xmlns:a16="http://schemas.microsoft.com/office/drawing/2014/main" id="{8C414C21-1934-4A31-BD5F-7C3464BB6086}"/>
              </a:ext>
            </a:extLst>
          </xdr:cNvPr>
          <xdr:cNvSpPr txBox="1"/>
        </xdr:nvSpPr>
        <xdr:spPr>
          <a:xfrm>
            <a:off x="10805160" y="405384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1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24% </a:t>
            </a:r>
            <a:r>
              <a:rPr lang="ru-RU" sz="11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Ежемесячное увеличение</a:t>
            </a:r>
            <a:endParaRPr lang="en-US" sz="11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78" name="TextBox 277">
            <a:extLst>
              <a:ext uri="{FF2B5EF4-FFF2-40B4-BE49-F238E27FC236}">
                <a16:creationId xmlns:a16="http://schemas.microsoft.com/office/drawing/2014/main" id="{4FE48F58-68EF-4C08-B99A-A34631BAE10A}"/>
              </a:ext>
            </a:extLst>
          </xdr:cNvPr>
          <xdr:cNvSpPr txBox="1"/>
        </xdr:nvSpPr>
        <xdr:spPr>
          <a:xfrm>
            <a:off x="10789920" y="476250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Лицензия</a:t>
            </a:r>
            <a:endParaRPr lang="en-US" sz="1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79" name="TextBox 278">
            <a:extLst>
              <a:ext uri="{FF2B5EF4-FFF2-40B4-BE49-F238E27FC236}">
                <a16:creationId xmlns:a16="http://schemas.microsoft.com/office/drawing/2014/main" id="{2136A4F4-F735-40CA-BDEB-F3920C212DC1}"/>
              </a:ext>
            </a:extLst>
          </xdr:cNvPr>
          <xdr:cNvSpPr txBox="1"/>
        </xdr:nvSpPr>
        <xdr:spPr>
          <a:xfrm>
            <a:off x="10797540" y="516636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383 130</a:t>
            </a:r>
          </a:p>
        </xdr:txBody>
      </xdr:sp>
      <xdr:sp macro="" textlink="">
        <xdr:nvSpPr>
          <xdr:cNvPr id="280" name="TextBox 279">
            <a:extLst>
              <a:ext uri="{FF2B5EF4-FFF2-40B4-BE49-F238E27FC236}">
                <a16:creationId xmlns:a16="http://schemas.microsoft.com/office/drawing/2014/main" id="{71BBCC86-796A-46FD-B8A5-8629212E76F9}"/>
              </a:ext>
            </a:extLst>
          </xdr:cNvPr>
          <xdr:cNvSpPr txBox="1"/>
        </xdr:nvSpPr>
        <xdr:spPr>
          <a:xfrm>
            <a:off x="10782300" y="541782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1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20% </a:t>
            </a:r>
            <a:r>
              <a:rPr lang="ru-RU" sz="11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Ежемесячное увеличение</a:t>
            </a:r>
            <a:endParaRPr lang="en-US" sz="11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81" name="TextBox 280">
            <a:extLst>
              <a:ext uri="{FF2B5EF4-FFF2-40B4-BE49-F238E27FC236}">
                <a16:creationId xmlns:a16="http://schemas.microsoft.com/office/drawing/2014/main" id="{361A23F2-9BD5-49F8-BE6A-8D879FC4D23E}"/>
              </a:ext>
            </a:extLst>
          </xdr:cNvPr>
          <xdr:cNvSpPr txBox="1"/>
        </xdr:nvSpPr>
        <xdr:spPr>
          <a:xfrm>
            <a:off x="6522720" y="204978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Инвестиции</a:t>
            </a:r>
            <a:endParaRPr lang="en-US" sz="1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82" name="TextBox 281">
            <a:extLst>
              <a:ext uri="{FF2B5EF4-FFF2-40B4-BE49-F238E27FC236}">
                <a16:creationId xmlns:a16="http://schemas.microsoft.com/office/drawing/2014/main" id="{444B6CA5-1019-418E-AA04-139BC4A6E091}"/>
              </a:ext>
            </a:extLst>
          </xdr:cNvPr>
          <xdr:cNvSpPr txBox="1"/>
        </xdr:nvSpPr>
        <xdr:spPr>
          <a:xfrm>
            <a:off x="6530340" y="245364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125 937</a:t>
            </a:r>
          </a:p>
        </xdr:txBody>
      </xdr:sp>
      <xdr:sp macro="" textlink="">
        <xdr:nvSpPr>
          <xdr:cNvPr id="283" name="TextBox 282">
            <a:extLst>
              <a:ext uri="{FF2B5EF4-FFF2-40B4-BE49-F238E27FC236}">
                <a16:creationId xmlns:a16="http://schemas.microsoft.com/office/drawing/2014/main" id="{EEEDFA8C-8DFB-4A52-9F14-0B7389FE790D}"/>
              </a:ext>
            </a:extLst>
          </xdr:cNvPr>
          <xdr:cNvSpPr txBox="1"/>
        </xdr:nvSpPr>
        <xdr:spPr>
          <a:xfrm>
            <a:off x="6515100" y="270510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r>
              <a:rPr lang="en-US" sz="1100" b="1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20% </a:t>
            </a:r>
            <a:r>
              <a:rPr lang="ru-RU" sz="1100" b="1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Ежемесячное увеличение</a:t>
            </a:r>
            <a:endParaRPr lang="ru-BY" sz="1100" b="1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">
        <xdr:nvSpPr>
          <xdr:cNvPr id="284" name="TextBox 283">
            <a:extLst>
              <a:ext uri="{FF2B5EF4-FFF2-40B4-BE49-F238E27FC236}">
                <a16:creationId xmlns:a16="http://schemas.microsoft.com/office/drawing/2014/main" id="{D37A743C-54E8-4D38-ACDC-0DBDAC29B17F}"/>
              </a:ext>
            </a:extLst>
          </xdr:cNvPr>
          <xdr:cNvSpPr txBox="1"/>
        </xdr:nvSpPr>
        <xdr:spPr>
          <a:xfrm>
            <a:off x="6492240" y="339090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Проекты</a:t>
            </a:r>
            <a:endParaRPr lang="en-US" sz="1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85" name="TextBox 284">
            <a:extLst>
              <a:ext uri="{FF2B5EF4-FFF2-40B4-BE49-F238E27FC236}">
                <a16:creationId xmlns:a16="http://schemas.microsoft.com/office/drawing/2014/main" id="{B0B241A9-951D-4D9C-894A-0209C7282573}"/>
              </a:ext>
            </a:extLst>
          </xdr:cNvPr>
          <xdr:cNvSpPr txBox="1"/>
        </xdr:nvSpPr>
        <xdr:spPr>
          <a:xfrm>
            <a:off x="6499860" y="379476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523 137</a:t>
            </a:r>
          </a:p>
        </xdr:txBody>
      </xdr:sp>
      <xdr:sp macro="" textlink="">
        <xdr:nvSpPr>
          <xdr:cNvPr id="286" name="TextBox 285">
            <a:extLst>
              <a:ext uri="{FF2B5EF4-FFF2-40B4-BE49-F238E27FC236}">
                <a16:creationId xmlns:a16="http://schemas.microsoft.com/office/drawing/2014/main" id="{3004CD45-0218-4A7C-AD62-FC3A37B5BDEB}"/>
              </a:ext>
            </a:extLst>
          </xdr:cNvPr>
          <xdr:cNvSpPr txBox="1"/>
        </xdr:nvSpPr>
        <xdr:spPr>
          <a:xfrm>
            <a:off x="6484620" y="404622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1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37% </a:t>
            </a:r>
            <a:r>
              <a:rPr lang="ru-RU" sz="105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Ежеквартальное увеличение</a:t>
            </a:r>
            <a:endParaRPr lang="en-US" sz="11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87" name="TextBox 286">
            <a:extLst>
              <a:ext uri="{FF2B5EF4-FFF2-40B4-BE49-F238E27FC236}">
                <a16:creationId xmlns:a16="http://schemas.microsoft.com/office/drawing/2014/main" id="{AF457921-FC7D-44AF-ABFE-15F4FF439F7D}"/>
              </a:ext>
            </a:extLst>
          </xdr:cNvPr>
          <xdr:cNvSpPr txBox="1"/>
        </xdr:nvSpPr>
        <xdr:spPr>
          <a:xfrm>
            <a:off x="6507480" y="473964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ru-RU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Продажи</a:t>
            </a:r>
            <a:endParaRPr lang="en-US" sz="14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288" name="TextBox 287">
            <a:extLst>
              <a:ext uri="{FF2B5EF4-FFF2-40B4-BE49-F238E27FC236}">
                <a16:creationId xmlns:a16="http://schemas.microsoft.com/office/drawing/2014/main" id="{9FA2C416-98BC-41A8-9581-61A33DB66D19}"/>
              </a:ext>
            </a:extLst>
          </xdr:cNvPr>
          <xdr:cNvSpPr txBox="1"/>
        </xdr:nvSpPr>
        <xdr:spPr>
          <a:xfrm>
            <a:off x="6515100" y="514350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4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834 268</a:t>
            </a:r>
          </a:p>
        </xdr:txBody>
      </xdr:sp>
      <xdr:sp macro="" textlink="">
        <xdr:nvSpPr>
          <xdr:cNvPr id="289" name="TextBox 288">
            <a:extLst>
              <a:ext uri="{FF2B5EF4-FFF2-40B4-BE49-F238E27FC236}">
                <a16:creationId xmlns:a16="http://schemas.microsoft.com/office/drawing/2014/main" id="{A005E753-0AB2-4E36-B5DD-1B58914167D6}"/>
              </a:ext>
            </a:extLst>
          </xdr:cNvPr>
          <xdr:cNvSpPr txBox="1"/>
        </xdr:nvSpPr>
        <xdr:spPr>
          <a:xfrm>
            <a:off x="6499860" y="5394960"/>
            <a:ext cx="2247900" cy="355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1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38% </a:t>
            </a:r>
            <a:r>
              <a:rPr lang="ru-RU" sz="1100" b="1">
                <a:solidFill>
                  <a:schemeClr val="bg1"/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Ежегодное увеличение</a:t>
            </a:r>
            <a:endParaRPr lang="en-US" sz="1100" b="1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" refreshedDate="45333.648748726853" createdVersion="7" refreshedVersion="7" minRefreshableVersion="3" recordCount="30" xr:uid="{BD175E16-9897-4D7E-BC4A-A1A58E6B57C5}">
  <cacheSource type="worksheet">
    <worksheetSource name="Таблица2"/>
  </cacheSource>
  <cacheFields count="4">
    <cacheField name="Year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Country" numFmtId="0">
      <sharedItems count="6">
        <s v="Egypt"/>
        <s v="USA"/>
        <s v="Russia"/>
        <s v="United Kingdom"/>
        <s v="Brazil"/>
        <s v="Canada"/>
      </sharedItems>
    </cacheField>
    <cacheField name="Amount" numFmtId="1">
      <sharedItems containsSemiMixedTypes="0" containsString="0" containsNumber="1" containsInteger="1" minValue="62240" maxValue="387584"/>
    </cacheField>
    <cacheField name="Target" numFmtId="1">
      <sharedItems containsSemiMixedTypes="0" containsString="0" containsNumber="1" minValue="90151.200000000041" maxValue="700000"/>
    </cacheField>
  </cacheFields>
  <extLst>
    <ext xmlns:x14="http://schemas.microsoft.com/office/spreadsheetml/2009/9/main" uri="{725AE2AE-9491-48be-B2B4-4EB974FC3084}">
      <x14:pivotCacheDefinition pivotCacheId="184193074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" refreshedDate="45333.648749305554" createdVersion="7" refreshedVersion="7" minRefreshableVersion="3" recordCount="3115" xr:uid="{13E33DA3-9796-4422-A152-B41719B44CE9}">
  <cacheSource type="worksheet">
    <worksheetSource name="Table_1"/>
  </cacheSource>
  <cacheFields count="11">
    <cacheField name="Order Number" numFmtId="0">
      <sharedItems/>
    </cacheField>
    <cacheField name="Year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Month" numFmtId="0">
      <sharedItems/>
    </cacheField>
    <cacheField name="POS" numFmtId="0">
      <sharedItems count="2">
        <s v="Website"/>
        <s v="Branches"/>
      </sharedItems>
    </cacheField>
    <cacheField name="Payment Method" numFmtId="0">
      <sharedItems count="2">
        <s v="Credit Card"/>
        <s v="Cash on Delivery"/>
      </sharedItems>
    </cacheField>
    <cacheField name="Assembly Stage" numFmtId="0">
      <sharedItems/>
    </cacheField>
    <cacheField name="Registration Status" numFmtId="0">
      <sharedItems count="2">
        <s v="Register Customer info"/>
        <s v="Non-Registered Customer info"/>
      </sharedItems>
    </cacheField>
    <cacheField name="Sale Status" numFmtId="0">
      <sharedItems count="2">
        <s v="Paid"/>
        <s v="Refunded"/>
      </sharedItems>
    </cacheField>
    <cacheField name="Delivery Type" numFmtId="0">
      <sharedItems count="6">
        <s v="Отправка"/>
        <s v="Загрузка"/>
        <s v="В отделении"/>
        <s v="Shipment" u="1"/>
        <s v="Download" u="1"/>
        <s v="Branch " u="1"/>
      </sharedItems>
    </cacheField>
    <cacheField name="Amount" numFmtId="0">
      <sharedItems containsSemiMixedTypes="0" containsString="0" containsNumber="1" containsInteger="1" minValue="127" maxValue="1111"/>
    </cacheField>
    <cacheField name="Target" numFmtId="0">
      <sharedItems containsSemiMixedTypes="0" containsString="0" containsNumber="1" minValue="174.07999999999998" maxValue="1588.73"/>
    </cacheField>
  </cacheFields>
  <extLst>
    <ext xmlns:x14="http://schemas.microsoft.com/office/spreadsheetml/2009/9/main" uri="{725AE2AE-9491-48be-B2B4-4EB974FC3084}">
      <x14:pivotCacheDefinition pivotCacheId="110642912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" refreshedDate="45333.648751388886" createdVersion="7" refreshedVersion="7" minRefreshableVersion="3" recordCount="900" xr:uid="{F01DFCF5-D14F-499F-933B-2CB88EC4E26C}">
  <cacheSource type="worksheet">
    <worksheetSource name="Table3"/>
  </cacheSource>
  <cacheFields count="9">
    <cacheField name="Year" numFmtId="0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Income sources" numFmtId="0">
      <sharedItems count="13">
        <s v="Лицензирование"/>
        <s v="Аренда"/>
        <s v="Подписки"/>
        <s v="Услуги"/>
        <s v="Реклама"/>
        <s v="Продажа активов"/>
        <s v="Стоимость использования" u="1"/>
        <s v="Advertising" u="1"/>
        <s v="Licensing" u="1"/>
        <s v="Renting" u="1"/>
        <s v="Usage fees" u="1"/>
        <s v="Asset sale" u="1"/>
        <s v="Subscription" u="1"/>
      </sharedItems>
    </cacheField>
    <cacheField name="Income Breakdowns" numFmtId="0">
      <sharedItems count="30">
        <s v="Лицензия на ПО"/>
        <s v="Плавающая лицензия"/>
        <s v="Оборудование"/>
        <s v="Базовая"/>
        <s v="Продление"/>
        <s v="Премиум"/>
        <s v="Новые "/>
        <s v="Офиса"/>
        <s v="Страница на Facebook"/>
        <s v="Реклама Google"/>
        <s v="Сайт компании"/>
        <s v="Канал Youtube"/>
        <s v="Земля"/>
        <s v="Продажа активов"/>
        <s v="Телевизионная реклама"/>
        <s v="Equipments" u="1"/>
        <s v="Floating License" u="1"/>
        <s v="New " u="1"/>
        <s v="Prime" u="1"/>
        <s v="Software Metered License" u="1"/>
        <s v="Google Ad" u="1"/>
        <s v="Premium" u="1"/>
        <s v="Youtube Channel" u="1"/>
        <s v="Renewal" u="1"/>
        <s v="Lands" u="1"/>
        <s v="Asset sale" u="1"/>
        <s v="Facebook Page" u="1"/>
        <s v="Offices" u="1"/>
        <s v="Television Ad" u="1"/>
        <s v="Company Website" u="1"/>
      </sharedItems>
    </cacheField>
    <cacheField name="Counts" numFmtId="164">
      <sharedItems containsSemiMixedTypes="0" containsString="0" containsNumber="1" minValue="2" maxValue="10368.4"/>
    </cacheField>
    <cacheField name="Income" numFmtId="164">
      <sharedItems containsSemiMixedTypes="0" containsString="0" containsNumber="1" minValue="100" maxValue="22000"/>
    </cacheField>
    <cacheField name="Target Income" numFmtId="164">
      <sharedItems containsSemiMixedTypes="0" containsString="0" containsNumber="1" minValue="112" maxValue="12480"/>
    </cacheField>
    <cacheField name="operating profit" numFmtId="164">
      <sharedItems containsSemiMixedTypes="0" containsString="0" containsNumber="1" minValue="20" maxValue="4400"/>
    </cacheField>
    <cacheField name="Marketing Strategies" numFmtId="164">
      <sharedItems count="2">
        <s v="B2B"/>
        <s v="B2C"/>
      </sharedItems>
    </cacheField>
  </cacheFields>
  <extLst>
    <ext xmlns:x14="http://schemas.microsoft.com/office/spreadsheetml/2009/9/main" uri="{725AE2AE-9491-48be-B2B4-4EB974FC3084}">
      <x14:pivotCacheDefinition pivotCacheId="77901316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364236"/>
    <n v="501558.1999999999"/>
  </r>
  <r>
    <x v="0"/>
    <x v="1"/>
    <n v="197480"/>
    <n v="360897.68000000005"/>
  </r>
  <r>
    <x v="0"/>
    <x v="2"/>
    <n v="187412"/>
    <n v="227490.12000000002"/>
  </r>
  <r>
    <x v="0"/>
    <x v="3"/>
    <n v="167840"/>
    <n v="281795.8000000001"/>
  </r>
  <r>
    <x v="0"/>
    <x v="4"/>
    <n v="126472"/>
    <n v="206264.59999999995"/>
  </r>
  <r>
    <x v="0"/>
    <x v="5"/>
    <n v="125960"/>
    <n v="202419.35999999975"/>
  </r>
  <r>
    <x v="1"/>
    <x v="0"/>
    <n v="342724"/>
    <n v="509978.03999999992"/>
  </r>
  <r>
    <x v="1"/>
    <x v="1"/>
    <n v="238460"/>
    <n v="280188.47999999992"/>
  </r>
  <r>
    <x v="1"/>
    <x v="2"/>
    <n v="231288"/>
    <n v="209586.52000000019"/>
  </r>
  <r>
    <x v="1"/>
    <x v="3"/>
    <n v="210228"/>
    <n v="273633.36"/>
  </r>
  <r>
    <x v="1"/>
    <x v="5"/>
    <n v="135984"/>
    <n v="204158.23999999973"/>
  </r>
  <r>
    <x v="1"/>
    <x v="4"/>
    <n v="128888"/>
    <n v="275347.0400000001"/>
  </r>
  <r>
    <x v="2"/>
    <x v="0"/>
    <n v="365892"/>
    <n v="524449.6399999999"/>
  </r>
  <r>
    <x v="2"/>
    <x v="2"/>
    <n v="188312"/>
    <n v="201424.08000000007"/>
  </r>
  <r>
    <x v="2"/>
    <x v="1"/>
    <n v="387584"/>
    <n v="700000"/>
  </r>
  <r>
    <x v="2"/>
    <x v="3"/>
    <n v="178572"/>
    <n v="255357.95999999996"/>
  </r>
  <r>
    <x v="2"/>
    <x v="4"/>
    <n v="127296"/>
    <n v="181256.00000000003"/>
  </r>
  <r>
    <x v="2"/>
    <x v="5"/>
    <n v="125136"/>
    <n v="199811.0399999998"/>
  </r>
  <r>
    <x v="3"/>
    <x v="0"/>
    <n v="204528"/>
    <n v="292475.04000000004"/>
  </r>
  <r>
    <x v="3"/>
    <x v="3"/>
    <n v="129304"/>
    <n v="184904.72"/>
  </r>
  <r>
    <x v="3"/>
    <x v="1"/>
    <n v="127904"/>
    <n v="182902.72000000003"/>
  </r>
  <r>
    <x v="3"/>
    <x v="2"/>
    <n v="219404"/>
    <n v="212626.8"/>
  </r>
  <r>
    <x v="3"/>
    <x v="5"/>
    <n v="73912"/>
    <n v="130072.80000000012"/>
  </r>
  <r>
    <x v="3"/>
    <x v="4"/>
    <n v="71992"/>
    <n v="104238.15999999999"/>
  </r>
  <r>
    <x v="4"/>
    <x v="0"/>
    <n v="190380"/>
    <n v="272243.39999999997"/>
  </r>
  <r>
    <x v="4"/>
    <x v="2"/>
    <n v="112620"/>
    <n v="107044.07999999994"/>
  </r>
  <r>
    <x v="4"/>
    <x v="1"/>
    <n v="109940"/>
    <n v="157214.20000000007"/>
  </r>
  <r>
    <x v="4"/>
    <x v="3"/>
    <n v="106948"/>
    <n v="152935.63999999998"/>
  </r>
  <r>
    <x v="4"/>
    <x v="5"/>
    <n v="62256"/>
    <n v="100660.56000000013"/>
  </r>
  <r>
    <x v="4"/>
    <x v="4"/>
    <n v="62240"/>
    <n v="90151.2000000000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5">
  <r>
    <s v="AD01-9361"/>
    <x v="0"/>
    <s v="Apr"/>
    <x v="0"/>
    <x v="0"/>
    <s v="Order assembled"/>
    <x v="0"/>
    <x v="0"/>
    <x v="0"/>
    <n v="350"/>
    <n v="500.5"/>
  </r>
  <r>
    <s v="AD01-9361"/>
    <x v="0"/>
    <s v="Apr"/>
    <x v="0"/>
    <x v="0"/>
    <s v="Order assembled"/>
    <x v="0"/>
    <x v="0"/>
    <x v="0"/>
    <n v="344"/>
    <n v="491.91999999999996"/>
  </r>
  <r>
    <s v="AD01-9362"/>
    <x v="0"/>
    <s v="Apr"/>
    <x v="0"/>
    <x v="0"/>
    <s v="Order assembled"/>
    <x v="0"/>
    <x v="0"/>
    <x v="1"/>
    <n v="236"/>
    <n v="337.48"/>
  </r>
  <r>
    <s v="AD01-9362"/>
    <x v="0"/>
    <s v="Apr"/>
    <x v="0"/>
    <x v="0"/>
    <s v="Order assembled"/>
    <x v="0"/>
    <x v="0"/>
    <x v="1"/>
    <n v="284"/>
    <n v="406.12"/>
  </r>
  <r>
    <s v="AD01-9364"/>
    <x v="0"/>
    <s v="Apr"/>
    <x v="0"/>
    <x v="0"/>
    <s v="Order assembled"/>
    <x v="0"/>
    <x v="0"/>
    <x v="1"/>
    <n v="238"/>
    <n v="340.34000000000003"/>
  </r>
  <r>
    <s v="AD01-9361"/>
    <x v="0"/>
    <s v="Apr"/>
    <x v="0"/>
    <x v="0"/>
    <s v="Order assembled"/>
    <x v="0"/>
    <x v="0"/>
    <x v="1"/>
    <n v="280"/>
    <n v="400.4"/>
  </r>
  <r>
    <s v="AD01-9361"/>
    <x v="0"/>
    <s v="Apr"/>
    <x v="0"/>
    <x v="0"/>
    <s v="Order assembled"/>
    <x v="0"/>
    <x v="0"/>
    <x v="1"/>
    <n v="208"/>
    <n v="297.44"/>
  </r>
  <r>
    <s v="AD01-9362"/>
    <x v="0"/>
    <s v="Apr"/>
    <x v="0"/>
    <x v="0"/>
    <s v="Order assembled"/>
    <x v="0"/>
    <x v="0"/>
    <x v="0"/>
    <n v="354"/>
    <n v="526.24"/>
  </r>
  <r>
    <s v="AD01-9361"/>
    <x v="0"/>
    <s v="Apr"/>
    <x v="0"/>
    <x v="0"/>
    <s v="Order assembled"/>
    <x v="0"/>
    <x v="0"/>
    <x v="0"/>
    <n v="348"/>
    <n v="526.24"/>
  </r>
  <r>
    <s v="AD01-9364"/>
    <x v="0"/>
    <s v="Apr"/>
    <x v="0"/>
    <x v="0"/>
    <s v="Order assembled"/>
    <x v="0"/>
    <x v="0"/>
    <x v="0"/>
    <n v="342"/>
    <n v="526.24"/>
  </r>
  <r>
    <s v="AD01-9363"/>
    <x v="0"/>
    <s v="Apr"/>
    <x v="0"/>
    <x v="0"/>
    <s v="Order assembled"/>
    <x v="0"/>
    <x v="0"/>
    <x v="1"/>
    <n v="677"/>
    <n v="968.11"/>
  </r>
  <r>
    <s v="AD01-9364"/>
    <x v="0"/>
    <s v="Apr"/>
    <x v="0"/>
    <x v="0"/>
    <s v="Order assembled"/>
    <x v="0"/>
    <x v="0"/>
    <x v="1"/>
    <n v="710"/>
    <n v="1015.3"/>
  </r>
  <r>
    <s v="AD01-9362"/>
    <x v="0"/>
    <s v="Apr"/>
    <x v="0"/>
    <x v="0"/>
    <s v="Order assembled"/>
    <x v="0"/>
    <x v="0"/>
    <x v="1"/>
    <n v="763"/>
    <n v="1091.0899999999999"/>
  </r>
  <r>
    <s v="AD01-9362"/>
    <x v="0"/>
    <s v="Apr"/>
    <x v="0"/>
    <x v="0"/>
    <s v="Order assembled"/>
    <x v="0"/>
    <x v="0"/>
    <x v="0"/>
    <n v="351"/>
    <n v="501.93"/>
  </r>
  <r>
    <s v="AD01-9364"/>
    <x v="0"/>
    <s v="Apr"/>
    <x v="0"/>
    <x v="0"/>
    <s v="Order assembled"/>
    <x v="0"/>
    <x v="0"/>
    <x v="0"/>
    <n v="345"/>
    <n v="493.35"/>
  </r>
  <r>
    <s v="AD01-9361"/>
    <x v="0"/>
    <s v="Apr"/>
    <x v="0"/>
    <x v="0"/>
    <s v="Order assembled"/>
    <x v="0"/>
    <x v="0"/>
    <x v="0"/>
    <n v="339"/>
    <n v="484.77"/>
  </r>
  <r>
    <s v="AD01-9362"/>
    <x v="0"/>
    <s v="Apr"/>
    <x v="0"/>
    <x v="0"/>
    <s v="Order assembled"/>
    <x v="0"/>
    <x v="0"/>
    <x v="1"/>
    <n v="237"/>
    <n v="338.90999999999997"/>
  </r>
  <r>
    <s v="AD01-9362"/>
    <x v="0"/>
    <s v="Apr"/>
    <x v="0"/>
    <x v="0"/>
    <s v="Order assembled"/>
    <x v="0"/>
    <x v="0"/>
    <x v="1"/>
    <n v="749"/>
    <n v="526.24"/>
  </r>
  <r>
    <s v="AD01-9363"/>
    <x v="0"/>
    <s v="Apr"/>
    <x v="0"/>
    <x v="0"/>
    <s v="Order assembled"/>
    <x v="0"/>
    <x v="0"/>
    <x v="1"/>
    <n v="803"/>
    <n v="526.24"/>
  </r>
  <r>
    <s v="AD01-9361"/>
    <x v="0"/>
    <s v="Apr"/>
    <x v="0"/>
    <x v="0"/>
    <s v="Order assembled"/>
    <x v="0"/>
    <x v="0"/>
    <x v="1"/>
    <n v="235"/>
    <n v="336.05"/>
  </r>
  <r>
    <s v="AD01-9361"/>
    <x v="0"/>
    <s v="Apr"/>
    <x v="0"/>
    <x v="0"/>
    <s v="Order assembled"/>
    <x v="0"/>
    <x v="0"/>
    <x v="1"/>
    <n v="283"/>
    <n v="404.69"/>
  </r>
  <r>
    <s v="AD01-9364"/>
    <x v="0"/>
    <s v="Apr"/>
    <x v="0"/>
    <x v="0"/>
    <s v="Order assembled"/>
    <x v="0"/>
    <x v="0"/>
    <x v="1"/>
    <n v="211"/>
    <n v="301.73"/>
  </r>
  <r>
    <s v="AD01-9361"/>
    <x v="0"/>
    <s v="Apr"/>
    <x v="0"/>
    <x v="0"/>
    <s v="Order assembled"/>
    <x v="0"/>
    <x v="0"/>
    <x v="0"/>
    <n v="876"/>
    <n v="1252.68"/>
  </r>
  <r>
    <s v="AD01-9361"/>
    <x v="0"/>
    <s v="Apr"/>
    <x v="0"/>
    <x v="0"/>
    <s v="Order assembled"/>
    <x v="0"/>
    <x v="0"/>
    <x v="0"/>
    <n v="877"/>
    <n v="1254.1100000000001"/>
  </r>
  <r>
    <s v="AD01-9361"/>
    <x v="0"/>
    <s v="Apr"/>
    <x v="0"/>
    <x v="0"/>
    <s v="Order assembled"/>
    <x v="0"/>
    <x v="0"/>
    <x v="0"/>
    <n v="878"/>
    <n v="1255.54"/>
  </r>
  <r>
    <s v="AD01-9364"/>
    <x v="0"/>
    <s v="Apr"/>
    <x v="0"/>
    <x v="0"/>
    <s v="Order assembled"/>
    <x v="0"/>
    <x v="0"/>
    <x v="1"/>
    <n v="281"/>
    <n v="401.83"/>
  </r>
  <r>
    <s v="AD01-9362"/>
    <x v="0"/>
    <s v="Apr"/>
    <x v="0"/>
    <x v="0"/>
    <s v="Order assembled"/>
    <x v="0"/>
    <x v="0"/>
    <x v="1"/>
    <n v="772"/>
    <n v="1103.96"/>
  </r>
  <r>
    <s v="AD01-9361"/>
    <x v="0"/>
    <s v="Aug"/>
    <x v="0"/>
    <x v="0"/>
    <s v="Order assembled"/>
    <x v="0"/>
    <x v="0"/>
    <x v="0"/>
    <n v="290"/>
    <n v="414.7"/>
  </r>
  <r>
    <s v="AD01-9361"/>
    <x v="0"/>
    <s v="Aug"/>
    <x v="0"/>
    <x v="0"/>
    <s v="Order assembled"/>
    <x v="0"/>
    <x v="0"/>
    <x v="0"/>
    <n v="284"/>
    <n v="406.12"/>
  </r>
  <r>
    <s v="AD01-9365"/>
    <x v="0"/>
    <s v="Aug"/>
    <x v="0"/>
    <x v="0"/>
    <s v="Order assembled"/>
    <x v="0"/>
    <x v="0"/>
    <x v="0"/>
    <n v="278"/>
    <n v="397.53999999999996"/>
  </r>
  <r>
    <s v="AD01-9362"/>
    <x v="0"/>
    <s v="Aug"/>
    <x v="0"/>
    <x v="0"/>
    <s v="Order assembled"/>
    <x v="0"/>
    <x v="0"/>
    <x v="1"/>
    <n v="212"/>
    <n v="303.15999999999997"/>
  </r>
  <r>
    <s v="AD01-9361"/>
    <x v="0"/>
    <s v="Aug"/>
    <x v="0"/>
    <x v="0"/>
    <s v="Order assembled"/>
    <x v="0"/>
    <x v="0"/>
    <x v="1"/>
    <n v="260"/>
    <n v="371.8"/>
  </r>
  <r>
    <s v="AD01-9361"/>
    <x v="0"/>
    <s v="Aug"/>
    <x v="0"/>
    <x v="0"/>
    <s v="Order assembled"/>
    <x v="0"/>
    <x v="0"/>
    <x v="1"/>
    <n v="188"/>
    <n v="268.84000000000003"/>
  </r>
  <r>
    <s v="AD01-9364"/>
    <x v="0"/>
    <s v="Aug"/>
    <x v="0"/>
    <x v="0"/>
    <s v="Order assembled"/>
    <x v="0"/>
    <x v="0"/>
    <x v="1"/>
    <n v="214"/>
    <n v="306.02"/>
  </r>
  <r>
    <s v="AD01-9362"/>
    <x v="0"/>
    <s v="Aug"/>
    <x v="0"/>
    <x v="0"/>
    <s v="Order assembled"/>
    <x v="0"/>
    <x v="0"/>
    <x v="1"/>
    <n v="262"/>
    <n v="374.65999999999997"/>
  </r>
  <r>
    <s v="AD01-9364"/>
    <x v="0"/>
    <s v="Aug"/>
    <x v="0"/>
    <x v="0"/>
    <s v="Order assembled"/>
    <x v="0"/>
    <x v="0"/>
    <x v="1"/>
    <n v="190"/>
    <n v="271.7"/>
  </r>
  <r>
    <s v="AD01-9363"/>
    <x v="0"/>
    <s v="Aug"/>
    <x v="0"/>
    <x v="0"/>
    <s v="Order assembled"/>
    <x v="0"/>
    <x v="0"/>
    <x v="1"/>
    <n v="288"/>
    <n v="526.24"/>
  </r>
  <r>
    <s v="AD01-9364"/>
    <x v="0"/>
    <s v="Aug"/>
    <x v="0"/>
    <x v="0"/>
    <s v="Order assembled"/>
    <x v="0"/>
    <x v="0"/>
    <x v="1"/>
    <n v="282"/>
    <n v="526.24"/>
  </r>
  <r>
    <s v="AD01-9361"/>
    <x v="0"/>
    <s v="Aug"/>
    <x v="0"/>
    <x v="0"/>
    <s v="Order assembled"/>
    <x v="0"/>
    <x v="0"/>
    <x v="1"/>
    <n v="276"/>
    <n v="526.24"/>
  </r>
  <r>
    <s v="AD01-9361"/>
    <x v="0"/>
    <s v="Aug"/>
    <x v="0"/>
    <x v="0"/>
    <s v="Order assembled"/>
    <x v="0"/>
    <x v="0"/>
    <x v="1"/>
    <n v="680"/>
    <n v="972.4"/>
  </r>
  <r>
    <s v="AD01-9364"/>
    <x v="0"/>
    <s v="Aug"/>
    <x v="0"/>
    <x v="0"/>
    <s v="Order assembled"/>
    <x v="0"/>
    <x v="0"/>
    <x v="1"/>
    <n v="767"/>
    <n v="1096.81"/>
  </r>
  <r>
    <s v="AD01-9362"/>
    <x v="0"/>
    <s v="Aug"/>
    <x v="0"/>
    <x v="0"/>
    <s v="Order assembled"/>
    <x v="0"/>
    <x v="0"/>
    <x v="1"/>
    <n v="285"/>
    <n v="407.55"/>
  </r>
  <r>
    <s v="AD01-9361"/>
    <x v="0"/>
    <s v="Aug"/>
    <x v="0"/>
    <x v="0"/>
    <s v="Order assembled"/>
    <x v="0"/>
    <x v="0"/>
    <x v="1"/>
    <n v="279"/>
    <n v="398.97"/>
  </r>
  <r>
    <s v="AD01-9364"/>
    <x v="0"/>
    <s v="Aug"/>
    <x v="0"/>
    <x v="0"/>
    <s v="Order assembled"/>
    <x v="0"/>
    <x v="0"/>
    <x v="1"/>
    <n v="213"/>
    <n v="304.59000000000003"/>
  </r>
  <r>
    <s v="AD01-9364"/>
    <x v="0"/>
    <s v="Aug"/>
    <x v="0"/>
    <x v="0"/>
    <s v="Order assembled"/>
    <x v="0"/>
    <x v="0"/>
    <x v="1"/>
    <n v="753"/>
    <n v="526.24"/>
  </r>
  <r>
    <s v="AD01-9361"/>
    <x v="0"/>
    <s v="Aug"/>
    <x v="0"/>
    <x v="0"/>
    <s v="Order assembled"/>
    <x v="0"/>
    <x v="0"/>
    <x v="1"/>
    <n v="806"/>
    <n v="526.24"/>
  </r>
  <r>
    <s v="AD01-9364"/>
    <x v="0"/>
    <s v="Aug"/>
    <x v="0"/>
    <x v="0"/>
    <s v="Order assembled"/>
    <x v="0"/>
    <x v="0"/>
    <x v="1"/>
    <n v="217"/>
    <n v="310.31"/>
  </r>
  <r>
    <s v="AD01-9361"/>
    <x v="0"/>
    <s v="Aug"/>
    <x v="0"/>
    <x v="0"/>
    <s v="Order assembled"/>
    <x v="0"/>
    <x v="0"/>
    <x v="1"/>
    <n v="259"/>
    <n v="370.37"/>
  </r>
  <r>
    <s v="AD01-9364"/>
    <x v="0"/>
    <s v="Aug"/>
    <x v="0"/>
    <x v="0"/>
    <s v="Order assembled"/>
    <x v="0"/>
    <x v="0"/>
    <x v="1"/>
    <n v="187"/>
    <n v="267.40999999999997"/>
  </r>
  <r>
    <s v="AD01-9361"/>
    <x v="0"/>
    <s v="Aug"/>
    <x v="0"/>
    <x v="0"/>
    <s v="Order assembled"/>
    <x v="0"/>
    <x v="0"/>
    <x v="0"/>
    <n v="287"/>
    <n v="410.40999999999997"/>
  </r>
  <r>
    <s v="AD01-9362"/>
    <x v="0"/>
    <s v="Aug"/>
    <x v="0"/>
    <x v="0"/>
    <s v="Order assembled"/>
    <x v="1"/>
    <x v="0"/>
    <x v="0"/>
    <n v="281"/>
    <n v="401.83"/>
  </r>
  <r>
    <s v="AD01-9362"/>
    <x v="0"/>
    <s v="Aug"/>
    <x v="0"/>
    <x v="0"/>
    <s v="Order assembled"/>
    <x v="1"/>
    <x v="0"/>
    <x v="0"/>
    <n v="275"/>
    <n v="393.25"/>
  </r>
  <r>
    <s v="AD01-9361"/>
    <x v="0"/>
    <s v="Aug"/>
    <x v="0"/>
    <x v="0"/>
    <s v="Order assembled"/>
    <x v="1"/>
    <x v="0"/>
    <x v="1"/>
    <n v="215"/>
    <n v="307.45"/>
  </r>
  <r>
    <s v="AD01-9363"/>
    <x v="0"/>
    <s v="Aug"/>
    <x v="0"/>
    <x v="0"/>
    <s v="Order assembled"/>
    <x v="1"/>
    <x v="0"/>
    <x v="1"/>
    <n v="263"/>
    <n v="376.09000000000003"/>
  </r>
  <r>
    <s v="AD01-9362"/>
    <x v="0"/>
    <s v="Aug"/>
    <x v="0"/>
    <x v="0"/>
    <s v="Order assembled"/>
    <x v="1"/>
    <x v="0"/>
    <x v="1"/>
    <n v="776"/>
    <n v="1109.68"/>
  </r>
  <r>
    <s v="AD01-9361"/>
    <x v="0"/>
    <s v="Dec"/>
    <x v="0"/>
    <x v="0"/>
    <s v="Order assembled"/>
    <x v="1"/>
    <x v="0"/>
    <x v="0"/>
    <n v="224"/>
    <n v="526.24"/>
  </r>
  <r>
    <s v="AD01-9361"/>
    <x v="0"/>
    <s v="Dec"/>
    <x v="0"/>
    <x v="0"/>
    <s v="Order assembled"/>
    <x v="1"/>
    <x v="0"/>
    <x v="0"/>
    <n v="218"/>
    <n v="526.24"/>
  </r>
  <r>
    <s v="AD01-9361"/>
    <x v="0"/>
    <s v="Dec"/>
    <x v="0"/>
    <x v="0"/>
    <s v="Order assembled"/>
    <x v="1"/>
    <x v="0"/>
    <x v="0"/>
    <n v="212"/>
    <n v="526.24"/>
  </r>
  <r>
    <s v="AD01-9361"/>
    <x v="0"/>
    <s v="Dec"/>
    <x v="0"/>
    <x v="0"/>
    <s v="Order assembled"/>
    <x v="1"/>
    <x v="0"/>
    <x v="1"/>
    <n v="194"/>
    <n v="277.42"/>
  </r>
  <r>
    <s v="AD01-9362"/>
    <x v="0"/>
    <s v="Dec"/>
    <x v="0"/>
    <x v="0"/>
    <s v="Order assembled"/>
    <x v="1"/>
    <x v="0"/>
    <x v="1"/>
    <n v="242"/>
    <n v="346.06"/>
  </r>
  <r>
    <s v="AD01-9362"/>
    <x v="0"/>
    <s v="Dec"/>
    <x v="0"/>
    <x v="0"/>
    <s v="Order assembled"/>
    <x v="1"/>
    <x v="0"/>
    <x v="1"/>
    <n v="164"/>
    <n v="234.51999999999998"/>
  </r>
  <r>
    <s v="AD01-9364"/>
    <x v="0"/>
    <s v="Dec"/>
    <x v="0"/>
    <x v="0"/>
    <s v="Order assembled"/>
    <x v="1"/>
    <x v="0"/>
    <x v="1"/>
    <n v="238"/>
    <n v="340.34000000000003"/>
  </r>
  <r>
    <s v="AD01-9361"/>
    <x v="0"/>
    <s v="Dec"/>
    <x v="0"/>
    <x v="0"/>
    <s v="Order assembled"/>
    <x v="1"/>
    <x v="0"/>
    <x v="1"/>
    <n v="166"/>
    <n v="237.38"/>
  </r>
  <r>
    <s v="AD01-9364"/>
    <x v="0"/>
    <s v="Dec"/>
    <x v="0"/>
    <x v="0"/>
    <s v="Order assembled"/>
    <x v="1"/>
    <x v="0"/>
    <x v="0"/>
    <n v="222"/>
    <n v="526.24"/>
  </r>
  <r>
    <s v="AD01-9361"/>
    <x v="0"/>
    <s v="Dec"/>
    <x v="0"/>
    <x v="0"/>
    <s v="Order assembled"/>
    <x v="1"/>
    <x v="0"/>
    <x v="0"/>
    <n v="216"/>
    <n v="526.24"/>
  </r>
  <r>
    <s v="AD01-9362"/>
    <x v="0"/>
    <s v="Dec"/>
    <x v="0"/>
    <x v="0"/>
    <s v="Order assembled"/>
    <x v="1"/>
    <x v="0"/>
    <x v="1"/>
    <n v="684"/>
    <n v="978.12"/>
  </r>
  <r>
    <s v="AD01-9363"/>
    <x v="0"/>
    <s v="Dec"/>
    <x v="0"/>
    <x v="0"/>
    <s v="Order assembled"/>
    <x v="1"/>
    <x v="0"/>
    <x v="1"/>
    <n v="717"/>
    <n v="1025.31"/>
  </r>
  <r>
    <s v="AD01-9362"/>
    <x v="0"/>
    <s v="Dec"/>
    <x v="0"/>
    <x v="0"/>
    <s v="Order assembled"/>
    <x v="1"/>
    <x v="0"/>
    <x v="1"/>
    <n v="770"/>
    <n v="1101.0999999999999"/>
  </r>
  <r>
    <s v="AD01-9362"/>
    <x v="0"/>
    <s v="Dec"/>
    <x v="0"/>
    <x v="0"/>
    <s v="Order assembled"/>
    <x v="1"/>
    <x v="0"/>
    <x v="0"/>
    <n v="225"/>
    <n v="321.75"/>
  </r>
  <r>
    <s v="AD01-9363"/>
    <x v="0"/>
    <s v="Dec"/>
    <x v="0"/>
    <x v="0"/>
    <s v="Order assembled"/>
    <x v="1"/>
    <x v="0"/>
    <x v="0"/>
    <n v="219"/>
    <n v="313.17"/>
  </r>
  <r>
    <s v="AD01-9364"/>
    <x v="0"/>
    <s v="Dec"/>
    <x v="0"/>
    <x v="0"/>
    <s v="Order assembled"/>
    <x v="1"/>
    <x v="0"/>
    <x v="0"/>
    <n v="213"/>
    <n v="304.59000000000003"/>
  </r>
  <r>
    <s v="AD01-9362"/>
    <x v="0"/>
    <s v="Dec"/>
    <x v="0"/>
    <x v="0"/>
    <s v="Order assembled"/>
    <x v="1"/>
    <x v="0"/>
    <x v="1"/>
    <n v="195"/>
    <n v="278.85000000000002"/>
  </r>
  <r>
    <s v="AD01-9362"/>
    <x v="0"/>
    <s v="Dec"/>
    <x v="0"/>
    <x v="0"/>
    <s v="Order assembled"/>
    <x v="1"/>
    <x v="0"/>
    <x v="1"/>
    <n v="810"/>
    <n v="526.24"/>
  </r>
  <r>
    <s v="AD01-9361"/>
    <x v="0"/>
    <s v="Dec"/>
    <x v="0"/>
    <x v="0"/>
    <s v="Order assembled"/>
    <x v="1"/>
    <x v="0"/>
    <x v="1"/>
    <n v="193"/>
    <n v="275.99"/>
  </r>
  <r>
    <s v="AD01-9364"/>
    <x v="0"/>
    <s v="Dec"/>
    <x v="0"/>
    <x v="0"/>
    <s v="Order assembled"/>
    <x v="1"/>
    <x v="0"/>
    <x v="1"/>
    <n v="241"/>
    <n v="344.63"/>
  </r>
  <r>
    <s v="AD01-9361"/>
    <x v="0"/>
    <s v="Dec"/>
    <x v="0"/>
    <x v="0"/>
    <s v="Order assembled"/>
    <x v="1"/>
    <x v="0"/>
    <x v="0"/>
    <n v="221"/>
    <n v="316.02999999999997"/>
  </r>
  <r>
    <s v="AD01-9362"/>
    <x v="0"/>
    <s v="Dec"/>
    <x v="0"/>
    <x v="0"/>
    <s v="Order assembled"/>
    <x v="1"/>
    <x v="0"/>
    <x v="0"/>
    <n v="215"/>
    <n v="307.45"/>
  </r>
  <r>
    <s v="AD01-9362"/>
    <x v="0"/>
    <s v="Dec"/>
    <x v="0"/>
    <x v="0"/>
    <s v="Order assembled"/>
    <x v="1"/>
    <x v="0"/>
    <x v="1"/>
    <n v="191"/>
    <n v="273.13"/>
  </r>
  <r>
    <s v="AD01-9361"/>
    <x v="0"/>
    <s v="Dec"/>
    <x v="0"/>
    <x v="0"/>
    <s v="Order assembled"/>
    <x v="1"/>
    <x v="0"/>
    <x v="1"/>
    <n v="239"/>
    <n v="341.77"/>
  </r>
  <r>
    <s v="AD01-9361"/>
    <x v="0"/>
    <s v="Dec"/>
    <x v="0"/>
    <x v="0"/>
    <s v="Order assembled"/>
    <x v="1"/>
    <x v="0"/>
    <x v="1"/>
    <n v="779"/>
    <n v="1113.97"/>
  </r>
  <r>
    <s v="AD01-9362"/>
    <x v="0"/>
    <s v="Feb"/>
    <x v="0"/>
    <x v="0"/>
    <s v="Order assembled"/>
    <x v="1"/>
    <x v="0"/>
    <x v="1"/>
    <n v="248"/>
    <n v="354.64"/>
  </r>
  <r>
    <s v="AD01-9364"/>
    <x v="0"/>
    <s v="Feb"/>
    <x v="0"/>
    <x v="0"/>
    <s v="Order assembled"/>
    <x v="1"/>
    <x v="0"/>
    <x v="1"/>
    <n v="218"/>
    <n v="311.74"/>
  </r>
  <r>
    <s v="AD01-9362"/>
    <x v="0"/>
    <s v="Feb"/>
    <x v="0"/>
    <x v="0"/>
    <s v="Order assembled"/>
    <x v="1"/>
    <x v="0"/>
    <x v="1"/>
    <n v="244"/>
    <n v="348.92"/>
  </r>
  <r>
    <s v="AD01-9364"/>
    <x v="0"/>
    <s v="Feb"/>
    <x v="0"/>
    <x v="0"/>
    <s v="Order assembled"/>
    <x v="1"/>
    <x v="0"/>
    <x v="1"/>
    <n v="292"/>
    <n v="417.56"/>
  </r>
  <r>
    <s v="AD01-9362"/>
    <x v="0"/>
    <s v="Feb"/>
    <x v="0"/>
    <x v="0"/>
    <s v="Order assembled"/>
    <x v="1"/>
    <x v="0"/>
    <x v="1"/>
    <n v="220"/>
    <n v="314.60000000000002"/>
  </r>
  <r>
    <s v="AD01-9364"/>
    <x v="0"/>
    <s v="Feb"/>
    <x v="0"/>
    <x v="0"/>
    <s v="Order assembled"/>
    <x v="1"/>
    <x v="0"/>
    <x v="1"/>
    <n v="675"/>
    <n v="965.25"/>
  </r>
  <r>
    <s v="AD01-9362"/>
    <x v="0"/>
    <s v="Feb"/>
    <x v="0"/>
    <x v="0"/>
    <s v="Order assembled"/>
    <x v="1"/>
    <x v="0"/>
    <x v="1"/>
    <n v="708"/>
    <n v="1012.44"/>
  </r>
  <r>
    <s v="AD01-9361"/>
    <x v="0"/>
    <s v="Feb"/>
    <x v="0"/>
    <x v="0"/>
    <s v="Order assembled"/>
    <x v="1"/>
    <x v="0"/>
    <x v="1"/>
    <n v="761"/>
    <n v="1088.23"/>
  </r>
  <r>
    <s v="AD01-9361"/>
    <x v="0"/>
    <s v="Feb"/>
    <x v="0"/>
    <x v="0"/>
    <s v="Order assembled"/>
    <x v="1"/>
    <x v="0"/>
    <x v="1"/>
    <n v="249"/>
    <n v="356.07"/>
  </r>
  <r>
    <s v="AD01-9362"/>
    <x v="0"/>
    <s v="Feb"/>
    <x v="0"/>
    <x v="0"/>
    <s v="Order assembled"/>
    <x v="1"/>
    <x v="0"/>
    <x v="1"/>
    <n v="748"/>
    <n v="526.24"/>
  </r>
  <r>
    <s v="AD01-9364"/>
    <x v="0"/>
    <s v="Feb"/>
    <x v="0"/>
    <x v="0"/>
    <s v="Order assembled"/>
    <x v="1"/>
    <x v="0"/>
    <x v="1"/>
    <n v="801"/>
    <n v="526.24"/>
  </r>
  <r>
    <s v="AD01-9362"/>
    <x v="0"/>
    <s v="Feb"/>
    <x v="0"/>
    <x v="0"/>
    <s v="Order assembled"/>
    <x v="1"/>
    <x v="0"/>
    <x v="1"/>
    <n v="247"/>
    <n v="353.21"/>
  </r>
  <r>
    <s v="AD01-9362"/>
    <x v="0"/>
    <s v="Feb"/>
    <x v="0"/>
    <x v="0"/>
    <s v="Order assembled"/>
    <x v="1"/>
    <x v="0"/>
    <x v="1"/>
    <n v="295"/>
    <n v="421.85"/>
  </r>
  <r>
    <s v="AD01-9362"/>
    <x v="0"/>
    <s v="Feb"/>
    <x v="0"/>
    <x v="0"/>
    <s v="Order assembled"/>
    <x v="1"/>
    <x v="0"/>
    <x v="1"/>
    <n v="217"/>
    <n v="310.31"/>
  </r>
  <r>
    <s v="AD01-9364"/>
    <x v="0"/>
    <s v="Feb"/>
    <x v="0"/>
    <x v="0"/>
    <s v="Order assembled"/>
    <x v="1"/>
    <x v="0"/>
    <x v="1"/>
    <n v="245"/>
    <n v="350.35"/>
  </r>
  <r>
    <s v="AD01-9361"/>
    <x v="0"/>
    <s v="Feb"/>
    <x v="0"/>
    <x v="0"/>
    <s v="Order assembled"/>
    <x v="1"/>
    <x v="0"/>
    <x v="1"/>
    <n v="293"/>
    <n v="418.99"/>
  </r>
  <r>
    <s v="AD01-9362"/>
    <x v="0"/>
    <s v="Feb"/>
    <x v="0"/>
    <x v="0"/>
    <s v="Order assembled"/>
    <x v="1"/>
    <x v="0"/>
    <x v="1"/>
    <n v="770"/>
    <n v="1101.0999999999999"/>
  </r>
  <r>
    <s v="AD01-9361"/>
    <x v="0"/>
    <s v="Jan"/>
    <x v="0"/>
    <x v="0"/>
    <s v="Order assembled"/>
    <x v="1"/>
    <x v="0"/>
    <x v="1"/>
    <n v="254"/>
    <n v="388.62"/>
  </r>
  <r>
    <s v="AD01-9361"/>
    <x v="0"/>
    <s v="Jan"/>
    <x v="0"/>
    <x v="0"/>
    <s v="Order assembled"/>
    <x v="1"/>
    <x v="0"/>
    <x v="1"/>
    <n v="296"/>
    <n v="423.28"/>
  </r>
  <r>
    <s v="AD01-9364"/>
    <x v="0"/>
    <s v="Jan"/>
    <x v="0"/>
    <x v="0"/>
    <s v="Order assembled"/>
    <x v="1"/>
    <x v="0"/>
    <x v="1"/>
    <n v="224"/>
    <n v="320.32"/>
  </r>
  <r>
    <s v="AD01-9362"/>
    <x v="0"/>
    <s v="Jan"/>
    <x v="0"/>
    <x v="0"/>
    <s v="Order assembled"/>
    <x v="1"/>
    <x v="0"/>
    <x v="0"/>
    <n v="370"/>
    <n v="529.1"/>
  </r>
  <r>
    <s v="AD01-9362"/>
    <x v="0"/>
    <s v="Jan"/>
    <x v="0"/>
    <x v="0"/>
    <s v="Order assembled"/>
    <x v="1"/>
    <x v="0"/>
    <x v="1"/>
    <n v="250"/>
    <n v="357.5"/>
  </r>
  <r>
    <s v="AD01-9362"/>
    <x v="0"/>
    <s v="Jan"/>
    <x v="0"/>
    <x v="0"/>
    <s v="Order assembled"/>
    <x v="1"/>
    <x v="0"/>
    <x v="1"/>
    <n v="298"/>
    <n v="426.14"/>
  </r>
  <r>
    <s v="AD01-9364"/>
    <x v="0"/>
    <s v="Jan"/>
    <x v="0"/>
    <x v="0"/>
    <s v="Order assembled"/>
    <x v="1"/>
    <x v="0"/>
    <x v="1"/>
    <n v="226"/>
    <n v="323.18"/>
  </r>
  <r>
    <s v="AD01-9364"/>
    <x v="0"/>
    <s v="Jan"/>
    <x v="0"/>
    <x v="0"/>
    <s v="Order assembled"/>
    <x v="1"/>
    <x v="0"/>
    <x v="0"/>
    <n v="372"/>
    <n v="526.24"/>
  </r>
  <r>
    <s v="AD01-9363"/>
    <x v="0"/>
    <s v="Jan"/>
    <x v="0"/>
    <x v="0"/>
    <s v="Order assembled"/>
    <x v="1"/>
    <x v="0"/>
    <x v="1"/>
    <n v="674"/>
    <n v="963.81999999999994"/>
  </r>
  <r>
    <s v="AD01-9364"/>
    <x v="0"/>
    <s v="Jan"/>
    <x v="0"/>
    <x v="0"/>
    <s v="Order assembled"/>
    <x v="1"/>
    <x v="0"/>
    <x v="1"/>
    <n v="707"/>
    <n v="1011.01"/>
  </r>
  <r>
    <s v="AD01-9361"/>
    <x v="0"/>
    <s v="Jan"/>
    <x v="0"/>
    <x v="0"/>
    <s v="Order assembled"/>
    <x v="1"/>
    <x v="0"/>
    <x v="1"/>
    <n v="747"/>
    <n v="526.24"/>
  </r>
  <r>
    <s v="AD01-9363"/>
    <x v="0"/>
    <s v="Jan"/>
    <x v="0"/>
    <x v="0"/>
    <s v="Order assembled"/>
    <x v="1"/>
    <x v="0"/>
    <x v="1"/>
    <n v="800"/>
    <n v="526.24"/>
  </r>
  <r>
    <s v="AD01-9364"/>
    <x v="0"/>
    <s v="Jan"/>
    <x v="0"/>
    <x v="0"/>
    <s v="Order assembled"/>
    <x v="1"/>
    <x v="0"/>
    <x v="1"/>
    <n v="253"/>
    <n v="361.78999999999996"/>
  </r>
  <r>
    <s v="AD01-9362"/>
    <x v="0"/>
    <s v="Jan"/>
    <x v="0"/>
    <x v="0"/>
    <s v="Order assembled"/>
    <x v="1"/>
    <x v="0"/>
    <x v="1"/>
    <n v="223"/>
    <n v="318.89"/>
  </r>
  <r>
    <s v="AD01-9361"/>
    <x v="0"/>
    <s v="Jan"/>
    <x v="0"/>
    <x v="0"/>
    <s v="Order assembled"/>
    <x v="1"/>
    <x v="0"/>
    <x v="0"/>
    <n v="873"/>
    <n v="1248.3899999999999"/>
  </r>
  <r>
    <s v="AD01-9364"/>
    <x v="0"/>
    <s v="Jan"/>
    <x v="0"/>
    <x v="0"/>
    <s v="Order assembled"/>
    <x v="1"/>
    <x v="0"/>
    <x v="1"/>
    <n v="251"/>
    <n v="358.93"/>
  </r>
  <r>
    <s v="AD01-9361"/>
    <x v="0"/>
    <s v="Jan"/>
    <x v="0"/>
    <x v="0"/>
    <s v="Order assembled"/>
    <x v="1"/>
    <x v="0"/>
    <x v="1"/>
    <n v="299"/>
    <n v="427.57"/>
  </r>
  <r>
    <s v="AD01-9361"/>
    <x v="0"/>
    <s v="Jan"/>
    <x v="0"/>
    <x v="0"/>
    <s v="Order assembled"/>
    <x v="1"/>
    <x v="0"/>
    <x v="1"/>
    <n v="769"/>
    <n v="1099.67"/>
  </r>
  <r>
    <s v="AD01-9361"/>
    <x v="0"/>
    <s v="Jul"/>
    <x v="0"/>
    <x v="0"/>
    <s v="Order assembled"/>
    <x v="1"/>
    <x v="0"/>
    <x v="0"/>
    <n v="302"/>
    <n v="431.86"/>
  </r>
  <r>
    <s v="AD01-9362"/>
    <x v="0"/>
    <s v="Jul"/>
    <x v="0"/>
    <x v="0"/>
    <s v="Order assembled"/>
    <x v="1"/>
    <x v="0"/>
    <x v="0"/>
    <n v="296"/>
    <n v="423.28"/>
  </r>
  <r>
    <s v="AD01-9362"/>
    <x v="0"/>
    <s v="Jul"/>
    <x v="0"/>
    <x v="0"/>
    <s v="Order assembled"/>
    <x v="1"/>
    <x v="0"/>
    <x v="1"/>
    <n v="218"/>
    <n v="311.74"/>
  </r>
  <r>
    <s v="AD01-9361"/>
    <x v="0"/>
    <s v="Jul"/>
    <x v="0"/>
    <x v="0"/>
    <s v="Order assembled"/>
    <x v="1"/>
    <x v="0"/>
    <x v="1"/>
    <n v="266"/>
    <n v="380.38"/>
  </r>
  <r>
    <s v="AD01-9362"/>
    <x v="0"/>
    <s v="Jul"/>
    <x v="0"/>
    <x v="0"/>
    <s v="Order assembled"/>
    <x v="1"/>
    <x v="0"/>
    <x v="1"/>
    <n v="194"/>
    <n v="277.42"/>
  </r>
  <r>
    <s v="AD01-9361"/>
    <x v="0"/>
    <s v="Jul"/>
    <x v="0"/>
    <x v="0"/>
    <s v="Order assembled"/>
    <x v="1"/>
    <x v="0"/>
    <x v="1"/>
    <n v="220"/>
    <n v="314.60000000000002"/>
  </r>
  <r>
    <s v="AD01-9361"/>
    <x v="0"/>
    <s v="Jul"/>
    <x v="0"/>
    <x v="0"/>
    <s v="Order assembled"/>
    <x v="1"/>
    <x v="0"/>
    <x v="1"/>
    <n v="268"/>
    <n v="383.24"/>
  </r>
  <r>
    <s v="AD01-9362"/>
    <x v="0"/>
    <s v="Jul"/>
    <x v="0"/>
    <x v="0"/>
    <s v="Order assembled"/>
    <x v="1"/>
    <x v="0"/>
    <x v="1"/>
    <n v="306"/>
    <n v="526.24"/>
  </r>
  <r>
    <s v="AD01-9364"/>
    <x v="0"/>
    <s v="Jul"/>
    <x v="0"/>
    <x v="0"/>
    <s v="Order assembled"/>
    <x v="1"/>
    <x v="0"/>
    <x v="1"/>
    <n v="300"/>
    <n v="526.24"/>
  </r>
  <r>
    <s v="AD01-9362"/>
    <x v="0"/>
    <s v="Jul"/>
    <x v="0"/>
    <x v="0"/>
    <s v="Order assembled"/>
    <x v="1"/>
    <x v="0"/>
    <x v="1"/>
    <n v="294"/>
    <n v="526.24"/>
  </r>
  <r>
    <s v="AD01-9362"/>
    <x v="0"/>
    <s v="Jul"/>
    <x v="0"/>
    <x v="0"/>
    <s v="Order assembled"/>
    <x v="1"/>
    <x v="0"/>
    <x v="1"/>
    <n v="679"/>
    <n v="970.97"/>
  </r>
  <r>
    <s v="AD01-9362"/>
    <x v="0"/>
    <s v="Jul"/>
    <x v="0"/>
    <x v="0"/>
    <s v="Order assembled"/>
    <x v="1"/>
    <x v="0"/>
    <x v="1"/>
    <n v="713"/>
    <n v="1019.5899999999999"/>
  </r>
  <r>
    <s v="AD01-9364"/>
    <x v="0"/>
    <s v="Jul"/>
    <x v="0"/>
    <x v="0"/>
    <s v="Order assembled"/>
    <x v="1"/>
    <x v="0"/>
    <x v="1"/>
    <n v="766"/>
    <n v="1095.3800000000001"/>
  </r>
  <r>
    <s v="AD01-9361"/>
    <x v="0"/>
    <s v="Jul"/>
    <x v="0"/>
    <x v="0"/>
    <s v="Order assembled"/>
    <x v="1"/>
    <x v="0"/>
    <x v="1"/>
    <n v="303"/>
    <n v="433.28999999999996"/>
  </r>
  <r>
    <s v="AD01-9361"/>
    <x v="0"/>
    <s v="Jul"/>
    <x v="0"/>
    <x v="0"/>
    <s v="Order assembled"/>
    <x v="1"/>
    <x v="0"/>
    <x v="1"/>
    <n v="297"/>
    <n v="424.71"/>
  </r>
  <r>
    <s v="AD01-9362"/>
    <x v="0"/>
    <s v="Jul"/>
    <x v="0"/>
    <x v="0"/>
    <s v="Order assembled"/>
    <x v="1"/>
    <x v="0"/>
    <x v="1"/>
    <n v="291"/>
    <n v="416.13"/>
  </r>
  <r>
    <s v="AD01-9364"/>
    <x v="0"/>
    <s v="Jul"/>
    <x v="0"/>
    <x v="0"/>
    <s v="Order assembled"/>
    <x v="1"/>
    <x v="0"/>
    <x v="1"/>
    <n v="219"/>
    <n v="313.17"/>
  </r>
  <r>
    <s v="AD01-9364"/>
    <x v="0"/>
    <s v="Jul"/>
    <x v="0"/>
    <x v="0"/>
    <s v="Order assembled"/>
    <x v="1"/>
    <x v="0"/>
    <x v="1"/>
    <n v="752"/>
    <n v="526.24"/>
  </r>
  <r>
    <s v="AD01-9362"/>
    <x v="0"/>
    <s v="Jul"/>
    <x v="0"/>
    <x v="0"/>
    <s v="Order assembled"/>
    <x v="1"/>
    <x v="0"/>
    <x v="1"/>
    <n v="805"/>
    <n v="526.24"/>
  </r>
  <r>
    <s v="AD01-9362"/>
    <x v="0"/>
    <s v="Jul"/>
    <x v="0"/>
    <x v="0"/>
    <s v="Order assembled"/>
    <x v="1"/>
    <x v="0"/>
    <x v="1"/>
    <n v="265"/>
    <n v="378.95"/>
  </r>
  <r>
    <s v="AD01-9361"/>
    <x v="0"/>
    <s v="Jul"/>
    <x v="0"/>
    <x v="0"/>
    <s v="Order assembled"/>
    <x v="1"/>
    <x v="0"/>
    <x v="1"/>
    <n v="193"/>
    <n v="275.99"/>
  </r>
  <r>
    <s v="AD01-9364"/>
    <x v="0"/>
    <s v="Jul"/>
    <x v="0"/>
    <x v="0"/>
    <s v="Order assembled"/>
    <x v="1"/>
    <x v="0"/>
    <x v="0"/>
    <n v="884"/>
    <n v="1264.1199999999999"/>
  </r>
  <r>
    <s v="AD01-9362"/>
    <x v="0"/>
    <s v="Jul"/>
    <x v="0"/>
    <x v="0"/>
    <s v="Order assembled"/>
    <x v="1"/>
    <x v="0"/>
    <x v="0"/>
    <n v="885"/>
    <n v="1265.55"/>
  </r>
  <r>
    <s v="AD01-9362"/>
    <x v="0"/>
    <s v="Jul"/>
    <x v="0"/>
    <x v="0"/>
    <s v="Order assembled"/>
    <x v="1"/>
    <x v="0"/>
    <x v="0"/>
    <n v="886"/>
    <n v="1266.98"/>
  </r>
  <r>
    <s v="AD01-9362"/>
    <x v="0"/>
    <s v="Jul"/>
    <x v="0"/>
    <x v="0"/>
    <s v="Order assembled"/>
    <x v="1"/>
    <x v="0"/>
    <x v="1"/>
    <n v="221"/>
    <n v="316.02999999999997"/>
  </r>
  <r>
    <s v="AD01-9362"/>
    <x v="0"/>
    <s v="Jul"/>
    <x v="0"/>
    <x v="0"/>
    <s v="Order assembled"/>
    <x v="1"/>
    <x v="0"/>
    <x v="1"/>
    <n v="269"/>
    <n v="384.67"/>
  </r>
  <r>
    <s v="AD01-9362"/>
    <x v="0"/>
    <s v="Jul"/>
    <x v="0"/>
    <x v="0"/>
    <s v="Order assembled"/>
    <x v="1"/>
    <x v="0"/>
    <x v="1"/>
    <n v="775"/>
    <n v="1108.25"/>
  </r>
  <r>
    <s v="AD01-9361"/>
    <x v="0"/>
    <s v="Jun"/>
    <x v="0"/>
    <x v="0"/>
    <s v="Order assembled"/>
    <x v="1"/>
    <x v="0"/>
    <x v="0"/>
    <n v="320"/>
    <n v="457.6"/>
  </r>
  <r>
    <s v="AD01-9362"/>
    <x v="0"/>
    <s v="Jun"/>
    <x v="0"/>
    <x v="0"/>
    <s v="Order assembled"/>
    <x v="1"/>
    <x v="0"/>
    <x v="0"/>
    <n v="314"/>
    <n v="449.02"/>
  </r>
  <r>
    <s v="AD01-9361"/>
    <x v="0"/>
    <s v="Jun"/>
    <x v="0"/>
    <x v="0"/>
    <s v="Order assembled"/>
    <x v="1"/>
    <x v="0"/>
    <x v="0"/>
    <n v="308"/>
    <n v="440.44"/>
  </r>
  <r>
    <s v="AD01-9362"/>
    <x v="0"/>
    <s v="Jun"/>
    <x v="0"/>
    <x v="0"/>
    <s v="Order assembled"/>
    <x v="1"/>
    <x v="0"/>
    <x v="1"/>
    <n v="224"/>
    <n v="320.32"/>
  </r>
  <r>
    <s v="AD01-9361"/>
    <x v="0"/>
    <s v="Jun"/>
    <x v="0"/>
    <x v="0"/>
    <s v="Order assembled"/>
    <x v="1"/>
    <x v="0"/>
    <x v="1"/>
    <n v="272"/>
    <n v="388.96"/>
  </r>
  <r>
    <s v="AD01-9364"/>
    <x v="0"/>
    <s v="Jun"/>
    <x v="0"/>
    <x v="0"/>
    <s v="Order assembled"/>
    <x v="1"/>
    <x v="0"/>
    <x v="1"/>
    <n v="200"/>
    <n v="286"/>
  </r>
  <r>
    <s v="AD01-9362"/>
    <x v="0"/>
    <s v="Jun"/>
    <x v="0"/>
    <x v="0"/>
    <s v="Order assembled"/>
    <x v="1"/>
    <x v="0"/>
    <x v="1"/>
    <n v="226"/>
    <n v="323.18"/>
  </r>
  <r>
    <s v="AD01-9362"/>
    <x v="0"/>
    <s v="Jun"/>
    <x v="0"/>
    <x v="0"/>
    <s v="Order assembled"/>
    <x v="1"/>
    <x v="0"/>
    <x v="1"/>
    <n v="274"/>
    <n v="391.82"/>
  </r>
  <r>
    <s v="AD01-9362"/>
    <x v="0"/>
    <s v="Jun"/>
    <x v="0"/>
    <x v="0"/>
    <s v="Order assembled"/>
    <x v="1"/>
    <x v="0"/>
    <x v="1"/>
    <n v="196"/>
    <n v="280.27999999999997"/>
  </r>
  <r>
    <s v="AD01-9361"/>
    <x v="0"/>
    <s v="Jun"/>
    <x v="0"/>
    <x v="0"/>
    <s v="Order assembled"/>
    <x v="1"/>
    <x v="0"/>
    <x v="1"/>
    <n v="318"/>
    <n v="526.24"/>
  </r>
  <r>
    <s v="AD01-9365"/>
    <x v="0"/>
    <s v="Jun"/>
    <x v="0"/>
    <x v="0"/>
    <s v="Order assembled"/>
    <x v="1"/>
    <x v="0"/>
    <x v="1"/>
    <n v="312"/>
    <n v="526.24"/>
  </r>
  <r>
    <s v="AD01-9364"/>
    <x v="0"/>
    <s v="Jun"/>
    <x v="0"/>
    <x v="0"/>
    <s v="Order assembled"/>
    <x v="1"/>
    <x v="0"/>
    <x v="1"/>
    <n v="712"/>
    <n v="1018.16"/>
  </r>
  <r>
    <s v="AD01-9361"/>
    <x v="0"/>
    <s v="Jun"/>
    <x v="0"/>
    <x v="0"/>
    <s v="Order assembled"/>
    <x v="1"/>
    <x v="0"/>
    <x v="1"/>
    <n v="765"/>
    <n v="1093.95"/>
  </r>
  <r>
    <s v="AD01-9362"/>
    <x v="0"/>
    <s v="Jun"/>
    <x v="0"/>
    <x v="0"/>
    <s v="Order assembled"/>
    <x v="1"/>
    <x v="0"/>
    <x v="0"/>
    <n v="321"/>
    <n v="459.03"/>
  </r>
  <r>
    <s v="AD01-9361"/>
    <x v="0"/>
    <s v="Jun"/>
    <x v="0"/>
    <x v="0"/>
    <s v="Order assembled"/>
    <x v="1"/>
    <x v="0"/>
    <x v="1"/>
    <n v="315"/>
    <n v="450.45"/>
  </r>
  <r>
    <s v="AD01-9364"/>
    <x v="0"/>
    <s v="Jun"/>
    <x v="0"/>
    <x v="0"/>
    <s v="Order assembled"/>
    <x v="1"/>
    <x v="0"/>
    <x v="1"/>
    <n v="309"/>
    <n v="441.87"/>
  </r>
  <r>
    <s v="AD01-9361"/>
    <x v="0"/>
    <s v="Jun"/>
    <x v="0"/>
    <x v="0"/>
    <s v="Order assembled"/>
    <x v="1"/>
    <x v="0"/>
    <x v="1"/>
    <n v="225"/>
    <n v="321.75"/>
  </r>
  <r>
    <s v="AD01-9361"/>
    <x v="0"/>
    <s v="Jun"/>
    <x v="0"/>
    <x v="0"/>
    <s v="Order assembled"/>
    <x v="1"/>
    <x v="0"/>
    <x v="1"/>
    <n v="751"/>
    <n v="526.24"/>
  </r>
  <r>
    <s v="AD01-9362"/>
    <x v="0"/>
    <s v="Jun"/>
    <x v="0"/>
    <x v="0"/>
    <s v="Order assembled"/>
    <x v="1"/>
    <x v="0"/>
    <x v="1"/>
    <n v="223"/>
    <n v="318.89"/>
  </r>
  <r>
    <s v="AD01-9365"/>
    <x v="0"/>
    <s v="Jun"/>
    <x v="0"/>
    <x v="0"/>
    <s v="Order assembled"/>
    <x v="1"/>
    <x v="0"/>
    <x v="1"/>
    <n v="271"/>
    <n v="387.53"/>
  </r>
  <r>
    <s v="AD01-9362"/>
    <x v="0"/>
    <s v="Jun"/>
    <x v="0"/>
    <x v="0"/>
    <s v="Order assembled"/>
    <x v="1"/>
    <x v="0"/>
    <x v="1"/>
    <n v="199"/>
    <n v="284.57"/>
  </r>
  <r>
    <s v="AD01-9364"/>
    <x v="0"/>
    <s v="Jun"/>
    <x v="0"/>
    <x v="0"/>
    <s v="Order assembled"/>
    <x v="1"/>
    <x v="0"/>
    <x v="0"/>
    <n v="882"/>
    <n v="1261.26"/>
  </r>
  <r>
    <s v="AD01-9361"/>
    <x v="0"/>
    <s v="Jun"/>
    <x v="0"/>
    <x v="0"/>
    <s v="Order assembled"/>
    <x v="1"/>
    <x v="0"/>
    <x v="0"/>
    <n v="883"/>
    <n v="1262.69"/>
  </r>
  <r>
    <s v="AD01-9364"/>
    <x v="0"/>
    <s v="Jun"/>
    <x v="0"/>
    <x v="0"/>
    <s v="Order assembled"/>
    <x v="1"/>
    <x v="0"/>
    <x v="1"/>
    <n v="227"/>
    <n v="324.61"/>
  </r>
  <r>
    <s v="AD01-9362"/>
    <x v="0"/>
    <s v="Jun"/>
    <x v="0"/>
    <x v="0"/>
    <s v="Order assembled"/>
    <x v="1"/>
    <x v="0"/>
    <x v="1"/>
    <n v="774"/>
    <n v="1106.82"/>
  </r>
  <r>
    <s v="AD01-9364"/>
    <x v="0"/>
    <s v="Mar"/>
    <x v="0"/>
    <x v="0"/>
    <s v="Order assembled"/>
    <x v="1"/>
    <x v="0"/>
    <x v="1"/>
    <n v="368"/>
    <n v="526.24"/>
  </r>
  <r>
    <s v="AD01-9364"/>
    <x v="0"/>
    <s v="Mar"/>
    <x v="0"/>
    <x v="0"/>
    <s v="Order assembled"/>
    <x v="1"/>
    <x v="0"/>
    <x v="0"/>
    <n v="362"/>
    <n v="517.66"/>
  </r>
  <r>
    <s v="AD01-9364"/>
    <x v="0"/>
    <s v="Mar"/>
    <x v="0"/>
    <x v="0"/>
    <s v="Order assembled"/>
    <x v="1"/>
    <x v="0"/>
    <x v="0"/>
    <n v="356"/>
    <n v="509.08"/>
  </r>
  <r>
    <s v="AD01-9363"/>
    <x v="0"/>
    <s v="Mar"/>
    <x v="0"/>
    <x v="0"/>
    <s v="Order assembled"/>
    <x v="1"/>
    <x v="0"/>
    <x v="1"/>
    <n v="242"/>
    <n v="346.06"/>
  </r>
  <r>
    <s v="AD01-9361"/>
    <x v="0"/>
    <s v="Mar"/>
    <x v="0"/>
    <x v="0"/>
    <s v="Order assembled"/>
    <x v="1"/>
    <x v="0"/>
    <x v="1"/>
    <n v="290"/>
    <n v="414.7"/>
  </r>
  <r>
    <s v="AD01-9362"/>
    <x v="0"/>
    <s v="Mar"/>
    <x v="0"/>
    <x v="0"/>
    <s v="Order assembled"/>
    <x v="1"/>
    <x v="0"/>
    <x v="1"/>
    <n v="212"/>
    <n v="303.15999999999997"/>
  </r>
  <r>
    <s v="AD01-9365"/>
    <x v="0"/>
    <s v="Mar"/>
    <x v="0"/>
    <x v="0"/>
    <s v="Order assembled"/>
    <x v="1"/>
    <x v="0"/>
    <x v="1"/>
    <n v="286"/>
    <n v="408.98"/>
  </r>
  <r>
    <s v="AD01-9363"/>
    <x v="0"/>
    <s v="Mar"/>
    <x v="0"/>
    <x v="0"/>
    <s v="Order assembled"/>
    <x v="1"/>
    <x v="0"/>
    <x v="1"/>
    <n v="214"/>
    <n v="306.02"/>
  </r>
  <r>
    <s v="AD01-9362"/>
    <x v="0"/>
    <s v="Mar"/>
    <x v="0"/>
    <x v="0"/>
    <s v="Order assembled"/>
    <x v="1"/>
    <x v="0"/>
    <x v="1"/>
    <n v="366"/>
    <n v="526.24"/>
  </r>
  <r>
    <s v="AD01-9362"/>
    <x v="0"/>
    <s v="Mar"/>
    <x v="0"/>
    <x v="0"/>
    <s v="Order assembled"/>
    <x v="1"/>
    <x v="0"/>
    <x v="0"/>
    <n v="360"/>
    <n v="526.24"/>
  </r>
  <r>
    <s v="AD01-9364"/>
    <x v="0"/>
    <s v="Mar"/>
    <x v="0"/>
    <x v="0"/>
    <s v="Order assembled"/>
    <x v="1"/>
    <x v="0"/>
    <x v="1"/>
    <n v="676"/>
    <n v="966.68000000000006"/>
  </r>
  <r>
    <s v="AD01-9364"/>
    <x v="0"/>
    <s v="Mar"/>
    <x v="0"/>
    <x v="0"/>
    <s v="Order assembled"/>
    <x v="1"/>
    <x v="0"/>
    <x v="1"/>
    <n v="709"/>
    <n v="1013.87"/>
  </r>
  <r>
    <s v="AD01-9361"/>
    <x v="0"/>
    <s v="Mar"/>
    <x v="0"/>
    <x v="0"/>
    <s v="Order assembled"/>
    <x v="1"/>
    <x v="0"/>
    <x v="1"/>
    <n v="762"/>
    <n v="1089.6599999999999"/>
  </r>
  <r>
    <s v="AD01-9361"/>
    <x v="0"/>
    <s v="Mar"/>
    <x v="0"/>
    <x v="0"/>
    <s v="Order assembled"/>
    <x v="1"/>
    <x v="0"/>
    <x v="1"/>
    <n v="369"/>
    <n v="527.66999999999996"/>
  </r>
  <r>
    <s v="AD01-9364"/>
    <x v="0"/>
    <s v="Mar"/>
    <x v="0"/>
    <x v="0"/>
    <s v="Order assembled"/>
    <x v="1"/>
    <x v="0"/>
    <x v="1"/>
    <n v="363"/>
    <n v="519.09"/>
  </r>
  <r>
    <s v="AD01-9365"/>
    <x v="0"/>
    <s v="Mar"/>
    <x v="0"/>
    <x v="0"/>
    <s v="Order assembled"/>
    <x v="1"/>
    <x v="0"/>
    <x v="0"/>
    <n v="357"/>
    <n v="510.51"/>
  </r>
  <r>
    <s v="AD01-9361"/>
    <x v="0"/>
    <s v="Mar"/>
    <x v="0"/>
    <x v="0"/>
    <s v="Order assembled"/>
    <x v="1"/>
    <x v="0"/>
    <x v="1"/>
    <n v="243"/>
    <n v="347.49"/>
  </r>
  <r>
    <s v="AD01-9364"/>
    <x v="0"/>
    <s v="Mar"/>
    <x v="0"/>
    <x v="0"/>
    <s v="Order assembled"/>
    <x v="1"/>
    <x v="0"/>
    <x v="1"/>
    <n v="802"/>
    <n v="526.24"/>
  </r>
  <r>
    <s v="AD01-9363"/>
    <x v="0"/>
    <s v="Mar"/>
    <x v="0"/>
    <x v="0"/>
    <s v="Order assembled"/>
    <x v="1"/>
    <x v="0"/>
    <x v="1"/>
    <n v="241"/>
    <n v="344.63"/>
  </r>
  <r>
    <s v="AD01-9362"/>
    <x v="0"/>
    <s v="Mar"/>
    <x v="0"/>
    <x v="0"/>
    <s v="Order assembled"/>
    <x v="1"/>
    <x v="0"/>
    <x v="1"/>
    <n v="289"/>
    <n v="413.27"/>
  </r>
  <r>
    <s v="AD01-9364"/>
    <x v="0"/>
    <s v="Mar"/>
    <x v="0"/>
    <x v="0"/>
    <s v="Order assembled"/>
    <x v="1"/>
    <x v="0"/>
    <x v="1"/>
    <n v="874"/>
    <n v="1249.82"/>
  </r>
  <r>
    <s v="AD01-9361"/>
    <x v="0"/>
    <s v="Mar"/>
    <x v="0"/>
    <x v="0"/>
    <s v="Order assembled"/>
    <x v="1"/>
    <x v="0"/>
    <x v="0"/>
    <n v="875"/>
    <n v="1251.25"/>
  </r>
  <r>
    <s v="AD01-9362"/>
    <x v="0"/>
    <s v="Mar"/>
    <x v="0"/>
    <x v="0"/>
    <s v="Order assembled"/>
    <x v="1"/>
    <x v="0"/>
    <x v="1"/>
    <n v="239"/>
    <n v="341.77"/>
  </r>
  <r>
    <s v="AD01-9362"/>
    <x v="0"/>
    <s v="Mar"/>
    <x v="0"/>
    <x v="0"/>
    <s v="Order assembled"/>
    <x v="1"/>
    <x v="0"/>
    <x v="1"/>
    <n v="287"/>
    <n v="410.40999999999997"/>
  </r>
  <r>
    <s v="AD01-9363"/>
    <x v="0"/>
    <s v="Mar"/>
    <x v="0"/>
    <x v="0"/>
    <s v="Order assembled"/>
    <x v="1"/>
    <x v="0"/>
    <x v="1"/>
    <n v="771"/>
    <n v="1102.53"/>
  </r>
  <r>
    <s v="AD01-9361"/>
    <x v="0"/>
    <s v="May"/>
    <x v="0"/>
    <x v="0"/>
    <s v="Order assembled"/>
    <x v="1"/>
    <x v="0"/>
    <x v="0"/>
    <n v="338"/>
    <n v="483.34000000000003"/>
  </r>
  <r>
    <s v="AD01-9361"/>
    <x v="0"/>
    <s v="May"/>
    <x v="0"/>
    <x v="0"/>
    <s v="Order assembled"/>
    <x v="1"/>
    <x v="0"/>
    <x v="0"/>
    <n v="332"/>
    <n v="474.76"/>
  </r>
  <r>
    <s v="AD01-9362"/>
    <x v="0"/>
    <s v="May"/>
    <x v="0"/>
    <x v="0"/>
    <s v="Order assembled"/>
    <x v="1"/>
    <x v="0"/>
    <x v="0"/>
    <n v="326"/>
    <n v="466.18"/>
  </r>
  <r>
    <s v="AD01-9362"/>
    <x v="0"/>
    <s v="May"/>
    <x v="0"/>
    <x v="0"/>
    <s v="Order assembled"/>
    <x v="1"/>
    <x v="0"/>
    <x v="1"/>
    <n v="230"/>
    <n v="328.9"/>
  </r>
  <r>
    <s v="AD01-9364"/>
    <x v="0"/>
    <s v="May"/>
    <x v="0"/>
    <x v="0"/>
    <s v="Order assembled"/>
    <x v="1"/>
    <x v="0"/>
    <x v="1"/>
    <n v="278"/>
    <n v="397.53999999999996"/>
  </r>
  <r>
    <s v="AD01-9362"/>
    <x v="0"/>
    <s v="May"/>
    <x v="0"/>
    <x v="0"/>
    <s v="Order assembled"/>
    <x v="1"/>
    <x v="0"/>
    <x v="1"/>
    <n v="206"/>
    <n v="294.58"/>
  </r>
  <r>
    <s v="AD01-9361"/>
    <x v="0"/>
    <s v="May"/>
    <x v="0"/>
    <x v="0"/>
    <s v="Order assembled"/>
    <x v="1"/>
    <x v="0"/>
    <x v="1"/>
    <n v="232"/>
    <n v="331.76"/>
  </r>
  <r>
    <s v="AD01-9361"/>
    <x v="0"/>
    <s v="May"/>
    <x v="0"/>
    <x v="0"/>
    <s v="Order assembled"/>
    <x v="1"/>
    <x v="0"/>
    <x v="1"/>
    <n v="202"/>
    <n v="288.86"/>
  </r>
  <r>
    <s v="AD01-9364"/>
    <x v="0"/>
    <s v="May"/>
    <x v="0"/>
    <x v="0"/>
    <s v="Order assembled"/>
    <x v="1"/>
    <x v="0"/>
    <x v="0"/>
    <n v="336"/>
    <n v="526.24"/>
  </r>
  <r>
    <s v="AD01-9362"/>
    <x v="0"/>
    <s v="May"/>
    <x v="0"/>
    <x v="0"/>
    <s v="Order assembled"/>
    <x v="1"/>
    <x v="0"/>
    <x v="0"/>
    <n v="330"/>
    <n v="526.24"/>
  </r>
  <r>
    <s v="AD01-9361"/>
    <x v="0"/>
    <s v="May"/>
    <x v="0"/>
    <x v="0"/>
    <s v="Order assembled"/>
    <x v="1"/>
    <x v="0"/>
    <x v="0"/>
    <n v="324"/>
    <n v="526.24"/>
  </r>
  <r>
    <s v="AD01-9362"/>
    <x v="0"/>
    <s v="May"/>
    <x v="0"/>
    <x v="0"/>
    <s v="Order assembled"/>
    <x v="1"/>
    <x v="0"/>
    <x v="1"/>
    <n v="678"/>
    <n v="969.54"/>
  </r>
  <r>
    <s v="AD01-9364"/>
    <x v="0"/>
    <s v="May"/>
    <x v="0"/>
    <x v="0"/>
    <s v="Order assembled"/>
    <x v="1"/>
    <x v="0"/>
    <x v="1"/>
    <n v="711"/>
    <n v="1016.73"/>
  </r>
  <r>
    <s v="AD01-9362"/>
    <x v="0"/>
    <s v="May"/>
    <x v="0"/>
    <x v="0"/>
    <s v="Order assembled"/>
    <x v="1"/>
    <x v="0"/>
    <x v="1"/>
    <n v="764"/>
    <n v="1092.52"/>
  </r>
  <r>
    <s v="AD01-9364"/>
    <x v="0"/>
    <s v="May"/>
    <x v="0"/>
    <x v="0"/>
    <s v="Order assembled"/>
    <x v="1"/>
    <x v="0"/>
    <x v="0"/>
    <n v="333"/>
    <n v="476.19"/>
  </r>
  <r>
    <s v="AD01-9364"/>
    <x v="0"/>
    <s v="May"/>
    <x v="0"/>
    <x v="0"/>
    <s v="Order assembled"/>
    <x v="1"/>
    <x v="0"/>
    <x v="0"/>
    <n v="327"/>
    <n v="467.61"/>
  </r>
  <r>
    <s v="AD01-9362"/>
    <x v="0"/>
    <s v="May"/>
    <x v="0"/>
    <x v="0"/>
    <s v="Order assembled"/>
    <x v="1"/>
    <x v="0"/>
    <x v="1"/>
    <n v="231"/>
    <n v="330.33"/>
  </r>
  <r>
    <s v="AD01-9364"/>
    <x v="0"/>
    <s v="May"/>
    <x v="0"/>
    <x v="0"/>
    <s v="Order assembled"/>
    <x v="1"/>
    <x v="0"/>
    <x v="1"/>
    <n v="750"/>
    <n v="526.24"/>
  </r>
  <r>
    <s v="AD01-9362"/>
    <x v="0"/>
    <s v="May"/>
    <x v="0"/>
    <x v="0"/>
    <s v="Order assembled"/>
    <x v="1"/>
    <x v="0"/>
    <x v="1"/>
    <n v="804"/>
    <n v="526.24"/>
  </r>
  <r>
    <s v="AD01-9361"/>
    <x v="0"/>
    <s v="May"/>
    <x v="0"/>
    <x v="0"/>
    <s v="Order assembled"/>
    <x v="1"/>
    <x v="0"/>
    <x v="1"/>
    <n v="229"/>
    <n v="327.47000000000003"/>
  </r>
  <r>
    <s v="AD01-9362"/>
    <x v="0"/>
    <s v="May"/>
    <x v="0"/>
    <x v="0"/>
    <s v="Order assembled"/>
    <x v="1"/>
    <x v="0"/>
    <x v="1"/>
    <n v="277"/>
    <n v="396.11"/>
  </r>
  <r>
    <s v="AD01-9361"/>
    <x v="0"/>
    <s v="May"/>
    <x v="0"/>
    <x v="0"/>
    <s v="Order assembled"/>
    <x v="0"/>
    <x v="0"/>
    <x v="1"/>
    <n v="205"/>
    <n v="293.14999999999998"/>
  </r>
  <r>
    <s v="AD01-9361"/>
    <x v="0"/>
    <s v="May"/>
    <x v="0"/>
    <x v="0"/>
    <s v="Order assembled"/>
    <x v="0"/>
    <x v="0"/>
    <x v="0"/>
    <n v="879"/>
    <n v="1256.97"/>
  </r>
  <r>
    <s v="AD01-9365"/>
    <x v="0"/>
    <s v="May"/>
    <x v="0"/>
    <x v="0"/>
    <s v="Order assembled"/>
    <x v="0"/>
    <x v="0"/>
    <x v="0"/>
    <n v="880"/>
    <n v="1258.4000000000001"/>
  </r>
  <r>
    <s v="AD01-9362"/>
    <x v="0"/>
    <s v="May"/>
    <x v="0"/>
    <x v="0"/>
    <s v="Order assembled"/>
    <x v="0"/>
    <x v="0"/>
    <x v="0"/>
    <n v="881"/>
    <n v="1259.83"/>
  </r>
  <r>
    <s v="AD01-9362"/>
    <x v="0"/>
    <s v="May"/>
    <x v="0"/>
    <x v="0"/>
    <s v="Order assembled"/>
    <x v="0"/>
    <x v="0"/>
    <x v="1"/>
    <n v="233"/>
    <n v="333.19"/>
  </r>
  <r>
    <s v="AD01-9361"/>
    <x v="0"/>
    <s v="May"/>
    <x v="0"/>
    <x v="0"/>
    <s v="Order assembled"/>
    <x v="0"/>
    <x v="0"/>
    <x v="1"/>
    <n v="275"/>
    <n v="393.25"/>
  </r>
  <r>
    <s v="AD01-9362"/>
    <x v="0"/>
    <s v="May"/>
    <x v="0"/>
    <x v="0"/>
    <s v="Order assembled"/>
    <x v="0"/>
    <x v="0"/>
    <x v="1"/>
    <n v="773"/>
    <n v="1105.3899999999999"/>
  </r>
  <r>
    <s v="AD01-9363"/>
    <x v="0"/>
    <s v="Nov"/>
    <x v="0"/>
    <x v="0"/>
    <s v="Order assembled"/>
    <x v="0"/>
    <x v="0"/>
    <x v="0"/>
    <n v="242"/>
    <n v="526.24"/>
  </r>
  <r>
    <s v="AD01-9362"/>
    <x v="0"/>
    <s v="Nov"/>
    <x v="0"/>
    <x v="0"/>
    <s v="Order assembled"/>
    <x v="0"/>
    <x v="0"/>
    <x v="0"/>
    <n v="236"/>
    <n v="526.24"/>
  </r>
  <r>
    <s v="AD01-9364"/>
    <x v="0"/>
    <s v="Nov"/>
    <x v="0"/>
    <x v="0"/>
    <s v="Order assembled"/>
    <x v="0"/>
    <x v="0"/>
    <x v="0"/>
    <n v="230"/>
    <n v="526.24"/>
  </r>
  <r>
    <s v="AD01-9363"/>
    <x v="0"/>
    <s v="Nov"/>
    <x v="0"/>
    <x v="0"/>
    <s v="Order assembled"/>
    <x v="0"/>
    <x v="0"/>
    <x v="1"/>
    <n v="200"/>
    <n v="286"/>
  </r>
  <r>
    <s v="AD01-9364"/>
    <x v="0"/>
    <s v="Nov"/>
    <x v="0"/>
    <x v="0"/>
    <s v="Order assembled"/>
    <x v="0"/>
    <x v="0"/>
    <x v="1"/>
    <n v="170"/>
    <n v="243.1"/>
  </r>
  <r>
    <s v="AD01-9364"/>
    <x v="0"/>
    <s v="Nov"/>
    <x v="0"/>
    <x v="0"/>
    <s v="Order assembled"/>
    <x v="0"/>
    <x v="0"/>
    <x v="1"/>
    <n v="196"/>
    <n v="280.27999999999997"/>
  </r>
  <r>
    <s v="AD01-9362"/>
    <x v="0"/>
    <s v="Nov"/>
    <x v="0"/>
    <x v="0"/>
    <s v="Order assembled"/>
    <x v="0"/>
    <x v="0"/>
    <x v="1"/>
    <n v="244"/>
    <n v="348.92"/>
  </r>
  <r>
    <s v="AD01-9361"/>
    <x v="0"/>
    <s v="Nov"/>
    <x v="0"/>
    <x v="0"/>
    <s v="Order assembled"/>
    <x v="0"/>
    <x v="0"/>
    <x v="1"/>
    <n v="172"/>
    <n v="245.95999999999998"/>
  </r>
  <r>
    <s v="AD01-9361"/>
    <x v="0"/>
    <s v="Nov"/>
    <x v="0"/>
    <x v="0"/>
    <s v="Order assembled"/>
    <x v="0"/>
    <x v="0"/>
    <x v="0"/>
    <n v="240"/>
    <n v="526.24"/>
  </r>
  <r>
    <s v="AD01-9364"/>
    <x v="0"/>
    <s v="Nov"/>
    <x v="0"/>
    <x v="0"/>
    <s v="Order assembled"/>
    <x v="0"/>
    <x v="0"/>
    <x v="0"/>
    <n v="234"/>
    <n v="526.24"/>
  </r>
  <r>
    <s v="AD01-9362"/>
    <x v="0"/>
    <s v="Nov"/>
    <x v="0"/>
    <x v="0"/>
    <s v="Order assembled"/>
    <x v="0"/>
    <x v="0"/>
    <x v="0"/>
    <n v="228"/>
    <n v="526.24"/>
  </r>
  <r>
    <s v="AD01-9361"/>
    <x v="0"/>
    <s v="Nov"/>
    <x v="0"/>
    <x v="0"/>
    <s v="Order assembled"/>
    <x v="0"/>
    <x v="0"/>
    <x v="1"/>
    <n v="683"/>
    <n v="976.69"/>
  </r>
  <r>
    <s v="AD01-9362"/>
    <x v="0"/>
    <s v="Nov"/>
    <x v="0"/>
    <x v="0"/>
    <s v="Order assembled"/>
    <x v="0"/>
    <x v="0"/>
    <x v="1"/>
    <n v="716"/>
    <n v="1023.88"/>
  </r>
  <r>
    <s v="AD01-9364"/>
    <x v="0"/>
    <s v="Nov"/>
    <x v="0"/>
    <x v="0"/>
    <s v="Order assembled"/>
    <x v="0"/>
    <x v="0"/>
    <x v="1"/>
    <n v="769"/>
    <n v="1099.67"/>
  </r>
  <r>
    <s v="AD01-9362"/>
    <x v="0"/>
    <s v="Nov"/>
    <x v="0"/>
    <x v="0"/>
    <s v="Order assembled"/>
    <x v="0"/>
    <x v="0"/>
    <x v="0"/>
    <n v="237"/>
    <n v="338.90999999999997"/>
  </r>
  <r>
    <s v="AD01-9362"/>
    <x v="0"/>
    <s v="Nov"/>
    <x v="0"/>
    <x v="0"/>
    <s v="Order assembled"/>
    <x v="0"/>
    <x v="0"/>
    <x v="0"/>
    <n v="231"/>
    <n v="330.33"/>
  </r>
  <r>
    <s v="AD01-9364"/>
    <x v="0"/>
    <s v="Nov"/>
    <x v="0"/>
    <x v="0"/>
    <s v="Order assembled"/>
    <x v="0"/>
    <x v="0"/>
    <x v="1"/>
    <n v="201"/>
    <n v="287.43"/>
  </r>
  <r>
    <s v="AD01-9362"/>
    <x v="0"/>
    <s v="Nov"/>
    <x v="0"/>
    <x v="0"/>
    <s v="Order assembled"/>
    <x v="0"/>
    <x v="0"/>
    <x v="1"/>
    <n v="756"/>
    <n v="526.24"/>
  </r>
  <r>
    <s v="AD01-9361"/>
    <x v="0"/>
    <s v="Nov"/>
    <x v="0"/>
    <x v="0"/>
    <s v="Order assembled"/>
    <x v="0"/>
    <x v="0"/>
    <x v="1"/>
    <n v="809"/>
    <n v="526.24"/>
  </r>
  <r>
    <s v="AD01-9361"/>
    <x v="0"/>
    <s v="Nov"/>
    <x v="0"/>
    <x v="0"/>
    <s v="Order assembled"/>
    <x v="0"/>
    <x v="0"/>
    <x v="1"/>
    <n v="199"/>
    <n v="284.57"/>
  </r>
  <r>
    <s v="AD01-9361"/>
    <x v="0"/>
    <s v="Nov"/>
    <x v="0"/>
    <x v="0"/>
    <s v="Order assembled"/>
    <x v="0"/>
    <x v="0"/>
    <x v="1"/>
    <n v="247"/>
    <n v="353.21"/>
  </r>
  <r>
    <s v="AD01-9364"/>
    <x v="0"/>
    <s v="Nov"/>
    <x v="0"/>
    <x v="0"/>
    <s v="Order assembled"/>
    <x v="0"/>
    <x v="0"/>
    <x v="1"/>
    <n v="169"/>
    <n v="241.67000000000002"/>
  </r>
  <r>
    <s v="AD01-9361"/>
    <x v="0"/>
    <s v="Nov"/>
    <x v="0"/>
    <x v="0"/>
    <s v="Order assembled"/>
    <x v="0"/>
    <x v="0"/>
    <x v="0"/>
    <n v="239"/>
    <n v="341.77"/>
  </r>
  <r>
    <s v="AD01-9362"/>
    <x v="0"/>
    <s v="Nov"/>
    <x v="0"/>
    <x v="0"/>
    <s v="Order assembled"/>
    <x v="0"/>
    <x v="0"/>
    <x v="0"/>
    <n v="233"/>
    <n v="333.19"/>
  </r>
  <r>
    <s v="AD01-9364"/>
    <x v="0"/>
    <s v="Nov"/>
    <x v="0"/>
    <x v="0"/>
    <s v="Order assembled"/>
    <x v="0"/>
    <x v="0"/>
    <x v="0"/>
    <n v="227"/>
    <n v="324.61"/>
  </r>
  <r>
    <s v="AD01-9364"/>
    <x v="0"/>
    <s v="Nov"/>
    <x v="0"/>
    <x v="0"/>
    <s v="Order assembled"/>
    <x v="0"/>
    <x v="0"/>
    <x v="1"/>
    <n v="197"/>
    <n v="281.70999999999998"/>
  </r>
  <r>
    <s v="AD01-9364"/>
    <x v="0"/>
    <s v="Nov"/>
    <x v="0"/>
    <x v="0"/>
    <s v="Order assembled"/>
    <x v="0"/>
    <x v="0"/>
    <x v="1"/>
    <n v="245"/>
    <n v="350.35"/>
  </r>
  <r>
    <s v="AD01-9363"/>
    <x v="0"/>
    <s v="Nov"/>
    <x v="0"/>
    <x v="0"/>
    <s v="Order assembled"/>
    <x v="0"/>
    <x v="0"/>
    <x v="1"/>
    <n v="778"/>
    <n v="1112.54"/>
  </r>
  <r>
    <s v="AD01-9362"/>
    <x v="0"/>
    <s v="Oct"/>
    <x v="0"/>
    <x v="0"/>
    <s v="Order assembled"/>
    <x v="0"/>
    <x v="0"/>
    <x v="0"/>
    <n v="254"/>
    <n v="526.24"/>
  </r>
  <r>
    <s v="AD01-9362"/>
    <x v="0"/>
    <s v="Oct"/>
    <x v="0"/>
    <x v="0"/>
    <s v="Order assembled"/>
    <x v="0"/>
    <x v="0"/>
    <x v="0"/>
    <n v="248"/>
    <n v="526.24"/>
  </r>
  <r>
    <s v="AD01-9362"/>
    <x v="0"/>
    <s v="Oct"/>
    <x v="0"/>
    <x v="0"/>
    <s v="Order assembled"/>
    <x v="0"/>
    <x v="0"/>
    <x v="1"/>
    <n v="206"/>
    <n v="294.58"/>
  </r>
  <r>
    <s v="AD01-9361"/>
    <x v="0"/>
    <s v="Oct"/>
    <x v="0"/>
    <x v="0"/>
    <s v="Order assembled"/>
    <x v="0"/>
    <x v="0"/>
    <x v="1"/>
    <n v="248"/>
    <n v="354.64"/>
  </r>
  <r>
    <s v="AD01-9364"/>
    <x v="0"/>
    <s v="Oct"/>
    <x v="0"/>
    <x v="0"/>
    <s v="Order assembled"/>
    <x v="0"/>
    <x v="0"/>
    <x v="1"/>
    <n v="176"/>
    <n v="251.68"/>
  </r>
  <r>
    <s v="AD01-9365"/>
    <x v="0"/>
    <s v="Oct"/>
    <x v="0"/>
    <x v="0"/>
    <s v="Order assembled"/>
    <x v="0"/>
    <x v="0"/>
    <x v="1"/>
    <n v="202"/>
    <n v="288.86"/>
  </r>
  <r>
    <s v="AD01-9362"/>
    <x v="0"/>
    <s v="Oct"/>
    <x v="0"/>
    <x v="0"/>
    <s v="Order assembled"/>
    <x v="0"/>
    <x v="0"/>
    <x v="1"/>
    <n v="250"/>
    <n v="357.5"/>
  </r>
  <r>
    <s v="AD01-9361"/>
    <x v="0"/>
    <s v="Oct"/>
    <x v="0"/>
    <x v="0"/>
    <s v="Order assembled"/>
    <x v="0"/>
    <x v="0"/>
    <x v="1"/>
    <n v="178"/>
    <n v="254.54"/>
  </r>
  <r>
    <s v="AD01-9361"/>
    <x v="0"/>
    <s v="Oct"/>
    <x v="0"/>
    <x v="0"/>
    <s v="Order assembled"/>
    <x v="0"/>
    <x v="0"/>
    <x v="1"/>
    <n v="258"/>
    <n v="526.24"/>
  </r>
  <r>
    <s v="AD01-9361"/>
    <x v="0"/>
    <s v="Oct"/>
    <x v="0"/>
    <x v="0"/>
    <s v="Order assembled"/>
    <x v="0"/>
    <x v="0"/>
    <x v="1"/>
    <n v="252"/>
    <n v="526.24"/>
  </r>
  <r>
    <s v="AD01-9361"/>
    <x v="0"/>
    <s v="Oct"/>
    <x v="0"/>
    <x v="0"/>
    <s v="Order assembled"/>
    <x v="0"/>
    <x v="0"/>
    <x v="0"/>
    <n v="246"/>
    <n v="526.24"/>
  </r>
  <r>
    <s v="AD01-9364"/>
    <x v="0"/>
    <s v="Oct"/>
    <x v="0"/>
    <x v="0"/>
    <s v="Order assembled"/>
    <x v="0"/>
    <x v="0"/>
    <x v="1"/>
    <n v="682"/>
    <n v="975.26"/>
  </r>
  <r>
    <s v="AD01-9362"/>
    <x v="0"/>
    <s v="Oct"/>
    <x v="0"/>
    <x v="0"/>
    <s v="Order assembled"/>
    <x v="0"/>
    <x v="0"/>
    <x v="1"/>
    <n v="715"/>
    <n v="1022.45"/>
  </r>
  <r>
    <s v="AD01-9362"/>
    <x v="0"/>
    <s v="Oct"/>
    <x v="0"/>
    <x v="0"/>
    <s v="Order assembled"/>
    <x v="0"/>
    <x v="0"/>
    <x v="1"/>
    <n v="255"/>
    <n v="364.65"/>
  </r>
  <r>
    <s v="AD01-9362"/>
    <x v="0"/>
    <s v="Oct"/>
    <x v="0"/>
    <x v="0"/>
    <s v="Order assembled"/>
    <x v="0"/>
    <x v="0"/>
    <x v="1"/>
    <n v="249"/>
    <n v="356.07"/>
  </r>
  <r>
    <s v="AD01-9361"/>
    <x v="0"/>
    <s v="Oct"/>
    <x v="0"/>
    <x v="0"/>
    <s v="Order assembled"/>
    <x v="0"/>
    <x v="0"/>
    <x v="0"/>
    <n v="243"/>
    <n v="347.49"/>
  </r>
  <r>
    <s v="AD01-9361"/>
    <x v="0"/>
    <s v="Oct"/>
    <x v="0"/>
    <x v="0"/>
    <s v="Order assembled"/>
    <x v="0"/>
    <x v="0"/>
    <x v="1"/>
    <n v="755"/>
    <n v="526.24"/>
  </r>
  <r>
    <s v="AD01-9364"/>
    <x v="0"/>
    <s v="Oct"/>
    <x v="0"/>
    <x v="0"/>
    <s v="Order assembled"/>
    <x v="0"/>
    <x v="0"/>
    <x v="1"/>
    <n v="808"/>
    <n v="526.24"/>
  </r>
  <r>
    <s v="AD01-9361"/>
    <x v="0"/>
    <s v="Oct"/>
    <x v="0"/>
    <x v="0"/>
    <s v="Order assembled"/>
    <x v="0"/>
    <x v="0"/>
    <x v="1"/>
    <n v="205"/>
    <n v="293.14999999999998"/>
  </r>
  <r>
    <s v="AD01-9361"/>
    <x v="0"/>
    <s v="Oct"/>
    <x v="0"/>
    <x v="0"/>
    <s v="Order assembled"/>
    <x v="0"/>
    <x v="0"/>
    <x v="1"/>
    <n v="253"/>
    <n v="361.78999999999996"/>
  </r>
  <r>
    <s v="AD01-9365"/>
    <x v="0"/>
    <s v="Oct"/>
    <x v="0"/>
    <x v="0"/>
    <s v="Order assembled"/>
    <x v="0"/>
    <x v="0"/>
    <x v="1"/>
    <n v="175"/>
    <n v="250.25"/>
  </r>
  <r>
    <s v="AD01-9363"/>
    <x v="0"/>
    <s v="Oct"/>
    <x v="0"/>
    <x v="0"/>
    <s v="Order assembled"/>
    <x v="0"/>
    <x v="0"/>
    <x v="0"/>
    <n v="257"/>
    <n v="367.51"/>
  </r>
  <r>
    <s v="AD01-9363"/>
    <x v="0"/>
    <s v="Oct"/>
    <x v="0"/>
    <x v="0"/>
    <s v="Order assembled"/>
    <x v="0"/>
    <x v="0"/>
    <x v="0"/>
    <n v="251"/>
    <n v="358.93"/>
  </r>
  <r>
    <s v="AD01-9362"/>
    <x v="0"/>
    <s v="Oct"/>
    <x v="0"/>
    <x v="0"/>
    <s v="Order assembled"/>
    <x v="0"/>
    <x v="0"/>
    <x v="0"/>
    <n v="245"/>
    <n v="350.35"/>
  </r>
  <r>
    <s v="AD01-9364"/>
    <x v="0"/>
    <s v="Oct"/>
    <x v="0"/>
    <x v="0"/>
    <s v="Order assembled"/>
    <x v="0"/>
    <x v="0"/>
    <x v="1"/>
    <n v="203"/>
    <n v="290.28999999999996"/>
  </r>
  <r>
    <s v="AD01-9361"/>
    <x v="0"/>
    <s v="Oct"/>
    <x v="0"/>
    <x v="0"/>
    <s v="Order assembled"/>
    <x v="0"/>
    <x v="0"/>
    <x v="1"/>
    <n v="251"/>
    <n v="358.93"/>
  </r>
  <r>
    <s v="AD01-9362"/>
    <x v="0"/>
    <s v="Oct"/>
    <x v="0"/>
    <x v="0"/>
    <s v="Order assembled"/>
    <x v="0"/>
    <x v="0"/>
    <x v="1"/>
    <n v="777"/>
    <n v="1111.1100000000001"/>
  </r>
  <r>
    <s v="AD01-9361"/>
    <x v="0"/>
    <s v="Sep"/>
    <x v="0"/>
    <x v="0"/>
    <s v="Order assembled"/>
    <x v="0"/>
    <x v="0"/>
    <x v="0"/>
    <n v="272"/>
    <n v="526.24"/>
  </r>
  <r>
    <s v="AD01-9361"/>
    <x v="0"/>
    <s v="Sep"/>
    <x v="0"/>
    <x v="0"/>
    <s v="Order assembled"/>
    <x v="0"/>
    <x v="0"/>
    <x v="0"/>
    <n v="266"/>
    <n v="526.24"/>
  </r>
  <r>
    <s v="AD01-9361"/>
    <x v="0"/>
    <s v="Sep"/>
    <x v="0"/>
    <x v="0"/>
    <s v="Order assembled"/>
    <x v="0"/>
    <x v="0"/>
    <x v="0"/>
    <n v="260"/>
    <n v="526.24"/>
  </r>
  <r>
    <s v="AD01-9364"/>
    <x v="0"/>
    <s v="Sep"/>
    <x v="0"/>
    <x v="0"/>
    <s v="Order assembled"/>
    <x v="0"/>
    <x v="0"/>
    <x v="1"/>
    <n v="254"/>
    <n v="363.22"/>
  </r>
  <r>
    <s v="AD01-9361"/>
    <x v="0"/>
    <s v="Sep"/>
    <x v="0"/>
    <x v="0"/>
    <s v="Order assembled"/>
    <x v="0"/>
    <x v="0"/>
    <x v="1"/>
    <n v="182"/>
    <n v="260.26"/>
  </r>
  <r>
    <s v="AD01-9363"/>
    <x v="0"/>
    <s v="Sep"/>
    <x v="0"/>
    <x v="0"/>
    <s v="Order assembled"/>
    <x v="0"/>
    <x v="0"/>
    <x v="1"/>
    <n v="208"/>
    <n v="297.44"/>
  </r>
  <r>
    <s v="AD01-9363"/>
    <x v="0"/>
    <s v="Sep"/>
    <x v="0"/>
    <x v="0"/>
    <s v="Order assembled"/>
    <x v="0"/>
    <x v="0"/>
    <x v="1"/>
    <n v="256"/>
    <n v="366.08"/>
  </r>
  <r>
    <s v="AD01-9364"/>
    <x v="0"/>
    <s v="Sep"/>
    <x v="0"/>
    <x v="0"/>
    <s v="Order assembled"/>
    <x v="0"/>
    <x v="0"/>
    <x v="1"/>
    <n v="184"/>
    <n v="263.12"/>
  </r>
  <r>
    <s v="AD01-9365"/>
    <x v="0"/>
    <s v="Sep"/>
    <x v="0"/>
    <x v="0"/>
    <s v="Order assembled"/>
    <x v="0"/>
    <x v="0"/>
    <x v="1"/>
    <n v="270"/>
    <n v="526.24"/>
  </r>
  <r>
    <s v="AD01-9361"/>
    <x v="0"/>
    <s v="Sep"/>
    <x v="0"/>
    <x v="0"/>
    <s v="Order assembled"/>
    <x v="0"/>
    <x v="0"/>
    <x v="1"/>
    <n v="264"/>
    <n v="526.24"/>
  </r>
  <r>
    <s v="AD01-9363"/>
    <x v="0"/>
    <s v="Sep"/>
    <x v="0"/>
    <x v="0"/>
    <s v="Order assembled"/>
    <x v="0"/>
    <x v="0"/>
    <x v="1"/>
    <n v="681"/>
    <n v="973.82999999999993"/>
  </r>
  <r>
    <s v="AD01-9361"/>
    <x v="0"/>
    <s v="Sep"/>
    <x v="0"/>
    <x v="0"/>
    <s v="Order assembled"/>
    <x v="0"/>
    <x v="0"/>
    <x v="1"/>
    <n v="714"/>
    <n v="1021.02"/>
  </r>
  <r>
    <s v="AD01-9361"/>
    <x v="0"/>
    <s v="Sep"/>
    <x v="0"/>
    <x v="0"/>
    <s v="Order assembled"/>
    <x v="0"/>
    <x v="0"/>
    <x v="1"/>
    <n v="768"/>
    <n v="1098.24"/>
  </r>
  <r>
    <s v="AD01-9361"/>
    <x v="0"/>
    <s v="Sep"/>
    <x v="0"/>
    <x v="0"/>
    <s v="Order assembled"/>
    <x v="0"/>
    <x v="0"/>
    <x v="1"/>
    <n v="273"/>
    <n v="390.39"/>
  </r>
  <r>
    <s v="AD01-9363"/>
    <x v="0"/>
    <s v="Sep"/>
    <x v="0"/>
    <x v="0"/>
    <s v="Order assembled"/>
    <x v="0"/>
    <x v="0"/>
    <x v="1"/>
    <n v="267"/>
    <n v="381.81"/>
  </r>
  <r>
    <s v="AD01-9364"/>
    <x v="0"/>
    <s v="Sep"/>
    <x v="0"/>
    <x v="0"/>
    <s v="Order assembled"/>
    <x v="0"/>
    <x v="0"/>
    <x v="1"/>
    <n v="261"/>
    <n v="373.23"/>
  </r>
  <r>
    <s v="AD01-9361"/>
    <x v="0"/>
    <s v="Sep"/>
    <x v="0"/>
    <x v="0"/>
    <s v="Order assembled"/>
    <x v="0"/>
    <x v="0"/>
    <x v="1"/>
    <n v="207"/>
    <n v="296.01"/>
  </r>
  <r>
    <s v="AD01-9361"/>
    <x v="0"/>
    <s v="Sep"/>
    <x v="0"/>
    <x v="0"/>
    <s v="Order assembled"/>
    <x v="0"/>
    <x v="0"/>
    <x v="1"/>
    <n v="754"/>
    <n v="526.24"/>
  </r>
  <r>
    <s v="AD01-9363"/>
    <x v="0"/>
    <s v="Sep"/>
    <x v="0"/>
    <x v="0"/>
    <s v="Order assembled"/>
    <x v="0"/>
    <x v="0"/>
    <x v="1"/>
    <n v="807"/>
    <n v="526.24"/>
  </r>
  <r>
    <s v="AD01-9364"/>
    <x v="0"/>
    <s v="Sep"/>
    <x v="0"/>
    <x v="0"/>
    <s v="Order assembled"/>
    <x v="0"/>
    <x v="0"/>
    <x v="1"/>
    <n v="211"/>
    <n v="301.73"/>
  </r>
  <r>
    <s v="AD01-9363"/>
    <x v="0"/>
    <s v="Sep"/>
    <x v="0"/>
    <x v="0"/>
    <s v="Order assembled"/>
    <x v="0"/>
    <x v="0"/>
    <x v="1"/>
    <n v="181"/>
    <n v="258.83"/>
  </r>
  <r>
    <s v="AD01-9361"/>
    <x v="0"/>
    <s v="Sep"/>
    <x v="0"/>
    <x v="0"/>
    <s v="Order assembled"/>
    <x v="0"/>
    <x v="0"/>
    <x v="0"/>
    <n v="269"/>
    <n v="384.67"/>
  </r>
  <r>
    <s v="AD01-9362"/>
    <x v="0"/>
    <s v="Sep"/>
    <x v="0"/>
    <x v="0"/>
    <s v="Order assembled"/>
    <x v="0"/>
    <x v="0"/>
    <x v="0"/>
    <n v="263"/>
    <n v="376.09000000000003"/>
  </r>
  <r>
    <s v="AD01-9361"/>
    <x v="0"/>
    <s v="Sep"/>
    <x v="0"/>
    <x v="0"/>
    <s v="Order assembled"/>
    <x v="0"/>
    <x v="0"/>
    <x v="1"/>
    <n v="209"/>
    <n v="298.87"/>
  </r>
  <r>
    <s v="AD01-9365"/>
    <x v="0"/>
    <s v="Sep"/>
    <x v="0"/>
    <x v="0"/>
    <s v="Order assembled"/>
    <x v="0"/>
    <x v="0"/>
    <x v="1"/>
    <n v="257"/>
    <n v="367.51"/>
  </r>
  <r>
    <s v="AD01-9361"/>
    <x v="0"/>
    <s v="Apr"/>
    <x v="1"/>
    <x v="0"/>
    <s v="Order assembled"/>
    <x v="0"/>
    <x v="0"/>
    <x v="0"/>
    <n v="128"/>
    <n v="183.04"/>
  </r>
  <r>
    <s v="AD01-9364"/>
    <x v="0"/>
    <s v="Apr"/>
    <x v="1"/>
    <x v="0"/>
    <s v="Order assembled"/>
    <x v="0"/>
    <x v="0"/>
    <x v="0"/>
    <n v="302"/>
    <n v="431.86"/>
  </r>
  <r>
    <s v="AD01-9362"/>
    <x v="0"/>
    <s v="Apr"/>
    <x v="1"/>
    <x v="0"/>
    <s v="Order assembled"/>
    <x v="0"/>
    <x v="0"/>
    <x v="0"/>
    <n v="328"/>
    <n v="526.24"/>
  </r>
  <r>
    <s v="AD01-9361"/>
    <x v="0"/>
    <s v="Apr"/>
    <x v="1"/>
    <x v="0"/>
    <s v="Order assembled"/>
    <x v="0"/>
    <x v="0"/>
    <x v="0"/>
    <n v="130"/>
    <n v="526.24"/>
  </r>
  <r>
    <s v="AD01-9361"/>
    <x v="0"/>
    <s v="Apr"/>
    <x v="1"/>
    <x v="0"/>
    <s v="Order assembled"/>
    <x v="0"/>
    <x v="0"/>
    <x v="0"/>
    <n v="304"/>
    <n v="526.24"/>
  </r>
  <r>
    <s v="AD01-9362"/>
    <x v="0"/>
    <s v="Apr"/>
    <x v="1"/>
    <x v="0"/>
    <s v="Order assembled"/>
    <x v="0"/>
    <x v="0"/>
    <x v="0"/>
    <n v="989"/>
    <n v="1414.27"/>
  </r>
  <r>
    <s v="AD01-9361"/>
    <x v="0"/>
    <s v="Apr"/>
    <x v="1"/>
    <x v="0"/>
    <s v="Order assembled"/>
    <x v="0"/>
    <x v="0"/>
    <x v="0"/>
    <n v="1022"/>
    <n v="1461.46"/>
  </r>
  <r>
    <s v="AD01-9364"/>
    <x v="0"/>
    <s v="Apr"/>
    <x v="1"/>
    <x v="0"/>
    <s v="Order assembled"/>
    <x v="0"/>
    <x v="0"/>
    <x v="0"/>
    <n v="300"/>
    <n v="429"/>
  </r>
  <r>
    <s v="AD01-9364"/>
    <x v="0"/>
    <s v="Apr"/>
    <x v="1"/>
    <x v="0"/>
    <s v="Order assembled"/>
    <x v="0"/>
    <x v="0"/>
    <x v="0"/>
    <n v="327"/>
    <n v="467.61"/>
  </r>
  <r>
    <s v="AD01-9361"/>
    <x v="0"/>
    <s v="Apr"/>
    <x v="1"/>
    <x v="0"/>
    <s v="Order assembled"/>
    <x v="0"/>
    <x v="0"/>
    <x v="0"/>
    <n v="129"/>
    <n v="184.47"/>
  </r>
  <r>
    <s v="AD01-9362"/>
    <x v="0"/>
    <s v="Apr"/>
    <x v="1"/>
    <x v="0"/>
    <s v="Order assembled"/>
    <x v="0"/>
    <x v="0"/>
    <x v="0"/>
    <n v="303"/>
    <n v="433.28999999999996"/>
  </r>
  <r>
    <s v="AD01-9361"/>
    <x v="0"/>
    <s v="Apr"/>
    <x v="1"/>
    <x v="0"/>
    <s v="Order assembled"/>
    <x v="0"/>
    <x v="0"/>
    <x v="0"/>
    <n v="770"/>
    <n v="1101.0999999999999"/>
  </r>
  <r>
    <s v="AD01-9362"/>
    <x v="0"/>
    <s v="Apr"/>
    <x v="1"/>
    <x v="0"/>
    <s v="Order assembled"/>
    <x v="0"/>
    <x v="0"/>
    <x v="0"/>
    <n v="857"/>
    <n v="1225.51"/>
  </r>
  <r>
    <s v="AD01-9364"/>
    <x v="0"/>
    <s v="Apr"/>
    <x v="1"/>
    <x v="0"/>
    <s v="Order assembled"/>
    <x v="0"/>
    <x v="0"/>
    <x v="0"/>
    <n v="329"/>
    <n v="470.47"/>
  </r>
  <r>
    <s v="AD01-9361"/>
    <x v="0"/>
    <s v="Apr"/>
    <x v="1"/>
    <x v="0"/>
    <s v="Order assembled"/>
    <x v="0"/>
    <x v="0"/>
    <x v="0"/>
    <n v="131"/>
    <n v="187.32999999999998"/>
  </r>
  <r>
    <s v="AD01-9364"/>
    <x v="0"/>
    <s v="Aug"/>
    <x v="1"/>
    <x v="0"/>
    <s v="Order assembled"/>
    <x v="0"/>
    <x v="0"/>
    <x v="0"/>
    <n v="308"/>
    <n v="440.44"/>
  </r>
  <r>
    <s v="AD01-9361"/>
    <x v="0"/>
    <s v="Aug"/>
    <x v="1"/>
    <x v="0"/>
    <s v="Order assembled"/>
    <x v="0"/>
    <x v="0"/>
    <x v="0"/>
    <n v="356"/>
    <n v="509.08"/>
  </r>
  <r>
    <s v="AD01-9362"/>
    <x v="0"/>
    <s v="Aug"/>
    <x v="1"/>
    <x v="0"/>
    <s v="Order assembled"/>
    <x v="0"/>
    <x v="0"/>
    <x v="0"/>
    <n v="310"/>
    <n v="526.24"/>
  </r>
  <r>
    <s v="AD01-9362"/>
    <x v="0"/>
    <s v="Aug"/>
    <x v="1"/>
    <x v="0"/>
    <s v="Order assembled"/>
    <x v="0"/>
    <x v="0"/>
    <x v="0"/>
    <n v="352"/>
    <n v="526.24"/>
  </r>
  <r>
    <s v="AD01-9362"/>
    <x v="0"/>
    <s v="Aug"/>
    <x v="1"/>
    <x v="0"/>
    <s v="Order assembled"/>
    <x v="0"/>
    <x v="0"/>
    <x v="0"/>
    <n v="280"/>
    <n v="526.24"/>
  </r>
  <r>
    <s v="AD01-9362"/>
    <x v="0"/>
    <s v="Aug"/>
    <x v="1"/>
    <x v="0"/>
    <s v="Order assembled"/>
    <x v="0"/>
    <x v="0"/>
    <x v="0"/>
    <n v="993"/>
    <n v="1419.99"/>
  </r>
  <r>
    <s v="AD01-9362"/>
    <x v="0"/>
    <s v="Aug"/>
    <x v="1"/>
    <x v="0"/>
    <s v="Order assembled"/>
    <x v="0"/>
    <x v="0"/>
    <x v="0"/>
    <n v="1026"/>
    <n v="1467.18"/>
  </r>
  <r>
    <s v="AD01-9364"/>
    <x v="0"/>
    <s v="Aug"/>
    <x v="1"/>
    <x v="0"/>
    <s v="Order assembled"/>
    <x v="0"/>
    <x v="0"/>
    <x v="0"/>
    <n v="282"/>
    <n v="403.26"/>
  </r>
  <r>
    <s v="AD01-9364"/>
    <x v="0"/>
    <s v="Aug"/>
    <x v="1"/>
    <x v="0"/>
    <s v="Order assembled"/>
    <x v="0"/>
    <x v="0"/>
    <x v="0"/>
    <n v="309"/>
    <n v="441.87"/>
  </r>
  <r>
    <s v="AD01-9361"/>
    <x v="0"/>
    <s v="Aug"/>
    <x v="1"/>
    <x v="0"/>
    <s v="Order assembled"/>
    <x v="0"/>
    <x v="0"/>
    <x v="0"/>
    <n v="357"/>
    <n v="510.51"/>
  </r>
  <r>
    <s v="AD01-9362"/>
    <x v="0"/>
    <s v="Aug"/>
    <x v="1"/>
    <x v="0"/>
    <s v="Order assembled"/>
    <x v="0"/>
    <x v="0"/>
    <x v="0"/>
    <n v="279"/>
    <n v="398.97"/>
  </r>
  <r>
    <s v="AD01-9362"/>
    <x v="0"/>
    <s v="Aug"/>
    <x v="1"/>
    <x v="0"/>
    <s v="Order assembled"/>
    <x v="0"/>
    <x v="0"/>
    <x v="0"/>
    <n v="774"/>
    <n v="1106.82"/>
  </r>
  <r>
    <s v="AD01-9361"/>
    <x v="0"/>
    <s v="Aug"/>
    <x v="1"/>
    <x v="0"/>
    <s v="Order assembled"/>
    <x v="0"/>
    <x v="0"/>
    <x v="0"/>
    <n v="807"/>
    <n v="1154.01"/>
  </r>
  <r>
    <s v="AD01-9362"/>
    <x v="0"/>
    <s v="Aug"/>
    <x v="1"/>
    <x v="0"/>
    <s v="Order assembled"/>
    <x v="0"/>
    <x v="0"/>
    <x v="0"/>
    <n v="860"/>
    <n v="1229.8"/>
  </r>
  <r>
    <s v="AD01-9365"/>
    <x v="0"/>
    <s v="Aug"/>
    <x v="1"/>
    <x v="0"/>
    <s v="Order assembled"/>
    <x v="0"/>
    <x v="0"/>
    <x v="0"/>
    <n v="353"/>
    <n v="504.78999999999996"/>
  </r>
  <r>
    <s v="AD01-9364"/>
    <x v="0"/>
    <s v="Aug"/>
    <x v="1"/>
    <x v="0"/>
    <s v="Order assembled"/>
    <x v="0"/>
    <x v="0"/>
    <x v="0"/>
    <n v="281"/>
    <n v="401.83"/>
  </r>
  <r>
    <s v="AD01-9364"/>
    <x v="0"/>
    <s v="Dec"/>
    <x v="1"/>
    <x v="0"/>
    <s v="Order assembled"/>
    <x v="0"/>
    <x v="0"/>
    <x v="0"/>
    <n v="284"/>
    <n v="406.12"/>
  </r>
  <r>
    <s v="AD01-9362"/>
    <x v="0"/>
    <s v="Dec"/>
    <x v="1"/>
    <x v="0"/>
    <s v="Order assembled"/>
    <x v="0"/>
    <x v="0"/>
    <x v="0"/>
    <n v="332"/>
    <n v="474.76"/>
  </r>
  <r>
    <s v="AD01-9364"/>
    <x v="0"/>
    <s v="Dec"/>
    <x v="1"/>
    <x v="0"/>
    <s v="Order assembled"/>
    <x v="0"/>
    <x v="0"/>
    <x v="0"/>
    <n v="260"/>
    <n v="371.8"/>
  </r>
  <r>
    <s v="AD01-9362"/>
    <x v="0"/>
    <s v="Dec"/>
    <x v="1"/>
    <x v="0"/>
    <s v="Order assembled"/>
    <x v="0"/>
    <x v="0"/>
    <x v="0"/>
    <n v="286"/>
    <n v="526.24"/>
  </r>
  <r>
    <s v="AD01-9361"/>
    <x v="0"/>
    <s v="Dec"/>
    <x v="1"/>
    <x v="0"/>
    <s v="Order assembled"/>
    <x v="0"/>
    <x v="0"/>
    <x v="0"/>
    <n v="334"/>
    <n v="526.24"/>
  </r>
  <r>
    <s v="AD01-9362"/>
    <x v="0"/>
    <s v="Dec"/>
    <x v="1"/>
    <x v="0"/>
    <s v="Order assembled"/>
    <x v="0"/>
    <x v="0"/>
    <x v="0"/>
    <n v="262"/>
    <n v="526.24"/>
  </r>
  <r>
    <s v="AD01-9361"/>
    <x v="0"/>
    <s v="Dec"/>
    <x v="1"/>
    <x v="0"/>
    <s v="Order assembled"/>
    <x v="0"/>
    <x v="0"/>
    <x v="0"/>
    <n v="996"/>
    <n v="1424.28"/>
  </r>
  <r>
    <s v="AD01-9362"/>
    <x v="0"/>
    <s v="Dec"/>
    <x v="1"/>
    <x v="0"/>
    <s v="Order assembled"/>
    <x v="0"/>
    <x v="0"/>
    <x v="0"/>
    <n v="258"/>
    <n v="368.94"/>
  </r>
  <r>
    <s v="AD01-9362"/>
    <x v="0"/>
    <s v="Dec"/>
    <x v="1"/>
    <x v="0"/>
    <s v="Order assembled"/>
    <x v="0"/>
    <x v="0"/>
    <x v="0"/>
    <n v="285"/>
    <n v="407.55"/>
  </r>
  <r>
    <s v="AD01-9361"/>
    <x v="0"/>
    <s v="Dec"/>
    <x v="1"/>
    <x v="0"/>
    <s v="Order assembled"/>
    <x v="0"/>
    <x v="0"/>
    <x v="0"/>
    <n v="333"/>
    <n v="476.19"/>
  </r>
  <r>
    <s v="AD01-9361"/>
    <x v="0"/>
    <s v="Dec"/>
    <x v="1"/>
    <x v="0"/>
    <s v="Order assembled"/>
    <x v="0"/>
    <x v="0"/>
    <x v="0"/>
    <n v="261"/>
    <n v="373.23"/>
  </r>
  <r>
    <s v="AD01-9362"/>
    <x v="0"/>
    <s v="Dec"/>
    <x v="1"/>
    <x v="0"/>
    <s v="Order assembled"/>
    <x v="0"/>
    <x v="0"/>
    <x v="0"/>
    <n v="777"/>
    <n v="1111.1100000000001"/>
  </r>
  <r>
    <s v="AD01-9361"/>
    <x v="0"/>
    <s v="Dec"/>
    <x v="1"/>
    <x v="0"/>
    <s v="Order assembled"/>
    <x v="0"/>
    <x v="0"/>
    <x v="0"/>
    <n v="811"/>
    <n v="1159.73"/>
  </r>
  <r>
    <s v="AD01-9362"/>
    <x v="0"/>
    <s v="Dec"/>
    <x v="1"/>
    <x v="0"/>
    <s v="Order assembled"/>
    <x v="0"/>
    <x v="0"/>
    <x v="0"/>
    <n v="864"/>
    <n v="1235.52"/>
  </r>
  <r>
    <s v="AD01-9364"/>
    <x v="0"/>
    <s v="Dec"/>
    <x v="1"/>
    <x v="0"/>
    <s v="Order assembled"/>
    <x v="0"/>
    <x v="0"/>
    <x v="0"/>
    <n v="287"/>
    <n v="410.40999999999997"/>
  </r>
  <r>
    <s v="AD01-9361"/>
    <x v="0"/>
    <s v="Dec"/>
    <x v="1"/>
    <x v="0"/>
    <s v="Order assembled"/>
    <x v="0"/>
    <x v="0"/>
    <x v="0"/>
    <n v="335"/>
    <n v="479.05"/>
  </r>
  <r>
    <s v="AD01-9364"/>
    <x v="0"/>
    <s v="Dec"/>
    <x v="1"/>
    <x v="0"/>
    <s v="Order assembled"/>
    <x v="0"/>
    <x v="0"/>
    <x v="0"/>
    <n v="257"/>
    <n v="367.51"/>
  </r>
  <r>
    <s v="AD01-9362"/>
    <x v="0"/>
    <s v="Feb"/>
    <x v="1"/>
    <x v="0"/>
    <s v="Order assembled"/>
    <x v="0"/>
    <x v="0"/>
    <x v="1"/>
    <n v="350"/>
    <n v="500.5"/>
  </r>
  <r>
    <s v="AD01-9364"/>
    <x v="0"/>
    <s v="Feb"/>
    <x v="1"/>
    <x v="0"/>
    <s v="Order assembled"/>
    <x v="0"/>
    <x v="0"/>
    <x v="1"/>
    <n v="344"/>
    <n v="491.91999999999996"/>
  </r>
  <r>
    <s v="AD01-9361"/>
    <x v="0"/>
    <s v="Feb"/>
    <x v="1"/>
    <x v="0"/>
    <s v="Order assembled"/>
    <x v="0"/>
    <x v="0"/>
    <x v="0"/>
    <n v="338"/>
    <n v="483.34000000000003"/>
  </r>
  <r>
    <s v="AD01-9361"/>
    <x v="0"/>
    <s v="Feb"/>
    <x v="1"/>
    <x v="0"/>
    <s v="Order assembled"/>
    <x v="0"/>
    <x v="0"/>
    <x v="0"/>
    <n v="140"/>
    <n v="200.2"/>
  </r>
  <r>
    <s v="AD01-9363"/>
    <x v="0"/>
    <s v="Feb"/>
    <x v="1"/>
    <x v="0"/>
    <s v="Order assembled"/>
    <x v="0"/>
    <x v="0"/>
    <x v="0"/>
    <n v="314"/>
    <n v="449.02"/>
  </r>
  <r>
    <s v="AD01-9361"/>
    <x v="0"/>
    <s v="Feb"/>
    <x v="1"/>
    <x v="0"/>
    <s v="Order assembled"/>
    <x v="0"/>
    <x v="0"/>
    <x v="1"/>
    <n v="352"/>
    <n v="503.36"/>
  </r>
  <r>
    <s v="AD01-9361"/>
    <x v="0"/>
    <s v="Feb"/>
    <x v="1"/>
    <x v="0"/>
    <s v="Order assembled"/>
    <x v="0"/>
    <x v="0"/>
    <x v="1"/>
    <n v="346"/>
    <n v="494.78"/>
  </r>
  <r>
    <s v="AD01-9362"/>
    <x v="0"/>
    <s v="Feb"/>
    <x v="1"/>
    <x v="0"/>
    <s v="Order assembled"/>
    <x v="0"/>
    <x v="0"/>
    <x v="1"/>
    <n v="340"/>
    <n v="486.2"/>
  </r>
  <r>
    <s v="AD01-9362"/>
    <x v="0"/>
    <s v="Feb"/>
    <x v="1"/>
    <x v="0"/>
    <s v="Order assembled"/>
    <x v="0"/>
    <x v="0"/>
    <x v="0"/>
    <n v="340"/>
    <n v="526.24"/>
  </r>
  <r>
    <s v="AD01-9361"/>
    <x v="0"/>
    <s v="Feb"/>
    <x v="1"/>
    <x v="0"/>
    <s v="Order assembled"/>
    <x v="0"/>
    <x v="0"/>
    <x v="0"/>
    <n v="142"/>
    <n v="526.24"/>
  </r>
  <r>
    <s v="AD01-9362"/>
    <x v="0"/>
    <s v="Feb"/>
    <x v="1"/>
    <x v="0"/>
    <s v="Order assembled"/>
    <x v="0"/>
    <x v="0"/>
    <x v="0"/>
    <n v="987"/>
    <n v="1411.4099999999999"/>
  </r>
  <r>
    <s v="AD01-9362"/>
    <x v="0"/>
    <s v="Feb"/>
    <x v="1"/>
    <x v="0"/>
    <s v="Order assembled"/>
    <x v="0"/>
    <x v="0"/>
    <x v="0"/>
    <n v="1021"/>
    <n v="1460.03"/>
  </r>
  <r>
    <s v="AD01-9362"/>
    <x v="0"/>
    <s v="Feb"/>
    <x v="1"/>
    <x v="0"/>
    <s v="Order assembled"/>
    <x v="0"/>
    <x v="0"/>
    <x v="0"/>
    <n v="312"/>
    <n v="446.15999999999997"/>
  </r>
  <r>
    <s v="AD01-9362"/>
    <x v="0"/>
    <s v="Feb"/>
    <x v="1"/>
    <x v="0"/>
    <s v="Order assembled"/>
    <x v="0"/>
    <x v="0"/>
    <x v="0"/>
    <n v="339"/>
    <n v="484.77"/>
  </r>
  <r>
    <s v="AD01-9361"/>
    <x v="0"/>
    <s v="Feb"/>
    <x v="1"/>
    <x v="0"/>
    <s v="Order assembled"/>
    <x v="0"/>
    <x v="0"/>
    <x v="0"/>
    <n v="141"/>
    <n v="201.63"/>
  </r>
  <r>
    <s v="AD01-9362"/>
    <x v="0"/>
    <s v="Feb"/>
    <x v="1"/>
    <x v="0"/>
    <s v="Order assembled"/>
    <x v="0"/>
    <x v="0"/>
    <x v="0"/>
    <n v="315"/>
    <n v="450.45"/>
  </r>
  <r>
    <s v="AD01-9362"/>
    <x v="0"/>
    <s v="Feb"/>
    <x v="1"/>
    <x v="0"/>
    <s v="Order assembled"/>
    <x v="0"/>
    <x v="0"/>
    <x v="0"/>
    <n v="355"/>
    <n v="507.65"/>
  </r>
  <r>
    <s v="AD01-9361"/>
    <x v="0"/>
    <s v="Feb"/>
    <x v="1"/>
    <x v="0"/>
    <s v="Order assembled"/>
    <x v="0"/>
    <x v="0"/>
    <x v="1"/>
    <n v="349"/>
    <n v="499.07"/>
  </r>
  <r>
    <s v="AD01-9362"/>
    <x v="0"/>
    <s v="Feb"/>
    <x v="1"/>
    <x v="0"/>
    <s v="Order assembled"/>
    <x v="0"/>
    <x v="0"/>
    <x v="1"/>
    <n v="343"/>
    <n v="490.49"/>
  </r>
  <r>
    <s v="AD01-9362"/>
    <x v="0"/>
    <s v="Feb"/>
    <x v="1"/>
    <x v="0"/>
    <s v="Order assembled"/>
    <x v="0"/>
    <x v="0"/>
    <x v="0"/>
    <n v="802"/>
    <n v="1146.8600000000001"/>
  </r>
  <r>
    <s v="AD01-9362"/>
    <x v="0"/>
    <s v="Feb"/>
    <x v="1"/>
    <x v="0"/>
    <s v="Order assembled"/>
    <x v="0"/>
    <x v="0"/>
    <x v="0"/>
    <n v="855"/>
    <n v="1222.6500000000001"/>
  </r>
  <r>
    <s v="AD01-9362"/>
    <x v="0"/>
    <s v="Feb"/>
    <x v="1"/>
    <x v="0"/>
    <s v="Order assembled"/>
    <x v="0"/>
    <x v="0"/>
    <x v="1"/>
    <n v="789"/>
    <n v="1128.27"/>
  </r>
  <r>
    <s v="AD01-9361"/>
    <x v="0"/>
    <s v="Feb"/>
    <x v="1"/>
    <x v="0"/>
    <s v="Order assembled"/>
    <x v="0"/>
    <x v="0"/>
    <x v="1"/>
    <n v="790"/>
    <n v="1129.7"/>
  </r>
  <r>
    <s v="AD01-9362"/>
    <x v="0"/>
    <s v="Feb"/>
    <x v="1"/>
    <x v="0"/>
    <s v="Order assembled"/>
    <x v="0"/>
    <x v="0"/>
    <x v="1"/>
    <n v="791"/>
    <n v="1131.1300000000001"/>
  </r>
  <r>
    <s v="AD01-9363"/>
    <x v="0"/>
    <s v="Feb"/>
    <x v="1"/>
    <x v="0"/>
    <s v="Order assembled"/>
    <x v="0"/>
    <x v="0"/>
    <x v="0"/>
    <n v="341"/>
    <n v="487.63"/>
  </r>
  <r>
    <s v="AD01-9362"/>
    <x v="0"/>
    <s v="Feb"/>
    <x v="1"/>
    <x v="0"/>
    <s v="Order assembled"/>
    <x v="0"/>
    <x v="0"/>
    <x v="0"/>
    <n v="143"/>
    <n v="204.49"/>
  </r>
  <r>
    <s v="AD01-9361"/>
    <x v="0"/>
    <s v="Feb"/>
    <x v="1"/>
    <x v="0"/>
    <s v="Order assembled"/>
    <x v="0"/>
    <x v="0"/>
    <x v="0"/>
    <n v="311"/>
    <n v="444.73"/>
  </r>
  <r>
    <s v="AD01-9361"/>
    <x v="0"/>
    <s v="Jan"/>
    <x v="1"/>
    <x v="0"/>
    <s v="Order assembled"/>
    <x v="0"/>
    <x v="0"/>
    <x v="0"/>
    <n v="356"/>
    <n v="509.08"/>
  </r>
  <r>
    <s v="AD01-9364"/>
    <x v="0"/>
    <s v="Jan"/>
    <x v="1"/>
    <x v="0"/>
    <s v="Order assembled"/>
    <x v="0"/>
    <x v="0"/>
    <x v="0"/>
    <n v="344"/>
    <n v="491.91999999999996"/>
  </r>
  <r>
    <s v="AD01-9362"/>
    <x v="0"/>
    <s v="Jan"/>
    <x v="1"/>
    <x v="0"/>
    <s v="Order assembled"/>
    <x v="0"/>
    <x v="0"/>
    <x v="0"/>
    <n v="146"/>
    <n v="208.78"/>
  </r>
  <r>
    <s v="AD01-9362"/>
    <x v="0"/>
    <s v="Jan"/>
    <x v="1"/>
    <x v="0"/>
    <s v="Order assembled"/>
    <x v="0"/>
    <x v="0"/>
    <x v="0"/>
    <n v="320"/>
    <n v="457.6"/>
  </r>
  <r>
    <s v="AD01-9362"/>
    <x v="0"/>
    <s v="Jan"/>
    <x v="1"/>
    <x v="0"/>
    <s v="Order assembled"/>
    <x v="0"/>
    <x v="0"/>
    <x v="0"/>
    <n v="358"/>
    <n v="511.94"/>
  </r>
  <r>
    <s v="AD01-9361"/>
    <x v="0"/>
    <s v="Jan"/>
    <x v="1"/>
    <x v="0"/>
    <s v="Order assembled"/>
    <x v="0"/>
    <x v="0"/>
    <x v="0"/>
    <n v="262"/>
    <n v="374.65999999999997"/>
  </r>
  <r>
    <s v="AD01-9364"/>
    <x v="0"/>
    <s v="Jan"/>
    <x v="1"/>
    <x v="0"/>
    <s v="Order assembled"/>
    <x v="0"/>
    <x v="0"/>
    <x v="0"/>
    <n v="346"/>
    <n v="526.24"/>
  </r>
  <r>
    <s v="AD01-9364"/>
    <x v="0"/>
    <s v="Jan"/>
    <x v="1"/>
    <x v="0"/>
    <s v="Order assembled"/>
    <x v="0"/>
    <x v="0"/>
    <x v="0"/>
    <n v="148"/>
    <n v="526.24"/>
  </r>
  <r>
    <s v="AD01-9362"/>
    <x v="0"/>
    <s v="Jan"/>
    <x v="1"/>
    <x v="0"/>
    <s v="Order assembled"/>
    <x v="0"/>
    <x v="0"/>
    <x v="0"/>
    <n v="316"/>
    <n v="526.24"/>
  </r>
  <r>
    <s v="AD01-9364"/>
    <x v="0"/>
    <s v="Jan"/>
    <x v="1"/>
    <x v="0"/>
    <s v="Order assembled"/>
    <x v="0"/>
    <x v="0"/>
    <x v="0"/>
    <n v="959"/>
    <n v="1371.37"/>
  </r>
  <r>
    <s v="AD01-9362"/>
    <x v="0"/>
    <s v="Jan"/>
    <x v="1"/>
    <x v="0"/>
    <s v="Order assembled"/>
    <x v="0"/>
    <x v="0"/>
    <x v="0"/>
    <n v="1020"/>
    <n v="1458.6"/>
  </r>
  <r>
    <s v="AD01-9362"/>
    <x v="0"/>
    <s v="Jan"/>
    <x v="1"/>
    <x v="0"/>
    <s v="Order assembled"/>
    <x v="0"/>
    <x v="0"/>
    <x v="0"/>
    <n v="318"/>
    <n v="454.74"/>
  </r>
  <r>
    <s v="AD01-9362"/>
    <x v="0"/>
    <s v="Jan"/>
    <x v="1"/>
    <x v="0"/>
    <s v="Order assembled"/>
    <x v="0"/>
    <x v="0"/>
    <x v="0"/>
    <n v="345"/>
    <n v="493.35"/>
  </r>
  <r>
    <s v="AD01-9364"/>
    <x v="0"/>
    <s v="Jan"/>
    <x v="1"/>
    <x v="0"/>
    <s v="Order assembled"/>
    <x v="0"/>
    <x v="0"/>
    <x v="0"/>
    <n v="147"/>
    <n v="210.21"/>
  </r>
  <r>
    <s v="AD01-9364"/>
    <x v="0"/>
    <s v="Jan"/>
    <x v="1"/>
    <x v="0"/>
    <s v="Order assembled"/>
    <x v="0"/>
    <x v="0"/>
    <x v="0"/>
    <n v="265"/>
    <n v="378.95"/>
  </r>
  <r>
    <s v="AD01-9362"/>
    <x v="0"/>
    <s v="Jan"/>
    <x v="1"/>
    <x v="0"/>
    <s v="Order assembled"/>
    <x v="0"/>
    <x v="0"/>
    <x v="0"/>
    <n v="768"/>
    <n v="1098.24"/>
  </r>
  <r>
    <s v="AD01-9361"/>
    <x v="0"/>
    <s v="Jan"/>
    <x v="1"/>
    <x v="0"/>
    <s v="Order assembled"/>
    <x v="0"/>
    <x v="0"/>
    <x v="0"/>
    <n v="801"/>
    <n v="1145.43"/>
  </r>
  <r>
    <s v="AD01-9364"/>
    <x v="0"/>
    <s v="Jan"/>
    <x v="1"/>
    <x v="0"/>
    <s v="Order assembled"/>
    <x v="0"/>
    <x v="0"/>
    <x v="0"/>
    <n v="854"/>
    <n v="1221.22"/>
  </r>
  <r>
    <s v="AD01-9361"/>
    <x v="0"/>
    <s v="Jan"/>
    <x v="1"/>
    <x v="0"/>
    <s v="Order assembled"/>
    <x v="0"/>
    <x v="0"/>
    <x v="0"/>
    <n v="788"/>
    <n v="1126.8399999999999"/>
  </r>
  <r>
    <s v="AD01-9362"/>
    <x v="0"/>
    <s v="Jan"/>
    <x v="1"/>
    <x v="0"/>
    <s v="Order assembled"/>
    <x v="0"/>
    <x v="0"/>
    <x v="0"/>
    <n v="263"/>
    <n v="376.09000000000003"/>
  </r>
  <r>
    <s v="AD01-9362"/>
    <x v="0"/>
    <s v="Jan"/>
    <x v="1"/>
    <x v="0"/>
    <s v="Order assembled"/>
    <x v="0"/>
    <x v="0"/>
    <x v="0"/>
    <n v="347"/>
    <n v="496.21000000000004"/>
  </r>
  <r>
    <s v="AD01-9364"/>
    <x v="0"/>
    <s v="Jan"/>
    <x v="1"/>
    <x v="0"/>
    <s v="Order assembled"/>
    <x v="0"/>
    <x v="0"/>
    <x v="0"/>
    <n v="317"/>
    <n v="453.31"/>
  </r>
  <r>
    <s v="AD01-9362"/>
    <x v="0"/>
    <s v="Jul"/>
    <x v="1"/>
    <x v="0"/>
    <s v="Order assembled"/>
    <x v="0"/>
    <x v="0"/>
    <x v="0"/>
    <n v="314"/>
    <n v="449.02"/>
  </r>
  <r>
    <s v="AD01-9364"/>
    <x v="0"/>
    <s v="Jul"/>
    <x v="1"/>
    <x v="0"/>
    <s v="Order assembled"/>
    <x v="0"/>
    <x v="0"/>
    <x v="0"/>
    <n v="362"/>
    <n v="517.66"/>
  </r>
  <r>
    <s v="AD01-9362"/>
    <x v="0"/>
    <s v="Jul"/>
    <x v="1"/>
    <x v="0"/>
    <s v="Order assembled"/>
    <x v="0"/>
    <x v="0"/>
    <x v="0"/>
    <n v="284"/>
    <n v="406.12"/>
  </r>
  <r>
    <s v="AD01-9362"/>
    <x v="0"/>
    <s v="Jul"/>
    <x v="1"/>
    <x v="0"/>
    <s v="Order assembled"/>
    <x v="0"/>
    <x v="0"/>
    <x v="0"/>
    <n v="358"/>
    <n v="526.24"/>
  </r>
  <r>
    <s v="AD01-9362"/>
    <x v="0"/>
    <s v="Jul"/>
    <x v="1"/>
    <x v="0"/>
    <s v="Order assembled"/>
    <x v="0"/>
    <x v="0"/>
    <x v="0"/>
    <n v="286"/>
    <n v="526.24"/>
  </r>
  <r>
    <s v="AD01-9362"/>
    <x v="0"/>
    <s v="Jul"/>
    <x v="1"/>
    <x v="0"/>
    <s v="Order assembled"/>
    <x v="0"/>
    <x v="0"/>
    <x v="0"/>
    <n v="992"/>
    <n v="1418.56"/>
  </r>
  <r>
    <s v="AD01-9362"/>
    <x v="0"/>
    <s v="Jul"/>
    <x v="1"/>
    <x v="0"/>
    <s v="Order assembled"/>
    <x v="0"/>
    <x v="0"/>
    <x v="0"/>
    <n v="1025"/>
    <n v="1465.75"/>
  </r>
  <r>
    <s v="AD01-9361"/>
    <x v="0"/>
    <s v="Jul"/>
    <x v="1"/>
    <x v="0"/>
    <s v="Order assembled"/>
    <x v="0"/>
    <x v="0"/>
    <x v="0"/>
    <n v="288"/>
    <n v="411.84000000000003"/>
  </r>
  <r>
    <s v="AD01-9361"/>
    <x v="0"/>
    <s v="Jul"/>
    <x v="1"/>
    <x v="0"/>
    <s v="Order assembled"/>
    <x v="0"/>
    <x v="0"/>
    <x v="0"/>
    <n v="315"/>
    <n v="450.45"/>
  </r>
  <r>
    <s v="AD01-9362"/>
    <x v="0"/>
    <s v="Jul"/>
    <x v="1"/>
    <x v="0"/>
    <s v="Order assembled"/>
    <x v="0"/>
    <x v="0"/>
    <x v="0"/>
    <n v="285"/>
    <n v="407.55"/>
  </r>
  <r>
    <s v="AD01-9362"/>
    <x v="0"/>
    <s v="Jul"/>
    <x v="1"/>
    <x v="0"/>
    <s v="Order assembled"/>
    <x v="0"/>
    <x v="0"/>
    <x v="0"/>
    <n v="773"/>
    <n v="1105.3899999999999"/>
  </r>
  <r>
    <s v="AD01-9361"/>
    <x v="0"/>
    <s v="Jul"/>
    <x v="1"/>
    <x v="0"/>
    <s v="Order assembled"/>
    <x v="0"/>
    <x v="0"/>
    <x v="0"/>
    <n v="806"/>
    <n v="1152.58"/>
  </r>
  <r>
    <s v="AD01-9362"/>
    <x v="0"/>
    <s v="Jul"/>
    <x v="1"/>
    <x v="0"/>
    <s v="Order assembled"/>
    <x v="0"/>
    <x v="0"/>
    <x v="0"/>
    <n v="311"/>
    <n v="444.73"/>
  </r>
  <r>
    <s v="AD01-9362"/>
    <x v="0"/>
    <s v="Jul"/>
    <x v="1"/>
    <x v="0"/>
    <s v="Order assembled"/>
    <x v="0"/>
    <x v="0"/>
    <x v="0"/>
    <n v="359"/>
    <n v="513.37"/>
  </r>
  <r>
    <s v="AD01-9362"/>
    <x v="0"/>
    <s v="Jul"/>
    <x v="1"/>
    <x v="0"/>
    <s v="Order assembled"/>
    <x v="0"/>
    <x v="0"/>
    <x v="0"/>
    <n v="287"/>
    <n v="410.40999999999997"/>
  </r>
  <r>
    <s v="AD01-9362"/>
    <x v="0"/>
    <s v="Jun"/>
    <x v="1"/>
    <x v="0"/>
    <s v="Order assembled"/>
    <x v="0"/>
    <x v="0"/>
    <x v="0"/>
    <n v="320"/>
    <n v="457.6"/>
  </r>
  <r>
    <s v="AD01-9362"/>
    <x v="0"/>
    <s v="Jun"/>
    <x v="1"/>
    <x v="0"/>
    <s v="Order assembled"/>
    <x v="0"/>
    <x v="0"/>
    <x v="0"/>
    <n v="290"/>
    <n v="414.7"/>
  </r>
  <r>
    <s v="AD01-9365"/>
    <x v="0"/>
    <s v="Jun"/>
    <x v="1"/>
    <x v="0"/>
    <s v="Order assembled"/>
    <x v="0"/>
    <x v="0"/>
    <x v="0"/>
    <n v="316"/>
    <n v="526.24"/>
  </r>
  <r>
    <s v="AD01-9361"/>
    <x v="0"/>
    <s v="Jun"/>
    <x v="1"/>
    <x v="0"/>
    <s v="Order assembled"/>
    <x v="0"/>
    <x v="0"/>
    <x v="0"/>
    <n v="364"/>
    <n v="526.24"/>
  </r>
  <r>
    <s v="AD01-9365"/>
    <x v="0"/>
    <s v="Jun"/>
    <x v="1"/>
    <x v="0"/>
    <s v="Order assembled"/>
    <x v="0"/>
    <x v="0"/>
    <x v="0"/>
    <n v="292"/>
    <n v="526.24"/>
  </r>
  <r>
    <s v="AD01-9362"/>
    <x v="0"/>
    <s v="Jun"/>
    <x v="1"/>
    <x v="0"/>
    <s v="Order assembled"/>
    <x v="0"/>
    <x v="0"/>
    <x v="0"/>
    <n v="991"/>
    <n v="1417.13"/>
  </r>
  <r>
    <s v="AD01-9364"/>
    <x v="0"/>
    <s v="Jun"/>
    <x v="1"/>
    <x v="0"/>
    <s v="Order assembled"/>
    <x v="0"/>
    <x v="0"/>
    <x v="0"/>
    <n v="1024"/>
    <n v="1464.32"/>
  </r>
  <r>
    <s v="AD01-9361"/>
    <x v="0"/>
    <s v="Jun"/>
    <x v="1"/>
    <x v="0"/>
    <s v="Order assembled"/>
    <x v="0"/>
    <x v="0"/>
    <x v="0"/>
    <n v="294"/>
    <n v="420.42"/>
  </r>
  <r>
    <s v="AD01-9361"/>
    <x v="0"/>
    <s v="Jun"/>
    <x v="1"/>
    <x v="0"/>
    <s v="Order assembled"/>
    <x v="0"/>
    <x v="0"/>
    <x v="0"/>
    <n v="321"/>
    <n v="459.03"/>
  </r>
  <r>
    <s v="AD01-9361"/>
    <x v="0"/>
    <s v="Jun"/>
    <x v="1"/>
    <x v="0"/>
    <s v="Order assembled"/>
    <x v="0"/>
    <x v="0"/>
    <x v="0"/>
    <n v="363"/>
    <n v="519.09"/>
  </r>
  <r>
    <s v="AD01-9362"/>
    <x v="0"/>
    <s v="Jun"/>
    <x v="1"/>
    <x v="0"/>
    <s v="Order assembled"/>
    <x v="0"/>
    <x v="0"/>
    <x v="0"/>
    <n v="291"/>
    <n v="416.13"/>
  </r>
  <r>
    <s v="AD01-9365"/>
    <x v="0"/>
    <s v="Jun"/>
    <x v="1"/>
    <x v="0"/>
    <s v="Order assembled"/>
    <x v="0"/>
    <x v="0"/>
    <x v="0"/>
    <n v="772"/>
    <n v="1103.96"/>
  </r>
  <r>
    <s v="AD01-9361"/>
    <x v="0"/>
    <s v="Jun"/>
    <x v="1"/>
    <x v="0"/>
    <s v="Order assembled"/>
    <x v="0"/>
    <x v="0"/>
    <x v="0"/>
    <n v="805"/>
    <n v="1151.1500000000001"/>
  </r>
  <r>
    <s v="AD01-9365"/>
    <x v="0"/>
    <s v="Jun"/>
    <x v="1"/>
    <x v="0"/>
    <s v="Order assembled"/>
    <x v="0"/>
    <x v="0"/>
    <x v="0"/>
    <n v="859"/>
    <n v="1228.3699999999999"/>
  </r>
  <r>
    <s v="AD01-9362"/>
    <x v="0"/>
    <s v="Jun"/>
    <x v="1"/>
    <x v="0"/>
    <s v="Order assembled"/>
    <x v="0"/>
    <x v="0"/>
    <x v="0"/>
    <n v="317"/>
    <n v="453.31"/>
  </r>
  <r>
    <s v="AD01-9362"/>
    <x v="0"/>
    <s v="Jun"/>
    <x v="1"/>
    <x v="0"/>
    <s v="Order assembled"/>
    <x v="0"/>
    <x v="0"/>
    <x v="0"/>
    <n v="365"/>
    <n v="521.95000000000005"/>
  </r>
  <r>
    <s v="AD01-9362"/>
    <x v="0"/>
    <s v="Jun"/>
    <x v="1"/>
    <x v="0"/>
    <s v="Order assembled"/>
    <x v="0"/>
    <x v="0"/>
    <x v="0"/>
    <n v="293"/>
    <n v="418.99"/>
  </r>
  <r>
    <s v="AD01-9364"/>
    <x v="0"/>
    <s v="Mar"/>
    <x v="1"/>
    <x v="0"/>
    <s v="Order assembled"/>
    <x v="0"/>
    <x v="0"/>
    <x v="0"/>
    <n v="332"/>
    <n v="474.76"/>
  </r>
  <r>
    <s v="AD01-9361"/>
    <x v="0"/>
    <s v="Mar"/>
    <x v="1"/>
    <x v="0"/>
    <s v="Order assembled"/>
    <x v="0"/>
    <x v="0"/>
    <x v="0"/>
    <n v="134"/>
    <n v="191.62"/>
  </r>
  <r>
    <s v="AD01-9362"/>
    <x v="0"/>
    <s v="Mar"/>
    <x v="1"/>
    <x v="0"/>
    <s v="Order assembled"/>
    <x v="0"/>
    <x v="0"/>
    <x v="0"/>
    <n v="308"/>
    <n v="440.44"/>
  </r>
  <r>
    <s v="AD01-9364"/>
    <x v="0"/>
    <s v="Mar"/>
    <x v="1"/>
    <x v="0"/>
    <s v="Order assembled"/>
    <x v="0"/>
    <x v="0"/>
    <x v="0"/>
    <n v="334"/>
    <n v="526.24"/>
  </r>
  <r>
    <s v="AD01-9364"/>
    <x v="0"/>
    <s v="Mar"/>
    <x v="1"/>
    <x v="0"/>
    <s v="Order assembled"/>
    <x v="0"/>
    <x v="0"/>
    <x v="0"/>
    <n v="136"/>
    <n v="526.24"/>
  </r>
  <r>
    <s v="AD01-9362"/>
    <x v="0"/>
    <s v="Mar"/>
    <x v="1"/>
    <x v="0"/>
    <s v="Order assembled"/>
    <x v="0"/>
    <x v="0"/>
    <x v="0"/>
    <n v="310"/>
    <n v="526.24"/>
  </r>
  <r>
    <s v="AD01-9362"/>
    <x v="0"/>
    <s v="Mar"/>
    <x v="1"/>
    <x v="0"/>
    <s v="Order assembled"/>
    <x v="0"/>
    <x v="0"/>
    <x v="0"/>
    <n v="988"/>
    <n v="1412.84"/>
  </r>
  <r>
    <s v="AD01-9361"/>
    <x v="0"/>
    <s v="Mar"/>
    <x v="1"/>
    <x v="0"/>
    <s v="Order assembled"/>
    <x v="0"/>
    <x v="0"/>
    <x v="0"/>
    <n v="306"/>
    <n v="437.58"/>
  </r>
  <r>
    <s v="AD01-9361"/>
    <x v="0"/>
    <s v="Mar"/>
    <x v="1"/>
    <x v="0"/>
    <s v="Order assembled"/>
    <x v="0"/>
    <x v="0"/>
    <x v="0"/>
    <n v="333"/>
    <n v="476.19"/>
  </r>
  <r>
    <s v="AD01-9364"/>
    <x v="0"/>
    <s v="Mar"/>
    <x v="1"/>
    <x v="0"/>
    <s v="Order assembled"/>
    <x v="0"/>
    <x v="0"/>
    <x v="0"/>
    <n v="135"/>
    <n v="193.05"/>
  </r>
  <r>
    <s v="AD01-9362"/>
    <x v="0"/>
    <s v="Mar"/>
    <x v="1"/>
    <x v="0"/>
    <s v="Order assembled"/>
    <x v="0"/>
    <x v="0"/>
    <x v="0"/>
    <n v="309"/>
    <n v="441.87"/>
  </r>
  <r>
    <s v="AD01-9362"/>
    <x v="0"/>
    <s v="Mar"/>
    <x v="1"/>
    <x v="0"/>
    <s v="Order assembled"/>
    <x v="0"/>
    <x v="0"/>
    <x v="0"/>
    <n v="769"/>
    <n v="1099.67"/>
  </r>
  <r>
    <s v="AD01-9364"/>
    <x v="0"/>
    <s v="Mar"/>
    <x v="1"/>
    <x v="0"/>
    <s v="Order assembled"/>
    <x v="0"/>
    <x v="0"/>
    <x v="0"/>
    <n v="803"/>
    <n v="1148.29"/>
  </r>
  <r>
    <s v="AD01-9364"/>
    <x v="0"/>
    <s v="Mar"/>
    <x v="1"/>
    <x v="0"/>
    <s v="Order assembled"/>
    <x v="0"/>
    <x v="0"/>
    <x v="0"/>
    <n v="856"/>
    <n v="1224.08"/>
  </r>
  <r>
    <s v="AD01-9362"/>
    <x v="0"/>
    <s v="Mar"/>
    <x v="1"/>
    <x v="0"/>
    <s v="Order assembled"/>
    <x v="0"/>
    <x v="0"/>
    <x v="0"/>
    <n v="335"/>
    <n v="479.05"/>
  </r>
  <r>
    <s v="AD01-9364"/>
    <x v="0"/>
    <s v="Mar"/>
    <x v="1"/>
    <x v="0"/>
    <s v="Order assembled"/>
    <x v="0"/>
    <x v="0"/>
    <x v="0"/>
    <n v="137"/>
    <n v="195.91"/>
  </r>
  <r>
    <s v="AD01-9364"/>
    <x v="0"/>
    <s v="Mar"/>
    <x v="1"/>
    <x v="0"/>
    <s v="Order assembled"/>
    <x v="0"/>
    <x v="0"/>
    <x v="0"/>
    <n v="305"/>
    <n v="436.15"/>
  </r>
  <r>
    <s v="AD01-9361"/>
    <x v="0"/>
    <s v="May"/>
    <x v="1"/>
    <x v="0"/>
    <s v="Order assembled"/>
    <x v="0"/>
    <x v="0"/>
    <x v="0"/>
    <n v="326"/>
    <n v="466.18"/>
  </r>
  <r>
    <s v="AD01-9362"/>
    <x v="0"/>
    <s v="May"/>
    <x v="1"/>
    <x v="0"/>
    <s v="Order assembled"/>
    <x v="0"/>
    <x v="0"/>
    <x v="0"/>
    <n v="368"/>
    <n v="526.24"/>
  </r>
  <r>
    <s v="AD01-9362"/>
    <x v="0"/>
    <s v="May"/>
    <x v="1"/>
    <x v="0"/>
    <s v="Order assembled"/>
    <x v="0"/>
    <x v="0"/>
    <x v="0"/>
    <n v="296"/>
    <n v="423.28"/>
  </r>
  <r>
    <s v="AD01-9362"/>
    <x v="0"/>
    <s v="May"/>
    <x v="1"/>
    <x v="0"/>
    <s v="Order assembled"/>
    <x v="0"/>
    <x v="0"/>
    <x v="0"/>
    <n v="322"/>
    <n v="526.24"/>
  </r>
  <r>
    <s v="AD01-9365"/>
    <x v="0"/>
    <s v="May"/>
    <x v="1"/>
    <x v="0"/>
    <s v="Order assembled"/>
    <x v="0"/>
    <x v="0"/>
    <x v="0"/>
    <n v="370"/>
    <n v="526.24"/>
  </r>
  <r>
    <s v="AD01-9364"/>
    <x v="0"/>
    <s v="May"/>
    <x v="1"/>
    <x v="0"/>
    <s v="Order assembled"/>
    <x v="0"/>
    <x v="0"/>
    <x v="0"/>
    <n v="298"/>
    <n v="526.24"/>
  </r>
  <r>
    <s v="AD01-9364"/>
    <x v="0"/>
    <s v="May"/>
    <x v="1"/>
    <x v="0"/>
    <s v="Order assembled"/>
    <x v="0"/>
    <x v="0"/>
    <x v="0"/>
    <n v="990"/>
    <n v="1415.7"/>
  </r>
  <r>
    <s v="AD01-9361"/>
    <x v="0"/>
    <s v="May"/>
    <x v="1"/>
    <x v="0"/>
    <s v="Order assembled"/>
    <x v="0"/>
    <x v="0"/>
    <x v="0"/>
    <n v="1023"/>
    <n v="1462.8899999999999"/>
  </r>
  <r>
    <s v="AD01-9362"/>
    <x v="0"/>
    <s v="May"/>
    <x v="1"/>
    <x v="0"/>
    <s v="Order assembled"/>
    <x v="0"/>
    <x v="0"/>
    <x v="0"/>
    <n v="369"/>
    <n v="527.66999999999996"/>
  </r>
  <r>
    <s v="AD01-9364"/>
    <x v="0"/>
    <s v="May"/>
    <x v="1"/>
    <x v="0"/>
    <s v="Order assembled"/>
    <x v="0"/>
    <x v="0"/>
    <x v="0"/>
    <n v="297"/>
    <n v="424.71"/>
  </r>
  <r>
    <s v="AD01-9364"/>
    <x v="0"/>
    <s v="May"/>
    <x v="1"/>
    <x v="0"/>
    <s v="Order assembled"/>
    <x v="0"/>
    <x v="0"/>
    <x v="0"/>
    <n v="771"/>
    <n v="1102.53"/>
  </r>
  <r>
    <s v="AD01-9361"/>
    <x v="0"/>
    <s v="May"/>
    <x v="1"/>
    <x v="0"/>
    <s v="Order assembled"/>
    <x v="0"/>
    <x v="0"/>
    <x v="0"/>
    <n v="804"/>
    <n v="1149.72"/>
  </r>
  <r>
    <s v="AD01-9362"/>
    <x v="0"/>
    <s v="May"/>
    <x v="1"/>
    <x v="0"/>
    <s v="Order assembled"/>
    <x v="0"/>
    <x v="0"/>
    <x v="0"/>
    <n v="858"/>
    <n v="1226.94"/>
  </r>
  <r>
    <s v="AD01-9362"/>
    <x v="0"/>
    <s v="May"/>
    <x v="1"/>
    <x v="0"/>
    <s v="Order assembled"/>
    <x v="0"/>
    <x v="0"/>
    <x v="0"/>
    <n v="323"/>
    <n v="461.89"/>
  </r>
  <r>
    <s v="AD01-9361"/>
    <x v="0"/>
    <s v="May"/>
    <x v="1"/>
    <x v="0"/>
    <s v="Order assembled"/>
    <x v="0"/>
    <x v="0"/>
    <x v="0"/>
    <n v="371"/>
    <n v="530.53"/>
  </r>
  <r>
    <s v="AD01-9361"/>
    <x v="0"/>
    <s v="May"/>
    <x v="1"/>
    <x v="0"/>
    <s v="Order assembled"/>
    <x v="0"/>
    <x v="0"/>
    <x v="0"/>
    <n v="299"/>
    <n v="427.57"/>
  </r>
  <r>
    <s v="AD01-9361"/>
    <x v="0"/>
    <s v="Nov"/>
    <x v="1"/>
    <x v="0"/>
    <s v="Order assembled"/>
    <x v="0"/>
    <x v="0"/>
    <x v="0"/>
    <n v="290"/>
    <n v="414.7"/>
  </r>
  <r>
    <s v="AD01-9362"/>
    <x v="0"/>
    <s v="Nov"/>
    <x v="1"/>
    <x v="0"/>
    <s v="Order assembled"/>
    <x v="0"/>
    <x v="0"/>
    <x v="0"/>
    <n v="338"/>
    <n v="483.34000000000003"/>
  </r>
  <r>
    <s v="AD01-9362"/>
    <x v="0"/>
    <s v="Nov"/>
    <x v="1"/>
    <x v="0"/>
    <s v="Order assembled"/>
    <x v="0"/>
    <x v="0"/>
    <x v="0"/>
    <n v="266"/>
    <n v="380.38"/>
  </r>
  <r>
    <s v="AD01-9361"/>
    <x v="0"/>
    <s v="Nov"/>
    <x v="1"/>
    <x v="0"/>
    <s v="Order assembled"/>
    <x v="0"/>
    <x v="0"/>
    <x v="0"/>
    <n v="292"/>
    <n v="526.24"/>
  </r>
  <r>
    <s v="AD01-9361"/>
    <x v="0"/>
    <s v="Nov"/>
    <x v="1"/>
    <x v="0"/>
    <s v="Order assembled"/>
    <x v="0"/>
    <x v="0"/>
    <x v="0"/>
    <n v="340"/>
    <n v="526.24"/>
  </r>
  <r>
    <s v="AD01-9362"/>
    <x v="0"/>
    <s v="Nov"/>
    <x v="1"/>
    <x v="0"/>
    <s v="Order assembled"/>
    <x v="0"/>
    <x v="0"/>
    <x v="0"/>
    <n v="995"/>
    <n v="1422.85"/>
  </r>
  <r>
    <s v="AD01-9364"/>
    <x v="0"/>
    <s v="Nov"/>
    <x v="1"/>
    <x v="0"/>
    <s v="Order assembled"/>
    <x v="0"/>
    <x v="0"/>
    <x v="0"/>
    <n v="1029"/>
    <n v="1471.47"/>
  </r>
  <r>
    <s v="AD01-9362"/>
    <x v="0"/>
    <s v="Nov"/>
    <x v="1"/>
    <x v="0"/>
    <s v="Order assembled"/>
    <x v="0"/>
    <x v="0"/>
    <x v="0"/>
    <n v="264"/>
    <n v="377.52"/>
  </r>
  <r>
    <s v="AD01-9362"/>
    <x v="0"/>
    <s v="Nov"/>
    <x v="1"/>
    <x v="0"/>
    <s v="Order assembled"/>
    <x v="0"/>
    <x v="0"/>
    <x v="0"/>
    <n v="291"/>
    <n v="416.13"/>
  </r>
  <r>
    <s v="AD01-9362"/>
    <x v="0"/>
    <s v="Nov"/>
    <x v="1"/>
    <x v="0"/>
    <s v="Order assembled"/>
    <x v="0"/>
    <x v="0"/>
    <x v="0"/>
    <n v="339"/>
    <n v="484.77"/>
  </r>
  <r>
    <s v="AD01-9362"/>
    <x v="0"/>
    <s v="Nov"/>
    <x v="1"/>
    <x v="0"/>
    <s v="Order assembled"/>
    <x v="0"/>
    <x v="0"/>
    <x v="0"/>
    <n v="267"/>
    <n v="381.81"/>
  </r>
  <r>
    <s v="AD01-9364"/>
    <x v="0"/>
    <s v="Nov"/>
    <x v="1"/>
    <x v="0"/>
    <s v="Order assembled"/>
    <x v="0"/>
    <x v="0"/>
    <x v="0"/>
    <n v="810"/>
    <n v="1158.3"/>
  </r>
  <r>
    <s v="AD01-9361"/>
    <x v="0"/>
    <s v="Nov"/>
    <x v="1"/>
    <x v="0"/>
    <s v="Order assembled"/>
    <x v="0"/>
    <x v="0"/>
    <x v="0"/>
    <n v="863"/>
    <n v="1234.0899999999999"/>
  </r>
  <r>
    <s v="AD01-9362"/>
    <x v="0"/>
    <s v="Nov"/>
    <x v="1"/>
    <x v="0"/>
    <s v="Order assembled"/>
    <x v="0"/>
    <x v="1"/>
    <x v="0"/>
    <n v="293"/>
    <n v="418.99"/>
  </r>
  <r>
    <s v="AD01-9363"/>
    <x v="0"/>
    <s v="Nov"/>
    <x v="1"/>
    <x v="0"/>
    <s v="Order assembled"/>
    <x v="0"/>
    <x v="1"/>
    <x v="0"/>
    <n v="341"/>
    <n v="487.63"/>
  </r>
  <r>
    <s v="AD01-9361"/>
    <x v="0"/>
    <s v="Nov"/>
    <x v="1"/>
    <x v="0"/>
    <s v="Order assembled"/>
    <x v="0"/>
    <x v="1"/>
    <x v="0"/>
    <n v="263"/>
    <n v="376.09000000000003"/>
  </r>
  <r>
    <s v="AD01-9362"/>
    <x v="0"/>
    <s v="Oct"/>
    <x v="1"/>
    <x v="0"/>
    <s v="Order assembled"/>
    <x v="0"/>
    <x v="1"/>
    <x v="0"/>
    <n v="296"/>
    <n v="423.28"/>
  </r>
  <r>
    <s v="AD01-9363"/>
    <x v="0"/>
    <s v="Oct"/>
    <x v="1"/>
    <x v="0"/>
    <s v="Order assembled"/>
    <x v="0"/>
    <x v="1"/>
    <x v="0"/>
    <n v="344"/>
    <n v="491.91999999999996"/>
  </r>
  <r>
    <s v="AD01-9362"/>
    <x v="0"/>
    <s v="Oct"/>
    <x v="1"/>
    <x v="0"/>
    <s v="Order assembled"/>
    <x v="0"/>
    <x v="1"/>
    <x v="0"/>
    <n v="272"/>
    <n v="388.96"/>
  </r>
  <r>
    <s v="AD01-9361"/>
    <x v="0"/>
    <s v="Oct"/>
    <x v="1"/>
    <x v="0"/>
    <s v="Order assembled"/>
    <x v="0"/>
    <x v="1"/>
    <x v="0"/>
    <n v="298"/>
    <n v="526.24"/>
  </r>
  <r>
    <s v="AD01-9363"/>
    <x v="0"/>
    <s v="Oct"/>
    <x v="1"/>
    <x v="0"/>
    <s v="Order assembled"/>
    <x v="0"/>
    <x v="1"/>
    <x v="0"/>
    <n v="346"/>
    <n v="526.24"/>
  </r>
  <r>
    <s v="AD01-9365"/>
    <x v="0"/>
    <s v="Oct"/>
    <x v="1"/>
    <x v="0"/>
    <s v="Order assembled"/>
    <x v="0"/>
    <x v="1"/>
    <x v="0"/>
    <n v="268"/>
    <n v="526.24"/>
  </r>
  <r>
    <s v="AD01-9362"/>
    <x v="0"/>
    <s v="Oct"/>
    <x v="1"/>
    <x v="0"/>
    <s v="Order assembled"/>
    <x v="0"/>
    <x v="1"/>
    <x v="0"/>
    <n v="1028"/>
    <n v="1470.04"/>
  </r>
  <r>
    <s v="AD01-9364"/>
    <x v="0"/>
    <s v="Oct"/>
    <x v="1"/>
    <x v="0"/>
    <s v="Order assembled"/>
    <x v="0"/>
    <x v="1"/>
    <x v="0"/>
    <n v="270"/>
    <n v="386.1"/>
  </r>
  <r>
    <s v="AD01-9364"/>
    <x v="0"/>
    <s v="Oct"/>
    <x v="1"/>
    <x v="0"/>
    <s v="Order assembled"/>
    <x v="0"/>
    <x v="1"/>
    <x v="0"/>
    <n v="297"/>
    <n v="424.71"/>
  </r>
  <r>
    <s v="AD01-9362"/>
    <x v="0"/>
    <s v="Oct"/>
    <x v="1"/>
    <x v="0"/>
    <s v="Order assembled"/>
    <x v="0"/>
    <x v="1"/>
    <x v="0"/>
    <n v="345"/>
    <n v="493.35"/>
  </r>
  <r>
    <s v="AD01-9365"/>
    <x v="0"/>
    <s v="Oct"/>
    <x v="1"/>
    <x v="0"/>
    <s v="Order assembled"/>
    <x v="0"/>
    <x v="1"/>
    <x v="0"/>
    <n v="776"/>
    <n v="1109.68"/>
  </r>
  <r>
    <s v="AD01-9362"/>
    <x v="0"/>
    <s v="Oct"/>
    <x v="1"/>
    <x v="0"/>
    <s v="Order assembled"/>
    <x v="0"/>
    <x v="1"/>
    <x v="0"/>
    <n v="809"/>
    <n v="1156.8699999999999"/>
  </r>
  <r>
    <s v="AD01-9361"/>
    <x v="0"/>
    <s v="Oct"/>
    <x v="1"/>
    <x v="0"/>
    <s v="Order assembled"/>
    <x v="0"/>
    <x v="1"/>
    <x v="0"/>
    <n v="862"/>
    <n v="1232.6599999999999"/>
  </r>
  <r>
    <s v="AD01-9362"/>
    <x v="0"/>
    <s v="Oct"/>
    <x v="1"/>
    <x v="0"/>
    <s v="Order assembled"/>
    <x v="0"/>
    <x v="1"/>
    <x v="0"/>
    <n v="299"/>
    <n v="427.57"/>
  </r>
  <r>
    <s v="AD01-9362"/>
    <x v="0"/>
    <s v="Oct"/>
    <x v="1"/>
    <x v="0"/>
    <s v="Order assembled"/>
    <x v="0"/>
    <x v="1"/>
    <x v="0"/>
    <n v="269"/>
    <n v="384.67"/>
  </r>
  <r>
    <s v="AD01-9362"/>
    <x v="0"/>
    <s v="Sep"/>
    <x v="1"/>
    <x v="0"/>
    <s v="Order assembled"/>
    <x v="0"/>
    <x v="1"/>
    <x v="0"/>
    <n v="302"/>
    <n v="431.86"/>
  </r>
  <r>
    <s v="AD01-9361"/>
    <x v="0"/>
    <s v="Sep"/>
    <x v="1"/>
    <x v="0"/>
    <s v="Order assembled"/>
    <x v="0"/>
    <x v="1"/>
    <x v="0"/>
    <n v="350"/>
    <n v="500.5"/>
  </r>
  <r>
    <s v="AD01-9361"/>
    <x v="0"/>
    <s v="Sep"/>
    <x v="1"/>
    <x v="0"/>
    <s v="Order assembled"/>
    <x v="0"/>
    <x v="1"/>
    <x v="0"/>
    <n v="278"/>
    <n v="397.53999999999996"/>
  </r>
  <r>
    <s v="AD01-9362"/>
    <x v="0"/>
    <s v="Sep"/>
    <x v="1"/>
    <x v="0"/>
    <s v="Order assembled"/>
    <x v="0"/>
    <x v="1"/>
    <x v="0"/>
    <n v="304"/>
    <n v="526.24"/>
  </r>
  <r>
    <s v="AD01-9361"/>
    <x v="0"/>
    <s v="Sep"/>
    <x v="1"/>
    <x v="0"/>
    <s v="Order assembled"/>
    <x v="0"/>
    <x v="1"/>
    <x v="0"/>
    <n v="274"/>
    <n v="526.24"/>
  </r>
  <r>
    <s v="AD01-9363"/>
    <x v="0"/>
    <s v="Sep"/>
    <x v="1"/>
    <x v="0"/>
    <s v="Order assembled"/>
    <x v="0"/>
    <x v="1"/>
    <x v="0"/>
    <n v="994"/>
    <n v="1421.42"/>
  </r>
  <r>
    <s v="AD01-9362"/>
    <x v="0"/>
    <s v="Sep"/>
    <x v="1"/>
    <x v="0"/>
    <s v="Order assembled"/>
    <x v="0"/>
    <x v="1"/>
    <x v="0"/>
    <n v="1027"/>
    <n v="1468.6100000000001"/>
  </r>
  <r>
    <s v="AD01-9361"/>
    <x v="0"/>
    <s v="Sep"/>
    <x v="1"/>
    <x v="0"/>
    <s v="Order assembled"/>
    <x v="0"/>
    <x v="1"/>
    <x v="0"/>
    <n v="276"/>
    <n v="394.68"/>
  </r>
  <r>
    <s v="AD01-9361"/>
    <x v="0"/>
    <s v="Sep"/>
    <x v="1"/>
    <x v="0"/>
    <s v="Order assembled"/>
    <x v="0"/>
    <x v="1"/>
    <x v="0"/>
    <n v="303"/>
    <n v="433.28999999999996"/>
  </r>
  <r>
    <s v="AD01-9361"/>
    <x v="0"/>
    <s v="Sep"/>
    <x v="1"/>
    <x v="0"/>
    <s v="Order assembled"/>
    <x v="0"/>
    <x v="1"/>
    <x v="0"/>
    <n v="351"/>
    <n v="501.93"/>
  </r>
  <r>
    <s v="AD01-9363"/>
    <x v="0"/>
    <s v="Sep"/>
    <x v="1"/>
    <x v="0"/>
    <s v="Order assembled"/>
    <x v="0"/>
    <x v="1"/>
    <x v="0"/>
    <n v="273"/>
    <n v="390.39"/>
  </r>
  <r>
    <s v="AD01-9361"/>
    <x v="0"/>
    <s v="Sep"/>
    <x v="1"/>
    <x v="0"/>
    <s v="Order assembled"/>
    <x v="0"/>
    <x v="1"/>
    <x v="0"/>
    <n v="775"/>
    <n v="1108.25"/>
  </r>
  <r>
    <s v="AD01-9361"/>
    <x v="0"/>
    <s v="Sep"/>
    <x v="1"/>
    <x v="0"/>
    <s v="Order assembled"/>
    <x v="0"/>
    <x v="1"/>
    <x v="0"/>
    <n v="808"/>
    <n v="1155.44"/>
  </r>
  <r>
    <s v="AD01-9362"/>
    <x v="0"/>
    <s v="Sep"/>
    <x v="1"/>
    <x v="0"/>
    <s v="Order assembled"/>
    <x v="0"/>
    <x v="1"/>
    <x v="0"/>
    <n v="861"/>
    <n v="1231.23"/>
  </r>
  <r>
    <s v="AD01-9361"/>
    <x v="0"/>
    <s v="Sep"/>
    <x v="1"/>
    <x v="0"/>
    <s v="Order assembled"/>
    <x v="0"/>
    <x v="1"/>
    <x v="0"/>
    <n v="305"/>
    <n v="436.15"/>
  </r>
  <r>
    <s v="AD01-9361"/>
    <x v="0"/>
    <s v="Sep"/>
    <x v="1"/>
    <x v="0"/>
    <s v="Order assembled"/>
    <x v="0"/>
    <x v="1"/>
    <x v="0"/>
    <n v="347"/>
    <n v="496.21000000000004"/>
  </r>
  <r>
    <s v="AD01-9362"/>
    <x v="0"/>
    <s v="Sep"/>
    <x v="1"/>
    <x v="0"/>
    <s v="Order assembled"/>
    <x v="0"/>
    <x v="1"/>
    <x v="0"/>
    <n v="1111"/>
    <n v="1588.73"/>
  </r>
  <r>
    <s v="AD01-9362"/>
    <x v="0"/>
    <s v="Apr"/>
    <x v="0"/>
    <x v="1"/>
    <s v="Cancelld"/>
    <x v="1"/>
    <x v="1"/>
    <x v="0"/>
    <n v="352"/>
    <n v="503.36"/>
  </r>
  <r>
    <s v="AD01-9362"/>
    <x v="0"/>
    <s v="Apr"/>
    <x v="0"/>
    <x v="1"/>
    <s v="Cancelld"/>
    <x v="1"/>
    <x v="1"/>
    <x v="0"/>
    <n v="346"/>
    <n v="494.78"/>
  </r>
  <r>
    <s v="AD01-9362"/>
    <x v="0"/>
    <s v="Apr"/>
    <x v="0"/>
    <x v="1"/>
    <s v="Cancelld"/>
    <x v="1"/>
    <x v="1"/>
    <x v="0"/>
    <n v="340"/>
    <n v="486.2"/>
  </r>
  <r>
    <s v="AD01-9364"/>
    <x v="0"/>
    <s v="Apr"/>
    <x v="0"/>
    <x v="1"/>
    <s v="Cancelld"/>
    <x v="1"/>
    <x v="1"/>
    <x v="0"/>
    <n v="349"/>
    <n v="499.07"/>
  </r>
  <r>
    <s v="AD01-9361"/>
    <x v="0"/>
    <s v="Apr"/>
    <x v="0"/>
    <x v="1"/>
    <s v="Cancelld"/>
    <x v="1"/>
    <x v="1"/>
    <x v="0"/>
    <n v="343"/>
    <n v="490.49"/>
  </r>
  <r>
    <s v="AD01-9363"/>
    <x v="0"/>
    <s v="Aug"/>
    <x v="0"/>
    <x v="1"/>
    <s v="Cancelld"/>
    <x v="1"/>
    <x v="1"/>
    <x v="2"/>
    <n v="286"/>
    <n v="408.98"/>
  </r>
  <r>
    <s v="AD01-9362"/>
    <x v="0"/>
    <s v="Aug"/>
    <x v="0"/>
    <x v="1"/>
    <s v="Cancelld"/>
    <x v="1"/>
    <x v="1"/>
    <x v="2"/>
    <n v="280"/>
    <n v="400.4"/>
  </r>
  <r>
    <s v="AD01-9361"/>
    <x v="0"/>
    <s v="Aug"/>
    <x v="0"/>
    <x v="1"/>
    <s v="Cancelld"/>
    <x v="1"/>
    <x v="1"/>
    <x v="2"/>
    <n v="289"/>
    <n v="413.27"/>
  </r>
  <r>
    <s v="AD01-9364"/>
    <x v="0"/>
    <s v="Aug"/>
    <x v="0"/>
    <x v="1"/>
    <s v="Cancelld"/>
    <x v="1"/>
    <x v="1"/>
    <x v="2"/>
    <n v="283"/>
    <n v="404.69"/>
  </r>
  <r>
    <s v="AD01-9361"/>
    <x v="0"/>
    <s v="Aug"/>
    <x v="0"/>
    <x v="1"/>
    <s v="Cancelld"/>
    <x v="1"/>
    <x v="1"/>
    <x v="2"/>
    <n v="277"/>
    <n v="396.11"/>
  </r>
  <r>
    <s v="AD01-9362"/>
    <x v="0"/>
    <s v="Dec"/>
    <x v="0"/>
    <x v="1"/>
    <s v="Cancelld"/>
    <x v="1"/>
    <x v="1"/>
    <x v="0"/>
    <n v="226"/>
    <n v="323.18"/>
  </r>
  <r>
    <s v="AD01-9361"/>
    <x v="0"/>
    <s v="Dec"/>
    <x v="0"/>
    <x v="1"/>
    <s v="Cancelld"/>
    <x v="1"/>
    <x v="0"/>
    <x v="0"/>
    <n v="220"/>
    <n v="314.60000000000002"/>
  </r>
  <r>
    <s v="AD01-9364"/>
    <x v="0"/>
    <s v="Dec"/>
    <x v="0"/>
    <x v="1"/>
    <s v="Cancelld"/>
    <x v="1"/>
    <x v="0"/>
    <x v="0"/>
    <n v="214"/>
    <n v="306.02"/>
  </r>
  <r>
    <s v="AD01-9361"/>
    <x v="0"/>
    <s v="Dec"/>
    <x v="0"/>
    <x v="1"/>
    <s v="Cancelld"/>
    <x v="1"/>
    <x v="0"/>
    <x v="0"/>
    <n v="223"/>
    <n v="318.89"/>
  </r>
  <r>
    <s v="AD01-9364"/>
    <x v="0"/>
    <s v="Dec"/>
    <x v="0"/>
    <x v="1"/>
    <s v="Cancelld"/>
    <x v="1"/>
    <x v="0"/>
    <x v="0"/>
    <n v="217"/>
    <n v="310.31"/>
  </r>
  <r>
    <s v="AD01-9361"/>
    <x v="0"/>
    <s v="Dec"/>
    <x v="0"/>
    <x v="1"/>
    <s v="Cancelld"/>
    <x v="1"/>
    <x v="0"/>
    <x v="0"/>
    <n v="211"/>
    <n v="301.73"/>
  </r>
  <r>
    <s v="AD01-9361"/>
    <x v="0"/>
    <s v="Jul"/>
    <x v="0"/>
    <x v="1"/>
    <s v="Cancelld"/>
    <x v="1"/>
    <x v="0"/>
    <x v="2"/>
    <n v="304"/>
    <n v="434.72"/>
  </r>
  <r>
    <s v="AD01-9362"/>
    <x v="0"/>
    <s v="Jul"/>
    <x v="0"/>
    <x v="1"/>
    <s v="Cancelld"/>
    <x v="1"/>
    <x v="0"/>
    <x v="2"/>
    <n v="298"/>
    <n v="426.14"/>
  </r>
  <r>
    <s v="AD01-9362"/>
    <x v="0"/>
    <s v="Jul"/>
    <x v="0"/>
    <x v="1"/>
    <s v="Cancelld"/>
    <x v="1"/>
    <x v="0"/>
    <x v="2"/>
    <n v="292"/>
    <n v="417.56"/>
  </r>
  <r>
    <s v="AD01-9364"/>
    <x v="0"/>
    <s v="Jul"/>
    <x v="0"/>
    <x v="1"/>
    <s v="Cancelld"/>
    <x v="1"/>
    <x v="0"/>
    <x v="2"/>
    <n v="301"/>
    <n v="430.43"/>
  </r>
  <r>
    <s v="AD01-9362"/>
    <x v="0"/>
    <s v="Jul"/>
    <x v="0"/>
    <x v="1"/>
    <s v="Cancelld"/>
    <x v="1"/>
    <x v="0"/>
    <x v="2"/>
    <n v="295"/>
    <n v="421.85"/>
  </r>
  <r>
    <s v="AD01-9362"/>
    <x v="0"/>
    <s v="Jun"/>
    <x v="0"/>
    <x v="1"/>
    <s v="Cancelld"/>
    <x v="1"/>
    <x v="0"/>
    <x v="0"/>
    <n v="322"/>
    <n v="460.46000000000004"/>
  </r>
  <r>
    <s v="AD01-9361"/>
    <x v="0"/>
    <s v="Jun"/>
    <x v="0"/>
    <x v="1"/>
    <s v="Cancelld"/>
    <x v="1"/>
    <x v="0"/>
    <x v="2"/>
    <n v="316"/>
    <n v="451.88"/>
  </r>
  <r>
    <s v="AD01-9364"/>
    <x v="0"/>
    <s v="Jun"/>
    <x v="0"/>
    <x v="1"/>
    <s v="Cancelld"/>
    <x v="1"/>
    <x v="0"/>
    <x v="2"/>
    <n v="310"/>
    <n v="443.3"/>
  </r>
  <r>
    <s v="AD01-9361"/>
    <x v="0"/>
    <s v="Jun"/>
    <x v="0"/>
    <x v="1"/>
    <s v="Cancelld"/>
    <x v="1"/>
    <x v="0"/>
    <x v="2"/>
    <n v="319"/>
    <n v="456.16999999999996"/>
  </r>
  <r>
    <s v="AD01-9362"/>
    <x v="0"/>
    <s v="Jun"/>
    <x v="0"/>
    <x v="1"/>
    <s v="Cancelld"/>
    <x v="1"/>
    <x v="0"/>
    <x v="2"/>
    <n v="313"/>
    <n v="447.59000000000003"/>
  </r>
  <r>
    <s v="AD01-9362"/>
    <x v="0"/>
    <s v="Jun"/>
    <x v="0"/>
    <x v="1"/>
    <s v="Cancelld"/>
    <x v="1"/>
    <x v="0"/>
    <x v="2"/>
    <n v="307"/>
    <n v="439.01"/>
  </r>
  <r>
    <s v="AD01-9361"/>
    <x v="0"/>
    <s v="May"/>
    <x v="0"/>
    <x v="1"/>
    <s v="Cancelld"/>
    <x v="1"/>
    <x v="0"/>
    <x v="0"/>
    <n v="334"/>
    <n v="477.62"/>
  </r>
  <r>
    <s v="AD01-9362"/>
    <x v="0"/>
    <s v="May"/>
    <x v="0"/>
    <x v="1"/>
    <s v="Cancelld"/>
    <x v="1"/>
    <x v="0"/>
    <x v="0"/>
    <n v="328"/>
    <n v="469.03999999999996"/>
  </r>
  <r>
    <s v="AD01-9364"/>
    <x v="0"/>
    <s v="May"/>
    <x v="0"/>
    <x v="1"/>
    <s v="Cancelld"/>
    <x v="1"/>
    <x v="0"/>
    <x v="0"/>
    <n v="337"/>
    <n v="481.90999999999997"/>
  </r>
  <r>
    <s v="AD01-9362"/>
    <x v="0"/>
    <s v="May"/>
    <x v="0"/>
    <x v="1"/>
    <s v="Cancelld"/>
    <x v="1"/>
    <x v="0"/>
    <x v="0"/>
    <n v="331"/>
    <n v="473.33"/>
  </r>
  <r>
    <s v="AD01-9363"/>
    <x v="0"/>
    <s v="May"/>
    <x v="0"/>
    <x v="1"/>
    <s v="Cancelld"/>
    <x v="1"/>
    <x v="0"/>
    <x v="0"/>
    <n v="325"/>
    <n v="464.75"/>
  </r>
  <r>
    <s v="AD01-9361"/>
    <x v="0"/>
    <s v="Nov"/>
    <x v="0"/>
    <x v="1"/>
    <s v="Cancelld"/>
    <x v="1"/>
    <x v="0"/>
    <x v="0"/>
    <n v="238"/>
    <n v="340.34000000000003"/>
  </r>
  <r>
    <s v="AD01-9361"/>
    <x v="0"/>
    <s v="Nov"/>
    <x v="0"/>
    <x v="1"/>
    <s v="Cancelld"/>
    <x v="1"/>
    <x v="0"/>
    <x v="0"/>
    <n v="232"/>
    <n v="331.76"/>
  </r>
  <r>
    <s v="AD01-9365"/>
    <x v="0"/>
    <s v="Nov"/>
    <x v="0"/>
    <x v="1"/>
    <s v="Cancelld"/>
    <x v="1"/>
    <x v="0"/>
    <x v="0"/>
    <n v="241"/>
    <n v="344.63"/>
  </r>
  <r>
    <s v="AD01-9361"/>
    <x v="0"/>
    <s v="Nov"/>
    <x v="0"/>
    <x v="1"/>
    <s v="Cancelld"/>
    <x v="1"/>
    <x v="0"/>
    <x v="0"/>
    <n v="235"/>
    <n v="336.05"/>
  </r>
  <r>
    <s v="AD01-9362"/>
    <x v="0"/>
    <s v="Nov"/>
    <x v="0"/>
    <x v="1"/>
    <s v="Cancelld"/>
    <x v="1"/>
    <x v="0"/>
    <x v="0"/>
    <n v="229"/>
    <n v="327.47000000000003"/>
  </r>
  <r>
    <s v="AD01-9362"/>
    <x v="0"/>
    <s v="Oct"/>
    <x v="0"/>
    <x v="1"/>
    <s v="Cancelld"/>
    <x v="1"/>
    <x v="0"/>
    <x v="2"/>
    <n v="256"/>
    <n v="366.08"/>
  </r>
  <r>
    <s v="AD01-9364"/>
    <x v="0"/>
    <s v="Oct"/>
    <x v="0"/>
    <x v="1"/>
    <s v="Cancelld"/>
    <x v="1"/>
    <x v="0"/>
    <x v="2"/>
    <n v="250"/>
    <n v="357.5"/>
  </r>
  <r>
    <s v="AD01-9361"/>
    <x v="0"/>
    <s v="Oct"/>
    <x v="0"/>
    <x v="1"/>
    <s v="Cancelld"/>
    <x v="1"/>
    <x v="0"/>
    <x v="0"/>
    <n v="244"/>
    <n v="348.92"/>
  </r>
  <r>
    <s v="AD01-9362"/>
    <x v="0"/>
    <s v="Oct"/>
    <x v="0"/>
    <x v="1"/>
    <s v="Cancelld"/>
    <x v="1"/>
    <x v="0"/>
    <x v="2"/>
    <n v="253"/>
    <n v="361.78999999999996"/>
  </r>
  <r>
    <s v="AD01-9361"/>
    <x v="0"/>
    <s v="Oct"/>
    <x v="0"/>
    <x v="1"/>
    <s v="Cancelld"/>
    <x v="1"/>
    <x v="0"/>
    <x v="2"/>
    <n v="247"/>
    <n v="353.21"/>
  </r>
  <r>
    <s v="AD01-9362"/>
    <x v="0"/>
    <s v="Sep"/>
    <x v="0"/>
    <x v="1"/>
    <s v="Cancelld"/>
    <x v="1"/>
    <x v="0"/>
    <x v="2"/>
    <n v="274"/>
    <n v="391.82"/>
  </r>
  <r>
    <s v="AD01-9361"/>
    <x v="0"/>
    <s v="Sep"/>
    <x v="0"/>
    <x v="1"/>
    <s v="Cancelld"/>
    <x v="1"/>
    <x v="0"/>
    <x v="2"/>
    <n v="268"/>
    <n v="383.24"/>
  </r>
  <r>
    <s v="AD01-9364"/>
    <x v="0"/>
    <s v="Sep"/>
    <x v="0"/>
    <x v="1"/>
    <s v="Cancelld"/>
    <x v="1"/>
    <x v="0"/>
    <x v="2"/>
    <n v="262"/>
    <n v="374.65999999999997"/>
  </r>
  <r>
    <s v="AD01-9362"/>
    <x v="0"/>
    <s v="Sep"/>
    <x v="0"/>
    <x v="1"/>
    <s v="Cancelld"/>
    <x v="1"/>
    <x v="0"/>
    <x v="2"/>
    <n v="271"/>
    <n v="387.53"/>
  </r>
  <r>
    <s v="AD01-9364"/>
    <x v="0"/>
    <s v="Sep"/>
    <x v="0"/>
    <x v="1"/>
    <s v="Cancelld"/>
    <x v="1"/>
    <x v="0"/>
    <x v="2"/>
    <n v="265"/>
    <n v="378.95"/>
  </r>
  <r>
    <s v="AD01-9361"/>
    <x v="0"/>
    <s v="Sep"/>
    <x v="0"/>
    <x v="1"/>
    <s v="Cancelld"/>
    <x v="1"/>
    <x v="0"/>
    <x v="2"/>
    <n v="259"/>
    <n v="370.37"/>
  </r>
  <r>
    <s v="AD01-9364"/>
    <x v="0"/>
    <s v="Apr"/>
    <x v="1"/>
    <x v="1"/>
    <s v="Cancelld"/>
    <x v="1"/>
    <x v="0"/>
    <x v="2"/>
    <n v="158"/>
    <n v="225.94"/>
  </r>
  <r>
    <s v="AD01-9361"/>
    <x v="0"/>
    <s v="Apr"/>
    <x v="1"/>
    <x v="1"/>
    <s v="Cancelld"/>
    <x v="1"/>
    <x v="0"/>
    <x v="2"/>
    <n v="206"/>
    <n v="294.58"/>
  </r>
  <r>
    <s v="AD01-9362"/>
    <x v="0"/>
    <s v="Apr"/>
    <x v="1"/>
    <x v="1"/>
    <s v="Cancelld"/>
    <x v="1"/>
    <x v="0"/>
    <x v="2"/>
    <n v="134"/>
    <n v="191.62"/>
  </r>
  <r>
    <s v="AD01-9364"/>
    <x v="0"/>
    <s v="Apr"/>
    <x v="1"/>
    <x v="1"/>
    <s v="Cancelld"/>
    <x v="1"/>
    <x v="0"/>
    <x v="2"/>
    <n v="160"/>
    <n v="228.8"/>
  </r>
  <r>
    <s v="AD01-9364"/>
    <x v="0"/>
    <s v="Apr"/>
    <x v="1"/>
    <x v="1"/>
    <s v="Cancelld"/>
    <x v="1"/>
    <x v="0"/>
    <x v="2"/>
    <n v="208"/>
    <n v="297.44"/>
  </r>
  <r>
    <s v="AD01-9364"/>
    <x v="0"/>
    <s v="Apr"/>
    <x v="1"/>
    <x v="1"/>
    <s v="Cancelld"/>
    <x v="1"/>
    <x v="0"/>
    <x v="2"/>
    <n v="136"/>
    <n v="194.48"/>
  </r>
  <r>
    <s v="AD01-9361"/>
    <x v="0"/>
    <s v="Apr"/>
    <x v="1"/>
    <x v="1"/>
    <s v="Cancelld"/>
    <x v="1"/>
    <x v="0"/>
    <x v="2"/>
    <n v="812"/>
    <n v="1161.1599999999999"/>
  </r>
  <r>
    <s v="AD01-9362"/>
    <x v="0"/>
    <s v="Apr"/>
    <x v="1"/>
    <x v="1"/>
    <s v="Cancelld"/>
    <x v="1"/>
    <x v="0"/>
    <x v="2"/>
    <n v="899"/>
    <n v="1285.57"/>
  </r>
  <r>
    <s v="AD01-9362"/>
    <x v="0"/>
    <s v="Apr"/>
    <x v="1"/>
    <x v="1"/>
    <s v="Cancelld"/>
    <x v="1"/>
    <x v="0"/>
    <x v="2"/>
    <n v="852"/>
    <n v="526.24"/>
  </r>
  <r>
    <s v="AD01-9362"/>
    <x v="0"/>
    <s v="Apr"/>
    <x v="1"/>
    <x v="1"/>
    <s v="Cancelld"/>
    <x v="1"/>
    <x v="0"/>
    <x v="2"/>
    <n v="885"/>
    <n v="526.24"/>
  </r>
  <r>
    <s v="AD01-9361"/>
    <x v="0"/>
    <s v="Apr"/>
    <x v="1"/>
    <x v="1"/>
    <s v="Cancelld"/>
    <x v="1"/>
    <x v="0"/>
    <x v="2"/>
    <n v="135"/>
    <n v="193.05"/>
  </r>
  <r>
    <s v="AD01-9364"/>
    <x v="0"/>
    <s v="Apr"/>
    <x v="1"/>
    <x v="1"/>
    <s v="Cancelld"/>
    <x v="1"/>
    <x v="0"/>
    <x v="2"/>
    <n v="163"/>
    <n v="233.09"/>
  </r>
  <r>
    <s v="AD01-9362"/>
    <x v="0"/>
    <s v="Apr"/>
    <x v="1"/>
    <x v="1"/>
    <s v="Cancelld"/>
    <x v="1"/>
    <x v="0"/>
    <x v="2"/>
    <n v="205"/>
    <n v="293.14999999999998"/>
  </r>
  <r>
    <s v="AD01-9364"/>
    <x v="0"/>
    <s v="Apr"/>
    <x v="1"/>
    <x v="1"/>
    <s v="Cancelld"/>
    <x v="1"/>
    <x v="0"/>
    <x v="2"/>
    <n v="133"/>
    <n v="190.19"/>
  </r>
  <r>
    <s v="AD01-9362"/>
    <x v="0"/>
    <s v="Apr"/>
    <x v="1"/>
    <x v="1"/>
    <s v="Cancelld"/>
    <x v="1"/>
    <x v="0"/>
    <x v="2"/>
    <n v="821"/>
    <n v="1174.03"/>
  </r>
  <r>
    <s v="AD01-9362"/>
    <x v="0"/>
    <s v="Apr"/>
    <x v="1"/>
    <x v="1"/>
    <s v="Cancelld"/>
    <x v="1"/>
    <x v="0"/>
    <x v="2"/>
    <n v="854"/>
    <n v="1221.22"/>
  </r>
  <r>
    <s v="AD01-9364"/>
    <x v="0"/>
    <s v="Apr"/>
    <x v="1"/>
    <x v="1"/>
    <s v="Cancelld"/>
    <x v="1"/>
    <x v="0"/>
    <x v="2"/>
    <n v="131"/>
    <n v="187.32999999999998"/>
  </r>
  <r>
    <s v="AD01-9361"/>
    <x v="0"/>
    <s v="Aug"/>
    <x v="1"/>
    <x v="1"/>
    <s v="Cancelld"/>
    <x v="1"/>
    <x v="0"/>
    <x v="2"/>
    <n v="140"/>
    <n v="200.2"/>
  </r>
  <r>
    <s v="AD01-9361"/>
    <x v="0"/>
    <s v="Aug"/>
    <x v="1"/>
    <x v="1"/>
    <s v="Cancelld"/>
    <x v="1"/>
    <x v="0"/>
    <x v="2"/>
    <n v="188"/>
    <n v="268.84000000000003"/>
  </r>
  <r>
    <s v="AD01-9364"/>
    <x v="0"/>
    <s v="Aug"/>
    <x v="1"/>
    <x v="1"/>
    <s v="Cancelld"/>
    <x v="1"/>
    <x v="0"/>
    <x v="2"/>
    <n v="356"/>
    <n v="509.08"/>
  </r>
  <r>
    <s v="AD01-9361"/>
    <x v="0"/>
    <s v="Aug"/>
    <x v="1"/>
    <x v="1"/>
    <s v="Cancelld"/>
    <x v="1"/>
    <x v="0"/>
    <x v="2"/>
    <n v="184"/>
    <n v="263.12"/>
  </r>
  <r>
    <s v="AD01-9362"/>
    <x v="0"/>
    <s v="Aug"/>
    <x v="1"/>
    <x v="1"/>
    <s v="Cancelld"/>
    <x v="1"/>
    <x v="0"/>
    <x v="2"/>
    <n v="358"/>
    <n v="511.94"/>
  </r>
  <r>
    <s v="AD01-9365"/>
    <x v="0"/>
    <s v="Aug"/>
    <x v="1"/>
    <x v="1"/>
    <s v="Cancelld"/>
    <x v="1"/>
    <x v="0"/>
    <x v="2"/>
    <n v="816"/>
    <n v="1166.8800000000001"/>
  </r>
  <r>
    <s v="AD01-9364"/>
    <x v="0"/>
    <s v="Aug"/>
    <x v="1"/>
    <x v="1"/>
    <s v="Cancelld"/>
    <x v="1"/>
    <x v="0"/>
    <x v="2"/>
    <n v="849"/>
    <n v="1214.07"/>
  </r>
  <r>
    <s v="AD01-9361"/>
    <x v="0"/>
    <s v="Aug"/>
    <x v="1"/>
    <x v="1"/>
    <s v="Cancelld"/>
    <x v="1"/>
    <x v="0"/>
    <x v="2"/>
    <n v="902"/>
    <n v="1289.8600000000001"/>
  </r>
  <r>
    <s v="AD01-9361"/>
    <x v="0"/>
    <s v="Aug"/>
    <x v="1"/>
    <x v="1"/>
    <s v="Cancelld"/>
    <x v="1"/>
    <x v="0"/>
    <x v="2"/>
    <n v="855"/>
    <n v="526.24"/>
  </r>
  <r>
    <s v="AD01-9365"/>
    <x v="0"/>
    <s v="Aug"/>
    <x v="1"/>
    <x v="1"/>
    <s v="Cancelld"/>
    <x v="1"/>
    <x v="0"/>
    <x v="2"/>
    <n v="357"/>
    <n v="510.51"/>
  </r>
  <r>
    <s v="AD01-9362"/>
    <x v="0"/>
    <s v="Aug"/>
    <x v="1"/>
    <x v="1"/>
    <s v="Cancelld"/>
    <x v="1"/>
    <x v="0"/>
    <x v="2"/>
    <n v="139"/>
    <n v="198.76999999999998"/>
  </r>
  <r>
    <s v="AD01-9363"/>
    <x v="0"/>
    <s v="Aug"/>
    <x v="1"/>
    <x v="1"/>
    <s v="Cancelld"/>
    <x v="1"/>
    <x v="0"/>
    <x v="2"/>
    <n v="187"/>
    <n v="267.40999999999997"/>
  </r>
  <r>
    <s v="AD01-9364"/>
    <x v="0"/>
    <s v="Aug"/>
    <x v="1"/>
    <x v="1"/>
    <s v="Cancelld"/>
    <x v="1"/>
    <x v="0"/>
    <x v="2"/>
    <n v="825"/>
    <n v="1179.75"/>
  </r>
  <r>
    <s v="AD01-9362"/>
    <x v="0"/>
    <s v="Aug"/>
    <x v="1"/>
    <x v="1"/>
    <s v="Cancelld"/>
    <x v="1"/>
    <x v="0"/>
    <x v="2"/>
    <n v="858"/>
    <n v="1226.94"/>
  </r>
  <r>
    <s v="AD01-9361"/>
    <x v="0"/>
    <s v="Aug"/>
    <x v="1"/>
    <x v="1"/>
    <s v="Cancelld"/>
    <x v="1"/>
    <x v="0"/>
    <x v="2"/>
    <n v="359"/>
    <n v="513.37"/>
  </r>
  <r>
    <s v="AD01-9365"/>
    <x v="0"/>
    <s v="Dec"/>
    <x v="1"/>
    <x v="1"/>
    <s v="Cancelld"/>
    <x v="1"/>
    <x v="0"/>
    <x v="2"/>
    <n v="362"/>
    <n v="517.66"/>
  </r>
  <r>
    <s v="AD01-9364"/>
    <x v="0"/>
    <s v="Dec"/>
    <x v="1"/>
    <x v="1"/>
    <s v="Cancelld"/>
    <x v="1"/>
    <x v="0"/>
    <x v="2"/>
    <n v="164"/>
    <n v="234.51999999999998"/>
  </r>
  <r>
    <s v="AD01-9362"/>
    <x v="0"/>
    <s v="Dec"/>
    <x v="1"/>
    <x v="1"/>
    <s v="Cancelld"/>
    <x v="1"/>
    <x v="0"/>
    <x v="2"/>
    <n v="338"/>
    <n v="483.34000000000003"/>
  </r>
  <r>
    <s v="AD01-9363"/>
    <x v="0"/>
    <s v="Dec"/>
    <x v="1"/>
    <x v="1"/>
    <s v="Cancelld"/>
    <x v="1"/>
    <x v="0"/>
    <x v="2"/>
    <n v="364"/>
    <n v="520.52"/>
  </r>
  <r>
    <s v="AD01-9361"/>
    <x v="0"/>
    <s v="Dec"/>
    <x v="1"/>
    <x v="1"/>
    <s v="Cancelld"/>
    <x v="1"/>
    <x v="0"/>
    <x v="2"/>
    <n v="166"/>
    <n v="237.38"/>
  </r>
  <r>
    <s v="AD01-9361"/>
    <x v="0"/>
    <s v="Dec"/>
    <x v="1"/>
    <x v="1"/>
    <s v="Cancelld"/>
    <x v="1"/>
    <x v="0"/>
    <x v="2"/>
    <n v="819"/>
    <n v="1171.17"/>
  </r>
  <r>
    <s v="AD01-9361"/>
    <x v="0"/>
    <s v="Dec"/>
    <x v="1"/>
    <x v="1"/>
    <s v="Cancelld"/>
    <x v="1"/>
    <x v="0"/>
    <x v="2"/>
    <n v="853"/>
    <n v="1219.79"/>
  </r>
  <r>
    <s v="AD01-9363"/>
    <x v="0"/>
    <s v="Dec"/>
    <x v="1"/>
    <x v="1"/>
    <s v="Cancelld"/>
    <x v="1"/>
    <x v="0"/>
    <x v="2"/>
    <n v="906"/>
    <n v="1295.58"/>
  </r>
  <r>
    <s v="AD01-9363"/>
    <x v="0"/>
    <s v="Dec"/>
    <x v="1"/>
    <x v="1"/>
    <s v="Cancelld"/>
    <x v="1"/>
    <x v="0"/>
    <x v="2"/>
    <n v="859"/>
    <n v="526.24"/>
  </r>
  <r>
    <s v="AD01-9361"/>
    <x v="0"/>
    <s v="Dec"/>
    <x v="1"/>
    <x v="1"/>
    <s v="Cancelld"/>
    <x v="1"/>
    <x v="0"/>
    <x v="2"/>
    <n v="165"/>
    <n v="526.24"/>
  </r>
  <r>
    <s v="AD01-9361"/>
    <x v="0"/>
    <s v="Dec"/>
    <x v="1"/>
    <x v="1"/>
    <s v="Cancelld"/>
    <x v="1"/>
    <x v="0"/>
    <x v="2"/>
    <n v="339"/>
    <n v="484.77"/>
  </r>
  <r>
    <s v="AD01-9364"/>
    <x v="0"/>
    <s v="Dec"/>
    <x v="1"/>
    <x v="1"/>
    <s v="Cancelld"/>
    <x v="1"/>
    <x v="0"/>
    <x v="2"/>
    <n v="163"/>
    <n v="233.09"/>
  </r>
  <r>
    <s v="AD01-9363"/>
    <x v="0"/>
    <s v="Dec"/>
    <x v="1"/>
    <x v="1"/>
    <s v="Cancelld"/>
    <x v="1"/>
    <x v="0"/>
    <x v="2"/>
    <n v="337"/>
    <n v="481.90999999999997"/>
  </r>
  <r>
    <s v="AD01-9362"/>
    <x v="0"/>
    <s v="Dec"/>
    <x v="1"/>
    <x v="1"/>
    <s v="Cancelld"/>
    <x v="1"/>
    <x v="0"/>
    <x v="2"/>
    <n v="828"/>
    <n v="1184.04"/>
  </r>
  <r>
    <s v="AD01-9362"/>
    <x v="0"/>
    <s v="Dec"/>
    <x v="1"/>
    <x v="1"/>
    <s v="Cancelld"/>
    <x v="1"/>
    <x v="0"/>
    <x v="2"/>
    <n v="861"/>
    <n v="1231.23"/>
  </r>
  <r>
    <s v="AD01-9365"/>
    <x v="0"/>
    <s v="Dec"/>
    <x v="1"/>
    <x v="1"/>
    <s v="Cancelld"/>
    <x v="1"/>
    <x v="0"/>
    <x v="2"/>
    <n v="335"/>
    <n v="479.05"/>
  </r>
  <r>
    <s v="AD01-9361"/>
    <x v="0"/>
    <s v="Feb"/>
    <x v="1"/>
    <x v="1"/>
    <s v="Cancelld"/>
    <x v="1"/>
    <x v="0"/>
    <x v="2"/>
    <n v="170"/>
    <n v="243.1"/>
  </r>
  <r>
    <s v="AD01-9364"/>
    <x v="0"/>
    <s v="Feb"/>
    <x v="1"/>
    <x v="1"/>
    <s v="Cancelld"/>
    <x v="1"/>
    <x v="0"/>
    <x v="2"/>
    <n v="218"/>
    <n v="311.74"/>
  </r>
  <r>
    <s v="AD01-9362"/>
    <x v="0"/>
    <s v="Feb"/>
    <x v="1"/>
    <x v="1"/>
    <s v="Cancelld"/>
    <x v="1"/>
    <x v="0"/>
    <x v="2"/>
    <n v="146"/>
    <n v="208.78"/>
  </r>
  <r>
    <s v="AD01-9364"/>
    <x v="0"/>
    <s v="Feb"/>
    <x v="1"/>
    <x v="1"/>
    <s v="Cancelld"/>
    <x v="1"/>
    <x v="0"/>
    <x v="2"/>
    <n v="172"/>
    <n v="245.95999999999998"/>
  </r>
  <r>
    <s v="AD01-9363"/>
    <x v="0"/>
    <s v="Feb"/>
    <x v="1"/>
    <x v="1"/>
    <s v="Cancelld"/>
    <x v="1"/>
    <x v="0"/>
    <x v="2"/>
    <n v="220"/>
    <n v="314.60000000000002"/>
  </r>
  <r>
    <s v="AD01-9361"/>
    <x v="0"/>
    <s v="Feb"/>
    <x v="1"/>
    <x v="1"/>
    <s v="Cancelld"/>
    <x v="1"/>
    <x v="0"/>
    <x v="2"/>
    <n v="142"/>
    <n v="203.06"/>
  </r>
  <r>
    <s v="AD01-9361"/>
    <x v="0"/>
    <s v="Feb"/>
    <x v="1"/>
    <x v="1"/>
    <s v="Cancelld"/>
    <x v="1"/>
    <x v="0"/>
    <x v="2"/>
    <n v="844"/>
    <n v="1206.92"/>
  </r>
  <r>
    <s v="AD01-9361"/>
    <x v="0"/>
    <s v="Feb"/>
    <x v="1"/>
    <x v="1"/>
    <s v="Cancelld"/>
    <x v="1"/>
    <x v="0"/>
    <x v="2"/>
    <n v="897"/>
    <n v="1282.71"/>
  </r>
  <r>
    <s v="AD01-9361"/>
    <x v="0"/>
    <s v="Feb"/>
    <x v="1"/>
    <x v="1"/>
    <s v="Cancelld"/>
    <x v="1"/>
    <x v="0"/>
    <x v="2"/>
    <n v="850"/>
    <n v="526.24"/>
  </r>
  <r>
    <s v="AD01-9362"/>
    <x v="0"/>
    <s v="Feb"/>
    <x v="1"/>
    <x v="1"/>
    <s v="Cancelld"/>
    <x v="1"/>
    <x v="0"/>
    <x v="2"/>
    <n v="883"/>
    <n v="526.24"/>
  </r>
  <r>
    <s v="AD01-9361"/>
    <x v="0"/>
    <s v="Feb"/>
    <x v="1"/>
    <x v="1"/>
    <s v="Cancelld"/>
    <x v="1"/>
    <x v="0"/>
    <x v="2"/>
    <n v="169"/>
    <n v="241.67000000000002"/>
  </r>
  <r>
    <s v="AD01-9362"/>
    <x v="0"/>
    <s v="Feb"/>
    <x v="1"/>
    <x v="1"/>
    <s v="Cancelld"/>
    <x v="1"/>
    <x v="0"/>
    <x v="2"/>
    <n v="217"/>
    <n v="310.31"/>
  </r>
  <r>
    <s v="AD01-9364"/>
    <x v="0"/>
    <s v="Feb"/>
    <x v="1"/>
    <x v="1"/>
    <s v="Cancelld"/>
    <x v="1"/>
    <x v="0"/>
    <x v="2"/>
    <n v="145"/>
    <n v="207.35"/>
  </r>
  <r>
    <s v="AD01-9362"/>
    <x v="0"/>
    <s v="Feb"/>
    <x v="1"/>
    <x v="1"/>
    <s v="Cancelld"/>
    <x v="1"/>
    <x v="0"/>
    <x v="2"/>
    <n v="819"/>
    <n v="1171.17"/>
  </r>
  <r>
    <s v="AD01-9361"/>
    <x v="0"/>
    <s v="Feb"/>
    <x v="1"/>
    <x v="1"/>
    <s v="Cancelld"/>
    <x v="1"/>
    <x v="0"/>
    <x v="2"/>
    <n v="143"/>
    <n v="204.49"/>
  </r>
  <r>
    <s v="AD01-9365"/>
    <x v="0"/>
    <s v="Jan"/>
    <x v="1"/>
    <x v="1"/>
    <s v="Cancelld"/>
    <x v="1"/>
    <x v="0"/>
    <x v="2"/>
    <n v="176"/>
    <n v="251.68"/>
  </r>
  <r>
    <s v="AD01-9364"/>
    <x v="0"/>
    <s v="Jan"/>
    <x v="1"/>
    <x v="1"/>
    <s v="Cancelld"/>
    <x v="1"/>
    <x v="0"/>
    <x v="2"/>
    <n v="224"/>
    <n v="320.32"/>
  </r>
  <r>
    <s v="AD01-9362"/>
    <x v="0"/>
    <s v="Jan"/>
    <x v="1"/>
    <x v="1"/>
    <s v="Cancelld"/>
    <x v="1"/>
    <x v="0"/>
    <x v="2"/>
    <n v="178"/>
    <n v="254.54"/>
  </r>
  <r>
    <s v="AD01-9361"/>
    <x v="0"/>
    <s v="Jan"/>
    <x v="1"/>
    <x v="1"/>
    <s v="Cancelld"/>
    <x v="1"/>
    <x v="0"/>
    <x v="2"/>
    <n v="148"/>
    <n v="211.64"/>
  </r>
  <r>
    <s v="AD01-9362"/>
    <x v="0"/>
    <s v="Jan"/>
    <x v="1"/>
    <x v="1"/>
    <s v="Cancelld"/>
    <x v="1"/>
    <x v="0"/>
    <x v="2"/>
    <n v="810"/>
    <n v="1158.3"/>
  </r>
  <r>
    <s v="AD01-9364"/>
    <x v="0"/>
    <s v="Jan"/>
    <x v="1"/>
    <x v="1"/>
    <s v="Cancelld"/>
    <x v="1"/>
    <x v="0"/>
    <x v="2"/>
    <n v="843"/>
    <n v="1205.49"/>
  </r>
  <r>
    <s v="AD01-9364"/>
    <x v="0"/>
    <s v="Jan"/>
    <x v="1"/>
    <x v="1"/>
    <s v="Cancelld"/>
    <x v="1"/>
    <x v="0"/>
    <x v="2"/>
    <n v="896"/>
    <n v="1281.28"/>
  </r>
  <r>
    <s v="AD01-9361"/>
    <x v="0"/>
    <s v="Jan"/>
    <x v="1"/>
    <x v="1"/>
    <s v="Order assembled"/>
    <x v="1"/>
    <x v="0"/>
    <x v="0"/>
    <n v="818"/>
    <n v="526.24"/>
  </r>
  <r>
    <s v="AD01-9364"/>
    <x v="0"/>
    <s v="Jan"/>
    <x v="1"/>
    <x v="1"/>
    <s v="Cancelld"/>
    <x v="1"/>
    <x v="0"/>
    <x v="2"/>
    <n v="849"/>
    <n v="526.24"/>
  </r>
  <r>
    <s v="AD01-9361"/>
    <x v="0"/>
    <s v="Jan"/>
    <x v="1"/>
    <x v="1"/>
    <s v="Cancelld"/>
    <x v="1"/>
    <x v="0"/>
    <x v="2"/>
    <n v="882"/>
    <n v="526.24"/>
  </r>
  <r>
    <s v="AD01-9362"/>
    <x v="0"/>
    <s v="Jan"/>
    <x v="1"/>
    <x v="1"/>
    <s v="Cancelld"/>
    <x v="1"/>
    <x v="0"/>
    <x v="2"/>
    <n v="147"/>
    <n v="210.21"/>
  </r>
  <r>
    <s v="AD01-9361"/>
    <x v="0"/>
    <s v="Jan"/>
    <x v="1"/>
    <x v="1"/>
    <s v="Cancelld"/>
    <x v="1"/>
    <x v="0"/>
    <x v="2"/>
    <n v="175"/>
    <n v="250.25"/>
  </r>
  <r>
    <s v="AD01-9363"/>
    <x v="0"/>
    <s v="Jan"/>
    <x v="1"/>
    <x v="1"/>
    <s v="Cancelld"/>
    <x v="1"/>
    <x v="0"/>
    <x v="2"/>
    <n v="223"/>
    <n v="318.89"/>
  </r>
  <r>
    <s v="AD01-9362"/>
    <x v="0"/>
    <s v="Jan"/>
    <x v="1"/>
    <x v="1"/>
    <s v="Cancelld"/>
    <x v="1"/>
    <x v="0"/>
    <x v="2"/>
    <n v="151"/>
    <n v="215.93"/>
  </r>
  <r>
    <s v="AD01-9363"/>
    <x v="0"/>
    <s v="Jan"/>
    <x v="1"/>
    <x v="1"/>
    <s v="Cancelld"/>
    <x v="1"/>
    <x v="0"/>
    <x v="2"/>
    <n v="852"/>
    <n v="1218.3600000000001"/>
  </r>
  <r>
    <s v="AD01-9365"/>
    <x v="0"/>
    <s v="Jan"/>
    <x v="1"/>
    <x v="1"/>
    <s v="Cancelld"/>
    <x v="1"/>
    <x v="0"/>
    <x v="2"/>
    <n v="149"/>
    <n v="213.07"/>
  </r>
  <r>
    <s v="AD01-9362"/>
    <x v="0"/>
    <s v="Jul"/>
    <x v="1"/>
    <x v="1"/>
    <s v="Cancelld"/>
    <x v="1"/>
    <x v="0"/>
    <x v="2"/>
    <n v="146"/>
    <n v="208.78"/>
  </r>
  <r>
    <s v="AD01-9361"/>
    <x v="0"/>
    <s v="Jul"/>
    <x v="1"/>
    <x v="1"/>
    <s v="Cancelld"/>
    <x v="1"/>
    <x v="0"/>
    <x v="2"/>
    <n v="362"/>
    <n v="517.66"/>
  </r>
  <r>
    <s v="AD01-9362"/>
    <x v="0"/>
    <s v="Jul"/>
    <x v="1"/>
    <x v="1"/>
    <s v="Cancelld"/>
    <x v="1"/>
    <x v="0"/>
    <x v="2"/>
    <n v="142"/>
    <n v="203.06"/>
  </r>
  <r>
    <s v="AD01-9362"/>
    <x v="0"/>
    <s v="Jul"/>
    <x v="1"/>
    <x v="1"/>
    <s v="Cancelld"/>
    <x v="1"/>
    <x v="0"/>
    <x v="2"/>
    <n v="190"/>
    <n v="271.7"/>
  </r>
  <r>
    <s v="AD01-9361"/>
    <x v="0"/>
    <s v="Jul"/>
    <x v="1"/>
    <x v="1"/>
    <s v="Cancelld"/>
    <x v="1"/>
    <x v="0"/>
    <x v="2"/>
    <n v="364"/>
    <n v="520.52"/>
  </r>
  <r>
    <s v="AD01-9361"/>
    <x v="0"/>
    <s v="Jul"/>
    <x v="1"/>
    <x v="1"/>
    <s v="Cancelld"/>
    <x v="1"/>
    <x v="0"/>
    <x v="2"/>
    <n v="815"/>
    <n v="1165.45"/>
  </r>
  <r>
    <s v="AD01-9364"/>
    <x v="0"/>
    <s v="Jul"/>
    <x v="1"/>
    <x v="1"/>
    <s v="Cancelld"/>
    <x v="1"/>
    <x v="0"/>
    <x v="2"/>
    <n v="848"/>
    <n v="1212.6399999999999"/>
  </r>
  <r>
    <s v="AD01-9361"/>
    <x v="0"/>
    <s v="Jul"/>
    <x v="1"/>
    <x v="1"/>
    <s v="Cancelld"/>
    <x v="1"/>
    <x v="0"/>
    <x v="2"/>
    <n v="901"/>
    <n v="1288.43"/>
  </r>
  <r>
    <s v="AD01-9361"/>
    <x v="0"/>
    <s v="Jul"/>
    <x v="1"/>
    <x v="1"/>
    <s v="Cancelld"/>
    <x v="1"/>
    <x v="0"/>
    <x v="2"/>
    <n v="854"/>
    <n v="526.24"/>
  </r>
  <r>
    <s v="AD01-9362"/>
    <x v="0"/>
    <s v="Jul"/>
    <x v="1"/>
    <x v="1"/>
    <s v="Cancelld"/>
    <x v="1"/>
    <x v="0"/>
    <x v="2"/>
    <n v="189"/>
    <n v="526.24"/>
  </r>
  <r>
    <s v="AD01-9361"/>
    <x v="0"/>
    <s v="Jul"/>
    <x v="1"/>
    <x v="1"/>
    <s v="Cancelld"/>
    <x v="1"/>
    <x v="0"/>
    <x v="2"/>
    <n v="363"/>
    <n v="519.09"/>
  </r>
  <r>
    <s v="AD01-9361"/>
    <x v="0"/>
    <s v="Jul"/>
    <x v="1"/>
    <x v="1"/>
    <s v="Cancelld"/>
    <x v="1"/>
    <x v="0"/>
    <x v="2"/>
    <n v="145"/>
    <n v="207.35"/>
  </r>
  <r>
    <s v="AD01-9361"/>
    <x v="0"/>
    <s v="Jul"/>
    <x v="1"/>
    <x v="1"/>
    <s v="Cancelld"/>
    <x v="1"/>
    <x v="0"/>
    <x v="2"/>
    <n v="193"/>
    <n v="275.99"/>
  </r>
  <r>
    <s v="AD01-9362"/>
    <x v="0"/>
    <s v="Jul"/>
    <x v="1"/>
    <x v="1"/>
    <s v="Cancelld"/>
    <x v="1"/>
    <x v="0"/>
    <x v="2"/>
    <n v="361"/>
    <n v="516.23"/>
  </r>
  <r>
    <s v="AD01-9361"/>
    <x v="0"/>
    <s v="Jul"/>
    <x v="1"/>
    <x v="1"/>
    <s v="Cancelld"/>
    <x v="1"/>
    <x v="0"/>
    <x v="2"/>
    <n v="824"/>
    <n v="1178.32"/>
  </r>
  <r>
    <s v="AD01-9362"/>
    <x v="0"/>
    <s v="Jul"/>
    <x v="1"/>
    <x v="1"/>
    <s v="Cancelld"/>
    <x v="1"/>
    <x v="0"/>
    <x v="2"/>
    <n v="857"/>
    <n v="1225.51"/>
  </r>
  <r>
    <s v="AD01-9362"/>
    <x v="0"/>
    <s v="Jul"/>
    <x v="1"/>
    <x v="1"/>
    <s v="Cancelld"/>
    <x v="1"/>
    <x v="0"/>
    <x v="2"/>
    <n v="365"/>
    <n v="521.95000000000005"/>
  </r>
  <r>
    <s v="AD01-9362"/>
    <x v="0"/>
    <s v="Jun"/>
    <x v="1"/>
    <x v="1"/>
    <s v="Cancelld"/>
    <x v="1"/>
    <x v="0"/>
    <x v="2"/>
    <n v="152"/>
    <n v="217.36"/>
  </r>
  <r>
    <s v="AD01-9362"/>
    <x v="0"/>
    <s v="Jun"/>
    <x v="1"/>
    <x v="1"/>
    <s v="Cancelld"/>
    <x v="1"/>
    <x v="0"/>
    <x v="2"/>
    <n v="194"/>
    <n v="277.42"/>
  </r>
  <r>
    <s v="AD01-9365"/>
    <x v="0"/>
    <s v="Jun"/>
    <x v="1"/>
    <x v="1"/>
    <s v="Cancelld"/>
    <x v="1"/>
    <x v="0"/>
    <x v="2"/>
    <n v="368"/>
    <n v="526.24"/>
  </r>
  <r>
    <s v="AD01-9364"/>
    <x v="0"/>
    <s v="Jun"/>
    <x v="1"/>
    <x v="1"/>
    <s v="Cancelld"/>
    <x v="1"/>
    <x v="0"/>
    <x v="2"/>
    <n v="148"/>
    <n v="211.64"/>
  </r>
  <r>
    <s v="AD01-9362"/>
    <x v="0"/>
    <s v="Jun"/>
    <x v="1"/>
    <x v="1"/>
    <s v="Cancelld"/>
    <x v="1"/>
    <x v="0"/>
    <x v="2"/>
    <n v="196"/>
    <n v="280.27999999999997"/>
  </r>
  <r>
    <s v="AD01-9365"/>
    <x v="0"/>
    <s v="Jun"/>
    <x v="1"/>
    <x v="1"/>
    <s v="Cancelld"/>
    <x v="1"/>
    <x v="0"/>
    <x v="2"/>
    <n v="370"/>
    <n v="529.1"/>
  </r>
  <r>
    <s v="AD01-9362"/>
    <x v="0"/>
    <s v="Jun"/>
    <x v="1"/>
    <x v="1"/>
    <s v="Cancelld"/>
    <x v="1"/>
    <x v="0"/>
    <x v="2"/>
    <n v="814"/>
    <n v="1164.02"/>
  </r>
  <r>
    <s v="AD01-9361"/>
    <x v="0"/>
    <s v="Jun"/>
    <x v="1"/>
    <x v="1"/>
    <s v="Cancelld"/>
    <x v="1"/>
    <x v="0"/>
    <x v="2"/>
    <n v="847"/>
    <n v="1211.21"/>
  </r>
  <r>
    <s v="AD01-9364"/>
    <x v="0"/>
    <s v="Jun"/>
    <x v="1"/>
    <x v="1"/>
    <s v="Cancelld"/>
    <x v="1"/>
    <x v="0"/>
    <x v="2"/>
    <n v="195"/>
    <n v="526.24"/>
  </r>
  <r>
    <s v="AD01-9362"/>
    <x v="0"/>
    <s v="Jun"/>
    <x v="1"/>
    <x v="1"/>
    <s v="Cancelld"/>
    <x v="1"/>
    <x v="0"/>
    <x v="2"/>
    <n v="369"/>
    <n v="527.66999999999996"/>
  </r>
  <r>
    <s v="AD01-9365"/>
    <x v="0"/>
    <s v="Jun"/>
    <x v="1"/>
    <x v="1"/>
    <s v="Cancelld"/>
    <x v="1"/>
    <x v="0"/>
    <x v="2"/>
    <n v="151"/>
    <n v="215.93"/>
  </r>
  <r>
    <s v="AD01-9362"/>
    <x v="0"/>
    <s v="Jun"/>
    <x v="1"/>
    <x v="1"/>
    <s v="Cancelld"/>
    <x v="1"/>
    <x v="0"/>
    <x v="2"/>
    <n v="199"/>
    <n v="284.57"/>
  </r>
  <r>
    <s v="AD01-9364"/>
    <x v="0"/>
    <s v="Jun"/>
    <x v="1"/>
    <x v="1"/>
    <s v="Cancelld"/>
    <x v="1"/>
    <x v="0"/>
    <x v="2"/>
    <n v="367"/>
    <n v="524.80999999999995"/>
  </r>
  <r>
    <s v="AD01-9365"/>
    <x v="0"/>
    <s v="Jun"/>
    <x v="1"/>
    <x v="1"/>
    <s v="Cancelld"/>
    <x v="1"/>
    <x v="0"/>
    <x v="2"/>
    <n v="823"/>
    <n v="1176.8899999999999"/>
  </r>
  <r>
    <s v="AD01-9361"/>
    <x v="0"/>
    <s v="Jun"/>
    <x v="1"/>
    <x v="1"/>
    <s v="Cancelld"/>
    <x v="1"/>
    <x v="0"/>
    <x v="2"/>
    <n v="856"/>
    <n v="1224.08"/>
  </r>
  <r>
    <s v="AD01-9362"/>
    <x v="0"/>
    <s v="Jun"/>
    <x v="1"/>
    <x v="1"/>
    <s v="Cancelld"/>
    <x v="1"/>
    <x v="0"/>
    <x v="2"/>
    <n v="371"/>
    <n v="530.53"/>
  </r>
  <r>
    <s v="AD01-9362"/>
    <x v="0"/>
    <s v="Mar"/>
    <x v="1"/>
    <x v="1"/>
    <s v="Cancelld"/>
    <x v="1"/>
    <x v="0"/>
    <x v="2"/>
    <n v="164"/>
    <n v="234.51999999999998"/>
  </r>
  <r>
    <s v="AD01-9365"/>
    <x v="0"/>
    <s v="Mar"/>
    <x v="1"/>
    <x v="1"/>
    <s v="Cancelld"/>
    <x v="1"/>
    <x v="0"/>
    <x v="2"/>
    <n v="212"/>
    <n v="303.15999999999997"/>
  </r>
  <r>
    <s v="AD01-9362"/>
    <x v="0"/>
    <s v="Mar"/>
    <x v="1"/>
    <x v="1"/>
    <s v="Cancelld"/>
    <x v="1"/>
    <x v="0"/>
    <x v="2"/>
    <n v="140"/>
    <n v="200.2"/>
  </r>
  <r>
    <s v="AD01-9362"/>
    <x v="0"/>
    <s v="Mar"/>
    <x v="1"/>
    <x v="1"/>
    <s v="Cancelld"/>
    <x v="1"/>
    <x v="0"/>
    <x v="2"/>
    <n v="166"/>
    <n v="237.38"/>
  </r>
  <r>
    <s v="AD01-9361"/>
    <x v="0"/>
    <s v="Mar"/>
    <x v="1"/>
    <x v="1"/>
    <s v="Cancelld"/>
    <x v="1"/>
    <x v="0"/>
    <x v="2"/>
    <n v="214"/>
    <n v="306.02"/>
  </r>
  <r>
    <s v="AD01-9361"/>
    <x v="0"/>
    <s v="Mar"/>
    <x v="1"/>
    <x v="1"/>
    <s v="Cancelld"/>
    <x v="1"/>
    <x v="0"/>
    <x v="2"/>
    <n v="811"/>
    <n v="1159.73"/>
  </r>
  <r>
    <s v="AD01-9361"/>
    <x v="0"/>
    <s v="Mar"/>
    <x v="1"/>
    <x v="1"/>
    <s v="Cancelld"/>
    <x v="1"/>
    <x v="0"/>
    <x v="2"/>
    <n v="845"/>
    <n v="1208.3499999999999"/>
  </r>
  <r>
    <s v="AD01-9362"/>
    <x v="0"/>
    <s v="Mar"/>
    <x v="1"/>
    <x v="1"/>
    <s v="Cancelld"/>
    <x v="1"/>
    <x v="0"/>
    <x v="2"/>
    <n v="898"/>
    <n v="1284.1399999999999"/>
  </r>
  <r>
    <s v="AD01-9362"/>
    <x v="0"/>
    <s v="Mar"/>
    <x v="1"/>
    <x v="1"/>
    <s v="Cancelld"/>
    <x v="1"/>
    <x v="0"/>
    <x v="2"/>
    <n v="851"/>
    <n v="526.24"/>
  </r>
  <r>
    <s v="AD01-9361"/>
    <x v="0"/>
    <s v="Mar"/>
    <x v="1"/>
    <x v="1"/>
    <s v="Cancelld"/>
    <x v="1"/>
    <x v="0"/>
    <x v="2"/>
    <n v="884"/>
    <n v="526.24"/>
  </r>
  <r>
    <s v="AD01-9361"/>
    <x v="0"/>
    <s v="Mar"/>
    <x v="1"/>
    <x v="1"/>
    <s v="Cancelld"/>
    <x v="1"/>
    <x v="0"/>
    <x v="2"/>
    <n v="141"/>
    <n v="201.63"/>
  </r>
  <r>
    <s v="AD01-9362"/>
    <x v="0"/>
    <s v="Mar"/>
    <x v="1"/>
    <x v="1"/>
    <s v="Cancelld"/>
    <x v="1"/>
    <x v="0"/>
    <x v="2"/>
    <n v="211"/>
    <n v="301.73"/>
  </r>
  <r>
    <s v="AD01-9362"/>
    <x v="0"/>
    <s v="Mar"/>
    <x v="1"/>
    <x v="1"/>
    <s v="Cancelld"/>
    <x v="1"/>
    <x v="0"/>
    <x v="2"/>
    <n v="139"/>
    <n v="198.76999999999998"/>
  </r>
  <r>
    <s v="AD01-9362"/>
    <x v="0"/>
    <s v="Mar"/>
    <x v="1"/>
    <x v="1"/>
    <s v="Cancelld"/>
    <x v="1"/>
    <x v="0"/>
    <x v="2"/>
    <n v="820"/>
    <n v="1172.5999999999999"/>
  </r>
  <r>
    <s v="AD01-9362"/>
    <x v="0"/>
    <s v="Mar"/>
    <x v="1"/>
    <x v="1"/>
    <s v="Cancelld"/>
    <x v="1"/>
    <x v="0"/>
    <x v="2"/>
    <n v="853"/>
    <n v="1219.79"/>
  </r>
  <r>
    <s v="AD01-9362"/>
    <x v="0"/>
    <s v="Mar"/>
    <x v="1"/>
    <x v="1"/>
    <s v="Cancelld"/>
    <x v="1"/>
    <x v="0"/>
    <x v="2"/>
    <n v="137"/>
    <n v="195.91"/>
  </r>
  <r>
    <s v="AD01-9363"/>
    <x v="0"/>
    <s v="May"/>
    <x v="1"/>
    <x v="1"/>
    <s v="Cancelld"/>
    <x v="1"/>
    <x v="0"/>
    <x v="2"/>
    <n v="200"/>
    <n v="286"/>
  </r>
  <r>
    <s v="AD01-9362"/>
    <x v="0"/>
    <s v="May"/>
    <x v="1"/>
    <x v="1"/>
    <s v="Cancelld"/>
    <x v="1"/>
    <x v="0"/>
    <x v="2"/>
    <n v="128"/>
    <n v="183.04"/>
  </r>
  <r>
    <s v="AD01-9362"/>
    <x v="0"/>
    <s v="May"/>
    <x v="1"/>
    <x v="1"/>
    <s v="Cancelld"/>
    <x v="1"/>
    <x v="0"/>
    <x v="2"/>
    <n v="154"/>
    <n v="220.22"/>
  </r>
  <r>
    <s v="AD01-9362"/>
    <x v="0"/>
    <s v="May"/>
    <x v="1"/>
    <x v="1"/>
    <s v="Cancelld"/>
    <x v="1"/>
    <x v="0"/>
    <x v="2"/>
    <n v="202"/>
    <n v="288.86"/>
  </r>
  <r>
    <s v="AD01-9362"/>
    <x v="0"/>
    <s v="May"/>
    <x v="1"/>
    <x v="1"/>
    <s v="Cancelld"/>
    <x v="1"/>
    <x v="0"/>
    <x v="2"/>
    <n v="130"/>
    <n v="185.9"/>
  </r>
  <r>
    <s v="AD01-9363"/>
    <x v="0"/>
    <s v="May"/>
    <x v="1"/>
    <x v="1"/>
    <s v="Cancelld"/>
    <x v="1"/>
    <x v="0"/>
    <x v="2"/>
    <n v="813"/>
    <n v="1162.5899999999999"/>
  </r>
  <r>
    <s v="AD01-9364"/>
    <x v="0"/>
    <s v="May"/>
    <x v="1"/>
    <x v="1"/>
    <s v="Cancelld"/>
    <x v="1"/>
    <x v="0"/>
    <x v="2"/>
    <n v="846"/>
    <n v="1209.78"/>
  </r>
  <r>
    <s v="AD01-9361"/>
    <x v="0"/>
    <s v="May"/>
    <x v="1"/>
    <x v="1"/>
    <s v="Cancelld"/>
    <x v="1"/>
    <x v="0"/>
    <x v="2"/>
    <n v="900"/>
    <n v="1287"/>
  </r>
  <r>
    <s v="AD01-9361"/>
    <x v="0"/>
    <s v="May"/>
    <x v="1"/>
    <x v="1"/>
    <s v="Cancelld"/>
    <x v="1"/>
    <x v="1"/>
    <x v="2"/>
    <n v="853"/>
    <n v="526.24"/>
  </r>
  <r>
    <s v="AD01-9362"/>
    <x v="0"/>
    <s v="May"/>
    <x v="1"/>
    <x v="1"/>
    <s v="Cancelld"/>
    <x v="1"/>
    <x v="1"/>
    <x v="2"/>
    <n v="886"/>
    <n v="526.24"/>
  </r>
  <r>
    <s v="AD01-9363"/>
    <x v="0"/>
    <s v="May"/>
    <x v="1"/>
    <x v="1"/>
    <s v="Cancelld"/>
    <x v="1"/>
    <x v="1"/>
    <x v="2"/>
    <n v="129"/>
    <n v="184.47"/>
  </r>
  <r>
    <s v="AD01-9362"/>
    <x v="0"/>
    <s v="May"/>
    <x v="1"/>
    <x v="1"/>
    <s v="Cancelld"/>
    <x v="1"/>
    <x v="1"/>
    <x v="2"/>
    <n v="157"/>
    <n v="224.51"/>
  </r>
  <r>
    <s v="AD01-9362"/>
    <x v="0"/>
    <s v="May"/>
    <x v="1"/>
    <x v="1"/>
    <s v="Cancelld"/>
    <x v="1"/>
    <x v="1"/>
    <x v="2"/>
    <n v="127"/>
    <n v="181.61"/>
  </r>
  <r>
    <s v="AD01-9362"/>
    <x v="0"/>
    <s v="May"/>
    <x v="1"/>
    <x v="1"/>
    <s v="Cancelld"/>
    <x v="1"/>
    <x v="1"/>
    <x v="2"/>
    <n v="822"/>
    <n v="1175.46"/>
  </r>
  <r>
    <s v="AD01-9361"/>
    <x v="0"/>
    <s v="May"/>
    <x v="1"/>
    <x v="1"/>
    <s v="Cancelld"/>
    <x v="1"/>
    <x v="1"/>
    <x v="2"/>
    <n v="855"/>
    <n v="1222.6500000000001"/>
  </r>
  <r>
    <s v="AD01-9361"/>
    <x v="0"/>
    <s v="Nov"/>
    <x v="1"/>
    <x v="1"/>
    <s v="Cancelld"/>
    <x v="1"/>
    <x v="1"/>
    <x v="2"/>
    <n v="368"/>
    <n v="526.24"/>
  </r>
  <r>
    <s v="AD01-9361"/>
    <x v="0"/>
    <s v="Nov"/>
    <x v="1"/>
    <x v="1"/>
    <s v="Cancelld"/>
    <x v="1"/>
    <x v="1"/>
    <x v="2"/>
    <n v="170"/>
    <n v="243.1"/>
  </r>
  <r>
    <s v="AD01-9362"/>
    <x v="0"/>
    <s v="Nov"/>
    <x v="1"/>
    <x v="1"/>
    <s v="Cancelld"/>
    <x v="1"/>
    <x v="1"/>
    <x v="2"/>
    <n v="344"/>
    <n v="491.91999999999996"/>
  </r>
  <r>
    <s v="AD01-9362"/>
    <x v="0"/>
    <s v="Nov"/>
    <x v="1"/>
    <x v="1"/>
    <s v="Cancelld"/>
    <x v="1"/>
    <x v="1"/>
    <x v="2"/>
    <n v="370"/>
    <n v="529.1"/>
  </r>
  <r>
    <s v="AD01-9365"/>
    <x v="0"/>
    <s v="Nov"/>
    <x v="1"/>
    <x v="1"/>
    <s v="Cancelld"/>
    <x v="1"/>
    <x v="1"/>
    <x v="2"/>
    <n v="172"/>
    <n v="245.95999999999998"/>
  </r>
  <r>
    <s v="AD01-9364"/>
    <x v="0"/>
    <s v="Nov"/>
    <x v="1"/>
    <x v="1"/>
    <s v="Cancelld"/>
    <x v="1"/>
    <x v="1"/>
    <x v="2"/>
    <n v="340"/>
    <n v="486.2"/>
  </r>
  <r>
    <s v="AD01-9362"/>
    <x v="0"/>
    <s v="Nov"/>
    <x v="1"/>
    <x v="1"/>
    <s v="Cancelld"/>
    <x v="1"/>
    <x v="1"/>
    <x v="2"/>
    <n v="852"/>
    <n v="1218.3600000000001"/>
  </r>
  <r>
    <s v="AD01-9362"/>
    <x v="0"/>
    <s v="Nov"/>
    <x v="1"/>
    <x v="1"/>
    <s v="Cancelld"/>
    <x v="1"/>
    <x v="1"/>
    <x v="2"/>
    <n v="905"/>
    <n v="1294.1500000000001"/>
  </r>
  <r>
    <s v="AD01-9362"/>
    <x v="0"/>
    <s v="Nov"/>
    <x v="1"/>
    <x v="1"/>
    <s v="Cancelld"/>
    <x v="1"/>
    <x v="1"/>
    <x v="2"/>
    <n v="858"/>
    <n v="526.24"/>
  </r>
  <r>
    <s v="AD01-9361"/>
    <x v="0"/>
    <s v="Nov"/>
    <x v="1"/>
    <x v="1"/>
    <s v="Cancelld"/>
    <x v="1"/>
    <x v="1"/>
    <x v="2"/>
    <n v="171"/>
    <n v="526.24"/>
  </r>
  <r>
    <s v="AD01-9364"/>
    <x v="0"/>
    <s v="Nov"/>
    <x v="1"/>
    <x v="1"/>
    <s v="Cancelld"/>
    <x v="1"/>
    <x v="1"/>
    <x v="2"/>
    <n v="367"/>
    <n v="524.80999999999995"/>
  </r>
  <r>
    <s v="AD01-9361"/>
    <x v="0"/>
    <s v="Nov"/>
    <x v="1"/>
    <x v="1"/>
    <s v="Cancelld"/>
    <x v="1"/>
    <x v="1"/>
    <x v="2"/>
    <n v="169"/>
    <n v="241.67000000000002"/>
  </r>
  <r>
    <s v="AD01-9362"/>
    <x v="0"/>
    <s v="Nov"/>
    <x v="1"/>
    <x v="1"/>
    <s v="Cancelld"/>
    <x v="1"/>
    <x v="1"/>
    <x v="2"/>
    <n v="343"/>
    <n v="490.49"/>
  </r>
  <r>
    <s v="AD01-9362"/>
    <x v="0"/>
    <s v="Nov"/>
    <x v="1"/>
    <x v="1"/>
    <s v="Cancelld"/>
    <x v="1"/>
    <x v="1"/>
    <x v="2"/>
    <n v="827"/>
    <n v="1182.6100000000001"/>
  </r>
  <r>
    <s v="AD01-9361"/>
    <x v="0"/>
    <s v="Nov"/>
    <x v="1"/>
    <x v="1"/>
    <s v="Cancelld"/>
    <x v="1"/>
    <x v="1"/>
    <x v="2"/>
    <n v="341"/>
    <n v="487.63"/>
  </r>
  <r>
    <s v="AD01-9362"/>
    <x v="0"/>
    <s v="Oct"/>
    <x v="1"/>
    <x v="1"/>
    <s v="Cancelld"/>
    <x v="1"/>
    <x v="1"/>
    <x v="2"/>
    <n v="128"/>
    <n v="183.04"/>
  </r>
  <r>
    <s v="AD01-9362"/>
    <x v="0"/>
    <s v="Oct"/>
    <x v="1"/>
    <x v="1"/>
    <s v="Cancelld"/>
    <x v="1"/>
    <x v="1"/>
    <x v="2"/>
    <n v="176"/>
    <n v="251.68"/>
  </r>
  <r>
    <s v="AD01-9362"/>
    <x v="0"/>
    <s v="Oct"/>
    <x v="1"/>
    <x v="1"/>
    <s v="Cancelld"/>
    <x v="1"/>
    <x v="1"/>
    <x v="2"/>
    <n v="350"/>
    <n v="500.5"/>
  </r>
  <r>
    <s v="AD01-9362"/>
    <x v="0"/>
    <s v="Oct"/>
    <x v="1"/>
    <x v="1"/>
    <s v="Cancelld"/>
    <x v="1"/>
    <x v="1"/>
    <x v="2"/>
    <n v="130"/>
    <n v="185.9"/>
  </r>
  <r>
    <s v="AD01-9363"/>
    <x v="0"/>
    <s v="Oct"/>
    <x v="1"/>
    <x v="1"/>
    <s v="Cancelld"/>
    <x v="1"/>
    <x v="1"/>
    <x v="2"/>
    <n v="346"/>
    <n v="494.78"/>
  </r>
  <r>
    <s v="AD01-9362"/>
    <x v="0"/>
    <s v="Oct"/>
    <x v="1"/>
    <x v="1"/>
    <s v="Cancelld"/>
    <x v="1"/>
    <x v="1"/>
    <x v="2"/>
    <n v="818"/>
    <n v="1169.74"/>
  </r>
  <r>
    <s v="AD01-9361"/>
    <x v="0"/>
    <s v="Oct"/>
    <x v="1"/>
    <x v="1"/>
    <s v="Cancelld"/>
    <x v="1"/>
    <x v="1"/>
    <x v="2"/>
    <n v="851"/>
    <n v="1216.93"/>
  </r>
  <r>
    <s v="AD01-9364"/>
    <x v="0"/>
    <s v="Oct"/>
    <x v="1"/>
    <x v="1"/>
    <s v="Cancelld"/>
    <x v="1"/>
    <x v="1"/>
    <x v="2"/>
    <n v="904"/>
    <n v="1292.72"/>
  </r>
  <r>
    <s v="AD01-9364"/>
    <x v="0"/>
    <s v="Oct"/>
    <x v="1"/>
    <x v="1"/>
    <s v="Cancelld"/>
    <x v="1"/>
    <x v="1"/>
    <x v="2"/>
    <n v="857"/>
    <n v="526.24"/>
  </r>
  <r>
    <s v="AD01-9362"/>
    <x v="0"/>
    <s v="Oct"/>
    <x v="1"/>
    <x v="1"/>
    <s v="Cancelld"/>
    <x v="1"/>
    <x v="1"/>
    <x v="2"/>
    <n v="177"/>
    <n v="526.24"/>
  </r>
  <r>
    <s v="AD01-9362"/>
    <x v="0"/>
    <s v="Oct"/>
    <x v="1"/>
    <x v="1"/>
    <s v="Cancelld"/>
    <x v="1"/>
    <x v="1"/>
    <x v="2"/>
    <n v="345"/>
    <n v="493.35"/>
  </r>
  <r>
    <s v="AD01-9363"/>
    <x v="0"/>
    <s v="Oct"/>
    <x v="1"/>
    <x v="1"/>
    <s v="Cancelld"/>
    <x v="1"/>
    <x v="1"/>
    <x v="2"/>
    <n v="127"/>
    <n v="181.61"/>
  </r>
  <r>
    <s v="AD01-9364"/>
    <x v="0"/>
    <s v="Oct"/>
    <x v="1"/>
    <x v="1"/>
    <s v="Cancelld"/>
    <x v="1"/>
    <x v="1"/>
    <x v="2"/>
    <n v="175"/>
    <n v="250.25"/>
  </r>
  <r>
    <s v="AD01-9362"/>
    <x v="0"/>
    <s v="Oct"/>
    <x v="1"/>
    <x v="1"/>
    <s v="Cancelld"/>
    <x v="1"/>
    <x v="1"/>
    <x v="2"/>
    <n v="349"/>
    <n v="499.07"/>
  </r>
  <r>
    <s v="AD01-9362"/>
    <x v="0"/>
    <s v="Oct"/>
    <x v="1"/>
    <x v="1"/>
    <s v="Cancelld"/>
    <x v="1"/>
    <x v="1"/>
    <x v="2"/>
    <n v="826"/>
    <n v="1181.18"/>
  </r>
  <r>
    <s v="AD01-9361"/>
    <x v="0"/>
    <s v="Oct"/>
    <x v="1"/>
    <x v="1"/>
    <s v="Cancelld"/>
    <x v="1"/>
    <x v="1"/>
    <x v="2"/>
    <n v="860"/>
    <n v="1229.8"/>
  </r>
  <r>
    <s v="AD01-9362"/>
    <x v="0"/>
    <s v="Oct"/>
    <x v="1"/>
    <x v="1"/>
    <s v="Cancelld"/>
    <x v="1"/>
    <x v="1"/>
    <x v="2"/>
    <n v="347"/>
    <n v="496.21000000000004"/>
  </r>
  <r>
    <s v="AD01-9363"/>
    <x v="0"/>
    <s v="Sep"/>
    <x v="1"/>
    <x v="1"/>
    <s v="Cancelld"/>
    <x v="1"/>
    <x v="1"/>
    <x v="2"/>
    <n v="134"/>
    <n v="191.62"/>
  </r>
  <r>
    <s v="AD01-9362"/>
    <x v="0"/>
    <s v="Sep"/>
    <x v="1"/>
    <x v="1"/>
    <s v="Cancelld"/>
    <x v="1"/>
    <x v="1"/>
    <x v="2"/>
    <n v="182"/>
    <n v="260.26"/>
  </r>
  <r>
    <s v="AD01-9362"/>
    <x v="0"/>
    <s v="Sep"/>
    <x v="1"/>
    <x v="1"/>
    <s v="Cancelld"/>
    <x v="1"/>
    <x v="1"/>
    <x v="2"/>
    <n v="136"/>
    <n v="194.48"/>
  </r>
  <r>
    <s v="AD01-9361"/>
    <x v="0"/>
    <s v="Sep"/>
    <x v="1"/>
    <x v="1"/>
    <s v="Cancelld"/>
    <x v="1"/>
    <x v="1"/>
    <x v="2"/>
    <n v="178"/>
    <n v="254.54"/>
  </r>
  <r>
    <s v="AD01-9364"/>
    <x v="0"/>
    <s v="Sep"/>
    <x v="1"/>
    <x v="1"/>
    <s v="Cancelld"/>
    <x v="1"/>
    <x v="1"/>
    <x v="2"/>
    <n v="352"/>
    <n v="503.36"/>
  </r>
  <r>
    <s v="AD01-9362"/>
    <x v="0"/>
    <s v="Sep"/>
    <x v="1"/>
    <x v="1"/>
    <s v="Cancelld"/>
    <x v="1"/>
    <x v="1"/>
    <x v="2"/>
    <n v="817"/>
    <n v="1168.31"/>
  </r>
  <r>
    <s v="AD01-9364"/>
    <x v="0"/>
    <s v="Sep"/>
    <x v="1"/>
    <x v="1"/>
    <s v="Cancelld"/>
    <x v="1"/>
    <x v="1"/>
    <x v="2"/>
    <n v="850"/>
    <n v="1215.5"/>
  </r>
  <r>
    <s v="AD01-9364"/>
    <x v="0"/>
    <s v="Sep"/>
    <x v="1"/>
    <x v="1"/>
    <s v="Cancelld"/>
    <x v="1"/>
    <x v="1"/>
    <x v="2"/>
    <n v="903"/>
    <n v="1291.29"/>
  </r>
  <r>
    <s v="AD01-9364"/>
    <x v="0"/>
    <s v="Sep"/>
    <x v="1"/>
    <x v="1"/>
    <s v="Cancelld"/>
    <x v="1"/>
    <x v="1"/>
    <x v="2"/>
    <n v="856"/>
    <n v="526.24"/>
  </r>
  <r>
    <s v="AD01-9362"/>
    <x v="0"/>
    <s v="Sep"/>
    <x v="1"/>
    <x v="1"/>
    <s v="Cancelld"/>
    <x v="1"/>
    <x v="1"/>
    <x v="2"/>
    <n v="183"/>
    <n v="526.24"/>
  </r>
  <r>
    <s v="AD01-9362"/>
    <x v="0"/>
    <s v="Sep"/>
    <x v="1"/>
    <x v="1"/>
    <s v="Cancelld"/>
    <x v="1"/>
    <x v="1"/>
    <x v="2"/>
    <n v="351"/>
    <n v="501.93"/>
  </r>
  <r>
    <s v="AD01-9364"/>
    <x v="0"/>
    <s v="Sep"/>
    <x v="1"/>
    <x v="1"/>
    <s v="Cancelld"/>
    <x v="1"/>
    <x v="1"/>
    <x v="2"/>
    <n v="133"/>
    <n v="190.19"/>
  </r>
  <r>
    <s v="AD01-9361"/>
    <x v="0"/>
    <s v="Sep"/>
    <x v="1"/>
    <x v="1"/>
    <s v="Cancelld"/>
    <x v="1"/>
    <x v="1"/>
    <x v="2"/>
    <n v="181"/>
    <n v="258.83"/>
  </r>
  <r>
    <s v="AD01-9362"/>
    <x v="0"/>
    <s v="Sep"/>
    <x v="1"/>
    <x v="1"/>
    <s v="Cancelld"/>
    <x v="1"/>
    <x v="1"/>
    <x v="2"/>
    <n v="355"/>
    <n v="507.65"/>
  </r>
  <r>
    <s v="AD01-9364"/>
    <x v="0"/>
    <s v="Sep"/>
    <x v="1"/>
    <x v="1"/>
    <s v="Cancelld"/>
    <x v="1"/>
    <x v="1"/>
    <x v="2"/>
    <n v="859"/>
    <n v="1228.3699999999999"/>
  </r>
  <r>
    <s v="AD01-9363"/>
    <x v="0"/>
    <s v="Sep"/>
    <x v="1"/>
    <x v="1"/>
    <s v="Cancelld"/>
    <x v="1"/>
    <x v="1"/>
    <x v="2"/>
    <n v="353"/>
    <n v="504.78999999999996"/>
  </r>
  <r>
    <s v="AD01-9361"/>
    <x v="0"/>
    <s v="Mar"/>
    <x v="0"/>
    <x v="1"/>
    <s v="Order assembled"/>
    <x v="1"/>
    <x v="1"/>
    <x v="1"/>
    <n v="364"/>
    <n v="520.52"/>
  </r>
  <r>
    <s v="AD01-9362"/>
    <x v="0"/>
    <s v="Mar"/>
    <x v="0"/>
    <x v="1"/>
    <s v="Order assembled"/>
    <x v="1"/>
    <x v="1"/>
    <x v="0"/>
    <n v="358"/>
    <n v="511.94"/>
  </r>
  <r>
    <s v="AD01-9361"/>
    <x v="0"/>
    <s v="Mar"/>
    <x v="0"/>
    <x v="1"/>
    <s v="Order assembled"/>
    <x v="1"/>
    <x v="1"/>
    <x v="1"/>
    <n v="367"/>
    <n v="524.80999999999995"/>
  </r>
  <r>
    <s v="AD01-9365"/>
    <x v="0"/>
    <s v="Mar"/>
    <x v="0"/>
    <x v="1"/>
    <s v="Order assembled"/>
    <x v="1"/>
    <x v="1"/>
    <x v="0"/>
    <n v="361"/>
    <n v="516.23"/>
  </r>
  <r>
    <s v="AD01-9361"/>
    <x v="0"/>
    <s v="Mar"/>
    <x v="0"/>
    <x v="1"/>
    <s v="Cancelld"/>
    <x v="1"/>
    <x v="1"/>
    <x v="0"/>
    <n v="355"/>
    <n v="507.65"/>
  </r>
  <r>
    <s v="AD01-9363"/>
    <x v="0"/>
    <s v="Feb"/>
    <x v="1"/>
    <x v="1"/>
    <s v="Order assembled"/>
    <x v="0"/>
    <x v="1"/>
    <x v="1"/>
    <n v="780"/>
    <n v="1115.4000000000001"/>
  </r>
  <r>
    <s v="AD01-9364"/>
    <x v="0"/>
    <s v="Feb"/>
    <x v="1"/>
    <x v="1"/>
    <s v="Order assembled"/>
    <x v="0"/>
    <x v="1"/>
    <x v="1"/>
    <n v="781"/>
    <n v="1116.83"/>
  </r>
  <r>
    <s v="AD01-9361"/>
    <x v="0"/>
    <s v="Feb"/>
    <x v="1"/>
    <x v="1"/>
    <s v="Order assembled"/>
    <x v="0"/>
    <x v="1"/>
    <x v="1"/>
    <n v="782"/>
    <n v="1118.26"/>
  </r>
  <r>
    <s v="AD01-9362"/>
    <x v="0"/>
    <s v="Feb"/>
    <x v="1"/>
    <x v="1"/>
    <s v="Order assembled"/>
    <x v="0"/>
    <x v="1"/>
    <x v="1"/>
    <n v="820"/>
    <n v="526.24"/>
  </r>
  <r>
    <s v="AD01-9362"/>
    <x v="0"/>
    <s v="Feb"/>
    <x v="1"/>
    <x v="1"/>
    <s v="Order assembled"/>
    <x v="0"/>
    <x v="1"/>
    <x v="1"/>
    <n v="821"/>
    <n v="526.24"/>
  </r>
  <r>
    <s v="AD01-9364"/>
    <x v="0"/>
    <s v="Jan"/>
    <x v="1"/>
    <x v="1"/>
    <s v="Order assembled"/>
    <x v="0"/>
    <x v="1"/>
    <x v="0"/>
    <n v="362"/>
    <n v="517.66"/>
  </r>
  <r>
    <s v="AD01-9364"/>
    <x v="0"/>
    <s v="Jan"/>
    <x v="1"/>
    <x v="1"/>
    <s v="Order assembled"/>
    <x v="0"/>
    <x v="1"/>
    <x v="0"/>
    <n v="779"/>
    <n v="1113.97"/>
  </r>
  <r>
    <s v="AD01-9363"/>
    <x v="0"/>
    <s v="Jan"/>
    <x v="1"/>
    <x v="1"/>
    <s v="Order assembled"/>
    <x v="0"/>
    <x v="1"/>
    <x v="0"/>
    <n v="819"/>
    <n v="526.24"/>
  </r>
  <r>
    <s v="AD01-9363"/>
    <x v="0"/>
    <s v="Jan"/>
    <x v="1"/>
    <x v="1"/>
    <s v="Order assembled"/>
    <x v="0"/>
    <x v="1"/>
    <x v="0"/>
    <n v="361"/>
    <n v="516.23"/>
  </r>
  <r>
    <s v="AD01-9362"/>
    <x v="0"/>
    <s v="Mar"/>
    <x v="1"/>
    <x v="1"/>
    <s v="Order assembled"/>
    <x v="0"/>
    <x v="1"/>
    <x v="1"/>
    <n v="822"/>
    <n v="526.24"/>
  </r>
  <r>
    <s v="AD01-9362"/>
    <x v="1"/>
    <s v="Dec"/>
    <x v="0"/>
    <x v="0"/>
    <s v="Order assembled"/>
    <x v="1"/>
    <x v="0"/>
    <x v="0"/>
    <n v="278"/>
    <n v="397.53999999999996"/>
  </r>
  <r>
    <s v="AD01-9361"/>
    <x v="1"/>
    <s v="Dec"/>
    <x v="0"/>
    <x v="0"/>
    <s v="Order assembled"/>
    <x v="1"/>
    <x v="0"/>
    <x v="0"/>
    <n v="272"/>
    <n v="388.96"/>
  </r>
  <r>
    <s v="AD01-9361"/>
    <x v="1"/>
    <s v="Dec"/>
    <x v="0"/>
    <x v="0"/>
    <s v="Order assembled"/>
    <x v="1"/>
    <x v="0"/>
    <x v="0"/>
    <n v="266"/>
    <n v="380.38"/>
  </r>
  <r>
    <s v="AD01-9364"/>
    <x v="1"/>
    <s v="Dec"/>
    <x v="0"/>
    <x v="0"/>
    <s v="Order assembled"/>
    <x v="1"/>
    <x v="0"/>
    <x v="0"/>
    <n v="276"/>
    <n v="526.24"/>
  </r>
  <r>
    <s v="AD01-9362"/>
    <x v="1"/>
    <s v="Dec"/>
    <x v="0"/>
    <x v="0"/>
    <s v="Order assembled"/>
    <x v="1"/>
    <x v="0"/>
    <x v="0"/>
    <n v="270"/>
    <n v="526.24"/>
  </r>
  <r>
    <s v="AD01-9362"/>
    <x v="1"/>
    <s v="Dec"/>
    <x v="0"/>
    <x v="0"/>
    <s v="Order assembled"/>
    <x v="1"/>
    <x v="0"/>
    <x v="0"/>
    <n v="279"/>
    <n v="398.97"/>
  </r>
  <r>
    <s v="AD01-9362"/>
    <x v="1"/>
    <s v="Dec"/>
    <x v="0"/>
    <x v="0"/>
    <s v="Order assembled"/>
    <x v="1"/>
    <x v="0"/>
    <x v="0"/>
    <n v="273"/>
    <n v="390.39"/>
  </r>
  <r>
    <s v="AD01-9361"/>
    <x v="1"/>
    <s v="Dec"/>
    <x v="0"/>
    <x v="0"/>
    <s v="Order assembled"/>
    <x v="1"/>
    <x v="0"/>
    <x v="0"/>
    <n v="267"/>
    <n v="381.81"/>
  </r>
  <r>
    <s v="AD01-9362"/>
    <x v="1"/>
    <s v="Dec"/>
    <x v="0"/>
    <x v="0"/>
    <s v="Order assembled"/>
    <x v="1"/>
    <x v="0"/>
    <x v="0"/>
    <n v="275"/>
    <n v="393.25"/>
  </r>
  <r>
    <s v="AD01-9362"/>
    <x v="1"/>
    <s v="Dec"/>
    <x v="0"/>
    <x v="0"/>
    <s v="Order assembled"/>
    <x v="1"/>
    <x v="0"/>
    <x v="0"/>
    <n v="269"/>
    <n v="384.67"/>
  </r>
  <r>
    <s v="AD01-9364"/>
    <x v="1"/>
    <s v="Nov"/>
    <x v="0"/>
    <x v="0"/>
    <s v="Order assembled"/>
    <x v="1"/>
    <x v="0"/>
    <x v="0"/>
    <n v="296"/>
    <n v="423.28"/>
  </r>
  <r>
    <s v="AD01-9362"/>
    <x v="1"/>
    <s v="Nov"/>
    <x v="0"/>
    <x v="0"/>
    <s v="Order assembled"/>
    <x v="1"/>
    <x v="0"/>
    <x v="0"/>
    <n v="290"/>
    <n v="414.7"/>
  </r>
  <r>
    <s v="AD01-9363"/>
    <x v="1"/>
    <s v="Nov"/>
    <x v="0"/>
    <x v="0"/>
    <s v="Order assembled"/>
    <x v="1"/>
    <x v="0"/>
    <x v="0"/>
    <n v="284"/>
    <n v="406.12"/>
  </r>
  <r>
    <s v="AD01-9365"/>
    <x v="1"/>
    <s v="Nov"/>
    <x v="0"/>
    <x v="0"/>
    <s v="Order assembled"/>
    <x v="1"/>
    <x v="0"/>
    <x v="0"/>
    <n v="294"/>
    <n v="526.24"/>
  </r>
  <r>
    <s v="AD01-9361"/>
    <x v="1"/>
    <s v="Nov"/>
    <x v="0"/>
    <x v="0"/>
    <s v="Order assembled"/>
    <x v="1"/>
    <x v="0"/>
    <x v="0"/>
    <n v="288"/>
    <n v="526.24"/>
  </r>
  <r>
    <s v="AD01-9361"/>
    <x v="1"/>
    <s v="Nov"/>
    <x v="0"/>
    <x v="0"/>
    <s v="Order assembled"/>
    <x v="1"/>
    <x v="0"/>
    <x v="0"/>
    <n v="282"/>
    <n v="526.24"/>
  </r>
  <r>
    <s v="AD01-9361"/>
    <x v="1"/>
    <s v="Nov"/>
    <x v="0"/>
    <x v="0"/>
    <s v="Order assembled"/>
    <x v="1"/>
    <x v="0"/>
    <x v="0"/>
    <n v="291"/>
    <n v="416.13"/>
  </r>
  <r>
    <s v="AD01-9365"/>
    <x v="1"/>
    <s v="Nov"/>
    <x v="0"/>
    <x v="0"/>
    <s v="Order assembled"/>
    <x v="1"/>
    <x v="0"/>
    <x v="0"/>
    <n v="285"/>
    <n v="407.55"/>
  </r>
  <r>
    <s v="AD01-9363"/>
    <x v="1"/>
    <s v="Nov"/>
    <x v="0"/>
    <x v="0"/>
    <s v="Order assembled"/>
    <x v="1"/>
    <x v="0"/>
    <x v="0"/>
    <n v="293"/>
    <n v="418.99"/>
  </r>
  <r>
    <s v="AD01-9364"/>
    <x v="1"/>
    <s v="Nov"/>
    <x v="0"/>
    <x v="0"/>
    <s v="Order assembled"/>
    <x v="1"/>
    <x v="0"/>
    <x v="0"/>
    <n v="287"/>
    <n v="410.40999999999997"/>
  </r>
  <r>
    <s v="AD01-9361"/>
    <x v="1"/>
    <s v="Nov"/>
    <x v="0"/>
    <x v="0"/>
    <s v="Order assembled"/>
    <x v="1"/>
    <x v="0"/>
    <x v="0"/>
    <n v="281"/>
    <n v="401.83"/>
  </r>
  <r>
    <s v="AD01-9364"/>
    <x v="1"/>
    <s v="Oct"/>
    <x v="0"/>
    <x v="0"/>
    <s v="Order assembled"/>
    <x v="1"/>
    <x v="0"/>
    <x v="0"/>
    <n v="308"/>
    <n v="440.44"/>
  </r>
  <r>
    <s v="AD01-9362"/>
    <x v="1"/>
    <s v="Oct"/>
    <x v="0"/>
    <x v="0"/>
    <s v="Order assembled"/>
    <x v="1"/>
    <x v="0"/>
    <x v="0"/>
    <n v="302"/>
    <n v="431.86"/>
  </r>
  <r>
    <s v="AD01-9362"/>
    <x v="1"/>
    <s v="Oct"/>
    <x v="0"/>
    <x v="0"/>
    <s v="Order assembled"/>
    <x v="1"/>
    <x v="0"/>
    <x v="0"/>
    <n v="306"/>
    <n v="526.24"/>
  </r>
  <r>
    <s v="AD01-9363"/>
    <x v="1"/>
    <s v="Oct"/>
    <x v="0"/>
    <x v="0"/>
    <s v="Order assembled"/>
    <x v="1"/>
    <x v="0"/>
    <x v="0"/>
    <n v="300"/>
    <n v="526.24"/>
  </r>
  <r>
    <s v="AD01-9364"/>
    <x v="1"/>
    <s v="Oct"/>
    <x v="0"/>
    <x v="0"/>
    <s v="Order assembled"/>
    <x v="1"/>
    <x v="0"/>
    <x v="0"/>
    <n v="309"/>
    <n v="441.87"/>
  </r>
  <r>
    <s v="AD01-9364"/>
    <x v="1"/>
    <s v="Oct"/>
    <x v="0"/>
    <x v="0"/>
    <s v="Order assembled"/>
    <x v="1"/>
    <x v="0"/>
    <x v="0"/>
    <n v="303"/>
    <n v="433.28999999999996"/>
  </r>
  <r>
    <s v="AD01-9364"/>
    <x v="1"/>
    <s v="Oct"/>
    <x v="0"/>
    <x v="0"/>
    <s v="Order assembled"/>
    <x v="1"/>
    <x v="0"/>
    <x v="0"/>
    <n v="297"/>
    <n v="424.71"/>
  </r>
  <r>
    <s v="AD01-9361"/>
    <x v="1"/>
    <s v="Oct"/>
    <x v="0"/>
    <x v="0"/>
    <s v="Order assembled"/>
    <x v="1"/>
    <x v="0"/>
    <x v="0"/>
    <n v="305"/>
    <n v="436.15"/>
  </r>
  <r>
    <s v="AD01-9361"/>
    <x v="1"/>
    <s v="Oct"/>
    <x v="0"/>
    <x v="0"/>
    <s v="Order assembled"/>
    <x v="1"/>
    <x v="0"/>
    <x v="0"/>
    <n v="299"/>
    <n v="427.57"/>
  </r>
  <r>
    <s v="AD01-9361"/>
    <x v="1"/>
    <s v="Apr"/>
    <x v="0"/>
    <x v="0"/>
    <s v="Order assembled"/>
    <x v="0"/>
    <x v="0"/>
    <x v="0"/>
    <n v="158"/>
    <n v="526.24"/>
  </r>
  <r>
    <s v="AD01-9361"/>
    <x v="1"/>
    <s v="Apr"/>
    <x v="0"/>
    <x v="0"/>
    <s v="Order assembled"/>
    <x v="0"/>
    <x v="0"/>
    <x v="0"/>
    <n v="152"/>
    <n v="526.24"/>
  </r>
  <r>
    <s v="AD01-9362"/>
    <x v="1"/>
    <s v="Apr"/>
    <x v="0"/>
    <x v="0"/>
    <s v="Order assembled"/>
    <x v="0"/>
    <x v="0"/>
    <x v="1"/>
    <n v="170"/>
    <n v="243.1"/>
  </r>
  <r>
    <s v="AD01-9362"/>
    <x v="1"/>
    <s v="Apr"/>
    <x v="0"/>
    <x v="0"/>
    <s v="Order assembled"/>
    <x v="0"/>
    <x v="0"/>
    <x v="1"/>
    <n v="218"/>
    <n v="311.74"/>
  </r>
  <r>
    <s v="AD01-9361"/>
    <x v="1"/>
    <s v="Apr"/>
    <x v="0"/>
    <x v="0"/>
    <s v="Order assembled"/>
    <x v="0"/>
    <x v="0"/>
    <x v="1"/>
    <n v="146"/>
    <n v="208.78"/>
  </r>
  <r>
    <s v="AD01-9364"/>
    <x v="1"/>
    <s v="Apr"/>
    <x v="0"/>
    <x v="0"/>
    <s v="Order assembled"/>
    <x v="0"/>
    <x v="0"/>
    <x v="1"/>
    <n v="172"/>
    <n v="245.95999999999998"/>
  </r>
  <r>
    <s v="AD01-9361"/>
    <x v="1"/>
    <s v="Apr"/>
    <x v="0"/>
    <x v="0"/>
    <s v="Order assembled"/>
    <x v="0"/>
    <x v="0"/>
    <x v="1"/>
    <n v="220"/>
    <n v="314.60000000000002"/>
  </r>
  <r>
    <s v="AD01-9361"/>
    <x v="1"/>
    <s v="Apr"/>
    <x v="0"/>
    <x v="0"/>
    <s v="Order assembled"/>
    <x v="0"/>
    <x v="0"/>
    <x v="1"/>
    <n v="162"/>
    <n v="526.24"/>
  </r>
  <r>
    <s v="AD01-9362"/>
    <x v="1"/>
    <s v="Apr"/>
    <x v="0"/>
    <x v="0"/>
    <s v="Order assembled"/>
    <x v="0"/>
    <x v="0"/>
    <x v="1"/>
    <n v="156"/>
    <n v="526.24"/>
  </r>
  <r>
    <s v="AD01-9362"/>
    <x v="1"/>
    <s v="Apr"/>
    <x v="0"/>
    <x v="0"/>
    <s v="Order assembled"/>
    <x v="0"/>
    <x v="0"/>
    <x v="1"/>
    <n v="150"/>
    <n v="526.24"/>
  </r>
  <r>
    <s v="AD01-9362"/>
    <x v="1"/>
    <s v="Apr"/>
    <x v="0"/>
    <x v="0"/>
    <s v="Order assembled"/>
    <x v="0"/>
    <x v="0"/>
    <x v="1"/>
    <n v="687"/>
    <n v="982.41"/>
  </r>
  <r>
    <s v="AD01-9361"/>
    <x v="1"/>
    <s v="Apr"/>
    <x v="0"/>
    <x v="0"/>
    <s v="Order assembled"/>
    <x v="0"/>
    <x v="0"/>
    <x v="1"/>
    <n v="721"/>
    <n v="1031.03"/>
  </r>
  <r>
    <s v="AD01-9362"/>
    <x v="1"/>
    <s v="Apr"/>
    <x v="0"/>
    <x v="0"/>
    <s v="Order assembled"/>
    <x v="0"/>
    <x v="0"/>
    <x v="1"/>
    <n v="774"/>
    <n v="1106.82"/>
  </r>
  <r>
    <s v="AD01-9361"/>
    <x v="1"/>
    <s v="Apr"/>
    <x v="0"/>
    <x v="0"/>
    <s v="Order assembled"/>
    <x v="0"/>
    <x v="0"/>
    <x v="1"/>
    <n v="159"/>
    <n v="227.37"/>
  </r>
  <r>
    <s v="AD01-9362"/>
    <x v="1"/>
    <s v="Apr"/>
    <x v="0"/>
    <x v="0"/>
    <s v="Order assembled"/>
    <x v="0"/>
    <x v="0"/>
    <x v="1"/>
    <n v="153"/>
    <n v="218.79"/>
  </r>
  <r>
    <s v="AD01-9361"/>
    <x v="1"/>
    <s v="Apr"/>
    <x v="0"/>
    <x v="0"/>
    <s v="Order assembled"/>
    <x v="0"/>
    <x v="0"/>
    <x v="1"/>
    <n v="147"/>
    <n v="210.21"/>
  </r>
  <r>
    <s v="AD01-9362"/>
    <x v="1"/>
    <s v="Apr"/>
    <x v="0"/>
    <x v="0"/>
    <s v="Order assembled"/>
    <x v="0"/>
    <x v="0"/>
    <x v="1"/>
    <n v="171"/>
    <n v="244.53"/>
  </r>
  <r>
    <s v="AD01-9362"/>
    <x v="1"/>
    <s v="Apr"/>
    <x v="0"/>
    <x v="0"/>
    <s v="Order assembled"/>
    <x v="0"/>
    <x v="0"/>
    <x v="1"/>
    <n v="760"/>
    <n v="526.24"/>
  </r>
  <r>
    <s v="AD01-9362"/>
    <x v="1"/>
    <s v="Apr"/>
    <x v="0"/>
    <x v="0"/>
    <s v="Order assembled"/>
    <x v="0"/>
    <x v="0"/>
    <x v="1"/>
    <n v="813"/>
    <n v="526.24"/>
  </r>
  <r>
    <s v="AD01-9362"/>
    <x v="1"/>
    <s v="Apr"/>
    <x v="0"/>
    <x v="0"/>
    <s v="Order assembled"/>
    <x v="0"/>
    <x v="0"/>
    <x v="1"/>
    <n v="217"/>
    <n v="310.31"/>
  </r>
  <r>
    <s v="AD01-9364"/>
    <x v="1"/>
    <s v="Apr"/>
    <x v="0"/>
    <x v="0"/>
    <s v="Order assembled"/>
    <x v="0"/>
    <x v="0"/>
    <x v="1"/>
    <n v="145"/>
    <n v="207.35"/>
  </r>
  <r>
    <s v="AD01-9362"/>
    <x v="1"/>
    <s v="Apr"/>
    <x v="0"/>
    <x v="0"/>
    <s v="Order assembled"/>
    <x v="0"/>
    <x v="0"/>
    <x v="0"/>
    <n v="161"/>
    <n v="230.23000000000002"/>
  </r>
  <r>
    <s v="AD01-9363"/>
    <x v="1"/>
    <s v="Apr"/>
    <x v="0"/>
    <x v="0"/>
    <s v="Order assembled"/>
    <x v="0"/>
    <x v="0"/>
    <x v="0"/>
    <n v="155"/>
    <n v="221.65"/>
  </r>
  <r>
    <s v="AD01-9362"/>
    <x v="1"/>
    <s v="Apr"/>
    <x v="0"/>
    <x v="0"/>
    <s v="Order assembled"/>
    <x v="0"/>
    <x v="0"/>
    <x v="0"/>
    <n v="149"/>
    <n v="213.07"/>
  </r>
  <r>
    <s v="AD01-9361"/>
    <x v="1"/>
    <s v="Apr"/>
    <x v="0"/>
    <x v="0"/>
    <s v="Order assembled"/>
    <x v="0"/>
    <x v="0"/>
    <x v="1"/>
    <n v="173"/>
    <n v="247.39"/>
  </r>
  <r>
    <s v="AD01-9361"/>
    <x v="1"/>
    <s v="Apr"/>
    <x v="0"/>
    <x v="0"/>
    <s v="Order assembled"/>
    <x v="0"/>
    <x v="0"/>
    <x v="1"/>
    <n v="221"/>
    <n v="316.02999999999997"/>
  </r>
  <r>
    <s v="AD01-9362"/>
    <x v="1"/>
    <s v="Apr"/>
    <x v="0"/>
    <x v="0"/>
    <s v="Order assembled"/>
    <x v="0"/>
    <x v="0"/>
    <x v="1"/>
    <n v="783"/>
    <n v="1119.69"/>
  </r>
  <r>
    <s v="AD01-9361"/>
    <x v="1"/>
    <s v="Aug"/>
    <x v="0"/>
    <x v="0"/>
    <s v="Order assembled"/>
    <x v="0"/>
    <x v="0"/>
    <x v="0"/>
    <n v="344"/>
    <n v="491.91999999999996"/>
  </r>
  <r>
    <s v="AD01-9361"/>
    <x v="1"/>
    <s v="Aug"/>
    <x v="0"/>
    <x v="0"/>
    <s v="Order assembled"/>
    <x v="0"/>
    <x v="0"/>
    <x v="0"/>
    <n v="338"/>
    <n v="483.34000000000003"/>
  </r>
  <r>
    <s v="AD01-9361"/>
    <x v="1"/>
    <s v="Aug"/>
    <x v="0"/>
    <x v="0"/>
    <s v="Order assembled"/>
    <x v="0"/>
    <x v="0"/>
    <x v="0"/>
    <n v="332"/>
    <n v="474.76"/>
  </r>
  <r>
    <s v="AD01-9364"/>
    <x v="1"/>
    <s v="Aug"/>
    <x v="0"/>
    <x v="0"/>
    <s v="Order assembled"/>
    <x v="0"/>
    <x v="0"/>
    <x v="1"/>
    <n v="152"/>
    <n v="206.72"/>
  </r>
  <r>
    <s v="AD01-9364"/>
    <x v="1"/>
    <s v="Aug"/>
    <x v="0"/>
    <x v="0"/>
    <s v="Order assembled"/>
    <x v="0"/>
    <x v="0"/>
    <x v="1"/>
    <n v="368"/>
    <n v="526.24"/>
  </r>
  <r>
    <s v="AD01-9365"/>
    <x v="1"/>
    <s v="Aug"/>
    <x v="0"/>
    <x v="0"/>
    <s v="Order assembled"/>
    <x v="0"/>
    <x v="0"/>
    <x v="1"/>
    <n v="148"/>
    <n v="211.64"/>
  </r>
  <r>
    <s v="AD01-9361"/>
    <x v="1"/>
    <s v="Aug"/>
    <x v="0"/>
    <x v="0"/>
    <s v="Order assembled"/>
    <x v="0"/>
    <x v="0"/>
    <x v="1"/>
    <n v="196"/>
    <n v="280.27999999999997"/>
  </r>
  <r>
    <s v="AD01-9361"/>
    <x v="1"/>
    <s v="Aug"/>
    <x v="0"/>
    <x v="0"/>
    <s v="Order assembled"/>
    <x v="0"/>
    <x v="0"/>
    <x v="1"/>
    <n v="370"/>
    <n v="529.1"/>
  </r>
  <r>
    <s v="AD01-9364"/>
    <x v="1"/>
    <s v="Aug"/>
    <x v="0"/>
    <x v="0"/>
    <s v="Order assembled"/>
    <x v="0"/>
    <x v="0"/>
    <x v="0"/>
    <n v="342"/>
    <n v="526.24"/>
  </r>
  <r>
    <s v="AD01-9362"/>
    <x v="1"/>
    <s v="Aug"/>
    <x v="0"/>
    <x v="0"/>
    <s v="Order assembled"/>
    <x v="0"/>
    <x v="0"/>
    <x v="0"/>
    <n v="336"/>
    <n v="526.24"/>
  </r>
  <r>
    <s v="AD01-9361"/>
    <x v="1"/>
    <s v="Aug"/>
    <x v="0"/>
    <x v="0"/>
    <s v="Order assembled"/>
    <x v="0"/>
    <x v="0"/>
    <x v="0"/>
    <n v="330"/>
    <n v="526.24"/>
  </r>
  <r>
    <s v="AD01-9361"/>
    <x v="1"/>
    <s v="Aug"/>
    <x v="0"/>
    <x v="0"/>
    <s v="Order assembled"/>
    <x v="0"/>
    <x v="0"/>
    <x v="1"/>
    <n v="691"/>
    <n v="988.13"/>
  </r>
  <r>
    <s v="AD01-9361"/>
    <x v="1"/>
    <s v="Aug"/>
    <x v="0"/>
    <x v="0"/>
    <s v="Order assembled"/>
    <x v="0"/>
    <x v="0"/>
    <x v="1"/>
    <n v="724"/>
    <n v="1035.32"/>
  </r>
  <r>
    <s v="AD01-9362"/>
    <x v="1"/>
    <s v="Aug"/>
    <x v="0"/>
    <x v="0"/>
    <s v="Order assembled"/>
    <x v="0"/>
    <x v="0"/>
    <x v="1"/>
    <n v="777"/>
    <n v="1111.1100000000001"/>
  </r>
  <r>
    <s v="AD01-9361"/>
    <x v="1"/>
    <s v="Aug"/>
    <x v="0"/>
    <x v="0"/>
    <s v="Order assembled"/>
    <x v="0"/>
    <x v="0"/>
    <x v="0"/>
    <n v="339"/>
    <n v="484.77"/>
  </r>
  <r>
    <s v="AD01-9361"/>
    <x v="1"/>
    <s v="Aug"/>
    <x v="0"/>
    <x v="0"/>
    <s v="Order assembled"/>
    <x v="0"/>
    <x v="0"/>
    <x v="0"/>
    <n v="333"/>
    <n v="476.19"/>
  </r>
  <r>
    <s v="AD01-9362"/>
    <x v="1"/>
    <s v="Aug"/>
    <x v="0"/>
    <x v="0"/>
    <s v="Order assembled"/>
    <x v="0"/>
    <x v="0"/>
    <x v="1"/>
    <n v="153"/>
    <n v="218.79"/>
  </r>
  <r>
    <s v="AD01-9361"/>
    <x v="1"/>
    <s v="Aug"/>
    <x v="0"/>
    <x v="0"/>
    <s v="Order assembled"/>
    <x v="0"/>
    <x v="0"/>
    <x v="1"/>
    <n v="764"/>
    <n v="526.24"/>
  </r>
  <r>
    <s v="AD01-9361"/>
    <x v="1"/>
    <s v="Aug"/>
    <x v="0"/>
    <x v="0"/>
    <s v="Order assembled"/>
    <x v="0"/>
    <x v="0"/>
    <x v="1"/>
    <n v="817"/>
    <n v="526.24"/>
  </r>
  <r>
    <s v="AD01-9361"/>
    <x v="1"/>
    <s v="Aug"/>
    <x v="0"/>
    <x v="0"/>
    <s v="Order assembled"/>
    <x v="0"/>
    <x v="0"/>
    <x v="1"/>
    <n v="151"/>
    <n v="215.93"/>
  </r>
  <r>
    <s v="AD01-9364"/>
    <x v="1"/>
    <s v="Aug"/>
    <x v="0"/>
    <x v="0"/>
    <s v="Order assembled"/>
    <x v="0"/>
    <x v="0"/>
    <x v="1"/>
    <n v="199"/>
    <n v="284.57"/>
  </r>
  <r>
    <s v="AD01-9365"/>
    <x v="1"/>
    <s v="Aug"/>
    <x v="0"/>
    <x v="0"/>
    <s v="Order assembled"/>
    <x v="0"/>
    <x v="0"/>
    <x v="1"/>
    <n v="367"/>
    <n v="524.80999999999995"/>
  </r>
  <r>
    <s v="AD01-9361"/>
    <x v="1"/>
    <s v="Aug"/>
    <x v="0"/>
    <x v="0"/>
    <s v="Order assembled"/>
    <x v="0"/>
    <x v="0"/>
    <x v="0"/>
    <n v="341"/>
    <n v="487.63"/>
  </r>
  <r>
    <s v="AD01-9365"/>
    <x v="1"/>
    <s v="Aug"/>
    <x v="0"/>
    <x v="0"/>
    <s v="Order assembled"/>
    <x v="0"/>
    <x v="0"/>
    <x v="0"/>
    <n v="335"/>
    <n v="479.05"/>
  </r>
  <r>
    <s v="AD01-9362"/>
    <x v="1"/>
    <s v="Aug"/>
    <x v="0"/>
    <x v="0"/>
    <s v="Order assembled"/>
    <x v="0"/>
    <x v="0"/>
    <x v="0"/>
    <n v="329"/>
    <n v="470.47"/>
  </r>
  <r>
    <s v="AD01-9364"/>
    <x v="1"/>
    <s v="Aug"/>
    <x v="0"/>
    <x v="0"/>
    <s v="Order assembled"/>
    <x v="0"/>
    <x v="0"/>
    <x v="1"/>
    <n v="149"/>
    <n v="213.07"/>
  </r>
  <r>
    <s v="AD01-9362"/>
    <x v="1"/>
    <s v="Aug"/>
    <x v="0"/>
    <x v="0"/>
    <s v="Order assembled"/>
    <x v="0"/>
    <x v="0"/>
    <x v="1"/>
    <n v="197"/>
    <n v="281.70999999999998"/>
  </r>
  <r>
    <s v="AD01-9364"/>
    <x v="1"/>
    <s v="Aug"/>
    <x v="0"/>
    <x v="0"/>
    <s v="Order assembled"/>
    <x v="0"/>
    <x v="0"/>
    <x v="1"/>
    <n v="786"/>
    <n v="1123.98"/>
  </r>
  <r>
    <s v="AD01-9361"/>
    <x v="1"/>
    <s v="Dec"/>
    <x v="0"/>
    <x v="0"/>
    <s v="Order assembled"/>
    <x v="0"/>
    <x v="0"/>
    <x v="1"/>
    <n v="128"/>
    <n v="174.07999999999998"/>
  </r>
  <r>
    <s v="AD01-9362"/>
    <x v="1"/>
    <s v="Dec"/>
    <x v="0"/>
    <x v="0"/>
    <s v="Order assembled"/>
    <x v="0"/>
    <x v="0"/>
    <x v="1"/>
    <n v="176"/>
    <n v="251.68"/>
  </r>
  <r>
    <s v="AD01-9361"/>
    <x v="1"/>
    <s v="Dec"/>
    <x v="0"/>
    <x v="0"/>
    <s v="Order assembled"/>
    <x v="0"/>
    <x v="0"/>
    <x v="1"/>
    <n v="130"/>
    <n v="185.9"/>
  </r>
  <r>
    <s v="AD01-9362"/>
    <x v="1"/>
    <s v="Dec"/>
    <x v="0"/>
    <x v="0"/>
    <s v="Order assembled"/>
    <x v="0"/>
    <x v="0"/>
    <x v="1"/>
    <n v="178"/>
    <n v="254.54"/>
  </r>
  <r>
    <s v="AD01-9361"/>
    <x v="1"/>
    <s v="Dec"/>
    <x v="0"/>
    <x v="0"/>
    <s v="Order assembled"/>
    <x v="0"/>
    <x v="0"/>
    <x v="1"/>
    <n v="728"/>
    <n v="1041.04"/>
  </r>
  <r>
    <s v="AD01-9363"/>
    <x v="1"/>
    <s v="Dec"/>
    <x v="0"/>
    <x v="0"/>
    <s v="Order assembled"/>
    <x v="0"/>
    <x v="0"/>
    <x v="1"/>
    <n v="129"/>
    <n v="184.47"/>
  </r>
  <r>
    <s v="AD01-9364"/>
    <x v="1"/>
    <s v="Dec"/>
    <x v="0"/>
    <x v="0"/>
    <s v="Order assembled"/>
    <x v="0"/>
    <x v="0"/>
    <x v="1"/>
    <n v="767"/>
    <n v="526.24"/>
  </r>
  <r>
    <s v="AD01-9362"/>
    <x v="1"/>
    <s v="Dec"/>
    <x v="0"/>
    <x v="0"/>
    <s v="Order assembled"/>
    <x v="0"/>
    <x v="0"/>
    <x v="1"/>
    <n v="127"/>
    <n v="181.61"/>
  </r>
  <r>
    <s v="AD01-9362"/>
    <x v="1"/>
    <s v="Dec"/>
    <x v="0"/>
    <x v="0"/>
    <s v="Order assembled"/>
    <x v="0"/>
    <x v="0"/>
    <x v="1"/>
    <n v="175"/>
    <n v="250.25"/>
  </r>
  <r>
    <s v="AD01-9361"/>
    <x v="1"/>
    <s v="Dec"/>
    <x v="0"/>
    <x v="0"/>
    <s v="Order assembled"/>
    <x v="0"/>
    <x v="0"/>
    <x v="1"/>
    <n v="131"/>
    <n v="187.32999999999998"/>
  </r>
  <r>
    <s v="AD01-9361"/>
    <x v="1"/>
    <s v="Feb"/>
    <x v="0"/>
    <x v="0"/>
    <s v="Order assembled"/>
    <x v="0"/>
    <x v="0"/>
    <x v="0"/>
    <n v="194"/>
    <n v="526.24"/>
  </r>
  <r>
    <s v="AD01-9362"/>
    <x v="1"/>
    <s v="Feb"/>
    <x v="0"/>
    <x v="0"/>
    <s v="Order assembled"/>
    <x v="0"/>
    <x v="0"/>
    <x v="0"/>
    <n v="188"/>
    <n v="526.24"/>
  </r>
  <r>
    <s v="AD01-9361"/>
    <x v="1"/>
    <s v="Feb"/>
    <x v="0"/>
    <x v="0"/>
    <s v="Order assembled"/>
    <x v="0"/>
    <x v="0"/>
    <x v="0"/>
    <n v="182"/>
    <n v="526.24"/>
  </r>
  <r>
    <s v="AD01-9361"/>
    <x v="1"/>
    <s v="Feb"/>
    <x v="0"/>
    <x v="0"/>
    <s v="Order assembled"/>
    <x v="0"/>
    <x v="0"/>
    <x v="1"/>
    <n v="182"/>
    <n v="260.26"/>
  </r>
  <r>
    <s v="AD01-9364"/>
    <x v="1"/>
    <s v="Feb"/>
    <x v="0"/>
    <x v="0"/>
    <s v="Order assembled"/>
    <x v="0"/>
    <x v="0"/>
    <x v="1"/>
    <n v="230"/>
    <n v="328.9"/>
  </r>
  <r>
    <s v="AD01-9365"/>
    <x v="1"/>
    <s v="Feb"/>
    <x v="0"/>
    <x v="0"/>
    <s v="Order assembled"/>
    <x v="0"/>
    <x v="0"/>
    <x v="1"/>
    <n v="158"/>
    <n v="225.94"/>
  </r>
  <r>
    <s v="AD01-9362"/>
    <x v="1"/>
    <s v="Feb"/>
    <x v="0"/>
    <x v="0"/>
    <s v="Order assembled"/>
    <x v="0"/>
    <x v="0"/>
    <x v="1"/>
    <n v="184"/>
    <n v="263.12"/>
  </r>
  <r>
    <s v="AD01-9361"/>
    <x v="1"/>
    <s v="Feb"/>
    <x v="0"/>
    <x v="0"/>
    <s v="Order assembled"/>
    <x v="0"/>
    <x v="0"/>
    <x v="1"/>
    <n v="154"/>
    <n v="220.22"/>
  </r>
  <r>
    <s v="AD01-9362"/>
    <x v="1"/>
    <s v="Feb"/>
    <x v="0"/>
    <x v="0"/>
    <s v="Order assembled"/>
    <x v="0"/>
    <x v="0"/>
    <x v="0"/>
    <n v="192"/>
    <n v="526.24"/>
  </r>
  <r>
    <s v="AD01-9365"/>
    <x v="1"/>
    <s v="Feb"/>
    <x v="0"/>
    <x v="0"/>
    <s v="Order assembled"/>
    <x v="0"/>
    <x v="0"/>
    <x v="0"/>
    <n v="186"/>
    <n v="526.24"/>
  </r>
  <r>
    <s v="AD01-9363"/>
    <x v="1"/>
    <s v="Feb"/>
    <x v="0"/>
    <x v="0"/>
    <s v="Order assembled"/>
    <x v="0"/>
    <x v="0"/>
    <x v="0"/>
    <n v="180"/>
    <n v="526.24"/>
  </r>
  <r>
    <s v="AD01-9361"/>
    <x v="1"/>
    <s v="Feb"/>
    <x v="0"/>
    <x v="0"/>
    <s v="Order assembled"/>
    <x v="0"/>
    <x v="0"/>
    <x v="1"/>
    <n v="686"/>
    <n v="980.98"/>
  </r>
  <r>
    <s v="AD01-9363"/>
    <x v="1"/>
    <s v="Feb"/>
    <x v="0"/>
    <x v="0"/>
    <s v="Order assembled"/>
    <x v="0"/>
    <x v="0"/>
    <x v="1"/>
    <n v="719"/>
    <n v="1028.17"/>
  </r>
  <r>
    <s v="AD01-9362"/>
    <x v="1"/>
    <s v="Feb"/>
    <x v="0"/>
    <x v="0"/>
    <s v="Order assembled"/>
    <x v="0"/>
    <x v="0"/>
    <x v="1"/>
    <n v="772"/>
    <n v="1103.96"/>
  </r>
  <r>
    <s v="AD01-9364"/>
    <x v="1"/>
    <s v="Feb"/>
    <x v="0"/>
    <x v="0"/>
    <s v="Order assembled"/>
    <x v="0"/>
    <x v="0"/>
    <x v="0"/>
    <n v="189"/>
    <n v="270.27"/>
  </r>
  <r>
    <s v="AD01-9363"/>
    <x v="1"/>
    <s v="Feb"/>
    <x v="0"/>
    <x v="0"/>
    <s v="Order assembled"/>
    <x v="0"/>
    <x v="0"/>
    <x v="0"/>
    <n v="183"/>
    <n v="261.69"/>
  </r>
  <r>
    <s v="AD01-9362"/>
    <x v="1"/>
    <s v="Feb"/>
    <x v="0"/>
    <x v="0"/>
    <s v="Order assembled"/>
    <x v="0"/>
    <x v="0"/>
    <x v="1"/>
    <n v="183"/>
    <n v="261.69"/>
  </r>
  <r>
    <s v="AD01-9362"/>
    <x v="1"/>
    <s v="Feb"/>
    <x v="0"/>
    <x v="0"/>
    <s v="Order assembled"/>
    <x v="0"/>
    <x v="0"/>
    <x v="1"/>
    <n v="758"/>
    <n v="526.24"/>
  </r>
  <r>
    <s v="AD01-9361"/>
    <x v="1"/>
    <s v="Feb"/>
    <x v="0"/>
    <x v="0"/>
    <s v="Order assembled"/>
    <x v="0"/>
    <x v="0"/>
    <x v="1"/>
    <n v="812"/>
    <n v="526.24"/>
  </r>
  <r>
    <s v="AD01-9361"/>
    <x v="1"/>
    <s v="Feb"/>
    <x v="0"/>
    <x v="0"/>
    <s v="Order assembled"/>
    <x v="0"/>
    <x v="0"/>
    <x v="1"/>
    <n v="181"/>
    <n v="258.83"/>
  </r>
  <r>
    <s v="AD01-9365"/>
    <x v="1"/>
    <s v="Feb"/>
    <x v="0"/>
    <x v="0"/>
    <s v="Order assembled"/>
    <x v="0"/>
    <x v="0"/>
    <x v="1"/>
    <n v="229"/>
    <n v="327.47000000000003"/>
  </r>
  <r>
    <s v="AD01-9362"/>
    <x v="1"/>
    <s v="Feb"/>
    <x v="0"/>
    <x v="0"/>
    <s v="Order assembled"/>
    <x v="0"/>
    <x v="0"/>
    <x v="1"/>
    <n v="157"/>
    <n v="224.51"/>
  </r>
  <r>
    <s v="AD01-9362"/>
    <x v="1"/>
    <s v="Feb"/>
    <x v="0"/>
    <x v="0"/>
    <s v="Order assembled"/>
    <x v="0"/>
    <x v="0"/>
    <x v="0"/>
    <n v="191"/>
    <n v="273.13"/>
  </r>
  <r>
    <s v="AD01-9362"/>
    <x v="1"/>
    <s v="Feb"/>
    <x v="0"/>
    <x v="0"/>
    <s v="Order assembled"/>
    <x v="0"/>
    <x v="0"/>
    <x v="0"/>
    <n v="185"/>
    <n v="264.55"/>
  </r>
  <r>
    <s v="AD01-9362"/>
    <x v="1"/>
    <s v="Feb"/>
    <x v="0"/>
    <x v="0"/>
    <s v="Order assembled"/>
    <x v="0"/>
    <x v="0"/>
    <x v="0"/>
    <n v="179"/>
    <n v="255.97"/>
  </r>
  <r>
    <s v="AD01-9365"/>
    <x v="1"/>
    <s v="Feb"/>
    <x v="0"/>
    <x v="0"/>
    <s v="Order assembled"/>
    <x v="0"/>
    <x v="0"/>
    <x v="1"/>
    <n v="185"/>
    <n v="264.55"/>
  </r>
  <r>
    <s v="AD01-9363"/>
    <x v="1"/>
    <s v="Feb"/>
    <x v="0"/>
    <x v="0"/>
    <s v="Order assembled"/>
    <x v="0"/>
    <x v="0"/>
    <x v="1"/>
    <n v="227"/>
    <n v="324.61"/>
  </r>
  <r>
    <s v="AD01-9361"/>
    <x v="1"/>
    <s v="Feb"/>
    <x v="0"/>
    <x v="0"/>
    <s v="Order assembled"/>
    <x v="0"/>
    <x v="0"/>
    <x v="1"/>
    <n v="781"/>
    <n v="1116.83"/>
  </r>
  <r>
    <s v="AD01-9364"/>
    <x v="1"/>
    <s v="Jan"/>
    <x v="0"/>
    <x v="0"/>
    <s v="Order assembled"/>
    <x v="0"/>
    <x v="0"/>
    <x v="0"/>
    <n v="206"/>
    <n v="526.24"/>
  </r>
  <r>
    <s v="AD01-9362"/>
    <x v="1"/>
    <s v="Jan"/>
    <x v="0"/>
    <x v="0"/>
    <s v="Order assembled"/>
    <x v="0"/>
    <x v="0"/>
    <x v="0"/>
    <n v="200"/>
    <n v="526.24"/>
  </r>
  <r>
    <s v="AD01-9364"/>
    <x v="1"/>
    <s v="Jan"/>
    <x v="0"/>
    <x v="0"/>
    <s v="Order assembled"/>
    <x v="0"/>
    <x v="0"/>
    <x v="1"/>
    <n v="188"/>
    <n v="268.84000000000003"/>
  </r>
  <r>
    <s v="AD01-9362"/>
    <x v="1"/>
    <s v="Jan"/>
    <x v="0"/>
    <x v="0"/>
    <s v="Order assembled"/>
    <x v="0"/>
    <x v="0"/>
    <x v="1"/>
    <n v="236"/>
    <n v="337.48"/>
  </r>
  <r>
    <s v="AD01-9364"/>
    <x v="1"/>
    <s v="Jan"/>
    <x v="0"/>
    <x v="0"/>
    <s v="Order assembled"/>
    <x v="0"/>
    <x v="0"/>
    <x v="1"/>
    <n v="190"/>
    <n v="271.7"/>
  </r>
  <r>
    <s v="AD01-9361"/>
    <x v="1"/>
    <s v="Jan"/>
    <x v="0"/>
    <x v="0"/>
    <s v="Order assembled"/>
    <x v="0"/>
    <x v="0"/>
    <x v="1"/>
    <n v="232"/>
    <n v="331.76"/>
  </r>
  <r>
    <s v="AD01-9362"/>
    <x v="1"/>
    <s v="Jan"/>
    <x v="0"/>
    <x v="0"/>
    <s v="Order assembled"/>
    <x v="0"/>
    <x v="0"/>
    <x v="1"/>
    <n v="160"/>
    <n v="228.8"/>
  </r>
  <r>
    <s v="AD01-9361"/>
    <x v="1"/>
    <s v="Jan"/>
    <x v="0"/>
    <x v="0"/>
    <s v="Order assembled"/>
    <x v="0"/>
    <x v="0"/>
    <x v="0"/>
    <n v="210"/>
    <n v="526.24"/>
  </r>
  <r>
    <s v="AD01-9362"/>
    <x v="1"/>
    <s v="Jan"/>
    <x v="0"/>
    <x v="0"/>
    <s v="Order assembled"/>
    <x v="0"/>
    <x v="0"/>
    <x v="0"/>
    <n v="204"/>
    <n v="526.24"/>
  </r>
  <r>
    <s v="AD01-9364"/>
    <x v="1"/>
    <s v="Jan"/>
    <x v="0"/>
    <x v="0"/>
    <s v="Order assembled"/>
    <x v="0"/>
    <x v="0"/>
    <x v="0"/>
    <n v="198"/>
    <n v="526.24"/>
  </r>
  <r>
    <s v="AD01-9361"/>
    <x v="1"/>
    <s v="Jan"/>
    <x v="0"/>
    <x v="0"/>
    <s v="Order assembled"/>
    <x v="0"/>
    <x v="0"/>
    <x v="1"/>
    <n v="685"/>
    <n v="979.55"/>
  </r>
  <r>
    <s v="AD01-9361"/>
    <x v="1"/>
    <s v="Jan"/>
    <x v="0"/>
    <x v="0"/>
    <s v="Order assembled"/>
    <x v="0"/>
    <x v="0"/>
    <x v="1"/>
    <n v="718"/>
    <n v="1026.74"/>
  </r>
  <r>
    <s v="AD01-9362"/>
    <x v="1"/>
    <s v="Jan"/>
    <x v="0"/>
    <x v="0"/>
    <s v="Order assembled"/>
    <x v="0"/>
    <x v="0"/>
    <x v="1"/>
    <n v="771"/>
    <n v="1102.53"/>
  </r>
  <r>
    <s v="AD01-9362"/>
    <x v="1"/>
    <s v="Jan"/>
    <x v="0"/>
    <x v="0"/>
    <s v="Order assembled"/>
    <x v="0"/>
    <x v="0"/>
    <x v="0"/>
    <n v="207"/>
    <n v="296.01"/>
  </r>
  <r>
    <s v="AD01-9361"/>
    <x v="1"/>
    <s v="Jan"/>
    <x v="0"/>
    <x v="0"/>
    <s v="Order assembled"/>
    <x v="0"/>
    <x v="0"/>
    <x v="0"/>
    <n v="201"/>
    <n v="287.43"/>
  </r>
  <r>
    <s v="AD01-9361"/>
    <x v="1"/>
    <s v="Jan"/>
    <x v="0"/>
    <x v="0"/>
    <s v="Order assembled"/>
    <x v="0"/>
    <x v="0"/>
    <x v="0"/>
    <n v="195"/>
    <n v="278.85000000000002"/>
  </r>
  <r>
    <s v="AD01-9362"/>
    <x v="1"/>
    <s v="Jan"/>
    <x v="0"/>
    <x v="0"/>
    <s v="Order assembled"/>
    <x v="0"/>
    <x v="0"/>
    <x v="1"/>
    <n v="189"/>
    <n v="270.27"/>
  </r>
  <r>
    <s v="AD01-9361"/>
    <x v="1"/>
    <s v="Jan"/>
    <x v="0"/>
    <x v="0"/>
    <s v="Order assembled"/>
    <x v="0"/>
    <x v="0"/>
    <x v="1"/>
    <n v="757"/>
    <n v="526.24"/>
  </r>
  <r>
    <s v="AD01-9361"/>
    <x v="1"/>
    <s v="Jan"/>
    <x v="0"/>
    <x v="0"/>
    <s v="Order assembled"/>
    <x v="0"/>
    <x v="0"/>
    <x v="1"/>
    <n v="811"/>
    <n v="526.24"/>
  </r>
  <r>
    <s v="AD01-9362"/>
    <x v="1"/>
    <s v="Jan"/>
    <x v="0"/>
    <x v="0"/>
    <s v="Order assembled"/>
    <x v="0"/>
    <x v="0"/>
    <x v="1"/>
    <n v="187"/>
    <n v="267.40999999999997"/>
  </r>
  <r>
    <s v="AD01-9362"/>
    <x v="1"/>
    <s v="Jan"/>
    <x v="0"/>
    <x v="0"/>
    <s v="Order assembled"/>
    <x v="0"/>
    <x v="0"/>
    <x v="1"/>
    <n v="235"/>
    <n v="336.05"/>
  </r>
  <r>
    <s v="AD01-9364"/>
    <x v="1"/>
    <s v="Jan"/>
    <x v="0"/>
    <x v="0"/>
    <s v="Order assembled"/>
    <x v="0"/>
    <x v="0"/>
    <x v="1"/>
    <n v="163"/>
    <n v="233.09"/>
  </r>
  <r>
    <s v="AD01-9363"/>
    <x v="1"/>
    <s v="Jan"/>
    <x v="0"/>
    <x v="0"/>
    <s v="Order assembled"/>
    <x v="0"/>
    <x v="0"/>
    <x v="0"/>
    <n v="209"/>
    <n v="298.87"/>
  </r>
  <r>
    <s v="AD01-9362"/>
    <x v="1"/>
    <s v="Jan"/>
    <x v="0"/>
    <x v="0"/>
    <s v="Order assembled"/>
    <x v="0"/>
    <x v="0"/>
    <x v="0"/>
    <n v="203"/>
    <n v="290.28999999999996"/>
  </r>
  <r>
    <s v="AD01-9361"/>
    <x v="1"/>
    <s v="Jan"/>
    <x v="0"/>
    <x v="0"/>
    <s v="Order assembled"/>
    <x v="0"/>
    <x v="0"/>
    <x v="0"/>
    <n v="197"/>
    <n v="281.70999999999998"/>
  </r>
  <r>
    <s v="AD01-9364"/>
    <x v="1"/>
    <s v="Jan"/>
    <x v="0"/>
    <x v="0"/>
    <s v="Order assembled"/>
    <x v="0"/>
    <x v="0"/>
    <x v="1"/>
    <n v="233"/>
    <n v="333.19"/>
  </r>
  <r>
    <s v="AD01-9364"/>
    <x v="1"/>
    <s v="Jan"/>
    <x v="0"/>
    <x v="0"/>
    <s v="Order assembled"/>
    <x v="0"/>
    <x v="0"/>
    <x v="1"/>
    <n v="780"/>
    <n v="1115.4000000000001"/>
  </r>
  <r>
    <s v="AD01-9361"/>
    <x v="1"/>
    <s v="Jul"/>
    <x v="0"/>
    <x v="0"/>
    <s v="Order assembled"/>
    <x v="0"/>
    <x v="0"/>
    <x v="0"/>
    <n v="356"/>
    <n v="509.08"/>
  </r>
  <r>
    <s v="AD01-9361"/>
    <x v="1"/>
    <s v="Jul"/>
    <x v="0"/>
    <x v="0"/>
    <s v="Order assembled"/>
    <x v="0"/>
    <x v="0"/>
    <x v="0"/>
    <n v="350"/>
    <n v="500.5"/>
  </r>
  <r>
    <s v="AD01-9364"/>
    <x v="1"/>
    <s v="Jul"/>
    <x v="0"/>
    <x v="0"/>
    <s v="Order assembled"/>
    <x v="0"/>
    <x v="0"/>
    <x v="1"/>
    <n v="158"/>
    <n v="214.88"/>
  </r>
  <r>
    <s v="AD01-9362"/>
    <x v="1"/>
    <s v="Jul"/>
    <x v="0"/>
    <x v="0"/>
    <s v="Order assembled"/>
    <x v="0"/>
    <x v="0"/>
    <x v="1"/>
    <n v="200"/>
    <n v="286"/>
  </r>
  <r>
    <s v="AD01-9362"/>
    <x v="1"/>
    <s v="Jul"/>
    <x v="0"/>
    <x v="0"/>
    <s v="Order assembled"/>
    <x v="0"/>
    <x v="0"/>
    <x v="1"/>
    <n v="128"/>
    <n v="183.04"/>
  </r>
  <r>
    <s v="AD01-9363"/>
    <x v="1"/>
    <s v="Jul"/>
    <x v="0"/>
    <x v="0"/>
    <s v="Order assembled"/>
    <x v="0"/>
    <x v="0"/>
    <x v="1"/>
    <n v="154"/>
    <n v="220.22"/>
  </r>
  <r>
    <s v="AD01-9362"/>
    <x v="1"/>
    <s v="Jul"/>
    <x v="0"/>
    <x v="0"/>
    <s v="Order assembled"/>
    <x v="0"/>
    <x v="0"/>
    <x v="1"/>
    <n v="202"/>
    <n v="288.86"/>
  </r>
  <r>
    <s v="AD01-9364"/>
    <x v="1"/>
    <s v="Jul"/>
    <x v="0"/>
    <x v="0"/>
    <s v="Order assembled"/>
    <x v="0"/>
    <x v="0"/>
    <x v="1"/>
    <n v="130"/>
    <n v="185.9"/>
  </r>
  <r>
    <s v="AD01-9362"/>
    <x v="1"/>
    <s v="Jul"/>
    <x v="0"/>
    <x v="0"/>
    <s v="Order assembled"/>
    <x v="0"/>
    <x v="0"/>
    <x v="1"/>
    <n v="360"/>
    <n v="526.24"/>
  </r>
  <r>
    <s v="AD01-9361"/>
    <x v="1"/>
    <s v="Jul"/>
    <x v="0"/>
    <x v="0"/>
    <s v="Order assembled"/>
    <x v="0"/>
    <x v="0"/>
    <x v="1"/>
    <n v="354"/>
    <n v="526.24"/>
  </r>
  <r>
    <s v="AD01-9361"/>
    <x v="1"/>
    <s v="Jul"/>
    <x v="0"/>
    <x v="0"/>
    <s v="Order assembled"/>
    <x v="0"/>
    <x v="0"/>
    <x v="1"/>
    <n v="348"/>
    <n v="526.24"/>
  </r>
  <r>
    <s v="AD01-9361"/>
    <x v="1"/>
    <s v="Jul"/>
    <x v="0"/>
    <x v="0"/>
    <s v="Order assembled"/>
    <x v="0"/>
    <x v="0"/>
    <x v="1"/>
    <n v="690"/>
    <n v="986.7"/>
  </r>
  <r>
    <s v="AD01-9362"/>
    <x v="1"/>
    <s v="Jul"/>
    <x v="0"/>
    <x v="0"/>
    <s v="Order assembled"/>
    <x v="0"/>
    <x v="0"/>
    <x v="1"/>
    <n v="723"/>
    <n v="1033.8899999999999"/>
  </r>
  <r>
    <s v="AD01-9362"/>
    <x v="1"/>
    <s v="Jul"/>
    <x v="0"/>
    <x v="0"/>
    <s v="Order assembled"/>
    <x v="0"/>
    <x v="0"/>
    <x v="1"/>
    <n v="357"/>
    <n v="510.51"/>
  </r>
  <r>
    <s v="AD01-9362"/>
    <x v="1"/>
    <s v="Jul"/>
    <x v="0"/>
    <x v="0"/>
    <s v="Order assembled"/>
    <x v="0"/>
    <x v="0"/>
    <x v="1"/>
    <n v="351"/>
    <n v="501.93"/>
  </r>
  <r>
    <s v="AD01-9362"/>
    <x v="1"/>
    <s v="Jul"/>
    <x v="0"/>
    <x v="0"/>
    <s v="Order assembled"/>
    <x v="0"/>
    <x v="0"/>
    <x v="1"/>
    <n v="345"/>
    <n v="493.35"/>
  </r>
  <r>
    <s v="AD01-9361"/>
    <x v="1"/>
    <s v="Jul"/>
    <x v="0"/>
    <x v="0"/>
    <s v="Order assembled"/>
    <x v="0"/>
    <x v="0"/>
    <x v="1"/>
    <n v="763"/>
    <n v="526.24"/>
  </r>
  <r>
    <s v="AD01-9361"/>
    <x v="1"/>
    <s v="Jul"/>
    <x v="0"/>
    <x v="0"/>
    <s v="Order assembled"/>
    <x v="0"/>
    <x v="0"/>
    <x v="1"/>
    <n v="816"/>
    <n v="526.24"/>
  </r>
  <r>
    <s v="AD01-9364"/>
    <x v="1"/>
    <s v="Jul"/>
    <x v="0"/>
    <x v="0"/>
    <s v="Order assembled"/>
    <x v="0"/>
    <x v="0"/>
    <x v="1"/>
    <n v="157"/>
    <n v="224.51"/>
  </r>
  <r>
    <s v="AD01-9362"/>
    <x v="1"/>
    <s v="Jul"/>
    <x v="0"/>
    <x v="0"/>
    <s v="Order assembled"/>
    <x v="0"/>
    <x v="0"/>
    <x v="1"/>
    <n v="205"/>
    <n v="293.14999999999998"/>
  </r>
  <r>
    <s v="AD01-9363"/>
    <x v="1"/>
    <s v="Jul"/>
    <x v="0"/>
    <x v="0"/>
    <s v="Order assembled"/>
    <x v="0"/>
    <x v="0"/>
    <x v="1"/>
    <n v="127"/>
    <n v="181.61"/>
  </r>
  <r>
    <s v="AD01-9361"/>
    <x v="1"/>
    <s v="Jul"/>
    <x v="0"/>
    <x v="0"/>
    <s v="Order assembled"/>
    <x v="0"/>
    <x v="0"/>
    <x v="0"/>
    <n v="359"/>
    <n v="513.37"/>
  </r>
  <r>
    <s v="AD01-9361"/>
    <x v="1"/>
    <s v="Jul"/>
    <x v="0"/>
    <x v="0"/>
    <s v="Order assembled"/>
    <x v="0"/>
    <x v="0"/>
    <x v="0"/>
    <n v="353"/>
    <n v="504.78999999999996"/>
  </r>
  <r>
    <s v="AD01-9365"/>
    <x v="1"/>
    <s v="Jul"/>
    <x v="0"/>
    <x v="0"/>
    <s v="Order assembled"/>
    <x v="0"/>
    <x v="0"/>
    <x v="0"/>
    <n v="347"/>
    <n v="496.21000000000004"/>
  </r>
  <r>
    <s v="AD01-9362"/>
    <x v="1"/>
    <s v="Jul"/>
    <x v="0"/>
    <x v="0"/>
    <s v="Order assembled"/>
    <x v="0"/>
    <x v="0"/>
    <x v="1"/>
    <n v="155"/>
    <n v="221.65"/>
  </r>
  <r>
    <s v="AD01-9361"/>
    <x v="1"/>
    <s v="Jul"/>
    <x v="0"/>
    <x v="0"/>
    <s v="Order assembled"/>
    <x v="0"/>
    <x v="0"/>
    <x v="1"/>
    <n v="203"/>
    <n v="290.28999999999996"/>
  </r>
  <r>
    <s v="AD01-9364"/>
    <x v="1"/>
    <s v="Jul"/>
    <x v="0"/>
    <x v="0"/>
    <s v="Order assembled"/>
    <x v="0"/>
    <x v="0"/>
    <x v="1"/>
    <n v="785"/>
    <n v="1122.55"/>
  </r>
  <r>
    <s v="AD01-9362"/>
    <x v="1"/>
    <s v="Jun"/>
    <x v="0"/>
    <x v="0"/>
    <s v="Order assembled"/>
    <x v="0"/>
    <x v="0"/>
    <x v="0"/>
    <n v="128"/>
    <n v="526.24"/>
  </r>
  <r>
    <s v="AD01-9364"/>
    <x v="1"/>
    <s v="Jun"/>
    <x v="0"/>
    <x v="0"/>
    <s v="Order assembled"/>
    <x v="0"/>
    <x v="0"/>
    <x v="0"/>
    <n v="368"/>
    <n v="526.24"/>
  </r>
  <r>
    <s v="AD01-9362"/>
    <x v="1"/>
    <s v="Jun"/>
    <x v="0"/>
    <x v="0"/>
    <s v="Order assembled"/>
    <x v="0"/>
    <x v="0"/>
    <x v="0"/>
    <n v="362"/>
    <n v="517.66"/>
  </r>
  <r>
    <s v="AD01-9361"/>
    <x v="1"/>
    <s v="Jun"/>
    <x v="0"/>
    <x v="0"/>
    <s v="Order assembled"/>
    <x v="0"/>
    <x v="0"/>
    <x v="1"/>
    <n v="206"/>
    <n v="294.58"/>
  </r>
  <r>
    <s v="AD01-9361"/>
    <x v="1"/>
    <s v="Jun"/>
    <x v="0"/>
    <x v="0"/>
    <s v="Order assembled"/>
    <x v="0"/>
    <x v="0"/>
    <x v="1"/>
    <n v="134"/>
    <n v="191.62"/>
  </r>
  <r>
    <s v="AD01-9361"/>
    <x v="1"/>
    <s v="Jun"/>
    <x v="0"/>
    <x v="0"/>
    <s v="Order assembled"/>
    <x v="0"/>
    <x v="0"/>
    <x v="1"/>
    <n v="160"/>
    <n v="228.8"/>
  </r>
  <r>
    <s v="AD01-9362"/>
    <x v="1"/>
    <s v="Jun"/>
    <x v="0"/>
    <x v="0"/>
    <s v="Order assembled"/>
    <x v="0"/>
    <x v="0"/>
    <x v="1"/>
    <n v="208"/>
    <n v="297.44"/>
  </r>
  <r>
    <s v="AD01-9361"/>
    <x v="1"/>
    <s v="Jun"/>
    <x v="0"/>
    <x v="0"/>
    <s v="Order assembled"/>
    <x v="0"/>
    <x v="0"/>
    <x v="1"/>
    <n v="136"/>
    <n v="194.48"/>
  </r>
  <r>
    <s v="AD01-9362"/>
    <x v="1"/>
    <s v="Jun"/>
    <x v="0"/>
    <x v="0"/>
    <s v="Order assembled"/>
    <x v="0"/>
    <x v="0"/>
    <x v="1"/>
    <n v="372"/>
    <n v="526.24"/>
  </r>
  <r>
    <s v="AD01-9362"/>
    <x v="1"/>
    <s v="Jun"/>
    <x v="0"/>
    <x v="0"/>
    <s v="Order assembled"/>
    <x v="0"/>
    <x v="0"/>
    <x v="1"/>
    <n v="366"/>
    <n v="526.24"/>
  </r>
  <r>
    <s v="AD01-9361"/>
    <x v="1"/>
    <s v="Jun"/>
    <x v="0"/>
    <x v="0"/>
    <s v="Order assembled"/>
    <x v="0"/>
    <x v="0"/>
    <x v="1"/>
    <n v="689"/>
    <n v="985.27"/>
  </r>
  <r>
    <s v="AD01-9364"/>
    <x v="1"/>
    <s v="Jun"/>
    <x v="0"/>
    <x v="0"/>
    <s v="Order assembled"/>
    <x v="0"/>
    <x v="0"/>
    <x v="1"/>
    <n v="722"/>
    <n v="1032.46"/>
  </r>
  <r>
    <s v="AD01-9362"/>
    <x v="1"/>
    <s v="Jun"/>
    <x v="0"/>
    <x v="0"/>
    <s v="Order assembled"/>
    <x v="0"/>
    <x v="0"/>
    <x v="1"/>
    <n v="776"/>
    <n v="1109.68"/>
  </r>
  <r>
    <s v="AD01-9364"/>
    <x v="1"/>
    <s v="Jun"/>
    <x v="0"/>
    <x v="0"/>
    <s v="Order assembled"/>
    <x v="0"/>
    <x v="0"/>
    <x v="1"/>
    <n v="129"/>
    <n v="184.47"/>
  </r>
  <r>
    <s v="AD01-9362"/>
    <x v="1"/>
    <s v="Jun"/>
    <x v="0"/>
    <x v="0"/>
    <s v="Order assembled"/>
    <x v="0"/>
    <x v="0"/>
    <x v="1"/>
    <n v="369"/>
    <n v="527.66999999999996"/>
  </r>
  <r>
    <s v="AD01-9361"/>
    <x v="1"/>
    <s v="Jun"/>
    <x v="0"/>
    <x v="0"/>
    <s v="Order assembled"/>
    <x v="0"/>
    <x v="0"/>
    <x v="1"/>
    <n v="363"/>
    <n v="519.09"/>
  </r>
  <r>
    <s v="AD01-9362"/>
    <x v="1"/>
    <s v="Jun"/>
    <x v="0"/>
    <x v="0"/>
    <s v="Order assembled"/>
    <x v="0"/>
    <x v="0"/>
    <x v="1"/>
    <n v="159"/>
    <n v="227.37"/>
  </r>
  <r>
    <s v="AD01-9362"/>
    <x v="1"/>
    <s v="Jun"/>
    <x v="0"/>
    <x v="0"/>
    <s v="Order assembled"/>
    <x v="0"/>
    <x v="0"/>
    <x v="1"/>
    <n v="762"/>
    <n v="526.24"/>
  </r>
  <r>
    <s v="AD01-9361"/>
    <x v="1"/>
    <s v="Jun"/>
    <x v="0"/>
    <x v="0"/>
    <s v="Order assembled"/>
    <x v="0"/>
    <x v="0"/>
    <x v="1"/>
    <n v="815"/>
    <n v="526.24"/>
  </r>
  <r>
    <s v="AD01-9361"/>
    <x v="1"/>
    <s v="Jun"/>
    <x v="0"/>
    <x v="0"/>
    <s v="Order assembled"/>
    <x v="0"/>
    <x v="0"/>
    <x v="1"/>
    <n v="163"/>
    <n v="233.09"/>
  </r>
  <r>
    <s v="AD01-9361"/>
    <x v="1"/>
    <s v="Jun"/>
    <x v="0"/>
    <x v="0"/>
    <s v="Order assembled"/>
    <x v="0"/>
    <x v="0"/>
    <x v="1"/>
    <n v="133"/>
    <n v="190.19"/>
  </r>
  <r>
    <s v="AD01-9361"/>
    <x v="1"/>
    <s v="Jun"/>
    <x v="0"/>
    <x v="0"/>
    <s v="Order assembled"/>
    <x v="0"/>
    <x v="0"/>
    <x v="0"/>
    <n v="371"/>
    <n v="530.53"/>
  </r>
  <r>
    <s v="AD01-9364"/>
    <x v="1"/>
    <s v="Jun"/>
    <x v="0"/>
    <x v="0"/>
    <s v="Order assembled"/>
    <x v="0"/>
    <x v="0"/>
    <x v="0"/>
    <n v="365"/>
    <n v="521.95000000000005"/>
  </r>
  <r>
    <s v="AD01-9361"/>
    <x v="1"/>
    <s v="Jun"/>
    <x v="0"/>
    <x v="0"/>
    <s v="Order assembled"/>
    <x v="0"/>
    <x v="0"/>
    <x v="1"/>
    <n v="161"/>
    <n v="230.23000000000002"/>
  </r>
  <r>
    <s v="AD01-9362"/>
    <x v="1"/>
    <s v="Jun"/>
    <x v="0"/>
    <x v="0"/>
    <s v="Order assembled"/>
    <x v="0"/>
    <x v="0"/>
    <x v="1"/>
    <n v="209"/>
    <n v="298.87"/>
  </r>
  <r>
    <s v="AD01-9364"/>
    <x v="1"/>
    <s v="Mar"/>
    <x v="0"/>
    <x v="0"/>
    <s v="Order assembled"/>
    <x v="0"/>
    <x v="0"/>
    <x v="0"/>
    <n v="176"/>
    <n v="526.24"/>
  </r>
  <r>
    <s v="AD01-9361"/>
    <x v="1"/>
    <s v="Mar"/>
    <x v="0"/>
    <x v="0"/>
    <s v="Order assembled"/>
    <x v="0"/>
    <x v="0"/>
    <x v="0"/>
    <n v="170"/>
    <n v="526.24"/>
  </r>
  <r>
    <s v="AD01-9364"/>
    <x v="1"/>
    <s v="Mar"/>
    <x v="0"/>
    <x v="0"/>
    <s v="Order assembled"/>
    <x v="0"/>
    <x v="0"/>
    <x v="0"/>
    <n v="164"/>
    <n v="526.24"/>
  </r>
  <r>
    <s v="AD01-9361"/>
    <x v="1"/>
    <s v="Mar"/>
    <x v="0"/>
    <x v="0"/>
    <s v="Order assembled"/>
    <x v="0"/>
    <x v="0"/>
    <x v="1"/>
    <n v="176"/>
    <n v="251.68"/>
  </r>
  <r>
    <s v="AD01-9361"/>
    <x v="1"/>
    <s v="Mar"/>
    <x v="0"/>
    <x v="0"/>
    <s v="Order assembled"/>
    <x v="0"/>
    <x v="0"/>
    <x v="1"/>
    <n v="224"/>
    <n v="320.32"/>
  </r>
  <r>
    <s v="AD01-9361"/>
    <x v="1"/>
    <s v="Mar"/>
    <x v="0"/>
    <x v="0"/>
    <s v="Order assembled"/>
    <x v="0"/>
    <x v="0"/>
    <x v="1"/>
    <n v="152"/>
    <n v="217.36"/>
  </r>
  <r>
    <s v="AD01-9362"/>
    <x v="1"/>
    <s v="Mar"/>
    <x v="0"/>
    <x v="0"/>
    <s v="Order assembled"/>
    <x v="0"/>
    <x v="0"/>
    <x v="1"/>
    <n v="178"/>
    <n v="254.54"/>
  </r>
  <r>
    <s v="AD01-9361"/>
    <x v="1"/>
    <s v="Mar"/>
    <x v="0"/>
    <x v="0"/>
    <s v="Order assembled"/>
    <x v="0"/>
    <x v="0"/>
    <x v="1"/>
    <n v="226"/>
    <n v="323.18"/>
  </r>
  <r>
    <s v="AD01-9364"/>
    <x v="1"/>
    <s v="Mar"/>
    <x v="0"/>
    <x v="0"/>
    <s v="Order assembled"/>
    <x v="0"/>
    <x v="0"/>
    <x v="1"/>
    <n v="148"/>
    <n v="211.64"/>
  </r>
  <r>
    <s v="AD01-9362"/>
    <x v="1"/>
    <s v="Mar"/>
    <x v="0"/>
    <x v="0"/>
    <s v="Order assembled"/>
    <x v="0"/>
    <x v="0"/>
    <x v="0"/>
    <n v="174"/>
    <n v="526.24"/>
  </r>
  <r>
    <s v="AD01-9362"/>
    <x v="1"/>
    <s v="Mar"/>
    <x v="0"/>
    <x v="0"/>
    <s v="Order assembled"/>
    <x v="0"/>
    <x v="0"/>
    <x v="0"/>
    <n v="168"/>
    <n v="526.24"/>
  </r>
  <r>
    <s v="AD01-9362"/>
    <x v="1"/>
    <s v="Mar"/>
    <x v="0"/>
    <x v="0"/>
    <s v="Order assembled"/>
    <x v="0"/>
    <x v="0"/>
    <x v="1"/>
    <n v="720"/>
    <n v="1029.5999999999999"/>
  </r>
  <r>
    <s v="AD01-9362"/>
    <x v="1"/>
    <s v="Mar"/>
    <x v="0"/>
    <x v="0"/>
    <s v="Order assembled"/>
    <x v="0"/>
    <x v="0"/>
    <x v="1"/>
    <n v="773"/>
    <n v="1105.3899999999999"/>
  </r>
  <r>
    <s v="AD01-9361"/>
    <x v="1"/>
    <s v="Mar"/>
    <x v="0"/>
    <x v="0"/>
    <s v="Order assembled"/>
    <x v="0"/>
    <x v="0"/>
    <x v="0"/>
    <n v="177"/>
    <n v="253.11"/>
  </r>
  <r>
    <s v="AD01-9361"/>
    <x v="1"/>
    <s v="Mar"/>
    <x v="0"/>
    <x v="0"/>
    <s v="Order assembled"/>
    <x v="0"/>
    <x v="0"/>
    <x v="0"/>
    <n v="171"/>
    <n v="244.53"/>
  </r>
  <r>
    <s v="AD01-9362"/>
    <x v="1"/>
    <s v="Mar"/>
    <x v="0"/>
    <x v="0"/>
    <s v="Order assembled"/>
    <x v="0"/>
    <x v="0"/>
    <x v="0"/>
    <n v="165"/>
    <n v="235.95"/>
  </r>
  <r>
    <s v="AD01-9362"/>
    <x v="1"/>
    <s v="Mar"/>
    <x v="0"/>
    <x v="0"/>
    <s v="Order assembled"/>
    <x v="0"/>
    <x v="0"/>
    <x v="1"/>
    <n v="177"/>
    <n v="253.11"/>
  </r>
  <r>
    <s v="AD01-9362"/>
    <x v="1"/>
    <s v="Mar"/>
    <x v="0"/>
    <x v="0"/>
    <s v="Order assembled"/>
    <x v="0"/>
    <x v="0"/>
    <x v="1"/>
    <n v="759"/>
    <n v="526.24"/>
  </r>
  <r>
    <s v="AD01-9364"/>
    <x v="1"/>
    <s v="Mar"/>
    <x v="0"/>
    <x v="0"/>
    <s v="Order assembled"/>
    <x v="0"/>
    <x v="0"/>
    <x v="1"/>
    <n v="175"/>
    <n v="250.25"/>
  </r>
  <r>
    <s v="AD01-9362"/>
    <x v="1"/>
    <s v="Mar"/>
    <x v="0"/>
    <x v="0"/>
    <s v="Order assembled"/>
    <x v="0"/>
    <x v="0"/>
    <x v="1"/>
    <n v="223"/>
    <n v="318.89"/>
  </r>
  <r>
    <s v="AD01-9362"/>
    <x v="1"/>
    <s v="Mar"/>
    <x v="0"/>
    <x v="0"/>
    <s v="Order assembled"/>
    <x v="0"/>
    <x v="0"/>
    <x v="1"/>
    <n v="151"/>
    <n v="215.93"/>
  </r>
  <r>
    <s v="AD01-9364"/>
    <x v="1"/>
    <s v="Mar"/>
    <x v="0"/>
    <x v="0"/>
    <s v="Order assembled"/>
    <x v="0"/>
    <x v="0"/>
    <x v="0"/>
    <n v="173"/>
    <n v="247.39"/>
  </r>
  <r>
    <s v="AD01-9362"/>
    <x v="1"/>
    <s v="Mar"/>
    <x v="0"/>
    <x v="0"/>
    <s v="Order assembled"/>
    <x v="0"/>
    <x v="0"/>
    <x v="0"/>
    <n v="167"/>
    <n v="238.81"/>
  </r>
  <r>
    <s v="AD01-9361"/>
    <x v="1"/>
    <s v="Mar"/>
    <x v="0"/>
    <x v="0"/>
    <s v="Order assembled"/>
    <x v="0"/>
    <x v="0"/>
    <x v="1"/>
    <n v="179"/>
    <n v="255.97"/>
  </r>
  <r>
    <s v="AD01-9361"/>
    <x v="1"/>
    <s v="Mar"/>
    <x v="0"/>
    <x v="0"/>
    <s v="Order assembled"/>
    <x v="0"/>
    <x v="0"/>
    <x v="1"/>
    <n v="782"/>
    <n v="1118.26"/>
  </r>
  <r>
    <s v="AD01-9364"/>
    <x v="1"/>
    <s v="May"/>
    <x v="0"/>
    <x v="0"/>
    <s v="Order assembled"/>
    <x v="0"/>
    <x v="0"/>
    <x v="0"/>
    <n v="146"/>
    <n v="526.24"/>
  </r>
  <r>
    <s v="AD01-9361"/>
    <x v="1"/>
    <s v="May"/>
    <x v="0"/>
    <x v="0"/>
    <s v="Order assembled"/>
    <x v="0"/>
    <x v="0"/>
    <x v="0"/>
    <n v="140"/>
    <n v="526.24"/>
  </r>
  <r>
    <s v="AD01-9361"/>
    <x v="1"/>
    <s v="May"/>
    <x v="0"/>
    <x v="0"/>
    <s v="Order assembled"/>
    <x v="0"/>
    <x v="0"/>
    <x v="0"/>
    <n v="134"/>
    <n v="526.24"/>
  </r>
  <r>
    <s v="AD01-9361"/>
    <x v="1"/>
    <s v="May"/>
    <x v="0"/>
    <x v="0"/>
    <s v="Order assembled"/>
    <x v="0"/>
    <x v="0"/>
    <x v="1"/>
    <n v="164"/>
    <n v="234.51999999999998"/>
  </r>
  <r>
    <s v="AD01-9363"/>
    <x v="1"/>
    <s v="May"/>
    <x v="0"/>
    <x v="0"/>
    <s v="Order assembled"/>
    <x v="0"/>
    <x v="0"/>
    <x v="1"/>
    <n v="212"/>
    <n v="303.15999999999997"/>
  </r>
  <r>
    <s v="AD01-9362"/>
    <x v="1"/>
    <s v="May"/>
    <x v="0"/>
    <x v="0"/>
    <s v="Order assembled"/>
    <x v="0"/>
    <x v="0"/>
    <x v="1"/>
    <n v="140"/>
    <n v="200.2"/>
  </r>
  <r>
    <s v="AD01-9362"/>
    <x v="1"/>
    <s v="May"/>
    <x v="0"/>
    <x v="0"/>
    <s v="Order assembled"/>
    <x v="0"/>
    <x v="0"/>
    <x v="1"/>
    <n v="166"/>
    <n v="237.38"/>
  </r>
  <r>
    <s v="AD01-9362"/>
    <x v="1"/>
    <s v="May"/>
    <x v="0"/>
    <x v="0"/>
    <s v="Order assembled"/>
    <x v="0"/>
    <x v="0"/>
    <x v="1"/>
    <n v="214"/>
    <n v="306.02"/>
  </r>
  <r>
    <s v="AD01-9363"/>
    <x v="1"/>
    <s v="May"/>
    <x v="0"/>
    <x v="0"/>
    <s v="Order assembled"/>
    <x v="0"/>
    <x v="0"/>
    <x v="1"/>
    <n v="142"/>
    <n v="203.06"/>
  </r>
  <r>
    <s v="AD01-9362"/>
    <x v="1"/>
    <s v="May"/>
    <x v="0"/>
    <x v="0"/>
    <s v="Order assembled"/>
    <x v="0"/>
    <x v="0"/>
    <x v="1"/>
    <n v="144"/>
    <n v="526.24"/>
  </r>
  <r>
    <s v="AD01-9362"/>
    <x v="1"/>
    <s v="May"/>
    <x v="0"/>
    <x v="0"/>
    <s v="Order assembled"/>
    <x v="0"/>
    <x v="0"/>
    <x v="1"/>
    <n v="138"/>
    <n v="526.24"/>
  </r>
  <r>
    <s v="AD01-9365"/>
    <x v="1"/>
    <s v="May"/>
    <x v="0"/>
    <x v="0"/>
    <s v="Order assembled"/>
    <x v="0"/>
    <x v="0"/>
    <x v="1"/>
    <n v="132"/>
    <n v="526.24"/>
  </r>
  <r>
    <s v="AD01-9361"/>
    <x v="1"/>
    <s v="May"/>
    <x v="0"/>
    <x v="0"/>
    <s v="Order assembled"/>
    <x v="0"/>
    <x v="0"/>
    <x v="1"/>
    <n v="688"/>
    <n v="983.83999999999992"/>
  </r>
  <r>
    <s v="AD01-9364"/>
    <x v="1"/>
    <s v="May"/>
    <x v="0"/>
    <x v="0"/>
    <s v="Order assembled"/>
    <x v="0"/>
    <x v="0"/>
    <x v="1"/>
    <n v="775"/>
    <n v="1108.25"/>
  </r>
  <r>
    <s v="AD01-9362"/>
    <x v="1"/>
    <s v="May"/>
    <x v="0"/>
    <x v="0"/>
    <s v="Order assembled"/>
    <x v="0"/>
    <x v="0"/>
    <x v="1"/>
    <n v="141"/>
    <n v="201.63"/>
  </r>
  <r>
    <s v="AD01-9363"/>
    <x v="1"/>
    <s v="May"/>
    <x v="0"/>
    <x v="0"/>
    <s v="Order assembled"/>
    <x v="0"/>
    <x v="0"/>
    <x v="1"/>
    <n v="135"/>
    <n v="193.05"/>
  </r>
  <r>
    <s v="AD01-9364"/>
    <x v="1"/>
    <s v="May"/>
    <x v="0"/>
    <x v="0"/>
    <s v="Order assembled"/>
    <x v="0"/>
    <x v="0"/>
    <x v="1"/>
    <n v="165"/>
    <n v="235.95"/>
  </r>
  <r>
    <s v="AD01-9362"/>
    <x v="1"/>
    <s v="May"/>
    <x v="0"/>
    <x v="0"/>
    <s v="Order assembled"/>
    <x v="0"/>
    <x v="0"/>
    <x v="1"/>
    <n v="761"/>
    <n v="526.24"/>
  </r>
  <r>
    <s v="AD01-9361"/>
    <x v="1"/>
    <s v="May"/>
    <x v="0"/>
    <x v="0"/>
    <s v="Order assembled"/>
    <x v="0"/>
    <x v="0"/>
    <x v="1"/>
    <n v="814"/>
    <n v="526.24"/>
  </r>
  <r>
    <s v="AD01-9363"/>
    <x v="1"/>
    <s v="May"/>
    <x v="0"/>
    <x v="0"/>
    <s v="Order assembled"/>
    <x v="0"/>
    <x v="0"/>
    <x v="1"/>
    <n v="169"/>
    <n v="241.67000000000002"/>
  </r>
  <r>
    <s v="AD01-9365"/>
    <x v="1"/>
    <s v="May"/>
    <x v="0"/>
    <x v="0"/>
    <s v="Order assembled"/>
    <x v="0"/>
    <x v="0"/>
    <x v="1"/>
    <n v="211"/>
    <n v="301.73"/>
  </r>
  <r>
    <s v="AD01-9362"/>
    <x v="1"/>
    <s v="May"/>
    <x v="0"/>
    <x v="0"/>
    <s v="Order assembled"/>
    <x v="0"/>
    <x v="0"/>
    <x v="1"/>
    <n v="139"/>
    <n v="198.76999999999998"/>
  </r>
  <r>
    <s v="AD01-9361"/>
    <x v="1"/>
    <s v="May"/>
    <x v="0"/>
    <x v="0"/>
    <s v="Order assembled"/>
    <x v="0"/>
    <x v="0"/>
    <x v="0"/>
    <n v="143"/>
    <n v="204.49"/>
  </r>
  <r>
    <s v="AD01-9362"/>
    <x v="1"/>
    <s v="May"/>
    <x v="0"/>
    <x v="0"/>
    <s v="Order assembled"/>
    <x v="0"/>
    <x v="0"/>
    <x v="0"/>
    <n v="137"/>
    <n v="195.91"/>
  </r>
  <r>
    <s v="AD01-9363"/>
    <x v="1"/>
    <s v="May"/>
    <x v="0"/>
    <x v="0"/>
    <s v="Order assembled"/>
    <x v="0"/>
    <x v="0"/>
    <x v="0"/>
    <n v="131"/>
    <n v="187.32999999999998"/>
  </r>
  <r>
    <s v="AD01-9362"/>
    <x v="1"/>
    <s v="May"/>
    <x v="0"/>
    <x v="0"/>
    <s v="Order assembled"/>
    <x v="0"/>
    <x v="0"/>
    <x v="1"/>
    <n v="167"/>
    <n v="238.81"/>
  </r>
  <r>
    <s v="AD01-9362"/>
    <x v="1"/>
    <s v="May"/>
    <x v="0"/>
    <x v="0"/>
    <s v="Order assembled"/>
    <x v="0"/>
    <x v="0"/>
    <x v="1"/>
    <n v="215"/>
    <n v="307.45"/>
  </r>
  <r>
    <s v="AD01-9361"/>
    <x v="1"/>
    <s v="May"/>
    <x v="0"/>
    <x v="0"/>
    <s v="Order assembled"/>
    <x v="0"/>
    <x v="0"/>
    <x v="1"/>
    <n v="784"/>
    <n v="1121.1199999999999"/>
  </r>
  <r>
    <s v="AD01-9362"/>
    <x v="1"/>
    <s v="Nov"/>
    <x v="0"/>
    <x v="0"/>
    <s v="Order assembled"/>
    <x v="0"/>
    <x v="0"/>
    <x v="1"/>
    <n v="134"/>
    <n v="182.24"/>
  </r>
  <r>
    <s v="AD01-9361"/>
    <x v="1"/>
    <s v="Nov"/>
    <x v="0"/>
    <x v="0"/>
    <s v="Order assembled"/>
    <x v="0"/>
    <x v="0"/>
    <x v="1"/>
    <n v="182"/>
    <n v="260.26"/>
  </r>
  <r>
    <s v="AD01-9361"/>
    <x v="1"/>
    <s v="Nov"/>
    <x v="0"/>
    <x v="0"/>
    <s v="Order assembled"/>
    <x v="0"/>
    <x v="0"/>
    <x v="1"/>
    <n v="136"/>
    <n v="194.48"/>
  </r>
  <r>
    <s v="AD01-9361"/>
    <x v="1"/>
    <s v="Nov"/>
    <x v="0"/>
    <x v="0"/>
    <s v="Order assembled"/>
    <x v="0"/>
    <x v="0"/>
    <x v="1"/>
    <n v="694"/>
    <n v="992.42000000000007"/>
  </r>
  <r>
    <s v="AD01-9365"/>
    <x v="1"/>
    <s v="Nov"/>
    <x v="0"/>
    <x v="0"/>
    <s v="Order assembled"/>
    <x v="0"/>
    <x v="0"/>
    <x v="1"/>
    <n v="727"/>
    <n v="1039.6100000000001"/>
  </r>
  <r>
    <s v="AD01-9362"/>
    <x v="1"/>
    <s v="Nov"/>
    <x v="0"/>
    <x v="0"/>
    <s v="Order assembled"/>
    <x v="0"/>
    <x v="0"/>
    <x v="1"/>
    <n v="135"/>
    <n v="193.05"/>
  </r>
  <r>
    <s v="AD01-9365"/>
    <x v="1"/>
    <s v="Nov"/>
    <x v="0"/>
    <x v="0"/>
    <s v="Order assembled"/>
    <x v="0"/>
    <x v="0"/>
    <x v="1"/>
    <n v="766"/>
    <n v="526.24"/>
  </r>
  <r>
    <s v="AD01-9361"/>
    <x v="1"/>
    <s v="Nov"/>
    <x v="0"/>
    <x v="0"/>
    <s v="Order assembled"/>
    <x v="0"/>
    <x v="0"/>
    <x v="1"/>
    <n v="133"/>
    <n v="190.19"/>
  </r>
  <r>
    <s v="AD01-9361"/>
    <x v="1"/>
    <s v="Nov"/>
    <x v="0"/>
    <x v="0"/>
    <s v="Order assembled"/>
    <x v="0"/>
    <x v="0"/>
    <x v="1"/>
    <n v="181"/>
    <n v="258.83"/>
  </r>
  <r>
    <s v="AD01-9362"/>
    <x v="1"/>
    <s v="Nov"/>
    <x v="0"/>
    <x v="0"/>
    <s v="Order assembled"/>
    <x v="0"/>
    <x v="0"/>
    <x v="1"/>
    <n v="137"/>
    <n v="195.91"/>
  </r>
  <r>
    <s v="AD01-9361"/>
    <x v="1"/>
    <s v="Nov"/>
    <x v="0"/>
    <x v="0"/>
    <s v="Order assembled"/>
    <x v="0"/>
    <x v="0"/>
    <x v="1"/>
    <n v="179"/>
    <n v="255.97"/>
  </r>
  <r>
    <s v="AD01-9362"/>
    <x v="1"/>
    <s v="Oct"/>
    <x v="0"/>
    <x v="0"/>
    <s v="Order assembled"/>
    <x v="0"/>
    <x v="0"/>
    <x v="1"/>
    <n v="140"/>
    <n v="190.4"/>
  </r>
  <r>
    <s v="AD01-9364"/>
    <x v="1"/>
    <s v="Oct"/>
    <x v="0"/>
    <x v="0"/>
    <s v="Order assembled"/>
    <x v="0"/>
    <x v="0"/>
    <x v="1"/>
    <n v="188"/>
    <n v="268.84000000000003"/>
  </r>
  <r>
    <s v="AD01-9362"/>
    <x v="1"/>
    <s v="Oct"/>
    <x v="0"/>
    <x v="0"/>
    <s v="Order assembled"/>
    <x v="0"/>
    <x v="0"/>
    <x v="1"/>
    <n v="142"/>
    <n v="203.06"/>
  </r>
  <r>
    <s v="AD01-9364"/>
    <x v="1"/>
    <s v="Oct"/>
    <x v="0"/>
    <x v="0"/>
    <s v="Order assembled"/>
    <x v="0"/>
    <x v="0"/>
    <x v="1"/>
    <n v="184"/>
    <n v="263.12"/>
  </r>
  <r>
    <s v="AD01-9362"/>
    <x v="1"/>
    <s v="Oct"/>
    <x v="0"/>
    <x v="0"/>
    <s v="Order assembled"/>
    <x v="0"/>
    <x v="0"/>
    <x v="0"/>
    <n v="312"/>
    <n v="526.24"/>
  </r>
  <r>
    <s v="AD01-9365"/>
    <x v="1"/>
    <s v="Oct"/>
    <x v="0"/>
    <x v="0"/>
    <s v="Order assembled"/>
    <x v="0"/>
    <x v="0"/>
    <x v="1"/>
    <n v="693"/>
    <n v="990.99"/>
  </r>
  <r>
    <s v="AD01-9364"/>
    <x v="1"/>
    <s v="Oct"/>
    <x v="0"/>
    <x v="0"/>
    <s v="Order assembled"/>
    <x v="0"/>
    <x v="0"/>
    <x v="1"/>
    <n v="726"/>
    <n v="1038.18"/>
  </r>
  <r>
    <s v="AD01-9364"/>
    <x v="1"/>
    <s v="Oct"/>
    <x v="0"/>
    <x v="0"/>
    <s v="Order assembled"/>
    <x v="0"/>
    <x v="0"/>
    <x v="1"/>
    <n v="141"/>
    <n v="201.63"/>
  </r>
  <r>
    <s v="AD01-9362"/>
    <x v="1"/>
    <s v="Oct"/>
    <x v="0"/>
    <x v="0"/>
    <s v="Order assembled"/>
    <x v="0"/>
    <x v="0"/>
    <x v="1"/>
    <n v="765"/>
    <n v="526.24"/>
  </r>
  <r>
    <s v="AD01-9362"/>
    <x v="1"/>
    <s v="Oct"/>
    <x v="0"/>
    <x v="0"/>
    <s v="Order assembled"/>
    <x v="0"/>
    <x v="0"/>
    <x v="1"/>
    <n v="139"/>
    <n v="198.76999999999998"/>
  </r>
  <r>
    <s v="AD01-9362"/>
    <x v="1"/>
    <s v="Oct"/>
    <x v="0"/>
    <x v="0"/>
    <s v="Order assembled"/>
    <x v="0"/>
    <x v="0"/>
    <x v="1"/>
    <n v="187"/>
    <n v="267.40999999999997"/>
  </r>
  <r>
    <s v="AD01-9362"/>
    <x v="1"/>
    <s v="Oct"/>
    <x v="0"/>
    <x v="0"/>
    <s v="Order assembled"/>
    <x v="0"/>
    <x v="0"/>
    <x v="0"/>
    <n v="311"/>
    <n v="444.73"/>
  </r>
  <r>
    <s v="AD01-9363"/>
    <x v="1"/>
    <s v="Oct"/>
    <x v="0"/>
    <x v="0"/>
    <s v="Order assembled"/>
    <x v="0"/>
    <x v="0"/>
    <x v="1"/>
    <n v="185"/>
    <n v="264.55"/>
  </r>
  <r>
    <s v="AD01-9361"/>
    <x v="1"/>
    <s v="Sep"/>
    <x v="0"/>
    <x v="0"/>
    <s v="Order assembled"/>
    <x v="0"/>
    <x v="0"/>
    <x v="0"/>
    <n v="326"/>
    <n v="466.18"/>
  </r>
  <r>
    <s v="AD01-9364"/>
    <x v="1"/>
    <s v="Sep"/>
    <x v="0"/>
    <x v="0"/>
    <s v="Order assembled"/>
    <x v="0"/>
    <x v="0"/>
    <x v="0"/>
    <n v="320"/>
    <n v="457.6"/>
  </r>
  <r>
    <s v="AD01-9361"/>
    <x v="1"/>
    <s v="Sep"/>
    <x v="0"/>
    <x v="0"/>
    <s v="Order assembled"/>
    <x v="0"/>
    <x v="0"/>
    <x v="0"/>
    <n v="314"/>
    <n v="449.02"/>
  </r>
  <r>
    <s v="AD01-9364"/>
    <x v="1"/>
    <s v="Sep"/>
    <x v="0"/>
    <x v="0"/>
    <s v="Order assembled"/>
    <x v="0"/>
    <x v="0"/>
    <x v="1"/>
    <n v="146"/>
    <n v="198.56"/>
  </r>
  <r>
    <s v="AD01-9361"/>
    <x v="1"/>
    <s v="Sep"/>
    <x v="0"/>
    <x v="0"/>
    <s v="Order assembled"/>
    <x v="0"/>
    <x v="0"/>
    <x v="1"/>
    <n v="194"/>
    <n v="277.42"/>
  </r>
  <r>
    <s v="AD01-9361"/>
    <x v="1"/>
    <s v="Sep"/>
    <x v="0"/>
    <x v="0"/>
    <s v="Order assembled"/>
    <x v="0"/>
    <x v="0"/>
    <x v="1"/>
    <n v="190"/>
    <n v="271.7"/>
  </r>
  <r>
    <s v="AD01-9361"/>
    <x v="1"/>
    <s v="Sep"/>
    <x v="0"/>
    <x v="0"/>
    <s v="Order assembled"/>
    <x v="0"/>
    <x v="0"/>
    <x v="1"/>
    <n v="364"/>
    <n v="520.52"/>
  </r>
  <r>
    <s v="AD01-9361"/>
    <x v="1"/>
    <s v="Sep"/>
    <x v="0"/>
    <x v="0"/>
    <s v="Order assembled"/>
    <x v="0"/>
    <x v="0"/>
    <x v="0"/>
    <n v="324"/>
    <n v="526.24"/>
  </r>
  <r>
    <s v="AD01-9361"/>
    <x v="1"/>
    <s v="Sep"/>
    <x v="0"/>
    <x v="0"/>
    <s v="Order assembled"/>
    <x v="0"/>
    <x v="0"/>
    <x v="0"/>
    <n v="318"/>
    <n v="526.24"/>
  </r>
  <r>
    <s v="AD01-9362"/>
    <x v="1"/>
    <s v="Sep"/>
    <x v="0"/>
    <x v="0"/>
    <s v="Order assembled"/>
    <x v="0"/>
    <x v="0"/>
    <x v="1"/>
    <n v="692"/>
    <n v="989.56"/>
  </r>
  <r>
    <s v="AD01-9364"/>
    <x v="1"/>
    <s v="Sep"/>
    <x v="0"/>
    <x v="0"/>
    <s v="Order assembled"/>
    <x v="0"/>
    <x v="0"/>
    <x v="1"/>
    <n v="725"/>
    <n v="1036.75"/>
  </r>
  <r>
    <s v="AD01-9362"/>
    <x v="1"/>
    <s v="Sep"/>
    <x v="0"/>
    <x v="0"/>
    <s v="Order assembled"/>
    <x v="0"/>
    <x v="0"/>
    <x v="1"/>
    <n v="778"/>
    <n v="1112.54"/>
  </r>
  <r>
    <s v="AD01-9361"/>
    <x v="1"/>
    <s v="Sep"/>
    <x v="0"/>
    <x v="0"/>
    <s v="Order assembled"/>
    <x v="0"/>
    <x v="0"/>
    <x v="0"/>
    <n v="327"/>
    <n v="467.61"/>
  </r>
  <r>
    <s v="AD01-9364"/>
    <x v="1"/>
    <s v="Sep"/>
    <x v="0"/>
    <x v="0"/>
    <s v="Order assembled"/>
    <x v="0"/>
    <x v="0"/>
    <x v="0"/>
    <n v="321"/>
    <n v="459.03"/>
  </r>
  <r>
    <s v="AD01-9361"/>
    <x v="1"/>
    <s v="Sep"/>
    <x v="0"/>
    <x v="0"/>
    <s v="Order assembled"/>
    <x v="0"/>
    <x v="0"/>
    <x v="0"/>
    <n v="315"/>
    <n v="450.45"/>
  </r>
  <r>
    <s v="AD01-9362"/>
    <x v="1"/>
    <s v="Sep"/>
    <x v="0"/>
    <x v="0"/>
    <s v="Order assembled"/>
    <x v="0"/>
    <x v="0"/>
    <x v="1"/>
    <n v="147"/>
    <n v="210.21"/>
  </r>
  <r>
    <s v="AD01-9361"/>
    <x v="1"/>
    <s v="Sep"/>
    <x v="0"/>
    <x v="0"/>
    <s v="Order assembled"/>
    <x v="0"/>
    <x v="0"/>
    <x v="1"/>
    <n v="145"/>
    <n v="207.35"/>
  </r>
  <r>
    <s v="AD01-9361"/>
    <x v="1"/>
    <s v="Sep"/>
    <x v="0"/>
    <x v="0"/>
    <s v="Order assembled"/>
    <x v="0"/>
    <x v="0"/>
    <x v="1"/>
    <n v="193"/>
    <n v="275.99"/>
  </r>
  <r>
    <s v="AD01-9364"/>
    <x v="1"/>
    <s v="Sep"/>
    <x v="0"/>
    <x v="0"/>
    <s v="Order assembled"/>
    <x v="0"/>
    <x v="0"/>
    <x v="0"/>
    <n v="323"/>
    <n v="461.89"/>
  </r>
  <r>
    <s v="AD01-9361"/>
    <x v="1"/>
    <s v="Sep"/>
    <x v="0"/>
    <x v="0"/>
    <s v="Order assembled"/>
    <x v="0"/>
    <x v="0"/>
    <x v="0"/>
    <n v="317"/>
    <n v="453.31"/>
  </r>
  <r>
    <s v="AD01-9364"/>
    <x v="1"/>
    <s v="Sep"/>
    <x v="0"/>
    <x v="0"/>
    <s v="Order assembled"/>
    <x v="0"/>
    <x v="0"/>
    <x v="1"/>
    <n v="143"/>
    <n v="204.49"/>
  </r>
  <r>
    <s v="AD01-9361"/>
    <x v="1"/>
    <s v="Sep"/>
    <x v="0"/>
    <x v="0"/>
    <s v="Order assembled"/>
    <x v="0"/>
    <x v="0"/>
    <x v="1"/>
    <n v="191"/>
    <n v="273.13"/>
  </r>
  <r>
    <s v="AD01-9364"/>
    <x v="1"/>
    <s v="Sep"/>
    <x v="0"/>
    <x v="0"/>
    <s v="Order assembled"/>
    <x v="0"/>
    <x v="0"/>
    <x v="1"/>
    <n v="787"/>
    <n v="1125.4099999999999"/>
  </r>
  <r>
    <s v="AD01-9362"/>
    <x v="1"/>
    <s v="Apr"/>
    <x v="1"/>
    <x v="0"/>
    <s v="Order assembled"/>
    <x v="0"/>
    <x v="0"/>
    <x v="0"/>
    <n v="266"/>
    <n v="380.38"/>
  </r>
  <r>
    <s v="AD01-9362"/>
    <x v="1"/>
    <s v="Apr"/>
    <x v="1"/>
    <x v="0"/>
    <s v="Order assembled"/>
    <x v="0"/>
    <x v="0"/>
    <x v="0"/>
    <n v="314"/>
    <n v="449.02"/>
  </r>
  <r>
    <s v="AD01-9361"/>
    <x v="1"/>
    <s v="Apr"/>
    <x v="1"/>
    <x v="0"/>
    <s v="Order assembled"/>
    <x v="0"/>
    <x v="0"/>
    <x v="0"/>
    <n v="236"/>
    <n v="337.48"/>
  </r>
  <r>
    <s v="AD01-9362"/>
    <x v="1"/>
    <s v="Apr"/>
    <x v="1"/>
    <x v="0"/>
    <s v="Order assembled"/>
    <x v="0"/>
    <x v="0"/>
    <x v="0"/>
    <n v="310"/>
    <n v="526.24"/>
  </r>
  <r>
    <s v="AD01-9364"/>
    <x v="1"/>
    <s v="Apr"/>
    <x v="1"/>
    <x v="0"/>
    <s v="Order assembled"/>
    <x v="0"/>
    <x v="0"/>
    <x v="0"/>
    <n v="238"/>
    <n v="526.24"/>
  </r>
  <r>
    <s v="AD01-9361"/>
    <x v="1"/>
    <s v="Apr"/>
    <x v="1"/>
    <x v="0"/>
    <s v="Order assembled"/>
    <x v="0"/>
    <x v="0"/>
    <x v="0"/>
    <n v="1000"/>
    <n v="1430"/>
  </r>
  <r>
    <s v="AD01-9363"/>
    <x v="1"/>
    <s v="Apr"/>
    <x v="1"/>
    <x v="0"/>
    <s v="Order assembled"/>
    <x v="0"/>
    <x v="0"/>
    <x v="0"/>
    <n v="1033"/>
    <n v="1477.19"/>
  </r>
  <r>
    <s v="AD01-9364"/>
    <x v="1"/>
    <s v="Apr"/>
    <x v="1"/>
    <x v="0"/>
    <s v="Order assembled"/>
    <x v="0"/>
    <x v="0"/>
    <x v="0"/>
    <n v="240"/>
    <n v="343.2"/>
  </r>
  <r>
    <s v="AD01-9364"/>
    <x v="1"/>
    <s v="Apr"/>
    <x v="1"/>
    <x v="0"/>
    <s v="Order assembled"/>
    <x v="0"/>
    <x v="0"/>
    <x v="0"/>
    <n v="267"/>
    <n v="381.81"/>
  </r>
  <r>
    <s v="AD01-9361"/>
    <x v="1"/>
    <s v="Apr"/>
    <x v="1"/>
    <x v="0"/>
    <s v="Order assembled"/>
    <x v="0"/>
    <x v="0"/>
    <x v="0"/>
    <n v="237"/>
    <n v="338.90999999999997"/>
  </r>
  <r>
    <s v="AD01-9364"/>
    <x v="1"/>
    <s v="Apr"/>
    <x v="1"/>
    <x v="0"/>
    <s v="Order assembled"/>
    <x v="0"/>
    <x v="0"/>
    <x v="0"/>
    <n v="781"/>
    <n v="1116.83"/>
  </r>
  <r>
    <s v="AD01-9361"/>
    <x v="1"/>
    <s v="Apr"/>
    <x v="1"/>
    <x v="0"/>
    <s v="Order assembled"/>
    <x v="0"/>
    <x v="0"/>
    <x v="0"/>
    <n v="814"/>
    <n v="1164.02"/>
  </r>
  <r>
    <s v="AD01-9361"/>
    <x v="1"/>
    <s v="Apr"/>
    <x v="1"/>
    <x v="0"/>
    <s v="Order assembled"/>
    <x v="0"/>
    <x v="0"/>
    <x v="0"/>
    <n v="263"/>
    <n v="376.09000000000003"/>
  </r>
  <r>
    <s v="AD01-9361"/>
    <x v="1"/>
    <s v="Apr"/>
    <x v="1"/>
    <x v="0"/>
    <s v="Order assembled"/>
    <x v="0"/>
    <x v="0"/>
    <x v="0"/>
    <n v="311"/>
    <n v="444.73"/>
  </r>
  <r>
    <s v="AD01-9362"/>
    <x v="1"/>
    <s v="Apr"/>
    <x v="1"/>
    <x v="0"/>
    <s v="Order assembled"/>
    <x v="0"/>
    <x v="0"/>
    <x v="0"/>
    <n v="239"/>
    <n v="341.77"/>
  </r>
  <r>
    <s v="AD01-9361"/>
    <x v="1"/>
    <s v="Aug"/>
    <x v="1"/>
    <x v="0"/>
    <s v="Order assembled"/>
    <x v="0"/>
    <x v="0"/>
    <x v="0"/>
    <n v="242"/>
    <n v="346.06"/>
  </r>
  <r>
    <s v="AD01-9365"/>
    <x v="1"/>
    <s v="Aug"/>
    <x v="1"/>
    <x v="0"/>
    <s v="Order assembled"/>
    <x v="0"/>
    <x v="0"/>
    <x v="0"/>
    <n v="290"/>
    <n v="414.7"/>
  </r>
  <r>
    <s v="AD01-9362"/>
    <x v="1"/>
    <s v="Aug"/>
    <x v="0"/>
    <x v="0"/>
    <s v="Order assembled"/>
    <x v="0"/>
    <x v="0"/>
    <x v="0"/>
    <n v="218"/>
    <n v="311.74"/>
  </r>
  <r>
    <s v="AD01-9362"/>
    <x v="1"/>
    <s v="Aug"/>
    <x v="0"/>
    <x v="0"/>
    <s v="Order assembled"/>
    <x v="0"/>
    <x v="0"/>
    <x v="0"/>
    <n v="244"/>
    <n v="526.24"/>
  </r>
  <r>
    <s v="AD01-9361"/>
    <x v="1"/>
    <s v="Aug"/>
    <x v="0"/>
    <x v="0"/>
    <s v="Order assembled"/>
    <x v="0"/>
    <x v="0"/>
    <x v="0"/>
    <n v="292"/>
    <n v="526.24"/>
  </r>
  <r>
    <s v="AD01-9362"/>
    <x v="1"/>
    <s v="Aug"/>
    <x v="0"/>
    <x v="0"/>
    <s v="Order assembled"/>
    <x v="0"/>
    <x v="0"/>
    <x v="0"/>
    <n v="1003"/>
    <n v="1434.29"/>
  </r>
  <r>
    <s v="AD01-9362"/>
    <x v="1"/>
    <s v="Aug"/>
    <x v="0"/>
    <x v="0"/>
    <s v="Order assembled"/>
    <x v="0"/>
    <x v="0"/>
    <x v="0"/>
    <n v="1037"/>
    <n v="1482.9099999999999"/>
  </r>
  <r>
    <s v="AD01-9361"/>
    <x v="1"/>
    <s v="Aug"/>
    <x v="0"/>
    <x v="0"/>
    <s v="Order assembled"/>
    <x v="0"/>
    <x v="0"/>
    <x v="0"/>
    <n v="216"/>
    <n v="308.88"/>
  </r>
  <r>
    <s v="AD01-9361"/>
    <x v="1"/>
    <s v="Aug"/>
    <x v="0"/>
    <x v="0"/>
    <s v="Order assembled"/>
    <x v="0"/>
    <x v="0"/>
    <x v="0"/>
    <n v="243"/>
    <n v="347.49"/>
  </r>
  <r>
    <s v="AD01-9361"/>
    <x v="1"/>
    <s v="Aug"/>
    <x v="0"/>
    <x v="0"/>
    <s v="Order assembled"/>
    <x v="0"/>
    <x v="0"/>
    <x v="0"/>
    <n v="291"/>
    <n v="416.13"/>
  </r>
  <r>
    <s v="AD01-9362"/>
    <x v="1"/>
    <s v="Aug"/>
    <x v="0"/>
    <x v="0"/>
    <s v="Order assembled"/>
    <x v="0"/>
    <x v="0"/>
    <x v="0"/>
    <n v="219"/>
    <n v="313.17"/>
  </r>
  <r>
    <s v="AD01-9361"/>
    <x v="1"/>
    <s v="Aug"/>
    <x v="0"/>
    <x v="0"/>
    <s v="Order assembled"/>
    <x v="0"/>
    <x v="0"/>
    <x v="0"/>
    <n v="818"/>
    <n v="1169.74"/>
  </r>
  <r>
    <s v="AD01-9362"/>
    <x v="1"/>
    <s v="Aug"/>
    <x v="0"/>
    <x v="0"/>
    <s v="Order assembled"/>
    <x v="0"/>
    <x v="0"/>
    <x v="0"/>
    <n v="871"/>
    <n v="1245.53"/>
  </r>
  <r>
    <s v="AD01-9362"/>
    <x v="1"/>
    <s v="Aug"/>
    <x v="0"/>
    <x v="0"/>
    <s v="Order assembled"/>
    <x v="0"/>
    <x v="0"/>
    <x v="0"/>
    <n v="245"/>
    <n v="350.35"/>
  </r>
  <r>
    <s v="AD01-9361"/>
    <x v="1"/>
    <s v="Aug"/>
    <x v="0"/>
    <x v="0"/>
    <s v="Order assembled"/>
    <x v="0"/>
    <x v="0"/>
    <x v="0"/>
    <n v="293"/>
    <n v="418.99"/>
  </r>
  <r>
    <s v="AD01-9361"/>
    <x v="1"/>
    <s v="Aug"/>
    <x v="0"/>
    <x v="0"/>
    <s v="Order assembled"/>
    <x v="0"/>
    <x v="0"/>
    <x v="0"/>
    <n v="215"/>
    <n v="307.45"/>
  </r>
  <r>
    <s v="AD01-9361"/>
    <x v="1"/>
    <s v="Dec"/>
    <x v="0"/>
    <x v="0"/>
    <s v="Order assembled"/>
    <x v="0"/>
    <x v="0"/>
    <x v="1"/>
    <n v="248"/>
    <n v="354.64"/>
  </r>
  <r>
    <s v="AD01-9363"/>
    <x v="1"/>
    <s v="Dec"/>
    <x v="0"/>
    <x v="0"/>
    <s v="Order assembled"/>
    <x v="0"/>
    <x v="0"/>
    <x v="1"/>
    <n v="242"/>
    <n v="346.06"/>
  </r>
  <r>
    <s v="AD01-9362"/>
    <x v="1"/>
    <s v="Dec"/>
    <x v="0"/>
    <x v="0"/>
    <s v="Order assembled"/>
    <x v="0"/>
    <x v="0"/>
    <x v="1"/>
    <n v="236"/>
    <n v="337.48"/>
  </r>
  <r>
    <s v="AD01-9362"/>
    <x v="1"/>
    <s v="Dec"/>
    <x v="0"/>
    <x v="0"/>
    <s v="Order assembled"/>
    <x v="0"/>
    <x v="0"/>
    <x v="0"/>
    <n v="224"/>
    <n v="320.32"/>
  </r>
  <r>
    <s v="AD01-9361"/>
    <x v="1"/>
    <s v="Dec"/>
    <x v="0"/>
    <x v="0"/>
    <s v="Order assembled"/>
    <x v="0"/>
    <x v="0"/>
    <x v="0"/>
    <n v="250"/>
    <n v="357.5"/>
  </r>
  <r>
    <s v="AD01-9364"/>
    <x v="1"/>
    <s v="Dec"/>
    <x v="0"/>
    <x v="0"/>
    <s v="Order assembled"/>
    <x v="0"/>
    <x v="0"/>
    <x v="0"/>
    <n v="244"/>
    <n v="348.92"/>
  </r>
  <r>
    <s v="AD01-9364"/>
    <x v="1"/>
    <s v="Dec"/>
    <x v="0"/>
    <x v="0"/>
    <s v="Order assembled"/>
    <x v="0"/>
    <x v="0"/>
    <x v="0"/>
    <n v="238"/>
    <n v="340.34000000000003"/>
  </r>
  <r>
    <s v="AD01-9362"/>
    <x v="1"/>
    <s v="Dec"/>
    <x v="0"/>
    <x v="0"/>
    <s v="Order assembled"/>
    <x v="0"/>
    <x v="0"/>
    <x v="0"/>
    <n v="220"/>
    <n v="526.24"/>
  </r>
  <r>
    <s v="AD01-9362"/>
    <x v="1"/>
    <s v="Dec"/>
    <x v="0"/>
    <x v="0"/>
    <s v="Order assembled"/>
    <x v="0"/>
    <x v="0"/>
    <x v="0"/>
    <n v="268"/>
    <n v="526.24"/>
  </r>
  <r>
    <s v="AD01-9362"/>
    <x v="1"/>
    <s v="Dec"/>
    <x v="0"/>
    <x v="0"/>
    <s v="Order assembled"/>
    <x v="0"/>
    <x v="0"/>
    <x v="0"/>
    <n v="1007"/>
    <n v="1440.01"/>
  </r>
  <r>
    <s v="AD01-9362"/>
    <x v="1"/>
    <s v="Dec"/>
    <x v="0"/>
    <x v="0"/>
    <s v="Order assembled"/>
    <x v="0"/>
    <x v="0"/>
    <x v="0"/>
    <n v="1040"/>
    <n v="1487.2"/>
  </r>
  <r>
    <s v="AD01-9361"/>
    <x v="1"/>
    <s v="Dec"/>
    <x v="0"/>
    <x v="0"/>
    <s v="Order assembled"/>
    <x v="0"/>
    <x v="0"/>
    <x v="0"/>
    <n v="225"/>
    <n v="321.75"/>
  </r>
  <r>
    <s v="AD01-9361"/>
    <x v="1"/>
    <s v="Dec"/>
    <x v="0"/>
    <x v="0"/>
    <s v="Order assembled"/>
    <x v="0"/>
    <x v="0"/>
    <x v="0"/>
    <n v="267"/>
    <n v="381.81"/>
  </r>
  <r>
    <s v="AD01-9362"/>
    <x v="1"/>
    <s v="Dec"/>
    <x v="0"/>
    <x v="0"/>
    <s v="Order assembled"/>
    <x v="0"/>
    <x v="0"/>
    <x v="0"/>
    <n v="247"/>
    <n v="353.21"/>
  </r>
  <r>
    <s v="AD01-9362"/>
    <x v="1"/>
    <s v="Dec"/>
    <x v="0"/>
    <x v="0"/>
    <s v="Order assembled"/>
    <x v="0"/>
    <x v="0"/>
    <x v="0"/>
    <n v="241"/>
    <n v="344.63"/>
  </r>
  <r>
    <s v="AD01-9362"/>
    <x v="1"/>
    <s v="Dec"/>
    <x v="0"/>
    <x v="0"/>
    <s v="Order assembled"/>
    <x v="0"/>
    <x v="0"/>
    <x v="0"/>
    <n v="235"/>
    <n v="336.05"/>
  </r>
  <r>
    <s v="AD01-9364"/>
    <x v="1"/>
    <s v="Dec"/>
    <x v="0"/>
    <x v="0"/>
    <s v="Order assembled"/>
    <x v="0"/>
    <x v="0"/>
    <x v="0"/>
    <n v="788"/>
    <n v="1126.8399999999999"/>
  </r>
  <r>
    <s v="AD01-9362"/>
    <x v="1"/>
    <s v="Dec"/>
    <x v="0"/>
    <x v="0"/>
    <s v="Order assembled"/>
    <x v="0"/>
    <x v="0"/>
    <x v="0"/>
    <n v="821"/>
    <n v="1174.03"/>
  </r>
  <r>
    <s v="AD01-9361"/>
    <x v="1"/>
    <s v="Dec"/>
    <x v="0"/>
    <x v="0"/>
    <s v="Order assembled"/>
    <x v="0"/>
    <x v="0"/>
    <x v="1"/>
    <n v="245"/>
    <n v="350.35"/>
  </r>
  <r>
    <s v="AD01-9361"/>
    <x v="1"/>
    <s v="Dec"/>
    <x v="0"/>
    <x v="0"/>
    <s v="Order assembled"/>
    <x v="0"/>
    <x v="0"/>
    <x v="1"/>
    <n v="239"/>
    <n v="341.77"/>
  </r>
  <r>
    <s v="AD01-9364"/>
    <x v="1"/>
    <s v="Dec"/>
    <x v="0"/>
    <x v="0"/>
    <s v="Order assembled"/>
    <x v="0"/>
    <x v="0"/>
    <x v="0"/>
    <n v="221"/>
    <n v="316.02999999999997"/>
  </r>
  <r>
    <s v="AD01-9361"/>
    <x v="1"/>
    <s v="Dec"/>
    <x v="0"/>
    <x v="0"/>
    <s v="Order assembled"/>
    <x v="0"/>
    <x v="0"/>
    <x v="0"/>
    <n v="269"/>
    <n v="384.67"/>
  </r>
  <r>
    <s v="AD01-9361"/>
    <x v="1"/>
    <s v="Feb"/>
    <x v="0"/>
    <x v="0"/>
    <s v="Order assembled"/>
    <x v="0"/>
    <x v="0"/>
    <x v="0"/>
    <n v="278"/>
    <n v="397.53999999999996"/>
  </r>
  <r>
    <s v="AD01-9362"/>
    <x v="1"/>
    <s v="Feb"/>
    <x v="0"/>
    <x v="0"/>
    <s v="Order assembled"/>
    <x v="0"/>
    <x v="0"/>
    <x v="0"/>
    <n v="320"/>
    <n v="457.6"/>
  </r>
  <r>
    <s v="AD01-9362"/>
    <x v="1"/>
    <s v="Feb"/>
    <x v="0"/>
    <x v="0"/>
    <s v="Order assembled"/>
    <x v="0"/>
    <x v="0"/>
    <x v="0"/>
    <n v="248"/>
    <n v="354.64"/>
  </r>
  <r>
    <s v="AD01-9361"/>
    <x v="1"/>
    <s v="Feb"/>
    <x v="0"/>
    <x v="0"/>
    <s v="Order assembled"/>
    <x v="0"/>
    <x v="0"/>
    <x v="0"/>
    <n v="274"/>
    <n v="526.24"/>
  </r>
  <r>
    <s v="AD01-9362"/>
    <x v="1"/>
    <s v="Feb"/>
    <x v="0"/>
    <x v="0"/>
    <s v="Order assembled"/>
    <x v="0"/>
    <x v="0"/>
    <x v="0"/>
    <n v="322"/>
    <n v="526.24"/>
  </r>
  <r>
    <s v="AD01-9362"/>
    <x v="1"/>
    <s v="Feb"/>
    <x v="0"/>
    <x v="0"/>
    <s v="Order assembled"/>
    <x v="0"/>
    <x v="0"/>
    <x v="0"/>
    <n v="250"/>
    <n v="526.24"/>
  </r>
  <r>
    <s v="AD01-9365"/>
    <x v="1"/>
    <s v="Feb"/>
    <x v="0"/>
    <x v="0"/>
    <s v="Order assembled"/>
    <x v="0"/>
    <x v="0"/>
    <x v="0"/>
    <n v="998"/>
    <n v="1427.1399999999999"/>
  </r>
  <r>
    <s v="AD01-9362"/>
    <x v="1"/>
    <s v="Feb"/>
    <x v="0"/>
    <x v="0"/>
    <s v="Order assembled"/>
    <x v="0"/>
    <x v="0"/>
    <x v="0"/>
    <n v="1031"/>
    <n v="1474.33"/>
  </r>
  <r>
    <s v="AD01-9361"/>
    <x v="1"/>
    <s v="Feb"/>
    <x v="0"/>
    <x v="0"/>
    <s v="Order assembled"/>
    <x v="0"/>
    <x v="0"/>
    <x v="0"/>
    <n v="321"/>
    <n v="459.03"/>
  </r>
  <r>
    <s v="AD01-9365"/>
    <x v="1"/>
    <s v="Feb"/>
    <x v="0"/>
    <x v="0"/>
    <s v="Order assembled"/>
    <x v="0"/>
    <x v="0"/>
    <x v="0"/>
    <n v="249"/>
    <n v="356.07"/>
  </r>
  <r>
    <s v="AD01-9362"/>
    <x v="1"/>
    <s v="Feb"/>
    <x v="0"/>
    <x v="0"/>
    <s v="Order assembled"/>
    <x v="0"/>
    <x v="0"/>
    <x v="0"/>
    <n v="779"/>
    <n v="1113.97"/>
  </r>
  <r>
    <s v="AD01-9361"/>
    <x v="1"/>
    <s v="Feb"/>
    <x v="0"/>
    <x v="0"/>
    <s v="Order assembled"/>
    <x v="0"/>
    <x v="0"/>
    <x v="0"/>
    <n v="812"/>
    <n v="1161.1599999999999"/>
  </r>
  <r>
    <s v="AD01-9361"/>
    <x v="1"/>
    <s v="Feb"/>
    <x v="0"/>
    <x v="0"/>
    <s v="Order assembled"/>
    <x v="0"/>
    <x v="0"/>
    <x v="0"/>
    <n v="866"/>
    <n v="1238.3800000000001"/>
  </r>
  <r>
    <s v="AD01-9362"/>
    <x v="1"/>
    <s v="Feb"/>
    <x v="0"/>
    <x v="0"/>
    <s v="Order assembled"/>
    <x v="0"/>
    <x v="0"/>
    <x v="0"/>
    <n v="275"/>
    <n v="393.25"/>
  </r>
  <r>
    <s v="AD01-9362"/>
    <x v="1"/>
    <s v="Feb"/>
    <x v="0"/>
    <x v="0"/>
    <s v="Order assembled"/>
    <x v="0"/>
    <x v="0"/>
    <x v="0"/>
    <n v="323"/>
    <n v="461.89"/>
  </r>
  <r>
    <s v="AD01-9361"/>
    <x v="1"/>
    <s v="Feb"/>
    <x v="0"/>
    <x v="0"/>
    <s v="Order assembled"/>
    <x v="0"/>
    <x v="0"/>
    <x v="0"/>
    <n v="251"/>
    <n v="358.93"/>
  </r>
  <r>
    <s v="AD01-9361"/>
    <x v="1"/>
    <s v="Jan"/>
    <x v="0"/>
    <x v="0"/>
    <s v="Order assembled"/>
    <x v="0"/>
    <x v="0"/>
    <x v="0"/>
    <n v="326"/>
    <n v="466.18"/>
  </r>
  <r>
    <s v="AD01-9361"/>
    <x v="1"/>
    <s v="Jan"/>
    <x v="0"/>
    <x v="0"/>
    <s v="Order assembled"/>
    <x v="0"/>
    <x v="0"/>
    <x v="0"/>
    <n v="254"/>
    <n v="363.22"/>
  </r>
  <r>
    <s v="AD01-9364"/>
    <x v="1"/>
    <s v="Jan"/>
    <x v="0"/>
    <x v="0"/>
    <s v="Order assembled"/>
    <x v="0"/>
    <x v="0"/>
    <x v="0"/>
    <n v="280"/>
    <n v="526.24"/>
  </r>
  <r>
    <s v="AD01-9362"/>
    <x v="1"/>
    <s v="Jan"/>
    <x v="0"/>
    <x v="0"/>
    <s v="Order assembled"/>
    <x v="0"/>
    <x v="0"/>
    <x v="0"/>
    <n v="328"/>
    <n v="526.24"/>
  </r>
  <r>
    <s v="AD01-9364"/>
    <x v="1"/>
    <s v="Jan"/>
    <x v="0"/>
    <x v="0"/>
    <s v="Order assembled"/>
    <x v="0"/>
    <x v="0"/>
    <x v="0"/>
    <n v="256"/>
    <n v="526.24"/>
  </r>
  <r>
    <s v="AD01-9364"/>
    <x v="1"/>
    <s v="Jan"/>
    <x v="0"/>
    <x v="0"/>
    <s v="Order assembled"/>
    <x v="0"/>
    <x v="0"/>
    <x v="0"/>
    <n v="997"/>
    <n v="1425.71"/>
  </r>
  <r>
    <s v="AD01-9363"/>
    <x v="1"/>
    <s v="Jan"/>
    <x v="0"/>
    <x v="0"/>
    <s v="Order assembled"/>
    <x v="0"/>
    <x v="0"/>
    <x v="0"/>
    <n v="1030"/>
    <n v="1472.9"/>
  </r>
  <r>
    <s v="AD01-9363"/>
    <x v="1"/>
    <s v="Jan"/>
    <x v="0"/>
    <x v="0"/>
    <s v="Order assembled"/>
    <x v="0"/>
    <x v="0"/>
    <x v="0"/>
    <n v="252"/>
    <n v="360.36"/>
  </r>
  <r>
    <s v="AD01-9363"/>
    <x v="1"/>
    <s v="Jan"/>
    <x v="0"/>
    <x v="0"/>
    <s v="Order assembled"/>
    <x v="0"/>
    <x v="0"/>
    <x v="0"/>
    <n v="279"/>
    <n v="398.97"/>
  </r>
  <r>
    <s v="AD01-9362"/>
    <x v="1"/>
    <s v="Jan"/>
    <x v="0"/>
    <x v="0"/>
    <s v="Order assembled"/>
    <x v="0"/>
    <x v="0"/>
    <x v="0"/>
    <n v="327"/>
    <n v="467.61"/>
  </r>
  <r>
    <s v="AD01-9364"/>
    <x v="1"/>
    <s v="Jan"/>
    <x v="0"/>
    <x v="0"/>
    <s v="Order assembled"/>
    <x v="0"/>
    <x v="0"/>
    <x v="0"/>
    <n v="255"/>
    <n v="364.65"/>
  </r>
  <r>
    <s v="AD01-9364"/>
    <x v="1"/>
    <s v="Jan"/>
    <x v="0"/>
    <x v="0"/>
    <s v="Order assembled"/>
    <x v="0"/>
    <x v="0"/>
    <x v="0"/>
    <n v="778"/>
    <n v="1112.54"/>
  </r>
  <r>
    <s v="AD01-9364"/>
    <x v="1"/>
    <s v="Jan"/>
    <x v="0"/>
    <x v="0"/>
    <s v="Order assembled"/>
    <x v="0"/>
    <x v="0"/>
    <x v="0"/>
    <n v="865"/>
    <n v="1236.95"/>
  </r>
  <r>
    <s v="AD01-9361"/>
    <x v="1"/>
    <s v="Jan"/>
    <x v="0"/>
    <x v="0"/>
    <s v="Order assembled"/>
    <x v="0"/>
    <x v="0"/>
    <x v="0"/>
    <n v="281"/>
    <n v="401.83"/>
  </r>
  <r>
    <s v="AD01-9364"/>
    <x v="1"/>
    <s v="Jan"/>
    <x v="0"/>
    <x v="0"/>
    <s v="Order assembled"/>
    <x v="0"/>
    <x v="0"/>
    <x v="0"/>
    <n v="329"/>
    <n v="470.47"/>
  </r>
  <r>
    <s v="AD01-9361"/>
    <x v="1"/>
    <s v="Jul"/>
    <x v="0"/>
    <x v="0"/>
    <s v="Order assembled"/>
    <x v="0"/>
    <x v="0"/>
    <x v="0"/>
    <n v="248"/>
    <n v="354.64"/>
  </r>
  <r>
    <s v="AD01-9361"/>
    <x v="1"/>
    <s v="Jul"/>
    <x v="0"/>
    <x v="0"/>
    <s v="Order assembled"/>
    <x v="0"/>
    <x v="0"/>
    <x v="0"/>
    <n v="296"/>
    <n v="423.28"/>
  </r>
  <r>
    <s v="AD01-9361"/>
    <x v="1"/>
    <s v="Jul"/>
    <x v="0"/>
    <x v="0"/>
    <s v="Order assembled"/>
    <x v="0"/>
    <x v="0"/>
    <x v="0"/>
    <n v="224"/>
    <n v="320.32"/>
  </r>
  <r>
    <s v="AD01-9361"/>
    <x v="1"/>
    <s v="Jul"/>
    <x v="0"/>
    <x v="0"/>
    <s v="Order assembled"/>
    <x v="0"/>
    <x v="0"/>
    <x v="0"/>
    <n v="250"/>
    <n v="526.24"/>
  </r>
  <r>
    <s v="AD01-9361"/>
    <x v="1"/>
    <s v="Jul"/>
    <x v="0"/>
    <x v="0"/>
    <s v="Order assembled"/>
    <x v="0"/>
    <x v="0"/>
    <x v="0"/>
    <n v="298"/>
    <n v="526.24"/>
  </r>
  <r>
    <s v="AD01-9362"/>
    <x v="1"/>
    <s v="Jul"/>
    <x v="0"/>
    <x v="0"/>
    <s v="Order assembled"/>
    <x v="0"/>
    <x v="0"/>
    <x v="0"/>
    <n v="220"/>
    <n v="526.24"/>
  </r>
  <r>
    <s v="AD01-9365"/>
    <x v="1"/>
    <s v="Jul"/>
    <x v="0"/>
    <x v="0"/>
    <s v="Order assembled"/>
    <x v="0"/>
    <x v="0"/>
    <x v="0"/>
    <n v="1036"/>
    <n v="1481.48"/>
  </r>
  <r>
    <s v="AD01-9363"/>
    <x v="1"/>
    <s v="Jul"/>
    <x v="0"/>
    <x v="0"/>
    <s v="Order assembled"/>
    <x v="0"/>
    <x v="0"/>
    <x v="0"/>
    <n v="222"/>
    <n v="317.45999999999998"/>
  </r>
  <r>
    <s v="AD01-9363"/>
    <x v="1"/>
    <s v="Jul"/>
    <x v="0"/>
    <x v="0"/>
    <s v="Order assembled"/>
    <x v="0"/>
    <x v="0"/>
    <x v="0"/>
    <n v="249"/>
    <n v="356.07"/>
  </r>
  <r>
    <s v="AD01-9361"/>
    <x v="1"/>
    <s v="Jul"/>
    <x v="0"/>
    <x v="0"/>
    <s v="Order assembled"/>
    <x v="0"/>
    <x v="0"/>
    <x v="0"/>
    <n v="297"/>
    <n v="424.71"/>
  </r>
  <r>
    <s v="AD01-9362"/>
    <x v="1"/>
    <s v="Jul"/>
    <x v="0"/>
    <x v="0"/>
    <s v="Order assembled"/>
    <x v="0"/>
    <x v="0"/>
    <x v="0"/>
    <n v="784"/>
    <n v="1121.1199999999999"/>
  </r>
  <r>
    <s v="AD01-9361"/>
    <x v="1"/>
    <s v="Jul"/>
    <x v="0"/>
    <x v="0"/>
    <s v="Order assembled"/>
    <x v="0"/>
    <x v="0"/>
    <x v="0"/>
    <n v="817"/>
    <n v="1168.31"/>
  </r>
  <r>
    <s v="AD01-9361"/>
    <x v="1"/>
    <s v="Jul"/>
    <x v="0"/>
    <x v="0"/>
    <s v="Order assembled"/>
    <x v="0"/>
    <x v="0"/>
    <x v="0"/>
    <n v="870"/>
    <n v="1244.0999999999999"/>
  </r>
  <r>
    <s v="AD01-9361"/>
    <x v="1"/>
    <s v="Jul"/>
    <x v="0"/>
    <x v="0"/>
    <s v="Order assembled"/>
    <x v="0"/>
    <x v="0"/>
    <x v="0"/>
    <n v="251"/>
    <n v="358.93"/>
  </r>
  <r>
    <s v="AD01-9361"/>
    <x v="1"/>
    <s v="Jul"/>
    <x v="0"/>
    <x v="0"/>
    <s v="Order assembled"/>
    <x v="0"/>
    <x v="0"/>
    <x v="0"/>
    <n v="221"/>
    <n v="316.02999999999997"/>
  </r>
  <r>
    <s v="AD01-9362"/>
    <x v="1"/>
    <s v="Jun"/>
    <x v="0"/>
    <x v="0"/>
    <s v="Order assembled"/>
    <x v="0"/>
    <x v="0"/>
    <x v="0"/>
    <n v="254"/>
    <n v="363.22"/>
  </r>
  <r>
    <s v="AD01-9361"/>
    <x v="1"/>
    <s v="Jun"/>
    <x v="0"/>
    <x v="0"/>
    <s v="Order assembled"/>
    <x v="0"/>
    <x v="0"/>
    <x v="0"/>
    <n v="302"/>
    <n v="431.86"/>
  </r>
  <r>
    <s v="AD01-9365"/>
    <x v="1"/>
    <s v="Jun"/>
    <x v="0"/>
    <x v="0"/>
    <s v="Order assembled"/>
    <x v="0"/>
    <x v="0"/>
    <x v="0"/>
    <n v="230"/>
    <n v="328.9"/>
  </r>
  <r>
    <s v="AD01-9362"/>
    <x v="1"/>
    <s v="Jun"/>
    <x v="0"/>
    <x v="0"/>
    <s v="Order assembled"/>
    <x v="0"/>
    <x v="0"/>
    <x v="0"/>
    <n v="256"/>
    <n v="526.24"/>
  </r>
  <r>
    <s v="AD01-9361"/>
    <x v="1"/>
    <s v="Jun"/>
    <x v="0"/>
    <x v="0"/>
    <s v="Order assembled"/>
    <x v="0"/>
    <x v="0"/>
    <x v="0"/>
    <n v="226"/>
    <n v="526.24"/>
  </r>
  <r>
    <s v="AD01-9361"/>
    <x v="1"/>
    <s v="Jun"/>
    <x v="0"/>
    <x v="0"/>
    <s v="Order assembled"/>
    <x v="0"/>
    <x v="0"/>
    <x v="0"/>
    <n v="1002"/>
    <n v="1432.8600000000001"/>
  </r>
  <r>
    <s v="AD01-9364"/>
    <x v="1"/>
    <s v="Jun"/>
    <x v="0"/>
    <x v="0"/>
    <s v="Order assembled"/>
    <x v="0"/>
    <x v="0"/>
    <x v="0"/>
    <n v="1035"/>
    <n v="1480.05"/>
  </r>
  <r>
    <s v="AD01-9361"/>
    <x v="1"/>
    <s v="Jun"/>
    <x v="0"/>
    <x v="0"/>
    <s v="Order assembled"/>
    <x v="0"/>
    <x v="0"/>
    <x v="0"/>
    <n v="228"/>
    <n v="326.03999999999996"/>
  </r>
  <r>
    <s v="AD01-9361"/>
    <x v="1"/>
    <s v="Jun"/>
    <x v="0"/>
    <x v="0"/>
    <s v="Order assembled"/>
    <x v="0"/>
    <x v="0"/>
    <x v="0"/>
    <n v="255"/>
    <n v="364.65"/>
  </r>
  <r>
    <s v="AD01-9362"/>
    <x v="1"/>
    <s v="Jun"/>
    <x v="0"/>
    <x v="0"/>
    <s v="Order assembled"/>
    <x v="0"/>
    <x v="0"/>
    <x v="0"/>
    <n v="303"/>
    <n v="433.28999999999996"/>
  </r>
  <r>
    <s v="AD01-9361"/>
    <x v="1"/>
    <s v="Jun"/>
    <x v="0"/>
    <x v="0"/>
    <s v="Order assembled"/>
    <x v="0"/>
    <x v="0"/>
    <x v="0"/>
    <n v="225"/>
    <n v="321.75"/>
  </r>
  <r>
    <s v="AD01-9361"/>
    <x v="1"/>
    <s v="Jun"/>
    <x v="0"/>
    <x v="0"/>
    <s v="Order assembled"/>
    <x v="0"/>
    <x v="0"/>
    <x v="0"/>
    <n v="783"/>
    <n v="1119.69"/>
  </r>
  <r>
    <s v="AD01-9364"/>
    <x v="1"/>
    <s v="Jun"/>
    <x v="0"/>
    <x v="0"/>
    <s v="Order assembled"/>
    <x v="0"/>
    <x v="0"/>
    <x v="0"/>
    <n v="816"/>
    <n v="1166.8800000000001"/>
  </r>
  <r>
    <s v="AD01-9362"/>
    <x v="1"/>
    <s v="Jun"/>
    <x v="0"/>
    <x v="0"/>
    <s v="Order assembled"/>
    <x v="0"/>
    <x v="0"/>
    <x v="0"/>
    <n v="869"/>
    <n v="1242.67"/>
  </r>
  <r>
    <s v="AD01-9365"/>
    <x v="1"/>
    <s v="Jun"/>
    <x v="0"/>
    <x v="0"/>
    <s v="Order assembled"/>
    <x v="0"/>
    <x v="0"/>
    <x v="0"/>
    <n v="257"/>
    <n v="367.51"/>
  </r>
  <r>
    <s v="AD01-9362"/>
    <x v="1"/>
    <s v="Jun"/>
    <x v="0"/>
    <x v="0"/>
    <s v="Order assembled"/>
    <x v="0"/>
    <x v="0"/>
    <x v="0"/>
    <n v="299"/>
    <n v="427.57"/>
  </r>
  <r>
    <s v="AD01-9362"/>
    <x v="1"/>
    <s v="Jun"/>
    <x v="0"/>
    <x v="0"/>
    <s v="Order assembled"/>
    <x v="0"/>
    <x v="0"/>
    <x v="0"/>
    <n v="227"/>
    <n v="324.61"/>
  </r>
  <r>
    <s v="AD01-9361"/>
    <x v="1"/>
    <s v="Mar"/>
    <x v="0"/>
    <x v="0"/>
    <s v="Order assembled"/>
    <x v="0"/>
    <x v="0"/>
    <x v="0"/>
    <n v="272"/>
    <n v="388.96"/>
  </r>
  <r>
    <s v="AD01-9362"/>
    <x v="1"/>
    <s v="Mar"/>
    <x v="0"/>
    <x v="0"/>
    <s v="Order assembled"/>
    <x v="0"/>
    <x v="0"/>
    <x v="0"/>
    <n v="242"/>
    <n v="346.06"/>
  </r>
  <r>
    <s v="AD01-9362"/>
    <x v="1"/>
    <s v="Mar"/>
    <x v="0"/>
    <x v="0"/>
    <s v="Order assembled"/>
    <x v="0"/>
    <x v="0"/>
    <x v="0"/>
    <n v="268"/>
    <n v="526.24"/>
  </r>
  <r>
    <s v="AD01-9362"/>
    <x v="1"/>
    <s v="Mar"/>
    <x v="0"/>
    <x v="0"/>
    <s v="Order assembled"/>
    <x v="0"/>
    <x v="0"/>
    <x v="0"/>
    <n v="316"/>
    <n v="526.24"/>
  </r>
  <r>
    <s v="AD01-9361"/>
    <x v="1"/>
    <s v="Mar"/>
    <x v="0"/>
    <x v="0"/>
    <s v="Order assembled"/>
    <x v="0"/>
    <x v="0"/>
    <x v="0"/>
    <n v="244"/>
    <n v="526.24"/>
  </r>
  <r>
    <s v="AD01-9362"/>
    <x v="1"/>
    <s v="Mar"/>
    <x v="0"/>
    <x v="0"/>
    <s v="Order assembled"/>
    <x v="0"/>
    <x v="0"/>
    <x v="0"/>
    <n v="999"/>
    <n v="1428.57"/>
  </r>
  <r>
    <s v="AD01-9364"/>
    <x v="1"/>
    <s v="Mar"/>
    <x v="0"/>
    <x v="0"/>
    <s v="Order assembled"/>
    <x v="0"/>
    <x v="0"/>
    <x v="0"/>
    <n v="1032"/>
    <n v="1475.76"/>
  </r>
  <r>
    <s v="AD01-9362"/>
    <x v="1"/>
    <s v="Mar"/>
    <x v="0"/>
    <x v="0"/>
    <s v="Order assembled"/>
    <x v="0"/>
    <x v="0"/>
    <x v="0"/>
    <n v="246"/>
    <n v="351.78"/>
  </r>
  <r>
    <s v="AD01-9362"/>
    <x v="1"/>
    <s v="Mar"/>
    <x v="0"/>
    <x v="0"/>
    <s v="Order assembled"/>
    <x v="0"/>
    <x v="0"/>
    <x v="0"/>
    <n v="273"/>
    <n v="390.39"/>
  </r>
  <r>
    <s v="AD01-9364"/>
    <x v="1"/>
    <s v="Mar"/>
    <x v="0"/>
    <x v="0"/>
    <s v="Order assembled"/>
    <x v="0"/>
    <x v="0"/>
    <x v="0"/>
    <n v="315"/>
    <n v="450.45"/>
  </r>
  <r>
    <s v="AD01-9362"/>
    <x v="1"/>
    <s v="Mar"/>
    <x v="0"/>
    <x v="0"/>
    <s v="Order assembled"/>
    <x v="0"/>
    <x v="0"/>
    <x v="0"/>
    <n v="243"/>
    <n v="347.49"/>
  </r>
  <r>
    <s v="AD01-9361"/>
    <x v="1"/>
    <s v="Mar"/>
    <x v="0"/>
    <x v="0"/>
    <s v="Order assembled"/>
    <x v="0"/>
    <x v="0"/>
    <x v="0"/>
    <n v="780"/>
    <n v="1115.4000000000001"/>
  </r>
  <r>
    <s v="AD01-9364"/>
    <x v="1"/>
    <s v="Mar"/>
    <x v="0"/>
    <x v="0"/>
    <s v="Order assembled"/>
    <x v="0"/>
    <x v="0"/>
    <x v="0"/>
    <n v="813"/>
    <n v="1162.5899999999999"/>
  </r>
  <r>
    <s v="AD01-9362"/>
    <x v="1"/>
    <s v="Mar"/>
    <x v="0"/>
    <x v="0"/>
    <s v="Order assembled"/>
    <x v="0"/>
    <x v="0"/>
    <x v="0"/>
    <n v="867"/>
    <n v="1239.81"/>
  </r>
  <r>
    <s v="AD01-9362"/>
    <x v="1"/>
    <s v="Mar"/>
    <x v="0"/>
    <x v="0"/>
    <s v="Order assembled"/>
    <x v="0"/>
    <x v="0"/>
    <x v="0"/>
    <n v="269"/>
    <n v="384.67"/>
  </r>
  <r>
    <s v="AD01-9361"/>
    <x v="1"/>
    <s v="Mar"/>
    <x v="0"/>
    <x v="0"/>
    <s v="Order assembled"/>
    <x v="0"/>
    <x v="0"/>
    <x v="0"/>
    <n v="317"/>
    <n v="453.31"/>
  </r>
  <r>
    <s v="AD01-9361"/>
    <x v="1"/>
    <s v="Mar"/>
    <x v="0"/>
    <x v="0"/>
    <s v="Order assembled"/>
    <x v="0"/>
    <x v="0"/>
    <x v="0"/>
    <n v="245"/>
    <n v="350.35"/>
  </r>
  <r>
    <s v="AD01-9361"/>
    <x v="1"/>
    <s v="May"/>
    <x v="0"/>
    <x v="0"/>
    <s v="Order assembled"/>
    <x v="0"/>
    <x v="0"/>
    <x v="0"/>
    <n v="260"/>
    <n v="371.8"/>
  </r>
  <r>
    <s v="AD01-9361"/>
    <x v="1"/>
    <s v="May"/>
    <x v="0"/>
    <x v="0"/>
    <s v="Order assembled"/>
    <x v="0"/>
    <x v="0"/>
    <x v="0"/>
    <n v="308"/>
    <n v="440.44"/>
  </r>
  <r>
    <s v="AD01-9364"/>
    <x v="1"/>
    <s v="May"/>
    <x v="0"/>
    <x v="0"/>
    <s v="Order assembled"/>
    <x v="0"/>
    <x v="0"/>
    <x v="0"/>
    <n v="262"/>
    <n v="526.24"/>
  </r>
  <r>
    <s v="AD01-9363"/>
    <x v="1"/>
    <s v="May"/>
    <x v="0"/>
    <x v="0"/>
    <s v="Order assembled"/>
    <x v="0"/>
    <x v="0"/>
    <x v="0"/>
    <n v="304"/>
    <n v="526.24"/>
  </r>
  <r>
    <s v="AD01-9362"/>
    <x v="1"/>
    <s v="May"/>
    <x v="0"/>
    <x v="0"/>
    <s v="Order assembled"/>
    <x v="0"/>
    <x v="0"/>
    <x v="0"/>
    <n v="232"/>
    <n v="526.24"/>
  </r>
  <r>
    <s v="AD01-9362"/>
    <x v="1"/>
    <s v="May"/>
    <x v="0"/>
    <x v="0"/>
    <s v="Order assembled"/>
    <x v="0"/>
    <x v="0"/>
    <x v="0"/>
    <n v="1001"/>
    <n v="1431.43"/>
  </r>
  <r>
    <s v="AD01-9362"/>
    <x v="1"/>
    <s v="May"/>
    <x v="0"/>
    <x v="0"/>
    <s v="Order assembled"/>
    <x v="0"/>
    <x v="0"/>
    <x v="0"/>
    <n v="1034"/>
    <n v="1478.62"/>
  </r>
  <r>
    <s v="AD01-9361"/>
    <x v="1"/>
    <s v="May"/>
    <x v="0"/>
    <x v="0"/>
    <s v="Order assembled"/>
    <x v="0"/>
    <x v="0"/>
    <x v="0"/>
    <n v="234"/>
    <n v="334.62"/>
  </r>
  <r>
    <s v="AD01-9361"/>
    <x v="1"/>
    <s v="May"/>
    <x v="0"/>
    <x v="0"/>
    <s v="Order assembled"/>
    <x v="0"/>
    <x v="0"/>
    <x v="0"/>
    <n v="261"/>
    <n v="373.23"/>
  </r>
  <r>
    <s v="AD01-9364"/>
    <x v="1"/>
    <s v="May"/>
    <x v="0"/>
    <x v="0"/>
    <s v="Order assembled"/>
    <x v="0"/>
    <x v="0"/>
    <x v="0"/>
    <n v="309"/>
    <n v="441.87"/>
  </r>
  <r>
    <s v="AD01-9362"/>
    <x v="1"/>
    <s v="May"/>
    <x v="0"/>
    <x v="0"/>
    <s v="Order assembled"/>
    <x v="0"/>
    <x v="0"/>
    <x v="0"/>
    <n v="231"/>
    <n v="330.33"/>
  </r>
  <r>
    <s v="AD01-9362"/>
    <x v="1"/>
    <s v="May"/>
    <x v="0"/>
    <x v="0"/>
    <s v="Order assembled"/>
    <x v="0"/>
    <x v="0"/>
    <x v="0"/>
    <n v="782"/>
    <n v="1118.26"/>
  </r>
  <r>
    <s v="AD01-9361"/>
    <x v="1"/>
    <s v="May"/>
    <x v="0"/>
    <x v="0"/>
    <s v="Order assembled"/>
    <x v="0"/>
    <x v="0"/>
    <x v="0"/>
    <n v="815"/>
    <n v="1165.45"/>
  </r>
  <r>
    <s v="AD01-9364"/>
    <x v="1"/>
    <s v="May"/>
    <x v="0"/>
    <x v="0"/>
    <s v="Order assembled"/>
    <x v="0"/>
    <x v="0"/>
    <x v="0"/>
    <n v="868"/>
    <n v="1241.24"/>
  </r>
  <r>
    <s v="AD01-9361"/>
    <x v="1"/>
    <s v="May"/>
    <x v="0"/>
    <x v="0"/>
    <s v="Order assembled"/>
    <x v="0"/>
    <x v="0"/>
    <x v="0"/>
    <n v="305"/>
    <n v="436.15"/>
  </r>
  <r>
    <s v="AD01-9361"/>
    <x v="1"/>
    <s v="May"/>
    <x v="0"/>
    <x v="0"/>
    <s v="Order assembled"/>
    <x v="0"/>
    <x v="0"/>
    <x v="0"/>
    <n v="233"/>
    <n v="333.19"/>
  </r>
  <r>
    <s v="AD01-9362"/>
    <x v="1"/>
    <s v="Nov"/>
    <x v="1"/>
    <x v="0"/>
    <s v="Order assembled"/>
    <x v="0"/>
    <x v="0"/>
    <x v="1"/>
    <n v="266"/>
    <n v="380.38"/>
  </r>
  <r>
    <s v="AD01-9362"/>
    <x v="1"/>
    <s v="Nov"/>
    <x v="1"/>
    <x v="0"/>
    <s v="Order assembled"/>
    <x v="0"/>
    <x v="0"/>
    <x v="1"/>
    <n v="260"/>
    <n v="371.8"/>
  </r>
  <r>
    <s v="AD01-9361"/>
    <x v="1"/>
    <s v="Nov"/>
    <x v="1"/>
    <x v="0"/>
    <s v="Order assembled"/>
    <x v="0"/>
    <x v="0"/>
    <x v="1"/>
    <n v="254"/>
    <n v="363.22"/>
  </r>
  <r>
    <s v="AD01-9361"/>
    <x v="1"/>
    <s v="Nov"/>
    <x v="1"/>
    <x v="0"/>
    <s v="Order assembled"/>
    <x v="0"/>
    <x v="0"/>
    <x v="0"/>
    <n v="230"/>
    <n v="328.9"/>
  </r>
  <r>
    <s v="AD01-9361"/>
    <x v="1"/>
    <s v="Nov"/>
    <x v="1"/>
    <x v="0"/>
    <s v="Order assembled"/>
    <x v="0"/>
    <x v="0"/>
    <x v="0"/>
    <n v="272"/>
    <n v="388.96"/>
  </r>
  <r>
    <s v="AD01-9364"/>
    <x v="1"/>
    <s v="Nov"/>
    <x v="1"/>
    <x v="0"/>
    <s v="Order assembled"/>
    <x v="0"/>
    <x v="0"/>
    <x v="0"/>
    <n v="262"/>
    <n v="374.65999999999997"/>
  </r>
  <r>
    <s v="AD01-9362"/>
    <x v="1"/>
    <s v="Nov"/>
    <x v="1"/>
    <x v="0"/>
    <s v="Order assembled"/>
    <x v="0"/>
    <x v="0"/>
    <x v="0"/>
    <n v="256"/>
    <n v="366.08"/>
  </r>
  <r>
    <s v="AD01-9364"/>
    <x v="1"/>
    <s v="Nov"/>
    <x v="1"/>
    <x v="0"/>
    <s v="Order assembled"/>
    <x v="0"/>
    <x v="0"/>
    <x v="0"/>
    <n v="226"/>
    <n v="526.24"/>
  </r>
  <r>
    <s v="AD01-9364"/>
    <x v="1"/>
    <s v="Nov"/>
    <x v="1"/>
    <x v="0"/>
    <s v="Order assembled"/>
    <x v="0"/>
    <x v="0"/>
    <x v="0"/>
    <n v="274"/>
    <n v="526.24"/>
  </r>
  <r>
    <s v="AD01-9365"/>
    <x v="1"/>
    <s v="Nov"/>
    <x v="1"/>
    <x v="0"/>
    <s v="Order assembled"/>
    <x v="0"/>
    <x v="0"/>
    <x v="0"/>
    <n v="1006"/>
    <n v="1438.58"/>
  </r>
  <r>
    <s v="AD01-9363"/>
    <x v="1"/>
    <s v="Nov"/>
    <x v="1"/>
    <x v="0"/>
    <s v="Order assembled"/>
    <x v="0"/>
    <x v="0"/>
    <x v="0"/>
    <n v="1039"/>
    <n v="1485.77"/>
  </r>
  <r>
    <s v="AD01-9363"/>
    <x v="1"/>
    <s v="Nov"/>
    <x v="1"/>
    <x v="0"/>
    <s v="Order assembled"/>
    <x v="0"/>
    <x v="0"/>
    <x v="0"/>
    <n v="273"/>
    <n v="390.39"/>
  </r>
  <r>
    <s v="AD01-9361"/>
    <x v="1"/>
    <s v="Nov"/>
    <x v="1"/>
    <x v="0"/>
    <s v="Order assembled"/>
    <x v="0"/>
    <x v="0"/>
    <x v="0"/>
    <n v="265"/>
    <n v="378.95"/>
  </r>
  <r>
    <s v="AD01-9365"/>
    <x v="1"/>
    <s v="Nov"/>
    <x v="1"/>
    <x v="0"/>
    <s v="Order assembled"/>
    <x v="0"/>
    <x v="0"/>
    <x v="0"/>
    <n v="259"/>
    <n v="370.37"/>
  </r>
  <r>
    <s v="AD01-9364"/>
    <x v="1"/>
    <s v="Nov"/>
    <x v="1"/>
    <x v="0"/>
    <s v="Order assembled"/>
    <x v="0"/>
    <x v="0"/>
    <x v="0"/>
    <n v="253"/>
    <n v="361.78999999999996"/>
  </r>
  <r>
    <s v="AD01-9364"/>
    <x v="1"/>
    <s v="Nov"/>
    <x v="1"/>
    <x v="0"/>
    <s v="Order assembled"/>
    <x v="0"/>
    <x v="0"/>
    <x v="0"/>
    <n v="787"/>
    <n v="1125.4099999999999"/>
  </r>
  <r>
    <s v="AD01-9364"/>
    <x v="1"/>
    <s v="Nov"/>
    <x v="1"/>
    <x v="0"/>
    <s v="Order assembled"/>
    <x v="0"/>
    <x v="0"/>
    <x v="0"/>
    <n v="820"/>
    <n v="1172.5999999999999"/>
  </r>
  <r>
    <s v="AD01-9361"/>
    <x v="1"/>
    <s v="Nov"/>
    <x v="1"/>
    <x v="0"/>
    <s v="Order assembled"/>
    <x v="0"/>
    <x v="0"/>
    <x v="1"/>
    <n v="263"/>
    <n v="376.09000000000003"/>
  </r>
  <r>
    <s v="AD01-9362"/>
    <x v="1"/>
    <s v="Nov"/>
    <x v="1"/>
    <x v="0"/>
    <s v="Order assembled"/>
    <x v="0"/>
    <x v="0"/>
    <x v="1"/>
    <n v="257"/>
    <n v="367.51"/>
  </r>
  <r>
    <s v="AD01-9361"/>
    <x v="1"/>
    <s v="Nov"/>
    <x v="1"/>
    <x v="0"/>
    <s v="Order assembled"/>
    <x v="0"/>
    <x v="0"/>
    <x v="1"/>
    <n v="251"/>
    <n v="358.93"/>
  </r>
  <r>
    <s v="AD01-9362"/>
    <x v="1"/>
    <s v="Nov"/>
    <x v="1"/>
    <x v="0"/>
    <s v="Order assembled"/>
    <x v="0"/>
    <x v="0"/>
    <x v="0"/>
    <n v="227"/>
    <n v="324.61"/>
  </r>
  <r>
    <s v="AD01-9362"/>
    <x v="1"/>
    <s v="Nov"/>
    <x v="1"/>
    <x v="0"/>
    <s v="Order assembled"/>
    <x v="0"/>
    <x v="0"/>
    <x v="0"/>
    <n v="275"/>
    <n v="393.25"/>
  </r>
  <r>
    <s v="AD01-9364"/>
    <x v="1"/>
    <s v="Oct"/>
    <x v="1"/>
    <x v="0"/>
    <s v="Order assembled"/>
    <x v="0"/>
    <x v="0"/>
    <x v="1"/>
    <n v="278"/>
    <n v="397.53999999999996"/>
  </r>
  <r>
    <s v="AD01-9362"/>
    <x v="1"/>
    <s v="Oct"/>
    <x v="1"/>
    <x v="0"/>
    <s v="Order assembled"/>
    <x v="0"/>
    <x v="0"/>
    <x v="1"/>
    <n v="272"/>
    <n v="388.96"/>
  </r>
  <r>
    <s v="AD01-9361"/>
    <x v="1"/>
    <s v="Oct"/>
    <x v="1"/>
    <x v="0"/>
    <s v="Order assembled"/>
    <x v="0"/>
    <x v="0"/>
    <x v="0"/>
    <n v="278"/>
    <n v="397.53999999999996"/>
  </r>
  <r>
    <s v="AD01-9362"/>
    <x v="1"/>
    <s v="Oct"/>
    <x v="1"/>
    <x v="0"/>
    <s v="Order assembled"/>
    <x v="0"/>
    <x v="0"/>
    <x v="0"/>
    <n v="280"/>
    <n v="400.4"/>
  </r>
  <r>
    <s v="AD01-9362"/>
    <x v="1"/>
    <s v="Oct"/>
    <x v="1"/>
    <x v="0"/>
    <s v="Order assembled"/>
    <x v="0"/>
    <x v="0"/>
    <x v="0"/>
    <n v="274"/>
    <n v="391.82"/>
  </r>
  <r>
    <s v="AD01-9361"/>
    <x v="1"/>
    <s v="Oct"/>
    <x v="1"/>
    <x v="0"/>
    <s v="Order assembled"/>
    <x v="0"/>
    <x v="0"/>
    <x v="0"/>
    <n v="268"/>
    <n v="383.24"/>
  </r>
  <r>
    <s v="AD01-9364"/>
    <x v="1"/>
    <s v="Oct"/>
    <x v="1"/>
    <x v="0"/>
    <s v="Order assembled"/>
    <x v="0"/>
    <x v="0"/>
    <x v="0"/>
    <n v="232"/>
    <n v="526.24"/>
  </r>
  <r>
    <s v="AD01-9361"/>
    <x v="1"/>
    <s v="Oct"/>
    <x v="1"/>
    <x v="0"/>
    <s v="Order assembled"/>
    <x v="0"/>
    <x v="0"/>
    <x v="0"/>
    <n v="280"/>
    <n v="526.24"/>
  </r>
  <r>
    <s v="AD01-9363"/>
    <x v="1"/>
    <s v="Oct"/>
    <x v="1"/>
    <x v="0"/>
    <s v="Order assembled"/>
    <x v="0"/>
    <x v="0"/>
    <x v="0"/>
    <n v="1005"/>
    <n v="1437.15"/>
  </r>
  <r>
    <s v="AD01-9362"/>
    <x v="1"/>
    <s v="Oct"/>
    <x v="1"/>
    <x v="0"/>
    <s v="Order assembled"/>
    <x v="0"/>
    <x v="0"/>
    <x v="0"/>
    <n v="1038"/>
    <n v="1484.34"/>
  </r>
  <r>
    <s v="AD01-9361"/>
    <x v="1"/>
    <s v="Oct"/>
    <x v="1"/>
    <x v="0"/>
    <s v="Order assembled"/>
    <x v="0"/>
    <x v="0"/>
    <x v="0"/>
    <n v="231"/>
    <n v="330.33"/>
  </r>
  <r>
    <s v="AD01-9362"/>
    <x v="1"/>
    <s v="Oct"/>
    <x v="1"/>
    <x v="0"/>
    <s v="Order assembled"/>
    <x v="0"/>
    <x v="0"/>
    <x v="0"/>
    <n v="279"/>
    <n v="398.97"/>
  </r>
  <r>
    <s v="AD01-9363"/>
    <x v="1"/>
    <s v="Oct"/>
    <x v="1"/>
    <x v="0"/>
    <s v="Order assembled"/>
    <x v="0"/>
    <x v="0"/>
    <x v="0"/>
    <n v="277"/>
    <n v="396.11"/>
  </r>
  <r>
    <s v="AD01-9364"/>
    <x v="1"/>
    <s v="Oct"/>
    <x v="1"/>
    <x v="0"/>
    <s v="Order assembled"/>
    <x v="0"/>
    <x v="0"/>
    <x v="0"/>
    <n v="271"/>
    <n v="387.53"/>
  </r>
  <r>
    <s v="AD01-9362"/>
    <x v="1"/>
    <s v="Oct"/>
    <x v="1"/>
    <x v="0"/>
    <s v="Order assembled"/>
    <x v="0"/>
    <x v="0"/>
    <x v="0"/>
    <n v="786"/>
    <n v="1123.98"/>
  </r>
  <r>
    <s v="AD01-9362"/>
    <x v="1"/>
    <s v="Oct"/>
    <x v="1"/>
    <x v="0"/>
    <s v="Order assembled"/>
    <x v="0"/>
    <x v="0"/>
    <x v="1"/>
    <n v="281"/>
    <n v="401.83"/>
  </r>
  <r>
    <s v="AD01-9362"/>
    <x v="1"/>
    <s v="Oct"/>
    <x v="1"/>
    <x v="0"/>
    <s v="Order assembled"/>
    <x v="0"/>
    <x v="0"/>
    <x v="1"/>
    <n v="275"/>
    <n v="393.25"/>
  </r>
  <r>
    <s v="AD01-9365"/>
    <x v="1"/>
    <s v="Oct"/>
    <x v="1"/>
    <x v="0"/>
    <s v="Order assembled"/>
    <x v="0"/>
    <x v="0"/>
    <x v="1"/>
    <n v="269"/>
    <n v="384.67"/>
  </r>
  <r>
    <s v="AD01-9362"/>
    <x v="1"/>
    <s v="Oct"/>
    <x v="1"/>
    <x v="0"/>
    <s v="Order assembled"/>
    <x v="0"/>
    <x v="0"/>
    <x v="0"/>
    <n v="233"/>
    <n v="333.19"/>
  </r>
  <r>
    <s v="AD01-9364"/>
    <x v="1"/>
    <s v="Oct"/>
    <x v="1"/>
    <x v="0"/>
    <s v="Order assembled"/>
    <x v="0"/>
    <x v="0"/>
    <x v="0"/>
    <n v="281"/>
    <n v="401.83"/>
  </r>
  <r>
    <s v="AD01-9364"/>
    <x v="1"/>
    <s v="Sep"/>
    <x v="1"/>
    <x v="0"/>
    <s v="Order assembled"/>
    <x v="0"/>
    <x v="0"/>
    <x v="1"/>
    <n v="284"/>
    <n v="406.12"/>
  </r>
  <r>
    <s v="AD01-9361"/>
    <x v="1"/>
    <s v="Sep"/>
    <x v="1"/>
    <x v="0"/>
    <s v="Order assembled"/>
    <x v="0"/>
    <x v="0"/>
    <x v="0"/>
    <n v="236"/>
    <n v="337.48"/>
  </r>
  <r>
    <s v="AD01-9361"/>
    <x v="1"/>
    <s v="Sep"/>
    <x v="1"/>
    <x v="0"/>
    <s v="Order assembled"/>
    <x v="0"/>
    <x v="0"/>
    <x v="0"/>
    <n v="284"/>
    <n v="406.12"/>
  </r>
  <r>
    <s v="AD01-9362"/>
    <x v="1"/>
    <s v="Sep"/>
    <x v="1"/>
    <x v="0"/>
    <s v="Order assembled"/>
    <x v="0"/>
    <x v="0"/>
    <x v="0"/>
    <n v="212"/>
    <n v="303.15999999999997"/>
  </r>
  <r>
    <s v="AD01-9364"/>
    <x v="1"/>
    <s v="Sep"/>
    <x v="1"/>
    <x v="0"/>
    <s v="Order assembled"/>
    <x v="0"/>
    <x v="0"/>
    <x v="0"/>
    <n v="286"/>
    <n v="408.98"/>
  </r>
  <r>
    <s v="AD01-9364"/>
    <x v="1"/>
    <s v="Sep"/>
    <x v="1"/>
    <x v="0"/>
    <s v="Order assembled"/>
    <x v="0"/>
    <x v="0"/>
    <x v="0"/>
    <n v="238"/>
    <n v="526.24"/>
  </r>
  <r>
    <s v="AD01-9364"/>
    <x v="1"/>
    <s v="Sep"/>
    <x v="1"/>
    <x v="0"/>
    <s v="Order assembled"/>
    <x v="0"/>
    <x v="0"/>
    <x v="0"/>
    <n v="286"/>
    <n v="526.24"/>
  </r>
  <r>
    <s v="AD01-9361"/>
    <x v="1"/>
    <s v="Sep"/>
    <x v="1"/>
    <x v="0"/>
    <s v="Order assembled"/>
    <x v="0"/>
    <x v="0"/>
    <x v="0"/>
    <n v="214"/>
    <n v="526.24"/>
  </r>
  <r>
    <s v="AD01-9361"/>
    <x v="1"/>
    <s v="Sep"/>
    <x v="1"/>
    <x v="0"/>
    <s v="Order assembled"/>
    <x v="0"/>
    <x v="0"/>
    <x v="0"/>
    <n v="1004"/>
    <n v="1435.72"/>
  </r>
  <r>
    <s v="AD01-9364"/>
    <x v="1"/>
    <s v="Sep"/>
    <x v="1"/>
    <x v="0"/>
    <s v="Order assembled"/>
    <x v="0"/>
    <x v="0"/>
    <x v="0"/>
    <n v="237"/>
    <n v="338.90999999999997"/>
  </r>
  <r>
    <s v="AD01-9364"/>
    <x v="1"/>
    <s v="Sep"/>
    <x v="1"/>
    <x v="0"/>
    <s v="Order assembled"/>
    <x v="0"/>
    <x v="1"/>
    <x v="0"/>
    <n v="285"/>
    <n v="407.55"/>
  </r>
  <r>
    <s v="AD01-9361"/>
    <x v="1"/>
    <s v="Sep"/>
    <x v="1"/>
    <x v="0"/>
    <s v="Order assembled"/>
    <x v="0"/>
    <x v="1"/>
    <x v="0"/>
    <n v="213"/>
    <n v="304.59000000000003"/>
  </r>
  <r>
    <s v="AD01-9361"/>
    <x v="1"/>
    <s v="Sep"/>
    <x v="1"/>
    <x v="0"/>
    <s v="Order assembled"/>
    <x v="0"/>
    <x v="1"/>
    <x v="0"/>
    <n v="283"/>
    <n v="404.69"/>
  </r>
  <r>
    <s v="AD01-9361"/>
    <x v="1"/>
    <s v="Sep"/>
    <x v="1"/>
    <x v="0"/>
    <s v="Order assembled"/>
    <x v="0"/>
    <x v="1"/>
    <x v="0"/>
    <n v="785"/>
    <n v="1122.55"/>
  </r>
  <r>
    <s v="AD01-9361"/>
    <x v="1"/>
    <s v="Sep"/>
    <x v="1"/>
    <x v="0"/>
    <s v="Order assembled"/>
    <x v="0"/>
    <x v="1"/>
    <x v="0"/>
    <n v="819"/>
    <n v="1171.17"/>
  </r>
  <r>
    <s v="AD01-9364"/>
    <x v="1"/>
    <s v="Sep"/>
    <x v="1"/>
    <x v="0"/>
    <s v="Order assembled"/>
    <x v="0"/>
    <x v="1"/>
    <x v="0"/>
    <n v="872"/>
    <n v="1246.96"/>
  </r>
  <r>
    <s v="AD01-9362"/>
    <x v="1"/>
    <s v="Sep"/>
    <x v="1"/>
    <x v="0"/>
    <s v="Order assembled"/>
    <x v="0"/>
    <x v="1"/>
    <x v="1"/>
    <n v="287"/>
    <n v="410.40999999999997"/>
  </r>
  <r>
    <s v="AD01-9362"/>
    <x v="1"/>
    <s v="Sep"/>
    <x v="1"/>
    <x v="0"/>
    <s v="Order assembled"/>
    <x v="0"/>
    <x v="1"/>
    <x v="0"/>
    <n v="239"/>
    <n v="341.77"/>
  </r>
  <r>
    <s v="AD01-9361"/>
    <x v="1"/>
    <s v="Sep"/>
    <x v="1"/>
    <x v="0"/>
    <s v="Order assembled"/>
    <x v="0"/>
    <x v="1"/>
    <x v="0"/>
    <n v="287"/>
    <n v="410.40999999999997"/>
  </r>
  <r>
    <s v="AD01-9362"/>
    <x v="1"/>
    <s v="Apr"/>
    <x v="0"/>
    <x v="1"/>
    <s v="Cancelld"/>
    <x v="1"/>
    <x v="1"/>
    <x v="2"/>
    <n v="160"/>
    <n v="228.8"/>
  </r>
  <r>
    <s v="AD01-9361"/>
    <x v="1"/>
    <s v="Apr"/>
    <x v="0"/>
    <x v="1"/>
    <s v="Cancelld"/>
    <x v="1"/>
    <x v="1"/>
    <x v="2"/>
    <n v="154"/>
    <n v="220.22"/>
  </r>
  <r>
    <s v="AD01-9362"/>
    <x v="1"/>
    <s v="Apr"/>
    <x v="0"/>
    <x v="1"/>
    <s v="Cancelld"/>
    <x v="1"/>
    <x v="1"/>
    <x v="2"/>
    <n v="148"/>
    <n v="211.64"/>
  </r>
  <r>
    <s v="AD01-9362"/>
    <x v="1"/>
    <s v="Apr"/>
    <x v="0"/>
    <x v="1"/>
    <s v="Cancelld"/>
    <x v="1"/>
    <x v="1"/>
    <x v="2"/>
    <n v="157"/>
    <n v="224.51"/>
  </r>
  <r>
    <s v="AD01-9362"/>
    <x v="1"/>
    <s v="Apr"/>
    <x v="0"/>
    <x v="1"/>
    <s v="Cancelld"/>
    <x v="1"/>
    <x v="1"/>
    <x v="2"/>
    <n v="151"/>
    <n v="215.93"/>
  </r>
  <r>
    <s v="AD01-9362"/>
    <x v="1"/>
    <s v="Aug"/>
    <x v="0"/>
    <x v="1"/>
    <s v="Cancelld"/>
    <x v="1"/>
    <x v="1"/>
    <x v="2"/>
    <n v="343"/>
    <n v="490.49"/>
  </r>
  <r>
    <s v="AD01-9364"/>
    <x v="1"/>
    <s v="Dec"/>
    <x v="0"/>
    <x v="1"/>
    <s v="Cancelld"/>
    <x v="1"/>
    <x v="1"/>
    <x v="0"/>
    <n v="280"/>
    <n v="400.4"/>
  </r>
  <r>
    <s v="AD01-9362"/>
    <x v="1"/>
    <s v="Dec"/>
    <x v="0"/>
    <x v="1"/>
    <s v="Cancelld"/>
    <x v="1"/>
    <x v="1"/>
    <x v="0"/>
    <n v="274"/>
    <n v="391.82"/>
  </r>
  <r>
    <s v="AD01-9362"/>
    <x v="1"/>
    <s v="Dec"/>
    <x v="0"/>
    <x v="1"/>
    <s v="Cancelld"/>
    <x v="1"/>
    <x v="1"/>
    <x v="0"/>
    <n v="268"/>
    <n v="383.24"/>
  </r>
  <r>
    <s v="AD01-9362"/>
    <x v="1"/>
    <s v="Dec"/>
    <x v="0"/>
    <x v="1"/>
    <s v="Cancelld"/>
    <x v="1"/>
    <x v="1"/>
    <x v="0"/>
    <n v="277"/>
    <n v="396.11"/>
  </r>
  <r>
    <s v="AD01-9362"/>
    <x v="1"/>
    <s v="Dec"/>
    <x v="0"/>
    <x v="1"/>
    <s v="Cancelld"/>
    <x v="1"/>
    <x v="1"/>
    <x v="0"/>
    <n v="271"/>
    <n v="387.53"/>
  </r>
  <r>
    <s v="AD01-9361"/>
    <x v="1"/>
    <s v="Dec"/>
    <x v="0"/>
    <x v="1"/>
    <s v="Cancelld"/>
    <x v="1"/>
    <x v="0"/>
    <x v="0"/>
    <n v="265"/>
    <n v="378.95"/>
  </r>
  <r>
    <s v="AD01-9364"/>
    <x v="1"/>
    <s v="Feb"/>
    <x v="0"/>
    <x v="1"/>
    <s v="Cancelld"/>
    <x v="1"/>
    <x v="0"/>
    <x v="0"/>
    <n v="190"/>
    <n v="271.7"/>
  </r>
  <r>
    <s v="AD01-9361"/>
    <x v="1"/>
    <s v="Feb"/>
    <x v="0"/>
    <x v="1"/>
    <s v="Cancelld"/>
    <x v="1"/>
    <x v="0"/>
    <x v="0"/>
    <n v="184"/>
    <n v="263.12"/>
  </r>
  <r>
    <s v="AD01-9364"/>
    <x v="1"/>
    <s v="Feb"/>
    <x v="0"/>
    <x v="1"/>
    <s v="Cancelld"/>
    <x v="1"/>
    <x v="0"/>
    <x v="0"/>
    <n v="193"/>
    <n v="275.99"/>
  </r>
  <r>
    <s v="AD01-9364"/>
    <x v="1"/>
    <s v="Feb"/>
    <x v="0"/>
    <x v="1"/>
    <s v="Cancelld"/>
    <x v="1"/>
    <x v="0"/>
    <x v="0"/>
    <n v="187"/>
    <n v="267.40999999999997"/>
  </r>
  <r>
    <s v="AD01-9361"/>
    <x v="1"/>
    <s v="Feb"/>
    <x v="0"/>
    <x v="1"/>
    <s v="Cancelld"/>
    <x v="1"/>
    <x v="0"/>
    <x v="0"/>
    <n v="181"/>
    <n v="258.83"/>
  </r>
  <r>
    <s v="AD01-9362"/>
    <x v="1"/>
    <s v="Jan"/>
    <x v="0"/>
    <x v="1"/>
    <s v="Cancelld"/>
    <x v="1"/>
    <x v="0"/>
    <x v="0"/>
    <n v="208"/>
    <n v="297.44"/>
  </r>
  <r>
    <s v="AD01-9361"/>
    <x v="1"/>
    <s v="Jan"/>
    <x v="0"/>
    <x v="1"/>
    <s v="Cancelld"/>
    <x v="1"/>
    <x v="0"/>
    <x v="0"/>
    <n v="202"/>
    <n v="288.86"/>
  </r>
  <r>
    <s v="AD01-9364"/>
    <x v="1"/>
    <s v="Jan"/>
    <x v="0"/>
    <x v="1"/>
    <s v="Cancelld"/>
    <x v="1"/>
    <x v="0"/>
    <x v="0"/>
    <n v="196"/>
    <n v="280.27999999999997"/>
  </r>
  <r>
    <s v="AD01-9362"/>
    <x v="1"/>
    <s v="Jan"/>
    <x v="0"/>
    <x v="1"/>
    <s v="Cancelld"/>
    <x v="1"/>
    <x v="0"/>
    <x v="0"/>
    <n v="205"/>
    <n v="293.14999999999998"/>
  </r>
  <r>
    <s v="AD01-9361"/>
    <x v="1"/>
    <s v="Jan"/>
    <x v="0"/>
    <x v="1"/>
    <s v="Cancelld"/>
    <x v="1"/>
    <x v="0"/>
    <x v="0"/>
    <n v="199"/>
    <n v="284.57"/>
  </r>
  <r>
    <s v="AD01-9363"/>
    <x v="1"/>
    <s v="Jul"/>
    <x v="0"/>
    <x v="1"/>
    <s v="Cancelld"/>
    <x v="1"/>
    <x v="0"/>
    <x v="2"/>
    <n v="358"/>
    <n v="511.94"/>
  </r>
  <r>
    <s v="AD01-9361"/>
    <x v="1"/>
    <s v="Jul"/>
    <x v="0"/>
    <x v="1"/>
    <s v="Cancelld"/>
    <x v="1"/>
    <x v="0"/>
    <x v="2"/>
    <n v="352"/>
    <n v="503.36"/>
  </r>
  <r>
    <s v="AD01-9362"/>
    <x v="1"/>
    <s v="Jul"/>
    <x v="0"/>
    <x v="1"/>
    <s v="Cancelld"/>
    <x v="1"/>
    <x v="0"/>
    <x v="2"/>
    <n v="346"/>
    <n v="494.78"/>
  </r>
  <r>
    <s v="AD01-9362"/>
    <x v="1"/>
    <s v="Jul"/>
    <x v="0"/>
    <x v="1"/>
    <s v="Cancelld"/>
    <x v="1"/>
    <x v="0"/>
    <x v="2"/>
    <n v="355"/>
    <n v="507.65"/>
  </r>
  <r>
    <s v="AD01-9364"/>
    <x v="1"/>
    <s v="Jul"/>
    <x v="0"/>
    <x v="1"/>
    <s v="Cancelld"/>
    <x v="1"/>
    <x v="0"/>
    <x v="2"/>
    <n v="349"/>
    <n v="499.07"/>
  </r>
  <r>
    <s v="AD01-9362"/>
    <x v="1"/>
    <s v="Jun"/>
    <x v="0"/>
    <x v="1"/>
    <s v="Cancelld"/>
    <x v="1"/>
    <x v="0"/>
    <x v="2"/>
    <n v="130"/>
    <n v="185.9"/>
  </r>
  <r>
    <s v="AD01-9362"/>
    <x v="1"/>
    <s v="Jun"/>
    <x v="0"/>
    <x v="1"/>
    <s v="Cancelld"/>
    <x v="1"/>
    <x v="0"/>
    <x v="2"/>
    <n v="370"/>
    <n v="529.1"/>
  </r>
  <r>
    <s v="AD01-9361"/>
    <x v="1"/>
    <s v="Jun"/>
    <x v="0"/>
    <x v="1"/>
    <s v="Cancelld"/>
    <x v="1"/>
    <x v="0"/>
    <x v="2"/>
    <n v="364"/>
    <n v="520.52"/>
  </r>
  <r>
    <s v="AD01-9361"/>
    <x v="1"/>
    <s v="Jun"/>
    <x v="0"/>
    <x v="1"/>
    <s v="Cancelld"/>
    <x v="1"/>
    <x v="0"/>
    <x v="2"/>
    <n v="127"/>
    <n v="181.61"/>
  </r>
  <r>
    <s v="AD01-9362"/>
    <x v="1"/>
    <s v="Jun"/>
    <x v="0"/>
    <x v="1"/>
    <s v="Cancelld"/>
    <x v="1"/>
    <x v="0"/>
    <x v="2"/>
    <n v="367"/>
    <n v="524.80999999999995"/>
  </r>
  <r>
    <s v="AD01-9361"/>
    <x v="1"/>
    <s v="Jun"/>
    <x v="0"/>
    <x v="1"/>
    <s v="Cancelld"/>
    <x v="1"/>
    <x v="0"/>
    <x v="2"/>
    <n v="361"/>
    <n v="516.23"/>
  </r>
  <r>
    <s v="AD01-9362"/>
    <x v="1"/>
    <s v="Mar"/>
    <x v="0"/>
    <x v="1"/>
    <s v="Cancelld"/>
    <x v="1"/>
    <x v="0"/>
    <x v="0"/>
    <n v="178"/>
    <n v="254.54"/>
  </r>
  <r>
    <s v="AD01-9362"/>
    <x v="1"/>
    <s v="Mar"/>
    <x v="0"/>
    <x v="1"/>
    <s v="Cancelld"/>
    <x v="1"/>
    <x v="0"/>
    <x v="0"/>
    <n v="172"/>
    <n v="245.95999999999998"/>
  </r>
  <r>
    <s v="AD01-9363"/>
    <x v="1"/>
    <s v="Mar"/>
    <x v="0"/>
    <x v="1"/>
    <s v="Cancelld"/>
    <x v="1"/>
    <x v="0"/>
    <x v="0"/>
    <n v="166"/>
    <n v="237.38"/>
  </r>
  <r>
    <s v="AD01-9362"/>
    <x v="1"/>
    <s v="Mar"/>
    <x v="0"/>
    <x v="1"/>
    <s v="Cancelld"/>
    <x v="1"/>
    <x v="0"/>
    <x v="0"/>
    <n v="175"/>
    <n v="250.25"/>
  </r>
  <r>
    <s v="AD01-9361"/>
    <x v="1"/>
    <s v="Mar"/>
    <x v="0"/>
    <x v="1"/>
    <s v="Cancelld"/>
    <x v="1"/>
    <x v="0"/>
    <x v="0"/>
    <n v="169"/>
    <n v="241.67000000000002"/>
  </r>
  <r>
    <s v="AD01-9362"/>
    <x v="1"/>
    <s v="Mar"/>
    <x v="0"/>
    <x v="1"/>
    <s v="Cancelld"/>
    <x v="1"/>
    <x v="0"/>
    <x v="2"/>
    <n v="163"/>
    <n v="233.09"/>
  </r>
  <r>
    <s v="AD01-9363"/>
    <x v="1"/>
    <s v="May"/>
    <x v="0"/>
    <x v="1"/>
    <s v="Cancelld"/>
    <x v="1"/>
    <x v="0"/>
    <x v="2"/>
    <n v="142"/>
    <n v="203.06"/>
  </r>
  <r>
    <s v="AD01-9362"/>
    <x v="1"/>
    <s v="May"/>
    <x v="0"/>
    <x v="1"/>
    <s v="Cancelld"/>
    <x v="1"/>
    <x v="0"/>
    <x v="2"/>
    <n v="136"/>
    <n v="194.48"/>
  </r>
  <r>
    <s v="AD01-9361"/>
    <x v="1"/>
    <s v="May"/>
    <x v="0"/>
    <x v="1"/>
    <s v="Cancelld"/>
    <x v="1"/>
    <x v="0"/>
    <x v="2"/>
    <n v="145"/>
    <n v="207.35"/>
  </r>
  <r>
    <s v="AD01-9361"/>
    <x v="1"/>
    <s v="May"/>
    <x v="0"/>
    <x v="1"/>
    <s v="Cancelld"/>
    <x v="1"/>
    <x v="0"/>
    <x v="2"/>
    <n v="139"/>
    <n v="198.76999999999998"/>
  </r>
  <r>
    <s v="AD01-9361"/>
    <x v="1"/>
    <s v="May"/>
    <x v="0"/>
    <x v="1"/>
    <s v="Cancelld"/>
    <x v="1"/>
    <x v="0"/>
    <x v="2"/>
    <n v="133"/>
    <n v="190.19"/>
  </r>
  <r>
    <s v="AD01-9362"/>
    <x v="1"/>
    <s v="Nov"/>
    <x v="0"/>
    <x v="1"/>
    <s v="Cancelld"/>
    <x v="1"/>
    <x v="0"/>
    <x v="0"/>
    <n v="292"/>
    <n v="417.56"/>
  </r>
  <r>
    <s v="AD01-9362"/>
    <x v="1"/>
    <s v="Nov"/>
    <x v="0"/>
    <x v="1"/>
    <s v="Cancelld"/>
    <x v="1"/>
    <x v="0"/>
    <x v="0"/>
    <n v="286"/>
    <n v="408.98"/>
  </r>
  <r>
    <s v="AD01-9362"/>
    <x v="1"/>
    <s v="Nov"/>
    <x v="0"/>
    <x v="1"/>
    <s v="Cancelld"/>
    <x v="1"/>
    <x v="0"/>
    <x v="0"/>
    <n v="295"/>
    <n v="421.85"/>
  </r>
  <r>
    <s v="AD01-9361"/>
    <x v="1"/>
    <s v="Nov"/>
    <x v="0"/>
    <x v="1"/>
    <s v="Cancelld"/>
    <x v="1"/>
    <x v="0"/>
    <x v="0"/>
    <n v="289"/>
    <n v="413.27"/>
  </r>
  <r>
    <s v="AD01-9362"/>
    <x v="1"/>
    <s v="Nov"/>
    <x v="0"/>
    <x v="1"/>
    <s v="Cancelld"/>
    <x v="1"/>
    <x v="0"/>
    <x v="0"/>
    <n v="283"/>
    <n v="404.69"/>
  </r>
  <r>
    <s v="AD01-9362"/>
    <x v="1"/>
    <s v="Oct"/>
    <x v="0"/>
    <x v="1"/>
    <s v="Cancelld"/>
    <x v="1"/>
    <x v="0"/>
    <x v="0"/>
    <n v="310"/>
    <n v="443.3"/>
  </r>
  <r>
    <s v="AD01-9364"/>
    <x v="1"/>
    <s v="Oct"/>
    <x v="0"/>
    <x v="1"/>
    <s v="Cancelld"/>
    <x v="1"/>
    <x v="0"/>
    <x v="0"/>
    <n v="304"/>
    <n v="434.72"/>
  </r>
  <r>
    <s v="AD01-9361"/>
    <x v="1"/>
    <s v="Oct"/>
    <x v="0"/>
    <x v="1"/>
    <s v="Cancelld"/>
    <x v="1"/>
    <x v="0"/>
    <x v="0"/>
    <n v="298"/>
    <n v="426.14"/>
  </r>
  <r>
    <s v="AD01-9361"/>
    <x v="1"/>
    <s v="Oct"/>
    <x v="0"/>
    <x v="1"/>
    <s v="Cancelld"/>
    <x v="1"/>
    <x v="0"/>
    <x v="0"/>
    <n v="307"/>
    <n v="439.01"/>
  </r>
  <r>
    <s v="AD01-9365"/>
    <x v="1"/>
    <s v="Oct"/>
    <x v="0"/>
    <x v="1"/>
    <s v="Cancelld"/>
    <x v="1"/>
    <x v="0"/>
    <x v="0"/>
    <n v="301"/>
    <n v="430.43"/>
  </r>
  <r>
    <s v="AD01-9361"/>
    <x v="1"/>
    <s v="Apr"/>
    <x v="1"/>
    <x v="1"/>
    <s v="Cancelld"/>
    <x v="1"/>
    <x v="0"/>
    <x v="2"/>
    <n v="344"/>
    <n v="491.91999999999996"/>
  </r>
  <r>
    <s v="AD01-9362"/>
    <x v="1"/>
    <s v="Apr"/>
    <x v="1"/>
    <x v="1"/>
    <s v="Cancelld"/>
    <x v="1"/>
    <x v="0"/>
    <x v="2"/>
    <n v="314"/>
    <n v="449.02"/>
  </r>
  <r>
    <s v="AD01-9361"/>
    <x v="1"/>
    <s v="Apr"/>
    <x v="1"/>
    <x v="1"/>
    <s v="Cancelld"/>
    <x v="1"/>
    <x v="0"/>
    <x v="2"/>
    <n v="340"/>
    <n v="486.2"/>
  </r>
  <r>
    <s v="AD01-9362"/>
    <x v="1"/>
    <s v="Apr"/>
    <x v="1"/>
    <x v="1"/>
    <s v="Cancelld"/>
    <x v="1"/>
    <x v="0"/>
    <x v="2"/>
    <n v="142"/>
    <n v="203.06"/>
  </r>
  <r>
    <s v="AD01-9362"/>
    <x v="1"/>
    <s v="Apr"/>
    <x v="1"/>
    <x v="1"/>
    <s v="Cancelld"/>
    <x v="1"/>
    <x v="0"/>
    <x v="2"/>
    <n v="316"/>
    <n v="451.88"/>
  </r>
  <r>
    <s v="AD01-9364"/>
    <x v="1"/>
    <s v="Apr"/>
    <x v="1"/>
    <x v="1"/>
    <s v="Cancelld"/>
    <x v="1"/>
    <x v="0"/>
    <x v="2"/>
    <n v="823"/>
    <n v="1176.8899999999999"/>
  </r>
  <r>
    <s v="AD01-9362"/>
    <x v="1"/>
    <s v="Apr"/>
    <x v="1"/>
    <x v="1"/>
    <s v="Cancelld"/>
    <x v="1"/>
    <x v="0"/>
    <x v="2"/>
    <n v="856"/>
    <n v="1224.08"/>
  </r>
  <r>
    <s v="AD01-9362"/>
    <x v="1"/>
    <s v="Apr"/>
    <x v="1"/>
    <x v="1"/>
    <s v="Cancelld"/>
    <x v="1"/>
    <x v="0"/>
    <x v="2"/>
    <n v="909"/>
    <n v="1299.8699999999999"/>
  </r>
  <r>
    <s v="AD01-9362"/>
    <x v="1"/>
    <s v="Apr"/>
    <x v="1"/>
    <x v="1"/>
    <s v="Cancelld"/>
    <x v="1"/>
    <x v="0"/>
    <x v="2"/>
    <n v="862"/>
    <n v="526.24"/>
  </r>
  <r>
    <s v="AD01-9362"/>
    <x v="1"/>
    <s v="Apr"/>
    <x v="1"/>
    <x v="1"/>
    <s v="Cancelld"/>
    <x v="1"/>
    <x v="0"/>
    <x v="2"/>
    <n v="141"/>
    <n v="526.24"/>
  </r>
  <r>
    <s v="AD01-9364"/>
    <x v="1"/>
    <s v="Apr"/>
    <x v="1"/>
    <x v="1"/>
    <s v="Cancelld"/>
    <x v="1"/>
    <x v="0"/>
    <x v="2"/>
    <n v="315"/>
    <n v="450.45"/>
  </r>
  <r>
    <s v="AD01-9362"/>
    <x v="1"/>
    <s v="Apr"/>
    <x v="1"/>
    <x v="1"/>
    <s v="Cancelld"/>
    <x v="1"/>
    <x v="0"/>
    <x v="2"/>
    <n v="343"/>
    <n v="490.49"/>
  </r>
  <r>
    <s v="AD01-9362"/>
    <x v="1"/>
    <s v="Apr"/>
    <x v="1"/>
    <x v="1"/>
    <s v="Cancelld"/>
    <x v="1"/>
    <x v="0"/>
    <x v="2"/>
    <n v="145"/>
    <n v="207.35"/>
  </r>
  <r>
    <s v="AD01-9361"/>
    <x v="1"/>
    <s v="Apr"/>
    <x v="1"/>
    <x v="1"/>
    <s v="Cancelld"/>
    <x v="1"/>
    <x v="0"/>
    <x v="2"/>
    <n v="313"/>
    <n v="447.59000000000003"/>
  </r>
  <r>
    <s v="AD01-9362"/>
    <x v="1"/>
    <s v="Apr"/>
    <x v="1"/>
    <x v="1"/>
    <s v="Cancelld"/>
    <x v="1"/>
    <x v="0"/>
    <x v="2"/>
    <n v="832"/>
    <n v="1189.76"/>
  </r>
  <r>
    <s v="AD01-9361"/>
    <x v="1"/>
    <s v="Apr"/>
    <x v="1"/>
    <x v="1"/>
    <s v="Cancelld"/>
    <x v="1"/>
    <x v="0"/>
    <x v="2"/>
    <n v="865"/>
    <n v="1236.95"/>
  </r>
  <r>
    <s v="AD01-9361"/>
    <x v="1"/>
    <s v="Apr"/>
    <x v="1"/>
    <x v="1"/>
    <s v="Cancelld"/>
    <x v="1"/>
    <x v="0"/>
    <x v="2"/>
    <n v="317"/>
    <n v="453.31"/>
  </r>
  <r>
    <s v="AD01-9361"/>
    <x v="1"/>
    <s v="Aug"/>
    <x v="1"/>
    <x v="1"/>
    <s v="Cancelld"/>
    <x v="1"/>
    <x v="0"/>
    <x v="2"/>
    <n v="320"/>
    <n v="457.6"/>
  </r>
  <r>
    <s v="AD01-9362"/>
    <x v="1"/>
    <s v="Aug"/>
    <x v="1"/>
    <x v="1"/>
    <s v="Cancelld"/>
    <x v="1"/>
    <x v="0"/>
    <x v="2"/>
    <n v="368"/>
    <n v="526.24"/>
  </r>
  <r>
    <s v="AD01-9362"/>
    <x v="1"/>
    <s v="Aug"/>
    <x v="1"/>
    <x v="1"/>
    <s v="Cancelld"/>
    <x v="1"/>
    <x v="0"/>
    <x v="2"/>
    <n v="296"/>
    <n v="423.28"/>
  </r>
  <r>
    <s v="AD01-9365"/>
    <x v="1"/>
    <s v="Aug"/>
    <x v="0"/>
    <x v="1"/>
    <s v="Cancelld"/>
    <x v="1"/>
    <x v="0"/>
    <x v="2"/>
    <n v="322"/>
    <n v="460.46000000000004"/>
  </r>
  <r>
    <s v="AD01-9362"/>
    <x v="1"/>
    <s v="Aug"/>
    <x v="0"/>
    <x v="1"/>
    <s v="Cancelld"/>
    <x v="1"/>
    <x v="0"/>
    <x v="2"/>
    <n v="370"/>
    <n v="529.1"/>
  </r>
  <r>
    <s v="AD01-9362"/>
    <x v="1"/>
    <s v="Aug"/>
    <x v="0"/>
    <x v="1"/>
    <s v="Cancelld"/>
    <x v="1"/>
    <x v="0"/>
    <x v="2"/>
    <n v="292"/>
    <n v="417.56"/>
  </r>
  <r>
    <s v="AD01-9364"/>
    <x v="1"/>
    <s v="Aug"/>
    <x v="0"/>
    <x v="1"/>
    <s v="Cancelld"/>
    <x v="1"/>
    <x v="1"/>
    <x v="2"/>
    <n v="860"/>
    <n v="1229.8"/>
  </r>
  <r>
    <s v="AD01-9362"/>
    <x v="1"/>
    <s v="Aug"/>
    <x v="0"/>
    <x v="1"/>
    <s v="Cancelld"/>
    <x v="1"/>
    <x v="1"/>
    <x v="2"/>
    <n v="913"/>
    <n v="1305.5899999999999"/>
  </r>
  <r>
    <s v="AD01-9362"/>
    <x v="1"/>
    <s v="Aug"/>
    <x v="0"/>
    <x v="1"/>
    <s v="Cancelld"/>
    <x v="1"/>
    <x v="1"/>
    <x v="2"/>
    <n v="866"/>
    <n v="526.24"/>
  </r>
  <r>
    <s v="AD01-9364"/>
    <x v="1"/>
    <s v="Aug"/>
    <x v="0"/>
    <x v="1"/>
    <s v="Cancelld"/>
    <x v="1"/>
    <x v="1"/>
    <x v="2"/>
    <n v="369"/>
    <n v="526.24"/>
  </r>
  <r>
    <s v="AD01-9362"/>
    <x v="1"/>
    <s v="Aug"/>
    <x v="0"/>
    <x v="1"/>
    <s v="Cancelld"/>
    <x v="1"/>
    <x v="1"/>
    <x v="2"/>
    <n v="319"/>
    <n v="456.16999999999996"/>
  </r>
  <r>
    <s v="AD01-9362"/>
    <x v="1"/>
    <s v="Aug"/>
    <x v="0"/>
    <x v="1"/>
    <s v="Cancelld"/>
    <x v="1"/>
    <x v="1"/>
    <x v="2"/>
    <n v="367"/>
    <n v="524.80999999999995"/>
  </r>
  <r>
    <s v="AD01-9365"/>
    <x v="1"/>
    <s v="Aug"/>
    <x v="0"/>
    <x v="1"/>
    <s v="Cancelld"/>
    <x v="1"/>
    <x v="1"/>
    <x v="2"/>
    <n v="295"/>
    <n v="421.85"/>
  </r>
  <r>
    <s v="AD01-9362"/>
    <x v="1"/>
    <s v="Aug"/>
    <x v="0"/>
    <x v="1"/>
    <s v="Cancelld"/>
    <x v="1"/>
    <x v="1"/>
    <x v="2"/>
    <n v="835"/>
    <n v="1194.05"/>
  </r>
  <r>
    <s v="AD01-9361"/>
    <x v="1"/>
    <s v="Aug"/>
    <x v="0"/>
    <x v="1"/>
    <s v="Cancelld"/>
    <x v="1"/>
    <x v="1"/>
    <x v="2"/>
    <n v="293"/>
    <n v="418.99"/>
  </r>
  <r>
    <s v="AD01-9364"/>
    <x v="1"/>
    <s v="Dec"/>
    <x v="0"/>
    <x v="1"/>
    <s v="Cancelld"/>
    <x v="1"/>
    <x v="1"/>
    <x v="2"/>
    <n v="302"/>
    <n v="431.86"/>
  </r>
  <r>
    <s v="AD01-9361"/>
    <x v="1"/>
    <s v="Dec"/>
    <x v="0"/>
    <x v="1"/>
    <s v="Cancelld"/>
    <x v="1"/>
    <x v="1"/>
    <x v="2"/>
    <n v="344"/>
    <n v="491.91999999999996"/>
  </r>
  <r>
    <s v="AD01-9363"/>
    <x v="1"/>
    <s v="Dec"/>
    <x v="0"/>
    <x v="1"/>
    <s v="Cancelld"/>
    <x v="1"/>
    <x v="1"/>
    <x v="2"/>
    <n v="298"/>
    <n v="426.14"/>
  </r>
  <r>
    <s v="AD01-9362"/>
    <x v="1"/>
    <s v="Dec"/>
    <x v="0"/>
    <x v="1"/>
    <s v="Cancelld"/>
    <x v="1"/>
    <x v="1"/>
    <x v="2"/>
    <n v="346"/>
    <n v="494.78"/>
  </r>
  <r>
    <s v="AD01-9361"/>
    <x v="1"/>
    <s v="Dec"/>
    <x v="0"/>
    <x v="1"/>
    <s v="Cancelld"/>
    <x v="1"/>
    <x v="1"/>
    <x v="2"/>
    <n v="830"/>
    <n v="1186.9000000000001"/>
  </r>
  <r>
    <s v="AD01-9362"/>
    <x v="1"/>
    <s v="Dec"/>
    <x v="0"/>
    <x v="1"/>
    <s v="Cancelld"/>
    <x v="1"/>
    <x v="1"/>
    <x v="2"/>
    <n v="863"/>
    <n v="1234.0899999999999"/>
  </r>
  <r>
    <s v="AD01-9364"/>
    <x v="1"/>
    <s v="Dec"/>
    <x v="0"/>
    <x v="1"/>
    <s v="Cancelld"/>
    <x v="1"/>
    <x v="1"/>
    <x v="2"/>
    <n v="921"/>
    <n v="1317.03"/>
  </r>
  <r>
    <s v="AD01-9362"/>
    <x v="1"/>
    <s v="Dec"/>
    <x v="0"/>
    <x v="1"/>
    <s v="Cancelld"/>
    <x v="1"/>
    <x v="1"/>
    <x v="2"/>
    <n v="922"/>
    <n v="1318.46"/>
  </r>
  <r>
    <s v="AD01-9362"/>
    <x v="1"/>
    <s v="Dec"/>
    <x v="0"/>
    <x v="1"/>
    <s v="Cancelld"/>
    <x v="1"/>
    <x v="1"/>
    <x v="2"/>
    <n v="345"/>
    <n v="493.35"/>
  </r>
  <r>
    <s v="AD01-9364"/>
    <x v="1"/>
    <s v="Dec"/>
    <x v="0"/>
    <x v="1"/>
    <s v="Cancelld"/>
    <x v="1"/>
    <x v="1"/>
    <x v="2"/>
    <n v="249"/>
    <n v="356.07"/>
  </r>
  <r>
    <s v="AD01-9361"/>
    <x v="1"/>
    <s v="Dec"/>
    <x v="0"/>
    <x v="1"/>
    <s v="Cancelld"/>
    <x v="1"/>
    <x v="1"/>
    <x v="2"/>
    <n v="243"/>
    <n v="347.49"/>
  </r>
  <r>
    <s v="AD01-9363"/>
    <x v="1"/>
    <s v="Dec"/>
    <x v="0"/>
    <x v="1"/>
    <s v="Cancelld"/>
    <x v="1"/>
    <x v="1"/>
    <x v="2"/>
    <n v="237"/>
    <n v="338.90999999999997"/>
  </r>
  <r>
    <s v="AD01-9364"/>
    <x v="1"/>
    <s v="Dec"/>
    <x v="0"/>
    <x v="1"/>
    <s v="Cancelld"/>
    <x v="1"/>
    <x v="1"/>
    <x v="2"/>
    <n v="301"/>
    <n v="430.43"/>
  </r>
  <r>
    <s v="AD01-9364"/>
    <x v="1"/>
    <s v="Dec"/>
    <x v="0"/>
    <x v="1"/>
    <s v="Cancelld"/>
    <x v="1"/>
    <x v="1"/>
    <x v="2"/>
    <n v="349"/>
    <n v="499.07"/>
  </r>
  <r>
    <s v="AD01-9362"/>
    <x v="1"/>
    <s v="Dec"/>
    <x v="0"/>
    <x v="1"/>
    <s v="Cancelld"/>
    <x v="1"/>
    <x v="1"/>
    <x v="2"/>
    <n v="839"/>
    <n v="1199.77"/>
  </r>
  <r>
    <s v="AD01-9362"/>
    <x v="1"/>
    <s v="Dec"/>
    <x v="0"/>
    <x v="1"/>
    <s v="Cancelld"/>
    <x v="1"/>
    <x v="1"/>
    <x v="2"/>
    <n v="872"/>
    <n v="1246.96"/>
  </r>
  <r>
    <s v="AD01-9361"/>
    <x v="1"/>
    <s v="Feb"/>
    <x v="0"/>
    <x v="1"/>
    <s v="Cancelld"/>
    <x v="1"/>
    <x v="1"/>
    <x v="2"/>
    <n v="152"/>
    <n v="217.36"/>
  </r>
  <r>
    <s v="AD01-9361"/>
    <x v="1"/>
    <s v="Feb"/>
    <x v="0"/>
    <x v="1"/>
    <s v="Cancelld"/>
    <x v="1"/>
    <x v="1"/>
    <x v="2"/>
    <n v="326"/>
    <n v="466.18"/>
  </r>
  <r>
    <s v="AD01-9362"/>
    <x v="1"/>
    <s v="Feb"/>
    <x v="0"/>
    <x v="1"/>
    <s v="Cancelld"/>
    <x v="1"/>
    <x v="1"/>
    <x v="2"/>
    <n v="352"/>
    <n v="503.36"/>
  </r>
  <r>
    <s v="AD01-9364"/>
    <x v="1"/>
    <s v="Feb"/>
    <x v="0"/>
    <x v="1"/>
    <s v="Cancelld"/>
    <x v="1"/>
    <x v="1"/>
    <x v="2"/>
    <n v="154"/>
    <n v="220.22"/>
  </r>
  <r>
    <s v="AD01-9361"/>
    <x v="1"/>
    <s v="Feb"/>
    <x v="0"/>
    <x v="1"/>
    <s v="Cancelld"/>
    <x v="1"/>
    <x v="1"/>
    <x v="2"/>
    <n v="328"/>
    <n v="469.03999999999996"/>
  </r>
  <r>
    <s v="AD01-9362"/>
    <x v="1"/>
    <s v="Feb"/>
    <x v="0"/>
    <x v="1"/>
    <s v="Cancelld"/>
    <x v="1"/>
    <x v="1"/>
    <x v="2"/>
    <n v="821"/>
    <n v="1174.03"/>
  </r>
  <r>
    <s v="AD01-9364"/>
    <x v="1"/>
    <s v="Feb"/>
    <x v="0"/>
    <x v="1"/>
    <s v="Cancelld"/>
    <x v="1"/>
    <x v="1"/>
    <x v="2"/>
    <n v="854"/>
    <n v="1221.22"/>
  </r>
  <r>
    <s v="AD01-9363"/>
    <x v="1"/>
    <s v="Feb"/>
    <x v="0"/>
    <x v="1"/>
    <s v="Cancelld"/>
    <x v="1"/>
    <x v="1"/>
    <x v="2"/>
    <n v="908"/>
    <n v="1298.44"/>
  </r>
  <r>
    <s v="AD01-9363"/>
    <x v="1"/>
    <s v="Feb"/>
    <x v="0"/>
    <x v="1"/>
    <s v="Cancelld"/>
    <x v="1"/>
    <x v="1"/>
    <x v="2"/>
    <n v="861"/>
    <n v="526.24"/>
  </r>
  <r>
    <s v="AD01-9361"/>
    <x v="1"/>
    <s v="Feb"/>
    <x v="0"/>
    <x v="1"/>
    <s v="Cancelld"/>
    <x v="1"/>
    <x v="1"/>
    <x v="2"/>
    <n v="153"/>
    <n v="526.24"/>
  </r>
  <r>
    <s v="AD01-9362"/>
    <x v="1"/>
    <s v="Feb"/>
    <x v="0"/>
    <x v="1"/>
    <s v="Cancelld"/>
    <x v="1"/>
    <x v="1"/>
    <x v="2"/>
    <n v="327"/>
    <n v="467.61"/>
  </r>
  <r>
    <s v="AD01-9361"/>
    <x v="1"/>
    <s v="Feb"/>
    <x v="0"/>
    <x v="1"/>
    <s v="Cancelld"/>
    <x v="1"/>
    <x v="1"/>
    <x v="2"/>
    <n v="355"/>
    <n v="507.65"/>
  </r>
  <r>
    <s v="AD01-9362"/>
    <x v="1"/>
    <s v="Feb"/>
    <x v="0"/>
    <x v="1"/>
    <s v="Cancelld"/>
    <x v="1"/>
    <x v="0"/>
    <x v="2"/>
    <n v="325"/>
    <n v="464.75"/>
  </r>
  <r>
    <s v="AD01-9361"/>
    <x v="1"/>
    <s v="Feb"/>
    <x v="0"/>
    <x v="1"/>
    <s v="Cancelld"/>
    <x v="1"/>
    <x v="0"/>
    <x v="2"/>
    <n v="830"/>
    <n v="1186.9000000000001"/>
  </r>
  <r>
    <s v="AD01-9364"/>
    <x v="1"/>
    <s v="Feb"/>
    <x v="0"/>
    <x v="1"/>
    <s v="Cancelld"/>
    <x v="1"/>
    <x v="0"/>
    <x v="2"/>
    <n v="863"/>
    <n v="1234.0899999999999"/>
  </r>
  <r>
    <s v="AD01-9362"/>
    <x v="1"/>
    <s v="Jan"/>
    <x v="0"/>
    <x v="1"/>
    <s v="Cancelld"/>
    <x v="1"/>
    <x v="0"/>
    <x v="2"/>
    <n v="356"/>
    <n v="509.08"/>
  </r>
  <r>
    <s v="AD01-9361"/>
    <x v="1"/>
    <s v="Jan"/>
    <x v="0"/>
    <x v="1"/>
    <s v="Cancelld"/>
    <x v="1"/>
    <x v="0"/>
    <x v="2"/>
    <n v="158"/>
    <n v="225.94"/>
  </r>
  <r>
    <s v="AD01-9362"/>
    <x v="1"/>
    <s v="Jan"/>
    <x v="0"/>
    <x v="1"/>
    <s v="Cancelld"/>
    <x v="1"/>
    <x v="0"/>
    <x v="2"/>
    <n v="332"/>
    <n v="474.76"/>
  </r>
  <r>
    <s v="AD01-9362"/>
    <x v="1"/>
    <s v="Jan"/>
    <x v="0"/>
    <x v="1"/>
    <s v="Cancelld"/>
    <x v="1"/>
    <x v="0"/>
    <x v="2"/>
    <n v="358"/>
    <n v="511.94"/>
  </r>
  <r>
    <s v="AD01-9362"/>
    <x v="1"/>
    <s v="Jan"/>
    <x v="0"/>
    <x v="1"/>
    <s v="Cancelld"/>
    <x v="1"/>
    <x v="0"/>
    <x v="2"/>
    <n v="160"/>
    <n v="228.8"/>
  </r>
  <r>
    <s v="AD01-9363"/>
    <x v="1"/>
    <s v="Jan"/>
    <x v="0"/>
    <x v="1"/>
    <s v="Cancelld"/>
    <x v="1"/>
    <x v="0"/>
    <x v="2"/>
    <n v="334"/>
    <n v="477.62"/>
  </r>
  <r>
    <s v="AD01-9362"/>
    <x v="1"/>
    <s v="Jan"/>
    <x v="0"/>
    <x v="1"/>
    <s v="Cancelld"/>
    <x v="1"/>
    <x v="0"/>
    <x v="2"/>
    <n v="820"/>
    <n v="1172.5999999999999"/>
  </r>
  <r>
    <s v="AD01-9362"/>
    <x v="1"/>
    <s v="Jan"/>
    <x v="0"/>
    <x v="1"/>
    <s v="Cancelld"/>
    <x v="1"/>
    <x v="0"/>
    <x v="2"/>
    <n v="907"/>
    <n v="1297.01"/>
  </r>
  <r>
    <s v="AD01-9362"/>
    <x v="1"/>
    <s v="Jan"/>
    <x v="0"/>
    <x v="1"/>
    <s v="Cancelld"/>
    <x v="1"/>
    <x v="0"/>
    <x v="2"/>
    <n v="860"/>
    <n v="526.24"/>
  </r>
  <r>
    <s v="AD01-9361"/>
    <x v="1"/>
    <s v="Jan"/>
    <x v="0"/>
    <x v="1"/>
    <s v="Cancelld"/>
    <x v="1"/>
    <x v="0"/>
    <x v="2"/>
    <n v="159"/>
    <n v="526.24"/>
  </r>
  <r>
    <s v="AD01-9362"/>
    <x v="1"/>
    <s v="Jan"/>
    <x v="0"/>
    <x v="1"/>
    <s v="Cancelld"/>
    <x v="1"/>
    <x v="0"/>
    <x v="2"/>
    <n v="333"/>
    <n v="476.19"/>
  </r>
  <r>
    <s v="AD01-9363"/>
    <x v="1"/>
    <s v="Jan"/>
    <x v="0"/>
    <x v="1"/>
    <s v="Cancelld"/>
    <x v="1"/>
    <x v="0"/>
    <x v="2"/>
    <n v="361"/>
    <n v="516.23"/>
  </r>
  <r>
    <s v="AD01-9364"/>
    <x v="1"/>
    <s v="Jan"/>
    <x v="0"/>
    <x v="1"/>
    <s v="Cancelld"/>
    <x v="1"/>
    <x v="0"/>
    <x v="2"/>
    <n v="157"/>
    <n v="224.51"/>
  </r>
  <r>
    <s v="AD01-9362"/>
    <x v="1"/>
    <s v="Jan"/>
    <x v="0"/>
    <x v="1"/>
    <s v="Cancelld"/>
    <x v="1"/>
    <x v="0"/>
    <x v="2"/>
    <n v="331"/>
    <n v="473.33"/>
  </r>
  <r>
    <s v="AD01-9362"/>
    <x v="1"/>
    <s v="Jan"/>
    <x v="0"/>
    <x v="1"/>
    <s v="Cancelld"/>
    <x v="1"/>
    <x v="0"/>
    <x v="2"/>
    <n v="829"/>
    <n v="1185.47"/>
  </r>
  <r>
    <s v="AD01-9362"/>
    <x v="1"/>
    <s v="Jan"/>
    <x v="0"/>
    <x v="1"/>
    <s v="Cancelld"/>
    <x v="1"/>
    <x v="0"/>
    <x v="2"/>
    <n v="862"/>
    <n v="1232.6599999999999"/>
  </r>
  <r>
    <s v="AD01-9362"/>
    <x v="1"/>
    <s v="Jan"/>
    <x v="0"/>
    <x v="1"/>
    <s v="Cancelld"/>
    <x v="1"/>
    <x v="0"/>
    <x v="2"/>
    <n v="329"/>
    <n v="470.47"/>
  </r>
  <r>
    <s v="AD01-9362"/>
    <x v="1"/>
    <s v="Jul"/>
    <x v="0"/>
    <x v="1"/>
    <s v="Cancelld"/>
    <x v="1"/>
    <x v="0"/>
    <x v="2"/>
    <n v="326"/>
    <n v="466.18"/>
  </r>
  <r>
    <s v="AD01-9362"/>
    <x v="1"/>
    <s v="Jul"/>
    <x v="0"/>
    <x v="1"/>
    <s v="Cancelld"/>
    <x v="1"/>
    <x v="0"/>
    <x v="2"/>
    <n v="128"/>
    <n v="183.04"/>
  </r>
  <r>
    <s v="AD01-9361"/>
    <x v="1"/>
    <s v="Jul"/>
    <x v="0"/>
    <x v="1"/>
    <s v="Cancelld"/>
    <x v="1"/>
    <x v="0"/>
    <x v="2"/>
    <n v="302"/>
    <n v="431.86"/>
  </r>
  <r>
    <s v="AD01-9362"/>
    <x v="1"/>
    <s v="Jul"/>
    <x v="0"/>
    <x v="1"/>
    <s v="Cancelld"/>
    <x v="1"/>
    <x v="0"/>
    <x v="2"/>
    <n v="328"/>
    <n v="469.03999999999996"/>
  </r>
  <r>
    <s v="AD01-9364"/>
    <x v="1"/>
    <s v="Jul"/>
    <x v="0"/>
    <x v="1"/>
    <s v="Cancelld"/>
    <x v="1"/>
    <x v="0"/>
    <x v="2"/>
    <n v="298"/>
    <n v="426.14"/>
  </r>
  <r>
    <s v="AD01-9362"/>
    <x v="1"/>
    <s v="Jul"/>
    <x v="0"/>
    <x v="1"/>
    <s v="Cancelld"/>
    <x v="1"/>
    <x v="0"/>
    <x v="2"/>
    <n v="826"/>
    <n v="1181.18"/>
  </r>
  <r>
    <s v="AD01-9364"/>
    <x v="1"/>
    <s v="Jul"/>
    <x v="0"/>
    <x v="1"/>
    <s v="Cancelld"/>
    <x v="1"/>
    <x v="0"/>
    <x v="2"/>
    <n v="859"/>
    <n v="1228.3699999999999"/>
  </r>
  <r>
    <s v="AD01-9364"/>
    <x v="1"/>
    <s v="Jul"/>
    <x v="0"/>
    <x v="1"/>
    <s v="Cancelld"/>
    <x v="1"/>
    <x v="0"/>
    <x v="2"/>
    <n v="912"/>
    <n v="1304.1599999999999"/>
  </r>
  <r>
    <s v="AD01-9364"/>
    <x v="1"/>
    <s v="Jul"/>
    <x v="0"/>
    <x v="1"/>
    <s v="Cancelld"/>
    <x v="1"/>
    <x v="0"/>
    <x v="2"/>
    <n v="865"/>
    <n v="526.24"/>
  </r>
  <r>
    <s v="AD01-9363"/>
    <x v="1"/>
    <s v="Jul"/>
    <x v="0"/>
    <x v="1"/>
    <s v="Cancelld"/>
    <x v="1"/>
    <x v="0"/>
    <x v="2"/>
    <n v="129"/>
    <n v="526.24"/>
  </r>
  <r>
    <s v="AD01-9362"/>
    <x v="1"/>
    <s v="Jul"/>
    <x v="0"/>
    <x v="1"/>
    <s v="Cancelld"/>
    <x v="1"/>
    <x v="0"/>
    <x v="2"/>
    <n v="297"/>
    <n v="424.71"/>
  </r>
  <r>
    <s v="AD01-9364"/>
    <x v="1"/>
    <s v="Jul"/>
    <x v="0"/>
    <x v="1"/>
    <s v="Cancelld"/>
    <x v="1"/>
    <x v="0"/>
    <x v="2"/>
    <n v="325"/>
    <n v="464.75"/>
  </r>
  <r>
    <s v="AD01-9361"/>
    <x v="1"/>
    <s v="Jul"/>
    <x v="0"/>
    <x v="1"/>
    <s v="Cancelld"/>
    <x v="1"/>
    <x v="0"/>
    <x v="2"/>
    <n v="127"/>
    <n v="181.61"/>
  </r>
  <r>
    <s v="AD01-9362"/>
    <x v="1"/>
    <s v="Jul"/>
    <x v="0"/>
    <x v="1"/>
    <s v="Cancelld"/>
    <x v="1"/>
    <x v="0"/>
    <x v="2"/>
    <n v="301"/>
    <n v="430.43"/>
  </r>
  <r>
    <s v="AD01-9361"/>
    <x v="1"/>
    <s v="Jul"/>
    <x v="0"/>
    <x v="1"/>
    <s v="Cancelld"/>
    <x v="1"/>
    <x v="0"/>
    <x v="2"/>
    <n v="834"/>
    <n v="1192.6199999999999"/>
  </r>
  <r>
    <s v="AD01-9362"/>
    <x v="1"/>
    <s v="Jul"/>
    <x v="0"/>
    <x v="1"/>
    <s v="Cancelld"/>
    <x v="1"/>
    <x v="0"/>
    <x v="2"/>
    <n v="868"/>
    <n v="1241.24"/>
  </r>
  <r>
    <s v="AD01-9362"/>
    <x v="1"/>
    <s v="Jul"/>
    <x v="0"/>
    <x v="1"/>
    <s v="Cancelld"/>
    <x v="1"/>
    <x v="0"/>
    <x v="2"/>
    <n v="299"/>
    <n v="427.57"/>
  </r>
  <r>
    <s v="AD01-9365"/>
    <x v="1"/>
    <s v="Jun"/>
    <x v="0"/>
    <x v="1"/>
    <s v="Cancelld"/>
    <x v="1"/>
    <x v="0"/>
    <x v="2"/>
    <n v="332"/>
    <n v="474.76"/>
  </r>
  <r>
    <s v="AD01-9361"/>
    <x v="1"/>
    <s v="Jun"/>
    <x v="0"/>
    <x v="1"/>
    <s v="Cancelld"/>
    <x v="1"/>
    <x v="0"/>
    <x v="2"/>
    <n v="134"/>
    <n v="191.62"/>
  </r>
  <r>
    <s v="AD01-9363"/>
    <x v="1"/>
    <s v="Jun"/>
    <x v="0"/>
    <x v="1"/>
    <s v="Cancelld"/>
    <x v="1"/>
    <x v="0"/>
    <x v="2"/>
    <n v="334"/>
    <n v="477.62"/>
  </r>
  <r>
    <s v="AD01-9361"/>
    <x v="1"/>
    <s v="Jun"/>
    <x v="0"/>
    <x v="1"/>
    <s v="Cancelld"/>
    <x v="1"/>
    <x v="0"/>
    <x v="2"/>
    <n v="130"/>
    <n v="185.9"/>
  </r>
  <r>
    <s v="AD01-9362"/>
    <x v="1"/>
    <s v="Jun"/>
    <x v="0"/>
    <x v="1"/>
    <s v="Cancelld"/>
    <x v="1"/>
    <x v="0"/>
    <x v="2"/>
    <n v="304"/>
    <n v="434.72"/>
  </r>
  <r>
    <s v="AD01-9364"/>
    <x v="1"/>
    <s v="Jun"/>
    <x v="0"/>
    <x v="1"/>
    <s v="Cancelld"/>
    <x v="1"/>
    <x v="0"/>
    <x v="2"/>
    <n v="825"/>
    <n v="1179.75"/>
  </r>
  <r>
    <s v="AD01-9362"/>
    <x v="1"/>
    <s v="Jun"/>
    <x v="0"/>
    <x v="1"/>
    <s v="Cancelld"/>
    <x v="1"/>
    <x v="0"/>
    <x v="2"/>
    <n v="858"/>
    <n v="1226.94"/>
  </r>
  <r>
    <s v="AD01-9361"/>
    <x v="1"/>
    <s v="Jun"/>
    <x v="0"/>
    <x v="1"/>
    <s v="Cancelld"/>
    <x v="1"/>
    <x v="0"/>
    <x v="2"/>
    <n v="911"/>
    <n v="1302.73"/>
  </r>
  <r>
    <s v="AD01-9361"/>
    <x v="1"/>
    <s v="Jun"/>
    <x v="0"/>
    <x v="1"/>
    <s v="Cancelld"/>
    <x v="1"/>
    <x v="0"/>
    <x v="2"/>
    <n v="864"/>
    <n v="526.24"/>
  </r>
  <r>
    <s v="AD01-9362"/>
    <x v="1"/>
    <s v="Jun"/>
    <x v="0"/>
    <x v="1"/>
    <s v="Cancelld"/>
    <x v="1"/>
    <x v="0"/>
    <x v="2"/>
    <n v="135"/>
    <n v="526.24"/>
  </r>
  <r>
    <s v="AD01-9364"/>
    <x v="1"/>
    <s v="Jun"/>
    <x v="0"/>
    <x v="1"/>
    <s v="Cancelld"/>
    <x v="1"/>
    <x v="0"/>
    <x v="2"/>
    <n v="303"/>
    <n v="433.28999999999996"/>
  </r>
  <r>
    <s v="AD01-9362"/>
    <x v="1"/>
    <s v="Jun"/>
    <x v="0"/>
    <x v="1"/>
    <s v="Cancelld"/>
    <x v="1"/>
    <x v="0"/>
    <x v="2"/>
    <n v="331"/>
    <n v="473.33"/>
  </r>
  <r>
    <s v="AD01-9362"/>
    <x v="1"/>
    <s v="Jun"/>
    <x v="0"/>
    <x v="1"/>
    <s v="Cancelld"/>
    <x v="1"/>
    <x v="0"/>
    <x v="2"/>
    <n v="133"/>
    <n v="190.19"/>
  </r>
  <r>
    <s v="AD01-9363"/>
    <x v="1"/>
    <s v="Jun"/>
    <x v="0"/>
    <x v="1"/>
    <s v="Cancelld"/>
    <x v="1"/>
    <x v="0"/>
    <x v="2"/>
    <n v="307"/>
    <n v="439.01"/>
  </r>
  <r>
    <s v="AD01-9361"/>
    <x v="1"/>
    <s v="Jun"/>
    <x v="0"/>
    <x v="1"/>
    <s v="Cancelld"/>
    <x v="1"/>
    <x v="0"/>
    <x v="2"/>
    <n v="867"/>
    <n v="1239.81"/>
  </r>
  <r>
    <s v="AD01-9365"/>
    <x v="1"/>
    <s v="Jun"/>
    <x v="0"/>
    <x v="1"/>
    <s v="Cancelld"/>
    <x v="1"/>
    <x v="0"/>
    <x v="2"/>
    <n v="305"/>
    <n v="436.15"/>
  </r>
  <r>
    <s v="AD01-9365"/>
    <x v="1"/>
    <s v="Mar"/>
    <x v="0"/>
    <x v="1"/>
    <s v="Cancelld"/>
    <x v="1"/>
    <x v="0"/>
    <x v="2"/>
    <n v="350"/>
    <n v="500.5"/>
  </r>
  <r>
    <s v="AD01-9362"/>
    <x v="1"/>
    <s v="Mar"/>
    <x v="0"/>
    <x v="1"/>
    <s v="Cancelld"/>
    <x v="1"/>
    <x v="0"/>
    <x v="2"/>
    <n v="146"/>
    <n v="208.78"/>
  </r>
  <r>
    <s v="AD01-9364"/>
    <x v="1"/>
    <s v="Mar"/>
    <x v="0"/>
    <x v="1"/>
    <s v="Cancelld"/>
    <x v="1"/>
    <x v="0"/>
    <x v="2"/>
    <n v="320"/>
    <n v="457.6"/>
  </r>
  <r>
    <s v="AD01-9361"/>
    <x v="1"/>
    <s v="Mar"/>
    <x v="0"/>
    <x v="1"/>
    <s v="Cancelld"/>
    <x v="1"/>
    <x v="0"/>
    <x v="2"/>
    <n v="346"/>
    <n v="494.78"/>
  </r>
  <r>
    <s v="AD01-9361"/>
    <x v="1"/>
    <s v="Mar"/>
    <x v="0"/>
    <x v="1"/>
    <s v="Cancelld"/>
    <x v="1"/>
    <x v="0"/>
    <x v="2"/>
    <n v="148"/>
    <n v="211.64"/>
  </r>
  <r>
    <s v="AD01-9362"/>
    <x v="1"/>
    <s v="Mar"/>
    <x v="0"/>
    <x v="1"/>
    <s v="Cancelld"/>
    <x v="1"/>
    <x v="0"/>
    <x v="2"/>
    <n v="322"/>
    <n v="460.46000000000004"/>
  </r>
  <r>
    <s v="AD01-9362"/>
    <x v="1"/>
    <s v="Mar"/>
    <x v="0"/>
    <x v="1"/>
    <s v="Cancelld"/>
    <x v="1"/>
    <x v="1"/>
    <x v="2"/>
    <n v="822"/>
    <n v="1175.46"/>
  </r>
  <r>
    <s v="AD01-9362"/>
    <x v="1"/>
    <s v="Mar"/>
    <x v="0"/>
    <x v="1"/>
    <s v="Cancelld"/>
    <x v="1"/>
    <x v="1"/>
    <x v="2"/>
    <n v="855"/>
    <n v="1222.6500000000001"/>
  </r>
  <r>
    <s v="AD01-9363"/>
    <x v="1"/>
    <s v="Mar"/>
    <x v="0"/>
    <x v="1"/>
    <s v="Cancelld"/>
    <x v="1"/>
    <x v="1"/>
    <x v="2"/>
    <n v="147"/>
    <n v="526.24"/>
  </r>
  <r>
    <s v="AD01-9362"/>
    <x v="1"/>
    <s v="Mar"/>
    <x v="0"/>
    <x v="1"/>
    <s v="Cancelld"/>
    <x v="1"/>
    <x v="1"/>
    <x v="2"/>
    <n v="321"/>
    <n v="459.03"/>
  </r>
  <r>
    <s v="AD01-9362"/>
    <x v="1"/>
    <s v="Mar"/>
    <x v="0"/>
    <x v="1"/>
    <s v="Cancelld"/>
    <x v="1"/>
    <x v="1"/>
    <x v="2"/>
    <n v="349"/>
    <n v="499.07"/>
  </r>
  <r>
    <s v="AD01-9362"/>
    <x v="1"/>
    <s v="Mar"/>
    <x v="0"/>
    <x v="1"/>
    <s v="Cancelld"/>
    <x v="1"/>
    <x v="1"/>
    <x v="2"/>
    <n v="151"/>
    <n v="215.93"/>
  </r>
  <r>
    <s v="AD01-9361"/>
    <x v="1"/>
    <s v="Mar"/>
    <x v="0"/>
    <x v="1"/>
    <s v="Cancelld"/>
    <x v="1"/>
    <x v="1"/>
    <x v="2"/>
    <n v="319"/>
    <n v="456.16999999999996"/>
  </r>
  <r>
    <s v="AD01-9364"/>
    <x v="1"/>
    <s v="Mar"/>
    <x v="0"/>
    <x v="1"/>
    <s v="Cancelld"/>
    <x v="1"/>
    <x v="1"/>
    <x v="2"/>
    <n v="831"/>
    <n v="1188.33"/>
  </r>
  <r>
    <s v="AD01-9362"/>
    <x v="1"/>
    <s v="Mar"/>
    <x v="0"/>
    <x v="1"/>
    <s v="Cancelld"/>
    <x v="1"/>
    <x v="1"/>
    <x v="2"/>
    <n v="864"/>
    <n v="1235.52"/>
  </r>
  <r>
    <s v="AD01-9365"/>
    <x v="1"/>
    <s v="Mar"/>
    <x v="0"/>
    <x v="1"/>
    <s v="Cancelld"/>
    <x v="1"/>
    <x v="1"/>
    <x v="2"/>
    <n v="323"/>
    <n v="461.89"/>
  </r>
  <r>
    <s v="AD01-9362"/>
    <x v="1"/>
    <s v="May"/>
    <x v="0"/>
    <x v="1"/>
    <s v="Cancelld"/>
    <x v="1"/>
    <x v="1"/>
    <x v="2"/>
    <n v="338"/>
    <n v="483.34000000000003"/>
  </r>
  <r>
    <s v="AD01-9361"/>
    <x v="1"/>
    <s v="May"/>
    <x v="0"/>
    <x v="1"/>
    <s v="Cancelld"/>
    <x v="1"/>
    <x v="1"/>
    <x v="2"/>
    <n v="140"/>
    <n v="200.2"/>
  </r>
  <r>
    <s v="AD01-9361"/>
    <x v="1"/>
    <s v="May"/>
    <x v="0"/>
    <x v="1"/>
    <s v="Cancelld"/>
    <x v="1"/>
    <x v="1"/>
    <x v="2"/>
    <n v="308"/>
    <n v="440.44"/>
  </r>
  <r>
    <s v="AD01-9361"/>
    <x v="1"/>
    <s v="May"/>
    <x v="0"/>
    <x v="1"/>
    <s v="Cancelld"/>
    <x v="1"/>
    <x v="1"/>
    <x v="2"/>
    <n v="136"/>
    <n v="194.48"/>
  </r>
  <r>
    <s v="AD01-9364"/>
    <x v="1"/>
    <s v="May"/>
    <x v="0"/>
    <x v="1"/>
    <s v="Cancelld"/>
    <x v="1"/>
    <x v="1"/>
    <x v="2"/>
    <n v="310"/>
    <n v="443.3"/>
  </r>
  <r>
    <s v="AD01-9364"/>
    <x v="1"/>
    <s v="May"/>
    <x v="0"/>
    <x v="1"/>
    <s v="Cancelld"/>
    <x v="1"/>
    <x v="1"/>
    <x v="2"/>
    <n v="824"/>
    <n v="1178.32"/>
  </r>
  <r>
    <s v="AD01-9361"/>
    <x v="1"/>
    <s v="May"/>
    <x v="0"/>
    <x v="1"/>
    <s v="Cancelld"/>
    <x v="1"/>
    <x v="1"/>
    <x v="2"/>
    <n v="857"/>
    <n v="1225.51"/>
  </r>
  <r>
    <s v="AD01-9362"/>
    <x v="1"/>
    <s v="May"/>
    <x v="0"/>
    <x v="1"/>
    <s v="Cancelld"/>
    <x v="1"/>
    <x v="1"/>
    <x v="2"/>
    <n v="910"/>
    <n v="1301.3"/>
  </r>
  <r>
    <s v="AD01-9362"/>
    <x v="1"/>
    <s v="May"/>
    <x v="0"/>
    <x v="1"/>
    <s v="Cancelld"/>
    <x v="1"/>
    <x v="1"/>
    <x v="2"/>
    <n v="863"/>
    <n v="526.24"/>
  </r>
  <r>
    <s v="AD01-9364"/>
    <x v="1"/>
    <s v="May"/>
    <x v="0"/>
    <x v="1"/>
    <s v="Cancelld"/>
    <x v="1"/>
    <x v="1"/>
    <x v="2"/>
    <n v="309"/>
    <n v="441.87"/>
  </r>
  <r>
    <s v="AD01-9364"/>
    <x v="1"/>
    <s v="May"/>
    <x v="0"/>
    <x v="1"/>
    <s v="Cancelld"/>
    <x v="1"/>
    <x v="1"/>
    <x v="2"/>
    <n v="337"/>
    <n v="481.90999999999997"/>
  </r>
  <r>
    <s v="AD01-9363"/>
    <x v="1"/>
    <s v="May"/>
    <x v="0"/>
    <x v="1"/>
    <s v="Cancelld"/>
    <x v="1"/>
    <x v="1"/>
    <x v="2"/>
    <n v="139"/>
    <n v="198.76999999999998"/>
  </r>
  <r>
    <s v="AD01-9361"/>
    <x v="1"/>
    <s v="May"/>
    <x v="0"/>
    <x v="1"/>
    <s v="Cancelld"/>
    <x v="1"/>
    <x v="1"/>
    <x v="2"/>
    <n v="833"/>
    <n v="1191.19"/>
  </r>
  <r>
    <s v="AD01-9362"/>
    <x v="1"/>
    <s v="May"/>
    <x v="0"/>
    <x v="1"/>
    <s v="Cancelld"/>
    <x v="1"/>
    <x v="1"/>
    <x v="2"/>
    <n v="866"/>
    <n v="1238.3800000000001"/>
  </r>
  <r>
    <s v="AD01-9362"/>
    <x v="1"/>
    <s v="May"/>
    <x v="0"/>
    <x v="1"/>
    <s v="Cancelld"/>
    <x v="1"/>
    <x v="1"/>
    <x v="2"/>
    <n v="311"/>
    <n v="444.73"/>
  </r>
  <r>
    <s v="AD01-9362"/>
    <x v="1"/>
    <s v="Nov"/>
    <x v="1"/>
    <x v="1"/>
    <s v="Cancelld"/>
    <x v="1"/>
    <x v="1"/>
    <x v="2"/>
    <n v="350"/>
    <n v="500.5"/>
  </r>
  <r>
    <s v="AD01-9361"/>
    <x v="1"/>
    <s v="Nov"/>
    <x v="1"/>
    <x v="1"/>
    <s v="Cancelld"/>
    <x v="1"/>
    <x v="1"/>
    <x v="2"/>
    <n v="304"/>
    <n v="434.72"/>
  </r>
  <r>
    <s v="AD01-9361"/>
    <x v="1"/>
    <s v="Nov"/>
    <x v="1"/>
    <x v="1"/>
    <s v="Cancelld"/>
    <x v="1"/>
    <x v="1"/>
    <x v="2"/>
    <n v="352"/>
    <n v="503.36"/>
  </r>
  <r>
    <s v="AD01-9361"/>
    <x v="1"/>
    <s v="Nov"/>
    <x v="1"/>
    <x v="1"/>
    <s v="Cancelld"/>
    <x v="1"/>
    <x v="1"/>
    <x v="2"/>
    <n v="829"/>
    <n v="1185.47"/>
  </r>
  <r>
    <s v="AD01-9362"/>
    <x v="1"/>
    <s v="Nov"/>
    <x v="1"/>
    <x v="1"/>
    <s v="Cancelld"/>
    <x v="1"/>
    <x v="1"/>
    <x v="2"/>
    <n v="862"/>
    <n v="1232.6599999999999"/>
  </r>
  <r>
    <s v="AD01-9361"/>
    <x v="1"/>
    <s v="Nov"/>
    <x v="1"/>
    <x v="1"/>
    <s v="Cancelld"/>
    <x v="1"/>
    <x v="1"/>
    <x v="2"/>
    <n v="918"/>
    <n v="1312.74"/>
  </r>
  <r>
    <s v="AD01-9361"/>
    <x v="1"/>
    <s v="Nov"/>
    <x v="1"/>
    <x v="1"/>
    <s v="Cancelld"/>
    <x v="1"/>
    <x v="1"/>
    <x v="2"/>
    <n v="919"/>
    <n v="1314.17"/>
  </r>
  <r>
    <s v="AD01-9362"/>
    <x v="1"/>
    <s v="Nov"/>
    <x v="1"/>
    <x v="1"/>
    <s v="Cancelld"/>
    <x v="1"/>
    <x v="1"/>
    <x v="2"/>
    <n v="920"/>
    <n v="1315.6"/>
  </r>
  <r>
    <s v="AD01-9362"/>
    <x v="1"/>
    <s v="Nov"/>
    <x v="1"/>
    <x v="1"/>
    <s v="Cancelld"/>
    <x v="1"/>
    <x v="1"/>
    <x v="2"/>
    <n v="869"/>
    <n v="526.24"/>
  </r>
  <r>
    <s v="AD01-9362"/>
    <x v="1"/>
    <s v="Nov"/>
    <x v="1"/>
    <x v="1"/>
    <s v="Cancelld"/>
    <x v="1"/>
    <x v="1"/>
    <x v="2"/>
    <n v="351"/>
    <n v="501.93"/>
  </r>
  <r>
    <s v="AD01-9361"/>
    <x v="1"/>
    <s v="Nov"/>
    <x v="1"/>
    <x v="1"/>
    <s v="Cancelld"/>
    <x v="1"/>
    <x v="1"/>
    <x v="2"/>
    <n v="261"/>
    <n v="373.23"/>
  </r>
  <r>
    <s v="AD01-9361"/>
    <x v="1"/>
    <s v="Nov"/>
    <x v="1"/>
    <x v="1"/>
    <s v="Cancelld"/>
    <x v="1"/>
    <x v="1"/>
    <x v="2"/>
    <n v="255"/>
    <n v="364.65"/>
  </r>
  <r>
    <s v="AD01-9361"/>
    <x v="1"/>
    <s v="Nov"/>
    <x v="1"/>
    <x v="1"/>
    <s v="Cancelld"/>
    <x v="1"/>
    <x v="1"/>
    <x v="2"/>
    <n v="307"/>
    <n v="439.01"/>
  </r>
  <r>
    <s v="AD01-9361"/>
    <x v="1"/>
    <s v="Nov"/>
    <x v="1"/>
    <x v="1"/>
    <s v="Cancelld"/>
    <x v="1"/>
    <x v="1"/>
    <x v="2"/>
    <n v="838"/>
    <n v="1198.3399999999999"/>
  </r>
  <r>
    <s v="AD01-9362"/>
    <x v="1"/>
    <s v="Nov"/>
    <x v="1"/>
    <x v="1"/>
    <s v="Cancelld"/>
    <x v="1"/>
    <x v="1"/>
    <x v="2"/>
    <n v="871"/>
    <n v="1245.53"/>
  </r>
  <r>
    <s v="AD01-9362"/>
    <x v="1"/>
    <s v="Oct"/>
    <x v="1"/>
    <x v="1"/>
    <s v="Cancelld"/>
    <x v="1"/>
    <x v="1"/>
    <x v="2"/>
    <n v="308"/>
    <n v="440.44"/>
  </r>
  <r>
    <s v="AD01-9365"/>
    <x v="1"/>
    <s v="Oct"/>
    <x v="1"/>
    <x v="1"/>
    <s v="Cancelld"/>
    <x v="1"/>
    <x v="1"/>
    <x v="2"/>
    <n v="356"/>
    <n v="509.08"/>
  </r>
  <r>
    <s v="AD01-9362"/>
    <x v="1"/>
    <s v="Oct"/>
    <x v="1"/>
    <x v="1"/>
    <s v="Cancelld"/>
    <x v="1"/>
    <x v="1"/>
    <x v="2"/>
    <n v="310"/>
    <n v="443.3"/>
  </r>
  <r>
    <s v="AD01-9361"/>
    <x v="1"/>
    <s v="Oct"/>
    <x v="1"/>
    <x v="1"/>
    <s v="Cancelld"/>
    <x v="1"/>
    <x v="1"/>
    <x v="2"/>
    <n v="358"/>
    <n v="511.94"/>
  </r>
  <r>
    <s v="AD01-9361"/>
    <x v="1"/>
    <s v="Oct"/>
    <x v="1"/>
    <x v="1"/>
    <s v="Cancelld"/>
    <x v="1"/>
    <x v="1"/>
    <x v="2"/>
    <n v="828"/>
    <n v="1184.04"/>
  </r>
  <r>
    <s v="AD01-9363"/>
    <x v="1"/>
    <s v="Oct"/>
    <x v="1"/>
    <x v="1"/>
    <s v="Cancelld"/>
    <x v="1"/>
    <x v="1"/>
    <x v="2"/>
    <n v="915"/>
    <n v="1308.45"/>
  </r>
  <r>
    <s v="AD01-9362"/>
    <x v="1"/>
    <s v="Oct"/>
    <x v="1"/>
    <x v="1"/>
    <s v="Cancelld"/>
    <x v="1"/>
    <x v="1"/>
    <x v="2"/>
    <n v="916"/>
    <n v="1309.8800000000001"/>
  </r>
  <r>
    <s v="AD01-9362"/>
    <x v="1"/>
    <s v="Oct"/>
    <x v="1"/>
    <x v="1"/>
    <s v="Cancelld"/>
    <x v="1"/>
    <x v="1"/>
    <x v="2"/>
    <n v="917"/>
    <n v="1311.31"/>
  </r>
  <r>
    <s v="AD01-9362"/>
    <x v="1"/>
    <s v="Oct"/>
    <x v="1"/>
    <x v="1"/>
    <s v="Cancelld"/>
    <x v="1"/>
    <x v="1"/>
    <x v="2"/>
    <n v="868"/>
    <n v="526.24"/>
  </r>
  <r>
    <s v="AD01-9364"/>
    <x v="1"/>
    <s v="Oct"/>
    <x v="1"/>
    <x v="1"/>
    <s v="Cancelld"/>
    <x v="1"/>
    <x v="1"/>
    <x v="2"/>
    <n v="357"/>
    <n v="526.24"/>
  </r>
  <r>
    <s v="AD01-9361"/>
    <x v="1"/>
    <s v="Oct"/>
    <x v="1"/>
    <x v="1"/>
    <s v="Cancelld"/>
    <x v="1"/>
    <x v="1"/>
    <x v="2"/>
    <n v="279"/>
    <n v="398.97"/>
  </r>
  <r>
    <s v="AD01-9362"/>
    <x v="1"/>
    <s v="Oct"/>
    <x v="1"/>
    <x v="1"/>
    <s v="Cancelld"/>
    <x v="1"/>
    <x v="1"/>
    <x v="2"/>
    <n v="273"/>
    <n v="390.39"/>
  </r>
  <r>
    <s v="AD01-9362"/>
    <x v="1"/>
    <s v="Oct"/>
    <x v="1"/>
    <x v="1"/>
    <s v="Cancelld"/>
    <x v="1"/>
    <x v="1"/>
    <x v="2"/>
    <n v="267"/>
    <n v="381.81"/>
  </r>
  <r>
    <s v="AD01-9363"/>
    <x v="1"/>
    <s v="Oct"/>
    <x v="1"/>
    <x v="1"/>
    <s v="Cancelld"/>
    <x v="1"/>
    <x v="1"/>
    <x v="2"/>
    <n v="313"/>
    <n v="447.59000000000003"/>
  </r>
  <r>
    <s v="AD01-9361"/>
    <x v="1"/>
    <s v="Oct"/>
    <x v="1"/>
    <x v="1"/>
    <s v="Cancelld"/>
    <x v="1"/>
    <x v="1"/>
    <x v="2"/>
    <n v="355"/>
    <n v="507.65"/>
  </r>
  <r>
    <s v="AD01-9362"/>
    <x v="1"/>
    <s v="Oct"/>
    <x v="1"/>
    <x v="1"/>
    <s v="Cancelld"/>
    <x v="1"/>
    <x v="1"/>
    <x v="2"/>
    <n v="837"/>
    <n v="1196.9099999999999"/>
  </r>
  <r>
    <s v="AD01-9362"/>
    <x v="1"/>
    <s v="Oct"/>
    <x v="1"/>
    <x v="1"/>
    <s v="Cancelld"/>
    <x v="1"/>
    <x v="1"/>
    <x v="2"/>
    <n v="870"/>
    <n v="1244.0999999999999"/>
  </r>
  <r>
    <s v="AD01-9361"/>
    <x v="1"/>
    <s v="Sep"/>
    <x v="1"/>
    <x v="1"/>
    <s v="Cancelld"/>
    <x v="1"/>
    <x v="1"/>
    <x v="2"/>
    <n v="314"/>
    <n v="449.02"/>
  </r>
  <r>
    <s v="AD01-9364"/>
    <x v="1"/>
    <s v="Sep"/>
    <x v="1"/>
    <x v="1"/>
    <s v="Cancelld"/>
    <x v="1"/>
    <x v="1"/>
    <x v="2"/>
    <n v="362"/>
    <n v="517.66"/>
  </r>
  <r>
    <s v="AD01-9361"/>
    <x v="1"/>
    <s v="Sep"/>
    <x v="1"/>
    <x v="1"/>
    <s v="Cancelld"/>
    <x v="1"/>
    <x v="1"/>
    <x v="2"/>
    <n v="290"/>
    <n v="414.7"/>
  </r>
  <r>
    <s v="AD01-9361"/>
    <x v="1"/>
    <s v="Sep"/>
    <x v="1"/>
    <x v="1"/>
    <s v="Cancelld"/>
    <x v="1"/>
    <x v="1"/>
    <x v="2"/>
    <n v="316"/>
    <n v="451.88"/>
  </r>
  <r>
    <s v="AD01-9362"/>
    <x v="1"/>
    <s v="Sep"/>
    <x v="1"/>
    <x v="1"/>
    <s v="Cancelld"/>
    <x v="1"/>
    <x v="1"/>
    <x v="2"/>
    <n v="364"/>
    <n v="520.52"/>
  </r>
  <r>
    <s v="AD01-9362"/>
    <x v="1"/>
    <s v="Sep"/>
    <x v="1"/>
    <x v="1"/>
    <s v="Cancelld"/>
    <x v="1"/>
    <x v="1"/>
    <x v="2"/>
    <n v="827"/>
    <n v="1182.6100000000001"/>
  </r>
  <r>
    <s v="AD01-9361"/>
    <x v="1"/>
    <s v="Sep"/>
    <x v="1"/>
    <x v="1"/>
    <s v="Cancelld"/>
    <x v="1"/>
    <x v="1"/>
    <x v="2"/>
    <n v="861"/>
    <n v="1231.23"/>
  </r>
  <r>
    <s v="AD01-9361"/>
    <x v="1"/>
    <s v="Sep"/>
    <x v="1"/>
    <x v="1"/>
    <s v="Cancelld"/>
    <x v="1"/>
    <x v="1"/>
    <x v="2"/>
    <n v="914"/>
    <n v="1307.02"/>
  </r>
  <r>
    <s v="AD01-9361"/>
    <x v="1"/>
    <s v="Sep"/>
    <x v="1"/>
    <x v="1"/>
    <s v="Cancelld"/>
    <x v="1"/>
    <x v="1"/>
    <x v="2"/>
    <n v="867"/>
    <n v="526.24"/>
  </r>
  <r>
    <s v="AD01-9362"/>
    <x v="1"/>
    <s v="Sep"/>
    <x v="1"/>
    <x v="1"/>
    <s v="Cancelld"/>
    <x v="1"/>
    <x v="1"/>
    <x v="2"/>
    <n v="363"/>
    <n v="526.24"/>
  </r>
  <r>
    <s v="AD01-9362"/>
    <x v="1"/>
    <s v="Sep"/>
    <x v="1"/>
    <x v="1"/>
    <s v="Cancelld"/>
    <x v="1"/>
    <x v="1"/>
    <x v="2"/>
    <n v="291"/>
    <n v="416.13"/>
  </r>
  <r>
    <s v="AD01-9361"/>
    <x v="1"/>
    <s v="Sep"/>
    <x v="1"/>
    <x v="1"/>
    <s v="Cancelld"/>
    <x v="1"/>
    <x v="1"/>
    <x v="2"/>
    <n v="285"/>
    <n v="407.55"/>
  </r>
  <r>
    <s v="AD01-9361"/>
    <x v="1"/>
    <s v="Sep"/>
    <x v="1"/>
    <x v="1"/>
    <s v="Cancelld"/>
    <x v="1"/>
    <x v="1"/>
    <x v="2"/>
    <n v="361"/>
    <n v="516.23"/>
  </r>
  <r>
    <s v="AD01-9361"/>
    <x v="1"/>
    <s v="Sep"/>
    <x v="1"/>
    <x v="1"/>
    <s v="Cancelld"/>
    <x v="1"/>
    <x v="1"/>
    <x v="2"/>
    <n v="289"/>
    <n v="413.27"/>
  </r>
  <r>
    <s v="AD01-9361"/>
    <x v="1"/>
    <s v="Sep"/>
    <x v="1"/>
    <x v="1"/>
    <s v="Cancelld"/>
    <x v="1"/>
    <x v="1"/>
    <x v="2"/>
    <n v="836"/>
    <n v="1195.48"/>
  </r>
  <r>
    <s v="AD01-9361"/>
    <x v="1"/>
    <s v="Sep"/>
    <x v="1"/>
    <x v="1"/>
    <s v="Cancelld"/>
    <x v="1"/>
    <x v="1"/>
    <x v="2"/>
    <n v="869"/>
    <n v="1242.67"/>
  </r>
  <r>
    <s v="AD01-9364"/>
    <x v="1"/>
    <s v="Aug"/>
    <x v="0"/>
    <x v="1"/>
    <s v="Cancelld"/>
    <x v="0"/>
    <x v="1"/>
    <x v="0"/>
    <n v="340"/>
    <n v="486.2"/>
  </r>
  <r>
    <s v="AD01-9362"/>
    <x v="1"/>
    <s v="Aug"/>
    <x v="0"/>
    <x v="1"/>
    <s v="Cancelld"/>
    <x v="0"/>
    <x v="1"/>
    <x v="0"/>
    <n v="334"/>
    <n v="477.62"/>
  </r>
  <r>
    <s v="AD01-9362"/>
    <x v="1"/>
    <s v="Aug"/>
    <x v="0"/>
    <x v="1"/>
    <s v="Cancelld"/>
    <x v="0"/>
    <x v="1"/>
    <x v="0"/>
    <n v="337"/>
    <n v="481.90999999999997"/>
  </r>
  <r>
    <s v="AD01-9364"/>
    <x v="1"/>
    <s v="Aug"/>
    <x v="0"/>
    <x v="1"/>
    <s v="Cancelld"/>
    <x v="0"/>
    <x v="1"/>
    <x v="0"/>
    <n v="331"/>
    <n v="473.33"/>
  </r>
  <r>
    <s v="AD01-9361"/>
    <x v="1"/>
    <s v="Sep"/>
    <x v="0"/>
    <x v="1"/>
    <s v="Cancelld"/>
    <x v="0"/>
    <x v="1"/>
    <x v="0"/>
    <n v="328"/>
    <n v="469.03999999999996"/>
  </r>
  <r>
    <s v="AD01-9362"/>
    <x v="1"/>
    <s v="Sep"/>
    <x v="0"/>
    <x v="1"/>
    <s v="Cancelld"/>
    <x v="0"/>
    <x v="1"/>
    <x v="0"/>
    <n v="322"/>
    <n v="460.46000000000004"/>
  </r>
  <r>
    <s v="AD01-9361"/>
    <x v="1"/>
    <s v="Sep"/>
    <x v="0"/>
    <x v="1"/>
    <s v="Cancelld"/>
    <x v="0"/>
    <x v="1"/>
    <x v="0"/>
    <n v="316"/>
    <n v="451.88"/>
  </r>
  <r>
    <s v="AD01-9362"/>
    <x v="1"/>
    <s v="Sep"/>
    <x v="0"/>
    <x v="1"/>
    <s v="Cancelld"/>
    <x v="0"/>
    <x v="1"/>
    <x v="0"/>
    <n v="325"/>
    <n v="464.75"/>
  </r>
  <r>
    <s v="AD01-9364"/>
    <x v="1"/>
    <s v="Sep"/>
    <x v="0"/>
    <x v="1"/>
    <s v="Cancelld"/>
    <x v="0"/>
    <x v="1"/>
    <x v="0"/>
    <n v="319"/>
    <n v="456.16999999999996"/>
  </r>
  <r>
    <s v="AD01-9361"/>
    <x v="1"/>
    <s v="Sep"/>
    <x v="0"/>
    <x v="1"/>
    <s v="Cancelld"/>
    <x v="0"/>
    <x v="1"/>
    <x v="0"/>
    <n v="313"/>
    <n v="447.59000000000003"/>
  </r>
  <r>
    <s v="AD01-9364"/>
    <x v="2"/>
    <s v="Apr"/>
    <x v="0"/>
    <x v="0"/>
    <s v="Order assembled"/>
    <x v="1"/>
    <x v="0"/>
    <x v="0"/>
    <n v="212"/>
    <n v="303.15999999999997"/>
  </r>
  <r>
    <s v="AD01-9362"/>
    <x v="2"/>
    <s v="Apr"/>
    <x v="0"/>
    <x v="0"/>
    <s v="Order assembled"/>
    <x v="1"/>
    <x v="0"/>
    <x v="0"/>
    <n v="206"/>
    <n v="294.58"/>
  </r>
  <r>
    <s v="AD01-9364"/>
    <x v="2"/>
    <s v="Apr"/>
    <x v="0"/>
    <x v="0"/>
    <s v="Order assembled"/>
    <x v="1"/>
    <x v="0"/>
    <x v="1"/>
    <n v="216"/>
    <n v="308.88"/>
  </r>
  <r>
    <s v="AD01-9362"/>
    <x v="2"/>
    <s v="Apr"/>
    <x v="0"/>
    <x v="0"/>
    <s v="Order assembled"/>
    <x v="1"/>
    <x v="0"/>
    <x v="1"/>
    <n v="210"/>
    <n v="300.3"/>
  </r>
  <r>
    <s v="AD01-9364"/>
    <x v="2"/>
    <s v="Apr"/>
    <x v="0"/>
    <x v="0"/>
    <s v="Order assembled"/>
    <x v="1"/>
    <x v="0"/>
    <x v="1"/>
    <n v="204"/>
    <n v="291.72000000000003"/>
  </r>
  <r>
    <s v="AD01-9364"/>
    <x v="2"/>
    <s v="Apr"/>
    <x v="0"/>
    <x v="0"/>
    <s v="Order assembled"/>
    <x v="1"/>
    <x v="0"/>
    <x v="1"/>
    <n v="213"/>
    <n v="304.59000000000003"/>
  </r>
  <r>
    <s v="AD01-9361"/>
    <x v="2"/>
    <s v="Apr"/>
    <x v="0"/>
    <x v="0"/>
    <s v="Order assembled"/>
    <x v="1"/>
    <x v="0"/>
    <x v="1"/>
    <n v="207"/>
    <n v="296.01"/>
  </r>
  <r>
    <s v="AD01-9362"/>
    <x v="2"/>
    <s v="Apr"/>
    <x v="0"/>
    <x v="0"/>
    <s v="Order assembled"/>
    <x v="1"/>
    <x v="0"/>
    <x v="1"/>
    <n v="201"/>
    <n v="287.43"/>
  </r>
  <r>
    <s v="AD01-9362"/>
    <x v="2"/>
    <s v="Apr"/>
    <x v="0"/>
    <x v="0"/>
    <s v="Order assembled"/>
    <x v="1"/>
    <x v="0"/>
    <x v="0"/>
    <n v="215"/>
    <n v="307.45"/>
  </r>
  <r>
    <s v="AD01-9362"/>
    <x v="2"/>
    <s v="Apr"/>
    <x v="0"/>
    <x v="0"/>
    <s v="Order assembled"/>
    <x v="1"/>
    <x v="0"/>
    <x v="0"/>
    <n v="209"/>
    <n v="298.87"/>
  </r>
  <r>
    <s v="AD01-9363"/>
    <x v="2"/>
    <s v="Apr"/>
    <x v="0"/>
    <x v="0"/>
    <s v="Order assembled"/>
    <x v="1"/>
    <x v="0"/>
    <x v="0"/>
    <n v="203"/>
    <n v="290.28999999999996"/>
  </r>
  <r>
    <s v="AD01-9362"/>
    <x v="2"/>
    <s v="Aug"/>
    <x v="0"/>
    <x v="0"/>
    <s v="Order assembled"/>
    <x v="1"/>
    <x v="0"/>
    <x v="1"/>
    <n v="158"/>
    <n v="225.94"/>
  </r>
  <r>
    <s v="AD01-9362"/>
    <x v="2"/>
    <s v="Aug"/>
    <x v="0"/>
    <x v="0"/>
    <s v="Order assembled"/>
    <x v="1"/>
    <x v="0"/>
    <x v="1"/>
    <n v="160"/>
    <n v="228.8"/>
  </r>
  <r>
    <s v="AD01-9365"/>
    <x v="2"/>
    <s v="Aug"/>
    <x v="0"/>
    <x v="0"/>
    <s v="Order assembled"/>
    <x v="1"/>
    <x v="0"/>
    <x v="1"/>
    <n v="162"/>
    <n v="231.66"/>
  </r>
  <r>
    <s v="AD01-9361"/>
    <x v="2"/>
    <s v="Aug"/>
    <x v="0"/>
    <x v="0"/>
    <s v="Order assembled"/>
    <x v="1"/>
    <x v="0"/>
    <x v="1"/>
    <n v="159"/>
    <n v="227.37"/>
  </r>
  <r>
    <s v="AD01-9362"/>
    <x v="2"/>
    <s v="Aug"/>
    <x v="0"/>
    <x v="0"/>
    <s v="Order assembled"/>
    <x v="1"/>
    <x v="0"/>
    <x v="1"/>
    <n v="161"/>
    <n v="230.23000000000002"/>
  </r>
  <r>
    <s v="AD01-9363"/>
    <x v="2"/>
    <s v="Feb"/>
    <x v="0"/>
    <x v="0"/>
    <s v="Order assembled"/>
    <x v="1"/>
    <x v="0"/>
    <x v="0"/>
    <n v="248"/>
    <n v="354.64"/>
  </r>
  <r>
    <s v="AD01-9362"/>
    <x v="2"/>
    <s v="Feb"/>
    <x v="0"/>
    <x v="0"/>
    <s v="Order assembled"/>
    <x v="1"/>
    <x v="0"/>
    <x v="0"/>
    <n v="242"/>
    <n v="346.06"/>
  </r>
  <r>
    <s v="AD01-9364"/>
    <x v="2"/>
    <s v="Feb"/>
    <x v="0"/>
    <x v="0"/>
    <s v="Order assembled"/>
    <x v="1"/>
    <x v="0"/>
    <x v="0"/>
    <n v="236"/>
    <n v="337.48"/>
  </r>
  <r>
    <s v="AD01-9364"/>
    <x v="2"/>
    <s v="Feb"/>
    <x v="0"/>
    <x v="0"/>
    <s v="Order assembled"/>
    <x v="1"/>
    <x v="0"/>
    <x v="1"/>
    <n v="246"/>
    <n v="351.78"/>
  </r>
  <r>
    <s v="AD01-9361"/>
    <x v="2"/>
    <s v="Feb"/>
    <x v="0"/>
    <x v="0"/>
    <s v="Order assembled"/>
    <x v="1"/>
    <x v="0"/>
    <x v="1"/>
    <n v="240"/>
    <n v="343.2"/>
  </r>
  <r>
    <s v="AD01-9364"/>
    <x v="2"/>
    <s v="Feb"/>
    <x v="0"/>
    <x v="0"/>
    <s v="Order assembled"/>
    <x v="1"/>
    <x v="0"/>
    <x v="1"/>
    <n v="234"/>
    <n v="334.62"/>
  </r>
  <r>
    <s v="AD01-9361"/>
    <x v="2"/>
    <s v="Feb"/>
    <x v="0"/>
    <x v="0"/>
    <s v="Order assembled"/>
    <x v="1"/>
    <x v="0"/>
    <x v="1"/>
    <n v="243"/>
    <n v="347.49"/>
  </r>
  <r>
    <s v="AD01-9362"/>
    <x v="2"/>
    <s v="Feb"/>
    <x v="0"/>
    <x v="0"/>
    <s v="Order assembled"/>
    <x v="1"/>
    <x v="0"/>
    <x v="1"/>
    <n v="237"/>
    <n v="338.90999999999997"/>
  </r>
  <r>
    <s v="AD01-9364"/>
    <x v="2"/>
    <s v="Feb"/>
    <x v="0"/>
    <x v="0"/>
    <s v="Order assembled"/>
    <x v="1"/>
    <x v="0"/>
    <x v="0"/>
    <n v="245"/>
    <n v="350.35"/>
  </r>
  <r>
    <s v="AD01-9362"/>
    <x v="2"/>
    <s v="Feb"/>
    <x v="0"/>
    <x v="0"/>
    <s v="Order assembled"/>
    <x v="1"/>
    <x v="0"/>
    <x v="0"/>
    <n v="239"/>
    <n v="341.77"/>
  </r>
  <r>
    <s v="AD01-9362"/>
    <x v="2"/>
    <s v="Feb"/>
    <x v="0"/>
    <x v="0"/>
    <s v="Order assembled"/>
    <x v="1"/>
    <x v="0"/>
    <x v="0"/>
    <n v="233"/>
    <n v="333.19"/>
  </r>
  <r>
    <s v="AD01-9362"/>
    <x v="2"/>
    <s v="Jan"/>
    <x v="0"/>
    <x v="0"/>
    <s v="Order assembled"/>
    <x v="1"/>
    <x v="0"/>
    <x v="0"/>
    <n v="260"/>
    <n v="371.8"/>
  </r>
  <r>
    <s v="AD01-9364"/>
    <x v="2"/>
    <s v="Jan"/>
    <x v="0"/>
    <x v="0"/>
    <s v="Order assembled"/>
    <x v="1"/>
    <x v="0"/>
    <x v="0"/>
    <n v="254"/>
    <n v="363.22"/>
  </r>
  <r>
    <s v="AD01-9361"/>
    <x v="2"/>
    <s v="Jan"/>
    <x v="0"/>
    <x v="0"/>
    <s v="Order assembled"/>
    <x v="1"/>
    <x v="0"/>
    <x v="0"/>
    <n v="264"/>
    <n v="526.24"/>
  </r>
  <r>
    <s v="AD01-9364"/>
    <x v="2"/>
    <s v="Jan"/>
    <x v="0"/>
    <x v="0"/>
    <s v="Order assembled"/>
    <x v="1"/>
    <x v="0"/>
    <x v="1"/>
    <n v="258"/>
    <n v="526.24"/>
  </r>
  <r>
    <s v="AD01-9362"/>
    <x v="2"/>
    <s v="Jan"/>
    <x v="0"/>
    <x v="0"/>
    <s v="Order assembled"/>
    <x v="1"/>
    <x v="0"/>
    <x v="1"/>
    <n v="252"/>
    <n v="360.36"/>
  </r>
  <r>
    <s v="AD01-9361"/>
    <x v="2"/>
    <s v="Jan"/>
    <x v="0"/>
    <x v="0"/>
    <s v="Order assembled"/>
    <x v="1"/>
    <x v="0"/>
    <x v="0"/>
    <n v="261"/>
    <n v="373.23"/>
  </r>
  <r>
    <s v="AD01-9362"/>
    <x v="2"/>
    <s v="Jan"/>
    <x v="0"/>
    <x v="0"/>
    <s v="Order assembled"/>
    <x v="1"/>
    <x v="0"/>
    <x v="1"/>
    <n v="255"/>
    <n v="364.65"/>
  </r>
  <r>
    <s v="AD01-9361"/>
    <x v="2"/>
    <s v="Jan"/>
    <x v="0"/>
    <x v="0"/>
    <s v="Order assembled"/>
    <x v="1"/>
    <x v="0"/>
    <x v="1"/>
    <n v="249"/>
    <n v="356.07"/>
  </r>
  <r>
    <s v="AD01-9363"/>
    <x v="2"/>
    <s v="Jan"/>
    <x v="0"/>
    <x v="0"/>
    <s v="Order assembled"/>
    <x v="1"/>
    <x v="0"/>
    <x v="0"/>
    <n v="263"/>
    <n v="376.09000000000003"/>
  </r>
  <r>
    <s v="AD01-9362"/>
    <x v="2"/>
    <s v="Jan"/>
    <x v="0"/>
    <x v="0"/>
    <s v="Order assembled"/>
    <x v="1"/>
    <x v="0"/>
    <x v="0"/>
    <n v="257"/>
    <n v="367.51"/>
  </r>
  <r>
    <s v="AD01-9361"/>
    <x v="2"/>
    <s v="Jan"/>
    <x v="0"/>
    <x v="0"/>
    <s v="Order assembled"/>
    <x v="1"/>
    <x v="0"/>
    <x v="0"/>
    <n v="251"/>
    <n v="358.93"/>
  </r>
  <r>
    <s v="AD01-9365"/>
    <x v="2"/>
    <s v="Jul"/>
    <x v="0"/>
    <x v="0"/>
    <s v="Order assembled"/>
    <x v="1"/>
    <x v="0"/>
    <x v="1"/>
    <n v="164"/>
    <n v="234.51999999999998"/>
  </r>
  <r>
    <s v="AD01-9362"/>
    <x v="2"/>
    <s v="Jul"/>
    <x v="0"/>
    <x v="0"/>
    <s v="Order assembled"/>
    <x v="1"/>
    <x v="0"/>
    <x v="1"/>
    <n v="166"/>
    <n v="237.38"/>
  </r>
  <r>
    <s v="AD01-9362"/>
    <x v="2"/>
    <s v="Jul"/>
    <x v="0"/>
    <x v="0"/>
    <s v="Order assembled"/>
    <x v="1"/>
    <x v="0"/>
    <x v="1"/>
    <n v="168"/>
    <n v="240.24"/>
  </r>
  <r>
    <s v="AD01-9364"/>
    <x v="2"/>
    <s v="Jul"/>
    <x v="0"/>
    <x v="0"/>
    <s v="Order assembled"/>
    <x v="1"/>
    <x v="0"/>
    <x v="1"/>
    <n v="165"/>
    <n v="235.95"/>
  </r>
  <r>
    <s v="AD01-9362"/>
    <x v="2"/>
    <s v="Jul"/>
    <x v="0"/>
    <x v="0"/>
    <s v="Order assembled"/>
    <x v="1"/>
    <x v="0"/>
    <x v="1"/>
    <n v="163"/>
    <n v="233.09"/>
  </r>
  <r>
    <s v="AD01-9365"/>
    <x v="2"/>
    <s v="Jul"/>
    <x v="0"/>
    <x v="0"/>
    <s v="Order assembled"/>
    <x v="1"/>
    <x v="0"/>
    <x v="1"/>
    <n v="167"/>
    <n v="238.81"/>
  </r>
  <r>
    <s v="AD01-9362"/>
    <x v="2"/>
    <s v="Jun"/>
    <x v="0"/>
    <x v="0"/>
    <s v="Order assembled"/>
    <x v="1"/>
    <x v="0"/>
    <x v="0"/>
    <n v="182"/>
    <n v="260.26"/>
  </r>
  <r>
    <s v="AD01-9362"/>
    <x v="2"/>
    <s v="Jun"/>
    <x v="0"/>
    <x v="0"/>
    <s v="Order assembled"/>
    <x v="1"/>
    <x v="0"/>
    <x v="0"/>
    <n v="176"/>
    <n v="251.68"/>
  </r>
  <r>
    <s v="AD01-9362"/>
    <x v="2"/>
    <s v="Jun"/>
    <x v="0"/>
    <x v="0"/>
    <s v="Order assembled"/>
    <x v="1"/>
    <x v="0"/>
    <x v="0"/>
    <n v="170"/>
    <n v="243.1"/>
  </r>
  <r>
    <s v="AD01-9362"/>
    <x v="2"/>
    <s v="Jun"/>
    <x v="0"/>
    <x v="0"/>
    <s v="Order assembled"/>
    <x v="1"/>
    <x v="0"/>
    <x v="1"/>
    <n v="180"/>
    <n v="257.39999999999998"/>
  </r>
  <r>
    <s v="AD01-9361"/>
    <x v="2"/>
    <s v="Jun"/>
    <x v="0"/>
    <x v="0"/>
    <s v="Order assembled"/>
    <x v="1"/>
    <x v="0"/>
    <x v="1"/>
    <n v="174"/>
    <n v="248.82"/>
  </r>
  <r>
    <s v="AD01-9361"/>
    <x v="2"/>
    <s v="Jun"/>
    <x v="0"/>
    <x v="0"/>
    <s v="Order assembled"/>
    <x v="1"/>
    <x v="0"/>
    <x v="1"/>
    <n v="183"/>
    <n v="261.69"/>
  </r>
  <r>
    <s v="AD01-9362"/>
    <x v="2"/>
    <s v="Jun"/>
    <x v="0"/>
    <x v="0"/>
    <s v="Order assembled"/>
    <x v="1"/>
    <x v="0"/>
    <x v="1"/>
    <n v="177"/>
    <n v="253.11"/>
  </r>
  <r>
    <s v="AD01-9362"/>
    <x v="2"/>
    <s v="Jun"/>
    <x v="0"/>
    <x v="0"/>
    <s v="Order assembled"/>
    <x v="1"/>
    <x v="0"/>
    <x v="1"/>
    <n v="171"/>
    <n v="244.53"/>
  </r>
  <r>
    <s v="AD01-9363"/>
    <x v="2"/>
    <s v="Jun"/>
    <x v="0"/>
    <x v="0"/>
    <s v="Order assembled"/>
    <x v="1"/>
    <x v="0"/>
    <x v="0"/>
    <n v="179"/>
    <n v="255.97"/>
  </r>
  <r>
    <s v="AD01-9361"/>
    <x v="2"/>
    <s v="Jun"/>
    <x v="0"/>
    <x v="0"/>
    <s v="Order assembled"/>
    <x v="1"/>
    <x v="0"/>
    <x v="0"/>
    <n v="173"/>
    <n v="247.39"/>
  </r>
  <r>
    <s v="AD01-9361"/>
    <x v="2"/>
    <s v="Mar"/>
    <x v="0"/>
    <x v="0"/>
    <s v="Order assembled"/>
    <x v="1"/>
    <x v="0"/>
    <x v="0"/>
    <n v="230"/>
    <n v="328.9"/>
  </r>
  <r>
    <s v="AD01-9362"/>
    <x v="2"/>
    <s v="Mar"/>
    <x v="0"/>
    <x v="0"/>
    <s v="Order assembled"/>
    <x v="1"/>
    <x v="0"/>
    <x v="0"/>
    <n v="224"/>
    <n v="320.32"/>
  </r>
  <r>
    <s v="AD01-9363"/>
    <x v="2"/>
    <s v="Mar"/>
    <x v="0"/>
    <x v="0"/>
    <s v="Order assembled"/>
    <x v="1"/>
    <x v="0"/>
    <x v="0"/>
    <n v="218"/>
    <n v="311.74"/>
  </r>
  <r>
    <s v="AD01-9362"/>
    <x v="2"/>
    <s v="Mar"/>
    <x v="0"/>
    <x v="0"/>
    <s v="Order assembled"/>
    <x v="1"/>
    <x v="0"/>
    <x v="1"/>
    <n v="228"/>
    <n v="326.03999999999996"/>
  </r>
  <r>
    <s v="AD01-9362"/>
    <x v="2"/>
    <s v="Mar"/>
    <x v="0"/>
    <x v="0"/>
    <s v="Order assembled"/>
    <x v="1"/>
    <x v="0"/>
    <x v="1"/>
    <n v="222"/>
    <n v="317.45999999999998"/>
  </r>
  <r>
    <s v="AD01-9363"/>
    <x v="2"/>
    <s v="Mar"/>
    <x v="0"/>
    <x v="0"/>
    <s v="Order assembled"/>
    <x v="1"/>
    <x v="0"/>
    <x v="1"/>
    <n v="231"/>
    <n v="330.33"/>
  </r>
  <r>
    <s v="AD01-9364"/>
    <x v="2"/>
    <s v="Mar"/>
    <x v="0"/>
    <x v="0"/>
    <s v="Order assembled"/>
    <x v="1"/>
    <x v="0"/>
    <x v="1"/>
    <n v="225"/>
    <n v="321.75"/>
  </r>
  <r>
    <s v="AD01-9365"/>
    <x v="2"/>
    <s v="Mar"/>
    <x v="0"/>
    <x v="0"/>
    <s v="Order assembled"/>
    <x v="1"/>
    <x v="0"/>
    <x v="1"/>
    <n v="219"/>
    <n v="526.24"/>
  </r>
  <r>
    <s v="AD01-9361"/>
    <x v="2"/>
    <s v="Mar"/>
    <x v="0"/>
    <x v="0"/>
    <s v="Order assembled"/>
    <x v="1"/>
    <x v="0"/>
    <x v="0"/>
    <n v="227"/>
    <n v="324.61"/>
  </r>
  <r>
    <s v="AD01-9361"/>
    <x v="2"/>
    <s v="Mar"/>
    <x v="0"/>
    <x v="0"/>
    <s v="Order assembled"/>
    <x v="1"/>
    <x v="0"/>
    <x v="0"/>
    <n v="221"/>
    <n v="316.02999999999997"/>
  </r>
  <r>
    <s v="AD01-9361"/>
    <x v="2"/>
    <s v="May"/>
    <x v="0"/>
    <x v="0"/>
    <s v="Order assembled"/>
    <x v="1"/>
    <x v="0"/>
    <x v="0"/>
    <n v="200"/>
    <n v="286"/>
  </r>
  <r>
    <s v="AD01-9362"/>
    <x v="2"/>
    <s v="May"/>
    <x v="0"/>
    <x v="0"/>
    <s v="Order assembled"/>
    <x v="1"/>
    <x v="0"/>
    <x v="0"/>
    <n v="194"/>
    <n v="277.42"/>
  </r>
  <r>
    <s v="AD01-9362"/>
    <x v="2"/>
    <s v="May"/>
    <x v="0"/>
    <x v="0"/>
    <s v="Order assembled"/>
    <x v="1"/>
    <x v="0"/>
    <x v="0"/>
    <n v="188"/>
    <n v="268.84000000000003"/>
  </r>
  <r>
    <s v="AD01-9362"/>
    <x v="2"/>
    <s v="May"/>
    <x v="0"/>
    <x v="0"/>
    <s v="Order assembled"/>
    <x v="1"/>
    <x v="0"/>
    <x v="1"/>
    <n v="198"/>
    <n v="283.14"/>
  </r>
  <r>
    <s v="AD01-9362"/>
    <x v="2"/>
    <s v="May"/>
    <x v="0"/>
    <x v="0"/>
    <s v="Order assembled"/>
    <x v="1"/>
    <x v="0"/>
    <x v="1"/>
    <n v="192"/>
    <n v="274.56"/>
  </r>
  <r>
    <s v="AD01-9362"/>
    <x v="2"/>
    <s v="May"/>
    <x v="0"/>
    <x v="0"/>
    <s v="Order assembled"/>
    <x v="1"/>
    <x v="0"/>
    <x v="1"/>
    <n v="186"/>
    <n v="265.98"/>
  </r>
  <r>
    <s v="AD01-9361"/>
    <x v="2"/>
    <s v="May"/>
    <x v="0"/>
    <x v="0"/>
    <s v="Order assembled"/>
    <x v="1"/>
    <x v="0"/>
    <x v="1"/>
    <n v="195"/>
    <n v="278.85000000000002"/>
  </r>
  <r>
    <s v="AD01-9364"/>
    <x v="2"/>
    <s v="May"/>
    <x v="0"/>
    <x v="0"/>
    <s v="Order assembled"/>
    <x v="1"/>
    <x v="0"/>
    <x v="1"/>
    <n v="189"/>
    <n v="270.27"/>
  </r>
  <r>
    <s v="AD01-9364"/>
    <x v="2"/>
    <s v="May"/>
    <x v="0"/>
    <x v="0"/>
    <s v="Order assembled"/>
    <x v="1"/>
    <x v="0"/>
    <x v="0"/>
    <n v="197"/>
    <n v="281.70999999999998"/>
  </r>
  <r>
    <s v="AD01-9364"/>
    <x v="2"/>
    <s v="May"/>
    <x v="0"/>
    <x v="0"/>
    <s v="Order assembled"/>
    <x v="1"/>
    <x v="0"/>
    <x v="0"/>
    <n v="191"/>
    <n v="273.13"/>
  </r>
  <r>
    <s v="AD01-9364"/>
    <x v="2"/>
    <s v="May"/>
    <x v="0"/>
    <x v="0"/>
    <s v="Order assembled"/>
    <x v="1"/>
    <x v="0"/>
    <x v="0"/>
    <n v="185"/>
    <n v="264.55"/>
  </r>
  <r>
    <s v="AD01-9361"/>
    <x v="2"/>
    <s v="Sep"/>
    <x v="0"/>
    <x v="0"/>
    <s v="Order assembled"/>
    <x v="1"/>
    <x v="0"/>
    <x v="1"/>
    <n v="154"/>
    <n v="220.22"/>
  </r>
  <r>
    <s v="AD01-9362"/>
    <x v="2"/>
    <s v="Sep"/>
    <x v="0"/>
    <x v="0"/>
    <s v="Order assembled"/>
    <x v="1"/>
    <x v="0"/>
    <x v="1"/>
    <n v="156"/>
    <n v="223.07999999999998"/>
  </r>
  <r>
    <s v="AD01-9362"/>
    <x v="2"/>
    <s v="Sep"/>
    <x v="0"/>
    <x v="0"/>
    <s v="Order assembled"/>
    <x v="1"/>
    <x v="0"/>
    <x v="1"/>
    <n v="153"/>
    <n v="218.79"/>
  </r>
  <r>
    <s v="AD01-9361"/>
    <x v="2"/>
    <s v="Sep"/>
    <x v="0"/>
    <x v="0"/>
    <s v="Order assembled"/>
    <x v="1"/>
    <x v="0"/>
    <x v="1"/>
    <n v="157"/>
    <n v="224.51"/>
  </r>
  <r>
    <s v="AD01-9363"/>
    <x v="2"/>
    <s v="Sep"/>
    <x v="0"/>
    <x v="0"/>
    <s v="Order assembled"/>
    <x v="1"/>
    <x v="0"/>
    <x v="1"/>
    <n v="155"/>
    <n v="221.65"/>
  </r>
  <r>
    <s v="AD01-9361"/>
    <x v="2"/>
    <s v="Sep"/>
    <x v="0"/>
    <x v="0"/>
    <s v="Order assembled"/>
    <x v="1"/>
    <x v="0"/>
    <x v="0"/>
    <n v="341"/>
    <n v="487.63"/>
  </r>
  <r>
    <s v="AD01-9361"/>
    <x v="2"/>
    <s v="Aug"/>
    <x v="1"/>
    <x v="0"/>
    <s v="Order assembled"/>
    <x v="1"/>
    <x v="0"/>
    <x v="0"/>
    <n v="254"/>
    <n v="363.22"/>
  </r>
  <r>
    <s v="AD01-9362"/>
    <x v="2"/>
    <s v="Aug"/>
    <x v="1"/>
    <x v="0"/>
    <s v="Order assembled"/>
    <x v="1"/>
    <x v="0"/>
    <x v="0"/>
    <n v="256"/>
    <n v="366.08"/>
  </r>
  <r>
    <s v="AD01-9362"/>
    <x v="2"/>
    <s v="Aug"/>
    <x v="1"/>
    <x v="0"/>
    <s v="Order assembled"/>
    <x v="1"/>
    <x v="0"/>
    <x v="0"/>
    <n v="961"/>
    <n v="1374.23"/>
  </r>
  <r>
    <s v="AD01-9362"/>
    <x v="2"/>
    <s v="Aug"/>
    <x v="1"/>
    <x v="0"/>
    <s v="Order assembled"/>
    <x v="1"/>
    <x v="0"/>
    <x v="0"/>
    <n v="255"/>
    <n v="364.65"/>
  </r>
  <r>
    <s v="AD01-9364"/>
    <x v="2"/>
    <s v="Aug"/>
    <x v="1"/>
    <x v="0"/>
    <s v="Order assembled"/>
    <x v="1"/>
    <x v="0"/>
    <x v="0"/>
    <n v="253"/>
    <n v="361.78999999999996"/>
  </r>
  <r>
    <s v="AD01-9364"/>
    <x v="2"/>
    <s v="Aug"/>
    <x v="1"/>
    <x v="0"/>
    <s v="Order assembled"/>
    <x v="1"/>
    <x v="0"/>
    <x v="0"/>
    <n v="251"/>
    <n v="358.93"/>
  </r>
  <r>
    <s v="AD01-9362"/>
    <x v="2"/>
    <s v="Jul"/>
    <x v="1"/>
    <x v="0"/>
    <s v="Order assembled"/>
    <x v="1"/>
    <x v="0"/>
    <x v="0"/>
    <n v="260"/>
    <n v="371.8"/>
  </r>
  <r>
    <s v="AD01-9362"/>
    <x v="2"/>
    <s v="Jul"/>
    <x v="1"/>
    <x v="0"/>
    <s v="Order assembled"/>
    <x v="1"/>
    <x v="0"/>
    <x v="0"/>
    <n v="960"/>
    <n v="1372.8"/>
  </r>
  <r>
    <s v="AD01-9363"/>
    <x v="2"/>
    <s v="Jul"/>
    <x v="1"/>
    <x v="0"/>
    <s v="Order assembled"/>
    <x v="1"/>
    <x v="0"/>
    <x v="0"/>
    <n v="261"/>
    <n v="373.23"/>
  </r>
  <r>
    <s v="AD01-9362"/>
    <x v="2"/>
    <s v="Jul"/>
    <x v="1"/>
    <x v="0"/>
    <s v="Order assembled"/>
    <x v="1"/>
    <x v="0"/>
    <x v="0"/>
    <n v="259"/>
    <n v="370.37"/>
  </r>
  <r>
    <s v="AD01-9362"/>
    <x v="2"/>
    <s v="Jul"/>
    <x v="1"/>
    <x v="0"/>
    <s v="Order assembled"/>
    <x v="1"/>
    <x v="0"/>
    <x v="0"/>
    <n v="257"/>
    <n v="367.51"/>
  </r>
  <r>
    <s v="AD01-9361"/>
    <x v="2"/>
    <s v="Sep"/>
    <x v="1"/>
    <x v="0"/>
    <s v="Order assembled"/>
    <x v="1"/>
    <x v="0"/>
    <x v="0"/>
    <n v="248"/>
    <n v="354.64"/>
  </r>
  <r>
    <s v="AD01-9364"/>
    <x v="2"/>
    <s v="Sep"/>
    <x v="1"/>
    <x v="0"/>
    <s v="Order assembled"/>
    <x v="1"/>
    <x v="0"/>
    <x v="0"/>
    <n v="250"/>
    <n v="526.24"/>
  </r>
  <r>
    <s v="AD01-9362"/>
    <x v="2"/>
    <s v="Sep"/>
    <x v="1"/>
    <x v="0"/>
    <s v="Order assembled"/>
    <x v="1"/>
    <x v="0"/>
    <x v="0"/>
    <n v="249"/>
    <n v="356.07"/>
  </r>
  <r>
    <s v="AD01-9361"/>
    <x v="2"/>
    <s v="Sep"/>
    <x v="1"/>
    <x v="0"/>
    <s v="Order assembled"/>
    <x v="1"/>
    <x v="0"/>
    <x v="0"/>
    <n v="247"/>
    <n v="353.21"/>
  </r>
  <r>
    <s v="AD01-9361"/>
    <x v="2"/>
    <s v="Apr"/>
    <x v="0"/>
    <x v="0"/>
    <s v="Order assembled"/>
    <x v="0"/>
    <x v="0"/>
    <x v="1"/>
    <n v="356"/>
    <n v="484.15999999999997"/>
  </r>
  <r>
    <s v="AD01-9362"/>
    <x v="2"/>
    <s v="Apr"/>
    <x v="0"/>
    <x v="0"/>
    <s v="Order assembled"/>
    <x v="0"/>
    <x v="0"/>
    <x v="1"/>
    <n v="152"/>
    <n v="217.36"/>
  </r>
  <r>
    <s v="AD01-9364"/>
    <x v="2"/>
    <s v="Apr"/>
    <x v="0"/>
    <x v="1"/>
    <s v="Order assembled"/>
    <x v="0"/>
    <x v="0"/>
    <x v="1"/>
    <n v="352"/>
    <n v="503.36"/>
  </r>
  <r>
    <s v="AD01-9361"/>
    <x v="2"/>
    <s v="Apr"/>
    <x v="0"/>
    <x v="1"/>
    <s v="Order assembled"/>
    <x v="0"/>
    <x v="0"/>
    <x v="1"/>
    <n v="154"/>
    <n v="220.22"/>
  </r>
  <r>
    <s v="AD01-9365"/>
    <x v="2"/>
    <s v="Apr"/>
    <x v="0"/>
    <x v="1"/>
    <s v="Order assembled"/>
    <x v="0"/>
    <x v="0"/>
    <x v="1"/>
    <n v="698"/>
    <n v="998.14"/>
  </r>
  <r>
    <s v="AD01-9364"/>
    <x v="2"/>
    <s v="Apr"/>
    <x v="0"/>
    <x v="1"/>
    <s v="Order assembled"/>
    <x v="0"/>
    <x v="0"/>
    <x v="1"/>
    <n v="731"/>
    <n v="1045.33"/>
  </r>
  <r>
    <s v="AD01-9364"/>
    <x v="2"/>
    <s v="Apr"/>
    <x v="0"/>
    <x v="1"/>
    <s v="Order assembled"/>
    <x v="0"/>
    <x v="0"/>
    <x v="1"/>
    <n v="771"/>
    <n v="526.24"/>
  </r>
  <r>
    <s v="AD01-9364"/>
    <x v="2"/>
    <s v="Apr"/>
    <x v="0"/>
    <x v="1"/>
    <s v="Order assembled"/>
    <x v="0"/>
    <x v="0"/>
    <x v="1"/>
    <n v="355"/>
    <n v="507.65"/>
  </r>
  <r>
    <s v="AD01-9364"/>
    <x v="2"/>
    <s v="Apr"/>
    <x v="0"/>
    <x v="1"/>
    <s v="Order assembled"/>
    <x v="0"/>
    <x v="0"/>
    <x v="1"/>
    <n v="157"/>
    <n v="224.51"/>
  </r>
  <r>
    <s v="AD01-9362"/>
    <x v="2"/>
    <s v="Apr"/>
    <x v="0"/>
    <x v="1"/>
    <s v="Order assembled"/>
    <x v="0"/>
    <x v="0"/>
    <x v="1"/>
    <n v="353"/>
    <n v="504.78999999999996"/>
  </r>
  <r>
    <s v="AD01-9362"/>
    <x v="2"/>
    <s v="Apr"/>
    <x v="0"/>
    <x v="1"/>
    <s v="Order assembled"/>
    <x v="0"/>
    <x v="0"/>
    <x v="1"/>
    <n v="155"/>
    <n v="221.65"/>
  </r>
  <r>
    <s v="AD01-9362"/>
    <x v="2"/>
    <s v="Aug"/>
    <x v="0"/>
    <x v="1"/>
    <s v="Order assembled"/>
    <x v="0"/>
    <x v="0"/>
    <x v="1"/>
    <n v="332"/>
    <n v="451.52"/>
  </r>
  <r>
    <s v="AD01-9362"/>
    <x v="2"/>
    <s v="Aug"/>
    <x v="0"/>
    <x v="1"/>
    <s v="Order assembled"/>
    <x v="0"/>
    <x v="0"/>
    <x v="1"/>
    <n v="134"/>
    <n v="191.62"/>
  </r>
  <r>
    <s v="AD01-9361"/>
    <x v="2"/>
    <s v="Aug"/>
    <x v="0"/>
    <x v="1"/>
    <s v="Order assembled"/>
    <x v="0"/>
    <x v="0"/>
    <x v="1"/>
    <n v="334"/>
    <n v="477.62"/>
  </r>
  <r>
    <s v="AD01-9362"/>
    <x v="2"/>
    <s v="Aug"/>
    <x v="0"/>
    <x v="1"/>
    <s v="Order assembled"/>
    <x v="0"/>
    <x v="0"/>
    <x v="1"/>
    <n v="702"/>
    <n v="1003.86"/>
  </r>
  <r>
    <s v="AD01-9361"/>
    <x v="2"/>
    <s v="Aug"/>
    <x v="0"/>
    <x v="1"/>
    <s v="Order assembled"/>
    <x v="0"/>
    <x v="0"/>
    <x v="1"/>
    <n v="735"/>
    <n v="1051.05"/>
  </r>
  <r>
    <s v="AD01-9362"/>
    <x v="2"/>
    <s v="Aug"/>
    <x v="0"/>
    <x v="1"/>
    <s v="Order assembled"/>
    <x v="0"/>
    <x v="0"/>
    <x v="1"/>
    <n v="333"/>
    <n v="526.24"/>
  </r>
  <r>
    <s v="AD01-9365"/>
    <x v="2"/>
    <s v="Aug"/>
    <x v="0"/>
    <x v="1"/>
    <s v="Order assembled"/>
    <x v="0"/>
    <x v="0"/>
    <x v="1"/>
    <n v="774"/>
    <n v="526.24"/>
  </r>
  <r>
    <s v="AD01-9362"/>
    <x v="2"/>
    <s v="Aug"/>
    <x v="0"/>
    <x v="1"/>
    <s v="Order assembled"/>
    <x v="0"/>
    <x v="0"/>
    <x v="1"/>
    <n v="331"/>
    <n v="473.33"/>
  </r>
  <r>
    <s v="AD01-9362"/>
    <x v="2"/>
    <s v="Aug"/>
    <x v="0"/>
    <x v="1"/>
    <s v="Order assembled"/>
    <x v="0"/>
    <x v="0"/>
    <x v="1"/>
    <n v="133"/>
    <n v="190.19"/>
  </r>
  <r>
    <s v="AD01-9363"/>
    <x v="2"/>
    <s v="Aug"/>
    <x v="0"/>
    <x v="1"/>
    <s v="Order assembled"/>
    <x v="0"/>
    <x v="0"/>
    <x v="1"/>
    <n v="335"/>
    <n v="479.05"/>
  </r>
  <r>
    <s v="AD01-9362"/>
    <x v="2"/>
    <s v="Aug"/>
    <x v="0"/>
    <x v="1"/>
    <s v="Order assembled"/>
    <x v="0"/>
    <x v="0"/>
    <x v="1"/>
    <n v="131"/>
    <n v="187.32999999999998"/>
  </r>
  <r>
    <s v="AD01-9363"/>
    <x v="2"/>
    <s v="Dec"/>
    <x v="0"/>
    <x v="1"/>
    <s v="Order assembled"/>
    <x v="0"/>
    <x v="0"/>
    <x v="1"/>
    <n v="140"/>
    <n v="200.2"/>
  </r>
  <r>
    <s v="AD01-9362"/>
    <x v="2"/>
    <s v="Dec"/>
    <x v="0"/>
    <x v="1"/>
    <s v="Order assembled"/>
    <x v="0"/>
    <x v="0"/>
    <x v="1"/>
    <n v="356"/>
    <n v="509.08"/>
  </r>
  <r>
    <s v="AD01-9362"/>
    <x v="2"/>
    <s v="Dec"/>
    <x v="0"/>
    <x v="1"/>
    <s v="Order assembled"/>
    <x v="0"/>
    <x v="0"/>
    <x v="1"/>
    <n v="310"/>
    <n v="443.3"/>
  </r>
  <r>
    <s v="AD01-9361"/>
    <x v="2"/>
    <s v="Dec"/>
    <x v="0"/>
    <x v="1"/>
    <s v="Order assembled"/>
    <x v="0"/>
    <x v="0"/>
    <x v="1"/>
    <n v="358"/>
    <n v="511.94"/>
  </r>
  <r>
    <s v="AD01-9365"/>
    <x v="2"/>
    <s v="Dec"/>
    <x v="0"/>
    <x v="1"/>
    <s v="Order assembled"/>
    <x v="0"/>
    <x v="0"/>
    <x v="1"/>
    <n v="138"/>
    <n v="197.34"/>
  </r>
  <r>
    <s v="AD01-9364"/>
    <x v="2"/>
    <s v="Dec"/>
    <x v="0"/>
    <x v="1"/>
    <s v="Order assembled"/>
    <x v="0"/>
    <x v="0"/>
    <x v="1"/>
    <n v="705"/>
    <n v="1008.15"/>
  </r>
  <r>
    <s v="AD01-9361"/>
    <x v="2"/>
    <s v="Dec"/>
    <x v="0"/>
    <x v="1"/>
    <s v="Order assembled"/>
    <x v="0"/>
    <x v="0"/>
    <x v="1"/>
    <n v="738"/>
    <n v="1055.3399999999999"/>
  </r>
  <r>
    <s v="AD01-9361"/>
    <x v="2"/>
    <s v="Dec"/>
    <x v="0"/>
    <x v="1"/>
    <s v="Order assembled"/>
    <x v="0"/>
    <x v="0"/>
    <x v="1"/>
    <n v="141"/>
    <n v="201.63"/>
  </r>
  <r>
    <s v="AD01-9364"/>
    <x v="2"/>
    <s v="Dec"/>
    <x v="0"/>
    <x v="1"/>
    <s v="Order assembled"/>
    <x v="0"/>
    <x v="0"/>
    <x v="1"/>
    <n v="309"/>
    <n v="526.24"/>
  </r>
  <r>
    <s v="AD01-9365"/>
    <x v="2"/>
    <s v="Dec"/>
    <x v="0"/>
    <x v="1"/>
    <s v="Order assembled"/>
    <x v="0"/>
    <x v="0"/>
    <x v="1"/>
    <n v="778"/>
    <n v="526.24"/>
  </r>
  <r>
    <s v="AD01-9361"/>
    <x v="2"/>
    <s v="Dec"/>
    <x v="0"/>
    <x v="1"/>
    <s v="Order assembled"/>
    <x v="0"/>
    <x v="0"/>
    <x v="1"/>
    <n v="139"/>
    <n v="198.76999999999998"/>
  </r>
  <r>
    <s v="AD01-9362"/>
    <x v="2"/>
    <s v="Dec"/>
    <x v="0"/>
    <x v="1"/>
    <s v="Order assembled"/>
    <x v="0"/>
    <x v="0"/>
    <x v="1"/>
    <n v="313"/>
    <n v="447.59000000000003"/>
  </r>
  <r>
    <s v="AD01-9362"/>
    <x v="2"/>
    <s v="Dec"/>
    <x v="0"/>
    <x v="1"/>
    <s v="Order assembled"/>
    <x v="0"/>
    <x v="0"/>
    <x v="1"/>
    <n v="137"/>
    <n v="195.91"/>
  </r>
  <r>
    <s v="AD01-9361"/>
    <x v="2"/>
    <s v="Dec"/>
    <x v="0"/>
    <x v="1"/>
    <s v="Order assembled"/>
    <x v="0"/>
    <x v="0"/>
    <x v="1"/>
    <n v="311"/>
    <n v="444.73"/>
  </r>
  <r>
    <s v="AD01-9363"/>
    <x v="2"/>
    <s v="Dec"/>
    <x v="0"/>
    <x v="1"/>
    <s v="Order assembled"/>
    <x v="0"/>
    <x v="0"/>
    <x v="1"/>
    <n v="747"/>
    <n v="1068.21"/>
  </r>
  <r>
    <s v="AD01-9361"/>
    <x v="2"/>
    <s v="Feb"/>
    <x v="0"/>
    <x v="1"/>
    <s v="Order assembled"/>
    <x v="0"/>
    <x v="0"/>
    <x v="1"/>
    <n v="362"/>
    <n v="492.32"/>
  </r>
  <r>
    <s v="AD01-9362"/>
    <x v="2"/>
    <s v="Feb"/>
    <x v="0"/>
    <x v="1"/>
    <s v="Order assembled"/>
    <x v="0"/>
    <x v="0"/>
    <x v="1"/>
    <n v="164"/>
    <n v="234.51999999999998"/>
  </r>
  <r>
    <s v="AD01-9364"/>
    <x v="2"/>
    <s v="Feb"/>
    <x v="0"/>
    <x v="1"/>
    <s v="Order assembled"/>
    <x v="0"/>
    <x v="0"/>
    <x v="1"/>
    <n v="364"/>
    <n v="520.52"/>
  </r>
  <r>
    <s v="AD01-9361"/>
    <x v="2"/>
    <s v="Feb"/>
    <x v="0"/>
    <x v="1"/>
    <s v="Order assembled"/>
    <x v="0"/>
    <x v="0"/>
    <x v="1"/>
    <n v="166"/>
    <n v="237.38"/>
  </r>
  <r>
    <s v="AD01-9361"/>
    <x v="2"/>
    <s v="Feb"/>
    <x v="0"/>
    <x v="1"/>
    <s v="Order assembled"/>
    <x v="0"/>
    <x v="0"/>
    <x v="1"/>
    <n v="696"/>
    <n v="995.28"/>
  </r>
  <r>
    <s v="AD01-9364"/>
    <x v="2"/>
    <s v="Feb"/>
    <x v="0"/>
    <x v="1"/>
    <s v="Order assembled"/>
    <x v="0"/>
    <x v="0"/>
    <x v="1"/>
    <n v="363"/>
    <n v="519.09"/>
  </r>
  <r>
    <s v="AD01-9361"/>
    <x v="2"/>
    <s v="Feb"/>
    <x v="0"/>
    <x v="1"/>
    <s v="Order assembled"/>
    <x v="0"/>
    <x v="0"/>
    <x v="1"/>
    <n v="769"/>
    <n v="526.24"/>
  </r>
  <r>
    <s v="AD01-9361"/>
    <x v="2"/>
    <s v="Feb"/>
    <x v="0"/>
    <x v="1"/>
    <s v="Order assembled"/>
    <x v="0"/>
    <x v="0"/>
    <x v="1"/>
    <n v="367"/>
    <n v="524.80999999999995"/>
  </r>
  <r>
    <s v="AD01-9364"/>
    <x v="2"/>
    <s v="Feb"/>
    <x v="0"/>
    <x v="1"/>
    <s v="Order assembled"/>
    <x v="0"/>
    <x v="0"/>
    <x v="1"/>
    <n v="163"/>
    <n v="233.09"/>
  </r>
  <r>
    <s v="AD01-9362"/>
    <x v="2"/>
    <s v="Feb"/>
    <x v="0"/>
    <x v="1"/>
    <s v="Order assembled"/>
    <x v="0"/>
    <x v="0"/>
    <x v="1"/>
    <n v="365"/>
    <n v="521.95000000000005"/>
  </r>
  <r>
    <s v="AD01-9364"/>
    <x v="2"/>
    <s v="Feb"/>
    <x v="0"/>
    <x v="1"/>
    <s v="Order assembled"/>
    <x v="0"/>
    <x v="0"/>
    <x v="1"/>
    <n v="167"/>
    <n v="238.81"/>
  </r>
  <r>
    <s v="AD01-9361"/>
    <x v="2"/>
    <s v="Jan"/>
    <x v="0"/>
    <x v="1"/>
    <s v="Order assembled"/>
    <x v="0"/>
    <x v="0"/>
    <x v="1"/>
    <n v="368"/>
    <n v="500.48"/>
  </r>
  <r>
    <s v="AD01-9362"/>
    <x v="2"/>
    <s v="Jan"/>
    <x v="0"/>
    <x v="1"/>
    <s v="Order assembled"/>
    <x v="0"/>
    <x v="0"/>
    <x v="1"/>
    <n v="170"/>
    <n v="243.1"/>
  </r>
  <r>
    <s v="AD01-9362"/>
    <x v="2"/>
    <s v="Jan"/>
    <x v="0"/>
    <x v="1"/>
    <s v="Order assembled"/>
    <x v="0"/>
    <x v="0"/>
    <x v="1"/>
    <n v="370"/>
    <n v="529.1"/>
  </r>
  <r>
    <s v="AD01-9361"/>
    <x v="2"/>
    <s v="Jan"/>
    <x v="0"/>
    <x v="1"/>
    <s v="Order assembled"/>
    <x v="0"/>
    <x v="0"/>
    <x v="1"/>
    <n v="172"/>
    <n v="245.95999999999998"/>
  </r>
  <r>
    <s v="AD01-9362"/>
    <x v="2"/>
    <s v="Jan"/>
    <x v="0"/>
    <x v="1"/>
    <s v="Order assembled"/>
    <x v="0"/>
    <x v="0"/>
    <x v="1"/>
    <n v="695"/>
    <n v="993.85"/>
  </r>
  <r>
    <s v="AD01-9361"/>
    <x v="2"/>
    <s v="Jan"/>
    <x v="0"/>
    <x v="1"/>
    <s v="Order assembled"/>
    <x v="0"/>
    <x v="0"/>
    <x v="1"/>
    <n v="729"/>
    <n v="1042.47"/>
  </r>
  <r>
    <s v="AD01-9361"/>
    <x v="2"/>
    <s v="Jan"/>
    <x v="0"/>
    <x v="1"/>
    <s v="Order assembled"/>
    <x v="0"/>
    <x v="0"/>
    <x v="1"/>
    <n v="369"/>
    <n v="527.66999999999996"/>
  </r>
  <r>
    <s v="AD01-9364"/>
    <x v="2"/>
    <s v="Jan"/>
    <x v="0"/>
    <x v="1"/>
    <s v="Order assembled"/>
    <x v="0"/>
    <x v="0"/>
    <x v="1"/>
    <n v="768"/>
    <n v="526.24"/>
  </r>
  <r>
    <s v="AD01-9362"/>
    <x v="2"/>
    <s v="Jan"/>
    <x v="0"/>
    <x v="1"/>
    <s v="Order assembled"/>
    <x v="0"/>
    <x v="0"/>
    <x v="1"/>
    <n v="169"/>
    <n v="241.67000000000002"/>
  </r>
  <r>
    <s v="AD01-9362"/>
    <x v="2"/>
    <s v="Jan"/>
    <x v="0"/>
    <x v="1"/>
    <s v="Order assembled"/>
    <x v="0"/>
    <x v="0"/>
    <x v="1"/>
    <n v="371"/>
    <n v="530.53"/>
  </r>
  <r>
    <s v="AD01-9361"/>
    <x v="2"/>
    <s v="Jan"/>
    <x v="0"/>
    <x v="1"/>
    <s v="Order assembled"/>
    <x v="0"/>
    <x v="0"/>
    <x v="1"/>
    <n v="173"/>
    <n v="247.39"/>
  </r>
  <r>
    <s v="AD01-9361"/>
    <x v="2"/>
    <s v="Jul"/>
    <x v="0"/>
    <x v="1"/>
    <s v="Order assembled"/>
    <x v="0"/>
    <x v="0"/>
    <x v="1"/>
    <n v="338"/>
    <n v="459.68"/>
  </r>
  <r>
    <s v="AD01-9365"/>
    <x v="2"/>
    <s v="Jul"/>
    <x v="0"/>
    <x v="1"/>
    <s v="Order assembled"/>
    <x v="0"/>
    <x v="0"/>
    <x v="1"/>
    <n v="140"/>
    <n v="200.2"/>
  </r>
  <r>
    <s v="AD01-9362"/>
    <x v="2"/>
    <s v="Jul"/>
    <x v="0"/>
    <x v="1"/>
    <s v="Order assembled"/>
    <x v="0"/>
    <x v="0"/>
    <x v="1"/>
    <n v="340"/>
    <n v="486.2"/>
  </r>
  <r>
    <s v="AD01-9362"/>
    <x v="2"/>
    <s v="Jul"/>
    <x v="0"/>
    <x v="1"/>
    <s v="Order assembled"/>
    <x v="0"/>
    <x v="0"/>
    <x v="1"/>
    <n v="136"/>
    <n v="194.48"/>
  </r>
  <r>
    <s v="AD01-9361"/>
    <x v="2"/>
    <s v="Jul"/>
    <x v="0"/>
    <x v="1"/>
    <s v="Order assembled"/>
    <x v="0"/>
    <x v="0"/>
    <x v="1"/>
    <n v="701"/>
    <n v="1002.4300000000001"/>
  </r>
  <r>
    <s v="AD01-9364"/>
    <x v="2"/>
    <s v="Jul"/>
    <x v="0"/>
    <x v="1"/>
    <s v="Order assembled"/>
    <x v="0"/>
    <x v="0"/>
    <x v="1"/>
    <n v="734"/>
    <n v="1049.6199999999999"/>
  </r>
  <r>
    <s v="AD01-9361"/>
    <x v="2"/>
    <s v="Jul"/>
    <x v="0"/>
    <x v="1"/>
    <s v="Order assembled"/>
    <x v="0"/>
    <x v="0"/>
    <x v="1"/>
    <n v="339"/>
    <n v="526.24"/>
  </r>
  <r>
    <s v="AD01-9362"/>
    <x v="2"/>
    <s v="Jul"/>
    <x v="0"/>
    <x v="1"/>
    <s v="Order assembled"/>
    <x v="0"/>
    <x v="0"/>
    <x v="1"/>
    <n v="773"/>
    <n v="526.24"/>
  </r>
  <r>
    <s v="AD01-9361"/>
    <x v="2"/>
    <s v="Jul"/>
    <x v="0"/>
    <x v="1"/>
    <s v="Order assembled"/>
    <x v="0"/>
    <x v="0"/>
    <x v="1"/>
    <n v="337"/>
    <n v="481.90999999999997"/>
  </r>
  <r>
    <s v="AD01-9362"/>
    <x v="2"/>
    <s v="Jul"/>
    <x v="0"/>
    <x v="1"/>
    <s v="Order assembled"/>
    <x v="0"/>
    <x v="0"/>
    <x v="1"/>
    <n v="139"/>
    <n v="198.76999999999998"/>
  </r>
  <r>
    <s v="AD01-9365"/>
    <x v="2"/>
    <s v="Jul"/>
    <x v="0"/>
    <x v="1"/>
    <s v="Order assembled"/>
    <x v="0"/>
    <x v="0"/>
    <x v="1"/>
    <n v="137"/>
    <n v="195.91"/>
  </r>
  <r>
    <s v="AD01-9365"/>
    <x v="2"/>
    <s v="Jun"/>
    <x v="0"/>
    <x v="1"/>
    <s v="Order assembled"/>
    <x v="0"/>
    <x v="0"/>
    <x v="1"/>
    <n v="344"/>
    <n v="467.84"/>
  </r>
  <r>
    <s v="AD01-9361"/>
    <x v="2"/>
    <s v="Jun"/>
    <x v="0"/>
    <x v="1"/>
    <s v="Order assembled"/>
    <x v="0"/>
    <x v="0"/>
    <x v="1"/>
    <n v="146"/>
    <n v="208.78"/>
  </r>
  <r>
    <s v="AD01-9362"/>
    <x v="2"/>
    <s v="Jun"/>
    <x v="0"/>
    <x v="1"/>
    <s v="Order assembled"/>
    <x v="0"/>
    <x v="0"/>
    <x v="1"/>
    <n v="142"/>
    <n v="203.06"/>
  </r>
  <r>
    <s v="AD01-9361"/>
    <x v="2"/>
    <s v="Jun"/>
    <x v="0"/>
    <x v="1"/>
    <s v="Order assembled"/>
    <x v="0"/>
    <x v="0"/>
    <x v="1"/>
    <n v="700"/>
    <n v="1001"/>
  </r>
  <r>
    <s v="AD01-9362"/>
    <x v="2"/>
    <s v="Jun"/>
    <x v="0"/>
    <x v="1"/>
    <s v="Order assembled"/>
    <x v="0"/>
    <x v="0"/>
    <x v="1"/>
    <n v="733"/>
    <n v="1048.19"/>
  </r>
  <r>
    <s v="AD01-9362"/>
    <x v="2"/>
    <s v="Jun"/>
    <x v="0"/>
    <x v="1"/>
    <s v="Order assembled"/>
    <x v="0"/>
    <x v="0"/>
    <x v="1"/>
    <n v="345"/>
    <n v="526.24"/>
  </r>
  <r>
    <s v="AD01-9362"/>
    <x v="2"/>
    <s v="Jun"/>
    <x v="0"/>
    <x v="1"/>
    <s v="Order assembled"/>
    <x v="0"/>
    <x v="0"/>
    <x v="1"/>
    <n v="343"/>
    <n v="490.49"/>
  </r>
  <r>
    <s v="AD01-9362"/>
    <x v="2"/>
    <s v="Jun"/>
    <x v="0"/>
    <x v="1"/>
    <s v="Order assembled"/>
    <x v="0"/>
    <x v="0"/>
    <x v="1"/>
    <n v="145"/>
    <n v="207.35"/>
  </r>
  <r>
    <s v="AD01-9362"/>
    <x v="2"/>
    <s v="Jun"/>
    <x v="0"/>
    <x v="1"/>
    <s v="Order assembled"/>
    <x v="0"/>
    <x v="0"/>
    <x v="1"/>
    <n v="341"/>
    <n v="487.63"/>
  </r>
  <r>
    <s v="AD01-9361"/>
    <x v="2"/>
    <s v="Jun"/>
    <x v="0"/>
    <x v="1"/>
    <s v="Order assembled"/>
    <x v="0"/>
    <x v="0"/>
    <x v="1"/>
    <n v="143"/>
    <n v="204.49"/>
  </r>
  <r>
    <s v="AD01-9365"/>
    <x v="2"/>
    <s v="Mar"/>
    <x v="0"/>
    <x v="1"/>
    <s v="Order assembled"/>
    <x v="0"/>
    <x v="0"/>
    <x v="1"/>
    <n v="158"/>
    <n v="225.94"/>
  </r>
  <r>
    <s v="AD01-9364"/>
    <x v="2"/>
    <s v="Mar"/>
    <x v="0"/>
    <x v="1"/>
    <s v="Order assembled"/>
    <x v="0"/>
    <x v="0"/>
    <x v="1"/>
    <n v="358"/>
    <n v="511.94"/>
  </r>
  <r>
    <s v="AD01-9364"/>
    <x v="2"/>
    <s v="Mar"/>
    <x v="0"/>
    <x v="1"/>
    <s v="Order assembled"/>
    <x v="0"/>
    <x v="0"/>
    <x v="1"/>
    <n v="160"/>
    <n v="228.8"/>
  </r>
  <r>
    <s v="AD01-9363"/>
    <x v="2"/>
    <s v="Mar"/>
    <x v="0"/>
    <x v="1"/>
    <s v="Order assembled"/>
    <x v="0"/>
    <x v="0"/>
    <x v="1"/>
    <n v="697"/>
    <n v="996.71"/>
  </r>
  <r>
    <s v="AD01-9363"/>
    <x v="2"/>
    <s v="Mar"/>
    <x v="0"/>
    <x v="1"/>
    <s v="Order assembled"/>
    <x v="0"/>
    <x v="0"/>
    <x v="1"/>
    <n v="730"/>
    <n v="1043.9000000000001"/>
  </r>
  <r>
    <s v="AD01-9361"/>
    <x v="2"/>
    <s v="Mar"/>
    <x v="0"/>
    <x v="1"/>
    <s v="Order assembled"/>
    <x v="0"/>
    <x v="0"/>
    <x v="1"/>
    <n v="357"/>
    <n v="510.51"/>
  </r>
  <r>
    <s v="AD01-9362"/>
    <x v="2"/>
    <s v="Mar"/>
    <x v="0"/>
    <x v="1"/>
    <s v="Order assembled"/>
    <x v="0"/>
    <x v="0"/>
    <x v="1"/>
    <n v="770"/>
    <n v="526.24"/>
  </r>
  <r>
    <s v="AD01-9362"/>
    <x v="2"/>
    <s v="Mar"/>
    <x v="0"/>
    <x v="1"/>
    <s v="Order assembled"/>
    <x v="0"/>
    <x v="0"/>
    <x v="1"/>
    <n v="361"/>
    <n v="516.23"/>
  </r>
  <r>
    <s v="AD01-9362"/>
    <x v="2"/>
    <s v="Mar"/>
    <x v="0"/>
    <x v="1"/>
    <s v="Order assembled"/>
    <x v="0"/>
    <x v="0"/>
    <x v="1"/>
    <n v="359"/>
    <n v="513.37"/>
  </r>
  <r>
    <s v="AD01-9362"/>
    <x v="2"/>
    <s v="Mar"/>
    <x v="0"/>
    <x v="1"/>
    <s v="Order assembled"/>
    <x v="0"/>
    <x v="0"/>
    <x v="1"/>
    <n v="161"/>
    <n v="230.23000000000002"/>
  </r>
  <r>
    <s v="AD01-9362"/>
    <x v="2"/>
    <s v="May"/>
    <x v="0"/>
    <x v="1"/>
    <s v="Order assembled"/>
    <x v="0"/>
    <x v="0"/>
    <x v="1"/>
    <n v="350"/>
    <n v="476"/>
  </r>
  <r>
    <s v="AD01-9362"/>
    <x v="2"/>
    <s v="May"/>
    <x v="0"/>
    <x v="1"/>
    <s v="Order assembled"/>
    <x v="0"/>
    <x v="0"/>
    <x v="1"/>
    <n v="346"/>
    <n v="494.78"/>
  </r>
  <r>
    <s v="AD01-9364"/>
    <x v="2"/>
    <s v="May"/>
    <x v="0"/>
    <x v="1"/>
    <s v="Order assembled"/>
    <x v="0"/>
    <x v="0"/>
    <x v="1"/>
    <n v="148"/>
    <n v="211.64"/>
  </r>
  <r>
    <s v="AD01-9362"/>
    <x v="2"/>
    <s v="May"/>
    <x v="0"/>
    <x v="1"/>
    <s v="Order assembled"/>
    <x v="0"/>
    <x v="0"/>
    <x v="1"/>
    <n v="699"/>
    <n v="999.56999999999994"/>
  </r>
  <r>
    <s v="AD01-9361"/>
    <x v="2"/>
    <s v="May"/>
    <x v="0"/>
    <x v="1"/>
    <s v="Order assembled"/>
    <x v="0"/>
    <x v="0"/>
    <x v="1"/>
    <n v="732"/>
    <n v="1046.76"/>
  </r>
  <r>
    <s v="AD01-9361"/>
    <x v="2"/>
    <s v="May"/>
    <x v="0"/>
    <x v="1"/>
    <s v="Order assembled"/>
    <x v="0"/>
    <x v="0"/>
    <x v="1"/>
    <n v="351"/>
    <n v="526.24"/>
  </r>
  <r>
    <s v="AD01-9362"/>
    <x v="2"/>
    <s v="May"/>
    <x v="0"/>
    <x v="1"/>
    <s v="Order assembled"/>
    <x v="0"/>
    <x v="0"/>
    <x v="1"/>
    <n v="772"/>
    <n v="526.24"/>
  </r>
  <r>
    <s v="AD01-9364"/>
    <x v="2"/>
    <s v="May"/>
    <x v="0"/>
    <x v="1"/>
    <s v="Order assembled"/>
    <x v="0"/>
    <x v="0"/>
    <x v="1"/>
    <n v="349"/>
    <n v="499.07"/>
  </r>
  <r>
    <s v="AD01-9362"/>
    <x v="2"/>
    <s v="May"/>
    <x v="0"/>
    <x v="1"/>
    <s v="Order assembled"/>
    <x v="0"/>
    <x v="0"/>
    <x v="1"/>
    <n v="151"/>
    <n v="215.93"/>
  </r>
  <r>
    <s v="AD01-9364"/>
    <x v="2"/>
    <s v="May"/>
    <x v="0"/>
    <x v="1"/>
    <s v="Order assembled"/>
    <x v="0"/>
    <x v="0"/>
    <x v="1"/>
    <n v="347"/>
    <n v="496.21000000000004"/>
  </r>
  <r>
    <s v="AD01-9362"/>
    <x v="2"/>
    <s v="May"/>
    <x v="0"/>
    <x v="1"/>
    <s v="Order assembled"/>
    <x v="0"/>
    <x v="0"/>
    <x v="1"/>
    <n v="149"/>
    <n v="213.07"/>
  </r>
  <r>
    <s v="AD01-9364"/>
    <x v="2"/>
    <s v="Nov"/>
    <x v="0"/>
    <x v="1"/>
    <s v="Order assembled"/>
    <x v="0"/>
    <x v="0"/>
    <x v="1"/>
    <n v="146"/>
    <n v="208.78"/>
  </r>
  <r>
    <s v="AD01-9365"/>
    <x v="2"/>
    <s v="Nov"/>
    <x v="0"/>
    <x v="1"/>
    <s v="Order assembled"/>
    <x v="0"/>
    <x v="0"/>
    <x v="1"/>
    <n v="314"/>
    <n v="449.02"/>
  </r>
  <r>
    <s v="AD01-9361"/>
    <x v="2"/>
    <s v="Nov"/>
    <x v="0"/>
    <x v="1"/>
    <s v="Order assembled"/>
    <x v="0"/>
    <x v="0"/>
    <x v="1"/>
    <n v="362"/>
    <n v="517.66"/>
  </r>
  <r>
    <s v="AD01-9364"/>
    <x v="2"/>
    <s v="Nov"/>
    <x v="0"/>
    <x v="1"/>
    <s v="Order assembled"/>
    <x v="0"/>
    <x v="0"/>
    <x v="1"/>
    <n v="142"/>
    <n v="203.06"/>
  </r>
  <r>
    <s v="AD01-9361"/>
    <x v="2"/>
    <s v="Nov"/>
    <x v="0"/>
    <x v="1"/>
    <s v="Order assembled"/>
    <x v="0"/>
    <x v="0"/>
    <x v="1"/>
    <n v="316"/>
    <n v="451.88"/>
  </r>
  <r>
    <s v="AD01-9362"/>
    <x v="2"/>
    <s v="Nov"/>
    <x v="0"/>
    <x v="1"/>
    <s v="Order assembled"/>
    <x v="0"/>
    <x v="0"/>
    <x v="1"/>
    <n v="364"/>
    <n v="520.52"/>
  </r>
  <r>
    <s v="AD01-9361"/>
    <x v="2"/>
    <s v="Nov"/>
    <x v="0"/>
    <x v="1"/>
    <s v="Order assembled"/>
    <x v="0"/>
    <x v="0"/>
    <x v="1"/>
    <n v="144"/>
    <n v="205.92000000000002"/>
  </r>
  <r>
    <s v="AD01-9364"/>
    <x v="2"/>
    <s v="Nov"/>
    <x v="0"/>
    <x v="1"/>
    <s v="Order assembled"/>
    <x v="0"/>
    <x v="0"/>
    <x v="1"/>
    <n v="704"/>
    <n v="1006.72"/>
  </r>
  <r>
    <s v="AD01-9364"/>
    <x v="2"/>
    <s v="Nov"/>
    <x v="0"/>
    <x v="1"/>
    <s v="Order assembled"/>
    <x v="0"/>
    <x v="0"/>
    <x v="1"/>
    <n v="315"/>
    <n v="526.24"/>
  </r>
  <r>
    <s v="AD01-9361"/>
    <x v="2"/>
    <s v="Nov"/>
    <x v="0"/>
    <x v="1"/>
    <s v="Order assembled"/>
    <x v="0"/>
    <x v="0"/>
    <x v="1"/>
    <n v="777"/>
    <n v="526.24"/>
  </r>
  <r>
    <s v="AD01-9362"/>
    <x v="2"/>
    <s v="Nov"/>
    <x v="0"/>
    <x v="1"/>
    <s v="Order assembled"/>
    <x v="0"/>
    <x v="0"/>
    <x v="1"/>
    <n v="145"/>
    <n v="207.35"/>
  </r>
  <r>
    <s v="AD01-9362"/>
    <x v="2"/>
    <s v="Nov"/>
    <x v="0"/>
    <x v="1"/>
    <s v="Order assembled"/>
    <x v="0"/>
    <x v="0"/>
    <x v="1"/>
    <n v="319"/>
    <n v="456.16999999999996"/>
  </r>
  <r>
    <s v="AD01-9364"/>
    <x v="2"/>
    <s v="Nov"/>
    <x v="0"/>
    <x v="1"/>
    <s v="Order assembled"/>
    <x v="0"/>
    <x v="0"/>
    <x v="1"/>
    <n v="361"/>
    <n v="516.23"/>
  </r>
  <r>
    <s v="AD01-9361"/>
    <x v="2"/>
    <s v="Nov"/>
    <x v="0"/>
    <x v="1"/>
    <s v="Order assembled"/>
    <x v="0"/>
    <x v="0"/>
    <x v="1"/>
    <n v="143"/>
    <n v="204.49"/>
  </r>
  <r>
    <s v="AD01-9361"/>
    <x v="2"/>
    <s v="Nov"/>
    <x v="0"/>
    <x v="1"/>
    <s v="Order assembled"/>
    <x v="0"/>
    <x v="0"/>
    <x v="1"/>
    <n v="317"/>
    <n v="453.31"/>
  </r>
  <r>
    <s v="AD01-9364"/>
    <x v="2"/>
    <s v="Nov"/>
    <x v="0"/>
    <x v="1"/>
    <s v="Order assembled"/>
    <x v="0"/>
    <x v="0"/>
    <x v="1"/>
    <n v="746"/>
    <n v="1066.78"/>
  </r>
  <r>
    <s v="AD01-9362"/>
    <x v="2"/>
    <s v="Oct"/>
    <x v="0"/>
    <x v="1"/>
    <s v="Order assembled"/>
    <x v="0"/>
    <x v="0"/>
    <x v="1"/>
    <n v="152"/>
    <n v="217.36"/>
  </r>
  <r>
    <s v="AD01-9363"/>
    <x v="2"/>
    <s v="Oct"/>
    <x v="0"/>
    <x v="1"/>
    <s v="Order assembled"/>
    <x v="0"/>
    <x v="0"/>
    <x v="1"/>
    <n v="320"/>
    <n v="457.6"/>
  </r>
  <r>
    <s v="AD01-9364"/>
    <x v="2"/>
    <s v="Oct"/>
    <x v="0"/>
    <x v="1"/>
    <s v="Order assembled"/>
    <x v="0"/>
    <x v="0"/>
    <x v="1"/>
    <n v="368"/>
    <n v="526.24"/>
  </r>
  <r>
    <s v="AD01-9361"/>
    <x v="2"/>
    <s v="Oct"/>
    <x v="0"/>
    <x v="1"/>
    <s v="Order assembled"/>
    <x v="0"/>
    <x v="0"/>
    <x v="1"/>
    <n v="148"/>
    <n v="211.64"/>
  </r>
  <r>
    <s v="AD01-9361"/>
    <x v="2"/>
    <s v="Oct"/>
    <x v="0"/>
    <x v="1"/>
    <s v="Order assembled"/>
    <x v="0"/>
    <x v="0"/>
    <x v="1"/>
    <n v="322"/>
    <n v="460.46000000000004"/>
  </r>
  <r>
    <s v="AD01-9362"/>
    <x v="2"/>
    <s v="Oct"/>
    <x v="0"/>
    <x v="1"/>
    <s v="Order assembled"/>
    <x v="0"/>
    <x v="0"/>
    <x v="1"/>
    <n v="370"/>
    <n v="529.1"/>
  </r>
  <r>
    <s v="AD01-9361"/>
    <x v="2"/>
    <s v="Oct"/>
    <x v="0"/>
    <x v="1"/>
    <s v="Order assembled"/>
    <x v="0"/>
    <x v="0"/>
    <x v="1"/>
    <n v="150"/>
    <n v="214.5"/>
  </r>
  <r>
    <s v="AD01-9364"/>
    <x v="2"/>
    <s v="Oct"/>
    <x v="0"/>
    <x v="1"/>
    <s v="Order assembled"/>
    <x v="0"/>
    <x v="0"/>
    <x v="1"/>
    <n v="703"/>
    <n v="1005.29"/>
  </r>
  <r>
    <s v="AD01-9365"/>
    <x v="2"/>
    <s v="Oct"/>
    <x v="0"/>
    <x v="1"/>
    <s v="Order assembled"/>
    <x v="0"/>
    <x v="0"/>
    <x v="1"/>
    <n v="737"/>
    <n v="1053.9099999999999"/>
  </r>
  <r>
    <s v="AD01-9365"/>
    <x v="2"/>
    <s v="Oct"/>
    <x v="0"/>
    <x v="1"/>
    <s v="Order assembled"/>
    <x v="0"/>
    <x v="0"/>
    <x v="1"/>
    <n v="147"/>
    <n v="210.21"/>
  </r>
  <r>
    <s v="AD01-9362"/>
    <x v="2"/>
    <s v="Oct"/>
    <x v="0"/>
    <x v="1"/>
    <s v="Order assembled"/>
    <x v="0"/>
    <x v="0"/>
    <x v="1"/>
    <n v="321"/>
    <n v="526.24"/>
  </r>
  <r>
    <s v="AD01-9361"/>
    <x v="2"/>
    <s v="Oct"/>
    <x v="0"/>
    <x v="1"/>
    <s v="Order assembled"/>
    <x v="0"/>
    <x v="0"/>
    <x v="1"/>
    <n v="776"/>
    <n v="526.24"/>
  </r>
  <r>
    <s v="AD01-9362"/>
    <x v="2"/>
    <s v="Oct"/>
    <x v="0"/>
    <x v="1"/>
    <s v="Order assembled"/>
    <x v="0"/>
    <x v="0"/>
    <x v="1"/>
    <n v="151"/>
    <n v="215.93"/>
  </r>
  <r>
    <s v="AD01-9361"/>
    <x v="2"/>
    <s v="Oct"/>
    <x v="0"/>
    <x v="1"/>
    <s v="Order assembled"/>
    <x v="0"/>
    <x v="0"/>
    <x v="1"/>
    <n v="367"/>
    <n v="524.80999999999995"/>
  </r>
  <r>
    <s v="AD01-9364"/>
    <x v="2"/>
    <s v="Oct"/>
    <x v="0"/>
    <x v="1"/>
    <s v="Order assembled"/>
    <x v="0"/>
    <x v="0"/>
    <x v="1"/>
    <n v="149"/>
    <n v="213.07"/>
  </r>
  <r>
    <s v="AD01-9364"/>
    <x v="2"/>
    <s v="Oct"/>
    <x v="0"/>
    <x v="1"/>
    <s v="Order assembled"/>
    <x v="0"/>
    <x v="0"/>
    <x v="1"/>
    <n v="323"/>
    <n v="461.89"/>
  </r>
  <r>
    <s v="AD01-9362"/>
    <x v="2"/>
    <s v="Oct"/>
    <x v="0"/>
    <x v="1"/>
    <s v="Order assembled"/>
    <x v="0"/>
    <x v="0"/>
    <x v="1"/>
    <n v="371"/>
    <n v="530.53"/>
  </r>
  <r>
    <s v="AD01-9361"/>
    <x v="2"/>
    <s v="Sep"/>
    <x v="0"/>
    <x v="1"/>
    <s v="Order assembled"/>
    <x v="0"/>
    <x v="0"/>
    <x v="1"/>
    <n v="326"/>
    <n v="443.36"/>
  </r>
  <r>
    <s v="AD01-9363"/>
    <x v="2"/>
    <s v="Sep"/>
    <x v="0"/>
    <x v="1"/>
    <s v="Order assembled"/>
    <x v="0"/>
    <x v="0"/>
    <x v="1"/>
    <n v="128"/>
    <n v="183.04"/>
  </r>
  <r>
    <s v="AD01-9361"/>
    <x v="2"/>
    <s v="Sep"/>
    <x v="0"/>
    <x v="1"/>
    <s v="Order assembled"/>
    <x v="0"/>
    <x v="0"/>
    <x v="1"/>
    <n v="328"/>
    <n v="469.03999999999996"/>
  </r>
  <r>
    <s v="AD01-9361"/>
    <x v="2"/>
    <s v="Sep"/>
    <x v="0"/>
    <x v="1"/>
    <s v="Order assembled"/>
    <x v="0"/>
    <x v="0"/>
    <x v="1"/>
    <n v="130"/>
    <n v="185.9"/>
  </r>
  <r>
    <s v="AD01-9362"/>
    <x v="2"/>
    <s v="Sep"/>
    <x v="0"/>
    <x v="1"/>
    <s v="Order assembled"/>
    <x v="0"/>
    <x v="0"/>
    <x v="1"/>
    <n v="736"/>
    <n v="1052.48"/>
  </r>
  <r>
    <s v="AD01-9361"/>
    <x v="2"/>
    <s v="Sep"/>
    <x v="0"/>
    <x v="1"/>
    <s v="Order assembled"/>
    <x v="0"/>
    <x v="0"/>
    <x v="1"/>
    <n v="327"/>
    <n v="526.24"/>
  </r>
  <r>
    <s v="AD01-9362"/>
    <x v="2"/>
    <s v="Sep"/>
    <x v="0"/>
    <x v="1"/>
    <s v="Order assembled"/>
    <x v="0"/>
    <x v="0"/>
    <x v="1"/>
    <n v="775"/>
    <n v="526.24"/>
  </r>
  <r>
    <s v="AD01-9362"/>
    <x v="2"/>
    <s v="Sep"/>
    <x v="0"/>
    <x v="1"/>
    <s v="Order assembled"/>
    <x v="0"/>
    <x v="0"/>
    <x v="1"/>
    <n v="325"/>
    <n v="464.75"/>
  </r>
  <r>
    <s v="AD01-9361"/>
    <x v="2"/>
    <s v="Sep"/>
    <x v="0"/>
    <x v="1"/>
    <s v="Order assembled"/>
    <x v="0"/>
    <x v="0"/>
    <x v="1"/>
    <n v="127"/>
    <n v="181.61"/>
  </r>
  <r>
    <s v="AD01-9361"/>
    <x v="2"/>
    <s v="Sep"/>
    <x v="0"/>
    <x v="1"/>
    <s v="Order assembled"/>
    <x v="0"/>
    <x v="0"/>
    <x v="1"/>
    <n v="329"/>
    <n v="470.47"/>
  </r>
  <r>
    <s v="AD01-9364"/>
    <x v="2"/>
    <s v="Apr"/>
    <x v="1"/>
    <x v="0"/>
    <s v="Order assembled"/>
    <x v="0"/>
    <x v="0"/>
    <x v="1"/>
    <n v="182"/>
    <n v="260.26"/>
  </r>
  <r>
    <s v="AD01-9362"/>
    <x v="2"/>
    <s v="Apr"/>
    <x v="1"/>
    <x v="0"/>
    <s v="Order assembled"/>
    <x v="0"/>
    <x v="0"/>
    <x v="1"/>
    <n v="176"/>
    <n v="251.68"/>
  </r>
  <r>
    <s v="AD01-9361"/>
    <x v="2"/>
    <s v="Apr"/>
    <x v="1"/>
    <x v="0"/>
    <s v="Order assembled"/>
    <x v="0"/>
    <x v="0"/>
    <x v="0"/>
    <n v="200"/>
    <n v="286"/>
  </r>
  <r>
    <s v="AD01-9362"/>
    <x v="2"/>
    <s v="Apr"/>
    <x v="1"/>
    <x v="0"/>
    <s v="Order assembled"/>
    <x v="0"/>
    <x v="0"/>
    <x v="0"/>
    <n v="248"/>
    <n v="354.64"/>
  </r>
  <r>
    <s v="AD01-9361"/>
    <x v="2"/>
    <s v="Apr"/>
    <x v="1"/>
    <x v="0"/>
    <s v="Order assembled"/>
    <x v="0"/>
    <x v="0"/>
    <x v="0"/>
    <n v="184"/>
    <n v="263.12"/>
  </r>
  <r>
    <s v="AD01-9361"/>
    <x v="2"/>
    <s v="Apr"/>
    <x v="1"/>
    <x v="0"/>
    <s v="Order assembled"/>
    <x v="0"/>
    <x v="0"/>
    <x v="0"/>
    <n v="178"/>
    <n v="254.54"/>
  </r>
  <r>
    <s v="AD01-9362"/>
    <x v="2"/>
    <s v="Apr"/>
    <x v="1"/>
    <x v="0"/>
    <s v="Order assembled"/>
    <x v="0"/>
    <x v="0"/>
    <x v="0"/>
    <n v="172"/>
    <n v="245.95999999999998"/>
  </r>
  <r>
    <s v="AD01-9361"/>
    <x v="2"/>
    <s v="Apr"/>
    <x v="1"/>
    <x v="0"/>
    <s v="Order assembled"/>
    <x v="0"/>
    <x v="0"/>
    <x v="0"/>
    <n v="202"/>
    <n v="526.24"/>
  </r>
  <r>
    <s v="AD01-9362"/>
    <x v="2"/>
    <s v="Apr"/>
    <x v="1"/>
    <x v="0"/>
    <s v="Order assembled"/>
    <x v="0"/>
    <x v="0"/>
    <x v="0"/>
    <n v="250"/>
    <n v="526.24"/>
  </r>
  <r>
    <s v="AD01-9363"/>
    <x v="2"/>
    <s v="Apr"/>
    <x v="1"/>
    <x v="0"/>
    <s v="Order assembled"/>
    <x v="0"/>
    <x v="0"/>
    <x v="0"/>
    <n v="246"/>
    <n v="351.78"/>
  </r>
  <r>
    <s v="AD01-9361"/>
    <x v="2"/>
    <s v="Apr"/>
    <x v="1"/>
    <x v="0"/>
    <s v="Order assembled"/>
    <x v="0"/>
    <x v="0"/>
    <x v="0"/>
    <n v="201"/>
    <n v="287.43"/>
  </r>
  <r>
    <s v="AD01-9364"/>
    <x v="2"/>
    <s v="Apr"/>
    <x v="1"/>
    <x v="0"/>
    <s v="Order assembled"/>
    <x v="0"/>
    <x v="0"/>
    <x v="0"/>
    <n v="249"/>
    <n v="356.07"/>
  </r>
  <r>
    <s v="AD01-9361"/>
    <x v="2"/>
    <s v="Apr"/>
    <x v="1"/>
    <x v="0"/>
    <s v="Order assembled"/>
    <x v="0"/>
    <x v="0"/>
    <x v="0"/>
    <n v="181"/>
    <n v="258.83"/>
  </r>
  <r>
    <s v="AD01-9361"/>
    <x v="2"/>
    <s v="Apr"/>
    <x v="1"/>
    <x v="0"/>
    <s v="Order assembled"/>
    <x v="0"/>
    <x v="0"/>
    <x v="0"/>
    <n v="175"/>
    <n v="250.25"/>
  </r>
  <r>
    <s v="AD01-9362"/>
    <x v="2"/>
    <s v="Apr"/>
    <x v="1"/>
    <x v="0"/>
    <s v="Order assembled"/>
    <x v="0"/>
    <x v="0"/>
    <x v="0"/>
    <n v="792"/>
    <n v="1132.56"/>
  </r>
  <r>
    <s v="AD01-9362"/>
    <x v="2"/>
    <s v="Apr"/>
    <x v="1"/>
    <x v="0"/>
    <s v="Order assembled"/>
    <x v="0"/>
    <x v="0"/>
    <x v="0"/>
    <n v="825"/>
    <n v="1179.75"/>
  </r>
  <r>
    <s v="AD01-9361"/>
    <x v="2"/>
    <s v="Apr"/>
    <x v="1"/>
    <x v="0"/>
    <s v="Order assembled"/>
    <x v="0"/>
    <x v="0"/>
    <x v="1"/>
    <n v="185"/>
    <n v="264.55"/>
  </r>
  <r>
    <s v="AD01-9365"/>
    <x v="2"/>
    <s v="Apr"/>
    <x v="1"/>
    <x v="0"/>
    <s v="Order assembled"/>
    <x v="0"/>
    <x v="0"/>
    <x v="1"/>
    <n v="179"/>
    <n v="255.97"/>
  </r>
  <r>
    <s v="AD01-9364"/>
    <x v="2"/>
    <s v="Apr"/>
    <x v="1"/>
    <x v="0"/>
    <s v="Order assembled"/>
    <x v="0"/>
    <x v="0"/>
    <x v="1"/>
    <n v="173"/>
    <n v="247.39"/>
  </r>
  <r>
    <s v="AD01-9361"/>
    <x v="2"/>
    <s v="Apr"/>
    <x v="1"/>
    <x v="0"/>
    <s v="Order assembled"/>
    <x v="0"/>
    <x v="0"/>
    <x v="0"/>
    <n v="203"/>
    <n v="290.28999999999996"/>
  </r>
  <r>
    <s v="AD01-9363"/>
    <x v="2"/>
    <s v="Aug"/>
    <x v="1"/>
    <x v="0"/>
    <s v="Order assembled"/>
    <x v="0"/>
    <x v="0"/>
    <x v="1"/>
    <n v="368"/>
    <n v="526.24"/>
  </r>
  <r>
    <s v="AD01-9362"/>
    <x v="2"/>
    <s v="Aug"/>
    <x v="1"/>
    <x v="0"/>
    <s v="Order assembled"/>
    <x v="0"/>
    <x v="0"/>
    <x v="1"/>
    <n v="362"/>
    <n v="517.66"/>
  </r>
  <r>
    <s v="AD01-9362"/>
    <x v="2"/>
    <s v="Aug"/>
    <x v="1"/>
    <x v="0"/>
    <s v="Order assembled"/>
    <x v="0"/>
    <x v="0"/>
    <x v="1"/>
    <n v="356"/>
    <n v="509.08"/>
  </r>
  <r>
    <s v="AD01-9362"/>
    <x v="2"/>
    <s v="Aug"/>
    <x v="1"/>
    <x v="0"/>
    <s v="Order assembled"/>
    <x v="0"/>
    <x v="0"/>
    <x v="0"/>
    <n v="182"/>
    <n v="260.26"/>
  </r>
  <r>
    <s v="AD01-9364"/>
    <x v="2"/>
    <s v="Aug"/>
    <x v="1"/>
    <x v="0"/>
    <s v="Order assembled"/>
    <x v="0"/>
    <x v="0"/>
    <x v="0"/>
    <n v="224"/>
    <n v="320.32"/>
  </r>
  <r>
    <s v="AD01-9364"/>
    <x v="2"/>
    <s v="Aug"/>
    <x v="1"/>
    <x v="0"/>
    <s v="Order assembled"/>
    <x v="0"/>
    <x v="0"/>
    <x v="0"/>
    <n v="364"/>
    <n v="520.52"/>
  </r>
  <r>
    <s v="AD01-9362"/>
    <x v="2"/>
    <s v="Aug"/>
    <x v="1"/>
    <x v="0"/>
    <s v="Order assembled"/>
    <x v="0"/>
    <x v="0"/>
    <x v="0"/>
    <n v="358"/>
    <n v="511.94"/>
  </r>
  <r>
    <s v="AD01-9365"/>
    <x v="2"/>
    <s v="Aug"/>
    <x v="1"/>
    <x v="0"/>
    <s v="Order assembled"/>
    <x v="0"/>
    <x v="0"/>
    <x v="0"/>
    <n v="178"/>
    <n v="526.24"/>
  </r>
  <r>
    <s v="AD01-9364"/>
    <x v="2"/>
    <s v="Aug"/>
    <x v="1"/>
    <x v="0"/>
    <s v="Order assembled"/>
    <x v="0"/>
    <x v="0"/>
    <x v="0"/>
    <n v="226"/>
    <n v="526.24"/>
  </r>
  <r>
    <s v="AD01-9362"/>
    <x v="2"/>
    <s v="Aug"/>
    <x v="1"/>
    <x v="0"/>
    <s v="Order assembled"/>
    <x v="0"/>
    <x v="0"/>
    <x v="0"/>
    <n v="1014"/>
    <n v="1450.02"/>
  </r>
  <r>
    <s v="AD01-9362"/>
    <x v="2"/>
    <s v="Aug"/>
    <x v="1"/>
    <x v="0"/>
    <s v="Order assembled"/>
    <x v="0"/>
    <x v="0"/>
    <x v="0"/>
    <n v="228"/>
    <n v="326.03999999999996"/>
  </r>
  <r>
    <s v="AD01-9362"/>
    <x v="2"/>
    <s v="Aug"/>
    <x v="1"/>
    <x v="0"/>
    <s v="Order assembled"/>
    <x v="0"/>
    <x v="0"/>
    <x v="0"/>
    <n v="225"/>
    <n v="321.75"/>
  </r>
  <r>
    <s v="AD01-9362"/>
    <x v="2"/>
    <s v="Aug"/>
    <x v="1"/>
    <x v="0"/>
    <s v="Order assembled"/>
    <x v="0"/>
    <x v="0"/>
    <x v="0"/>
    <n v="367"/>
    <n v="524.80999999999995"/>
  </r>
  <r>
    <s v="AD01-9362"/>
    <x v="2"/>
    <s v="Aug"/>
    <x v="1"/>
    <x v="0"/>
    <s v="Order assembled"/>
    <x v="0"/>
    <x v="0"/>
    <x v="0"/>
    <n v="361"/>
    <n v="516.23"/>
  </r>
  <r>
    <s v="AD01-9365"/>
    <x v="2"/>
    <s v="Aug"/>
    <x v="1"/>
    <x v="0"/>
    <s v="Order assembled"/>
    <x v="0"/>
    <x v="0"/>
    <x v="0"/>
    <n v="355"/>
    <n v="507.65"/>
  </r>
  <r>
    <s v="AD01-9364"/>
    <x v="2"/>
    <s v="Aug"/>
    <x v="1"/>
    <x v="0"/>
    <s v="Order assembled"/>
    <x v="0"/>
    <x v="0"/>
    <x v="0"/>
    <n v="795"/>
    <n v="1136.8499999999999"/>
  </r>
  <r>
    <s v="AD01-9362"/>
    <x v="2"/>
    <s v="Aug"/>
    <x v="1"/>
    <x v="0"/>
    <s v="Order assembled"/>
    <x v="0"/>
    <x v="0"/>
    <x v="0"/>
    <n v="828"/>
    <n v="1184.04"/>
  </r>
  <r>
    <s v="AD01-9361"/>
    <x v="2"/>
    <s v="Aug"/>
    <x v="1"/>
    <x v="0"/>
    <s v="Order assembled"/>
    <x v="0"/>
    <x v="0"/>
    <x v="1"/>
    <n v="365"/>
    <n v="521.95000000000005"/>
  </r>
  <r>
    <s v="AD01-9362"/>
    <x v="2"/>
    <s v="Aug"/>
    <x v="1"/>
    <x v="0"/>
    <s v="Order assembled"/>
    <x v="0"/>
    <x v="0"/>
    <x v="1"/>
    <n v="359"/>
    <n v="513.37"/>
  </r>
  <r>
    <s v="AD01-9362"/>
    <x v="2"/>
    <s v="Aug"/>
    <x v="1"/>
    <x v="0"/>
    <s v="Order assembled"/>
    <x v="0"/>
    <x v="0"/>
    <x v="1"/>
    <n v="353"/>
    <n v="504.78999999999996"/>
  </r>
  <r>
    <s v="AD01-9362"/>
    <x v="2"/>
    <s v="Aug"/>
    <x v="1"/>
    <x v="0"/>
    <s v="Order assembled"/>
    <x v="0"/>
    <x v="0"/>
    <x v="0"/>
    <n v="179"/>
    <n v="255.97"/>
  </r>
  <r>
    <s v="AD01-9361"/>
    <x v="2"/>
    <s v="Aug"/>
    <x v="1"/>
    <x v="0"/>
    <s v="Order assembled"/>
    <x v="0"/>
    <x v="0"/>
    <x v="0"/>
    <n v="227"/>
    <n v="324.61"/>
  </r>
  <r>
    <s v="AD01-9362"/>
    <x v="2"/>
    <s v="Dec"/>
    <x v="1"/>
    <x v="0"/>
    <s v="Order assembled"/>
    <x v="0"/>
    <x v="0"/>
    <x v="1"/>
    <n v="302"/>
    <n v="431.86"/>
  </r>
  <r>
    <s v="AD01-9361"/>
    <x v="2"/>
    <s v="Dec"/>
    <x v="1"/>
    <x v="0"/>
    <s v="Order assembled"/>
    <x v="0"/>
    <x v="0"/>
    <x v="1"/>
    <n v="296"/>
    <n v="423.28"/>
  </r>
  <r>
    <s v="AD01-9364"/>
    <x v="2"/>
    <s v="Dec"/>
    <x v="1"/>
    <x v="0"/>
    <s v="Order assembled"/>
    <x v="0"/>
    <x v="0"/>
    <x v="1"/>
    <n v="290"/>
    <n v="414.7"/>
  </r>
  <r>
    <s v="AD01-9362"/>
    <x v="2"/>
    <s v="Dec"/>
    <x v="1"/>
    <x v="0"/>
    <s v="Order assembled"/>
    <x v="0"/>
    <x v="0"/>
    <x v="0"/>
    <n v="230"/>
    <n v="328.9"/>
  </r>
  <r>
    <s v="AD01-9364"/>
    <x v="2"/>
    <s v="Dec"/>
    <x v="1"/>
    <x v="0"/>
    <s v="Order assembled"/>
    <x v="0"/>
    <x v="0"/>
    <x v="0"/>
    <n v="158"/>
    <n v="225.94"/>
  </r>
  <r>
    <s v="AD01-9361"/>
    <x v="2"/>
    <s v="Dec"/>
    <x v="1"/>
    <x v="0"/>
    <s v="Order assembled"/>
    <x v="0"/>
    <x v="0"/>
    <x v="0"/>
    <n v="206"/>
    <n v="294.58"/>
  </r>
  <r>
    <s v="AD01-9361"/>
    <x v="2"/>
    <s v="Dec"/>
    <x v="1"/>
    <x v="0"/>
    <s v="Order assembled"/>
    <x v="0"/>
    <x v="0"/>
    <x v="0"/>
    <n v="304"/>
    <n v="434.72"/>
  </r>
  <r>
    <s v="AD01-9362"/>
    <x v="2"/>
    <s v="Dec"/>
    <x v="1"/>
    <x v="0"/>
    <s v="Order assembled"/>
    <x v="0"/>
    <x v="0"/>
    <x v="0"/>
    <n v="298"/>
    <n v="426.14"/>
  </r>
  <r>
    <s v="AD01-9364"/>
    <x v="2"/>
    <s v="Dec"/>
    <x v="1"/>
    <x v="0"/>
    <s v="Order assembled"/>
    <x v="0"/>
    <x v="0"/>
    <x v="0"/>
    <n v="292"/>
    <n v="417.56"/>
  </r>
  <r>
    <s v="AD01-9362"/>
    <x v="2"/>
    <s v="Dec"/>
    <x v="1"/>
    <x v="0"/>
    <s v="Order assembled"/>
    <x v="0"/>
    <x v="0"/>
    <x v="0"/>
    <n v="232"/>
    <n v="526.24"/>
  </r>
  <r>
    <s v="AD01-9361"/>
    <x v="2"/>
    <s v="Dec"/>
    <x v="1"/>
    <x v="0"/>
    <s v="Order assembled"/>
    <x v="0"/>
    <x v="0"/>
    <x v="0"/>
    <n v="160"/>
    <n v="526.24"/>
  </r>
  <r>
    <s v="AD01-9362"/>
    <x v="2"/>
    <s v="Dec"/>
    <x v="1"/>
    <x v="0"/>
    <s v="Order assembled"/>
    <x v="0"/>
    <x v="0"/>
    <x v="0"/>
    <n v="964"/>
    <n v="1378.52"/>
  </r>
  <r>
    <s v="AD01-9361"/>
    <x v="2"/>
    <s v="Dec"/>
    <x v="1"/>
    <x v="0"/>
    <s v="Order assembled"/>
    <x v="0"/>
    <x v="0"/>
    <x v="0"/>
    <n v="1018"/>
    <n v="1455.74"/>
  </r>
  <r>
    <s v="AD01-9364"/>
    <x v="2"/>
    <s v="Dec"/>
    <x v="1"/>
    <x v="0"/>
    <s v="Order assembled"/>
    <x v="0"/>
    <x v="0"/>
    <x v="0"/>
    <n v="204"/>
    <n v="291.72000000000003"/>
  </r>
  <r>
    <s v="AD01-9364"/>
    <x v="2"/>
    <s v="Dec"/>
    <x v="1"/>
    <x v="0"/>
    <s v="Order assembled"/>
    <x v="0"/>
    <x v="0"/>
    <x v="0"/>
    <n v="231"/>
    <n v="330.33"/>
  </r>
  <r>
    <s v="AD01-9362"/>
    <x v="2"/>
    <s v="Dec"/>
    <x v="1"/>
    <x v="0"/>
    <s v="Order assembled"/>
    <x v="0"/>
    <x v="0"/>
    <x v="0"/>
    <n v="159"/>
    <n v="227.37"/>
  </r>
  <r>
    <s v="AD01-9362"/>
    <x v="2"/>
    <s v="Dec"/>
    <x v="1"/>
    <x v="0"/>
    <s v="Order assembled"/>
    <x v="0"/>
    <x v="0"/>
    <x v="0"/>
    <n v="207"/>
    <n v="296.01"/>
  </r>
  <r>
    <s v="AD01-9361"/>
    <x v="2"/>
    <s v="Dec"/>
    <x v="1"/>
    <x v="0"/>
    <s v="Order assembled"/>
    <x v="0"/>
    <x v="0"/>
    <x v="0"/>
    <n v="301"/>
    <n v="430.43"/>
  </r>
  <r>
    <s v="AD01-9364"/>
    <x v="2"/>
    <s v="Dec"/>
    <x v="1"/>
    <x v="0"/>
    <s v="Order assembled"/>
    <x v="0"/>
    <x v="0"/>
    <x v="0"/>
    <n v="295"/>
    <n v="421.85"/>
  </r>
  <r>
    <s v="AD01-9361"/>
    <x v="2"/>
    <s v="Dec"/>
    <x v="1"/>
    <x v="0"/>
    <s v="Order assembled"/>
    <x v="0"/>
    <x v="0"/>
    <x v="0"/>
    <n v="289"/>
    <n v="413.27"/>
  </r>
  <r>
    <s v="AD01-9364"/>
    <x v="2"/>
    <s v="Dec"/>
    <x v="1"/>
    <x v="0"/>
    <s v="Order assembled"/>
    <x v="0"/>
    <x v="0"/>
    <x v="0"/>
    <n v="799"/>
    <n v="1142.57"/>
  </r>
  <r>
    <s v="AD01-9362"/>
    <x v="2"/>
    <s v="Dec"/>
    <x v="1"/>
    <x v="0"/>
    <s v="Order assembled"/>
    <x v="0"/>
    <x v="0"/>
    <x v="0"/>
    <n v="832"/>
    <n v="1189.76"/>
  </r>
  <r>
    <s v="AD01-9364"/>
    <x v="2"/>
    <s v="Dec"/>
    <x v="1"/>
    <x v="0"/>
    <s v="Order assembled"/>
    <x v="0"/>
    <x v="0"/>
    <x v="1"/>
    <n v="299"/>
    <n v="427.57"/>
  </r>
  <r>
    <s v="AD01-9362"/>
    <x v="2"/>
    <s v="Dec"/>
    <x v="1"/>
    <x v="0"/>
    <s v="Order assembled"/>
    <x v="0"/>
    <x v="0"/>
    <x v="1"/>
    <n v="293"/>
    <n v="418.99"/>
  </r>
  <r>
    <s v="AD01-9361"/>
    <x v="2"/>
    <s v="Dec"/>
    <x v="1"/>
    <x v="0"/>
    <s v="Order assembled"/>
    <x v="0"/>
    <x v="0"/>
    <x v="0"/>
    <n v="233"/>
    <n v="333.19"/>
  </r>
  <r>
    <s v="AD01-9361"/>
    <x v="2"/>
    <s v="Dec"/>
    <x v="1"/>
    <x v="0"/>
    <s v="Order assembled"/>
    <x v="0"/>
    <x v="0"/>
    <x v="0"/>
    <n v="161"/>
    <n v="230.23000000000002"/>
  </r>
  <r>
    <s v="AD01-9362"/>
    <x v="2"/>
    <s v="Dec"/>
    <x v="1"/>
    <x v="0"/>
    <s v="Order assembled"/>
    <x v="0"/>
    <x v="0"/>
    <x v="0"/>
    <n v="203"/>
    <n v="290.28999999999996"/>
  </r>
  <r>
    <s v="AD01-9361"/>
    <x v="2"/>
    <s v="Feb"/>
    <x v="1"/>
    <x v="0"/>
    <s v="Order assembled"/>
    <x v="0"/>
    <x v="0"/>
    <x v="1"/>
    <n v="218"/>
    <n v="311.74"/>
  </r>
  <r>
    <s v="AD01-9362"/>
    <x v="2"/>
    <s v="Feb"/>
    <x v="1"/>
    <x v="0"/>
    <s v="Order assembled"/>
    <x v="0"/>
    <x v="0"/>
    <x v="1"/>
    <n v="212"/>
    <n v="303.15999999999997"/>
  </r>
  <r>
    <s v="AD01-9364"/>
    <x v="2"/>
    <s v="Feb"/>
    <x v="1"/>
    <x v="0"/>
    <s v="Order assembled"/>
    <x v="0"/>
    <x v="0"/>
    <x v="1"/>
    <n v="206"/>
    <n v="294.58"/>
  </r>
  <r>
    <s v="AD01-9361"/>
    <x v="2"/>
    <s v="Feb"/>
    <x v="1"/>
    <x v="0"/>
    <s v="Order assembled"/>
    <x v="0"/>
    <x v="0"/>
    <x v="0"/>
    <n v="212"/>
    <n v="303.15999999999997"/>
  </r>
  <r>
    <s v="AD01-9364"/>
    <x v="2"/>
    <s v="Feb"/>
    <x v="1"/>
    <x v="0"/>
    <s v="Order assembled"/>
    <x v="0"/>
    <x v="0"/>
    <x v="0"/>
    <n v="260"/>
    <n v="371.8"/>
  </r>
  <r>
    <s v="AD01-9361"/>
    <x v="2"/>
    <s v="Feb"/>
    <x v="1"/>
    <x v="0"/>
    <s v="Order assembled"/>
    <x v="0"/>
    <x v="0"/>
    <x v="0"/>
    <n v="214"/>
    <n v="306.02"/>
  </r>
  <r>
    <s v="AD01-9361"/>
    <x v="2"/>
    <s v="Feb"/>
    <x v="1"/>
    <x v="0"/>
    <s v="Order assembled"/>
    <x v="0"/>
    <x v="0"/>
    <x v="0"/>
    <n v="208"/>
    <n v="297.44"/>
  </r>
  <r>
    <s v="AD01-9362"/>
    <x v="2"/>
    <s v="Feb"/>
    <x v="1"/>
    <x v="0"/>
    <s v="Order assembled"/>
    <x v="0"/>
    <x v="0"/>
    <x v="0"/>
    <n v="214"/>
    <n v="526.24"/>
  </r>
  <r>
    <s v="AD01-9362"/>
    <x v="2"/>
    <s v="Feb"/>
    <x v="1"/>
    <x v="0"/>
    <s v="Order assembled"/>
    <x v="0"/>
    <x v="0"/>
    <x v="0"/>
    <n v="256"/>
    <n v="526.24"/>
  </r>
  <r>
    <s v="AD01-9361"/>
    <x v="2"/>
    <s v="Feb"/>
    <x v="1"/>
    <x v="0"/>
    <s v="Order assembled"/>
    <x v="0"/>
    <x v="0"/>
    <x v="0"/>
    <n v="1009"/>
    <n v="1442.87"/>
  </r>
  <r>
    <s v="AD01-9362"/>
    <x v="2"/>
    <s v="Feb"/>
    <x v="1"/>
    <x v="0"/>
    <s v="Order assembled"/>
    <x v="0"/>
    <x v="0"/>
    <x v="0"/>
    <n v="258"/>
    <n v="368.94"/>
  </r>
  <r>
    <s v="AD01-9361"/>
    <x v="2"/>
    <s v="Feb"/>
    <x v="1"/>
    <x v="0"/>
    <s v="Order assembled"/>
    <x v="0"/>
    <x v="0"/>
    <x v="0"/>
    <n v="213"/>
    <n v="304.59000000000003"/>
  </r>
  <r>
    <s v="AD01-9363"/>
    <x v="2"/>
    <s v="Feb"/>
    <x v="1"/>
    <x v="0"/>
    <s v="Order assembled"/>
    <x v="0"/>
    <x v="0"/>
    <x v="0"/>
    <n v="261"/>
    <n v="373.23"/>
  </r>
  <r>
    <s v="AD01-9362"/>
    <x v="2"/>
    <s v="Feb"/>
    <x v="1"/>
    <x v="0"/>
    <s v="Order assembled"/>
    <x v="0"/>
    <x v="0"/>
    <x v="0"/>
    <n v="217"/>
    <n v="310.31"/>
  </r>
  <r>
    <s v="AD01-9361"/>
    <x v="2"/>
    <s v="Feb"/>
    <x v="1"/>
    <x v="0"/>
    <s v="Order assembled"/>
    <x v="0"/>
    <x v="0"/>
    <x v="0"/>
    <n v="211"/>
    <n v="301.73"/>
  </r>
  <r>
    <s v="AD01-9361"/>
    <x v="2"/>
    <s v="Feb"/>
    <x v="1"/>
    <x v="0"/>
    <s v="Order assembled"/>
    <x v="0"/>
    <x v="0"/>
    <x v="0"/>
    <n v="205"/>
    <n v="293.14999999999998"/>
  </r>
  <r>
    <s v="AD01-9361"/>
    <x v="2"/>
    <s v="Feb"/>
    <x v="1"/>
    <x v="0"/>
    <s v="Order assembled"/>
    <x v="0"/>
    <x v="0"/>
    <x v="0"/>
    <n v="790"/>
    <n v="1129.7"/>
  </r>
  <r>
    <s v="AD01-9362"/>
    <x v="2"/>
    <s v="Feb"/>
    <x v="1"/>
    <x v="0"/>
    <s v="Order assembled"/>
    <x v="0"/>
    <x v="0"/>
    <x v="0"/>
    <n v="823"/>
    <n v="1176.8899999999999"/>
  </r>
  <r>
    <s v="AD01-9361"/>
    <x v="2"/>
    <s v="Feb"/>
    <x v="1"/>
    <x v="0"/>
    <s v="Order assembled"/>
    <x v="0"/>
    <x v="0"/>
    <x v="1"/>
    <n v="215"/>
    <n v="307.45"/>
  </r>
  <r>
    <s v="AD01-9364"/>
    <x v="2"/>
    <s v="Feb"/>
    <x v="1"/>
    <x v="0"/>
    <s v="Order assembled"/>
    <x v="0"/>
    <x v="0"/>
    <x v="1"/>
    <n v="209"/>
    <n v="298.87"/>
  </r>
  <r>
    <s v="AD01-9361"/>
    <x v="2"/>
    <s v="Feb"/>
    <x v="1"/>
    <x v="0"/>
    <s v="Order assembled"/>
    <x v="0"/>
    <x v="0"/>
    <x v="1"/>
    <n v="203"/>
    <n v="290.28999999999996"/>
  </r>
  <r>
    <s v="AD01-9364"/>
    <x v="2"/>
    <s v="Feb"/>
    <x v="1"/>
    <x v="0"/>
    <s v="Order assembled"/>
    <x v="0"/>
    <x v="0"/>
    <x v="0"/>
    <n v="257"/>
    <n v="367.51"/>
  </r>
  <r>
    <s v="AD01-9362"/>
    <x v="2"/>
    <s v="Jan"/>
    <x v="1"/>
    <x v="0"/>
    <s v="Order assembled"/>
    <x v="0"/>
    <x v="0"/>
    <x v="1"/>
    <n v="230"/>
    <n v="328.9"/>
  </r>
  <r>
    <s v="AD01-9361"/>
    <x v="2"/>
    <s v="Jan"/>
    <x v="1"/>
    <x v="0"/>
    <s v="Order assembled"/>
    <x v="0"/>
    <x v="0"/>
    <x v="1"/>
    <n v="224"/>
    <n v="320.32"/>
  </r>
  <r>
    <s v="AD01-9365"/>
    <x v="2"/>
    <s v="Jan"/>
    <x v="1"/>
    <x v="0"/>
    <s v="Order assembled"/>
    <x v="0"/>
    <x v="0"/>
    <x v="0"/>
    <n v="218"/>
    <n v="311.74"/>
  </r>
  <r>
    <s v="AD01-9363"/>
    <x v="2"/>
    <s v="Jan"/>
    <x v="1"/>
    <x v="0"/>
    <s v="Order assembled"/>
    <x v="0"/>
    <x v="0"/>
    <x v="0"/>
    <n v="266"/>
    <n v="380.38"/>
  </r>
  <r>
    <s v="AD01-9362"/>
    <x v="2"/>
    <s v="Jan"/>
    <x v="1"/>
    <x v="0"/>
    <s v="Order assembled"/>
    <x v="0"/>
    <x v="0"/>
    <x v="0"/>
    <n v="232"/>
    <n v="331.76"/>
  </r>
  <r>
    <s v="AD01-9362"/>
    <x v="2"/>
    <s v="Jan"/>
    <x v="1"/>
    <x v="0"/>
    <s v="Order assembled"/>
    <x v="0"/>
    <x v="0"/>
    <x v="0"/>
    <n v="226"/>
    <n v="323.18"/>
  </r>
  <r>
    <s v="AD01-9362"/>
    <x v="2"/>
    <s v="Jan"/>
    <x v="1"/>
    <x v="0"/>
    <s v="Order assembled"/>
    <x v="0"/>
    <x v="0"/>
    <x v="0"/>
    <n v="220"/>
    <n v="314.60000000000002"/>
  </r>
  <r>
    <s v="AD01-9361"/>
    <x v="2"/>
    <s v="Jan"/>
    <x v="1"/>
    <x v="0"/>
    <s v="Order assembled"/>
    <x v="0"/>
    <x v="0"/>
    <x v="0"/>
    <n v="262"/>
    <n v="526.24"/>
  </r>
  <r>
    <s v="AD01-9361"/>
    <x v="2"/>
    <s v="Jan"/>
    <x v="1"/>
    <x v="0"/>
    <s v="Order assembled"/>
    <x v="0"/>
    <x v="0"/>
    <x v="0"/>
    <n v="1008"/>
    <n v="1441.44"/>
  </r>
  <r>
    <s v="AD01-9362"/>
    <x v="2"/>
    <s v="Jan"/>
    <x v="1"/>
    <x v="0"/>
    <s v="Order assembled"/>
    <x v="0"/>
    <x v="0"/>
    <x v="0"/>
    <n v="1041"/>
    <n v="1488.63"/>
  </r>
  <r>
    <s v="AD01-9362"/>
    <x v="2"/>
    <s v="Jan"/>
    <x v="1"/>
    <x v="0"/>
    <s v="Order assembled"/>
    <x v="0"/>
    <x v="0"/>
    <x v="0"/>
    <n v="219"/>
    <n v="313.17"/>
  </r>
  <r>
    <s v="AD01-9365"/>
    <x v="2"/>
    <s v="Jan"/>
    <x v="1"/>
    <x v="0"/>
    <s v="Order assembled"/>
    <x v="0"/>
    <x v="0"/>
    <x v="0"/>
    <n v="229"/>
    <n v="327.47000000000003"/>
  </r>
  <r>
    <s v="AD01-9361"/>
    <x v="2"/>
    <s v="Jan"/>
    <x v="1"/>
    <x v="0"/>
    <s v="Order assembled"/>
    <x v="0"/>
    <x v="0"/>
    <x v="0"/>
    <n v="223"/>
    <n v="318.89"/>
  </r>
  <r>
    <s v="AD01-9362"/>
    <x v="2"/>
    <s v="Jan"/>
    <x v="1"/>
    <x v="0"/>
    <s v="Order assembled"/>
    <x v="0"/>
    <x v="0"/>
    <x v="0"/>
    <n v="789"/>
    <n v="1128.27"/>
  </r>
  <r>
    <s v="AD01-9362"/>
    <x v="2"/>
    <s v="Jan"/>
    <x v="1"/>
    <x v="0"/>
    <s v="Order assembled"/>
    <x v="0"/>
    <x v="0"/>
    <x v="0"/>
    <n v="822"/>
    <n v="1175.46"/>
  </r>
  <r>
    <s v="AD01-9362"/>
    <x v="2"/>
    <s v="Jan"/>
    <x v="1"/>
    <x v="0"/>
    <s v="Order assembled"/>
    <x v="0"/>
    <x v="0"/>
    <x v="1"/>
    <n v="233"/>
    <n v="333.19"/>
  </r>
  <r>
    <s v="AD01-9362"/>
    <x v="2"/>
    <s v="Jan"/>
    <x v="1"/>
    <x v="0"/>
    <s v="Order assembled"/>
    <x v="0"/>
    <x v="0"/>
    <x v="1"/>
    <n v="227"/>
    <n v="324.61"/>
  </r>
  <r>
    <s v="AD01-9361"/>
    <x v="2"/>
    <s v="Jan"/>
    <x v="1"/>
    <x v="0"/>
    <s v="Order assembled"/>
    <x v="0"/>
    <x v="0"/>
    <x v="1"/>
    <n v="221"/>
    <n v="316.02999999999997"/>
  </r>
  <r>
    <s v="AD01-9362"/>
    <x v="2"/>
    <s v="Jan"/>
    <x v="1"/>
    <x v="0"/>
    <s v="Order assembled"/>
    <x v="0"/>
    <x v="0"/>
    <x v="0"/>
    <n v="215"/>
    <n v="307.45"/>
  </r>
  <r>
    <s v="AD01-9364"/>
    <x v="2"/>
    <s v="Jan"/>
    <x v="1"/>
    <x v="0"/>
    <s v="Order assembled"/>
    <x v="0"/>
    <x v="0"/>
    <x v="0"/>
    <n v="263"/>
    <n v="376.09000000000003"/>
  </r>
  <r>
    <s v="AD01-9361"/>
    <x v="2"/>
    <s v="Jul"/>
    <x v="1"/>
    <x v="0"/>
    <s v="Order assembled"/>
    <x v="0"/>
    <x v="0"/>
    <x v="1"/>
    <n v="134"/>
    <n v="191.62"/>
  </r>
  <r>
    <s v="AD01-9361"/>
    <x v="2"/>
    <s v="Jul"/>
    <x v="1"/>
    <x v="0"/>
    <s v="Order assembled"/>
    <x v="0"/>
    <x v="0"/>
    <x v="1"/>
    <n v="128"/>
    <n v="183.04"/>
  </r>
  <r>
    <s v="AD01-9362"/>
    <x v="2"/>
    <s v="Jul"/>
    <x v="1"/>
    <x v="0"/>
    <s v="Order assembled"/>
    <x v="0"/>
    <x v="0"/>
    <x v="0"/>
    <n v="230"/>
    <n v="328.9"/>
  </r>
  <r>
    <s v="AD01-9362"/>
    <x v="2"/>
    <s v="Jul"/>
    <x v="1"/>
    <x v="0"/>
    <s v="Order assembled"/>
    <x v="0"/>
    <x v="0"/>
    <x v="0"/>
    <n v="136"/>
    <n v="194.48"/>
  </r>
  <r>
    <s v="AD01-9361"/>
    <x v="2"/>
    <s v="Jul"/>
    <x v="1"/>
    <x v="0"/>
    <s v="Order assembled"/>
    <x v="0"/>
    <x v="0"/>
    <x v="0"/>
    <n v="130"/>
    <n v="185.9"/>
  </r>
  <r>
    <s v="AD01-9364"/>
    <x v="2"/>
    <s v="Jul"/>
    <x v="1"/>
    <x v="0"/>
    <s v="Order assembled"/>
    <x v="0"/>
    <x v="0"/>
    <x v="0"/>
    <n v="370"/>
    <n v="529.1"/>
  </r>
  <r>
    <s v="AD01-9362"/>
    <x v="2"/>
    <s v="Jul"/>
    <x v="1"/>
    <x v="0"/>
    <s v="Order assembled"/>
    <x v="0"/>
    <x v="0"/>
    <x v="0"/>
    <n v="184"/>
    <n v="526.24"/>
  </r>
  <r>
    <s v="AD01-9362"/>
    <x v="2"/>
    <s v="Jul"/>
    <x v="1"/>
    <x v="0"/>
    <s v="Order assembled"/>
    <x v="0"/>
    <x v="0"/>
    <x v="0"/>
    <n v="232"/>
    <n v="526.24"/>
  </r>
  <r>
    <s v="AD01-9364"/>
    <x v="2"/>
    <s v="Jul"/>
    <x v="1"/>
    <x v="0"/>
    <s v="Order assembled"/>
    <x v="0"/>
    <x v="0"/>
    <x v="0"/>
    <n v="1013"/>
    <n v="1448.59"/>
  </r>
  <r>
    <s v="AD01-9363"/>
    <x v="2"/>
    <s v="Jul"/>
    <x v="1"/>
    <x v="0"/>
    <s v="Order assembled"/>
    <x v="0"/>
    <x v="0"/>
    <x v="0"/>
    <n v="234"/>
    <n v="334.62"/>
  </r>
  <r>
    <s v="AD01-9364"/>
    <x v="2"/>
    <s v="Jul"/>
    <x v="1"/>
    <x v="0"/>
    <s v="Order assembled"/>
    <x v="0"/>
    <x v="0"/>
    <x v="0"/>
    <n v="183"/>
    <n v="261.69"/>
  </r>
  <r>
    <s v="AD01-9362"/>
    <x v="2"/>
    <s v="Jul"/>
    <x v="1"/>
    <x v="0"/>
    <s v="Order assembled"/>
    <x v="0"/>
    <x v="0"/>
    <x v="0"/>
    <n v="231"/>
    <n v="330.33"/>
  </r>
  <r>
    <s v="AD01-9364"/>
    <x v="2"/>
    <s v="Jul"/>
    <x v="1"/>
    <x v="0"/>
    <s v="Order assembled"/>
    <x v="0"/>
    <x v="0"/>
    <x v="0"/>
    <n v="133"/>
    <n v="190.19"/>
  </r>
  <r>
    <s v="AD01-9362"/>
    <x v="2"/>
    <s v="Jul"/>
    <x v="1"/>
    <x v="0"/>
    <s v="Order assembled"/>
    <x v="0"/>
    <x v="0"/>
    <x v="0"/>
    <n v="127"/>
    <n v="181.61"/>
  </r>
  <r>
    <s v="AD01-9362"/>
    <x v="2"/>
    <s v="Jul"/>
    <x v="1"/>
    <x v="0"/>
    <s v="Order assembled"/>
    <x v="0"/>
    <x v="0"/>
    <x v="0"/>
    <n v="794"/>
    <n v="1135.42"/>
  </r>
  <r>
    <s v="AD01-9362"/>
    <x v="2"/>
    <s v="Jul"/>
    <x v="1"/>
    <x v="0"/>
    <s v="Order assembled"/>
    <x v="0"/>
    <x v="0"/>
    <x v="1"/>
    <n v="137"/>
    <n v="195.91"/>
  </r>
  <r>
    <s v="AD01-9361"/>
    <x v="2"/>
    <s v="Jul"/>
    <x v="1"/>
    <x v="0"/>
    <s v="Order assembled"/>
    <x v="0"/>
    <x v="0"/>
    <x v="1"/>
    <n v="131"/>
    <n v="187.32999999999998"/>
  </r>
  <r>
    <s v="AD01-9361"/>
    <x v="2"/>
    <s v="Jul"/>
    <x v="1"/>
    <x v="0"/>
    <s v="Order assembled"/>
    <x v="0"/>
    <x v="0"/>
    <x v="1"/>
    <n v="371"/>
    <n v="530.53"/>
  </r>
  <r>
    <s v="AD01-9361"/>
    <x v="2"/>
    <s v="Jul"/>
    <x v="1"/>
    <x v="0"/>
    <s v="Order assembled"/>
    <x v="0"/>
    <x v="0"/>
    <x v="0"/>
    <n v="185"/>
    <n v="264.55"/>
  </r>
  <r>
    <s v="AD01-9362"/>
    <x v="2"/>
    <s v="Jul"/>
    <x v="1"/>
    <x v="0"/>
    <s v="Order assembled"/>
    <x v="0"/>
    <x v="0"/>
    <x v="0"/>
    <n v="233"/>
    <n v="333.19"/>
  </r>
  <r>
    <s v="AD01-9362"/>
    <x v="2"/>
    <s v="Jun"/>
    <x v="1"/>
    <x v="0"/>
    <s v="Order assembled"/>
    <x v="0"/>
    <x v="0"/>
    <x v="1"/>
    <n v="152"/>
    <n v="217.36"/>
  </r>
  <r>
    <s v="AD01-9362"/>
    <x v="2"/>
    <s v="Jun"/>
    <x v="1"/>
    <x v="0"/>
    <s v="Order assembled"/>
    <x v="0"/>
    <x v="0"/>
    <x v="1"/>
    <n v="146"/>
    <n v="208.78"/>
  </r>
  <r>
    <s v="AD01-9362"/>
    <x v="2"/>
    <s v="Jun"/>
    <x v="1"/>
    <x v="0"/>
    <s v="Order assembled"/>
    <x v="0"/>
    <x v="0"/>
    <x v="1"/>
    <n v="140"/>
    <n v="200.2"/>
  </r>
  <r>
    <s v="AD01-9365"/>
    <x v="2"/>
    <s v="Jun"/>
    <x v="1"/>
    <x v="0"/>
    <s v="Order assembled"/>
    <x v="0"/>
    <x v="0"/>
    <x v="0"/>
    <n v="188"/>
    <n v="268.84000000000003"/>
  </r>
  <r>
    <s v="AD01-9361"/>
    <x v="2"/>
    <s v="Jun"/>
    <x v="1"/>
    <x v="0"/>
    <s v="Order assembled"/>
    <x v="0"/>
    <x v="0"/>
    <x v="0"/>
    <n v="236"/>
    <n v="337.48"/>
  </r>
  <r>
    <s v="AD01-9362"/>
    <x v="2"/>
    <s v="Jun"/>
    <x v="1"/>
    <x v="0"/>
    <s v="Order assembled"/>
    <x v="0"/>
    <x v="0"/>
    <x v="0"/>
    <n v="154"/>
    <n v="220.22"/>
  </r>
  <r>
    <s v="AD01-9361"/>
    <x v="2"/>
    <s v="Jun"/>
    <x v="1"/>
    <x v="0"/>
    <s v="Order assembled"/>
    <x v="0"/>
    <x v="0"/>
    <x v="0"/>
    <n v="148"/>
    <n v="211.64"/>
  </r>
  <r>
    <s v="AD01-9364"/>
    <x v="2"/>
    <s v="Jun"/>
    <x v="1"/>
    <x v="0"/>
    <s v="Order assembled"/>
    <x v="0"/>
    <x v="0"/>
    <x v="0"/>
    <n v="142"/>
    <n v="203.06"/>
  </r>
  <r>
    <s v="AD01-9361"/>
    <x v="2"/>
    <s v="Jun"/>
    <x v="1"/>
    <x v="0"/>
    <s v="Order assembled"/>
    <x v="0"/>
    <x v="0"/>
    <x v="0"/>
    <n v="190"/>
    <n v="526.24"/>
  </r>
  <r>
    <s v="AD01-9363"/>
    <x v="2"/>
    <s v="Jun"/>
    <x v="1"/>
    <x v="0"/>
    <s v="Order assembled"/>
    <x v="0"/>
    <x v="0"/>
    <x v="0"/>
    <n v="238"/>
    <n v="526.24"/>
  </r>
  <r>
    <s v="AD01-9364"/>
    <x v="2"/>
    <s v="Jun"/>
    <x v="1"/>
    <x v="0"/>
    <s v="Order assembled"/>
    <x v="0"/>
    <x v="0"/>
    <x v="0"/>
    <n v="1012"/>
    <n v="1447.1599999999999"/>
  </r>
  <r>
    <s v="AD01-9364"/>
    <x v="2"/>
    <s v="Jun"/>
    <x v="1"/>
    <x v="0"/>
    <s v="Order assembled"/>
    <x v="0"/>
    <x v="0"/>
    <x v="0"/>
    <n v="189"/>
    <n v="270.27"/>
  </r>
  <r>
    <s v="AD01-9362"/>
    <x v="2"/>
    <s v="Jun"/>
    <x v="1"/>
    <x v="0"/>
    <s v="Order assembled"/>
    <x v="0"/>
    <x v="0"/>
    <x v="0"/>
    <n v="237"/>
    <n v="338.90999999999997"/>
  </r>
  <r>
    <s v="AD01-9364"/>
    <x v="2"/>
    <s v="Jun"/>
    <x v="1"/>
    <x v="0"/>
    <s v="Order assembled"/>
    <x v="0"/>
    <x v="0"/>
    <x v="0"/>
    <n v="151"/>
    <n v="215.93"/>
  </r>
  <r>
    <s v="AD01-9361"/>
    <x v="2"/>
    <s v="Jun"/>
    <x v="1"/>
    <x v="0"/>
    <s v="Order assembled"/>
    <x v="0"/>
    <x v="0"/>
    <x v="0"/>
    <n v="145"/>
    <n v="207.35"/>
  </r>
  <r>
    <s v="AD01-9365"/>
    <x v="2"/>
    <s v="Jun"/>
    <x v="1"/>
    <x v="0"/>
    <s v="Order assembled"/>
    <x v="0"/>
    <x v="0"/>
    <x v="0"/>
    <n v="139"/>
    <n v="198.76999999999998"/>
  </r>
  <r>
    <s v="AD01-9362"/>
    <x v="2"/>
    <s v="Jun"/>
    <x v="1"/>
    <x v="0"/>
    <s v="Order assembled"/>
    <x v="0"/>
    <x v="0"/>
    <x v="0"/>
    <n v="793"/>
    <n v="1133.99"/>
  </r>
  <r>
    <s v="AD01-9362"/>
    <x v="2"/>
    <s v="Jun"/>
    <x v="1"/>
    <x v="0"/>
    <s v="Order assembled"/>
    <x v="0"/>
    <x v="0"/>
    <x v="0"/>
    <n v="827"/>
    <n v="1182.6100000000001"/>
  </r>
  <r>
    <s v="AD01-9365"/>
    <x v="2"/>
    <s v="Jun"/>
    <x v="1"/>
    <x v="0"/>
    <s v="Order assembled"/>
    <x v="0"/>
    <x v="0"/>
    <x v="1"/>
    <n v="149"/>
    <n v="213.07"/>
  </r>
  <r>
    <s v="AD01-9361"/>
    <x v="2"/>
    <s v="Jun"/>
    <x v="1"/>
    <x v="0"/>
    <s v="Order assembled"/>
    <x v="0"/>
    <x v="0"/>
    <x v="1"/>
    <n v="143"/>
    <n v="204.49"/>
  </r>
  <r>
    <s v="AD01-9361"/>
    <x v="2"/>
    <s v="Jun"/>
    <x v="1"/>
    <x v="0"/>
    <s v="Order assembled"/>
    <x v="0"/>
    <x v="0"/>
    <x v="0"/>
    <n v="191"/>
    <n v="273.13"/>
  </r>
  <r>
    <s v="AD01-9362"/>
    <x v="2"/>
    <s v="Jun"/>
    <x v="1"/>
    <x v="0"/>
    <s v="Order assembled"/>
    <x v="0"/>
    <x v="0"/>
    <x v="0"/>
    <n v="239"/>
    <n v="341.77"/>
  </r>
  <r>
    <s v="AD01-9362"/>
    <x v="2"/>
    <s v="Mar"/>
    <x v="1"/>
    <x v="0"/>
    <s v="Order assembled"/>
    <x v="0"/>
    <x v="0"/>
    <x v="1"/>
    <n v="200"/>
    <n v="286"/>
  </r>
  <r>
    <s v="AD01-9362"/>
    <x v="2"/>
    <s v="Mar"/>
    <x v="1"/>
    <x v="0"/>
    <s v="Order assembled"/>
    <x v="0"/>
    <x v="0"/>
    <x v="1"/>
    <n v="194"/>
    <n v="277.42"/>
  </r>
  <r>
    <s v="AD01-9361"/>
    <x v="2"/>
    <s v="Mar"/>
    <x v="1"/>
    <x v="0"/>
    <s v="Order assembled"/>
    <x v="0"/>
    <x v="0"/>
    <x v="1"/>
    <n v="188"/>
    <n v="268.84000000000003"/>
  </r>
  <r>
    <s v="AD01-9362"/>
    <x v="2"/>
    <s v="Mar"/>
    <x v="1"/>
    <x v="0"/>
    <s v="Order assembled"/>
    <x v="0"/>
    <x v="0"/>
    <x v="0"/>
    <n v="206"/>
    <n v="294.58"/>
  </r>
  <r>
    <s v="AD01-9361"/>
    <x v="2"/>
    <s v="Mar"/>
    <x v="1"/>
    <x v="0"/>
    <s v="Order assembled"/>
    <x v="0"/>
    <x v="0"/>
    <x v="0"/>
    <n v="254"/>
    <n v="363.22"/>
  </r>
  <r>
    <s v="AD01-9363"/>
    <x v="2"/>
    <s v="Mar"/>
    <x v="1"/>
    <x v="0"/>
    <s v="Order assembled"/>
    <x v="0"/>
    <x v="0"/>
    <x v="0"/>
    <n v="202"/>
    <n v="288.86"/>
  </r>
  <r>
    <s v="AD01-9362"/>
    <x v="2"/>
    <s v="Mar"/>
    <x v="1"/>
    <x v="0"/>
    <s v="Order assembled"/>
    <x v="0"/>
    <x v="0"/>
    <x v="0"/>
    <n v="196"/>
    <n v="280.27999999999997"/>
  </r>
  <r>
    <s v="AD01-9362"/>
    <x v="2"/>
    <s v="Mar"/>
    <x v="1"/>
    <x v="0"/>
    <s v="Order assembled"/>
    <x v="0"/>
    <x v="0"/>
    <x v="0"/>
    <n v="190"/>
    <n v="271.7"/>
  </r>
  <r>
    <s v="AD01-9361"/>
    <x v="2"/>
    <s v="Mar"/>
    <x v="1"/>
    <x v="0"/>
    <s v="Order assembled"/>
    <x v="0"/>
    <x v="0"/>
    <x v="0"/>
    <n v="208"/>
    <n v="526.24"/>
  </r>
  <r>
    <s v="AD01-9362"/>
    <x v="2"/>
    <s v="Mar"/>
    <x v="1"/>
    <x v="0"/>
    <s v="Order assembled"/>
    <x v="0"/>
    <x v="0"/>
    <x v="0"/>
    <n v="1010"/>
    <n v="1444.3"/>
  </r>
  <r>
    <s v="AD01-9361"/>
    <x v="2"/>
    <s v="Mar"/>
    <x v="1"/>
    <x v="0"/>
    <s v="Order assembled"/>
    <x v="0"/>
    <x v="0"/>
    <x v="0"/>
    <n v="252"/>
    <n v="360.36"/>
  </r>
  <r>
    <s v="AD01-9362"/>
    <x v="2"/>
    <s v="Mar"/>
    <x v="1"/>
    <x v="0"/>
    <s v="Order assembled"/>
    <x v="0"/>
    <x v="0"/>
    <x v="0"/>
    <n v="207"/>
    <n v="296.01"/>
  </r>
  <r>
    <s v="AD01-9361"/>
    <x v="2"/>
    <s v="Mar"/>
    <x v="1"/>
    <x v="0"/>
    <s v="Order assembled"/>
    <x v="0"/>
    <x v="0"/>
    <x v="0"/>
    <n v="255"/>
    <n v="364.65"/>
  </r>
  <r>
    <s v="AD01-9361"/>
    <x v="2"/>
    <s v="Mar"/>
    <x v="1"/>
    <x v="0"/>
    <s v="Order assembled"/>
    <x v="0"/>
    <x v="0"/>
    <x v="0"/>
    <n v="199"/>
    <n v="284.57"/>
  </r>
  <r>
    <s v="AD01-9362"/>
    <x v="2"/>
    <s v="Mar"/>
    <x v="1"/>
    <x v="0"/>
    <s v="Order assembled"/>
    <x v="0"/>
    <x v="0"/>
    <x v="0"/>
    <n v="193"/>
    <n v="275.99"/>
  </r>
  <r>
    <s v="AD01-9362"/>
    <x v="2"/>
    <s v="Mar"/>
    <x v="1"/>
    <x v="0"/>
    <s v="Order assembled"/>
    <x v="0"/>
    <x v="0"/>
    <x v="0"/>
    <n v="187"/>
    <n v="267.40999999999997"/>
  </r>
  <r>
    <s v="AD01-9362"/>
    <x v="2"/>
    <s v="Mar"/>
    <x v="1"/>
    <x v="0"/>
    <s v="Order assembled"/>
    <x v="0"/>
    <x v="0"/>
    <x v="0"/>
    <n v="791"/>
    <n v="1131.1300000000001"/>
  </r>
  <r>
    <s v="AD01-9362"/>
    <x v="2"/>
    <s v="Mar"/>
    <x v="1"/>
    <x v="0"/>
    <s v="Order assembled"/>
    <x v="0"/>
    <x v="0"/>
    <x v="0"/>
    <n v="824"/>
    <n v="1178.32"/>
  </r>
  <r>
    <s v="AD01-9363"/>
    <x v="2"/>
    <s v="Mar"/>
    <x v="1"/>
    <x v="0"/>
    <s v="Order assembled"/>
    <x v="0"/>
    <x v="0"/>
    <x v="1"/>
    <n v="197"/>
    <n v="281.70999999999998"/>
  </r>
  <r>
    <s v="AD01-9364"/>
    <x v="2"/>
    <s v="Mar"/>
    <x v="1"/>
    <x v="0"/>
    <s v="Order assembled"/>
    <x v="0"/>
    <x v="0"/>
    <x v="1"/>
    <n v="191"/>
    <n v="273.13"/>
  </r>
  <r>
    <s v="AD01-9363"/>
    <x v="2"/>
    <s v="Mar"/>
    <x v="1"/>
    <x v="0"/>
    <s v="Order assembled"/>
    <x v="0"/>
    <x v="0"/>
    <x v="0"/>
    <n v="209"/>
    <n v="298.87"/>
  </r>
  <r>
    <s v="AD01-9363"/>
    <x v="2"/>
    <s v="Mar"/>
    <x v="1"/>
    <x v="0"/>
    <s v="Order assembled"/>
    <x v="0"/>
    <x v="0"/>
    <x v="0"/>
    <n v="251"/>
    <n v="358.93"/>
  </r>
  <r>
    <s v="AD01-9361"/>
    <x v="2"/>
    <s v="May"/>
    <x v="1"/>
    <x v="0"/>
    <s v="Order assembled"/>
    <x v="0"/>
    <x v="0"/>
    <x v="1"/>
    <n v="170"/>
    <n v="243.1"/>
  </r>
  <r>
    <s v="AD01-9364"/>
    <x v="2"/>
    <s v="May"/>
    <x v="1"/>
    <x v="0"/>
    <s v="Order assembled"/>
    <x v="0"/>
    <x v="0"/>
    <x v="1"/>
    <n v="164"/>
    <n v="234.51999999999998"/>
  </r>
  <r>
    <s v="AD01-9364"/>
    <x v="2"/>
    <s v="May"/>
    <x v="1"/>
    <x v="0"/>
    <s v="Order assembled"/>
    <x v="0"/>
    <x v="0"/>
    <x v="1"/>
    <n v="158"/>
    <n v="225.94"/>
  </r>
  <r>
    <s v="AD01-9363"/>
    <x v="2"/>
    <s v="May"/>
    <x v="1"/>
    <x v="0"/>
    <s v="Order assembled"/>
    <x v="0"/>
    <x v="0"/>
    <x v="0"/>
    <n v="194"/>
    <n v="277.42"/>
  </r>
  <r>
    <s v="AD01-9364"/>
    <x v="2"/>
    <s v="May"/>
    <x v="1"/>
    <x v="0"/>
    <s v="Order assembled"/>
    <x v="0"/>
    <x v="0"/>
    <x v="0"/>
    <n v="242"/>
    <n v="346.06"/>
  </r>
  <r>
    <s v="AD01-9364"/>
    <x v="2"/>
    <s v="May"/>
    <x v="1"/>
    <x v="0"/>
    <s v="Order assembled"/>
    <x v="0"/>
    <x v="0"/>
    <x v="0"/>
    <n v="166"/>
    <n v="237.38"/>
  </r>
  <r>
    <s v="AD01-9362"/>
    <x v="2"/>
    <s v="May"/>
    <x v="1"/>
    <x v="0"/>
    <s v="Order assembled"/>
    <x v="0"/>
    <x v="0"/>
    <x v="0"/>
    <n v="160"/>
    <n v="228.8"/>
  </r>
  <r>
    <s v="AD01-9361"/>
    <x v="2"/>
    <s v="May"/>
    <x v="1"/>
    <x v="0"/>
    <s v="Order assembled"/>
    <x v="0"/>
    <x v="0"/>
    <x v="0"/>
    <n v="196"/>
    <n v="526.24"/>
  </r>
  <r>
    <s v="AD01-9364"/>
    <x v="2"/>
    <s v="May"/>
    <x v="1"/>
    <x v="0"/>
    <s v="Order assembled"/>
    <x v="0"/>
    <x v="0"/>
    <x v="0"/>
    <n v="244"/>
    <n v="526.24"/>
  </r>
  <r>
    <s v="AD01-9364"/>
    <x v="2"/>
    <s v="May"/>
    <x v="1"/>
    <x v="0"/>
    <s v="Order assembled"/>
    <x v="0"/>
    <x v="0"/>
    <x v="0"/>
    <n v="1011"/>
    <n v="1445.73"/>
  </r>
  <r>
    <s v="AD01-9364"/>
    <x v="2"/>
    <s v="May"/>
    <x v="1"/>
    <x v="0"/>
    <s v="Order assembled"/>
    <x v="0"/>
    <x v="0"/>
    <x v="0"/>
    <n v="240"/>
    <n v="343.2"/>
  </r>
  <r>
    <s v="AD01-9362"/>
    <x v="2"/>
    <s v="May"/>
    <x v="1"/>
    <x v="0"/>
    <s v="Order assembled"/>
    <x v="0"/>
    <x v="0"/>
    <x v="0"/>
    <n v="195"/>
    <n v="278.85000000000002"/>
  </r>
  <r>
    <s v="AD01-9362"/>
    <x v="2"/>
    <s v="May"/>
    <x v="1"/>
    <x v="0"/>
    <s v="Order assembled"/>
    <x v="0"/>
    <x v="0"/>
    <x v="0"/>
    <n v="243"/>
    <n v="347.49"/>
  </r>
  <r>
    <s v="AD01-9364"/>
    <x v="2"/>
    <s v="May"/>
    <x v="1"/>
    <x v="0"/>
    <s v="Order assembled"/>
    <x v="0"/>
    <x v="0"/>
    <x v="0"/>
    <n v="169"/>
    <n v="241.67000000000002"/>
  </r>
  <r>
    <s v="AD01-9361"/>
    <x v="2"/>
    <s v="May"/>
    <x v="1"/>
    <x v="0"/>
    <s v="Order assembled"/>
    <x v="0"/>
    <x v="0"/>
    <x v="0"/>
    <n v="163"/>
    <n v="233.09"/>
  </r>
  <r>
    <s v="AD01-9363"/>
    <x v="2"/>
    <s v="May"/>
    <x v="1"/>
    <x v="0"/>
    <s v="Order assembled"/>
    <x v="0"/>
    <x v="0"/>
    <x v="0"/>
    <n v="157"/>
    <n v="224.51"/>
  </r>
  <r>
    <s v="AD01-9362"/>
    <x v="2"/>
    <s v="May"/>
    <x v="1"/>
    <x v="0"/>
    <s v="Order assembled"/>
    <x v="0"/>
    <x v="0"/>
    <x v="0"/>
    <n v="826"/>
    <n v="1181.18"/>
  </r>
  <r>
    <s v="AD01-9362"/>
    <x v="2"/>
    <s v="May"/>
    <x v="1"/>
    <x v="0"/>
    <s v="Order assembled"/>
    <x v="0"/>
    <x v="0"/>
    <x v="1"/>
    <n v="167"/>
    <n v="238.81"/>
  </r>
  <r>
    <s v="AD01-9362"/>
    <x v="2"/>
    <s v="May"/>
    <x v="1"/>
    <x v="0"/>
    <s v="Order assembled"/>
    <x v="0"/>
    <x v="0"/>
    <x v="1"/>
    <n v="161"/>
    <n v="230.23000000000002"/>
  </r>
  <r>
    <s v="AD01-9362"/>
    <x v="2"/>
    <s v="May"/>
    <x v="1"/>
    <x v="0"/>
    <s v="Order assembled"/>
    <x v="0"/>
    <x v="0"/>
    <x v="1"/>
    <n v="155"/>
    <n v="221.65"/>
  </r>
  <r>
    <s v="AD01-9364"/>
    <x v="2"/>
    <s v="May"/>
    <x v="1"/>
    <x v="0"/>
    <s v="Order assembled"/>
    <x v="0"/>
    <x v="0"/>
    <x v="0"/>
    <n v="197"/>
    <n v="281.70999999999998"/>
  </r>
  <r>
    <s v="AD01-9361"/>
    <x v="2"/>
    <s v="May"/>
    <x v="1"/>
    <x v="0"/>
    <s v="Order assembled"/>
    <x v="0"/>
    <x v="0"/>
    <x v="0"/>
    <n v="245"/>
    <n v="350.35"/>
  </r>
  <r>
    <s v="AD01-9362"/>
    <x v="2"/>
    <s v="Nov"/>
    <x v="1"/>
    <x v="0"/>
    <s v="Order assembled"/>
    <x v="0"/>
    <x v="0"/>
    <x v="1"/>
    <n v="320"/>
    <n v="457.6"/>
  </r>
  <r>
    <s v="AD01-9361"/>
    <x v="2"/>
    <s v="Nov"/>
    <x v="1"/>
    <x v="0"/>
    <s v="Order assembled"/>
    <x v="0"/>
    <x v="0"/>
    <x v="1"/>
    <n v="314"/>
    <n v="449.02"/>
  </r>
  <r>
    <s v="AD01-9364"/>
    <x v="2"/>
    <s v="Nov"/>
    <x v="1"/>
    <x v="0"/>
    <s v="Order assembled"/>
    <x v="0"/>
    <x v="0"/>
    <x v="1"/>
    <n v="308"/>
    <n v="440.44"/>
  </r>
  <r>
    <s v="AD01-9361"/>
    <x v="2"/>
    <s v="Nov"/>
    <x v="1"/>
    <x v="0"/>
    <s v="Order assembled"/>
    <x v="0"/>
    <x v="0"/>
    <x v="0"/>
    <n v="236"/>
    <n v="337.48"/>
  </r>
  <r>
    <s v="AD01-9362"/>
    <x v="2"/>
    <s v="Nov"/>
    <x v="1"/>
    <x v="0"/>
    <s v="Order assembled"/>
    <x v="0"/>
    <x v="0"/>
    <x v="0"/>
    <n v="164"/>
    <n v="234.51999999999998"/>
  </r>
  <r>
    <s v="AD01-9361"/>
    <x v="2"/>
    <s v="Nov"/>
    <x v="1"/>
    <x v="0"/>
    <s v="Order assembled"/>
    <x v="0"/>
    <x v="0"/>
    <x v="0"/>
    <n v="212"/>
    <n v="303.15999999999997"/>
  </r>
  <r>
    <s v="AD01-9362"/>
    <x v="2"/>
    <s v="Nov"/>
    <x v="1"/>
    <x v="0"/>
    <s v="Order assembled"/>
    <x v="0"/>
    <x v="0"/>
    <x v="0"/>
    <n v="316"/>
    <n v="451.88"/>
  </r>
  <r>
    <s v="AD01-9361"/>
    <x v="2"/>
    <s v="Nov"/>
    <x v="1"/>
    <x v="0"/>
    <s v="Order assembled"/>
    <x v="0"/>
    <x v="0"/>
    <x v="0"/>
    <n v="310"/>
    <n v="443.3"/>
  </r>
  <r>
    <s v="AD01-9362"/>
    <x v="2"/>
    <s v="Nov"/>
    <x v="1"/>
    <x v="0"/>
    <s v="Order assembled"/>
    <x v="0"/>
    <x v="0"/>
    <x v="0"/>
    <n v="238"/>
    <n v="526.24"/>
  </r>
  <r>
    <s v="AD01-9362"/>
    <x v="2"/>
    <s v="Nov"/>
    <x v="1"/>
    <x v="0"/>
    <s v="Order assembled"/>
    <x v="0"/>
    <x v="0"/>
    <x v="0"/>
    <n v="166"/>
    <n v="526.24"/>
  </r>
  <r>
    <s v="AD01-9361"/>
    <x v="2"/>
    <s v="Nov"/>
    <x v="1"/>
    <x v="0"/>
    <s v="Order assembled"/>
    <x v="0"/>
    <x v="0"/>
    <x v="0"/>
    <n v="208"/>
    <n v="526.24"/>
  </r>
  <r>
    <s v="AD01-9364"/>
    <x v="2"/>
    <s v="Nov"/>
    <x v="1"/>
    <x v="0"/>
    <s v="Order assembled"/>
    <x v="0"/>
    <x v="0"/>
    <x v="0"/>
    <n v="963"/>
    <n v="1377.09"/>
  </r>
  <r>
    <s v="AD01-9361"/>
    <x v="2"/>
    <s v="Nov"/>
    <x v="1"/>
    <x v="0"/>
    <s v="Order assembled"/>
    <x v="0"/>
    <x v="0"/>
    <x v="0"/>
    <n v="1017"/>
    <n v="1454.31"/>
  </r>
  <r>
    <s v="AD01-9361"/>
    <x v="2"/>
    <s v="Nov"/>
    <x v="1"/>
    <x v="0"/>
    <s v="Order assembled"/>
    <x v="0"/>
    <x v="0"/>
    <x v="0"/>
    <n v="210"/>
    <n v="300.3"/>
  </r>
  <r>
    <s v="AD01-9361"/>
    <x v="2"/>
    <s v="Nov"/>
    <x v="1"/>
    <x v="0"/>
    <s v="Order assembled"/>
    <x v="0"/>
    <x v="0"/>
    <x v="0"/>
    <n v="237"/>
    <n v="338.90999999999997"/>
  </r>
  <r>
    <s v="AD01-9362"/>
    <x v="2"/>
    <s v="Nov"/>
    <x v="1"/>
    <x v="0"/>
    <s v="Order assembled"/>
    <x v="0"/>
    <x v="0"/>
    <x v="0"/>
    <n v="165"/>
    <n v="235.95"/>
  </r>
  <r>
    <s v="AD01-9364"/>
    <x v="2"/>
    <s v="Nov"/>
    <x v="1"/>
    <x v="0"/>
    <s v="Order assembled"/>
    <x v="0"/>
    <x v="0"/>
    <x v="0"/>
    <n v="213"/>
    <n v="304.59000000000003"/>
  </r>
  <r>
    <s v="AD01-9362"/>
    <x v="2"/>
    <s v="Nov"/>
    <x v="1"/>
    <x v="0"/>
    <s v="Order assembled"/>
    <x v="0"/>
    <x v="0"/>
    <x v="0"/>
    <n v="319"/>
    <n v="456.16999999999996"/>
  </r>
  <r>
    <s v="AD01-9362"/>
    <x v="2"/>
    <s v="Nov"/>
    <x v="1"/>
    <x v="0"/>
    <s v="Order assembled"/>
    <x v="0"/>
    <x v="0"/>
    <x v="0"/>
    <n v="313"/>
    <n v="447.59000000000003"/>
  </r>
  <r>
    <s v="AD01-9361"/>
    <x v="2"/>
    <s v="Nov"/>
    <x v="1"/>
    <x v="0"/>
    <s v="Order assembled"/>
    <x v="0"/>
    <x v="0"/>
    <x v="0"/>
    <n v="307"/>
    <n v="439.01"/>
  </r>
  <r>
    <s v="AD01-9361"/>
    <x v="2"/>
    <s v="Nov"/>
    <x v="1"/>
    <x v="0"/>
    <s v="Order assembled"/>
    <x v="0"/>
    <x v="0"/>
    <x v="0"/>
    <n v="235"/>
    <n v="336.05"/>
  </r>
  <r>
    <s v="AD01-9361"/>
    <x v="2"/>
    <s v="Nov"/>
    <x v="1"/>
    <x v="0"/>
    <s v="Order assembled"/>
    <x v="0"/>
    <x v="0"/>
    <x v="0"/>
    <n v="798"/>
    <n v="1141.1399999999999"/>
  </r>
  <r>
    <s v="AD01-9362"/>
    <x v="2"/>
    <s v="Nov"/>
    <x v="1"/>
    <x v="0"/>
    <s v="Order assembled"/>
    <x v="0"/>
    <x v="0"/>
    <x v="0"/>
    <n v="831"/>
    <n v="1188.33"/>
  </r>
  <r>
    <s v="AD01-9364"/>
    <x v="2"/>
    <s v="Nov"/>
    <x v="1"/>
    <x v="0"/>
    <s v="Order assembled"/>
    <x v="0"/>
    <x v="0"/>
    <x v="1"/>
    <n v="317"/>
    <n v="453.31"/>
  </r>
  <r>
    <s v="AD01-9361"/>
    <x v="2"/>
    <s v="Nov"/>
    <x v="1"/>
    <x v="0"/>
    <s v="Order assembled"/>
    <x v="0"/>
    <x v="0"/>
    <x v="1"/>
    <n v="311"/>
    <n v="444.73"/>
  </r>
  <r>
    <s v="AD01-9365"/>
    <x v="2"/>
    <s v="Nov"/>
    <x v="1"/>
    <x v="0"/>
    <s v="Order assembled"/>
    <x v="0"/>
    <x v="0"/>
    <x v="1"/>
    <n v="305"/>
    <n v="436.15"/>
  </r>
  <r>
    <s v="AD01-9361"/>
    <x v="2"/>
    <s v="Nov"/>
    <x v="1"/>
    <x v="0"/>
    <s v="Order assembled"/>
    <x v="0"/>
    <x v="0"/>
    <x v="0"/>
    <n v="239"/>
    <n v="341.77"/>
  </r>
  <r>
    <s v="AD01-9361"/>
    <x v="2"/>
    <s v="Nov"/>
    <x v="1"/>
    <x v="0"/>
    <s v="Order assembled"/>
    <x v="0"/>
    <x v="0"/>
    <x v="0"/>
    <n v="209"/>
    <n v="298.87"/>
  </r>
  <r>
    <s v="AD01-9364"/>
    <x v="2"/>
    <s v="Oct"/>
    <x v="1"/>
    <x v="0"/>
    <s v="Order assembled"/>
    <x v="0"/>
    <x v="0"/>
    <x v="1"/>
    <n v="332"/>
    <n v="474.76"/>
  </r>
  <r>
    <s v="AD01-9362"/>
    <x v="2"/>
    <s v="Oct"/>
    <x v="1"/>
    <x v="0"/>
    <s v="Order assembled"/>
    <x v="0"/>
    <x v="0"/>
    <x v="1"/>
    <n v="326"/>
    <n v="466.18"/>
  </r>
  <r>
    <s v="AD01-9361"/>
    <x v="2"/>
    <s v="Oct"/>
    <x v="1"/>
    <x v="0"/>
    <s v="Order assembled"/>
    <x v="0"/>
    <x v="0"/>
    <x v="0"/>
    <n v="242"/>
    <n v="346.06"/>
  </r>
  <r>
    <s v="AD01-9361"/>
    <x v="2"/>
    <s v="Oct"/>
    <x v="1"/>
    <x v="0"/>
    <s v="Order assembled"/>
    <x v="0"/>
    <x v="0"/>
    <x v="0"/>
    <n v="170"/>
    <n v="243.1"/>
  </r>
  <r>
    <s v="AD01-9361"/>
    <x v="2"/>
    <s v="Oct"/>
    <x v="1"/>
    <x v="0"/>
    <s v="Order assembled"/>
    <x v="0"/>
    <x v="0"/>
    <x v="0"/>
    <n v="218"/>
    <n v="311.74"/>
  </r>
  <r>
    <s v="AD01-9361"/>
    <x v="2"/>
    <s v="Oct"/>
    <x v="1"/>
    <x v="0"/>
    <s v="Order assembled"/>
    <x v="0"/>
    <x v="0"/>
    <x v="0"/>
    <n v="334"/>
    <n v="477.62"/>
  </r>
  <r>
    <s v="AD01-9363"/>
    <x v="2"/>
    <s v="Oct"/>
    <x v="1"/>
    <x v="0"/>
    <s v="Order assembled"/>
    <x v="0"/>
    <x v="0"/>
    <x v="0"/>
    <n v="328"/>
    <n v="469.03999999999996"/>
  </r>
  <r>
    <s v="AD01-9362"/>
    <x v="2"/>
    <s v="Oct"/>
    <x v="1"/>
    <x v="0"/>
    <s v="Order assembled"/>
    <x v="0"/>
    <x v="0"/>
    <x v="0"/>
    <n v="322"/>
    <n v="460.46000000000004"/>
  </r>
  <r>
    <s v="AD01-9362"/>
    <x v="2"/>
    <s v="Oct"/>
    <x v="1"/>
    <x v="0"/>
    <s v="Order assembled"/>
    <x v="0"/>
    <x v="0"/>
    <x v="0"/>
    <n v="244"/>
    <n v="526.24"/>
  </r>
  <r>
    <s v="AD01-9362"/>
    <x v="2"/>
    <s v="Oct"/>
    <x v="1"/>
    <x v="0"/>
    <s v="Order assembled"/>
    <x v="0"/>
    <x v="0"/>
    <x v="0"/>
    <n v="214"/>
    <n v="526.24"/>
  </r>
  <r>
    <s v="AD01-9361"/>
    <x v="2"/>
    <s v="Oct"/>
    <x v="1"/>
    <x v="0"/>
    <s v="Order assembled"/>
    <x v="0"/>
    <x v="0"/>
    <x v="0"/>
    <n v="1016"/>
    <n v="1452.88"/>
  </r>
  <r>
    <s v="AD01-9362"/>
    <x v="2"/>
    <s v="Oct"/>
    <x v="1"/>
    <x v="0"/>
    <s v="Order assembled"/>
    <x v="0"/>
    <x v="0"/>
    <x v="0"/>
    <n v="216"/>
    <n v="308.88"/>
  </r>
  <r>
    <s v="AD01-9362"/>
    <x v="2"/>
    <s v="Oct"/>
    <x v="1"/>
    <x v="0"/>
    <s v="Order assembled"/>
    <x v="0"/>
    <x v="0"/>
    <x v="0"/>
    <n v="243"/>
    <n v="347.49"/>
  </r>
  <r>
    <s v="AD01-9361"/>
    <x v="2"/>
    <s v="Oct"/>
    <x v="1"/>
    <x v="0"/>
    <s v="Order assembled"/>
    <x v="0"/>
    <x v="0"/>
    <x v="0"/>
    <n v="171"/>
    <n v="244.53"/>
  </r>
  <r>
    <s v="AD01-9361"/>
    <x v="2"/>
    <s v="Oct"/>
    <x v="1"/>
    <x v="0"/>
    <s v="Order assembled"/>
    <x v="0"/>
    <x v="0"/>
    <x v="0"/>
    <n v="331"/>
    <n v="473.33"/>
  </r>
  <r>
    <s v="AD01-9361"/>
    <x v="2"/>
    <s v="Oct"/>
    <x v="1"/>
    <x v="0"/>
    <s v="Order assembled"/>
    <x v="0"/>
    <x v="0"/>
    <x v="0"/>
    <n v="325"/>
    <n v="464.75"/>
  </r>
  <r>
    <s v="AD01-9362"/>
    <x v="2"/>
    <s v="Oct"/>
    <x v="1"/>
    <x v="0"/>
    <s v="Order assembled"/>
    <x v="0"/>
    <x v="0"/>
    <x v="0"/>
    <n v="241"/>
    <n v="344.63"/>
  </r>
  <r>
    <s v="AD01-9363"/>
    <x v="2"/>
    <s v="Oct"/>
    <x v="1"/>
    <x v="0"/>
    <s v="Order assembled"/>
    <x v="0"/>
    <x v="0"/>
    <x v="0"/>
    <n v="797"/>
    <n v="1139.71"/>
  </r>
  <r>
    <s v="AD01-9362"/>
    <x v="2"/>
    <s v="Oct"/>
    <x v="1"/>
    <x v="0"/>
    <s v="Order assembled"/>
    <x v="0"/>
    <x v="0"/>
    <x v="0"/>
    <n v="830"/>
    <n v="1186.9000000000001"/>
  </r>
  <r>
    <s v="AD01-9364"/>
    <x v="2"/>
    <s v="Oct"/>
    <x v="1"/>
    <x v="0"/>
    <s v="Order assembled"/>
    <x v="0"/>
    <x v="0"/>
    <x v="1"/>
    <n v="335"/>
    <n v="479.05"/>
  </r>
  <r>
    <s v="AD01-9361"/>
    <x v="2"/>
    <s v="Oct"/>
    <x v="1"/>
    <x v="0"/>
    <s v="Order assembled"/>
    <x v="0"/>
    <x v="0"/>
    <x v="1"/>
    <n v="329"/>
    <n v="470.47"/>
  </r>
  <r>
    <s v="AD01-9363"/>
    <x v="2"/>
    <s v="Oct"/>
    <x v="1"/>
    <x v="0"/>
    <s v="Order assembled"/>
    <x v="0"/>
    <x v="0"/>
    <x v="1"/>
    <n v="323"/>
    <n v="461.89"/>
  </r>
  <r>
    <s v="AD01-9361"/>
    <x v="2"/>
    <s v="Oct"/>
    <x v="1"/>
    <x v="0"/>
    <s v="Order assembled"/>
    <x v="0"/>
    <x v="0"/>
    <x v="0"/>
    <n v="245"/>
    <n v="350.35"/>
  </r>
  <r>
    <s v="AD01-9362"/>
    <x v="2"/>
    <s v="Oct"/>
    <x v="1"/>
    <x v="0"/>
    <s v="Order assembled"/>
    <x v="0"/>
    <x v="0"/>
    <x v="0"/>
    <n v="167"/>
    <n v="238.81"/>
  </r>
  <r>
    <s v="AD01-9361"/>
    <x v="2"/>
    <s v="Oct"/>
    <x v="1"/>
    <x v="0"/>
    <s v="Order assembled"/>
    <x v="0"/>
    <x v="0"/>
    <x v="0"/>
    <n v="215"/>
    <n v="307.45"/>
  </r>
  <r>
    <s v="AD01-9361"/>
    <x v="2"/>
    <s v="Sep"/>
    <x v="1"/>
    <x v="0"/>
    <s v="Order assembled"/>
    <x v="0"/>
    <x v="0"/>
    <x v="1"/>
    <n v="350"/>
    <n v="500.5"/>
  </r>
  <r>
    <s v="AD01-9361"/>
    <x v="2"/>
    <s v="Sep"/>
    <x v="1"/>
    <x v="0"/>
    <s v="Order assembled"/>
    <x v="0"/>
    <x v="0"/>
    <x v="1"/>
    <n v="344"/>
    <n v="491.91999999999996"/>
  </r>
  <r>
    <s v="AD01-9362"/>
    <x v="2"/>
    <s v="Sep"/>
    <x v="1"/>
    <x v="0"/>
    <s v="Order assembled"/>
    <x v="0"/>
    <x v="0"/>
    <x v="1"/>
    <n v="338"/>
    <n v="483.34000000000003"/>
  </r>
  <r>
    <s v="AD01-9361"/>
    <x v="2"/>
    <s v="Sep"/>
    <x v="1"/>
    <x v="0"/>
    <s v="Order assembled"/>
    <x v="0"/>
    <x v="0"/>
    <x v="0"/>
    <n v="176"/>
    <n v="251.68"/>
  </r>
  <r>
    <s v="AD01-9362"/>
    <x v="2"/>
    <s v="Sep"/>
    <x v="1"/>
    <x v="0"/>
    <s v="Order assembled"/>
    <x v="0"/>
    <x v="0"/>
    <x v="0"/>
    <n v="352"/>
    <n v="503.36"/>
  </r>
  <r>
    <s v="AD01-9362"/>
    <x v="2"/>
    <s v="Sep"/>
    <x v="1"/>
    <x v="0"/>
    <s v="Order assembled"/>
    <x v="0"/>
    <x v="0"/>
    <x v="0"/>
    <n v="346"/>
    <n v="494.78"/>
  </r>
  <r>
    <s v="AD01-9361"/>
    <x v="2"/>
    <s v="Sep"/>
    <x v="1"/>
    <x v="0"/>
    <s v="Order assembled"/>
    <x v="0"/>
    <x v="0"/>
    <x v="0"/>
    <n v="340"/>
    <n v="486.2"/>
  </r>
  <r>
    <s v="AD01-9361"/>
    <x v="2"/>
    <s v="Sep"/>
    <x v="1"/>
    <x v="0"/>
    <s v="Order assembled"/>
    <x v="0"/>
    <x v="0"/>
    <x v="0"/>
    <n v="172"/>
    <n v="526.24"/>
  </r>
  <r>
    <s v="AD01-9361"/>
    <x v="2"/>
    <s v="Sep"/>
    <x v="1"/>
    <x v="0"/>
    <s v="Order assembled"/>
    <x v="0"/>
    <x v="0"/>
    <x v="0"/>
    <n v="220"/>
    <n v="526.24"/>
  </r>
  <r>
    <s v="AD01-9362"/>
    <x v="2"/>
    <s v="Sep"/>
    <x v="1"/>
    <x v="0"/>
    <s v="Order assembled"/>
    <x v="0"/>
    <x v="0"/>
    <x v="0"/>
    <n v="962"/>
    <n v="1375.6599999999999"/>
  </r>
  <r>
    <s v="AD01-9362"/>
    <x v="2"/>
    <s v="Sep"/>
    <x v="1"/>
    <x v="0"/>
    <s v="Order assembled"/>
    <x v="0"/>
    <x v="0"/>
    <x v="0"/>
    <n v="1015"/>
    <n v="1451.45"/>
  </r>
  <r>
    <s v="AD01-9362"/>
    <x v="2"/>
    <s v="Sep"/>
    <x v="1"/>
    <x v="0"/>
    <s v="Order assembled"/>
    <x v="0"/>
    <x v="0"/>
    <x v="0"/>
    <n v="222"/>
    <n v="317.45999999999998"/>
  </r>
  <r>
    <s v="AD01-9362"/>
    <x v="2"/>
    <s v="Sep"/>
    <x v="1"/>
    <x v="0"/>
    <s v="Order assembled"/>
    <x v="0"/>
    <x v="0"/>
    <x v="0"/>
    <n v="177"/>
    <n v="253.11"/>
  </r>
  <r>
    <s v="AD01-9362"/>
    <x v="2"/>
    <s v="Sep"/>
    <x v="1"/>
    <x v="0"/>
    <s v="Order assembled"/>
    <x v="0"/>
    <x v="0"/>
    <x v="0"/>
    <n v="219"/>
    <n v="313.17"/>
  </r>
  <r>
    <s v="AD01-9361"/>
    <x v="2"/>
    <s v="Sep"/>
    <x v="1"/>
    <x v="0"/>
    <s v="Order assembled"/>
    <x v="0"/>
    <x v="0"/>
    <x v="0"/>
    <n v="349"/>
    <n v="499.07"/>
  </r>
  <r>
    <s v="AD01-9362"/>
    <x v="2"/>
    <s v="Sep"/>
    <x v="1"/>
    <x v="0"/>
    <s v="Order assembled"/>
    <x v="0"/>
    <x v="0"/>
    <x v="0"/>
    <n v="343"/>
    <n v="490.49"/>
  </r>
  <r>
    <s v="AD01-9361"/>
    <x v="2"/>
    <s v="Sep"/>
    <x v="1"/>
    <x v="0"/>
    <s v="Order assembled"/>
    <x v="0"/>
    <x v="0"/>
    <x v="0"/>
    <n v="337"/>
    <n v="481.90999999999997"/>
  </r>
  <r>
    <s v="AD01-9362"/>
    <x v="2"/>
    <s v="Sep"/>
    <x v="1"/>
    <x v="0"/>
    <s v="Order assembled"/>
    <x v="0"/>
    <x v="0"/>
    <x v="0"/>
    <n v="796"/>
    <n v="1138.28"/>
  </r>
  <r>
    <s v="AD01-9364"/>
    <x v="2"/>
    <s v="Sep"/>
    <x v="1"/>
    <x v="0"/>
    <s v="Order assembled"/>
    <x v="0"/>
    <x v="0"/>
    <x v="0"/>
    <n v="829"/>
    <n v="1185.47"/>
  </r>
  <r>
    <s v="AD01-9361"/>
    <x v="2"/>
    <s v="Sep"/>
    <x v="1"/>
    <x v="0"/>
    <s v="Order assembled"/>
    <x v="0"/>
    <x v="0"/>
    <x v="1"/>
    <n v="347"/>
    <n v="496.21000000000004"/>
  </r>
  <r>
    <s v="AD01-9361"/>
    <x v="2"/>
    <s v="Sep"/>
    <x v="1"/>
    <x v="0"/>
    <s v="Order assembled"/>
    <x v="0"/>
    <x v="0"/>
    <x v="1"/>
    <n v="341"/>
    <n v="487.63"/>
  </r>
  <r>
    <s v="AD01-9361"/>
    <x v="2"/>
    <s v="Sep"/>
    <x v="1"/>
    <x v="0"/>
    <s v="Order assembled"/>
    <x v="0"/>
    <x v="0"/>
    <x v="0"/>
    <n v="173"/>
    <n v="247.39"/>
  </r>
  <r>
    <s v="AD01-9361"/>
    <x v="2"/>
    <s v="Sep"/>
    <x v="1"/>
    <x v="0"/>
    <s v="Order assembled"/>
    <x v="0"/>
    <x v="0"/>
    <x v="0"/>
    <n v="221"/>
    <n v="316.02999999999997"/>
  </r>
  <r>
    <s v="AD01-9361"/>
    <x v="2"/>
    <s v="Apr"/>
    <x v="0"/>
    <x v="1"/>
    <s v="Cancelld"/>
    <x v="1"/>
    <x v="0"/>
    <x v="2"/>
    <n v="214"/>
    <n v="306.02"/>
  </r>
  <r>
    <s v="AD01-9364"/>
    <x v="2"/>
    <s v="Apr"/>
    <x v="0"/>
    <x v="1"/>
    <s v="Cancelld"/>
    <x v="1"/>
    <x v="0"/>
    <x v="2"/>
    <n v="208"/>
    <n v="297.44"/>
  </r>
  <r>
    <s v="AD01-9362"/>
    <x v="2"/>
    <s v="Apr"/>
    <x v="0"/>
    <x v="1"/>
    <s v="Cancelld"/>
    <x v="1"/>
    <x v="0"/>
    <x v="2"/>
    <n v="202"/>
    <n v="288.86"/>
  </r>
  <r>
    <s v="AD01-9365"/>
    <x v="2"/>
    <s v="Apr"/>
    <x v="0"/>
    <x v="1"/>
    <s v="Cancelld"/>
    <x v="1"/>
    <x v="0"/>
    <x v="2"/>
    <n v="211"/>
    <n v="301.73"/>
  </r>
  <r>
    <s v="AD01-9361"/>
    <x v="2"/>
    <s v="Apr"/>
    <x v="0"/>
    <x v="1"/>
    <s v="Cancelld"/>
    <x v="1"/>
    <x v="0"/>
    <x v="2"/>
    <n v="205"/>
    <n v="293.14999999999998"/>
  </r>
  <r>
    <s v="AD01-9362"/>
    <x v="2"/>
    <s v="Feb"/>
    <x v="0"/>
    <x v="1"/>
    <s v="Cancelld"/>
    <x v="1"/>
    <x v="0"/>
    <x v="2"/>
    <n v="244"/>
    <n v="348.92"/>
  </r>
  <r>
    <s v="AD01-9361"/>
    <x v="2"/>
    <s v="Feb"/>
    <x v="0"/>
    <x v="1"/>
    <s v="Cancelld"/>
    <x v="1"/>
    <x v="0"/>
    <x v="2"/>
    <n v="238"/>
    <n v="340.34000000000003"/>
  </r>
  <r>
    <s v="AD01-9361"/>
    <x v="2"/>
    <s v="Feb"/>
    <x v="0"/>
    <x v="1"/>
    <s v="Cancelld"/>
    <x v="1"/>
    <x v="0"/>
    <x v="2"/>
    <n v="247"/>
    <n v="353.21"/>
  </r>
  <r>
    <s v="AD01-9362"/>
    <x v="2"/>
    <s v="Feb"/>
    <x v="0"/>
    <x v="1"/>
    <s v="Cancelld"/>
    <x v="1"/>
    <x v="0"/>
    <x v="2"/>
    <n v="241"/>
    <n v="344.63"/>
  </r>
  <r>
    <s v="AD01-9364"/>
    <x v="2"/>
    <s v="Feb"/>
    <x v="0"/>
    <x v="1"/>
    <s v="Cancelld"/>
    <x v="1"/>
    <x v="0"/>
    <x v="2"/>
    <n v="235"/>
    <n v="336.05"/>
  </r>
  <r>
    <s v="AD01-9362"/>
    <x v="2"/>
    <s v="Jan"/>
    <x v="0"/>
    <x v="1"/>
    <s v="Cancelld"/>
    <x v="1"/>
    <x v="0"/>
    <x v="0"/>
    <n v="262"/>
    <n v="374.65999999999997"/>
  </r>
  <r>
    <s v="AD01-9362"/>
    <x v="2"/>
    <s v="Jan"/>
    <x v="0"/>
    <x v="1"/>
    <s v="Cancelld"/>
    <x v="1"/>
    <x v="0"/>
    <x v="2"/>
    <n v="256"/>
    <n v="366.08"/>
  </r>
  <r>
    <s v="AD01-9362"/>
    <x v="2"/>
    <s v="Jan"/>
    <x v="0"/>
    <x v="1"/>
    <s v="Cancelld"/>
    <x v="1"/>
    <x v="0"/>
    <x v="2"/>
    <n v="250"/>
    <n v="357.5"/>
  </r>
  <r>
    <s v="AD01-9362"/>
    <x v="2"/>
    <s v="Jan"/>
    <x v="0"/>
    <x v="1"/>
    <s v="Cancelld"/>
    <x v="1"/>
    <x v="0"/>
    <x v="2"/>
    <n v="259"/>
    <n v="370.37"/>
  </r>
  <r>
    <s v="AD01-9364"/>
    <x v="2"/>
    <s v="Jan"/>
    <x v="0"/>
    <x v="1"/>
    <s v="Cancelld"/>
    <x v="1"/>
    <x v="0"/>
    <x v="2"/>
    <n v="253"/>
    <n v="361.78999999999996"/>
  </r>
  <r>
    <s v="AD01-9362"/>
    <x v="2"/>
    <s v="Jun"/>
    <x v="0"/>
    <x v="1"/>
    <s v="Cancelld"/>
    <x v="1"/>
    <x v="0"/>
    <x v="2"/>
    <n v="184"/>
    <n v="263.12"/>
  </r>
  <r>
    <s v="AD01-9363"/>
    <x v="2"/>
    <s v="Jun"/>
    <x v="0"/>
    <x v="1"/>
    <s v="Cancelld"/>
    <x v="1"/>
    <x v="0"/>
    <x v="2"/>
    <n v="178"/>
    <n v="254.54"/>
  </r>
  <r>
    <s v="AD01-9364"/>
    <x v="2"/>
    <s v="Jun"/>
    <x v="0"/>
    <x v="1"/>
    <s v="Cancelld"/>
    <x v="1"/>
    <x v="0"/>
    <x v="2"/>
    <n v="172"/>
    <n v="245.95999999999998"/>
  </r>
  <r>
    <s v="AD01-9361"/>
    <x v="2"/>
    <s v="Jun"/>
    <x v="0"/>
    <x v="1"/>
    <s v="Cancelld"/>
    <x v="1"/>
    <x v="0"/>
    <x v="2"/>
    <n v="181"/>
    <n v="258.83"/>
  </r>
  <r>
    <s v="AD01-9363"/>
    <x v="2"/>
    <s v="Jun"/>
    <x v="0"/>
    <x v="1"/>
    <s v="Cancelld"/>
    <x v="1"/>
    <x v="0"/>
    <x v="2"/>
    <n v="175"/>
    <n v="250.25"/>
  </r>
  <r>
    <s v="AD01-9362"/>
    <x v="2"/>
    <s v="Jun"/>
    <x v="0"/>
    <x v="1"/>
    <s v="Cancelld"/>
    <x v="1"/>
    <x v="0"/>
    <x v="2"/>
    <n v="169"/>
    <n v="241.67000000000002"/>
  </r>
  <r>
    <s v="AD01-9361"/>
    <x v="2"/>
    <s v="Mar"/>
    <x v="0"/>
    <x v="1"/>
    <s v="Cancelld"/>
    <x v="1"/>
    <x v="0"/>
    <x v="2"/>
    <n v="232"/>
    <n v="331.76"/>
  </r>
  <r>
    <s v="AD01-9362"/>
    <x v="2"/>
    <s v="Mar"/>
    <x v="0"/>
    <x v="1"/>
    <s v="Cancelld"/>
    <x v="1"/>
    <x v="0"/>
    <x v="2"/>
    <n v="226"/>
    <n v="323.18"/>
  </r>
  <r>
    <s v="AD01-9362"/>
    <x v="2"/>
    <s v="Mar"/>
    <x v="0"/>
    <x v="1"/>
    <s v="Cancelld"/>
    <x v="1"/>
    <x v="0"/>
    <x v="2"/>
    <n v="220"/>
    <n v="314.60000000000002"/>
  </r>
  <r>
    <s v="AD01-9364"/>
    <x v="2"/>
    <s v="Mar"/>
    <x v="0"/>
    <x v="1"/>
    <s v="Cancelld"/>
    <x v="1"/>
    <x v="0"/>
    <x v="2"/>
    <n v="229"/>
    <n v="327.47000000000003"/>
  </r>
  <r>
    <s v="AD01-9361"/>
    <x v="2"/>
    <s v="Mar"/>
    <x v="0"/>
    <x v="1"/>
    <s v="Cancelld"/>
    <x v="1"/>
    <x v="0"/>
    <x v="2"/>
    <n v="223"/>
    <n v="318.89"/>
  </r>
  <r>
    <s v="AD01-9361"/>
    <x v="2"/>
    <s v="Mar"/>
    <x v="0"/>
    <x v="1"/>
    <s v="Cancelld"/>
    <x v="1"/>
    <x v="0"/>
    <x v="2"/>
    <n v="217"/>
    <n v="310.31"/>
  </r>
  <r>
    <s v="AD01-9362"/>
    <x v="2"/>
    <s v="May"/>
    <x v="0"/>
    <x v="1"/>
    <s v="Cancelld"/>
    <x v="1"/>
    <x v="0"/>
    <x v="2"/>
    <n v="196"/>
    <n v="280.27999999999997"/>
  </r>
  <r>
    <s v="AD01-9361"/>
    <x v="2"/>
    <s v="May"/>
    <x v="0"/>
    <x v="1"/>
    <s v="Cancelld"/>
    <x v="1"/>
    <x v="0"/>
    <x v="2"/>
    <n v="190"/>
    <n v="271.7"/>
  </r>
  <r>
    <s v="AD01-9361"/>
    <x v="2"/>
    <s v="May"/>
    <x v="0"/>
    <x v="1"/>
    <s v="Cancelld"/>
    <x v="1"/>
    <x v="0"/>
    <x v="2"/>
    <n v="199"/>
    <n v="284.57"/>
  </r>
  <r>
    <s v="AD01-9361"/>
    <x v="2"/>
    <s v="May"/>
    <x v="0"/>
    <x v="1"/>
    <s v="Cancelld"/>
    <x v="1"/>
    <x v="0"/>
    <x v="2"/>
    <n v="193"/>
    <n v="275.99"/>
  </r>
  <r>
    <s v="AD01-9361"/>
    <x v="2"/>
    <s v="May"/>
    <x v="0"/>
    <x v="1"/>
    <s v="Cancelld"/>
    <x v="1"/>
    <x v="0"/>
    <x v="2"/>
    <n v="187"/>
    <n v="267.40999999999997"/>
  </r>
  <r>
    <s v="AD01-9362"/>
    <x v="2"/>
    <s v="Apr"/>
    <x v="1"/>
    <x v="1"/>
    <s v="Cancelld"/>
    <x v="1"/>
    <x v="0"/>
    <x v="2"/>
    <n v="278"/>
    <n v="397.53999999999996"/>
  </r>
  <r>
    <s v="AD01-9365"/>
    <x v="2"/>
    <s v="Apr"/>
    <x v="1"/>
    <x v="1"/>
    <s v="Cancelld"/>
    <x v="1"/>
    <x v="0"/>
    <x v="2"/>
    <n v="326"/>
    <n v="466.18"/>
  </r>
  <r>
    <s v="AD01-9361"/>
    <x v="2"/>
    <s v="Apr"/>
    <x v="1"/>
    <x v="1"/>
    <s v="Cancelld"/>
    <x v="1"/>
    <x v="0"/>
    <x v="2"/>
    <n v="280"/>
    <n v="400.4"/>
  </r>
  <r>
    <s v="AD01-9361"/>
    <x v="2"/>
    <s v="Apr"/>
    <x v="1"/>
    <x v="1"/>
    <s v="Cancelld"/>
    <x v="1"/>
    <x v="0"/>
    <x v="2"/>
    <n v="834"/>
    <n v="1192.6199999999999"/>
  </r>
  <r>
    <s v="AD01-9361"/>
    <x v="2"/>
    <s v="Apr"/>
    <x v="1"/>
    <x v="1"/>
    <s v="Cancelld"/>
    <x v="1"/>
    <x v="0"/>
    <x v="2"/>
    <n v="867"/>
    <n v="1239.81"/>
  </r>
  <r>
    <s v="AD01-9362"/>
    <x v="2"/>
    <s v="Apr"/>
    <x v="1"/>
    <x v="1"/>
    <s v="Cancelld"/>
    <x v="1"/>
    <x v="0"/>
    <x v="2"/>
    <n v="931"/>
    <n v="1331.33"/>
  </r>
  <r>
    <s v="AD01-9362"/>
    <x v="2"/>
    <s v="Apr"/>
    <x v="1"/>
    <x v="1"/>
    <s v="Cancelld"/>
    <x v="1"/>
    <x v="0"/>
    <x v="2"/>
    <n v="932"/>
    <n v="1332.76"/>
  </r>
  <r>
    <s v="AD01-9361"/>
    <x v="2"/>
    <s v="Apr"/>
    <x v="1"/>
    <x v="1"/>
    <s v="Cancelld"/>
    <x v="1"/>
    <x v="0"/>
    <x v="2"/>
    <n v="933"/>
    <n v="1334.19"/>
  </r>
  <r>
    <s v="AD01-9362"/>
    <x v="2"/>
    <s v="Apr"/>
    <x v="1"/>
    <x v="1"/>
    <s v="Cancelld"/>
    <x v="1"/>
    <x v="0"/>
    <x v="2"/>
    <n v="873"/>
    <n v="526.24"/>
  </r>
  <r>
    <s v="AD01-9361"/>
    <x v="2"/>
    <s v="Apr"/>
    <x v="1"/>
    <x v="1"/>
    <s v="Cancelld"/>
    <x v="1"/>
    <x v="0"/>
    <x v="2"/>
    <n v="327"/>
    <n v="467.61"/>
  </r>
  <r>
    <s v="AD01-9361"/>
    <x v="2"/>
    <s v="Apr"/>
    <x v="1"/>
    <x v="1"/>
    <s v="Cancelld"/>
    <x v="1"/>
    <x v="0"/>
    <x v="2"/>
    <n v="183"/>
    <n v="261.69"/>
  </r>
  <r>
    <s v="AD01-9362"/>
    <x v="2"/>
    <s v="Apr"/>
    <x v="1"/>
    <x v="1"/>
    <s v="Cancelld"/>
    <x v="1"/>
    <x v="0"/>
    <x v="2"/>
    <n v="177"/>
    <n v="253.11"/>
  </r>
  <r>
    <s v="AD01-9361"/>
    <x v="2"/>
    <s v="Apr"/>
    <x v="1"/>
    <x v="1"/>
    <s v="Cancelld"/>
    <x v="1"/>
    <x v="0"/>
    <x v="2"/>
    <n v="171"/>
    <n v="244.53"/>
  </r>
  <r>
    <s v="AD01-9361"/>
    <x v="2"/>
    <s v="Apr"/>
    <x v="1"/>
    <x v="1"/>
    <s v="Cancelld"/>
    <x v="1"/>
    <x v="0"/>
    <x v="2"/>
    <n v="277"/>
    <n v="396.11"/>
  </r>
  <r>
    <s v="AD01-9364"/>
    <x v="2"/>
    <s v="Apr"/>
    <x v="1"/>
    <x v="1"/>
    <s v="Cancelld"/>
    <x v="1"/>
    <x v="0"/>
    <x v="2"/>
    <n v="325"/>
    <n v="464.75"/>
  </r>
  <r>
    <s v="AD01-9362"/>
    <x v="2"/>
    <s v="Apr"/>
    <x v="1"/>
    <x v="1"/>
    <s v="Cancelld"/>
    <x v="1"/>
    <x v="0"/>
    <x v="2"/>
    <n v="842"/>
    <n v="1204.06"/>
  </r>
  <r>
    <s v="AD01-9362"/>
    <x v="2"/>
    <s v="Apr"/>
    <x v="1"/>
    <x v="1"/>
    <s v="Cancelld"/>
    <x v="1"/>
    <x v="0"/>
    <x v="2"/>
    <n v="876"/>
    <n v="1252.68"/>
  </r>
  <r>
    <s v="AD01-9362"/>
    <x v="2"/>
    <s v="Aug"/>
    <x v="1"/>
    <x v="1"/>
    <s v="Cancelld"/>
    <x v="1"/>
    <x v="0"/>
    <x v="2"/>
    <n v="332"/>
    <n v="474.76"/>
  </r>
  <r>
    <s v="AD01-9362"/>
    <x v="2"/>
    <s v="Aug"/>
    <x v="1"/>
    <x v="1"/>
    <s v="Cancelld"/>
    <x v="1"/>
    <x v="0"/>
    <x v="2"/>
    <n v="302"/>
    <n v="431.86"/>
  </r>
  <r>
    <s v="AD01-9364"/>
    <x v="2"/>
    <s v="Aug"/>
    <x v="1"/>
    <x v="1"/>
    <s v="Cancelld"/>
    <x v="1"/>
    <x v="0"/>
    <x v="2"/>
    <n v="256"/>
    <n v="366.08"/>
  </r>
  <r>
    <s v="AD01-9363"/>
    <x v="2"/>
    <s v="Aug"/>
    <x v="1"/>
    <x v="1"/>
    <s v="Cancelld"/>
    <x v="1"/>
    <x v="0"/>
    <x v="2"/>
    <n v="304"/>
    <n v="434.72"/>
  </r>
  <r>
    <s v="AD01-9361"/>
    <x v="2"/>
    <s v="Aug"/>
    <x v="1"/>
    <x v="1"/>
    <s v="Cancelld"/>
    <x v="1"/>
    <x v="0"/>
    <x v="2"/>
    <n v="784"/>
    <n v="1121.1199999999999"/>
  </r>
  <r>
    <s v="AD01-9363"/>
    <x v="2"/>
    <s v="Aug"/>
    <x v="1"/>
    <x v="1"/>
    <s v="Cancelld"/>
    <x v="1"/>
    <x v="0"/>
    <x v="2"/>
    <n v="837"/>
    <n v="1196.9099999999999"/>
  </r>
  <r>
    <s v="AD01-9362"/>
    <x v="2"/>
    <s v="Aug"/>
    <x v="1"/>
    <x v="1"/>
    <s v="Cancelld"/>
    <x v="1"/>
    <x v="0"/>
    <x v="2"/>
    <n v="870"/>
    <n v="1244.0999999999999"/>
  </r>
  <r>
    <s v="AD01-9362"/>
    <x v="2"/>
    <s v="Aug"/>
    <x v="1"/>
    <x v="1"/>
    <s v="Cancelld"/>
    <x v="1"/>
    <x v="0"/>
    <x v="2"/>
    <n v="942"/>
    <n v="1347.06"/>
  </r>
  <r>
    <s v="AD01-9362"/>
    <x v="2"/>
    <s v="Aug"/>
    <x v="1"/>
    <x v="1"/>
    <s v="Cancelld"/>
    <x v="1"/>
    <x v="0"/>
    <x v="2"/>
    <n v="943"/>
    <n v="1348.49"/>
  </r>
  <r>
    <s v="AD01-9361"/>
    <x v="2"/>
    <s v="Aug"/>
    <x v="1"/>
    <x v="1"/>
    <s v="Cancelld"/>
    <x v="1"/>
    <x v="0"/>
    <x v="2"/>
    <n v="944"/>
    <n v="1349.92"/>
  </r>
  <r>
    <s v="AD01-9362"/>
    <x v="2"/>
    <s v="Aug"/>
    <x v="1"/>
    <x v="1"/>
    <s v="Cancelld"/>
    <x v="1"/>
    <x v="0"/>
    <x v="2"/>
    <n v="823"/>
    <n v="526.24"/>
  </r>
  <r>
    <s v="AD01-9361"/>
    <x v="2"/>
    <s v="Aug"/>
    <x v="1"/>
    <x v="1"/>
    <s v="Cancelld"/>
    <x v="1"/>
    <x v="0"/>
    <x v="2"/>
    <n v="877"/>
    <n v="526.24"/>
  </r>
  <r>
    <s v="AD01-9361"/>
    <x v="2"/>
    <s v="Aug"/>
    <x v="1"/>
    <x v="1"/>
    <s v="Cancelld"/>
    <x v="1"/>
    <x v="0"/>
    <x v="2"/>
    <n v="303"/>
    <n v="433.28999999999996"/>
  </r>
  <r>
    <s v="AD01-9363"/>
    <x v="2"/>
    <s v="Aug"/>
    <x v="1"/>
    <x v="1"/>
    <s v="Cancelld"/>
    <x v="1"/>
    <x v="0"/>
    <x v="2"/>
    <n v="363"/>
    <n v="519.09"/>
  </r>
  <r>
    <s v="AD01-9364"/>
    <x v="2"/>
    <s v="Aug"/>
    <x v="1"/>
    <x v="1"/>
    <s v="Cancelld"/>
    <x v="1"/>
    <x v="0"/>
    <x v="2"/>
    <n v="357"/>
    <n v="510.51"/>
  </r>
  <r>
    <s v="AD01-9363"/>
    <x v="2"/>
    <s v="Aug"/>
    <x v="1"/>
    <x v="1"/>
    <s v="Cancelld"/>
    <x v="1"/>
    <x v="0"/>
    <x v="2"/>
    <n v="331"/>
    <n v="473.33"/>
  </r>
  <r>
    <s v="AD01-9362"/>
    <x v="2"/>
    <s v="Aug"/>
    <x v="1"/>
    <x v="1"/>
    <s v="Cancelld"/>
    <x v="1"/>
    <x v="0"/>
    <x v="2"/>
    <n v="259"/>
    <n v="370.37"/>
  </r>
  <r>
    <s v="AD01-9362"/>
    <x v="2"/>
    <s v="Aug"/>
    <x v="1"/>
    <x v="1"/>
    <s v="Cancelld"/>
    <x v="1"/>
    <x v="0"/>
    <x v="2"/>
    <n v="793"/>
    <n v="1133.99"/>
  </r>
  <r>
    <s v="AD01-9362"/>
    <x v="2"/>
    <s v="Aug"/>
    <x v="1"/>
    <x v="1"/>
    <s v="Cancelld"/>
    <x v="1"/>
    <x v="0"/>
    <x v="2"/>
    <n v="846"/>
    <n v="1209.78"/>
  </r>
  <r>
    <s v="AD01-9362"/>
    <x v="2"/>
    <s v="Aug"/>
    <x v="1"/>
    <x v="1"/>
    <s v="Cancelld"/>
    <x v="1"/>
    <x v="0"/>
    <x v="2"/>
    <n v="879"/>
    <n v="1256.97"/>
  </r>
  <r>
    <s v="AD01-9362"/>
    <x v="2"/>
    <s v="Dec"/>
    <x v="1"/>
    <x v="1"/>
    <s v="Cancelld"/>
    <x v="1"/>
    <x v="0"/>
    <x v="2"/>
    <n v="308"/>
    <n v="440.44"/>
  </r>
  <r>
    <s v="AD01-9361"/>
    <x v="2"/>
    <s v="Dec"/>
    <x v="1"/>
    <x v="1"/>
    <s v="Cancelld"/>
    <x v="1"/>
    <x v="0"/>
    <x v="2"/>
    <n v="236"/>
    <n v="337.48"/>
  </r>
  <r>
    <s v="AD01-9362"/>
    <x v="2"/>
    <s v="Dec"/>
    <x v="1"/>
    <x v="1"/>
    <s v="Cancelld"/>
    <x v="1"/>
    <x v="0"/>
    <x v="2"/>
    <n v="284"/>
    <n v="406.12"/>
  </r>
  <r>
    <s v="AD01-9362"/>
    <x v="2"/>
    <s v="Dec"/>
    <x v="1"/>
    <x v="1"/>
    <s v="Cancelld"/>
    <x v="1"/>
    <x v="0"/>
    <x v="2"/>
    <n v="310"/>
    <n v="443.3"/>
  </r>
  <r>
    <s v="AD01-9362"/>
    <x v="2"/>
    <s v="Dec"/>
    <x v="1"/>
    <x v="1"/>
    <s v="Cancelld"/>
    <x v="1"/>
    <x v="0"/>
    <x v="2"/>
    <n v="238"/>
    <n v="340.34000000000003"/>
  </r>
  <r>
    <s v="AD01-9362"/>
    <x v="2"/>
    <s v="Dec"/>
    <x v="1"/>
    <x v="1"/>
    <s v="Cancelld"/>
    <x v="1"/>
    <x v="0"/>
    <x v="2"/>
    <n v="280"/>
    <n v="400.4"/>
  </r>
  <r>
    <s v="AD01-9361"/>
    <x v="2"/>
    <s v="Dec"/>
    <x v="1"/>
    <x v="1"/>
    <s v="Cancelld"/>
    <x v="1"/>
    <x v="0"/>
    <x v="2"/>
    <n v="787"/>
    <n v="1125.4099999999999"/>
  </r>
  <r>
    <s v="AD01-9361"/>
    <x v="2"/>
    <s v="Dec"/>
    <x v="1"/>
    <x v="1"/>
    <s v="Cancelld"/>
    <x v="1"/>
    <x v="0"/>
    <x v="2"/>
    <n v="841"/>
    <n v="1202.6300000000001"/>
  </r>
  <r>
    <s v="AD01-9364"/>
    <x v="2"/>
    <s v="Dec"/>
    <x v="1"/>
    <x v="1"/>
    <s v="Cancelld"/>
    <x v="1"/>
    <x v="0"/>
    <x v="2"/>
    <n v="874"/>
    <n v="1249.82"/>
  </r>
  <r>
    <s v="AD01-9361"/>
    <x v="2"/>
    <s v="Dec"/>
    <x v="1"/>
    <x v="1"/>
    <s v="Cancelld"/>
    <x v="1"/>
    <x v="0"/>
    <x v="2"/>
    <n v="953"/>
    <n v="1362.79"/>
  </r>
  <r>
    <s v="AD01-9361"/>
    <x v="2"/>
    <s v="Dec"/>
    <x v="1"/>
    <x v="1"/>
    <s v="Cancelld"/>
    <x v="1"/>
    <x v="0"/>
    <x v="2"/>
    <n v="954"/>
    <n v="1364.22"/>
  </r>
  <r>
    <s v="AD01-9364"/>
    <x v="2"/>
    <s v="Dec"/>
    <x v="1"/>
    <x v="1"/>
    <s v="Cancelld"/>
    <x v="1"/>
    <x v="0"/>
    <x v="2"/>
    <n v="827"/>
    <n v="526.24"/>
  </r>
  <r>
    <s v="AD01-9361"/>
    <x v="2"/>
    <s v="Dec"/>
    <x v="1"/>
    <x v="1"/>
    <s v="Cancelld"/>
    <x v="1"/>
    <x v="0"/>
    <x v="2"/>
    <n v="880"/>
    <n v="526.24"/>
  </r>
  <r>
    <s v="AD01-9361"/>
    <x v="2"/>
    <s v="Dec"/>
    <x v="1"/>
    <x v="1"/>
    <s v="Cancelld"/>
    <x v="1"/>
    <x v="0"/>
    <x v="2"/>
    <n v="285"/>
    <n v="407.55"/>
  </r>
  <r>
    <s v="AD01-9362"/>
    <x v="2"/>
    <s v="Dec"/>
    <x v="1"/>
    <x v="1"/>
    <s v="Cancelld"/>
    <x v="1"/>
    <x v="0"/>
    <x v="2"/>
    <n v="303"/>
    <n v="433.28999999999996"/>
  </r>
  <r>
    <s v="AD01-9361"/>
    <x v="2"/>
    <s v="Dec"/>
    <x v="1"/>
    <x v="1"/>
    <s v="Cancelld"/>
    <x v="1"/>
    <x v="0"/>
    <x v="2"/>
    <n v="297"/>
    <n v="424.71"/>
  </r>
  <r>
    <s v="AD01-9361"/>
    <x v="2"/>
    <s v="Dec"/>
    <x v="1"/>
    <x v="1"/>
    <s v="Cancelld"/>
    <x v="1"/>
    <x v="0"/>
    <x v="2"/>
    <n v="291"/>
    <n v="416.13"/>
  </r>
  <r>
    <s v="AD01-9362"/>
    <x v="2"/>
    <s v="Dec"/>
    <x v="1"/>
    <x v="1"/>
    <s v="Cancelld"/>
    <x v="1"/>
    <x v="0"/>
    <x v="2"/>
    <n v="307"/>
    <n v="439.01"/>
  </r>
  <r>
    <s v="AD01-9361"/>
    <x v="2"/>
    <s v="Dec"/>
    <x v="1"/>
    <x v="1"/>
    <s v="Cancelld"/>
    <x v="1"/>
    <x v="0"/>
    <x v="2"/>
    <n v="235"/>
    <n v="336.05"/>
  </r>
  <r>
    <s v="AD01-9362"/>
    <x v="2"/>
    <s v="Dec"/>
    <x v="1"/>
    <x v="1"/>
    <s v="Cancelld"/>
    <x v="1"/>
    <x v="0"/>
    <x v="2"/>
    <n v="283"/>
    <n v="404.69"/>
  </r>
  <r>
    <s v="AD01-9362"/>
    <x v="2"/>
    <s v="Dec"/>
    <x v="1"/>
    <x v="1"/>
    <s v="Cancelld"/>
    <x v="1"/>
    <x v="0"/>
    <x v="2"/>
    <n v="796"/>
    <n v="1138.28"/>
  </r>
  <r>
    <s v="AD01-9362"/>
    <x v="2"/>
    <s v="Dec"/>
    <x v="1"/>
    <x v="1"/>
    <s v="Cancelld"/>
    <x v="1"/>
    <x v="0"/>
    <x v="2"/>
    <n v="883"/>
    <n v="1262.69"/>
  </r>
  <r>
    <s v="AD01-9364"/>
    <x v="2"/>
    <s v="Feb"/>
    <x v="1"/>
    <x v="1"/>
    <s v="Cancelld"/>
    <x v="1"/>
    <x v="0"/>
    <x v="2"/>
    <n v="290"/>
    <n v="414.7"/>
  </r>
  <r>
    <s v="AD01-9361"/>
    <x v="2"/>
    <s v="Feb"/>
    <x v="1"/>
    <x v="1"/>
    <s v="Cancelld"/>
    <x v="1"/>
    <x v="0"/>
    <x v="2"/>
    <n v="338"/>
    <n v="483.34000000000003"/>
  </r>
  <r>
    <s v="AD01-9364"/>
    <x v="2"/>
    <s v="Feb"/>
    <x v="1"/>
    <x v="1"/>
    <s v="Cancelld"/>
    <x v="1"/>
    <x v="0"/>
    <x v="2"/>
    <n v="334"/>
    <n v="477.62"/>
  </r>
  <r>
    <s v="AD01-9362"/>
    <x v="2"/>
    <s v="Feb"/>
    <x v="1"/>
    <x v="1"/>
    <s v="Cancelld"/>
    <x v="1"/>
    <x v="0"/>
    <x v="2"/>
    <n v="832"/>
    <n v="1189.76"/>
  </r>
  <r>
    <s v="AD01-9362"/>
    <x v="2"/>
    <s v="Feb"/>
    <x v="1"/>
    <x v="1"/>
    <s v="Cancelld"/>
    <x v="1"/>
    <x v="0"/>
    <x v="2"/>
    <n v="865"/>
    <n v="1236.95"/>
  </r>
  <r>
    <s v="AD01-9362"/>
    <x v="2"/>
    <s v="Feb"/>
    <x v="1"/>
    <x v="1"/>
    <s v="Cancelld"/>
    <x v="1"/>
    <x v="0"/>
    <x v="2"/>
    <n v="926"/>
    <n v="1324.18"/>
  </r>
  <r>
    <s v="AD01-9361"/>
    <x v="2"/>
    <s v="Feb"/>
    <x v="1"/>
    <x v="1"/>
    <s v="Cancelld"/>
    <x v="1"/>
    <x v="0"/>
    <x v="2"/>
    <n v="927"/>
    <n v="1325.6100000000001"/>
  </r>
  <r>
    <s v="AD01-9364"/>
    <x v="2"/>
    <s v="Feb"/>
    <x v="1"/>
    <x v="1"/>
    <s v="Cancelld"/>
    <x v="1"/>
    <x v="0"/>
    <x v="2"/>
    <n v="928"/>
    <n v="1327.04"/>
  </r>
  <r>
    <s v="AD01-9362"/>
    <x v="2"/>
    <s v="Feb"/>
    <x v="1"/>
    <x v="1"/>
    <s v="Cancelld"/>
    <x v="1"/>
    <x v="0"/>
    <x v="2"/>
    <n v="871"/>
    <n v="526.24"/>
  </r>
  <r>
    <s v="AD01-9364"/>
    <x v="2"/>
    <s v="Feb"/>
    <x v="1"/>
    <x v="1"/>
    <s v="Cancelld"/>
    <x v="1"/>
    <x v="0"/>
    <x v="2"/>
    <n v="213"/>
    <n v="304.59000000000003"/>
  </r>
  <r>
    <s v="AD01-9362"/>
    <x v="2"/>
    <s v="Feb"/>
    <x v="1"/>
    <x v="1"/>
    <s v="Cancelld"/>
    <x v="1"/>
    <x v="0"/>
    <x v="2"/>
    <n v="207"/>
    <n v="296.01"/>
  </r>
  <r>
    <s v="AD01-9361"/>
    <x v="2"/>
    <s v="Feb"/>
    <x v="1"/>
    <x v="1"/>
    <s v="Cancelld"/>
    <x v="1"/>
    <x v="0"/>
    <x v="2"/>
    <n v="289"/>
    <n v="413.27"/>
  </r>
  <r>
    <s v="AD01-9362"/>
    <x v="2"/>
    <s v="Feb"/>
    <x v="1"/>
    <x v="1"/>
    <s v="Cancelld"/>
    <x v="1"/>
    <x v="0"/>
    <x v="2"/>
    <n v="337"/>
    <n v="481.90999999999997"/>
  </r>
  <r>
    <s v="AD01-9364"/>
    <x v="2"/>
    <s v="Feb"/>
    <x v="1"/>
    <x v="1"/>
    <s v="Cancelld"/>
    <x v="1"/>
    <x v="0"/>
    <x v="2"/>
    <n v="841"/>
    <n v="1202.6300000000001"/>
  </r>
  <r>
    <s v="AD01-9361"/>
    <x v="2"/>
    <s v="Feb"/>
    <x v="1"/>
    <x v="1"/>
    <s v="Cancelld"/>
    <x v="1"/>
    <x v="0"/>
    <x v="2"/>
    <n v="874"/>
    <n v="1249.82"/>
  </r>
  <r>
    <s v="AD01-9364"/>
    <x v="2"/>
    <s v="Jan"/>
    <x v="1"/>
    <x v="1"/>
    <s v="Cancelld"/>
    <x v="1"/>
    <x v="0"/>
    <x v="2"/>
    <n v="296"/>
    <n v="423.28"/>
  </r>
  <r>
    <s v="AD01-9365"/>
    <x v="2"/>
    <s v="Jan"/>
    <x v="1"/>
    <x v="1"/>
    <s v="Cancelld"/>
    <x v="1"/>
    <x v="0"/>
    <x v="2"/>
    <n v="292"/>
    <n v="417.56"/>
  </r>
  <r>
    <s v="AD01-9364"/>
    <x v="2"/>
    <s v="Jan"/>
    <x v="1"/>
    <x v="1"/>
    <s v="Cancelld"/>
    <x v="1"/>
    <x v="0"/>
    <x v="2"/>
    <n v="340"/>
    <n v="486.2"/>
  </r>
  <r>
    <s v="AD01-9361"/>
    <x v="2"/>
    <s v="Jan"/>
    <x v="1"/>
    <x v="1"/>
    <s v="Cancelld"/>
    <x v="1"/>
    <x v="0"/>
    <x v="2"/>
    <n v="831"/>
    <n v="1188.33"/>
  </r>
  <r>
    <s v="AD01-9362"/>
    <x v="2"/>
    <s v="Jan"/>
    <x v="1"/>
    <x v="1"/>
    <s v="Cancelld"/>
    <x v="1"/>
    <x v="0"/>
    <x v="2"/>
    <n v="864"/>
    <n v="1235.52"/>
  </r>
  <r>
    <s v="AD01-9362"/>
    <x v="2"/>
    <s v="Jan"/>
    <x v="1"/>
    <x v="1"/>
    <s v="Cancelld"/>
    <x v="1"/>
    <x v="0"/>
    <x v="2"/>
    <n v="923"/>
    <n v="1319.8899999999999"/>
  </r>
  <r>
    <s v="AD01-9361"/>
    <x v="2"/>
    <s v="Jan"/>
    <x v="1"/>
    <x v="1"/>
    <s v="Cancelld"/>
    <x v="1"/>
    <x v="0"/>
    <x v="2"/>
    <n v="924"/>
    <n v="1321.32"/>
  </r>
  <r>
    <s v="AD01-9364"/>
    <x v="2"/>
    <s v="Jan"/>
    <x v="1"/>
    <x v="1"/>
    <s v="Cancelld"/>
    <x v="1"/>
    <x v="0"/>
    <x v="2"/>
    <n v="925"/>
    <n v="1322.75"/>
  </r>
  <r>
    <s v="AD01-9362"/>
    <x v="2"/>
    <s v="Jan"/>
    <x v="1"/>
    <x v="1"/>
    <s v="Cancelld"/>
    <x v="1"/>
    <x v="0"/>
    <x v="2"/>
    <n v="870"/>
    <n v="526.24"/>
  </r>
  <r>
    <s v="AD01-9362"/>
    <x v="2"/>
    <s v="Jan"/>
    <x v="1"/>
    <x v="1"/>
    <s v="Cancelld"/>
    <x v="1"/>
    <x v="0"/>
    <x v="2"/>
    <n v="339"/>
    <n v="484.77"/>
  </r>
  <r>
    <s v="AD01-9364"/>
    <x v="2"/>
    <s v="Jan"/>
    <x v="1"/>
    <x v="1"/>
    <s v="Cancelld"/>
    <x v="1"/>
    <x v="0"/>
    <x v="2"/>
    <n v="231"/>
    <n v="330.33"/>
  </r>
  <r>
    <s v="AD01-9361"/>
    <x v="2"/>
    <s v="Jan"/>
    <x v="1"/>
    <x v="1"/>
    <s v="Cancelld"/>
    <x v="1"/>
    <x v="0"/>
    <x v="2"/>
    <n v="225"/>
    <n v="321.75"/>
  </r>
  <r>
    <s v="AD01-9365"/>
    <x v="2"/>
    <s v="Jan"/>
    <x v="1"/>
    <x v="1"/>
    <s v="Cancelld"/>
    <x v="1"/>
    <x v="0"/>
    <x v="2"/>
    <n v="219"/>
    <n v="313.17"/>
  </r>
  <r>
    <s v="AD01-9361"/>
    <x v="2"/>
    <s v="Jan"/>
    <x v="1"/>
    <x v="1"/>
    <s v="Cancelld"/>
    <x v="1"/>
    <x v="0"/>
    <x v="2"/>
    <n v="295"/>
    <n v="421.85"/>
  </r>
  <r>
    <s v="AD01-9362"/>
    <x v="2"/>
    <s v="Jan"/>
    <x v="1"/>
    <x v="1"/>
    <s v="Cancelld"/>
    <x v="1"/>
    <x v="0"/>
    <x v="2"/>
    <n v="343"/>
    <n v="490.49"/>
  </r>
  <r>
    <s v="AD01-9364"/>
    <x v="2"/>
    <s v="Jan"/>
    <x v="1"/>
    <x v="1"/>
    <s v="Cancelld"/>
    <x v="1"/>
    <x v="0"/>
    <x v="2"/>
    <n v="840"/>
    <n v="1201.2"/>
  </r>
  <r>
    <s v="AD01-9362"/>
    <x v="2"/>
    <s v="Jan"/>
    <x v="1"/>
    <x v="1"/>
    <s v="Cancelld"/>
    <x v="1"/>
    <x v="1"/>
    <x v="2"/>
    <n v="873"/>
    <n v="1248.3899999999999"/>
  </r>
  <r>
    <s v="AD01-9363"/>
    <x v="2"/>
    <s v="Jul"/>
    <x v="1"/>
    <x v="1"/>
    <s v="Cancelld"/>
    <x v="1"/>
    <x v="1"/>
    <x v="2"/>
    <n v="338"/>
    <n v="483.34000000000003"/>
  </r>
  <r>
    <s v="AD01-9361"/>
    <x v="2"/>
    <s v="Jul"/>
    <x v="1"/>
    <x v="1"/>
    <s v="Cancelld"/>
    <x v="1"/>
    <x v="1"/>
    <x v="2"/>
    <n v="260"/>
    <n v="371.8"/>
  </r>
  <r>
    <s v="AD01-9364"/>
    <x v="2"/>
    <s v="Jul"/>
    <x v="1"/>
    <x v="1"/>
    <s v="Cancelld"/>
    <x v="1"/>
    <x v="1"/>
    <x v="2"/>
    <n v="308"/>
    <n v="440.44"/>
  </r>
  <r>
    <s v="AD01-9365"/>
    <x v="2"/>
    <s v="Jul"/>
    <x v="1"/>
    <x v="1"/>
    <s v="Cancelld"/>
    <x v="1"/>
    <x v="1"/>
    <x v="2"/>
    <n v="334"/>
    <n v="477.62"/>
  </r>
  <r>
    <s v="AD01-9364"/>
    <x v="2"/>
    <s v="Jul"/>
    <x v="1"/>
    <x v="1"/>
    <s v="Cancelld"/>
    <x v="1"/>
    <x v="1"/>
    <x v="2"/>
    <n v="262"/>
    <n v="374.65999999999997"/>
  </r>
  <r>
    <s v="AD01-9362"/>
    <x v="2"/>
    <s v="Jul"/>
    <x v="1"/>
    <x v="1"/>
    <s v="Cancelld"/>
    <x v="1"/>
    <x v="1"/>
    <x v="2"/>
    <n v="310"/>
    <n v="443.3"/>
  </r>
  <r>
    <s v="AD01-9362"/>
    <x v="2"/>
    <s v="Jul"/>
    <x v="1"/>
    <x v="1"/>
    <s v="Cancelld"/>
    <x v="1"/>
    <x v="1"/>
    <x v="2"/>
    <n v="783"/>
    <n v="1119.69"/>
  </r>
  <r>
    <s v="AD01-9361"/>
    <x v="2"/>
    <s v="Jul"/>
    <x v="1"/>
    <x v="1"/>
    <s v="Cancelld"/>
    <x v="1"/>
    <x v="1"/>
    <x v="2"/>
    <n v="836"/>
    <n v="1195.48"/>
  </r>
  <r>
    <s v="AD01-9361"/>
    <x v="2"/>
    <s v="Jul"/>
    <x v="1"/>
    <x v="1"/>
    <s v="Cancelld"/>
    <x v="1"/>
    <x v="1"/>
    <x v="2"/>
    <n v="939"/>
    <n v="1342.77"/>
  </r>
  <r>
    <s v="AD01-9362"/>
    <x v="2"/>
    <s v="Jul"/>
    <x v="1"/>
    <x v="1"/>
    <s v="Cancelld"/>
    <x v="1"/>
    <x v="1"/>
    <x v="2"/>
    <n v="940"/>
    <n v="1344.2"/>
  </r>
  <r>
    <s v="AD01-9364"/>
    <x v="2"/>
    <s v="Jul"/>
    <x v="1"/>
    <x v="1"/>
    <s v="Cancelld"/>
    <x v="1"/>
    <x v="1"/>
    <x v="2"/>
    <n v="941"/>
    <n v="1345.63"/>
  </r>
  <r>
    <s v="AD01-9364"/>
    <x v="2"/>
    <s v="Jul"/>
    <x v="1"/>
    <x v="1"/>
    <s v="Cancelld"/>
    <x v="1"/>
    <x v="1"/>
    <x v="2"/>
    <n v="876"/>
    <n v="526.24"/>
  </r>
  <r>
    <s v="AD01-9362"/>
    <x v="2"/>
    <s v="Jul"/>
    <x v="1"/>
    <x v="1"/>
    <s v="Cancelld"/>
    <x v="1"/>
    <x v="1"/>
    <x v="2"/>
    <n v="309"/>
    <n v="441.87"/>
  </r>
  <r>
    <s v="AD01-9361"/>
    <x v="2"/>
    <s v="Jul"/>
    <x v="1"/>
    <x v="1"/>
    <s v="Cancelld"/>
    <x v="1"/>
    <x v="1"/>
    <x v="2"/>
    <n v="135"/>
    <n v="193.05"/>
  </r>
  <r>
    <s v="AD01-9364"/>
    <x v="2"/>
    <s v="Jul"/>
    <x v="1"/>
    <x v="1"/>
    <s v="Cancelld"/>
    <x v="1"/>
    <x v="1"/>
    <x v="2"/>
    <n v="129"/>
    <n v="184.47"/>
  </r>
  <r>
    <s v="AD01-9361"/>
    <x v="2"/>
    <s v="Jul"/>
    <x v="1"/>
    <x v="1"/>
    <s v="Cancelld"/>
    <x v="1"/>
    <x v="1"/>
    <x v="2"/>
    <n v="369"/>
    <n v="527.66999999999996"/>
  </r>
  <r>
    <s v="AD01-9362"/>
    <x v="2"/>
    <s v="Jul"/>
    <x v="1"/>
    <x v="1"/>
    <s v="Cancelld"/>
    <x v="1"/>
    <x v="1"/>
    <x v="2"/>
    <n v="337"/>
    <n v="481.90999999999997"/>
  </r>
  <r>
    <s v="AD01-9361"/>
    <x v="2"/>
    <s v="Jul"/>
    <x v="1"/>
    <x v="1"/>
    <s v="Cancelld"/>
    <x v="1"/>
    <x v="1"/>
    <x v="2"/>
    <n v="265"/>
    <n v="378.95"/>
  </r>
  <r>
    <s v="AD01-9365"/>
    <x v="2"/>
    <s v="Jul"/>
    <x v="1"/>
    <x v="1"/>
    <s v="Cancelld"/>
    <x v="1"/>
    <x v="1"/>
    <x v="2"/>
    <n v="307"/>
    <n v="439.01"/>
  </r>
  <r>
    <s v="AD01-9364"/>
    <x v="2"/>
    <s v="Jul"/>
    <x v="1"/>
    <x v="1"/>
    <s v="Cancelld"/>
    <x v="1"/>
    <x v="1"/>
    <x v="2"/>
    <n v="792"/>
    <n v="1132.56"/>
  </r>
  <r>
    <s v="AD01-9362"/>
    <x v="2"/>
    <s v="Jul"/>
    <x v="1"/>
    <x v="1"/>
    <s v="Cancelld"/>
    <x v="1"/>
    <x v="1"/>
    <x v="2"/>
    <n v="845"/>
    <n v="1208.3499999999999"/>
  </r>
  <r>
    <s v="AD01-9363"/>
    <x v="2"/>
    <s v="Jul"/>
    <x v="1"/>
    <x v="1"/>
    <s v="Cancelld"/>
    <x v="1"/>
    <x v="1"/>
    <x v="2"/>
    <n v="878"/>
    <n v="1255.54"/>
  </r>
  <r>
    <s v="AD01-9361"/>
    <x v="2"/>
    <s v="Jun"/>
    <x v="1"/>
    <x v="1"/>
    <s v="Cancelld"/>
    <x v="1"/>
    <x v="1"/>
    <x v="2"/>
    <n v="266"/>
    <n v="380.38"/>
  </r>
  <r>
    <s v="AD01-9363"/>
    <x v="2"/>
    <s v="Jun"/>
    <x v="1"/>
    <x v="1"/>
    <s v="Cancelld"/>
    <x v="1"/>
    <x v="1"/>
    <x v="2"/>
    <n v="314"/>
    <n v="449.02"/>
  </r>
  <r>
    <s v="AD01-9362"/>
    <x v="2"/>
    <s v="Jun"/>
    <x v="1"/>
    <x v="1"/>
    <s v="Cancelld"/>
    <x v="1"/>
    <x v="1"/>
    <x v="2"/>
    <n v="268"/>
    <n v="383.24"/>
  </r>
  <r>
    <s v="AD01-9361"/>
    <x v="2"/>
    <s v="Jun"/>
    <x v="1"/>
    <x v="1"/>
    <s v="Cancelld"/>
    <x v="1"/>
    <x v="1"/>
    <x v="2"/>
    <n v="316"/>
    <n v="451.88"/>
  </r>
  <r>
    <s v="AD01-9362"/>
    <x v="2"/>
    <s v="Jun"/>
    <x v="1"/>
    <x v="1"/>
    <s v="Cancelld"/>
    <x v="1"/>
    <x v="1"/>
    <x v="2"/>
    <n v="835"/>
    <n v="1194.05"/>
  </r>
  <r>
    <s v="AD01-9362"/>
    <x v="2"/>
    <s v="Jun"/>
    <x v="1"/>
    <x v="1"/>
    <s v="Cancelld"/>
    <x v="1"/>
    <x v="1"/>
    <x v="2"/>
    <n v="869"/>
    <n v="1242.67"/>
  </r>
  <r>
    <s v="AD01-9362"/>
    <x v="2"/>
    <s v="Jun"/>
    <x v="1"/>
    <x v="1"/>
    <s v="Cancelld"/>
    <x v="1"/>
    <x v="1"/>
    <x v="2"/>
    <n v="937"/>
    <n v="1339.9099999999999"/>
  </r>
  <r>
    <s v="AD01-9361"/>
    <x v="2"/>
    <s v="Jun"/>
    <x v="1"/>
    <x v="1"/>
    <s v="Cancelld"/>
    <x v="1"/>
    <x v="1"/>
    <x v="2"/>
    <n v="938"/>
    <n v="1341.34"/>
  </r>
  <r>
    <s v="AD01-9361"/>
    <x v="2"/>
    <s v="Jun"/>
    <x v="1"/>
    <x v="1"/>
    <s v="Cancelld"/>
    <x v="1"/>
    <x v="1"/>
    <x v="2"/>
    <n v="875"/>
    <n v="526.24"/>
  </r>
  <r>
    <s v="AD01-9363"/>
    <x v="2"/>
    <s v="Jun"/>
    <x v="1"/>
    <x v="1"/>
    <s v="Cancelld"/>
    <x v="1"/>
    <x v="1"/>
    <x v="2"/>
    <n v="315"/>
    <n v="450.45"/>
  </r>
  <r>
    <s v="AD01-9362"/>
    <x v="2"/>
    <s v="Jun"/>
    <x v="1"/>
    <x v="1"/>
    <s v="Cancelld"/>
    <x v="1"/>
    <x v="1"/>
    <x v="2"/>
    <n v="153"/>
    <n v="218.79"/>
  </r>
  <r>
    <s v="AD01-9362"/>
    <x v="2"/>
    <s v="Jun"/>
    <x v="1"/>
    <x v="1"/>
    <s v="Cancelld"/>
    <x v="1"/>
    <x v="1"/>
    <x v="2"/>
    <n v="147"/>
    <n v="210.21"/>
  </r>
  <r>
    <s v="AD01-9361"/>
    <x v="2"/>
    <s v="Jun"/>
    <x v="1"/>
    <x v="1"/>
    <s v="Cancelld"/>
    <x v="1"/>
    <x v="1"/>
    <x v="2"/>
    <n v="141"/>
    <n v="201.63"/>
  </r>
  <r>
    <s v="AD01-9364"/>
    <x v="2"/>
    <s v="Jun"/>
    <x v="1"/>
    <x v="1"/>
    <s v="Cancelld"/>
    <x v="1"/>
    <x v="1"/>
    <x v="2"/>
    <n v="313"/>
    <n v="447.59000000000003"/>
  </r>
  <r>
    <s v="AD01-9362"/>
    <x v="2"/>
    <s v="Jun"/>
    <x v="1"/>
    <x v="1"/>
    <s v="Cancelld"/>
    <x v="1"/>
    <x v="1"/>
    <x v="2"/>
    <n v="844"/>
    <n v="1206.92"/>
  </r>
  <r>
    <s v="AD01-9362"/>
    <x v="2"/>
    <s v="Jun"/>
    <x v="1"/>
    <x v="1"/>
    <s v="Cancelld"/>
    <x v="1"/>
    <x v="1"/>
    <x v="2"/>
    <n v="877"/>
    <n v="1254.1100000000001"/>
  </r>
  <r>
    <s v="AD01-9362"/>
    <x v="2"/>
    <s v="Mar"/>
    <x v="1"/>
    <x v="1"/>
    <s v="Cancelld"/>
    <x v="1"/>
    <x v="1"/>
    <x v="2"/>
    <n v="284"/>
    <n v="406.12"/>
  </r>
  <r>
    <s v="AD01-9364"/>
    <x v="2"/>
    <s v="Mar"/>
    <x v="1"/>
    <x v="1"/>
    <s v="Cancelld"/>
    <x v="1"/>
    <x v="1"/>
    <x v="2"/>
    <n v="332"/>
    <n v="474.76"/>
  </r>
  <r>
    <s v="AD01-9362"/>
    <x v="2"/>
    <s v="Mar"/>
    <x v="1"/>
    <x v="1"/>
    <s v="Cancelld"/>
    <x v="1"/>
    <x v="1"/>
    <x v="2"/>
    <n v="286"/>
    <n v="408.98"/>
  </r>
  <r>
    <s v="AD01-9361"/>
    <x v="2"/>
    <s v="Mar"/>
    <x v="1"/>
    <x v="1"/>
    <s v="Cancelld"/>
    <x v="1"/>
    <x v="1"/>
    <x v="2"/>
    <n v="328"/>
    <n v="469.03999999999996"/>
  </r>
  <r>
    <s v="AD01-9365"/>
    <x v="2"/>
    <s v="Mar"/>
    <x v="1"/>
    <x v="1"/>
    <s v="Cancelld"/>
    <x v="1"/>
    <x v="1"/>
    <x v="2"/>
    <n v="833"/>
    <n v="1191.19"/>
  </r>
  <r>
    <s v="AD01-9361"/>
    <x v="2"/>
    <s v="Mar"/>
    <x v="1"/>
    <x v="1"/>
    <s v="Cancelld"/>
    <x v="1"/>
    <x v="1"/>
    <x v="2"/>
    <n v="866"/>
    <n v="1238.3800000000001"/>
  </r>
  <r>
    <s v="AD01-9364"/>
    <x v="2"/>
    <s v="Mar"/>
    <x v="1"/>
    <x v="1"/>
    <s v="Cancelld"/>
    <x v="1"/>
    <x v="1"/>
    <x v="2"/>
    <n v="929"/>
    <n v="1328.47"/>
  </r>
  <r>
    <s v="AD01-9362"/>
    <x v="2"/>
    <s v="Mar"/>
    <x v="1"/>
    <x v="1"/>
    <s v="Cancelld"/>
    <x v="1"/>
    <x v="1"/>
    <x v="2"/>
    <n v="930"/>
    <n v="1329.9"/>
  </r>
  <r>
    <s v="AD01-9364"/>
    <x v="2"/>
    <s v="Mar"/>
    <x v="1"/>
    <x v="1"/>
    <s v="Cancelld"/>
    <x v="1"/>
    <x v="1"/>
    <x v="2"/>
    <n v="872"/>
    <n v="526.24"/>
  </r>
  <r>
    <s v="AD01-9361"/>
    <x v="2"/>
    <s v="Mar"/>
    <x v="1"/>
    <x v="1"/>
    <s v="Cancelld"/>
    <x v="1"/>
    <x v="1"/>
    <x v="2"/>
    <n v="333"/>
    <n v="476.19"/>
  </r>
  <r>
    <s v="AD01-9362"/>
    <x v="2"/>
    <s v="Mar"/>
    <x v="1"/>
    <x v="1"/>
    <s v="Cancelld"/>
    <x v="1"/>
    <x v="1"/>
    <x v="2"/>
    <n v="201"/>
    <n v="287.43"/>
  </r>
  <r>
    <s v="AD01-9362"/>
    <x v="2"/>
    <s v="Mar"/>
    <x v="1"/>
    <x v="1"/>
    <s v="Cancelld"/>
    <x v="1"/>
    <x v="1"/>
    <x v="2"/>
    <n v="195"/>
    <n v="278.85000000000002"/>
  </r>
  <r>
    <s v="AD01-9365"/>
    <x v="2"/>
    <s v="Mar"/>
    <x v="1"/>
    <x v="1"/>
    <s v="Cancelld"/>
    <x v="1"/>
    <x v="1"/>
    <x v="2"/>
    <n v="189"/>
    <n v="270.27"/>
  </r>
  <r>
    <s v="AD01-9362"/>
    <x v="2"/>
    <s v="Mar"/>
    <x v="1"/>
    <x v="1"/>
    <s v="Cancelld"/>
    <x v="1"/>
    <x v="1"/>
    <x v="2"/>
    <n v="283"/>
    <n v="404.69"/>
  </r>
  <r>
    <s v="AD01-9362"/>
    <x v="2"/>
    <s v="Mar"/>
    <x v="1"/>
    <x v="1"/>
    <s v="Cancelld"/>
    <x v="1"/>
    <x v="1"/>
    <x v="2"/>
    <n v="331"/>
    <n v="473.33"/>
  </r>
  <r>
    <s v="AD01-9362"/>
    <x v="2"/>
    <s v="Mar"/>
    <x v="1"/>
    <x v="1"/>
    <s v="Cancelld"/>
    <x v="1"/>
    <x v="1"/>
    <x v="2"/>
    <n v="875"/>
    <n v="1251.25"/>
  </r>
  <r>
    <s v="AD01-9361"/>
    <x v="2"/>
    <s v="May"/>
    <x v="1"/>
    <x v="1"/>
    <s v="Cancelld"/>
    <x v="1"/>
    <x v="1"/>
    <x v="2"/>
    <n v="272"/>
    <n v="388.96"/>
  </r>
  <r>
    <s v="AD01-9361"/>
    <x v="2"/>
    <s v="May"/>
    <x v="1"/>
    <x v="1"/>
    <s v="Cancelld"/>
    <x v="1"/>
    <x v="1"/>
    <x v="2"/>
    <n v="320"/>
    <n v="457.6"/>
  </r>
  <r>
    <s v="AD01-9361"/>
    <x v="2"/>
    <s v="May"/>
    <x v="1"/>
    <x v="1"/>
    <s v="Cancelld"/>
    <x v="1"/>
    <x v="1"/>
    <x v="2"/>
    <n v="274"/>
    <n v="391.82"/>
  </r>
  <r>
    <s v="AD01-9361"/>
    <x v="2"/>
    <s v="May"/>
    <x v="1"/>
    <x v="1"/>
    <s v="Cancelld"/>
    <x v="1"/>
    <x v="1"/>
    <x v="2"/>
    <n v="322"/>
    <n v="460.46000000000004"/>
  </r>
  <r>
    <s v="AD01-9361"/>
    <x v="2"/>
    <s v="May"/>
    <x v="1"/>
    <x v="1"/>
    <s v="Cancelld"/>
    <x v="1"/>
    <x v="1"/>
    <x v="2"/>
    <n v="868"/>
    <n v="1241.24"/>
  </r>
  <r>
    <s v="AD01-9361"/>
    <x v="2"/>
    <s v="May"/>
    <x v="1"/>
    <x v="1"/>
    <s v="Cancelld"/>
    <x v="1"/>
    <x v="1"/>
    <x v="2"/>
    <n v="934"/>
    <n v="1335.62"/>
  </r>
  <r>
    <s v="AD01-9363"/>
    <x v="2"/>
    <s v="May"/>
    <x v="1"/>
    <x v="1"/>
    <s v="Cancelld"/>
    <x v="1"/>
    <x v="1"/>
    <x v="2"/>
    <n v="935"/>
    <n v="1337.05"/>
  </r>
  <r>
    <s v="AD01-9362"/>
    <x v="2"/>
    <s v="May"/>
    <x v="1"/>
    <x v="1"/>
    <s v="Cancelld"/>
    <x v="1"/>
    <x v="1"/>
    <x v="2"/>
    <n v="936"/>
    <n v="1338.48"/>
  </r>
  <r>
    <s v="AD01-9363"/>
    <x v="2"/>
    <s v="May"/>
    <x v="1"/>
    <x v="1"/>
    <s v="Cancelld"/>
    <x v="1"/>
    <x v="1"/>
    <x v="2"/>
    <n v="874"/>
    <n v="526.24"/>
  </r>
  <r>
    <s v="AD01-9362"/>
    <x v="2"/>
    <s v="May"/>
    <x v="1"/>
    <x v="1"/>
    <s v="Cancelld"/>
    <x v="1"/>
    <x v="1"/>
    <x v="2"/>
    <n v="321"/>
    <n v="459.03"/>
  </r>
  <r>
    <s v="AD01-9361"/>
    <x v="2"/>
    <s v="May"/>
    <x v="1"/>
    <x v="1"/>
    <s v="Cancelld"/>
    <x v="1"/>
    <x v="1"/>
    <x v="2"/>
    <n v="165"/>
    <n v="235.95"/>
  </r>
  <r>
    <s v="AD01-9361"/>
    <x v="2"/>
    <s v="May"/>
    <x v="1"/>
    <x v="1"/>
    <s v="Cancelld"/>
    <x v="1"/>
    <x v="1"/>
    <x v="2"/>
    <n v="159"/>
    <n v="227.37"/>
  </r>
  <r>
    <s v="AD01-9362"/>
    <x v="2"/>
    <s v="May"/>
    <x v="1"/>
    <x v="1"/>
    <s v="Cancelld"/>
    <x v="1"/>
    <x v="1"/>
    <x v="2"/>
    <n v="271"/>
    <n v="387.53"/>
  </r>
  <r>
    <s v="AD01-9361"/>
    <x v="2"/>
    <s v="May"/>
    <x v="1"/>
    <x v="1"/>
    <s v="Cancelld"/>
    <x v="1"/>
    <x v="1"/>
    <x v="2"/>
    <n v="319"/>
    <n v="456.16999999999996"/>
  </r>
  <r>
    <s v="AD01-9361"/>
    <x v="2"/>
    <s v="May"/>
    <x v="1"/>
    <x v="1"/>
    <s v="Cancelld"/>
    <x v="1"/>
    <x v="1"/>
    <x v="2"/>
    <n v="843"/>
    <n v="1205.49"/>
  </r>
  <r>
    <s v="AD01-9362"/>
    <x v="2"/>
    <s v="Nov"/>
    <x v="1"/>
    <x v="1"/>
    <s v="Cancelld"/>
    <x v="1"/>
    <x v="1"/>
    <x v="2"/>
    <n v="314"/>
    <n v="449.02"/>
  </r>
  <r>
    <s v="AD01-9365"/>
    <x v="2"/>
    <s v="Nov"/>
    <x v="1"/>
    <x v="1"/>
    <s v="Cancelld"/>
    <x v="1"/>
    <x v="1"/>
    <x v="2"/>
    <n v="242"/>
    <n v="346.06"/>
  </r>
  <r>
    <s v="AD01-9362"/>
    <x v="2"/>
    <s v="Nov"/>
    <x v="1"/>
    <x v="1"/>
    <s v="Cancelld"/>
    <x v="1"/>
    <x v="1"/>
    <x v="2"/>
    <n v="290"/>
    <n v="414.7"/>
  </r>
  <r>
    <s v="AD01-9362"/>
    <x v="2"/>
    <s v="Nov"/>
    <x v="1"/>
    <x v="1"/>
    <s v="Cancelld"/>
    <x v="1"/>
    <x v="1"/>
    <x v="2"/>
    <n v="316"/>
    <n v="451.88"/>
  </r>
  <r>
    <s v="AD01-9362"/>
    <x v="2"/>
    <s v="Nov"/>
    <x v="1"/>
    <x v="1"/>
    <s v="Cancelld"/>
    <x v="1"/>
    <x v="1"/>
    <x v="2"/>
    <n v="286"/>
    <n v="408.98"/>
  </r>
  <r>
    <s v="AD01-9361"/>
    <x v="2"/>
    <s v="Nov"/>
    <x v="1"/>
    <x v="1"/>
    <s v="Cancelld"/>
    <x v="1"/>
    <x v="1"/>
    <x v="2"/>
    <n v="840"/>
    <n v="1201.2"/>
  </r>
  <r>
    <s v="AD01-9361"/>
    <x v="2"/>
    <s v="Nov"/>
    <x v="1"/>
    <x v="1"/>
    <s v="Cancelld"/>
    <x v="1"/>
    <x v="1"/>
    <x v="2"/>
    <n v="873"/>
    <n v="1248.3899999999999"/>
  </r>
  <r>
    <s v="AD01-9362"/>
    <x v="2"/>
    <s v="Nov"/>
    <x v="1"/>
    <x v="1"/>
    <s v="Cancelld"/>
    <x v="1"/>
    <x v="1"/>
    <x v="2"/>
    <n v="950"/>
    <n v="1358.5"/>
  </r>
  <r>
    <s v="AD01-9362"/>
    <x v="2"/>
    <s v="Nov"/>
    <x v="1"/>
    <x v="1"/>
    <s v="Cancelld"/>
    <x v="1"/>
    <x v="1"/>
    <x v="2"/>
    <n v="951"/>
    <n v="1359.93"/>
  </r>
  <r>
    <s v="AD01-9362"/>
    <x v="2"/>
    <s v="Nov"/>
    <x v="1"/>
    <x v="1"/>
    <s v="Cancelld"/>
    <x v="1"/>
    <x v="1"/>
    <x v="2"/>
    <n v="952"/>
    <n v="1361.3600000000001"/>
  </r>
  <r>
    <s v="AD01-9361"/>
    <x v="2"/>
    <s v="Nov"/>
    <x v="1"/>
    <x v="1"/>
    <s v="Cancelld"/>
    <x v="1"/>
    <x v="1"/>
    <x v="2"/>
    <n v="826"/>
    <n v="526.24"/>
  </r>
  <r>
    <s v="AD01-9362"/>
    <x v="2"/>
    <s v="Nov"/>
    <x v="1"/>
    <x v="1"/>
    <s v="Cancelld"/>
    <x v="1"/>
    <x v="1"/>
    <x v="2"/>
    <n v="879"/>
    <n v="526.24"/>
  </r>
  <r>
    <s v="AD01-9365"/>
    <x v="2"/>
    <s v="Nov"/>
    <x v="1"/>
    <x v="1"/>
    <s v="Cancelld"/>
    <x v="1"/>
    <x v="1"/>
    <x v="2"/>
    <n v="315"/>
    <n v="450.45"/>
  </r>
  <r>
    <s v="AD01-9361"/>
    <x v="2"/>
    <s v="Nov"/>
    <x v="1"/>
    <x v="1"/>
    <s v="Cancelld"/>
    <x v="1"/>
    <x v="1"/>
    <x v="2"/>
    <n v="309"/>
    <n v="441.87"/>
  </r>
  <r>
    <s v="AD01-9362"/>
    <x v="2"/>
    <s v="Nov"/>
    <x v="1"/>
    <x v="1"/>
    <s v="Cancelld"/>
    <x v="1"/>
    <x v="1"/>
    <x v="2"/>
    <n v="313"/>
    <n v="447.59000000000003"/>
  </r>
  <r>
    <s v="AD01-9362"/>
    <x v="2"/>
    <s v="Nov"/>
    <x v="1"/>
    <x v="1"/>
    <s v="Cancelld"/>
    <x v="1"/>
    <x v="1"/>
    <x v="2"/>
    <n v="241"/>
    <n v="344.63"/>
  </r>
  <r>
    <s v="AD01-9362"/>
    <x v="2"/>
    <s v="Nov"/>
    <x v="1"/>
    <x v="1"/>
    <s v="Cancelld"/>
    <x v="1"/>
    <x v="1"/>
    <x v="2"/>
    <n v="289"/>
    <n v="413.27"/>
  </r>
  <r>
    <s v="AD01-9362"/>
    <x v="2"/>
    <s v="Nov"/>
    <x v="1"/>
    <x v="1"/>
    <s v="Cancelld"/>
    <x v="1"/>
    <x v="1"/>
    <x v="2"/>
    <n v="795"/>
    <n v="1136.8499999999999"/>
  </r>
  <r>
    <s v="AD01-9362"/>
    <x v="2"/>
    <s v="Nov"/>
    <x v="1"/>
    <x v="1"/>
    <s v="Cancelld"/>
    <x v="1"/>
    <x v="1"/>
    <x v="2"/>
    <n v="849"/>
    <n v="1214.07"/>
  </r>
  <r>
    <s v="AD01-9362"/>
    <x v="2"/>
    <s v="Nov"/>
    <x v="1"/>
    <x v="1"/>
    <s v="Cancelld"/>
    <x v="1"/>
    <x v="1"/>
    <x v="2"/>
    <n v="882"/>
    <n v="1261.26"/>
  </r>
  <r>
    <s v="AD01-9362"/>
    <x v="2"/>
    <s v="Oct"/>
    <x v="1"/>
    <x v="1"/>
    <s v="Cancelld"/>
    <x v="1"/>
    <x v="1"/>
    <x v="2"/>
    <n v="320"/>
    <n v="457.6"/>
  </r>
  <r>
    <s v="AD01-9362"/>
    <x v="2"/>
    <s v="Oct"/>
    <x v="1"/>
    <x v="1"/>
    <s v="Cancelld"/>
    <x v="1"/>
    <x v="1"/>
    <x v="2"/>
    <n v="248"/>
    <n v="354.64"/>
  </r>
  <r>
    <s v="AD01-9362"/>
    <x v="2"/>
    <s v="Oct"/>
    <x v="1"/>
    <x v="1"/>
    <s v="Cancelld"/>
    <x v="1"/>
    <x v="1"/>
    <x v="2"/>
    <n v="322"/>
    <n v="460.46000000000004"/>
  </r>
  <r>
    <s v="AD01-9362"/>
    <x v="2"/>
    <s v="Oct"/>
    <x v="1"/>
    <x v="1"/>
    <s v="Cancelld"/>
    <x v="1"/>
    <x v="1"/>
    <x v="2"/>
    <n v="244"/>
    <n v="348.92"/>
  </r>
  <r>
    <s v="AD01-9364"/>
    <x v="2"/>
    <s v="Oct"/>
    <x v="1"/>
    <x v="1"/>
    <s v="Cancelld"/>
    <x v="1"/>
    <x v="1"/>
    <x v="2"/>
    <n v="292"/>
    <n v="417.56"/>
  </r>
  <r>
    <s v="AD01-9362"/>
    <x v="2"/>
    <s v="Oct"/>
    <x v="1"/>
    <x v="1"/>
    <s v="Cancelld"/>
    <x v="1"/>
    <x v="1"/>
    <x v="2"/>
    <n v="786"/>
    <n v="1123.98"/>
  </r>
  <r>
    <s v="AD01-9362"/>
    <x v="2"/>
    <s v="Oct"/>
    <x v="1"/>
    <x v="1"/>
    <s v="Cancelld"/>
    <x v="1"/>
    <x v="1"/>
    <x v="2"/>
    <n v="839"/>
    <n v="1199.77"/>
  </r>
  <r>
    <s v="AD01-9361"/>
    <x v="2"/>
    <s v="Oct"/>
    <x v="1"/>
    <x v="1"/>
    <s v="Cancelld"/>
    <x v="1"/>
    <x v="1"/>
    <x v="2"/>
    <n v="872"/>
    <n v="1246.96"/>
  </r>
  <r>
    <s v="AD01-9361"/>
    <x v="2"/>
    <s v="Oct"/>
    <x v="1"/>
    <x v="1"/>
    <s v="Cancelld"/>
    <x v="1"/>
    <x v="1"/>
    <x v="2"/>
    <n v="947"/>
    <n v="1354.21"/>
  </r>
  <r>
    <s v="AD01-9364"/>
    <x v="2"/>
    <s v="Oct"/>
    <x v="1"/>
    <x v="1"/>
    <s v="Cancelld"/>
    <x v="1"/>
    <x v="1"/>
    <x v="2"/>
    <n v="948"/>
    <n v="1355.6399999999999"/>
  </r>
  <r>
    <s v="AD01-9364"/>
    <x v="2"/>
    <s v="Oct"/>
    <x v="1"/>
    <x v="1"/>
    <s v="Cancelld"/>
    <x v="1"/>
    <x v="1"/>
    <x v="2"/>
    <n v="949"/>
    <n v="1357.07"/>
  </r>
  <r>
    <s v="AD01-9361"/>
    <x v="2"/>
    <s v="Oct"/>
    <x v="1"/>
    <x v="1"/>
    <s v="Cancelld"/>
    <x v="1"/>
    <x v="1"/>
    <x v="2"/>
    <n v="825"/>
    <n v="526.24"/>
  </r>
  <r>
    <s v="AD01-9361"/>
    <x v="2"/>
    <s v="Oct"/>
    <x v="1"/>
    <x v="1"/>
    <s v="Cancelld"/>
    <x v="1"/>
    <x v="1"/>
    <x v="2"/>
    <n v="878"/>
    <n v="526.24"/>
  </r>
  <r>
    <s v="AD01-9362"/>
    <x v="2"/>
    <s v="Oct"/>
    <x v="1"/>
    <x v="1"/>
    <s v="Cancelld"/>
    <x v="1"/>
    <x v="1"/>
    <x v="2"/>
    <n v="291"/>
    <n v="416.13"/>
  </r>
  <r>
    <s v="AD01-9362"/>
    <x v="2"/>
    <s v="Oct"/>
    <x v="1"/>
    <x v="1"/>
    <s v="Cancelld"/>
    <x v="1"/>
    <x v="1"/>
    <x v="2"/>
    <n v="333"/>
    <n v="476.19"/>
  </r>
  <r>
    <s v="AD01-9362"/>
    <x v="2"/>
    <s v="Oct"/>
    <x v="1"/>
    <x v="1"/>
    <s v="Cancelld"/>
    <x v="1"/>
    <x v="1"/>
    <x v="2"/>
    <n v="327"/>
    <n v="467.61"/>
  </r>
  <r>
    <s v="AD01-9362"/>
    <x v="2"/>
    <s v="Oct"/>
    <x v="1"/>
    <x v="1"/>
    <s v="Cancelld"/>
    <x v="1"/>
    <x v="1"/>
    <x v="2"/>
    <n v="321"/>
    <n v="459.03"/>
  </r>
  <r>
    <s v="AD01-9364"/>
    <x v="2"/>
    <s v="Oct"/>
    <x v="1"/>
    <x v="1"/>
    <s v="Cancelld"/>
    <x v="1"/>
    <x v="1"/>
    <x v="2"/>
    <n v="319"/>
    <n v="456.16999999999996"/>
  </r>
  <r>
    <s v="AD01-9364"/>
    <x v="2"/>
    <s v="Oct"/>
    <x v="1"/>
    <x v="1"/>
    <s v="Cancelld"/>
    <x v="1"/>
    <x v="1"/>
    <x v="2"/>
    <n v="247"/>
    <n v="353.21"/>
  </r>
  <r>
    <s v="AD01-9362"/>
    <x v="2"/>
    <s v="Oct"/>
    <x v="1"/>
    <x v="1"/>
    <s v="Cancelld"/>
    <x v="1"/>
    <x v="1"/>
    <x v="2"/>
    <n v="295"/>
    <n v="421.85"/>
  </r>
  <r>
    <s v="AD01-9364"/>
    <x v="2"/>
    <s v="Oct"/>
    <x v="1"/>
    <x v="1"/>
    <s v="Cancelld"/>
    <x v="1"/>
    <x v="1"/>
    <x v="2"/>
    <n v="848"/>
    <n v="1212.6399999999999"/>
  </r>
  <r>
    <s v="AD01-9362"/>
    <x v="2"/>
    <s v="Oct"/>
    <x v="1"/>
    <x v="1"/>
    <s v="Cancelld"/>
    <x v="1"/>
    <x v="1"/>
    <x v="2"/>
    <n v="881"/>
    <n v="1259.83"/>
  </r>
  <r>
    <s v="AD01-9361"/>
    <x v="2"/>
    <s v="Sep"/>
    <x v="1"/>
    <x v="1"/>
    <s v="Cancelld"/>
    <x v="1"/>
    <x v="1"/>
    <x v="2"/>
    <n v="326"/>
    <n v="466.18"/>
  </r>
  <r>
    <s v="AD01-9361"/>
    <x v="2"/>
    <s v="Sep"/>
    <x v="1"/>
    <x v="1"/>
    <s v="Cancelld"/>
    <x v="1"/>
    <x v="1"/>
    <x v="2"/>
    <n v="254"/>
    <n v="363.22"/>
  </r>
  <r>
    <s v="AD01-9362"/>
    <x v="2"/>
    <s v="Sep"/>
    <x v="1"/>
    <x v="1"/>
    <s v="Cancelld"/>
    <x v="1"/>
    <x v="1"/>
    <x v="2"/>
    <n v="296"/>
    <n v="423.28"/>
  </r>
  <r>
    <s v="AD01-9361"/>
    <x v="2"/>
    <s v="Sep"/>
    <x v="1"/>
    <x v="1"/>
    <s v="Cancelld"/>
    <x v="1"/>
    <x v="1"/>
    <x v="2"/>
    <n v="328"/>
    <n v="469.03999999999996"/>
  </r>
  <r>
    <s v="AD01-9364"/>
    <x v="2"/>
    <s v="Sep"/>
    <x v="1"/>
    <x v="1"/>
    <s v="Cancelld"/>
    <x v="1"/>
    <x v="1"/>
    <x v="2"/>
    <n v="250"/>
    <n v="357.5"/>
  </r>
  <r>
    <s v="AD01-9362"/>
    <x v="2"/>
    <s v="Sep"/>
    <x v="1"/>
    <x v="1"/>
    <s v="Cancelld"/>
    <x v="1"/>
    <x v="1"/>
    <x v="2"/>
    <n v="298"/>
    <n v="426.14"/>
  </r>
  <r>
    <s v="AD01-9361"/>
    <x v="2"/>
    <s v="Sep"/>
    <x v="1"/>
    <x v="1"/>
    <s v="Cancelld"/>
    <x v="1"/>
    <x v="1"/>
    <x v="2"/>
    <n v="785"/>
    <n v="1122.55"/>
  </r>
  <r>
    <s v="AD01-9365"/>
    <x v="2"/>
    <s v="Sep"/>
    <x v="1"/>
    <x v="1"/>
    <s v="Cancelld"/>
    <x v="1"/>
    <x v="1"/>
    <x v="2"/>
    <n v="838"/>
    <n v="1198.3399999999999"/>
  </r>
  <r>
    <s v="AD01-9365"/>
    <x v="2"/>
    <s v="Sep"/>
    <x v="1"/>
    <x v="1"/>
    <s v="Cancelld"/>
    <x v="1"/>
    <x v="1"/>
    <x v="2"/>
    <n v="871"/>
    <n v="1245.53"/>
  </r>
  <r>
    <s v="AD01-9364"/>
    <x v="2"/>
    <s v="Sep"/>
    <x v="1"/>
    <x v="1"/>
    <s v="Cancelld"/>
    <x v="1"/>
    <x v="1"/>
    <x v="2"/>
    <n v="945"/>
    <n v="1351.35"/>
  </r>
  <r>
    <s v="AD01-9362"/>
    <x v="2"/>
    <s v="Sep"/>
    <x v="1"/>
    <x v="1"/>
    <s v="Cancelld"/>
    <x v="1"/>
    <x v="1"/>
    <x v="2"/>
    <n v="946"/>
    <n v="1352.78"/>
  </r>
  <r>
    <s v="AD01-9365"/>
    <x v="2"/>
    <s v="Sep"/>
    <x v="1"/>
    <x v="1"/>
    <s v="Cancelld"/>
    <x v="1"/>
    <x v="1"/>
    <x v="2"/>
    <n v="824"/>
    <n v="526.24"/>
  </r>
  <r>
    <s v="AD01-9361"/>
    <x v="2"/>
    <s v="Sep"/>
    <x v="1"/>
    <x v="1"/>
    <s v="Cancelld"/>
    <x v="1"/>
    <x v="1"/>
    <x v="2"/>
    <n v="297"/>
    <n v="424.71"/>
  </r>
  <r>
    <s v="AD01-9361"/>
    <x v="2"/>
    <s v="Sep"/>
    <x v="1"/>
    <x v="1"/>
    <s v="Cancelld"/>
    <x v="1"/>
    <x v="1"/>
    <x v="2"/>
    <n v="351"/>
    <n v="501.93"/>
  </r>
  <r>
    <s v="AD01-9365"/>
    <x v="2"/>
    <s v="Sep"/>
    <x v="1"/>
    <x v="1"/>
    <s v="Cancelld"/>
    <x v="1"/>
    <x v="1"/>
    <x v="2"/>
    <n v="345"/>
    <n v="493.35"/>
  </r>
  <r>
    <s v="AD01-9364"/>
    <x v="2"/>
    <s v="Sep"/>
    <x v="1"/>
    <x v="1"/>
    <s v="Cancelld"/>
    <x v="1"/>
    <x v="1"/>
    <x v="2"/>
    <n v="339"/>
    <n v="484.77"/>
  </r>
  <r>
    <s v="AD01-9362"/>
    <x v="2"/>
    <s v="Sep"/>
    <x v="1"/>
    <x v="1"/>
    <s v="Cancelld"/>
    <x v="1"/>
    <x v="1"/>
    <x v="2"/>
    <n v="325"/>
    <n v="464.75"/>
  </r>
  <r>
    <s v="AD01-9364"/>
    <x v="2"/>
    <s v="Sep"/>
    <x v="1"/>
    <x v="1"/>
    <s v="Cancelld"/>
    <x v="1"/>
    <x v="1"/>
    <x v="2"/>
    <n v="253"/>
    <n v="361.78999999999996"/>
  </r>
  <r>
    <s v="AD01-9361"/>
    <x v="2"/>
    <s v="Sep"/>
    <x v="1"/>
    <x v="1"/>
    <s v="Cancelld"/>
    <x v="1"/>
    <x v="1"/>
    <x v="2"/>
    <n v="301"/>
    <n v="430.43"/>
  </r>
  <r>
    <s v="AD01-9362"/>
    <x v="2"/>
    <s v="Sep"/>
    <x v="1"/>
    <x v="1"/>
    <s v="Cancelld"/>
    <x v="1"/>
    <x v="1"/>
    <x v="2"/>
    <n v="794"/>
    <n v="1135.42"/>
  </r>
  <r>
    <s v="AD01-9362"/>
    <x v="2"/>
    <s v="Sep"/>
    <x v="1"/>
    <x v="1"/>
    <s v="Cancelld"/>
    <x v="1"/>
    <x v="1"/>
    <x v="2"/>
    <n v="847"/>
    <n v="1211.21"/>
  </r>
  <r>
    <s v="AD01-9361"/>
    <x v="2"/>
    <s v="Sep"/>
    <x v="1"/>
    <x v="1"/>
    <s v="Cancelld"/>
    <x v="1"/>
    <x v="1"/>
    <x v="2"/>
    <n v="880"/>
    <n v="1258.4000000000001"/>
  </r>
  <r>
    <s v="AD01-9361"/>
    <x v="3"/>
    <s v="Apr"/>
    <x v="0"/>
    <x v="1"/>
    <s v="Order assembled"/>
    <x v="0"/>
    <x v="0"/>
    <x v="1"/>
    <n v="362"/>
    <n v="553.86"/>
  </r>
  <r>
    <s v="AD01-9362"/>
    <x v="3"/>
    <s v="Apr"/>
    <x v="0"/>
    <x v="1"/>
    <s v="Order assembled"/>
    <x v="0"/>
    <x v="0"/>
    <x v="1"/>
    <n v="338"/>
    <n v="483.34000000000003"/>
  </r>
  <r>
    <s v="AD01-9363"/>
    <x v="3"/>
    <s v="Apr"/>
    <x v="0"/>
    <x v="1"/>
    <s v="Order assembled"/>
    <x v="0"/>
    <x v="0"/>
    <x v="1"/>
    <n v="364"/>
    <n v="520.52"/>
  </r>
  <r>
    <s v="AD01-9362"/>
    <x v="3"/>
    <s v="Apr"/>
    <x v="0"/>
    <x v="1"/>
    <s v="Order assembled"/>
    <x v="0"/>
    <x v="0"/>
    <x v="1"/>
    <n v="334"/>
    <n v="477.62"/>
  </r>
  <r>
    <s v="AD01-9362"/>
    <x v="3"/>
    <s v="Apr"/>
    <x v="0"/>
    <x v="1"/>
    <s v="Order assembled"/>
    <x v="0"/>
    <x v="0"/>
    <x v="1"/>
    <n v="655"/>
    <n v="936.65"/>
  </r>
  <r>
    <s v="AD01-9361"/>
    <x v="3"/>
    <s v="Apr"/>
    <x v="0"/>
    <x v="1"/>
    <s v="Order assembled"/>
    <x v="0"/>
    <x v="0"/>
    <x v="1"/>
    <n v="742"/>
    <n v="1061.06"/>
  </r>
  <r>
    <s v="AD01-9361"/>
    <x v="3"/>
    <s v="Apr"/>
    <x v="0"/>
    <x v="1"/>
    <s v="Order assembled"/>
    <x v="0"/>
    <x v="0"/>
    <x v="1"/>
    <n v="363"/>
    <n v="519.09"/>
  </r>
  <r>
    <s v="AD01-9362"/>
    <x v="3"/>
    <s v="Apr"/>
    <x v="0"/>
    <x v="1"/>
    <s v="Order assembled"/>
    <x v="0"/>
    <x v="0"/>
    <x v="1"/>
    <n v="781"/>
    <n v="526.24"/>
  </r>
  <r>
    <s v="AD01-9362"/>
    <x v="3"/>
    <s v="Apr"/>
    <x v="0"/>
    <x v="1"/>
    <s v="Order assembled"/>
    <x v="0"/>
    <x v="0"/>
    <x v="1"/>
    <n v="361"/>
    <n v="516.23"/>
  </r>
  <r>
    <s v="AD01-9363"/>
    <x v="3"/>
    <s v="Apr"/>
    <x v="0"/>
    <x v="1"/>
    <s v="Order assembled"/>
    <x v="0"/>
    <x v="0"/>
    <x v="1"/>
    <n v="337"/>
    <n v="481.90999999999997"/>
  </r>
  <r>
    <s v="AD01-9362"/>
    <x v="3"/>
    <s v="Apr"/>
    <x v="0"/>
    <x v="1"/>
    <s v="Order assembled"/>
    <x v="0"/>
    <x v="0"/>
    <x v="1"/>
    <n v="365"/>
    <n v="521.95000000000005"/>
  </r>
  <r>
    <s v="AD01-9361"/>
    <x v="3"/>
    <s v="Apr"/>
    <x v="0"/>
    <x v="1"/>
    <s v="Order assembled"/>
    <x v="0"/>
    <x v="0"/>
    <x v="1"/>
    <n v="751"/>
    <n v="1073.93"/>
  </r>
  <r>
    <s v="AD01-9363"/>
    <x v="3"/>
    <s v="Aug"/>
    <x v="0"/>
    <x v="1"/>
    <s v="Order assembled"/>
    <x v="0"/>
    <x v="0"/>
    <x v="1"/>
    <n v="344"/>
    <n v="526.32000000000005"/>
  </r>
  <r>
    <s v="AD01-9361"/>
    <x v="3"/>
    <s v="Aug"/>
    <x v="0"/>
    <x v="1"/>
    <s v="Order assembled"/>
    <x v="0"/>
    <x v="0"/>
    <x v="1"/>
    <n v="314"/>
    <n v="449.02"/>
  </r>
  <r>
    <s v="AD01-9362"/>
    <x v="3"/>
    <s v="Aug"/>
    <x v="0"/>
    <x v="0"/>
    <s v="Order assembled"/>
    <x v="0"/>
    <x v="0"/>
    <x v="1"/>
    <n v="340"/>
    <n v="486.2"/>
  </r>
  <r>
    <s v="AD01-9361"/>
    <x v="3"/>
    <s v="Aug"/>
    <x v="0"/>
    <x v="0"/>
    <s v="Order assembled"/>
    <x v="0"/>
    <x v="0"/>
    <x v="1"/>
    <n v="316"/>
    <n v="451.88"/>
  </r>
  <r>
    <s v="AD01-9362"/>
    <x v="3"/>
    <s v="Aug"/>
    <x v="0"/>
    <x v="0"/>
    <s v="Order assembled"/>
    <x v="0"/>
    <x v="0"/>
    <x v="1"/>
    <n v="659"/>
    <n v="942.37"/>
  </r>
  <r>
    <s v="AD01-9362"/>
    <x v="3"/>
    <s v="Aug"/>
    <x v="0"/>
    <x v="0"/>
    <s v="Order assembled"/>
    <x v="0"/>
    <x v="0"/>
    <x v="1"/>
    <n v="785"/>
    <n v="526.24"/>
  </r>
  <r>
    <s v="AD01-9361"/>
    <x v="3"/>
    <s v="Aug"/>
    <x v="0"/>
    <x v="0"/>
    <s v="Order assembled"/>
    <x v="0"/>
    <x v="0"/>
    <x v="1"/>
    <n v="343"/>
    <n v="490.49"/>
  </r>
  <r>
    <s v="AD01-9362"/>
    <x v="3"/>
    <s v="Aug"/>
    <x v="0"/>
    <x v="0"/>
    <s v="Order assembled"/>
    <x v="0"/>
    <x v="0"/>
    <x v="1"/>
    <n v="313"/>
    <n v="447.59000000000003"/>
  </r>
  <r>
    <s v="AD01-9361"/>
    <x v="3"/>
    <s v="Aug"/>
    <x v="0"/>
    <x v="0"/>
    <s v="Order assembled"/>
    <x v="0"/>
    <x v="0"/>
    <x v="1"/>
    <n v="341"/>
    <n v="487.63"/>
  </r>
  <r>
    <s v="AD01-9363"/>
    <x v="3"/>
    <s v="Aug"/>
    <x v="0"/>
    <x v="0"/>
    <s v="Order assembled"/>
    <x v="0"/>
    <x v="0"/>
    <x v="1"/>
    <n v="754"/>
    <n v="1078.22"/>
  </r>
  <r>
    <s v="AD01-9363"/>
    <x v="3"/>
    <s v="Dec"/>
    <x v="0"/>
    <x v="0"/>
    <s v="Order assembled"/>
    <x v="0"/>
    <x v="0"/>
    <x v="1"/>
    <n v="320"/>
    <n v="489.6"/>
  </r>
  <r>
    <s v="AD01-9361"/>
    <x v="3"/>
    <s v="Dec"/>
    <x v="0"/>
    <x v="0"/>
    <s v="Order assembled"/>
    <x v="0"/>
    <x v="0"/>
    <x v="1"/>
    <n v="296"/>
    <n v="423.28"/>
  </r>
  <r>
    <s v="AD01-9362"/>
    <x v="3"/>
    <s v="Dec"/>
    <x v="0"/>
    <x v="0"/>
    <s v="Order assembled"/>
    <x v="0"/>
    <x v="0"/>
    <x v="1"/>
    <n v="322"/>
    <n v="460.46000000000004"/>
  </r>
  <r>
    <s v="AD01-9362"/>
    <x v="3"/>
    <s v="Dec"/>
    <x v="0"/>
    <x v="0"/>
    <s v="Order assembled"/>
    <x v="0"/>
    <x v="0"/>
    <x v="1"/>
    <n v="292"/>
    <n v="417.56"/>
  </r>
  <r>
    <s v="AD01-9362"/>
    <x v="3"/>
    <s v="Dec"/>
    <x v="0"/>
    <x v="0"/>
    <s v="Order assembled"/>
    <x v="0"/>
    <x v="0"/>
    <x v="1"/>
    <n v="749"/>
    <n v="1071.07"/>
  </r>
  <r>
    <s v="AD01-9362"/>
    <x v="3"/>
    <s v="Dec"/>
    <x v="0"/>
    <x v="0"/>
    <s v="Order assembled"/>
    <x v="0"/>
    <x v="0"/>
    <x v="1"/>
    <n v="321"/>
    <n v="459.03"/>
  </r>
  <r>
    <s v="AD01-9362"/>
    <x v="3"/>
    <s v="Dec"/>
    <x v="0"/>
    <x v="0"/>
    <s v="Order assembled"/>
    <x v="0"/>
    <x v="0"/>
    <x v="1"/>
    <n v="319"/>
    <n v="456.16999999999996"/>
  </r>
  <r>
    <s v="AD01-9362"/>
    <x v="3"/>
    <s v="Dec"/>
    <x v="0"/>
    <x v="0"/>
    <s v="Order assembled"/>
    <x v="0"/>
    <x v="0"/>
    <x v="1"/>
    <n v="295"/>
    <n v="421.85"/>
  </r>
  <r>
    <s v="AD01-9361"/>
    <x v="3"/>
    <s v="Dec"/>
    <x v="0"/>
    <x v="0"/>
    <s v="Order assembled"/>
    <x v="0"/>
    <x v="0"/>
    <x v="1"/>
    <n v="323"/>
    <n v="461.89"/>
  </r>
  <r>
    <s v="AD01-9363"/>
    <x v="3"/>
    <s v="Dec"/>
    <x v="0"/>
    <x v="0"/>
    <s v="Order assembled"/>
    <x v="0"/>
    <x v="0"/>
    <x v="1"/>
    <n v="758"/>
    <n v="1083.94"/>
  </r>
  <r>
    <s v="AD01-9365"/>
    <x v="3"/>
    <s v="Feb"/>
    <x v="0"/>
    <x v="0"/>
    <s v="Order assembled"/>
    <x v="0"/>
    <x v="0"/>
    <x v="1"/>
    <n v="128"/>
    <n v="195.84"/>
  </r>
  <r>
    <s v="AD01-9361"/>
    <x v="3"/>
    <s v="Feb"/>
    <x v="0"/>
    <x v="0"/>
    <s v="Order assembled"/>
    <x v="0"/>
    <x v="0"/>
    <x v="1"/>
    <n v="302"/>
    <n v="431.86"/>
  </r>
  <r>
    <s v="AD01-9361"/>
    <x v="3"/>
    <s v="Feb"/>
    <x v="0"/>
    <x v="0"/>
    <s v="Order assembled"/>
    <x v="0"/>
    <x v="0"/>
    <x v="1"/>
    <n v="130"/>
    <n v="185.9"/>
  </r>
  <r>
    <s v="AD01-9361"/>
    <x v="3"/>
    <s v="Feb"/>
    <x v="0"/>
    <x v="0"/>
    <s v="Order assembled"/>
    <x v="0"/>
    <x v="0"/>
    <x v="1"/>
    <n v="346"/>
    <n v="494.78"/>
  </r>
  <r>
    <s v="AD01-9362"/>
    <x v="3"/>
    <s v="Feb"/>
    <x v="0"/>
    <x v="0"/>
    <s v="Order assembled"/>
    <x v="0"/>
    <x v="0"/>
    <x v="1"/>
    <n v="372"/>
    <n v="531.96"/>
  </r>
  <r>
    <s v="AD01-9364"/>
    <x v="3"/>
    <s v="Feb"/>
    <x v="0"/>
    <x v="0"/>
    <s v="Order assembled"/>
    <x v="0"/>
    <x v="0"/>
    <x v="1"/>
    <n v="740"/>
    <n v="1058.2"/>
  </r>
  <r>
    <s v="AD01-9364"/>
    <x v="3"/>
    <s v="Feb"/>
    <x v="0"/>
    <x v="0"/>
    <s v="Order assembled"/>
    <x v="0"/>
    <x v="0"/>
    <x v="1"/>
    <n v="129"/>
    <n v="184.47"/>
  </r>
  <r>
    <s v="AD01-9362"/>
    <x v="3"/>
    <s v="Feb"/>
    <x v="0"/>
    <x v="0"/>
    <s v="Order assembled"/>
    <x v="0"/>
    <x v="0"/>
    <x v="1"/>
    <n v="746"/>
    <n v="526.24"/>
  </r>
  <r>
    <s v="AD01-9362"/>
    <x v="3"/>
    <s v="Feb"/>
    <x v="0"/>
    <x v="0"/>
    <s v="Order assembled"/>
    <x v="0"/>
    <x v="0"/>
    <x v="1"/>
    <n v="780"/>
    <n v="526.24"/>
  </r>
  <r>
    <s v="AD01-9361"/>
    <x v="3"/>
    <s v="Feb"/>
    <x v="0"/>
    <x v="0"/>
    <s v="Order assembled"/>
    <x v="0"/>
    <x v="0"/>
    <x v="1"/>
    <n v="127"/>
    <n v="181.61"/>
  </r>
  <r>
    <s v="AD01-9362"/>
    <x v="3"/>
    <s v="Feb"/>
    <x v="0"/>
    <x v="0"/>
    <s v="Order assembled"/>
    <x v="0"/>
    <x v="0"/>
    <x v="1"/>
    <n v="301"/>
    <n v="430.43"/>
  </r>
  <r>
    <s v="AD01-9361"/>
    <x v="3"/>
    <s v="Feb"/>
    <x v="0"/>
    <x v="0"/>
    <s v="Order assembled"/>
    <x v="0"/>
    <x v="0"/>
    <x v="1"/>
    <n v="349"/>
    <n v="499.07"/>
  </r>
  <r>
    <s v="AD01-9365"/>
    <x v="3"/>
    <s v="Feb"/>
    <x v="0"/>
    <x v="0"/>
    <s v="Order assembled"/>
    <x v="0"/>
    <x v="0"/>
    <x v="1"/>
    <n v="749"/>
    <n v="1071.07"/>
  </r>
  <r>
    <s v="AD01-9364"/>
    <x v="3"/>
    <s v="Jan"/>
    <x v="0"/>
    <x v="0"/>
    <s v="Order assembled"/>
    <x v="0"/>
    <x v="0"/>
    <x v="1"/>
    <n v="134"/>
    <n v="191.62"/>
  </r>
  <r>
    <s v="AD01-9362"/>
    <x v="3"/>
    <s v="Jan"/>
    <x v="0"/>
    <x v="0"/>
    <s v="Order assembled"/>
    <x v="0"/>
    <x v="0"/>
    <x v="1"/>
    <n v="308"/>
    <n v="440.44"/>
  </r>
  <r>
    <s v="AD01-9361"/>
    <x v="3"/>
    <s v="Jan"/>
    <x v="0"/>
    <x v="0"/>
    <s v="Order assembled"/>
    <x v="0"/>
    <x v="0"/>
    <x v="1"/>
    <n v="350"/>
    <n v="500.5"/>
  </r>
  <r>
    <s v="AD01-9361"/>
    <x v="3"/>
    <s v="Jan"/>
    <x v="0"/>
    <x v="0"/>
    <s v="Order assembled"/>
    <x v="0"/>
    <x v="0"/>
    <x v="1"/>
    <n v="136"/>
    <n v="194.48"/>
  </r>
  <r>
    <s v="AD01-9365"/>
    <x v="3"/>
    <s v="Jan"/>
    <x v="0"/>
    <x v="0"/>
    <s v="Order assembled"/>
    <x v="0"/>
    <x v="0"/>
    <x v="1"/>
    <n v="304"/>
    <n v="434.72"/>
  </r>
  <r>
    <s v="AD01-9361"/>
    <x v="3"/>
    <s v="Jan"/>
    <x v="0"/>
    <x v="0"/>
    <s v="Order assembled"/>
    <x v="0"/>
    <x v="0"/>
    <x v="1"/>
    <n v="352"/>
    <n v="503.36"/>
  </r>
  <r>
    <s v="AD01-9361"/>
    <x v="3"/>
    <s v="Jan"/>
    <x v="0"/>
    <x v="0"/>
    <s v="Order assembled"/>
    <x v="0"/>
    <x v="0"/>
    <x v="1"/>
    <n v="132"/>
    <n v="188.76"/>
  </r>
  <r>
    <s v="AD01-9362"/>
    <x v="3"/>
    <s v="Jan"/>
    <x v="0"/>
    <x v="0"/>
    <s v="Order assembled"/>
    <x v="0"/>
    <x v="0"/>
    <x v="1"/>
    <n v="706"/>
    <n v="1009.5799999999999"/>
  </r>
  <r>
    <s v="AD01-9361"/>
    <x v="3"/>
    <s v="Jan"/>
    <x v="0"/>
    <x v="0"/>
    <s v="Order assembled"/>
    <x v="0"/>
    <x v="0"/>
    <x v="1"/>
    <n v="739"/>
    <n v="1056.77"/>
  </r>
  <r>
    <s v="AD01-9361"/>
    <x v="3"/>
    <s v="Jan"/>
    <x v="0"/>
    <x v="0"/>
    <s v="Order assembled"/>
    <x v="0"/>
    <x v="0"/>
    <x v="1"/>
    <n v="135"/>
    <n v="193.05"/>
  </r>
  <r>
    <s v="AD01-9361"/>
    <x v="3"/>
    <s v="Jan"/>
    <x v="0"/>
    <x v="0"/>
    <s v="Order assembled"/>
    <x v="0"/>
    <x v="0"/>
    <x v="1"/>
    <n v="779"/>
    <n v="526.24"/>
  </r>
  <r>
    <s v="AD01-9361"/>
    <x v="3"/>
    <s v="Jan"/>
    <x v="0"/>
    <x v="0"/>
    <s v="Order assembled"/>
    <x v="0"/>
    <x v="0"/>
    <x v="1"/>
    <n v="133"/>
    <n v="190.19"/>
  </r>
  <r>
    <s v="AD01-9364"/>
    <x v="3"/>
    <s v="Jan"/>
    <x v="0"/>
    <x v="0"/>
    <s v="Order assembled"/>
    <x v="0"/>
    <x v="0"/>
    <x v="1"/>
    <n v="307"/>
    <n v="439.01"/>
  </r>
  <r>
    <s v="AD01-9361"/>
    <x v="3"/>
    <s v="Jan"/>
    <x v="0"/>
    <x v="0"/>
    <s v="Order assembled"/>
    <x v="0"/>
    <x v="0"/>
    <x v="1"/>
    <n v="355"/>
    <n v="507.65"/>
  </r>
  <r>
    <s v="AD01-9361"/>
    <x v="3"/>
    <s v="Jan"/>
    <x v="0"/>
    <x v="0"/>
    <s v="Order assembled"/>
    <x v="0"/>
    <x v="0"/>
    <x v="1"/>
    <n v="131"/>
    <n v="187.32999999999998"/>
  </r>
  <r>
    <s v="AD01-9362"/>
    <x v="3"/>
    <s v="Jan"/>
    <x v="0"/>
    <x v="0"/>
    <s v="Order assembled"/>
    <x v="0"/>
    <x v="0"/>
    <x v="1"/>
    <n v="305"/>
    <n v="436.15"/>
  </r>
  <r>
    <s v="AD01-9364"/>
    <x v="3"/>
    <s v="Jan"/>
    <x v="0"/>
    <x v="0"/>
    <s v="Order assembled"/>
    <x v="0"/>
    <x v="0"/>
    <x v="1"/>
    <n v="748"/>
    <n v="1069.6399999999999"/>
  </r>
  <r>
    <s v="AD01-9361"/>
    <x v="3"/>
    <s v="Jul"/>
    <x v="0"/>
    <x v="0"/>
    <s v="Order assembled"/>
    <x v="0"/>
    <x v="0"/>
    <x v="1"/>
    <n v="350"/>
    <n v="535.5"/>
  </r>
  <r>
    <s v="AD01-9361"/>
    <x v="3"/>
    <s v="Jul"/>
    <x v="0"/>
    <x v="0"/>
    <s v="Order assembled"/>
    <x v="0"/>
    <x v="0"/>
    <x v="1"/>
    <n v="320"/>
    <n v="457.6"/>
  </r>
  <r>
    <s v="AD01-9364"/>
    <x v="3"/>
    <s v="Jul"/>
    <x v="0"/>
    <x v="0"/>
    <s v="Order assembled"/>
    <x v="0"/>
    <x v="0"/>
    <x v="1"/>
    <n v="346"/>
    <n v="494.78"/>
  </r>
  <r>
    <s v="AD01-9363"/>
    <x v="3"/>
    <s v="Jul"/>
    <x v="0"/>
    <x v="0"/>
    <s v="Order assembled"/>
    <x v="0"/>
    <x v="0"/>
    <x v="1"/>
    <n v="322"/>
    <n v="460.46000000000004"/>
  </r>
  <r>
    <s v="AD01-9361"/>
    <x v="3"/>
    <s v="Jul"/>
    <x v="0"/>
    <x v="0"/>
    <s v="Order assembled"/>
    <x v="0"/>
    <x v="0"/>
    <x v="1"/>
    <n v="658"/>
    <n v="940.94"/>
  </r>
  <r>
    <s v="AD01-9364"/>
    <x v="3"/>
    <s v="Jul"/>
    <x v="0"/>
    <x v="0"/>
    <s v="Order assembled"/>
    <x v="0"/>
    <x v="0"/>
    <x v="1"/>
    <n v="745"/>
    <n v="1065.3499999999999"/>
  </r>
  <r>
    <s v="AD01-9364"/>
    <x v="3"/>
    <s v="Jul"/>
    <x v="0"/>
    <x v="0"/>
    <s v="Order assembled"/>
    <x v="0"/>
    <x v="0"/>
    <x v="1"/>
    <n v="345"/>
    <n v="493.35"/>
  </r>
  <r>
    <s v="AD01-9361"/>
    <x v="3"/>
    <s v="Jul"/>
    <x v="0"/>
    <x v="0"/>
    <s v="Order assembled"/>
    <x v="0"/>
    <x v="0"/>
    <x v="1"/>
    <n v="784"/>
    <n v="526.24"/>
  </r>
  <r>
    <s v="AD01-9363"/>
    <x v="3"/>
    <s v="Jul"/>
    <x v="0"/>
    <x v="0"/>
    <s v="Order assembled"/>
    <x v="0"/>
    <x v="0"/>
    <x v="1"/>
    <n v="349"/>
    <n v="499.07"/>
  </r>
  <r>
    <s v="AD01-9364"/>
    <x v="3"/>
    <s v="Jul"/>
    <x v="0"/>
    <x v="0"/>
    <s v="Order assembled"/>
    <x v="0"/>
    <x v="0"/>
    <x v="1"/>
    <n v="319"/>
    <n v="456.16999999999996"/>
  </r>
  <r>
    <s v="AD01-9361"/>
    <x v="3"/>
    <s v="Jul"/>
    <x v="0"/>
    <x v="0"/>
    <s v="Order assembled"/>
    <x v="0"/>
    <x v="0"/>
    <x v="1"/>
    <n v="347"/>
    <n v="496.21000000000004"/>
  </r>
  <r>
    <s v="AD01-9361"/>
    <x v="3"/>
    <s v="Jul"/>
    <x v="0"/>
    <x v="0"/>
    <s v="Order assembled"/>
    <x v="0"/>
    <x v="0"/>
    <x v="1"/>
    <n v="753"/>
    <n v="1076.79"/>
  </r>
  <r>
    <s v="AD01-9361"/>
    <x v="3"/>
    <s v="Jun"/>
    <x v="0"/>
    <x v="0"/>
    <s v="Order assembled"/>
    <x v="0"/>
    <x v="0"/>
    <x v="1"/>
    <n v="326"/>
    <n v="466.18"/>
  </r>
  <r>
    <s v="AD01-9362"/>
    <x v="3"/>
    <s v="Jun"/>
    <x v="0"/>
    <x v="0"/>
    <s v="Order assembled"/>
    <x v="0"/>
    <x v="0"/>
    <x v="1"/>
    <n v="352"/>
    <n v="503.36"/>
  </r>
  <r>
    <s v="AD01-9361"/>
    <x v="3"/>
    <s v="Jun"/>
    <x v="0"/>
    <x v="0"/>
    <s v="Order assembled"/>
    <x v="0"/>
    <x v="0"/>
    <x v="1"/>
    <n v="328"/>
    <n v="469.03999999999996"/>
  </r>
  <r>
    <s v="AD01-9362"/>
    <x v="3"/>
    <s v="Jun"/>
    <x v="0"/>
    <x v="0"/>
    <s v="Order assembled"/>
    <x v="0"/>
    <x v="0"/>
    <x v="1"/>
    <n v="657"/>
    <n v="939.51"/>
  </r>
  <r>
    <s v="AD01-9361"/>
    <x v="3"/>
    <s v="Jun"/>
    <x v="0"/>
    <x v="0"/>
    <s v="Order assembled"/>
    <x v="0"/>
    <x v="0"/>
    <x v="1"/>
    <n v="744"/>
    <n v="1063.92"/>
  </r>
  <r>
    <s v="AD01-9361"/>
    <x v="3"/>
    <s v="Jun"/>
    <x v="0"/>
    <x v="0"/>
    <s v="Order assembled"/>
    <x v="0"/>
    <x v="0"/>
    <x v="1"/>
    <n v="351"/>
    <n v="501.93"/>
  </r>
  <r>
    <s v="AD01-9362"/>
    <x v="3"/>
    <s v="Jun"/>
    <x v="0"/>
    <x v="0"/>
    <s v="Order assembled"/>
    <x v="0"/>
    <x v="0"/>
    <x v="1"/>
    <n v="783"/>
    <n v="526.24"/>
  </r>
  <r>
    <s v="AD01-9361"/>
    <x v="3"/>
    <s v="Jun"/>
    <x v="0"/>
    <x v="0"/>
    <s v="Order assembled"/>
    <x v="0"/>
    <x v="0"/>
    <x v="1"/>
    <n v="355"/>
    <n v="507.65"/>
  </r>
  <r>
    <s v="AD01-9362"/>
    <x v="3"/>
    <s v="Jun"/>
    <x v="0"/>
    <x v="0"/>
    <s v="Order assembled"/>
    <x v="0"/>
    <x v="0"/>
    <x v="1"/>
    <n v="325"/>
    <n v="464.75"/>
  </r>
  <r>
    <s v="AD01-9361"/>
    <x v="3"/>
    <s v="Jun"/>
    <x v="0"/>
    <x v="0"/>
    <s v="Order assembled"/>
    <x v="0"/>
    <x v="0"/>
    <x v="1"/>
    <n v="353"/>
    <n v="504.78999999999996"/>
  </r>
  <r>
    <s v="AD01-9362"/>
    <x v="3"/>
    <s v="Mar"/>
    <x v="0"/>
    <x v="0"/>
    <s v="Order assembled"/>
    <x v="0"/>
    <x v="0"/>
    <x v="1"/>
    <n v="368"/>
    <n v="563.04"/>
  </r>
  <r>
    <s v="AD01-9362"/>
    <x v="3"/>
    <s v="Mar"/>
    <x v="0"/>
    <x v="0"/>
    <s v="Order assembled"/>
    <x v="0"/>
    <x v="0"/>
    <x v="1"/>
    <n v="344"/>
    <n v="491.91999999999996"/>
  </r>
  <r>
    <s v="AD01-9362"/>
    <x v="3"/>
    <s v="Mar"/>
    <x v="0"/>
    <x v="0"/>
    <s v="Order assembled"/>
    <x v="0"/>
    <x v="0"/>
    <x v="1"/>
    <n v="370"/>
    <n v="529.1"/>
  </r>
  <r>
    <s v="AD01-9362"/>
    <x v="3"/>
    <s v="Mar"/>
    <x v="0"/>
    <x v="0"/>
    <s v="Order assembled"/>
    <x v="0"/>
    <x v="0"/>
    <x v="1"/>
    <n v="340"/>
    <n v="486.2"/>
  </r>
  <r>
    <s v="AD01-9361"/>
    <x v="3"/>
    <s v="Mar"/>
    <x v="0"/>
    <x v="0"/>
    <s v="Order assembled"/>
    <x v="0"/>
    <x v="0"/>
    <x v="1"/>
    <n v="741"/>
    <n v="1059.6300000000001"/>
  </r>
  <r>
    <s v="AD01-9361"/>
    <x v="3"/>
    <s v="Mar"/>
    <x v="0"/>
    <x v="0"/>
    <s v="Order assembled"/>
    <x v="0"/>
    <x v="0"/>
    <x v="1"/>
    <n v="369"/>
    <n v="527.66999999999996"/>
  </r>
  <r>
    <s v="AD01-9362"/>
    <x v="3"/>
    <s v="Mar"/>
    <x v="0"/>
    <x v="0"/>
    <s v="Order assembled"/>
    <x v="0"/>
    <x v="0"/>
    <x v="1"/>
    <n v="367"/>
    <n v="524.80999999999995"/>
  </r>
  <r>
    <s v="AD01-9362"/>
    <x v="3"/>
    <s v="Mar"/>
    <x v="0"/>
    <x v="0"/>
    <s v="Order assembled"/>
    <x v="0"/>
    <x v="0"/>
    <x v="1"/>
    <n v="343"/>
    <n v="490.49"/>
  </r>
  <r>
    <s v="AD01-9362"/>
    <x v="3"/>
    <s v="Mar"/>
    <x v="0"/>
    <x v="0"/>
    <s v="Order assembled"/>
    <x v="0"/>
    <x v="0"/>
    <x v="1"/>
    <n v="371"/>
    <n v="530.53"/>
  </r>
  <r>
    <s v="AD01-9362"/>
    <x v="3"/>
    <s v="Mar"/>
    <x v="0"/>
    <x v="0"/>
    <s v="Order assembled"/>
    <x v="0"/>
    <x v="0"/>
    <x v="1"/>
    <n v="750"/>
    <n v="1072.5"/>
  </r>
  <r>
    <s v="AD01-9362"/>
    <x v="3"/>
    <s v="May"/>
    <x v="0"/>
    <x v="0"/>
    <s v="Order assembled"/>
    <x v="0"/>
    <x v="0"/>
    <x v="1"/>
    <n v="356"/>
    <n v="544.68000000000006"/>
  </r>
  <r>
    <s v="AD01-9361"/>
    <x v="3"/>
    <s v="May"/>
    <x v="0"/>
    <x v="0"/>
    <s v="Order assembled"/>
    <x v="0"/>
    <x v="0"/>
    <x v="1"/>
    <n v="332"/>
    <n v="474.76"/>
  </r>
  <r>
    <s v="AD01-9362"/>
    <x v="3"/>
    <s v="May"/>
    <x v="0"/>
    <x v="0"/>
    <s v="Order assembled"/>
    <x v="0"/>
    <x v="0"/>
    <x v="1"/>
    <n v="358"/>
    <n v="511.94"/>
  </r>
  <r>
    <s v="AD01-9361"/>
    <x v="3"/>
    <s v="May"/>
    <x v="0"/>
    <x v="0"/>
    <s v="Order assembled"/>
    <x v="0"/>
    <x v="0"/>
    <x v="1"/>
    <n v="656"/>
    <n v="938.07999999999993"/>
  </r>
  <r>
    <s v="AD01-9364"/>
    <x v="3"/>
    <s v="May"/>
    <x v="0"/>
    <x v="0"/>
    <s v="Order assembled"/>
    <x v="0"/>
    <x v="0"/>
    <x v="1"/>
    <n v="743"/>
    <n v="1062.49"/>
  </r>
  <r>
    <s v="AD01-9364"/>
    <x v="3"/>
    <s v="May"/>
    <x v="0"/>
    <x v="0"/>
    <s v="Order assembled"/>
    <x v="0"/>
    <x v="0"/>
    <x v="1"/>
    <n v="357"/>
    <n v="510.51"/>
  </r>
  <r>
    <s v="AD01-9361"/>
    <x v="3"/>
    <s v="May"/>
    <x v="0"/>
    <x v="0"/>
    <s v="Order assembled"/>
    <x v="0"/>
    <x v="0"/>
    <x v="1"/>
    <n v="782"/>
    <n v="526.24"/>
  </r>
  <r>
    <s v="AD01-9362"/>
    <x v="3"/>
    <s v="May"/>
    <x v="0"/>
    <x v="0"/>
    <s v="Order assembled"/>
    <x v="0"/>
    <x v="0"/>
    <x v="1"/>
    <n v="331"/>
    <n v="473.33"/>
  </r>
  <r>
    <s v="AD01-9361"/>
    <x v="3"/>
    <s v="May"/>
    <x v="0"/>
    <x v="0"/>
    <s v="Order assembled"/>
    <x v="0"/>
    <x v="0"/>
    <x v="1"/>
    <n v="359"/>
    <n v="513.37"/>
  </r>
  <r>
    <s v="AD01-9362"/>
    <x v="3"/>
    <s v="May"/>
    <x v="0"/>
    <x v="0"/>
    <s v="Order assembled"/>
    <x v="0"/>
    <x v="0"/>
    <x v="1"/>
    <n v="752"/>
    <n v="1075.3600000000001"/>
  </r>
  <r>
    <s v="AD01-9361"/>
    <x v="3"/>
    <s v="Nov"/>
    <x v="0"/>
    <x v="0"/>
    <s v="Order assembled"/>
    <x v="0"/>
    <x v="0"/>
    <x v="1"/>
    <n v="326"/>
    <n v="498.78"/>
  </r>
  <r>
    <s v="AD01-9364"/>
    <x v="3"/>
    <s v="Nov"/>
    <x v="0"/>
    <x v="0"/>
    <s v="Order assembled"/>
    <x v="0"/>
    <x v="0"/>
    <x v="1"/>
    <n v="328"/>
    <n v="469.03999999999996"/>
  </r>
  <r>
    <s v="AD01-9362"/>
    <x v="3"/>
    <s v="Nov"/>
    <x v="0"/>
    <x v="0"/>
    <s v="Order assembled"/>
    <x v="0"/>
    <x v="0"/>
    <x v="1"/>
    <n v="298"/>
    <n v="426.14"/>
  </r>
  <r>
    <s v="AD01-9364"/>
    <x v="3"/>
    <s v="Nov"/>
    <x v="0"/>
    <x v="0"/>
    <s v="Order assembled"/>
    <x v="0"/>
    <x v="0"/>
    <x v="1"/>
    <n v="662"/>
    <n v="946.66"/>
  </r>
  <r>
    <s v="AD01-9364"/>
    <x v="3"/>
    <s v="Nov"/>
    <x v="0"/>
    <x v="0"/>
    <s v="Order assembled"/>
    <x v="0"/>
    <x v="0"/>
    <x v="1"/>
    <n v="748"/>
    <n v="1069.6399999999999"/>
  </r>
  <r>
    <s v="AD01-9364"/>
    <x v="3"/>
    <s v="Nov"/>
    <x v="0"/>
    <x v="0"/>
    <s v="Order assembled"/>
    <x v="0"/>
    <x v="0"/>
    <x v="1"/>
    <n v="327"/>
    <n v="467.61"/>
  </r>
  <r>
    <s v="AD01-9364"/>
    <x v="3"/>
    <s v="Nov"/>
    <x v="0"/>
    <x v="0"/>
    <s v="Order assembled"/>
    <x v="0"/>
    <x v="0"/>
    <x v="1"/>
    <n v="788"/>
    <n v="526.24"/>
  </r>
  <r>
    <s v="AD01-9362"/>
    <x v="3"/>
    <s v="Nov"/>
    <x v="0"/>
    <x v="0"/>
    <s v="Order assembled"/>
    <x v="0"/>
    <x v="0"/>
    <x v="1"/>
    <n v="325"/>
    <n v="464.75"/>
  </r>
  <r>
    <s v="AD01-9364"/>
    <x v="3"/>
    <s v="Nov"/>
    <x v="0"/>
    <x v="0"/>
    <s v="Order assembled"/>
    <x v="0"/>
    <x v="0"/>
    <x v="1"/>
    <n v="301"/>
    <n v="430.43"/>
  </r>
  <r>
    <s v="AD01-9361"/>
    <x v="3"/>
    <s v="Nov"/>
    <x v="0"/>
    <x v="0"/>
    <s v="Order assembled"/>
    <x v="0"/>
    <x v="0"/>
    <x v="1"/>
    <n v="757"/>
    <n v="1082.51"/>
  </r>
  <r>
    <s v="AD01-9364"/>
    <x v="3"/>
    <s v="Oct"/>
    <x v="0"/>
    <x v="0"/>
    <s v="Order assembled"/>
    <x v="0"/>
    <x v="0"/>
    <x v="1"/>
    <n v="332"/>
    <n v="507.96000000000004"/>
  </r>
  <r>
    <s v="AD01-9362"/>
    <x v="3"/>
    <s v="Oct"/>
    <x v="0"/>
    <x v="0"/>
    <s v="Order assembled"/>
    <x v="0"/>
    <x v="0"/>
    <x v="1"/>
    <n v="302"/>
    <n v="431.86"/>
  </r>
  <r>
    <s v="AD01-9361"/>
    <x v="3"/>
    <s v="Oct"/>
    <x v="0"/>
    <x v="0"/>
    <s v="Order assembled"/>
    <x v="0"/>
    <x v="0"/>
    <x v="1"/>
    <n v="334"/>
    <n v="477.62"/>
  </r>
  <r>
    <s v="AD01-9365"/>
    <x v="3"/>
    <s v="Oct"/>
    <x v="0"/>
    <x v="0"/>
    <s v="Order assembled"/>
    <x v="0"/>
    <x v="0"/>
    <x v="1"/>
    <n v="304"/>
    <n v="434.72"/>
  </r>
  <r>
    <s v="AD01-9362"/>
    <x v="3"/>
    <s v="Oct"/>
    <x v="0"/>
    <x v="0"/>
    <s v="Order assembled"/>
    <x v="0"/>
    <x v="0"/>
    <x v="1"/>
    <n v="661"/>
    <n v="945.23"/>
  </r>
  <r>
    <s v="AD01-9361"/>
    <x v="3"/>
    <s v="Oct"/>
    <x v="0"/>
    <x v="0"/>
    <s v="Order assembled"/>
    <x v="0"/>
    <x v="0"/>
    <x v="1"/>
    <n v="747"/>
    <n v="1068.21"/>
  </r>
  <r>
    <s v="AD01-9361"/>
    <x v="3"/>
    <s v="Oct"/>
    <x v="0"/>
    <x v="0"/>
    <s v="Order assembled"/>
    <x v="0"/>
    <x v="0"/>
    <x v="1"/>
    <n v="333"/>
    <n v="476.19"/>
  </r>
  <r>
    <s v="AD01-9362"/>
    <x v="3"/>
    <s v="Oct"/>
    <x v="0"/>
    <x v="0"/>
    <s v="Order assembled"/>
    <x v="0"/>
    <x v="0"/>
    <x v="1"/>
    <n v="787"/>
    <n v="526.24"/>
  </r>
  <r>
    <s v="AD01-9365"/>
    <x v="3"/>
    <s v="Oct"/>
    <x v="0"/>
    <x v="0"/>
    <s v="Order assembled"/>
    <x v="0"/>
    <x v="0"/>
    <x v="1"/>
    <n v="331"/>
    <n v="473.33"/>
  </r>
  <r>
    <s v="AD01-9361"/>
    <x v="3"/>
    <s v="Oct"/>
    <x v="0"/>
    <x v="0"/>
    <s v="Order assembled"/>
    <x v="0"/>
    <x v="0"/>
    <x v="1"/>
    <n v="307"/>
    <n v="439.01"/>
  </r>
  <r>
    <s v="AD01-9362"/>
    <x v="3"/>
    <s v="Oct"/>
    <x v="0"/>
    <x v="0"/>
    <s v="Order assembled"/>
    <x v="0"/>
    <x v="0"/>
    <x v="1"/>
    <n v="329"/>
    <n v="470.47"/>
  </r>
  <r>
    <s v="AD01-9364"/>
    <x v="3"/>
    <s v="Oct"/>
    <x v="0"/>
    <x v="0"/>
    <s v="Order assembled"/>
    <x v="0"/>
    <x v="0"/>
    <x v="1"/>
    <n v="756"/>
    <n v="1081.08"/>
  </r>
  <r>
    <s v="AD01-9362"/>
    <x v="3"/>
    <s v="Sep"/>
    <x v="0"/>
    <x v="0"/>
    <s v="Order assembled"/>
    <x v="0"/>
    <x v="0"/>
    <x v="1"/>
    <n v="338"/>
    <n v="517.14"/>
  </r>
  <r>
    <s v="AD01-9362"/>
    <x v="3"/>
    <s v="Sep"/>
    <x v="0"/>
    <x v="0"/>
    <s v="Order assembled"/>
    <x v="0"/>
    <x v="0"/>
    <x v="1"/>
    <n v="308"/>
    <n v="440.44"/>
  </r>
  <r>
    <s v="AD01-9365"/>
    <x v="3"/>
    <s v="Sep"/>
    <x v="0"/>
    <x v="0"/>
    <s v="Order assembled"/>
    <x v="0"/>
    <x v="0"/>
    <x v="1"/>
    <n v="310"/>
    <n v="443.3"/>
  </r>
  <r>
    <s v="AD01-9361"/>
    <x v="3"/>
    <s v="Sep"/>
    <x v="0"/>
    <x v="0"/>
    <s v="Order assembled"/>
    <x v="0"/>
    <x v="0"/>
    <x v="1"/>
    <n v="660"/>
    <n v="943.8"/>
  </r>
  <r>
    <s v="AD01-9364"/>
    <x v="3"/>
    <s v="Sep"/>
    <x v="0"/>
    <x v="0"/>
    <s v="Order assembled"/>
    <x v="0"/>
    <x v="0"/>
    <x v="1"/>
    <n v="746"/>
    <n v="1066.78"/>
  </r>
  <r>
    <s v="AD01-9364"/>
    <x v="3"/>
    <s v="Sep"/>
    <x v="0"/>
    <x v="0"/>
    <s v="Order assembled"/>
    <x v="0"/>
    <x v="0"/>
    <x v="1"/>
    <n v="339"/>
    <n v="484.77"/>
  </r>
  <r>
    <s v="AD01-9361"/>
    <x v="3"/>
    <s v="Sep"/>
    <x v="0"/>
    <x v="0"/>
    <s v="Order assembled"/>
    <x v="0"/>
    <x v="0"/>
    <x v="1"/>
    <n v="786"/>
    <n v="526.24"/>
  </r>
  <r>
    <s v="AD01-9365"/>
    <x v="3"/>
    <s v="Sep"/>
    <x v="0"/>
    <x v="0"/>
    <s v="Order assembled"/>
    <x v="0"/>
    <x v="0"/>
    <x v="1"/>
    <n v="337"/>
    <n v="481.90999999999997"/>
  </r>
  <r>
    <s v="AD01-9362"/>
    <x v="3"/>
    <s v="Sep"/>
    <x v="0"/>
    <x v="0"/>
    <s v="Order assembled"/>
    <x v="0"/>
    <x v="0"/>
    <x v="1"/>
    <n v="335"/>
    <n v="479.05"/>
  </r>
  <r>
    <s v="AD01-9362"/>
    <x v="3"/>
    <s v="Sep"/>
    <x v="0"/>
    <x v="0"/>
    <s v="Order assembled"/>
    <x v="0"/>
    <x v="0"/>
    <x v="1"/>
    <n v="755"/>
    <n v="1079.6500000000001"/>
  </r>
  <r>
    <s v="AD01-9362"/>
    <x v="3"/>
    <s v="Apr"/>
    <x v="1"/>
    <x v="0"/>
    <s v="Order assembled"/>
    <x v="0"/>
    <x v="0"/>
    <x v="0"/>
    <n v="212"/>
    <n v="303.15999999999997"/>
  </r>
  <r>
    <s v="AD01-9361"/>
    <x v="3"/>
    <s v="Apr"/>
    <x v="1"/>
    <x v="0"/>
    <s v="Order assembled"/>
    <x v="0"/>
    <x v="0"/>
    <x v="0"/>
    <n v="182"/>
    <n v="260.26"/>
  </r>
  <r>
    <s v="AD01-9362"/>
    <x v="3"/>
    <s v="Apr"/>
    <x v="1"/>
    <x v="0"/>
    <s v="Order assembled"/>
    <x v="0"/>
    <x v="0"/>
    <x v="0"/>
    <n v="184"/>
    <n v="526.24"/>
  </r>
  <r>
    <s v="AD01-9362"/>
    <x v="3"/>
    <s v="Apr"/>
    <x v="1"/>
    <x v="0"/>
    <s v="Order assembled"/>
    <x v="0"/>
    <x v="0"/>
    <x v="0"/>
    <n v="968"/>
    <n v="1384.24"/>
  </r>
  <r>
    <s v="AD01-9365"/>
    <x v="3"/>
    <s v="Apr"/>
    <x v="1"/>
    <x v="0"/>
    <s v="Order assembled"/>
    <x v="0"/>
    <x v="0"/>
    <x v="0"/>
    <n v="186"/>
    <n v="265.98"/>
  </r>
  <r>
    <s v="AD01-9365"/>
    <x v="3"/>
    <s v="Apr"/>
    <x v="1"/>
    <x v="0"/>
    <s v="Order assembled"/>
    <x v="0"/>
    <x v="0"/>
    <x v="0"/>
    <n v="213"/>
    <n v="304.59000000000003"/>
  </r>
  <r>
    <s v="AD01-9362"/>
    <x v="3"/>
    <s v="Apr"/>
    <x v="1"/>
    <x v="0"/>
    <s v="Order assembled"/>
    <x v="0"/>
    <x v="0"/>
    <x v="0"/>
    <n v="183"/>
    <n v="261.69"/>
  </r>
  <r>
    <s v="AD01-9362"/>
    <x v="3"/>
    <s v="Apr"/>
    <x v="1"/>
    <x v="0"/>
    <s v="Order assembled"/>
    <x v="0"/>
    <x v="0"/>
    <x v="0"/>
    <n v="749"/>
    <n v="1071.07"/>
  </r>
  <r>
    <s v="AD01-9361"/>
    <x v="3"/>
    <s v="Apr"/>
    <x v="1"/>
    <x v="0"/>
    <s v="Order assembled"/>
    <x v="0"/>
    <x v="0"/>
    <x v="0"/>
    <n v="209"/>
    <n v="298.87"/>
  </r>
  <r>
    <s v="AD01-9362"/>
    <x v="3"/>
    <s v="Apr"/>
    <x v="1"/>
    <x v="0"/>
    <s v="Order assembled"/>
    <x v="0"/>
    <x v="0"/>
    <x v="0"/>
    <n v="185"/>
    <n v="264.55"/>
  </r>
  <r>
    <s v="AD01-9362"/>
    <x v="3"/>
    <s v="Aug"/>
    <x v="1"/>
    <x v="0"/>
    <s v="Order assembled"/>
    <x v="0"/>
    <x v="0"/>
    <x v="0"/>
    <n v="188"/>
    <n v="268.84000000000003"/>
  </r>
  <r>
    <s v="AD01-9361"/>
    <x v="3"/>
    <s v="Aug"/>
    <x v="1"/>
    <x v="0"/>
    <s v="Order assembled"/>
    <x v="0"/>
    <x v="0"/>
    <x v="0"/>
    <n v="164"/>
    <n v="234.51999999999998"/>
  </r>
  <r>
    <s v="AD01-9364"/>
    <x v="3"/>
    <s v="Aug"/>
    <x v="1"/>
    <x v="0"/>
    <s v="Order assembled"/>
    <x v="0"/>
    <x v="0"/>
    <x v="0"/>
    <n v="190"/>
    <n v="526.24"/>
  </r>
  <r>
    <s v="AD01-9361"/>
    <x v="3"/>
    <s v="Aug"/>
    <x v="1"/>
    <x v="0"/>
    <s v="Order assembled"/>
    <x v="0"/>
    <x v="0"/>
    <x v="0"/>
    <n v="160"/>
    <n v="526.24"/>
  </r>
  <r>
    <s v="AD01-9362"/>
    <x v="3"/>
    <s v="Aug"/>
    <x v="1"/>
    <x v="0"/>
    <s v="Order assembled"/>
    <x v="0"/>
    <x v="0"/>
    <x v="0"/>
    <n v="971"/>
    <n v="1388.53"/>
  </r>
  <r>
    <s v="AD01-9361"/>
    <x v="3"/>
    <s v="Aug"/>
    <x v="1"/>
    <x v="0"/>
    <s v="Order assembled"/>
    <x v="0"/>
    <x v="0"/>
    <x v="0"/>
    <n v="162"/>
    <n v="231.66"/>
  </r>
  <r>
    <s v="AD01-9361"/>
    <x v="3"/>
    <s v="Aug"/>
    <x v="1"/>
    <x v="0"/>
    <s v="Order assembled"/>
    <x v="0"/>
    <x v="0"/>
    <x v="0"/>
    <n v="189"/>
    <n v="270.27"/>
  </r>
  <r>
    <s v="AD01-9362"/>
    <x v="3"/>
    <s v="Aug"/>
    <x v="1"/>
    <x v="0"/>
    <s v="Order assembled"/>
    <x v="0"/>
    <x v="0"/>
    <x v="0"/>
    <n v="165"/>
    <n v="235.95"/>
  </r>
  <r>
    <s v="AD01-9361"/>
    <x v="3"/>
    <s v="Aug"/>
    <x v="1"/>
    <x v="0"/>
    <s v="Order assembled"/>
    <x v="0"/>
    <x v="0"/>
    <x v="0"/>
    <n v="753"/>
    <n v="1076.79"/>
  </r>
  <r>
    <s v="AD01-9364"/>
    <x v="3"/>
    <s v="Aug"/>
    <x v="1"/>
    <x v="0"/>
    <s v="Order assembled"/>
    <x v="0"/>
    <x v="0"/>
    <x v="0"/>
    <n v="839"/>
    <n v="1199.77"/>
  </r>
  <r>
    <s v="AD01-9361"/>
    <x v="3"/>
    <s v="Aug"/>
    <x v="1"/>
    <x v="0"/>
    <s v="Order assembled"/>
    <x v="0"/>
    <x v="0"/>
    <x v="0"/>
    <n v="191"/>
    <n v="273.13"/>
  </r>
  <r>
    <s v="AD01-9362"/>
    <x v="3"/>
    <s v="Aug"/>
    <x v="1"/>
    <x v="0"/>
    <s v="Order assembled"/>
    <x v="0"/>
    <x v="0"/>
    <x v="0"/>
    <n v="161"/>
    <n v="230.23000000000002"/>
  </r>
  <r>
    <s v="AD01-9361"/>
    <x v="3"/>
    <s v="Dec"/>
    <x v="1"/>
    <x v="0"/>
    <s v="Order assembled"/>
    <x v="0"/>
    <x v="0"/>
    <x v="0"/>
    <n v="170"/>
    <n v="243.1"/>
  </r>
  <r>
    <s v="AD01-9361"/>
    <x v="3"/>
    <s v="Dec"/>
    <x v="1"/>
    <x v="0"/>
    <s v="Order assembled"/>
    <x v="0"/>
    <x v="0"/>
    <x v="0"/>
    <n v="140"/>
    <n v="200.2"/>
  </r>
  <r>
    <s v="AD01-9361"/>
    <x v="3"/>
    <s v="Dec"/>
    <x v="1"/>
    <x v="0"/>
    <s v="Order assembled"/>
    <x v="0"/>
    <x v="0"/>
    <x v="0"/>
    <n v="166"/>
    <n v="526.24"/>
  </r>
  <r>
    <s v="AD01-9361"/>
    <x v="3"/>
    <s v="Dec"/>
    <x v="1"/>
    <x v="0"/>
    <s v="Order assembled"/>
    <x v="0"/>
    <x v="0"/>
    <x v="0"/>
    <n v="142"/>
    <n v="526.24"/>
  </r>
  <r>
    <s v="AD01-9362"/>
    <x v="3"/>
    <s v="Dec"/>
    <x v="1"/>
    <x v="0"/>
    <s v="Order assembled"/>
    <x v="0"/>
    <x v="0"/>
    <x v="0"/>
    <n v="975"/>
    <n v="1394.25"/>
  </r>
  <r>
    <s v="AD01-9362"/>
    <x v="3"/>
    <s v="Dec"/>
    <x v="1"/>
    <x v="0"/>
    <s v="Order assembled"/>
    <x v="0"/>
    <x v="0"/>
    <x v="0"/>
    <n v="141"/>
    <n v="201.63"/>
  </r>
  <r>
    <s v="AD01-9361"/>
    <x v="3"/>
    <s v="Dec"/>
    <x v="1"/>
    <x v="0"/>
    <s v="Order assembled"/>
    <x v="0"/>
    <x v="0"/>
    <x v="0"/>
    <n v="756"/>
    <n v="1081.08"/>
  </r>
  <r>
    <s v="AD01-9361"/>
    <x v="3"/>
    <s v="Dec"/>
    <x v="1"/>
    <x v="0"/>
    <s v="Order assembled"/>
    <x v="0"/>
    <x v="0"/>
    <x v="0"/>
    <n v="843"/>
    <n v="1205.49"/>
  </r>
  <r>
    <s v="AD01-9361"/>
    <x v="3"/>
    <s v="Dec"/>
    <x v="1"/>
    <x v="0"/>
    <s v="Order assembled"/>
    <x v="0"/>
    <x v="0"/>
    <x v="0"/>
    <n v="167"/>
    <n v="238.81"/>
  </r>
  <r>
    <s v="AD01-9361"/>
    <x v="3"/>
    <s v="Dec"/>
    <x v="1"/>
    <x v="0"/>
    <s v="Order assembled"/>
    <x v="0"/>
    <x v="0"/>
    <x v="0"/>
    <n v="143"/>
    <n v="204.49"/>
  </r>
  <r>
    <s v="AD01-9362"/>
    <x v="3"/>
    <s v="Feb"/>
    <x v="1"/>
    <x v="0"/>
    <s v="Order assembled"/>
    <x v="0"/>
    <x v="0"/>
    <x v="1"/>
    <n v="272"/>
    <n v="388.96"/>
  </r>
  <r>
    <s v="AD01-9362"/>
    <x v="3"/>
    <s v="Feb"/>
    <x v="1"/>
    <x v="0"/>
    <s v="Order assembled"/>
    <x v="0"/>
    <x v="0"/>
    <x v="1"/>
    <n v="266"/>
    <n v="380.38"/>
  </r>
  <r>
    <s v="AD01-9361"/>
    <x v="3"/>
    <s v="Feb"/>
    <x v="1"/>
    <x v="0"/>
    <s v="Order assembled"/>
    <x v="0"/>
    <x v="0"/>
    <x v="0"/>
    <n v="224"/>
    <n v="320.32"/>
  </r>
  <r>
    <s v="AD01-9361"/>
    <x v="3"/>
    <s v="Feb"/>
    <x v="1"/>
    <x v="0"/>
    <s v="Order assembled"/>
    <x v="0"/>
    <x v="0"/>
    <x v="0"/>
    <n v="194"/>
    <n v="277.42"/>
  </r>
  <r>
    <s v="AD01-9364"/>
    <x v="3"/>
    <s v="Feb"/>
    <x v="1"/>
    <x v="0"/>
    <s v="Order assembled"/>
    <x v="0"/>
    <x v="0"/>
    <x v="0"/>
    <n v="268"/>
    <n v="383.24"/>
  </r>
  <r>
    <s v="AD01-9364"/>
    <x v="3"/>
    <s v="Feb"/>
    <x v="1"/>
    <x v="0"/>
    <s v="Order assembled"/>
    <x v="0"/>
    <x v="0"/>
    <x v="0"/>
    <n v="220"/>
    <n v="526.24"/>
  </r>
  <r>
    <s v="AD01-9364"/>
    <x v="3"/>
    <s v="Feb"/>
    <x v="1"/>
    <x v="0"/>
    <s v="Order assembled"/>
    <x v="0"/>
    <x v="0"/>
    <x v="0"/>
    <n v="196"/>
    <n v="526.24"/>
  </r>
  <r>
    <s v="AD01-9365"/>
    <x v="3"/>
    <s v="Feb"/>
    <x v="1"/>
    <x v="0"/>
    <s v="Order assembled"/>
    <x v="0"/>
    <x v="0"/>
    <x v="0"/>
    <n v="966"/>
    <n v="1381.38"/>
  </r>
  <r>
    <s v="AD01-9361"/>
    <x v="3"/>
    <s v="Feb"/>
    <x v="1"/>
    <x v="0"/>
    <s v="Order assembled"/>
    <x v="0"/>
    <x v="0"/>
    <x v="0"/>
    <n v="1019"/>
    <n v="1457.17"/>
  </r>
  <r>
    <s v="AD01-9361"/>
    <x v="3"/>
    <s v="Feb"/>
    <x v="1"/>
    <x v="0"/>
    <s v="Order assembled"/>
    <x v="0"/>
    <x v="0"/>
    <x v="0"/>
    <n v="192"/>
    <n v="274.56"/>
  </r>
  <r>
    <s v="AD01-9361"/>
    <x v="3"/>
    <s v="Feb"/>
    <x v="1"/>
    <x v="0"/>
    <s v="Order assembled"/>
    <x v="0"/>
    <x v="0"/>
    <x v="0"/>
    <n v="219"/>
    <n v="313.17"/>
  </r>
  <r>
    <s v="AD01-9365"/>
    <x v="3"/>
    <s v="Feb"/>
    <x v="1"/>
    <x v="0"/>
    <s v="Order assembled"/>
    <x v="0"/>
    <x v="0"/>
    <x v="0"/>
    <n v="195"/>
    <n v="278.85000000000002"/>
  </r>
  <r>
    <s v="AD01-9361"/>
    <x v="3"/>
    <s v="Feb"/>
    <x v="1"/>
    <x v="0"/>
    <s v="Order assembled"/>
    <x v="0"/>
    <x v="0"/>
    <x v="0"/>
    <n v="271"/>
    <n v="387.53"/>
  </r>
  <r>
    <s v="AD01-9364"/>
    <x v="3"/>
    <s v="Feb"/>
    <x v="1"/>
    <x v="0"/>
    <s v="Order assembled"/>
    <x v="0"/>
    <x v="0"/>
    <x v="0"/>
    <n v="747"/>
    <n v="1068.21"/>
  </r>
  <r>
    <s v="AD01-9364"/>
    <x v="3"/>
    <s v="Feb"/>
    <x v="1"/>
    <x v="0"/>
    <s v="Order assembled"/>
    <x v="0"/>
    <x v="0"/>
    <x v="0"/>
    <n v="834"/>
    <n v="1192.6199999999999"/>
  </r>
  <r>
    <s v="AD01-9361"/>
    <x v="3"/>
    <s v="Feb"/>
    <x v="1"/>
    <x v="0"/>
    <s v="Order assembled"/>
    <x v="0"/>
    <x v="0"/>
    <x v="1"/>
    <n v="269"/>
    <n v="384.67"/>
  </r>
  <r>
    <s v="AD01-9361"/>
    <x v="3"/>
    <s v="Feb"/>
    <x v="1"/>
    <x v="0"/>
    <s v="Order assembled"/>
    <x v="0"/>
    <x v="0"/>
    <x v="0"/>
    <n v="221"/>
    <n v="316.02999999999997"/>
  </r>
  <r>
    <s v="AD01-9364"/>
    <x v="3"/>
    <s v="Feb"/>
    <x v="1"/>
    <x v="0"/>
    <s v="Order assembled"/>
    <x v="0"/>
    <x v="0"/>
    <x v="0"/>
    <n v="149"/>
    <n v="213.07"/>
  </r>
  <r>
    <s v="AD01-9361"/>
    <x v="3"/>
    <s v="Feb"/>
    <x v="1"/>
    <x v="0"/>
    <s v="Order assembled"/>
    <x v="0"/>
    <x v="0"/>
    <x v="0"/>
    <n v="197"/>
    <n v="281.70999999999998"/>
  </r>
  <r>
    <s v="AD01-9364"/>
    <x v="3"/>
    <s v="Jan"/>
    <x v="1"/>
    <x v="0"/>
    <s v="Order assembled"/>
    <x v="0"/>
    <x v="0"/>
    <x v="1"/>
    <n v="284"/>
    <n v="406.12"/>
  </r>
  <r>
    <s v="AD01-9362"/>
    <x v="3"/>
    <s v="Jan"/>
    <x v="1"/>
    <x v="0"/>
    <s v="Order assembled"/>
    <x v="0"/>
    <x v="0"/>
    <x v="1"/>
    <n v="278"/>
    <n v="397.53999999999996"/>
  </r>
  <r>
    <s v="AD01-9364"/>
    <x v="3"/>
    <s v="Jan"/>
    <x v="1"/>
    <x v="0"/>
    <s v="Order assembled"/>
    <x v="0"/>
    <x v="0"/>
    <x v="0"/>
    <n v="152"/>
    <n v="217.36"/>
  </r>
  <r>
    <s v="AD01-9361"/>
    <x v="3"/>
    <s v="Jan"/>
    <x v="1"/>
    <x v="0"/>
    <s v="Order assembled"/>
    <x v="0"/>
    <x v="0"/>
    <x v="0"/>
    <n v="200"/>
    <n v="286"/>
  </r>
  <r>
    <s v="AD01-9362"/>
    <x v="3"/>
    <s v="Jan"/>
    <x v="1"/>
    <x v="0"/>
    <s v="Order assembled"/>
    <x v="0"/>
    <x v="0"/>
    <x v="0"/>
    <n v="286"/>
    <n v="408.98"/>
  </r>
  <r>
    <s v="AD01-9362"/>
    <x v="3"/>
    <s v="Jan"/>
    <x v="1"/>
    <x v="0"/>
    <s v="Order assembled"/>
    <x v="0"/>
    <x v="0"/>
    <x v="0"/>
    <n v="280"/>
    <n v="400.4"/>
  </r>
  <r>
    <s v="AD01-9361"/>
    <x v="3"/>
    <s v="Jan"/>
    <x v="1"/>
    <x v="0"/>
    <s v="Order assembled"/>
    <x v="0"/>
    <x v="0"/>
    <x v="0"/>
    <n v="274"/>
    <n v="391.82"/>
  </r>
  <r>
    <s v="AD01-9362"/>
    <x v="3"/>
    <s v="Jan"/>
    <x v="1"/>
    <x v="0"/>
    <s v="Order assembled"/>
    <x v="0"/>
    <x v="0"/>
    <x v="0"/>
    <n v="226"/>
    <n v="526.24"/>
  </r>
  <r>
    <s v="AD01-9363"/>
    <x v="3"/>
    <s v="Jan"/>
    <x v="1"/>
    <x v="0"/>
    <s v="Order assembled"/>
    <x v="0"/>
    <x v="0"/>
    <x v="0"/>
    <n v="154"/>
    <n v="526.24"/>
  </r>
  <r>
    <s v="AD01-9361"/>
    <x v="3"/>
    <s v="Jan"/>
    <x v="1"/>
    <x v="0"/>
    <s v="Order assembled"/>
    <x v="0"/>
    <x v="0"/>
    <x v="0"/>
    <n v="202"/>
    <n v="526.24"/>
  </r>
  <r>
    <s v="AD01-9364"/>
    <x v="3"/>
    <s v="Jan"/>
    <x v="1"/>
    <x v="0"/>
    <s v="Order assembled"/>
    <x v="0"/>
    <x v="0"/>
    <x v="0"/>
    <n v="965"/>
    <n v="1379.95"/>
  </r>
  <r>
    <s v="AD01-9362"/>
    <x v="3"/>
    <s v="Jan"/>
    <x v="1"/>
    <x v="0"/>
    <s v="Order assembled"/>
    <x v="0"/>
    <x v="0"/>
    <x v="0"/>
    <n v="198"/>
    <n v="283.14"/>
  </r>
  <r>
    <s v="AD01-9362"/>
    <x v="3"/>
    <s v="Jan"/>
    <x v="1"/>
    <x v="0"/>
    <s v="Order assembled"/>
    <x v="0"/>
    <x v="0"/>
    <x v="0"/>
    <n v="225"/>
    <n v="321.75"/>
  </r>
  <r>
    <s v="AD01-9362"/>
    <x v="3"/>
    <s v="Jan"/>
    <x v="1"/>
    <x v="0"/>
    <s v="Order assembled"/>
    <x v="0"/>
    <x v="0"/>
    <x v="0"/>
    <n v="153"/>
    <n v="218.79"/>
  </r>
  <r>
    <s v="AD01-9364"/>
    <x v="3"/>
    <s v="Jan"/>
    <x v="1"/>
    <x v="0"/>
    <s v="Order assembled"/>
    <x v="0"/>
    <x v="0"/>
    <x v="0"/>
    <n v="201"/>
    <n v="287.43"/>
  </r>
  <r>
    <s v="AD01-9363"/>
    <x v="3"/>
    <s v="Jan"/>
    <x v="1"/>
    <x v="0"/>
    <s v="Order assembled"/>
    <x v="0"/>
    <x v="0"/>
    <x v="0"/>
    <n v="283"/>
    <n v="404.69"/>
  </r>
  <r>
    <s v="AD01-9364"/>
    <x v="3"/>
    <s v="Jan"/>
    <x v="1"/>
    <x v="0"/>
    <s v="Order assembled"/>
    <x v="0"/>
    <x v="0"/>
    <x v="0"/>
    <n v="277"/>
    <n v="396.11"/>
  </r>
  <r>
    <s v="AD01-9361"/>
    <x v="3"/>
    <s v="Jan"/>
    <x v="1"/>
    <x v="0"/>
    <s v="Order assembled"/>
    <x v="0"/>
    <x v="0"/>
    <x v="0"/>
    <n v="746"/>
    <n v="1066.78"/>
  </r>
  <r>
    <s v="AD01-9361"/>
    <x v="3"/>
    <s v="Jan"/>
    <x v="1"/>
    <x v="0"/>
    <s v="Order assembled"/>
    <x v="0"/>
    <x v="0"/>
    <x v="0"/>
    <n v="800"/>
    <n v="1144"/>
  </r>
  <r>
    <s v="AD01-9362"/>
    <x v="3"/>
    <s v="Jan"/>
    <x v="1"/>
    <x v="0"/>
    <s v="Order assembled"/>
    <x v="0"/>
    <x v="0"/>
    <x v="0"/>
    <n v="833"/>
    <n v="1191.19"/>
  </r>
  <r>
    <s v="AD01-9362"/>
    <x v="3"/>
    <s v="Jan"/>
    <x v="1"/>
    <x v="0"/>
    <s v="Order assembled"/>
    <x v="0"/>
    <x v="0"/>
    <x v="1"/>
    <n v="287"/>
    <n v="410.40999999999997"/>
  </r>
  <r>
    <s v="AD01-9362"/>
    <x v="3"/>
    <s v="Jan"/>
    <x v="1"/>
    <x v="0"/>
    <s v="Order assembled"/>
    <x v="0"/>
    <x v="0"/>
    <x v="1"/>
    <n v="281"/>
    <n v="401.83"/>
  </r>
  <r>
    <s v="AD01-9365"/>
    <x v="3"/>
    <s v="Jan"/>
    <x v="1"/>
    <x v="0"/>
    <s v="Order assembled"/>
    <x v="0"/>
    <x v="0"/>
    <x v="1"/>
    <n v="275"/>
    <n v="393.25"/>
  </r>
  <r>
    <s v="AD01-9361"/>
    <x v="3"/>
    <s v="Jan"/>
    <x v="1"/>
    <x v="0"/>
    <s v="Order assembled"/>
    <x v="0"/>
    <x v="0"/>
    <x v="0"/>
    <n v="227"/>
    <n v="324.61"/>
  </r>
  <r>
    <s v="AD01-9362"/>
    <x v="3"/>
    <s v="Jan"/>
    <x v="1"/>
    <x v="0"/>
    <s v="Order assembled"/>
    <x v="0"/>
    <x v="0"/>
    <x v="0"/>
    <n v="155"/>
    <n v="221.65"/>
  </r>
  <r>
    <s v="AD01-9361"/>
    <x v="3"/>
    <s v="Jul"/>
    <x v="1"/>
    <x v="0"/>
    <s v="Order assembled"/>
    <x v="0"/>
    <x v="0"/>
    <x v="0"/>
    <n v="194"/>
    <n v="277.42"/>
  </r>
  <r>
    <s v="AD01-9364"/>
    <x v="3"/>
    <s v="Jul"/>
    <x v="1"/>
    <x v="0"/>
    <s v="Order assembled"/>
    <x v="0"/>
    <x v="0"/>
    <x v="0"/>
    <n v="170"/>
    <n v="243.1"/>
  </r>
  <r>
    <s v="AD01-9364"/>
    <x v="3"/>
    <s v="Jul"/>
    <x v="1"/>
    <x v="0"/>
    <s v="Order assembled"/>
    <x v="0"/>
    <x v="0"/>
    <x v="0"/>
    <n v="196"/>
    <n v="526.24"/>
  </r>
  <r>
    <s v="AD01-9364"/>
    <x v="3"/>
    <s v="Jul"/>
    <x v="1"/>
    <x v="0"/>
    <s v="Order assembled"/>
    <x v="0"/>
    <x v="0"/>
    <x v="0"/>
    <n v="166"/>
    <n v="526.24"/>
  </r>
  <r>
    <s v="AD01-9365"/>
    <x v="3"/>
    <s v="Jul"/>
    <x v="1"/>
    <x v="0"/>
    <s v="Order assembled"/>
    <x v="0"/>
    <x v="0"/>
    <x v="0"/>
    <n v="168"/>
    <n v="240.24"/>
  </r>
  <r>
    <s v="AD01-9365"/>
    <x v="3"/>
    <s v="Jul"/>
    <x v="1"/>
    <x v="0"/>
    <s v="Order assembled"/>
    <x v="0"/>
    <x v="0"/>
    <x v="0"/>
    <n v="195"/>
    <n v="278.85000000000002"/>
  </r>
  <r>
    <s v="AD01-9364"/>
    <x v="3"/>
    <s v="Jul"/>
    <x v="1"/>
    <x v="0"/>
    <s v="Order assembled"/>
    <x v="0"/>
    <x v="0"/>
    <x v="0"/>
    <n v="752"/>
    <n v="1075.3600000000001"/>
  </r>
  <r>
    <s v="AD01-9364"/>
    <x v="3"/>
    <s v="Jul"/>
    <x v="1"/>
    <x v="0"/>
    <s v="Order assembled"/>
    <x v="0"/>
    <x v="0"/>
    <x v="0"/>
    <n v="838"/>
    <n v="1198.3399999999999"/>
  </r>
  <r>
    <s v="AD01-9364"/>
    <x v="3"/>
    <s v="Jul"/>
    <x v="1"/>
    <x v="0"/>
    <s v="Order assembled"/>
    <x v="0"/>
    <x v="0"/>
    <x v="0"/>
    <n v="197"/>
    <n v="281.70999999999998"/>
  </r>
  <r>
    <s v="AD01-9361"/>
    <x v="3"/>
    <s v="Jul"/>
    <x v="1"/>
    <x v="0"/>
    <s v="Order assembled"/>
    <x v="0"/>
    <x v="0"/>
    <x v="0"/>
    <n v="167"/>
    <n v="238.81"/>
  </r>
  <r>
    <s v="AD01-9363"/>
    <x v="3"/>
    <s v="Jun"/>
    <x v="1"/>
    <x v="0"/>
    <s v="Order assembled"/>
    <x v="0"/>
    <x v="0"/>
    <x v="0"/>
    <n v="200"/>
    <n v="286"/>
  </r>
  <r>
    <s v="AD01-9361"/>
    <x v="3"/>
    <s v="Jun"/>
    <x v="1"/>
    <x v="0"/>
    <s v="Order assembled"/>
    <x v="0"/>
    <x v="0"/>
    <x v="0"/>
    <n v="202"/>
    <n v="526.24"/>
  </r>
  <r>
    <s v="AD01-9361"/>
    <x v="3"/>
    <s v="Jun"/>
    <x v="1"/>
    <x v="0"/>
    <s v="Order assembled"/>
    <x v="0"/>
    <x v="0"/>
    <x v="0"/>
    <n v="172"/>
    <n v="526.24"/>
  </r>
  <r>
    <s v="AD01-9361"/>
    <x v="3"/>
    <s v="Jun"/>
    <x v="1"/>
    <x v="0"/>
    <s v="Order assembled"/>
    <x v="0"/>
    <x v="0"/>
    <x v="0"/>
    <n v="970"/>
    <n v="1387.1"/>
  </r>
  <r>
    <s v="AD01-9361"/>
    <x v="3"/>
    <s v="Jun"/>
    <x v="1"/>
    <x v="0"/>
    <s v="Order assembled"/>
    <x v="0"/>
    <x v="0"/>
    <x v="0"/>
    <n v="174"/>
    <n v="248.82"/>
  </r>
  <r>
    <s v="AD01-9361"/>
    <x v="3"/>
    <s v="Jun"/>
    <x v="1"/>
    <x v="0"/>
    <s v="Order assembled"/>
    <x v="0"/>
    <x v="0"/>
    <x v="0"/>
    <n v="201"/>
    <n v="287.43"/>
  </r>
  <r>
    <s v="AD01-9361"/>
    <x v="3"/>
    <s v="Jun"/>
    <x v="1"/>
    <x v="0"/>
    <s v="Order assembled"/>
    <x v="0"/>
    <x v="0"/>
    <x v="0"/>
    <n v="171"/>
    <n v="244.53"/>
  </r>
  <r>
    <s v="AD01-9361"/>
    <x v="3"/>
    <s v="Jun"/>
    <x v="1"/>
    <x v="0"/>
    <s v="Order assembled"/>
    <x v="0"/>
    <x v="0"/>
    <x v="0"/>
    <n v="751"/>
    <n v="1073.93"/>
  </r>
  <r>
    <s v="AD01-9361"/>
    <x v="3"/>
    <s v="Jun"/>
    <x v="1"/>
    <x v="0"/>
    <s v="Order assembled"/>
    <x v="0"/>
    <x v="0"/>
    <x v="0"/>
    <n v="837"/>
    <n v="1196.9099999999999"/>
  </r>
  <r>
    <s v="AD01-9363"/>
    <x v="3"/>
    <s v="Jun"/>
    <x v="1"/>
    <x v="0"/>
    <s v="Order assembled"/>
    <x v="0"/>
    <x v="0"/>
    <x v="0"/>
    <n v="173"/>
    <n v="247.39"/>
  </r>
  <r>
    <s v="AD01-9362"/>
    <x v="3"/>
    <s v="Mar"/>
    <x v="1"/>
    <x v="0"/>
    <s v="Order assembled"/>
    <x v="0"/>
    <x v="0"/>
    <x v="0"/>
    <n v="218"/>
    <n v="311.74"/>
  </r>
  <r>
    <s v="AD01-9362"/>
    <x v="3"/>
    <s v="Mar"/>
    <x v="1"/>
    <x v="0"/>
    <s v="Order assembled"/>
    <x v="0"/>
    <x v="0"/>
    <x v="0"/>
    <n v="188"/>
    <n v="268.84000000000003"/>
  </r>
  <r>
    <s v="AD01-9362"/>
    <x v="3"/>
    <s v="Mar"/>
    <x v="1"/>
    <x v="0"/>
    <s v="Order assembled"/>
    <x v="0"/>
    <x v="0"/>
    <x v="0"/>
    <n v="214"/>
    <n v="526.24"/>
  </r>
  <r>
    <s v="AD01-9362"/>
    <x v="3"/>
    <s v="Mar"/>
    <x v="1"/>
    <x v="0"/>
    <s v="Order assembled"/>
    <x v="0"/>
    <x v="0"/>
    <x v="0"/>
    <n v="190"/>
    <n v="526.24"/>
  </r>
  <r>
    <s v="AD01-9362"/>
    <x v="3"/>
    <s v="Mar"/>
    <x v="1"/>
    <x v="0"/>
    <s v="Order assembled"/>
    <x v="0"/>
    <x v="0"/>
    <x v="0"/>
    <n v="967"/>
    <n v="1382.81"/>
  </r>
  <r>
    <s v="AD01-9362"/>
    <x v="3"/>
    <s v="Mar"/>
    <x v="1"/>
    <x v="0"/>
    <s v="Order assembled"/>
    <x v="0"/>
    <x v="0"/>
    <x v="0"/>
    <n v="189"/>
    <n v="270.27"/>
  </r>
  <r>
    <s v="AD01-9362"/>
    <x v="3"/>
    <s v="Mar"/>
    <x v="1"/>
    <x v="0"/>
    <s v="Order assembled"/>
    <x v="0"/>
    <x v="0"/>
    <x v="0"/>
    <n v="748"/>
    <n v="1069.6399999999999"/>
  </r>
  <r>
    <s v="AD01-9362"/>
    <x v="3"/>
    <s v="Mar"/>
    <x v="1"/>
    <x v="0"/>
    <s v="Order assembled"/>
    <x v="0"/>
    <x v="0"/>
    <x v="0"/>
    <n v="835"/>
    <n v="1194.05"/>
  </r>
  <r>
    <s v="AD01-9362"/>
    <x v="3"/>
    <s v="Mar"/>
    <x v="1"/>
    <x v="0"/>
    <s v="Order assembled"/>
    <x v="0"/>
    <x v="0"/>
    <x v="0"/>
    <n v="215"/>
    <n v="307.45"/>
  </r>
  <r>
    <s v="AD01-9362"/>
    <x v="3"/>
    <s v="Mar"/>
    <x v="1"/>
    <x v="0"/>
    <s v="Order assembled"/>
    <x v="0"/>
    <x v="0"/>
    <x v="0"/>
    <n v="191"/>
    <n v="273.13"/>
  </r>
  <r>
    <s v="AD01-9365"/>
    <x v="3"/>
    <s v="May"/>
    <x v="1"/>
    <x v="0"/>
    <s v="Order assembled"/>
    <x v="0"/>
    <x v="0"/>
    <x v="0"/>
    <n v="206"/>
    <n v="294.58"/>
  </r>
  <r>
    <s v="AD01-9362"/>
    <x v="3"/>
    <s v="May"/>
    <x v="1"/>
    <x v="0"/>
    <s v="Order assembled"/>
    <x v="0"/>
    <x v="0"/>
    <x v="0"/>
    <n v="176"/>
    <n v="251.68"/>
  </r>
  <r>
    <s v="AD01-9362"/>
    <x v="3"/>
    <s v="May"/>
    <x v="1"/>
    <x v="0"/>
    <s v="Order assembled"/>
    <x v="0"/>
    <x v="0"/>
    <x v="0"/>
    <n v="208"/>
    <n v="526.24"/>
  </r>
  <r>
    <s v="AD01-9362"/>
    <x v="3"/>
    <s v="May"/>
    <x v="1"/>
    <x v="0"/>
    <s v="Order assembled"/>
    <x v="0"/>
    <x v="0"/>
    <x v="0"/>
    <n v="178"/>
    <n v="526.24"/>
  </r>
  <r>
    <s v="AD01-9362"/>
    <x v="3"/>
    <s v="May"/>
    <x v="1"/>
    <x v="0"/>
    <s v="Order assembled"/>
    <x v="0"/>
    <x v="0"/>
    <x v="0"/>
    <n v="969"/>
    <n v="1385.67"/>
  </r>
  <r>
    <s v="AD01-9362"/>
    <x v="3"/>
    <s v="May"/>
    <x v="1"/>
    <x v="0"/>
    <s v="Order assembled"/>
    <x v="0"/>
    <x v="0"/>
    <x v="0"/>
    <n v="180"/>
    <n v="257.39999999999998"/>
  </r>
  <r>
    <s v="AD01-9362"/>
    <x v="3"/>
    <s v="May"/>
    <x v="1"/>
    <x v="0"/>
    <s v="Order assembled"/>
    <x v="0"/>
    <x v="0"/>
    <x v="0"/>
    <n v="207"/>
    <n v="296.01"/>
  </r>
  <r>
    <s v="AD01-9362"/>
    <x v="3"/>
    <s v="May"/>
    <x v="1"/>
    <x v="0"/>
    <s v="Order assembled"/>
    <x v="0"/>
    <x v="0"/>
    <x v="0"/>
    <n v="177"/>
    <n v="253.11"/>
  </r>
  <r>
    <s v="AD01-9362"/>
    <x v="3"/>
    <s v="May"/>
    <x v="1"/>
    <x v="0"/>
    <s v="Order assembled"/>
    <x v="0"/>
    <x v="0"/>
    <x v="0"/>
    <n v="750"/>
    <n v="1072.5"/>
  </r>
  <r>
    <s v="AD01-9362"/>
    <x v="3"/>
    <s v="May"/>
    <x v="1"/>
    <x v="0"/>
    <s v="Order assembled"/>
    <x v="0"/>
    <x v="0"/>
    <x v="0"/>
    <n v="836"/>
    <n v="1195.48"/>
  </r>
  <r>
    <s v="AD01-9362"/>
    <x v="3"/>
    <s v="May"/>
    <x v="1"/>
    <x v="0"/>
    <s v="Order assembled"/>
    <x v="0"/>
    <x v="0"/>
    <x v="0"/>
    <n v="203"/>
    <n v="290.28999999999996"/>
  </r>
  <r>
    <s v="AD01-9365"/>
    <x v="3"/>
    <s v="May"/>
    <x v="1"/>
    <x v="0"/>
    <s v="Order assembled"/>
    <x v="0"/>
    <x v="0"/>
    <x v="0"/>
    <n v="179"/>
    <n v="255.97"/>
  </r>
  <r>
    <s v="AD01-9361"/>
    <x v="3"/>
    <s v="Nov"/>
    <x v="1"/>
    <x v="0"/>
    <s v="Order assembled"/>
    <x v="0"/>
    <x v="0"/>
    <x v="0"/>
    <n v="176"/>
    <n v="251.68"/>
  </r>
  <r>
    <s v="AD01-9361"/>
    <x v="3"/>
    <s v="Nov"/>
    <x v="1"/>
    <x v="0"/>
    <s v="Order assembled"/>
    <x v="0"/>
    <x v="0"/>
    <x v="0"/>
    <n v="146"/>
    <n v="208.78"/>
  </r>
  <r>
    <s v="AD01-9361"/>
    <x v="3"/>
    <s v="Nov"/>
    <x v="1"/>
    <x v="0"/>
    <s v="Order assembled"/>
    <x v="0"/>
    <x v="0"/>
    <x v="0"/>
    <n v="172"/>
    <n v="526.24"/>
  </r>
  <r>
    <s v="AD01-9364"/>
    <x v="3"/>
    <s v="Nov"/>
    <x v="1"/>
    <x v="0"/>
    <s v="Order assembled"/>
    <x v="0"/>
    <x v="0"/>
    <x v="0"/>
    <n v="148"/>
    <n v="526.24"/>
  </r>
  <r>
    <s v="AD01-9364"/>
    <x v="3"/>
    <s v="Nov"/>
    <x v="1"/>
    <x v="0"/>
    <s v="Order assembled"/>
    <x v="0"/>
    <x v="0"/>
    <x v="0"/>
    <n v="974"/>
    <n v="1392.82"/>
  </r>
  <r>
    <s v="AD01-9361"/>
    <x v="3"/>
    <s v="Nov"/>
    <x v="1"/>
    <x v="0"/>
    <s v="Order assembled"/>
    <x v="0"/>
    <x v="0"/>
    <x v="0"/>
    <n v="144"/>
    <n v="205.92000000000002"/>
  </r>
  <r>
    <s v="AD01-9361"/>
    <x v="3"/>
    <s v="Nov"/>
    <x v="1"/>
    <x v="0"/>
    <s v="Order assembled"/>
    <x v="0"/>
    <x v="0"/>
    <x v="0"/>
    <n v="171"/>
    <n v="244.53"/>
  </r>
  <r>
    <s v="AD01-9364"/>
    <x v="3"/>
    <s v="Nov"/>
    <x v="1"/>
    <x v="0"/>
    <s v="Order assembled"/>
    <x v="0"/>
    <x v="0"/>
    <x v="0"/>
    <n v="147"/>
    <n v="210.21"/>
  </r>
  <r>
    <s v="AD01-9364"/>
    <x v="3"/>
    <s v="Nov"/>
    <x v="1"/>
    <x v="0"/>
    <s v="Order assembled"/>
    <x v="0"/>
    <x v="0"/>
    <x v="0"/>
    <n v="755"/>
    <n v="1079.6500000000001"/>
  </r>
  <r>
    <s v="AD01-9361"/>
    <x v="3"/>
    <s v="Nov"/>
    <x v="1"/>
    <x v="0"/>
    <s v="Order assembled"/>
    <x v="0"/>
    <x v="0"/>
    <x v="0"/>
    <n v="842"/>
    <n v="1204.06"/>
  </r>
  <r>
    <s v="AD01-9361"/>
    <x v="3"/>
    <s v="Nov"/>
    <x v="1"/>
    <x v="0"/>
    <s v="Order assembled"/>
    <x v="0"/>
    <x v="0"/>
    <x v="0"/>
    <n v="173"/>
    <n v="247.39"/>
  </r>
  <r>
    <s v="AD01-9361"/>
    <x v="3"/>
    <s v="Nov"/>
    <x v="1"/>
    <x v="0"/>
    <s v="Order assembled"/>
    <x v="0"/>
    <x v="0"/>
    <x v="0"/>
    <n v="149"/>
    <n v="213.07"/>
  </r>
  <r>
    <s v="AD01-9365"/>
    <x v="3"/>
    <s v="Oct"/>
    <x v="1"/>
    <x v="0"/>
    <s v="Order assembled"/>
    <x v="0"/>
    <x v="0"/>
    <x v="0"/>
    <n v="152"/>
    <n v="217.36"/>
  </r>
  <r>
    <s v="AD01-9361"/>
    <x v="3"/>
    <s v="Oct"/>
    <x v="1"/>
    <x v="0"/>
    <s v="Order assembled"/>
    <x v="0"/>
    <x v="0"/>
    <x v="0"/>
    <n v="178"/>
    <n v="526.24"/>
  </r>
  <r>
    <s v="AD01-9361"/>
    <x v="3"/>
    <s v="Oct"/>
    <x v="1"/>
    <x v="0"/>
    <s v="Order assembled"/>
    <x v="0"/>
    <x v="0"/>
    <x v="0"/>
    <n v="154"/>
    <n v="526.24"/>
  </r>
  <r>
    <s v="AD01-9364"/>
    <x v="3"/>
    <s v="Oct"/>
    <x v="1"/>
    <x v="0"/>
    <s v="Order assembled"/>
    <x v="0"/>
    <x v="0"/>
    <x v="0"/>
    <n v="973"/>
    <n v="1391.3899999999999"/>
  </r>
  <r>
    <s v="AD01-9362"/>
    <x v="3"/>
    <s v="Oct"/>
    <x v="1"/>
    <x v="0"/>
    <s v="Order assembled"/>
    <x v="0"/>
    <x v="0"/>
    <x v="0"/>
    <n v="150"/>
    <n v="214.5"/>
  </r>
  <r>
    <s v="AD01-9362"/>
    <x v="3"/>
    <s v="Oct"/>
    <x v="1"/>
    <x v="0"/>
    <s v="Order assembled"/>
    <x v="0"/>
    <x v="0"/>
    <x v="0"/>
    <n v="177"/>
    <n v="253.11"/>
  </r>
  <r>
    <s v="AD01-9364"/>
    <x v="3"/>
    <s v="Oct"/>
    <x v="1"/>
    <x v="0"/>
    <s v="Order assembled"/>
    <x v="0"/>
    <x v="0"/>
    <x v="0"/>
    <n v="153"/>
    <n v="218.79"/>
  </r>
  <r>
    <s v="AD01-9361"/>
    <x v="3"/>
    <s v="Oct"/>
    <x v="1"/>
    <x v="0"/>
    <s v="Order assembled"/>
    <x v="0"/>
    <x v="0"/>
    <x v="0"/>
    <n v="754"/>
    <n v="1078.22"/>
  </r>
  <r>
    <s v="AD01-9361"/>
    <x v="3"/>
    <s v="Oct"/>
    <x v="1"/>
    <x v="0"/>
    <s v="Order assembled"/>
    <x v="0"/>
    <x v="0"/>
    <x v="0"/>
    <n v="841"/>
    <n v="1202.6300000000001"/>
  </r>
  <r>
    <s v="AD01-9365"/>
    <x v="3"/>
    <s v="Oct"/>
    <x v="1"/>
    <x v="0"/>
    <s v="Order assembled"/>
    <x v="0"/>
    <x v="0"/>
    <x v="0"/>
    <n v="179"/>
    <n v="255.97"/>
  </r>
  <r>
    <s v="AD01-9361"/>
    <x v="3"/>
    <s v="Sep"/>
    <x v="1"/>
    <x v="0"/>
    <s v="Order assembled"/>
    <x v="0"/>
    <x v="0"/>
    <x v="0"/>
    <n v="182"/>
    <n v="260.26"/>
  </r>
  <r>
    <s v="AD01-9362"/>
    <x v="3"/>
    <s v="Sep"/>
    <x v="1"/>
    <x v="0"/>
    <s v="Order assembled"/>
    <x v="0"/>
    <x v="0"/>
    <x v="0"/>
    <n v="158"/>
    <n v="225.94"/>
  </r>
  <r>
    <s v="AD01-9362"/>
    <x v="3"/>
    <s v="Sep"/>
    <x v="1"/>
    <x v="0"/>
    <s v="Order assembled"/>
    <x v="0"/>
    <x v="0"/>
    <x v="0"/>
    <n v="184"/>
    <n v="526.24"/>
  </r>
  <r>
    <s v="AD01-9364"/>
    <x v="3"/>
    <s v="Sep"/>
    <x v="1"/>
    <x v="0"/>
    <s v="Order assembled"/>
    <x v="0"/>
    <x v="0"/>
    <x v="0"/>
    <n v="972"/>
    <n v="1389.96"/>
  </r>
  <r>
    <s v="AD01-9361"/>
    <x v="3"/>
    <s v="Sep"/>
    <x v="1"/>
    <x v="0"/>
    <s v="Order assembled"/>
    <x v="0"/>
    <x v="0"/>
    <x v="0"/>
    <n v="156"/>
    <n v="223.07999999999998"/>
  </r>
  <r>
    <s v="AD01-9361"/>
    <x v="3"/>
    <s v="Sep"/>
    <x v="1"/>
    <x v="0"/>
    <s v="Order assembled"/>
    <x v="0"/>
    <x v="0"/>
    <x v="0"/>
    <n v="183"/>
    <n v="261.69"/>
  </r>
  <r>
    <s v="AD01-9364"/>
    <x v="3"/>
    <s v="Sep"/>
    <x v="1"/>
    <x v="0"/>
    <s v="Order assembled"/>
    <x v="0"/>
    <x v="0"/>
    <x v="0"/>
    <n v="159"/>
    <n v="227.37"/>
  </r>
  <r>
    <s v="AD01-9362"/>
    <x v="3"/>
    <s v="Sep"/>
    <x v="1"/>
    <x v="0"/>
    <s v="Order assembled"/>
    <x v="0"/>
    <x v="0"/>
    <x v="0"/>
    <n v="840"/>
    <n v="1201.2"/>
  </r>
  <r>
    <s v="AD01-9362"/>
    <x v="3"/>
    <s v="Sep"/>
    <x v="1"/>
    <x v="0"/>
    <s v="Order assembled"/>
    <x v="0"/>
    <x v="0"/>
    <x v="0"/>
    <n v="185"/>
    <n v="264.55"/>
  </r>
  <r>
    <s v="AD01-9361"/>
    <x v="3"/>
    <s v="Sep"/>
    <x v="1"/>
    <x v="0"/>
    <s v="Order assembled"/>
    <x v="0"/>
    <x v="0"/>
    <x v="0"/>
    <n v="155"/>
    <n v="221.65"/>
  </r>
  <r>
    <s v="AD01-9362"/>
    <x v="3"/>
    <s v="Apr"/>
    <x v="1"/>
    <x v="1"/>
    <s v="Cancelld"/>
    <x v="1"/>
    <x v="1"/>
    <x v="2"/>
    <n v="290"/>
    <n v="414.7"/>
  </r>
  <r>
    <s v="AD01-9364"/>
    <x v="3"/>
    <s v="Apr"/>
    <x v="1"/>
    <x v="1"/>
    <s v="Cancelld"/>
    <x v="1"/>
    <x v="1"/>
    <x v="2"/>
    <n v="260"/>
    <n v="371.8"/>
  </r>
  <r>
    <s v="AD01-9362"/>
    <x v="3"/>
    <s v="Apr"/>
    <x v="1"/>
    <x v="1"/>
    <s v="Cancelld"/>
    <x v="1"/>
    <x v="1"/>
    <x v="2"/>
    <n v="286"/>
    <n v="408.98"/>
  </r>
  <r>
    <s v="AD01-9362"/>
    <x v="3"/>
    <s v="Apr"/>
    <x v="1"/>
    <x v="1"/>
    <s v="Cancelld"/>
    <x v="1"/>
    <x v="1"/>
    <x v="2"/>
    <n v="262"/>
    <n v="374.65999999999997"/>
  </r>
  <r>
    <s v="AD01-9364"/>
    <x v="3"/>
    <s v="Apr"/>
    <x v="1"/>
    <x v="1"/>
    <s v="Cancelld"/>
    <x v="1"/>
    <x v="1"/>
    <x v="2"/>
    <n v="791"/>
    <n v="1131.1300000000001"/>
  </r>
  <r>
    <s v="AD01-9364"/>
    <x v="3"/>
    <s v="Apr"/>
    <x v="1"/>
    <x v="1"/>
    <s v="Cancelld"/>
    <x v="1"/>
    <x v="1"/>
    <x v="2"/>
    <n v="261"/>
    <n v="373.23"/>
  </r>
  <r>
    <s v="AD01-9362"/>
    <x v="3"/>
    <s v="Apr"/>
    <x v="1"/>
    <x v="1"/>
    <s v="Cancelld"/>
    <x v="1"/>
    <x v="1"/>
    <x v="2"/>
    <n v="289"/>
    <n v="413.27"/>
  </r>
  <r>
    <s v="AD01-9362"/>
    <x v="3"/>
    <s v="Apr"/>
    <x v="1"/>
    <x v="1"/>
    <s v="Cancelld"/>
    <x v="1"/>
    <x v="1"/>
    <x v="2"/>
    <n v="259"/>
    <n v="370.37"/>
  </r>
  <r>
    <s v="AD01-9364"/>
    <x v="3"/>
    <s v="Apr"/>
    <x v="1"/>
    <x v="1"/>
    <s v="Cancelld"/>
    <x v="1"/>
    <x v="1"/>
    <x v="2"/>
    <n v="800"/>
    <n v="1144"/>
  </r>
  <r>
    <s v="AD01-9362"/>
    <x v="3"/>
    <s v="Apr"/>
    <x v="1"/>
    <x v="1"/>
    <s v="Cancelld"/>
    <x v="1"/>
    <x v="1"/>
    <x v="2"/>
    <n v="886"/>
    <n v="1266.98"/>
  </r>
  <r>
    <s v="AD01-9362"/>
    <x v="3"/>
    <s v="Aug"/>
    <x v="1"/>
    <x v="1"/>
    <s v="Cancelld"/>
    <x v="1"/>
    <x v="1"/>
    <x v="2"/>
    <n v="266"/>
    <n v="380.38"/>
  </r>
  <r>
    <s v="AD01-9361"/>
    <x v="3"/>
    <s v="Aug"/>
    <x v="1"/>
    <x v="1"/>
    <s v="Cancelld"/>
    <x v="1"/>
    <x v="1"/>
    <x v="2"/>
    <n v="242"/>
    <n v="346.06"/>
  </r>
  <r>
    <s v="AD01-9361"/>
    <x v="3"/>
    <s v="Aug"/>
    <x v="1"/>
    <x v="1"/>
    <s v="Cancelld"/>
    <x v="1"/>
    <x v="1"/>
    <x v="2"/>
    <n v="268"/>
    <n v="383.24"/>
  </r>
  <r>
    <s v="AD01-9361"/>
    <x v="3"/>
    <s v="Aug"/>
    <x v="1"/>
    <x v="1"/>
    <s v="Cancelld"/>
    <x v="1"/>
    <x v="1"/>
    <x v="2"/>
    <n v="238"/>
    <n v="340.34000000000003"/>
  </r>
  <r>
    <s v="AD01-9361"/>
    <x v="3"/>
    <s v="Aug"/>
    <x v="1"/>
    <x v="1"/>
    <s v="Cancelld"/>
    <x v="1"/>
    <x v="1"/>
    <x v="2"/>
    <n v="881"/>
    <n v="1259.83"/>
  </r>
  <r>
    <s v="AD01-9361"/>
    <x v="3"/>
    <s v="Aug"/>
    <x v="1"/>
    <x v="1"/>
    <s v="Cancelld"/>
    <x v="1"/>
    <x v="1"/>
    <x v="2"/>
    <n v="834"/>
    <n v="526.24"/>
  </r>
  <r>
    <s v="AD01-9361"/>
    <x v="3"/>
    <s v="Aug"/>
    <x v="1"/>
    <x v="1"/>
    <s v="Cancelld"/>
    <x v="1"/>
    <x v="1"/>
    <x v="2"/>
    <n v="265"/>
    <n v="378.95"/>
  </r>
  <r>
    <s v="AD01-9361"/>
    <x v="3"/>
    <s v="Aug"/>
    <x v="1"/>
    <x v="1"/>
    <s v="Cancelld"/>
    <x v="1"/>
    <x v="1"/>
    <x v="2"/>
    <n v="241"/>
    <n v="344.63"/>
  </r>
  <r>
    <s v="AD01-9361"/>
    <x v="3"/>
    <s v="Aug"/>
    <x v="1"/>
    <x v="1"/>
    <s v="Cancelld"/>
    <x v="1"/>
    <x v="1"/>
    <x v="2"/>
    <n v="803"/>
    <n v="1148.29"/>
  </r>
  <r>
    <s v="AD01-9362"/>
    <x v="3"/>
    <s v="Aug"/>
    <x v="1"/>
    <x v="1"/>
    <s v="Cancelld"/>
    <x v="1"/>
    <x v="1"/>
    <x v="2"/>
    <n v="239"/>
    <n v="341.77"/>
  </r>
  <r>
    <s v="AD01-9362"/>
    <x v="3"/>
    <s v="Dec"/>
    <x v="1"/>
    <x v="1"/>
    <s v="Cancelld"/>
    <x v="1"/>
    <x v="1"/>
    <x v="2"/>
    <n v="248"/>
    <n v="354.64"/>
  </r>
  <r>
    <s v="AD01-9363"/>
    <x v="3"/>
    <s v="Dec"/>
    <x v="1"/>
    <x v="1"/>
    <s v="Cancelld"/>
    <x v="1"/>
    <x v="1"/>
    <x v="2"/>
    <n v="218"/>
    <n v="311.74"/>
  </r>
  <r>
    <s v="AD01-9362"/>
    <x v="3"/>
    <s v="Dec"/>
    <x v="1"/>
    <x v="1"/>
    <s v="Cancelld"/>
    <x v="1"/>
    <x v="1"/>
    <x v="2"/>
    <n v="244"/>
    <n v="348.92"/>
  </r>
  <r>
    <s v="AD01-9362"/>
    <x v="3"/>
    <s v="Dec"/>
    <x v="1"/>
    <x v="1"/>
    <s v="Cancelld"/>
    <x v="1"/>
    <x v="1"/>
    <x v="2"/>
    <n v="220"/>
    <n v="314.60000000000002"/>
  </r>
  <r>
    <s v="AD01-9364"/>
    <x v="3"/>
    <s v="Dec"/>
    <x v="1"/>
    <x v="1"/>
    <s v="Cancelld"/>
    <x v="1"/>
    <x v="1"/>
    <x v="2"/>
    <n v="798"/>
    <n v="1141.1399999999999"/>
  </r>
  <r>
    <s v="AD01-9362"/>
    <x v="3"/>
    <s v="Dec"/>
    <x v="1"/>
    <x v="1"/>
    <s v="Cancelld"/>
    <x v="1"/>
    <x v="1"/>
    <x v="2"/>
    <n v="885"/>
    <n v="1265.55"/>
  </r>
  <r>
    <s v="AD01-9362"/>
    <x v="3"/>
    <s v="Dec"/>
    <x v="1"/>
    <x v="1"/>
    <s v="Cancelld"/>
    <x v="1"/>
    <x v="1"/>
    <x v="2"/>
    <n v="838"/>
    <n v="526.24"/>
  </r>
  <r>
    <s v="AD01-9364"/>
    <x v="3"/>
    <s v="Dec"/>
    <x v="1"/>
    <x v="1"/>
    <s v="Cancelld"/>
    <x v="1"/>
    <x v="1"/>
    <x v="2"/>
    <n v="219"/>
    <n v="313.17"/>
  </r>
  <r>
    <s v="AD01-9362"/>
    <x v="3"/>
    <s v="Dec"/>
    <x v="1"/>
    <x v="1"/>
    <s v="Cancelld"/>
    <x v="1"/>
    <x v="1"/>
    <x v="2"/>
    <n v="247"/>
    <n v="353.21"/>
  </r>
  <r>
    <s v="AD01-9362"/>
    <x v="3"/>
    <s v="Dec"/>
    <x v="1"/>
    <x v="1"/>
    <s v="Cancelld"/>
    <x v="1"/>
    <x v="1"/>
    <x v="2"/>
    <n v="217"/>
    <n v="310.31"/>
  </r>
  <r>
    <s v="AD01-9363"/>
    <x v="3"/>
    <s v="Dec"/>
    <x v="1"/>
    <x v="1"/>
    <s v="Cancelld"/>
    <x v="1"/>
    <x v="1"/>
    <x v="2"/>
    <n v="807"/>
    <n v="1154.01"/>
  </r>
  <r>
    <s v="AD01-9362"/>
    <x v="3"/>
    <s v="Dec"/>
    <x v="1"/>
    <x v="1"/>
    <s v="Cancelld"/>
    <x v="1"/>
    <x v="1"/>
    <x v="2"/>
    <n v="221"/>
    <n v="316.02999999999997"/>
  </r>
  <r>
    <s v="AD01-9362"/>
    <x v="3"/>
    <s v="Feb"/>
    <x v="1"/>
    <x v="1"/>
    <s v="Cancelld"/>
    <x v="1"/>
    <x v="1"/>
    <x v="2"/>
    <n v="272"/>
    <n v="388.96"/>
  </r>
  <r>
    <s v="AD01-9362"/>
    <x v="3"/>
    <s v="Feb"/>
    <x v="1"/>
    <x v="1"/>
    <s v="Cancelld"/>
    <x v="1"/>
    <x v="1"/>
    <x v="2"/>
    <n v="298"/>
    <n v="426.14"/>
  </r>
  <r>
    <s v="AD01-9361"/>
    <x v="3"/>
    <s v="Feb"/>
    <x v="1"/>
    <x v="1"/>
    <s v="Cancelld"/>
    <x v="1"/>
    <x v="1"/>
    <x v="2"/>
    <n v="226"/>
    <n v="323.18"/>
  </r>
  <r>
    <s v="AD01-9362"/>
    <x v="3"/>
    <s v="Feb"/>
    <x v="1"/>
    <x v="1"/>
    <s v="Cancelld"/>
    <x v="1"/>
    <x v="1"/>
    <x v="2"/>
    <n v="274"/>
    <n v="391.82"/>
  </r>
  <r>
    <s v="AD01-9362"/>
    <x v="3"/>
    <s v="Feb"/>
    <x v="1"/>
    <x v="1"/>
    <s v="Cancelld"/>
    <x v="1"/>
    <x v="1"/>
    <x v="2"/>
    <n v="789"/>
    <n v="1128.27"/>
  </r>
  <r>
    <s v="AD01-9364"/>
    <x v="3"/>
    <s v="Feb"/>
    <x v="1"/>
    <x v="1"/>
    <s v="Cancelld"/>
    <x v="1"/>
    <x v="1"/>
    <x v="2"/>
    <n v="876"/>
    <n v="1252.68"/>
  </r>
  <r>
    <s v="AD01-9361"/>
    <x v="3"/>
    <s v="Feb"/>
    <x v="1"/>
    <x v="1"/>
    <s v="Cancelld"/>
    <x v="1"/>
    <x v="1"/>
    <x v="2"/>
    <n v="958"/>
    <n v="1369.94"/>
  </r>
  <r>
    <s v="AD01-9364"/>
    <x v="3"/>
    <s v="Feb"/>
    <x v="1"/>
    <x v="1"/>
    <s v="Cancelld"/>
    <x v="1"/>
    <x v="1"/>
    <x v="2"/>
    <n v="829"/>
    <n v="526.24"/>
  </r>
  <r>
    <s v="AD01-9362"/>
    <x v="3"/>
    <s v="Feb"/>
    <x v="1"/>
    <x v="1"/>
    <s v="Cancelld"/>
    <x v="1"/>
    <x v="1"/>
    <x v="2"/>
    <n v="273"/>
    <n v="390.39"/>
  </r>
  <r>
    <s v="AD01-9361"/>
    <x v="3"/>
    <s v="Feb"/>
    <x v="1"/>
    <x v="1"/>
    <s v="Cancelld"/>
    <x v="1"/>
    <x v="1"/>
    <x v="2"/>
    <n v="267"/>
    <n v="381.81"/>
  </r>
  <r>
    <s v="AD01-9362"/>
    <x v="3"/>
    <s v="Feb"/>
    <x v="1"/>
    <x v="1"/>
    <s v="Cancelld"/>
    <x v="1"/>
    <x v="1"/>
    <x v="2"/>
    <n v="301"/>
    <n v="430.43"/>
  </r>
  <r>
    <s v="AD01-9362"/>
    <x v="3"/>
    <s v="Feb"/>
    <x v="1"/>
    <x v="1"/>
    <s v="Cancelld"/>
    <x v="1"/>
    <x v="1"/>
    <x v="2"/>
    <n v="271"/>
    <n v="387.53"/>
  </r>
  <r>
    <s v="AD01-9362"/>
    <x v="3"/>
    <s v="Feb"/>
    <x v="1"/>
    <x v="1"/>
    <s v="Cancelld"/>
    <x v="1"/>
    <x v="1"/>
    <x v="2"/>
    <n v="798"/>
    <n v="1141.1399999999999"/>
  </r>
  <r>
    <s v="AD01-9361"/>
    <x v="3"/>
    <s v="Feb"/>
    <x v="1"/>
    <x v="1"/>
    <s v="Cancelld"/>
    <x v="1"/>
    <x v="1"/>
    <x v="2"/>
    <n v="851"/>
    <n v="1216.93"/>
  </r>
  <r>
    <s v="AD01-9361"/>
    <x v="3"/>
    <s v="Jan"/>
    <x v="1"/>
    <x v="1"/>
    <s v="Cancelld"/>
    <x v="1"/>
    <x v="1"/>
    <x v="2"/>
    <n v="302"/>
    <n v="431.86"/>
  </r>
  <r>
    <s v="AD01-9362"/>
    <x v="3"/>
    <s v="Jan"/>
    <x v="1"/>
    <x v="1"/>
    <s v="Cancelld"/>
    <x v="1"/>
    <x v="1"/>
    <x v="2"/>
    <n v="230"/>
    <n v="328.9"/>
  </r>
  <r>
    <s v="AD01-9364"/>
    <x v="3"/>
    <s v="Jan"/>
    <x v="1"/>
    <x v="1"/>
    <s v="Cancelld"/>
    <x v="1"/>
    <x v="1"/>
    <x v="2"/>
    <n v="278"/>
    <n v="397.53999999999996"/>
  </r>
  <r>
    <s v="AD01-9361"/>
    <x v="3"/>
    <s v="Jan"/>
    <x v="1"/>
    <x v="1"/>
    <s v="Cancelld"/>
    <x v="1"/>
    <x v="1"/>
    <x v="2"/>
    <n v="304"/>
    <n v="434.72"/>
  </r>
  <r>
    <s v="AD01-9361"/>
    <x v="3"/>
    <s v="Jan"/>
    <x v="1"/>
    <x v="1"/>
    <s v="Cancelld"/>
    <x v="1"/>
    <x v="1"/>
    <x v="2"/>
    <n v="232"/>
    <n v="331.76"/>
  </r>
  <r>
    <s v="AD01-9362"/>
    <x v="3"/>
    <s v="Jan"/>
    <x v="1"/>
    <x v="1"/>
    <s v="Cancelld"/>
    <x v="1"/>
    <x v="1"/>
    <x v="2"/>
    <n v="788"/>
    <n v="1126.8399999999999"/>
  </r>
  <r>
    <s v="AD01-9362"/>
    <x v="3"/>
    <s v="Jan"/>
    <x v="1"/>
    <x v="1"/>
    <s v="Cancelld"/>
    <x v="1"/>
    <x v="1"/>
    <x v="2"/>
    <n v="842"/>
    <n v="1204.06"/>
  </r>
  <r>
    <s v="AD01-9361"/>
    <x v="3"/>
    <s v="Jan"/>
    <x v="1"/>
    <x v="1"/>
    <s v="Cancelld"/>
    <x v="1"/>
    <x v="1"/>
    <x v="2"/>
    <n v="875"/>
    <n v="1251.25"/>
  </r>
  <r>
    <s v="AD01-9363"/>
    <x v="3"/>
    <s v="Jan"/>
    <x v="1"/>
    <x v="1"/>
    <s v="Cancelld"/>
    <x v="1"/>
    <x v="1"/>
    <x v="2"/>
    <n v="955"/>
    <n v="1365.65"/>
  </r>
  <r>
    <s v="AD01-9362"/>
    <x v="3"/>
    <s v="Jan"/>
    <x v="1"/>
    <x v="1"/>
    <s v="Cancelld"/>
    <x v="1"/>
    <x v="1"/>
    <x v="2"/>
    <n v="956"/>
    <n v="1367.08"/>
  </r>
  <r>
    <s v="AD01-9362"/>
    <x v="3"/>
    <s v="Jan"/>
    <x v="1"/>
    <x v="1"/>
    <s v="Cancelld"/>
    <x v="1"/>
    <x v="1"/>
    <x v="2"/>
    <n v="957"/>
    <n v="1368.51"/>
  </r>
  <r>
    <s v="AD01-9361"/>
    <x v="3"/>
    <s v="Jan"/>
    <x v="1"/>
    <x v="1"/>
    <s v="Cancelld"/>
    <x v="1"/>
    <x v="1"/>
    <x v="2"/>
    <n v="828"/>
    <n v="526.24"/>
  </r>
  <r>
    <s v="AD01-9362"/>
    <x v="3"/>
    <s v="Jan"/>
    <x v="1"/>
    <x v="1"/>
    <s v="Cancelld"/>
    <x v="1"/>
    <x v="1"/>
    <x v="2"/>
    <n v="881"/>
    <n v="526.24"/>
  </r>
  <r>
    <s v="AD01-9362"/>
    <x v="3"/>
    <s v="Jan"/>
    <x v="1"/>
    <x v="1"/>
    <s v="Cancelld"/>
    <x v="1"/>
    <x v="1"/>
    <x v="2"/>
    <n v="279"/>
    <n v="398.97"/>
  </r>
  <r>
    <s v="AD01-9361"/>
    <x v="3"/>
    <s v="Jan"/>
    <x v="1"/>
    <x v="1"/>
    <s v="Cancelld"/>
    <x v="1"/>
    <x v="1"/>
    <x v="2"/>
    <n v="285"/>
    <n v="407.55"/>
  </r>
  <r>
    <s v="AD01-9362"/>
    <x v="3"/>
    <s v="Jan"/>
    <x v="1"/>
    <x v="1"/>
    <s v="Cancelld"/>
    <x v="1"/>
    <x v="1"/>
    <x v="2"/>
    <n v="279"/>
    <n v="398.97"/>
  </r>
  <r>
    <s v="AD01-9362"/>
    <x v="3"/>
    <s v="Jan"/>
    <x v="1"/>
    <x v="1"/>
    <s v="Cancelld"/>
    <x v="1"/>
    <x v="1"/>
    <x v="2"/>
    <n v="273"/>
    <n v="390.39"/>
  </r>
  <r>
    <s v="AD01-9362"/>
    <x v="3"/>
    <s v="Jan"/>
    <x v="1"/>
    <x v="1"/>
    <s v="Cancelld"/>
    <x v="1"/>
    <x v="1"/>
    <x v="2"/>
    <n v="229"/>
    <n v="327.47000000000003"/>
  </r>
  <r>
    <s v="AD01-9361"/>
    <x v="3"/>
    <s v="Jan"/>
    <x v="1"/>
    <x v="1"/>
    <s v="Cancelld"/>
    <x v="1"/>
    <x v="1"/>
    <x v="2"/>
    <n v="277"/>
    <n v="396.11"/>
  </r>
  <r>
    <s v="AD01-9364"/>
    <x v="3"/>
    <s v="Jan"/>
    <x v="1"/>
    <x v="1"/>
    <s v="Cancelld"/>
    <x v="1"/>
    <x v="1"/>
    <x v="2"/>
    <n v="797"/>
    <n v="1139.71"/>
  </r>
  <r>
    <s v="AD01-9363"/>
    <x v="3"/>
    <s v="Jan"/>
    <x v="1"/>
    <x v="1"/>
    <s v="Cancelld"/>
    <x v="1"/>
    <x v="1"/>
    <x v="2"/>
    <n v="850"/>
    <n v="1215.5"/>
  </r>
  <r>
    <s v="AD01-9361"/>
    <x v="3"/>
    <s v="Jan"/>
    <x v="1"/>
    <x v="1"/>
    <s v="Cancelld"/>
    <x v="1"/>
    <x v="1"/>
    <x v="2"/>
    <n v="884"/>
    <n v="1264.1199999999999"/>
  </r>
  <r>
    <s v="AD01-9364"/>
    <x v="3"/>
    <s v="Jul"/>
    <x v="1"/>
    <x v="1"/>
    <s v="Cancelld"/>
    <x v="1"/>
    <x v="1"/>
    <x v="2"/>
    <n v="272"/>
    <n v="388.96"/>
  </r>
  <r>
    <s v="AD01-9364"/>
    <x v="3"/>
    <s v="Jul"/>
    <x v="1"/>
    <x v="1"/>
    <s v="Cancelld"/>
    <x v="1"/>
    <x v="1"/>
    <x v="2"/>
    <n v="274"/>
    <n v="391.82"/>
  </r>
  <r>
    <s v="AD01-9364"/>
    <x v="3"/>
    <s v="Jul"/>
    <x v="1"/>
    <x v="1"/>
    <s v="Cancelld"/>
    <x v="1"/>
    <x v="1"/>
    <x v="2"/>
    <n v="244"/>
    <n v="348.92"/>
  </r>
  <r>
    <s v="AD01-9362"/>
    <x v="3"/>
    <s v="Jul"/>
    <x v="1"/>
    <x v="1"/>
    <s v="Cancelld"/>
    <x v="1"/>
    <x v="1"/>
    <x v="2"/>
    <n v="794"/>
    <n v="1135.42"/>
  </r>
  <r>
    <s v="AD01-9362"/>
    <x v="3"/>
    <s v="Jul"/>
    <x v="1"/>
    <x v="1"/>
    <s v="Cancelld"/>
    <x v="1"/>
    <x v="1"/>
    <x v="2"/>
    <n v="880"/>
    <n v="1258.4000000000001"/>
  </r>
  <r>
    <s v="AD01-9362"/>
    <x v="3"/>
    <s v="Jul"/>
    <x v="1"/>
    <x v="1"/>
    <s v="Cancelld"/>
    <x v="1"/>
    <x v="1"/>
    <x v="2"/>
    <n v="833"/>
    <n v="526.24"/>
  </r>
  <r>
    <s v="AD01-9362"/>
    <x v="3"/>
    <s v="Jul"/>
    <x v="1"/>
    <x v="1"/>
    <s v="Cancelld"/>
    <x v="1"/>
    <x v="1"/>
    <x v="2"/>
    <n v="243"/>
    <n v="347.49"/>
  </r>
  <r>
    <s v="AD01-9364"/>
    <x v="3"/>
    <s v="Jul"/>
    <x v="1"/>
    <x v="1"/>
    <s v="Cancelld"/>
    <x v="1"/>
    <x v="1"/>
    <x v="2"/>
    <n v="271"/>
    <n v="387.53"/>
  </r>
  <r>
    <s v="AD01-9364"/>
    <x v="3"/>
    <s v="Jul"/>
    <x v="1"/>
    <x v="1"/>
    <s v="Cancelld"/>
    <x v="1"/>
    <x v="1"/>
    <x v="2"/>
    <n v="247"/>
    <n v="353.21"/>
  </r>
  <r>
    <s v="AD01-9364"/>
    <x v="3"/>
    <s v="Jul"/>
    <x v="1"/>
    <x v="1"/>
    <s v="Cancelld"/>
    <x v="1"/>
    <x v="1"/>
    <x v="2"/>
    <n v="245"/>
    <n v="350.35"/>
  </r>
  <r>
    <s v="AD01-9365"/>
    <x v="3"/>
    <s v="Jun"/>
    <x v="1"/>
    <x v="1"/>
    <s v="Cancelld"/>
    <x v="1"/>
    <x v="1"/>
    <x v="2"/>
    <n v="278"/>
    <n v="397.53999999999996"/>
  </r>
  <r>
    <s v="AD01-9361"/>
    <x v="3"/>
    <s v="Jun"/>
    <x v="1"/>
    <x v="1"/>
    <s v="Cancelld"/>
    <x v="1"/>
    <x v="1"/>
    <x v="2"/>
    <n v="248"/>
    <n v="354.64"/>
  </r>
  <r>
    <s v="AD01-9364"/>
    <x v="3"/>
    <s v="Jun"/>
    <x v="1"/>
    <x v="1"/>
    <s v="Cancelld"/>
    <x v="1"/>
    <x v="1"/>
    <x v="2"/>
    <n v="280"/>
    <n v="400.4"/>
  </r>
  <r>
    <s v="AD01-9361"/>
    <x v="3"/>
    <s v="Jun"/>
    <x v="1"/>
    <x v="1"/>
    <s v="Cancelld"/>
    <x v="1"/>
    <x v="1"/>
    <x v="2"/>
    <n v="250"/>
    <n v="357.5"/>
  </r>
  <r>
    <s v="AD01-9362"/>
    <x v="3"/>
    <s v="Jun"/>
    <x v="1"/>
    <x v="1"/>
    <s v="Cancelld"/>
    <x v="1"/>
    <x v="1"/>
    <x v="2"/>
    <n v="793"/>
    <n v="1133.99"/>
  </r>
  <r>
    <s v="AD01-9361"/>
    <x v="3"/>
    <s v="Jun"/>
    <x v="1"/>
    <x v="1"/>
    <s v="Cancelld"/>
    <x v="1"/>
    <x v="1"/>
    <x v="2"/>
    <n v="879"/>
    <n v="1256.97"/>
  </r>
  <r>
    <s v="AD01-9361"/>
    <x v="3"/>
    <s v="Jun"/>
    <x v="1"/>
    <x v="1"/>
    <s v="Cancelld"/>
    <x v="1"/>
    <x v="1"/>
    <x v="2"/>
    <n v="832"/>
    <n v="526.24"/>
  </r>
  <r>
    <s v="AD01-9362"/>
    <x v="3"/>
    <s v="Jun"/>
    <x v="1"/>
    <x v="1"/>
    <s v="Cancelld"/>
    <x v="1"/>
    <x v="1"/>
    <x v="2"/>
    <n v="249"/>
    <n v="356.07"/>
  </r>
  <r>
    <s v="AD01-9361"/>
    <x v="3"/>
    <s v="Jun"/>
    <x v="1"/>
    <x v="1"/>
    <s v="Cancelld"/>
    <x v="1"/>
    <x v="1"/>
    <x v="2"/>
    <n v="277"/>
    <n v="396.11"/>
  </r>
  <r>
    <s v="AD01-9364"/>
    <x v="3"/>
    <s v="Jun"/>
    <x v="1"/>
    <x v="1"/>
    <s v="Cancelld"/>
    <x v="1"/>
    <x v="1"/>
    <x v="2"/>
    <n v="253"/>
    <n v="361.78999999999996"/>
  </r>
  <r>
    <s v="AD01-9361"/>
    <x v="3"/>
    <s v="Jun"/>
    <x v="1"/>
    <x v="1"/>
    <s v="Cancelld"/>
    <x v="1"/>
    <x v="1"/>
    <x v="2"/>
    <n v="802"/>
    <n v="1146.8600000000001"/>
  </r>
  <r>
    <s v="AD01-9365"/>
    <x v="3"/>
    <s v="Jun"/>
    <x v="1"/>
    <x v="1"/>
    <s v="Cancelld"/>
    <x v="1"/>
    <x v="1"/>
    <x v="2"/>
    <n v="251"/>
    <n v="358.93"/>
  </r>
  <r>
    <s v="AD01-9364"/>
    <x v="3"/>
    <s v="Mar"/>
    <x v="1"/>
    <x v="1"/>
    <s v="Cancelld"/>
    <x v="1"/>
    <x v="1"/>
    <x v="2"/>
    <n v="296"/>
    <n v="423.28"/>
  </r>
  <r>
    <s v="AD01-9364"/>
    <x v="3"/>
    <s v="Mar"/>
    <x v="1"/>
    <x v="1"/>
    <s v="Cancelld"/>
    <x v="1"/>
    <x v="1"/>
    <x v="2"/>
    <n v="266"/>
    <n v="380.38"/>
  </r>
  <r>
    <s v="AD01-9362"/>
    <x v="3"/>
    <s v="Mar"/>
    <x v="1"/>
    <x v="1"/>
    <s v="Cancelld"/>
    <x v="1"/>
    <x v="1"/>
    <x v="2"/>
    <n v="292"/>
    <n v="417.56"/>
  </r>
  <r>
    <s v="AD01-9364"/>
    <x v="3"/>
    <s v="Mar"/>
    <x v="1"/>
    <x v="1"/>
    <s v="Cancelld"/>
    <x v="1"/>
    <x v="1"/>
    <x v="2"/>
    <n v="268"/>
    <n v="383.24"/>
  </r>
  <r>
    <s v="AD01-9364"/>
    <x v="3"/>
    <s v="Mar"/>
    <x v="1"/>
    <x v="1"/>
    <s v="Cancelld"/>
    <x v="1"/>
    <x v="1"/>
    <x v="2"/>
    <n v="790"/>
    <n v="1129.7"/>
  </r>
  <r>
    <s v="AD01-9362"/>
    <x v="3"/>
    <s v="Mar"/>
    <x v="1"/>
    <x v="1"/>
    <s v="Cancelld"/>
    <x v="1"/>
    <x v="1"/>
    <x v="2"/>
    <n v="877"/>
    <n v="1254.1100000000001"/>
  </r>
  <r>
    <s v="AD01-9362"/>
    <x v="3"/>
    <s v="Mar"/>
    <x v="1"/>
    <x v="1"/>
    <s v="Cancelld"/>
    <x v="1"/>
    <x v="1"/>
    <x v="2"/>
    <n v="830"/>
    <n v="526.24"/>
  </r>
  <r>
    <s v="AD01-9364"/>
    <x v="3"/>
    <s v="Mar"/>
    <x v="1"/>
    <x v="1"/>
    <s v="Cancelld"/>
    <x v="1"/>
    <x v="1"/>
    <x v="2"/>
    <n v="267"/>
    <n v="381.81"/>
  </r>
  <r>
    <s v="AD01-9364"/>
    <x v="3"/>
    <s v="Mar"/>
    <x v="1"/>
    <x v="1"/>
    <s v="Cancelld"/>
    <x v="1"/>
    <x v="1"/>
    <x v="2"/>
    <n v="295"/>
    <n v="421.85"/>
  </r>
  <r>
    <s v="AD01-9362"/>
    <x v="3"/>
    <s v="Mar"/>
    <x v="1"/>
    <x v="1"/>
    <s v="Cancelld"/>
    <x v="1"/>
    <x v="1"/>
    <x v="2"/>
    <n v="265"/>
    <n v="378.95"/>
  </r>
  <r>
    <s v="AD01-9364"/>
    <x v="3"/>
    <s v="Mar"/>
    <x v="1"/>
    <x v="1"/>
    <s v="Cancelld"/>
    <x v="1"/>
    <x v="1"/>
    <x v="2"/>
    <n v="799"/>
    <n v="1142.57"/>
  </r>
  <r>
    <s v="AD01-9364"/>
    <x v="3"/>
    <s v="Mar"/>
    <x v="1"/>
    <x v="1"/>
    <s v="Cancelld"/>
    <x v="1"/>
    <x v="1"/>
    <x v="2"/>
    <n v="885"/>
    <n v="1265.55"/>
  </r>
  <r>
    <s v="AD01-9362"/>
    <x v="3"/>
    <s v="May"/>
    <x v="1"/>
    <x v="1"/>
    <s v="Cancelld"/>
    <x v="1"/>
    <x v="1"/>
    <x v="2"/>
    <n v="284"/>
    <n v="406.12"/>
  </r>
  <r>
    <s v="AD01-9364"/>
    <x v="3"/>
    <s v="May"/>
    <x v="1"/>
    <x v="1"/>
    <s v="Cancelld"/>
    <x v="1"/>
    <x v="1"/>
    <x v="2"/>
    <n v="254"/>
    <n v="363.22"/>
  </r>
  <r>
    <s v="AD01-9362"/>
    <x v="3"/>
    <s v="May"/>
    <x v="1"/>
    <x v="1"/>
    <s v="Cancelld"/>
    <x v="1"/>
    <x v="1"/>
    <x v="2"/>
    <n v="256"/>
    <n v="366.08"/>
  </r>
  <r>
    <s v="AD01-9362"/>
    <x v="3"/>
    <s v="May"/>
    <x v="1"/>
    <x v="1"/>
    <s v="Cancelld"/>
    <x v="1"/>
    <x v="1"/>
    <x v="2"/>
    <n v="792"/>
    <n v="1132.56"/>
  </r>
  <r>
    <s v="AD01-9362"/>
    <x v="3"/>
    <s v="May"/>
    <x v="1"/>
    <x v="1"/>
    <s v="Cancelld"/>
    <x v="1"/>
    <x v="1"/>
    <x v="2"/>
    <n v="878"/>
    <n v="1255.54"/>
  </r>
  <r>
    <s v="AD01-9362"/>
    <x v="3"/>
    <s v="May"/>
    <x v="1"/>
    <x v="1"/>
    <s v="Cancelld"/>
    <x v="1"/>
    <x v="1"/>
    <x v="2"/>
    <n v="831"/>
    <n v="526.24"/>
  </r>
  <r>
    <s v="AD01-9362"/>
    <x v="3"/>
    <s v="May"/>
    <x v="1"/>
    <x v="1"/>
    <s v="Cancelld"/>
    <x v="1"/>
    <x v="1"/>
    <x v="2"/>
    <n v="255"/>
    <n v="364.65"/>
  </r>
  <r>
    <s v="AD01-9362"/>
    <x v="3"/>
    <s v="May"/>
    <x v="1"/>
    <x v="1"/>
    <s v="Cancelld"/>
    <x v="1"/>
    <x v="1"/>
    <x v="2"/>
    <n v="283"/>
    <n v="404.69"/>
  </r>
  <r>
    <s v="AD01-9364"/>
    <x v="3"/>
    <s v="May"/>
    <x v="1"/>
    <x v="1"/>
    <s v="Cancelld"/>
    <x v="1"/>
    <x v="1"/>
    <x v="2"/>
    <n v="801"/>
    <n v="1145.43"/>
  </r>
  <r>
    <s v="AD01-9362"/>
    <x v="3"/>
    <s v="May"/>
    <x v="1"/>
    <x v="1"/>
    <s v="Cancelld"/>
    <x v="1"/>
    <x v="1"/>
    <x v="2"/>
    <n v="257"/>
    <n v="367.51"/>
  </r>
  <r>
    <s v="AD01-9361"/>
    <x v="3"/>
    <s v="Nov"/>
    <x v="1"/>
    <x v="1"/>
    <s v="Cancelld"/>
    <x v="1"/>
    <x v="1"/>
    <x v="2"/>
    <n v="224"/>
    <n v="320.32"/>
  </r>
  <r>
    <s v="AD01-9361"/>
    <x v="3"/>
    <s v="Nov"/>
    <x v="1"/>
    <x v="1"/>
    <s v="Cancelld"/>
    <x v="1"/>
    <x v="1"/>
    <x v="2"/>
    <n v="250"/>
    <n v="357.5"/>
  </r>
  <r>
    <s v="AD01-9361"/>
    <x v="3"/>
    <s v="Nov"/>
    <x v="1"/>
    <x v="1"/>
    <s v="Cancelld"/>
    <x v="1"/>
    <x v="1"/>
    <x v="2"/>
    <n v="226"/>
    <n v="323.18"/>
  </r>
  <r>
    <s v="AD01-9361"/>
    <x v="3"/>
    <s v="Nov"/>
    <x v="1"/>
    <x v="1"/>
    <s v="Cancelld"/>
    <x v="1"/>
    <x v="1"/>
    <x v="2"/>
    <n v="797"/>
    <n v="1139.71"/>
  </r>
  <r>
    <s v="AD01-9361"/>
    <x v="3"/>
    <s v="Nov"/>
    <x v="1"/>
    <x v="1"/>
    <s v="Cancelld"/>
    <x v="1"/>
    <x v="1"/>
    <x v="2"/>
    <n v="884"/>
    <n v="1264.1199999999999"/>
  </r>
  <r>
    <s v="AD01-9361"/>
    <x v="3"/>
    <s v="Nov"/>
    <x v="1"/>
    <x v="1"/>
    <s v="Cancelld"/>
    <x v="1"/>
    <x v="1"/>
    <x v="2"/>
    <n v="837"/>
    <n v="526.24"/>
  </r>
  <r>
    <s v="AD01-9361"/>
    <x v="3"/>
    <s v="Nov"/>
    <x v="1"/>
    <x v="1"/>
    <s v="Cancelld"/>
    <x v="1"/>
    <x v="1"/>
    <x v="2"/>
    <n v="225"/>
    <n v="321.75"/>
  </r>
  <r>
    <s v="AD01-9361"/>
    <x v="3"/>
    <s v="Nov"/>
    <x v="1"/>
    <x v="1"/>
    <s v="Cancelld"/>
    <x v="1"/>
    <x v="1"/>
    <x v="2"/>
    <n v="253"/>
    <n v="361.78999999999996"/>
  </r>
  <r>
    <s v="AD01-9361"/>
    <x v="3"/>
    <s v="Nov"/>
    <x v="1"/>
    <x v="1"/>
    <s v="Cancelld"/>
    <x v="1"/>
    <x v="1"/>
    <x v="2"/>
    <n v="223"/>
    <n v="318.89"/>
  </r>
  <r>
    <s v="AD01-9361"/>
    <x v="3"/>
    <s v="Nov"/>
    <x v="1"/>
    <x v="1"/>
    <s v="Cancelld"/>
    <x v="1"/>
    <x v="1"/>
    <x v="2"/>
    <n v="806"/>
    <n v="1152.58"/>
  </r>
  <r>
    <s v="AD01-9362"/>
    <x v="3"/>
    <s v="Oct"/>
    <x v="1"/>
    <x v="1"/>
    <s v="Cancelld"/>
    <x v="1"/>
    <x v="1"/>
    <x v="2"/>
    <n v="254"/>
    <n v="363.22"/>
  </r>
  <r>
    <s v="AD01-9362"/>
    <x v="3"/>
    <s v="Oct"/>
    <x v="1"/>
    <x v="1"/>
    <s v="Cancelld"/>
    <x v="1"/>
    <x v="1"/>
    <x v="2"/>
    <n v="230"/>
    <n v="328.9"/>
  </r>
  <r>
    <s v="AD01-9362"/>
    <x v="3"/>
    <s v="Oct"/>
    <x v="1"/>
    <x v="1"/>
    <s v="Cancelld"/>
    <x v="1"/>
    <x v="1"/>
    <x v="2"/>
    <n v="256"/>
    <n v="366.08"/>
  </r>
  <r>
    <s v="AD01-9362"/>
    <x v="3"/>
    <s v="Oct"/>
    <x v="1"/>
    <x v="1"/>
    <s v="Cancelld"/>
    <x v="1"/>
    <x v="1"/>
    <x v="2"/>
    <n v="796"/>
    <n v="1138.28"/>
  </r>
  <r>
    <s v="AD01-9361"/>
    <x v="3"/>
    <s v="Oct"/>
    <x v="1"/>
    <x v="1"/>
    <s v="Cancelld"/>
    <x v="1"/>
    <x v="1"/>
    <x v="2"/>
    <n v="883"/>
    <n v="1262.69"/>
  </r>
  <r>
    <s v="AD01-9361"/>
    <x v="3"/>
    <s v="Oct"/>
    <x v="1"/>
    <x v="1"/>
    <s v="Cancelld"/>
    <x v="1"/>
    <x v="1"/>
    <x v="2"/>
    <n v="836"/>
    <n v="526.24"/>
  </r>
  <r>
    <s v="AD01-9362"/>
    <x v="3"/>
    <s v="Oct"/>
    <x v="1"/>
    <x v="1"/>
    <s v="Cancelld"/>
    <x v="1"/>
    <x v="1"/>
    <x v="2"/>
    <n v="231"/>
    <n v="330.33"/>
  </r>
  <r>
    <s v="AD01-9362"/>
    <x v="3"/>
    <s v="Oct"/>
    <x v="1"/>
    <x v="1"/>
    <s v="Cancelld"/>
    <x v="1"/>
    <x v="1"/>
    <x v="2"/>
    <n v="229"/>
    <n v="327.47000000000003"/>
  </r>
  <r>
    <s v="AD01-9362"/>
    <x v="3"/>
    <s v="Oct"/>
    <x v="1"/>
    <x v="1"/>
    <s v="Cancelld"/>
    <x v="1"/>
    <x v="1"/>
    <x v="2"/>
    <n v="805"/>
    <n v="1151.1500000000001"/>
  </r>
  <r>
    <s v="AD01-9362"/>
    <x v="3"/>
    <s v="Oct"/>
    <x v="1"/>
    <x v="1"/>
    <s v="Cancelld"/>
    <x v="1"/>
    <x v="1"/>
    <x v="2"/>
    <n v="227"/>
    <n v="324.61"/>
  </r>
  <r>
    <s v="AD01-9364"/>
    <x v="3"/>
    <s v="Sep"/>
    <x v="1"/>
    <x v="1"/>
    <s v="Cancelld"/>
    <x v="1"/>
    <x v="1"/>
    <x v="2"/>
    <n v="260"/>
    <n v="371.8"/>
  </r>
  <r>
    <s v="AD01-9361"/>
    <x v="3"/>
    <s v="Sep"/>
    <x v="1"/>
    <x v="1"/>
    <s v="Cancelld"/>
    <x v="1"/>
    <x v="1"/>
    <x v="2"/>
    <n v="236"/>
    <n v="337.48"/>
  </r>
  <r>
    <s v="AD01-9362"/>
    <x v="3"/>
    <s v="Sep"/>
    <x v="1"/>
    <x v="1"/>
    <s v="Cancelld"/>
    <x v="1"/>
    <x v="1"/>
    <x v="2"/>
    <n v="262"/>
    <n v="374.65999999999997"/>
  </r>
  <r>
    <s v="AD01-9365"/>
    <x v="3"/>
    <s v="Sep"/>
    <x v="1"/>
    <x v="1"/>
    <s v="Cancelld"/>
    <x v="1"/>
    <x v="1"/>
    <x v="2"/>
    <n v="232"/>
    <n v="331.76"/>
  </r>
  <r>
    <s v="AD01-9361"/>
    <x v="3"/>
    <s v="Sep"/>
    <x v="1"/>
    <x v="1"/>
    <s v="Cancelld"/>
    <x v="1"/>
    <x v="1"/>
    <x v="2"/>
    <n v="795"/>
    <n v="1136.8499999999999"/>
  </r>
  <r>
    <s v="AD01-9362"/>
    <x v="3"/>
    <s v="Sep"/>
    <x v="1"/>
    <x v="1"/>
    <s v="Cancelld"/>
    <x v="1"/>
    <x v="1"/>
    <x v="2"/>
    <n v="882"/>
    <n v="1261.26"/>
  </r>
  <r>
    <s v="AD01-9362"/>
    <x v="3"/>
    <s v="Sep"/>
    <x v="1"/>
    <x v="1"/>
    <s v="Cancelld"/>
    <x v="1"/>
    <x v="1"/>
    <x v="2"/>
    <n v="835"/>
    <n v="526.24"/>
  </r>
  <r>
    <s v="AD01-9361"/>
    <x v="3"/>
    <s v="Sep"/>
    <x v="1"/>
    <x v="1"/>
    <s v="Cancelld"/>
    <x v="1"/>
    <x v="1"/>
    <x v="2"/>
    <n v="237"/>
    <n v="338.90999999999997"/>
  </r>
  <r>
    <s v="AD01-9365"/>
    <x v="3"/>
    <s v="Sep"/>
    <x v="1"/>
    <x v="1"/>
    <s v="Cancelld"/>
    <x v="1"/>
    <x v="1"/>
    <x v="2"/>
    <n v="259"/>
    <n v="370.37"/>
  </r>
  <r>
    <s v="AD01-9362"/>
    <x v="3"/>
    <s v="Sep"/>
    <x v="1"/>
    <x v="1"/>
    <s v="Cancelld"/>
    <x v="1"/>
    <x v="1"/>
    <x v="2"/>
    <n v="235"/>
    <n v="336.05"/>
  </r>
  <r>
    <s v="AD01-9361"/>
    <x v="3"/>
    <s v="Sep"/>
    <x v="1"/>
    <x v="1"/>
    <s v="Cancelld"/>
    <x v="1"/>
    <x v="1"/>
    <x v="2"/>
    <n v="804"/>
    <n v="1149.72"/>
  </r>
  <r>
    <s v="AD01-9364"/>
    <x v="3"/>
    <s v="Sep"/>
    <x v="1"/>
    <x v="1"/>
    <s v="Cancelld"/>
    <x v="1"/>
    <x v="1"/>
    <x v="2"/>
    <n v="233"/>
    <n v="333.19"/>
  </r>
  <r>
    <s v="AD01-9362"/>
    <x v="4"/>
    <s v="Apr"/>
    <x v="0"/>
    <x v="0"/>
    <s v="Order assembled"/>
    <x v="0"/>
    <x v="0"/>
    <x v="1"/>
    <n v="302"/>
    <n v="462.06"/>
  </r>
  <r>
    <s v="AD01-9361"/>
    <x v="4"/>
    <s v="Apr"/>
    <x v="0"/>
    <x v="0"/>
    <s v="Order assembled"/>
    <x v="0"/>
    <x v="0"/>
    <x v="1"/>
    <n v="272"/>
    <n v="388.96"/>
  </r>
  <r>
    <s v="AD01-9362"/>
    <x v="4"/>
    <s v="Apr"/>
    <x v="0"/>
    <x v="0"/>
    <s v="Order assembled"/>
    <x v="0"/>
    <x v="0"/>
    <x v="1"/>
    <n v="298"/>
    <n v="426.14"/>
  </r>
  <r>
    <s v="AD01-9362"/>
    <x v="4"/>
    <s v="Apr"/>
    <x v="0"/>
    <x v="0"/>
    <s v="Order assembled"/>
    <x v="0"/>
    <x v="0"/>
    <x v="1"/>
    <n v="274"/>
    <n v="391.82"/>
  </r>
  <r>
    <s v="AD01-9361"/>
    <x v="4"/>
    <s v="Apr"/>
    <x v="0"/>
    <x v="0"/>
    <s v="Order assembled"/>
    <x v="0"/>
    <x v="0"/>
    <x v="1"/>
    <n v="666"/>
    <n v="952.38"/>
  </r>
  <r>
    <s v="AD01-9364"/>
    <x v="4"/>
    <s v="Apr"/>
    <x v="0"/>
    <x v="0"/>
    <s v="Order assembled"/>
    <x v="0"/>
    <x v="0"/>
    <x v="1"/>
    <n v="753"/>
    <n v="1076.79"/>
  </r>
  <r>
    <s v="AD01-9364"/>
    <x v="4"/>
    <s v="Apr"/>
    <x v="0"/>
    <x v="0"/>
    <s v="Order assembled"/>
    <x v="0"/>
    <x v="0"/>
    <x v="1"/>
    <n v="297"/>
    <n v="424.71"/>
  </r>
  <r>
    <s v="AD01-9361"/>
    <x v="4"/>
    <s v="Apr"/>
    <x v="0"/>
    <x v="0"/>
    <s v="Order assembled"/>
    <x v="0"/>
    <x v="0"/>
    <x v="1"/>
    <n v="792"/>
    <n v="526.24"/>
  </r>
  <r>
    <s v="AD01-9362"/>
    <x v="4"/>
    <s v="Apr"/>
    <x v="0"/>
    <x v="0"/>
    <s v="Order assembled"/>
    <x v="0"/>
    <x v="0"/>
    <x v="1"/>
    <n v="301"/>
    <n v="430.43"/>
  </r>
  <r>
    <s v="AD01-9362"/>
    <x v="4"/>
    <s v="Apr"/>
    <x v="0"/>
    <x v="0"/>
    <s v="Order assembled"/>
    <x v="0"/>
    <x v="0"/>
    <x v="1"/>
    <n v="271"/>
    <n v="387.53"/>
  </r>
  <r>
    <s v="AD01-9361"/>
    <x v="4"/>
    <s v="Apr"/>
    <x v="0"/>
    <x v="0"/>
    <s v="Order assembled"/>
    <x v="0"/>
    <x v="0"/>
    <x v="1"/>
    <n v="299"/>
    <n v="427.57"/>
  </r>
  <r>
    <s v="AD01-9362"/>
    <x v="4"/>
    <s v="Apr"/>
    <x v="0"/>
    <x v="0"/>
    <s v="Order assembled"/>
    <x v="0"/>
    <x v="0"/>
    <x v="1"/>
    <n v="761"/>
    <n v="1088.23"/>
  </r>
  <r>
    <s v="AD01-9361"/>
    <x v="4"/>
    <s v="Aug"/>
    <x v="0"/>
    <x v="0"/>
    <s v="Order assembled"/>
    <x v="0"/>
    <x v="0"/>
    <x v="1"/>
    <n v="278"/>
    <n v="425.34000000000003"/>
  </r>
  <r>
    <s v="AD01-9362"/>
    <x v="4"/>
    <s v="Aug"/>
    <x v="0"/>
    <x v="0"/>
    <s v="Order assembled"/>
    <x v="0"/>
    <x v="0"/>
    <x v="1"/>
    <n v="280"/>
    <n v="400.4"/>
  </r>
  <r>
    <s v="AD01-9361"/>
    <x v="4"/>
    <s v="Aug"/>
    <x v="0"/>
    <x v="0"/>
    <s v="Order assembled"/>
    <x v="0"/>
    <x v="0"/>
    <x v="1"/>
    <n v="250"/>
    <n v="357.5"/>
  </r>
  <r>
    <s v="AD01-9362"/>
    <x v="4"/>
    <s v="Aug"/>
    <x v="0"/>
    <x v="0"/>
    <s v="Order assembled"/>
    <x v="0"/>
    <x v="0"/>
    <x v="1"/>
    <n v="670"/>
    <n v="958.1"/>
  </r>
  <r>
    <s v="AD01-9361"/>
    <x v="4"/>
    <s v="Aug"/>
    <x v="0"/>
    <x v="0"/>
    <s v="Order assembled"/>
    <x v="0"/>
    <x v="0"/>
    <x v="1"/>
    <n v="756"/>
    <n v="1081.08"/>
  </r>
  <r>
    <s v="AD01-9361"/>
    <x v="4"/>
    <s v="Aug"/>
    <x v="0"/>
    <x v="0"/>
    <s v="Order assembled"/>
    <x v="0"/>
    <x v="0"/>
    <x v="1"/>
    <n v="279"/>
    <n v="398.97"/>
  </r>
  <r>
    <s v="AD01-9362"/>
    <x v="4"/>
    <s v="Aug"/>
    <x v="0"/>
    <x v="0"/>
    <s v="Order assembled"/>
    <x v="0"/>
    <x v="0"/>
    <x v="1"/>
    <n v="796"/>
    <n v="526.24"/>
  </r>
  <r>
    <s v="AD01-9361"/>
    <x v="4"/>
    <s v="Aug"/>
    <x v="0"/>
    <x v="0"/>
    <s v="Order assembled"/>
    <x v="0"/>
    <x v="0"/>
    <x v="1"/>
    <n v="277"/>
    <n v="396.11"/>
  </r>
  <r>
    <s v="AD01-9362"/>
    <x v="4"/>
    <s v="Aug"/>
    <x v="0"/>
    <x v="0"/>
    <s v="Order assembled"/>
    <x v="0"/>
    <x v="0"/>
    <x v="1"/>
    <n v="253"/>
    <n v="361.78999999999996"/>
  </r>
  <r>
    <s v="AD01-9361"/>
    <x v="4"/>
    <s v="Aug"/>
    <x v="0"/>
    <x v="0"/>
    <s v="Order assembled"/>
    <x v="0"/>
    <x v="0"/>
    <x v="1"/>
    <n v="765"/>
    <n v="1093.95"/>
  </r>
  <r>
    <s v="AD01-9361"/>
    <x v="4"/>
    <s v="Dec"/>
    <x v="0"/>
    <x v="0"/>
    <s v="Order assembled"/>
    <x v="0"/>
    <x v="0"/>
    <x v="1"/>
    <n v="230"/>
    <n v="328.9"/>
  </r>
  <r>
    <s v="AD01-9362"/>
    <x v="4"/>
    <s v="Dec"/>
    <x v="0"/>
    <x v="0"/>
    <s v="Order assembled"/>
    <x v="0"/>
    <x v="0"/>
    <x v="1"/>
    <n v="256"/>
    <n v="366.08"/>
  </r>
  <r>
    <s v="AD01-9363"/>
    <x v="4"/>
    <s v="Dec"/>
    <x v="0"/>
    <x v="0"/>
    <s v="Order assembled"/>
    <x v="0"/>
    <x v="0"/>
    <x v="1"/>
    <n v="232"/>
    <n v="331.76"/>
  </r>
  <r>
    <s v="AD01-9364"/>
    <x v="4"/>
    <s v="Dec"/>
    <x v="0"/>
    <x v="0"/>
    <s v="Order assembled"/>
    <x v="0"/>
    <x v="0"/>
    <x v="1"/>
    <n v="673"/>
    <n v="962.39"/>
  </r>
  <r>
    <s v="AD01-9362"/>
    <x v="4"/>
    <s v="Dec"/>
    <x v="0"/>
    <x v="0"/>
    <s v="Order assembled"/>
    <x v="0"/>
    <x v="0"/>
    <x v="1"/>
    <n v="760"/>
    <n v="1086.8"/>
  </r>
  <r>
    <s v="AD01-9362"/>
    <x v="4"/>
    <s v="Dec"/>
    <x v="0"/>
    <x v="0"/>
    <s v="Order assembled"/>
    <x v="0"/>
    <x v="0"/>
    <x v="1"/>
    <n v="255"/>
    <n v="364.65"/>
  </r>
  <r>
    <s v="AD01-9364"/>
    <x v="4"/>
    <s v="Dec"/>
    <x v="0"/>
    <x v="0"/>
    <s v="Order assembled"/>
    <x v="0"/>
    <x v="0"/>
    <x v="1"/>
    <n v="799"/>
    <n v="526.24"/>
  </r>
  <r>
    <s v="AD01-9363"/>
    <x v="4"/>
    <s v="Dec"/>
    <x v="0"/>
    <x v="0"/>
    <s v="Order assembled"/>
    <x v="0"/>
    <x v="0"/>
    <x v="1"/>
    <n v="259"/>
    <n v="370.37"/>
  </r>
  <r>
    <s v="AD01-9362"/>
    <x v="4"/>
    <s v="Dec"/>
    <x v="0"/>
    <x v="0"/>
    <s v="Order assembled"/>
    <x v="0"/>
    <x v="0"/>
    <x v="1"/>
    <n v="229"/>
    <n v="327.47000000000003"/>
  </r>
  <r>
    <s v="AD01-9361"/>
    <x v="4"/>
    <s v="Dec"/>
    <x v="0"/>
    <x v="0"/>
    <s v="Order assembled"/>
    <x v="0"/>
    <x v="0"/>
    <x v="1"/>
    <n v="257"/>
    <n v="367.51"/>
  </r>
  <r>
    <s v="AD01-9364"/>
    <x v="4"/>
    <s v="Feb"/>
    <x v="0"/>
    <x v="0"/>
    <s v="Order assembled"/>
    <x v="0"/>
    <x v="0"/>
    <x v="1"/>
    <n v="308"/>
    <n v="471.24"/>
  </r>
  <r>
    <s v="AD01-9361"/>
    <x v="4"/>
    <s v="Feb"/>
    <x v="0"/>
    <x v="0"/>
    <s v="Order assembled"/>
    <x v="0"/>
    <x v="0"/>
    <x v="1"/>
    <n v="284"/>
    <n v="406.12"/>
  </r>
  <r>
    <s v="AD01-9361"/>
    <x v="4"/>
    <s v="Feb"/>
    <x v="0"/>
    <x v="0"/>
    <s v="Order assembled"/>
    <x v="0"/>
    <x v="0"/>
    <x v="1"/>
    <n v="310"/>
    <n v="443.3"/>
  </r>
  <r>
    <s v="AD01-9362"/>
    <x v="4"/>
    <s v="Feb"/>
    <x v="0"/>
    <x v="0"/>
    <s v="Order assembled"/>
    <x v="0"/>
    <x v="0"/>
    <x v="1"/>
    <n v="664"/>
    <n v="949.52"/>
  </r>
  <r>
    <s v="AD01-9361"/>
    <x v="4"/>
    <s v="Feb"/>
    <x v="0"/>
    <x v="0"/>
    <s v="Order assembled"/>
    <x v="0"/>
    <x v="0"/>
    <x v="1"/>
    <n v="751"/>
    <n v="1073.93"/>
  </r>
  <r>
    <s v="AD01-9361"/>
    <x v="4"/>
    <s v="Feb"/>
    <x v="0"/>
    <x v="0"/>
    <s v="Order assembled"/>
    <x v="0"/>
    <x v="0"/>
    <x v="1"/>
    <n v="309"/>
    <n v="441.87"/>
  </r>
  <r>
    <s v="AD01-9362"/>
    <x v="4"/>
    <s v="Feb"/>
    <x v="0"/>
    <x v="0"/>
    <s v="Order assembled"/>
    <x v="0"/>
    <x v="0"/>
    <x v="1"/>
    <n v="790"/>
    <n v="526.24"/>
  </r>
  <r>
    <s v="AD01-9361"/>
    <x v="4"/>
    <s v="Feb"/>
    <x v="0"/>
    <x v="0"/>
    <s v="Order assembled"/>
    <x v="0"/>
    <x v="0"/>
    <x v="1"/>
    <n v="283"/>
    <n v="404.69"/>
  </r>
  <r>
    <s v="AD01-9361"/>
    <x v="4"/>
    <s v="Feb"/>
    <x v="0"/>
    <x v="0"/>
    <s v="Order assembled"/>
    <x v="0"/>
    <x v="0"/>
    <x v="1"/>
    <n v="311"/>
    <n v="444.73"/>
  </r>
  <r>
    <s v="AD01-9364"/>
    <x v="4"/>
    <s v="Feb"/>
    <x v="0"/>
    <x v="0"/>
    <s v="Order assembled"/>
    <x v="0"/>
    <x v="0"/>
    <x v="1"/>
    <n v="760"/>
    <n v="1086.8"/>
  </r>
  <r>
    <s v="AD01-9362"/>
    <x v="4"/>
    <s v="Jan"/>
    <x v="0"/>
    <x v="0"/>
    <s v="Order assembled"/>
    <x v="0"/>
    <x v="0"/>
    <x v="1"/>
    <n v="314"/>
    <n v="480.42"/>
  </r>
  <r>
    <s v="AD01-9362"/>
    <x v="4"/>
    <s v="Jan"/>
    <x v="0"/>
    <x v="0"/>
    <s v="Order assembled"/>
    <x v="0"/>
    <x v="0"/>
    <x v="1"/>
    <n v="290"/>
    <n v="414.7"/>
  </r>
  <r>
    <s v="AD01-9362"/>
    <x v="4"/>
    <s v="Jan"/>
    <x v="0"/>
    <x v="0"/>
    <s v="Order assembled"/>
    <x v="0"/>
    <x v="0"/>
    <x v="1"/>
    <n v="316"/>
    <n v="451.88"/>
  </r>
  <r>
    <s v="AD01-9363"/>
    <x v="4"/>
    <s v="Jan"/>
    <x v="0"/>
    <x v="0"/>
    <s v="Order assembled"/>
    <x v="0"/>
    <x v="0"/>
    <x v="1"/>
    <n v="286"/>
    <n v="408.98"/>
  </r>
  <r>
    <s v="AD01-9362"/>
    <x v="4"/>
    <s v="Jan"/>
    <x v="0"/>
    <x v="0"/>
    <s v="Order assembled"/>
    <x v="0"/>
    <x v="0"/>
    <x v="1"/>
    <n v="663"/>
    <n v="948.08999999999992"/>
  </r>
  <r>
    <s v="AD01-9362"/>
    <x v="4"/>
    <s v="Jan"/>
    <x v="0"/>
    <x v="0"/>
    <s v="Order assembled"/>
    <x v="0"/>
    <x v="0"/>
    <x v="1"/>
    <n v="750"/>
    <n v="1072.5"/>
  </r>
  <r>
    <s v="AD01-9362"/>
    <x v="4"/>
    <s v="Jan"/>
    <x v="0"/>
    <x v="0"/>
    <s v="Order assembled"/>
    <x v="0"/>
    <x v="0"/>
    <x v="1"/>
    <n v="315"/>
    <n v="450.45"/>
  </r>
  <r>
    <s v="AD01-9362"/>
    <x v="4"/>
    <s v="Jan"/>
    <x v="0"/>
    <x v="0"/>
    <s v="Order assembled"/>
    <x v="0"/>
    <x v="0"/>
    <x v="1"/>
    <n v="789"/>
    <n v="526.24"/>
  </r>
  <r>
    <s v="AD01-9363"/>
    <x v="4"/>
    <s v="Jan"/>
    <x v="0"/>
    <x v="0"/>
    <s v="Order assembled"/>
    <x v="0"/>
    <x v="0"/>
    <x v="1"/>
    <n v="313"/>
    <n v="447.59000000000003"/>
  </r>
  <r>
    <s v="AD01-9362"/>
    <x v="4"/>
    <s v="Jan"/>
    <x v="0"/>
    <x v="0"/>
    <s v="Order assembled"/>
    <x v="0"/>
    <x v="0"/>
    <x v="1"/>
    <n v="289"/>
    <n v="413.27"/>
  </r>
  <r>
    <s v="AD01-9362"/>
    <x v="4"/>
    <s v="Jan"/>
    <x v="0"/>
    <x v="0"/>
    <s v="Order assembled"/>
    <x v="0"/>
    <x v="0"/>
    <x v="1"/>
    <n v="317"/>
    <n v="453.31"/>
  </r>
  <r>
    <s v="AD01-9362"/>
    <x v="4"/>
    <s v="Jan"/>
    <x v="0"/>
    <x v="0"/>
    <s v="Order assembled"/>
    <x v="0"/>
    <x v="0"/>
    <x v="1"/>
    <n v="759"/>
    <n v="1085.3699999999999"/>
  </r>
  <r>
    <s v="AD01-9362"/>
    <x v="4"/>
    <s v="Jul"/>
    <x v="0"/>
    <x v="0"/>
    <s v="Order assembled"/>
    <x v="0"/>
    <x v="0"/>
    <x v="1"/>
    <n v="284"/>
    <n v="434.52"/>
  </r>
  <r>
    <s v="AD01-9362"/>
    <x v="4"/>
    <s v="Jul"/>
    <x v="0"/>
    <x v="0"/>
    <s v="Order assembled"/>
    <x v="0"/>
    <x v="0"/>
    <x v="1"/>
    <n v="254"/>
    <n v="363.22"/>
  </r>
  <r>
    <s v="AD01-9362"/>
    <x v="4"/>
    <s v="Jul"/>
    <x v="0"/>
    <x v="0"/>
    <s v="Order assembled"/>
    <x v="0"/>
    <x v="0"/>
    <x v="1"/>
    <n v="286"/>
    <n v="408.98"/>
  </r>
  <r>
    <s v="AD01-9361"/>
    <x v="4"/>
    <s v="Jul"/>
    <x v="0"/>
    <x v="0"/>
    <s v="Order assembled"/>
    <x v="0"/>
    <x v="0"/>
    <x v="1"/>
    <n v="256"/>
    <n v="366.08"/>
  </r>
  <r>
    <s v="AD01-9362"/>
    <x v="4"/>
    <s v="Jul"/>
    <x v="0"/>
    <x v="0"/>
    <s v="Order assembled"/>
    <x v="0"/>
    <x v="0"/>
    <x v="1"/>
    <n v="669"/>
    <n v="956.67000000000007"/>
  </r>
  <r>
    <s v="AD01-9361"/>
    <x v="4"/>
    <s v="Jul"/>
    <x v="0"/>
    <x v="0"/>
    <s v="Order assembled"/>
    <x v="0"/>
    <x v="0"/>
    <x v="1"/>
    <n v="755"/>
    <n v="1079.6500000000001"/>
  </r>
  <r>
    <s v="AD01-9361"/>
    <x v="4"/>
    <s v="Jul"/>
    <x v="0"/>
    <x v="0"/>
    <s v="Order assembled"/>
    <x v="0"/>
    <x v="0"/>
    <x v="1"/>
    <n v="285"/>
    <n v="407.55"/>
  </r>
  <r>
    <s v="AD01-9362"/>
    <x v="4"/>
    <s v="Jul"/>
    <x v="0"/>
    <x v="0"/>
    <s v="Order assembled"/>
    <x v="0"/>
    <x v="0"/>
    <x v="1"/>
    <n v="795"/>
    <n v="526.24"/>
  </r>
  <r>
    <s v="AD01-9361"/>
    <x v="4"/>
    <s v="Jul"/>
    <x v="0"/>
    <x v="0"/>
    <s v="Order assembled"/>
    <x v="0"/>
    <x v="0"/>
    <x v="1"/>
    <n v="283"/>
    <n v="404.69"/>
  </r>
  <r>
    <s v="AD01-9362"/>
    <x v="4"/>
    <s v="Jul"/>
    <x v="0"/>
    <x v="0"/>
    <s v="Order assembled"/>
    <x v="0"/>
    <x v="0"/>
    <x v="1"/>
    <n v="259"/>
    <n v="370.37"/>
  </r>
  <r>
    <s v="AD01-9362"/>
    <x v="4"/>
    <s v="Jul"/>
    <x v="0"/>
    <x v="0"/>
    <s v="Order assembled"/>
    <x v="0"/>
    <x v="0"/>
    <x v="1"/>
    <n v="281"/>
    <n v="401.83"/>
  </r>
  <r>
    <s v="AD01-9362"/>
    <x v="4"/>
    <s v="Jul"/>
    <x v="0"/>
    <x v="0"/>
    <s v="Order assembled"/>
    <x v="0"/>
    <x v="0"/>
    <x v="1"/>
    <n v="764"/>
    <n v="1092.52"/>
  </r>
  <r>
    <s v="AD01-9364"/>
    <x v="4"/>
    <s v="Jun"/>
    <x v="0"/>
    <x v="0"/>
    <s v="Order assembled"/>
    <x v="0"/>
    <x v="0"/>
    <x v="1"/>
    <n v="290"/>
    <n v="443.70000000000005"/>
  </r>
  <r>
    <s v="AD01-9364"/>
    <x v="4"/>
    <s v="Jun"/>
    <x v="0"/>
    <x v="0"/>
    <s v="Order assembled"/>
    <x v="0"/>
    <x v="0"/>
    <x v="1"/>
    <n v="260"/>
    <n v="371.8"/>
  </r>
  <r>
    <s v="AD01-9362"/>
    <x v="4"/>
    <s v="Jun"/>
    <x v="0"/>
    <x v="0"/>
    <s v="Order assembled"/>
    <x v="0"/>
    <x v="0"/>
    <x v="1"/>
    <n v="262"/>
    <n v="374.65999999999997"/>
  </r>
  <r>
    <s v="AD01-9364"/>
    <x v="4"/>
    <s v="Jun"/>
    <x v="0"/>
    <x v="0"/>
    <s v="Order assembled"/>
    <x v="0"/>
    <x v="0"/>
    <x v="1"/>
    <n v="668"/>
    <n v="955.24"/>
  </r>
  <r>
    <s v="AD01-9364"/>
    <x v="4"/>
    <s v="Jun"/>
    <x v="0"/>
    <x v="0"/>
    <s v="Order assembled"/>
    <x v="0"/>
    <x v="0"/>
    <x v="1"/>
    <n v="754"/>
    <n v="1078.22"/>
  </r>
  <r>
    <s v="AD01-9364"/>
    <x v="4"/>
    <s v="Jun"/>
    <x v="0"/>
    <x v="0"/>
    <s v="Order assembled"/>
    <x v="0"/>
    <x v="0"/>
    <x v="1"/>
    <n v="291"/>
    <n v="416.13"/>
  </r>
  <r>
    <s v="AD01-9364"/>
    <x v="4"/>
    <s v="Jun"/>
    <x v="0"/>
    <x v="0"/>
    <s v="Order assembled"/>
    <x v="0"/>
    <x v="0"/>
    <x v="1"/>
    <n v="794"/>
    <n v="526.24"/>
  </r>
  <r>
    <s v="AD01-9362"/>
    <x v="4"/>
    <s v="Jun"/>
    <x v="0"/>
    <x v="0"/>
    <s v="Order assembled"/>
    <x v="0"/>
    <x v="0"/>
    <x v="1"/>
    <n v="289"/>
    <n v="413.27"/>
  </r>
  <r>
    <s v="AD01-9364"/>
    <x v="4"/>
    <s v="Jun"/>
    <x v="0"/>
    <x v="0"/>
    <s v="Order assembled"/>
    <x v="0"/>
    <x v="0"/>
    <x v="1"/>
    <n v="287"/>
    <n v="410.40999999999997"/>
  </r>
  <r>
    <s v="AD01-9364"/>
    <x v="4"/>
    <s v="Jun"/>
    <x v="0"/>
    <x v="0"/>
    <s v="Order assembled"/>
    <x v="0"/>
    <x v="0"/>
    <x v="1"/>
    <n v="763"/>
    <n v="1091.0899999999999"/>
  </r>
  <r>
    <s v="AD01-9361"/>
    <x v="4"/>
    <s v="Mar"/>
    <x v="0"/>
    <x v="0"/>
    <s v="Order assembled"/>
    <x v="0"/>
    <x v="0"/>
    <x v="1"/>
    <n v="278"/>
    <n v="397.53999999999996"/>
  </r>
  <r>
    <s v="AD01-9362"/>
    <x v="4"/>
    <s v="Mar"/>
    <x v="0"/>
    <x v="0"/>
    <s v="Order assembled"/>
    <x v="0"/>
    <x v="0"/>
    <x v="1"/>
    <n v="304"/>
    <n v="434.72"/>
  </r>
  <r>
    <s v="AD01-9362"/>
    <x v="4"/>
    <s v="Mar"/>
    <x v="0"/>
    <x v="0"/>
    <s v="Order assembled"/>
    <x v="0"/>
    <x v="0"/>
    <x v="1"/>
    <n v="280"/>
    <n v="400.4"/>
  </r>
  <r>
    <s v="AD01-9362"/>
    <x v="4"/>
    <s v="Mar"/>
    <x v="0"/>
    <x v="0"/>
    <s v="Order assembled"/>
    <x v="0"/>
    <x v="0"/>
    <x v="1"/>
    <n v="665"/>
    <n v="950.95"/>
  </r>
  <r>
    <s v="AD01-9364"/>
    <x v="4"/>
    <s v="Mar"/>
    <x v="0"/>
    <x v="0"/>
    <s v="Order assembled"/>
    <x v="0"/>
    <x v="0"/>
    <x v="1"/>
    <n v="752"/>
    <n v="1075.3600000000001"/>
  </r>
  <r>
    <s v="AD01-9364"/>
    <x v="4"/>
    <s v="Mar"/>
    <x v="0"/>
    <x v="0"/>
    <s v="Order assembled"/>
    <x v="0"/>
    <x v="0"/>
    <x v="1"/>
    <n v="303"/>
    <n v="433.28999999999996"/>
  </r>
  <r>
    <s v="AD01-9362"/>
    <x v="4"/>
    <s v="Mar"/>
    <x v="0"/>
    <x v="0"/>
    <s v="Order assembled"/>
    <x v="0"/>
    <x v="0"/>
    <x v="1"/>
    <n v="791"/>
    <n v="526.24"/>
  </r>
  <r>
    <s v="AD01-9362"/>
    <x v="4"/>
    <s v="Mar"/>
    <x v="0"/>
    <x v="0"/>
    <s v="Order assembled"/>
    <x v="0"/>
    <x v="0"/>
    <x v="1"/>
    <n v="307"/>
    <n v="439.01"/>
  </r>
  <r>
    <s v="AD01-9362"/>
    <x v="4"/>
    <s v="Mar"/>
    <x v="0"/>
    <x v="0"/>
    <s v="Order assembled"/>
    <x v="0"/>
    <x v="0"/>
    <x v="1"/>
    <n v="277"/>
    <n v="396.11"/>
  </r>
  <r>
    <s v="AD01-9361"/>
    <x v="4"/>
    <s v="Mar"/>
    <x v="0"/>
    <x v="0"/>
    <s v="Order assembled"/>
    <x v="0"/>
    <x v="0"/>
    <x v="1"/>
    <n v="305"/>
    <n v="436.15"/>
  </r>
  <r>
    <s v="AD01-9362"/>
    <x v="4"/>
    <s v="May"/>
    <x v="0"/>
    <x v="0"/>
    <s v="Order assembled"/>
    <x v="0"/>
    <x v="0"/>
    <x v="1"/>
    <n v="296"/>
    <n v="452.88"/>
  </r>
  <r>
    <s v="AD01-9362"/>
    <x v="4"/>
    <s v="May"/>
    <x v="0"/>
    <x v="0"/>
    <s v="Order assembled"/>
    <x v="0"/>
    <x v="0"/>
    <x v="1"/>
    <n v="266"/>
    <n v="380.38"/>
  </r>
  <r>
    <s v="AD01-9362"/>
    <x v="4"/>
    <s v="May"/>
    <x v="0"/>
    <x v="0"/>
    <s v="Order assembled"/>
    <x v="0"/>
    <x v="0"/>
    <x v="1"/>
    <n v="292"/>
    <n v="417.56"/>
  </r>
  <r>
    <s v="AD01-9362"/>
    <x v="4"/>
    <s v="May"/>
    <x v="0"/>
    <x v="0"/>
    <s v="Order assembled"/>
    <x v="0"/>
    <x v="0"/>
    <x v="1"/>
    <n v="268"/>
    <n v="383.24"/>
  </r>
  <r>
    <s v="AD01-9361"/>
    <x v="4"/>
    <s v="May"/>
    <x v="0"/>
    <x v="0"/>
    <s v="Order assembled"/>
    <x v="0"/>
    <x v="0"/>
    <x v="1"/>
    <n v="667"/>
    <n v="953.81"/>
  </r>
  <r>
    <s v="AD01-9361"/>
    <x v="4"/>
    <s v="May"/>
    <x v="0"/>
    <x v="0"/>
    <s v="Order assembled"/>
    <x v="0"/>
    <x v="0"/>
    <x v="1"/>
    <n v="793"/>
    <n v="526.24"/>
  </r>
  <r>
    <s v="AD01-9362"/>
    <x v="4"/>
    <s v="May"/>
    <x v="0"/>
    <x v="0"/>
    <s v="Order assembled"/>
    <x v="0"/>
    <x v="0"/>
    <x v="1"/>
    <n v="295"/>
    <n v="421.85"/>
  </r>
  <r>
    <s v="AD01-9362"/>
    <x v="4"/>
    <s v="May"/>
    <x v="0"/>
    <x v="0"/>
    <s v="Order assembled"/>
    <x v="0"/>
    <x v="0"/>
    <x v="1"/>
    <n v="265"/>
    <n v="378.95"/>
  </r>
  <r>
    <s v="AD01-9362"/>
    <x v="4"/>
    <s v="May"/>
    <x v="0"/>
    <x v="0"/>
    <s v="Order assembled"/>
    <x v="0"/>
    <x v="0"/>
    <x v="1"/>
    <n v="293"/>
    <n v="418.99"/>
  </r>
  <r>
    <s v="AD01-9362"/>
    <x v="4"/>
    <s v="May"/>
    <x v="0"/>
    <x v="0"/>
    <s v="Order assembled"/>
    <x v="0"/>
    <x v="0"/>
    <x v="1"/>
    <n v="762"/>
    <n v="1089.6599999999999"/>
  </r>
  <r>
    <s v="AD01-9361"/>
    <x v="4"/>
    <s v="Nov"/>
    <x v="0"/>
    <x v="0"/>
    <s v="Order assembled"/>
    <x v="0"/>
    <x v="0"/>
    <x v="1"/>
    <n v="260"/>
    <n v="397.8"/>
  </r>
  <r>
    <s v="AD01-9362"/>
    <x v="4"/>
    <s v="Nov"/>
    <x v="0"/>
    <x v="0"/>
    <s v="Order assembled"/>
    <x v="0"/>
    <x v="0"/>
    <x v="1"/>
    <n v="236"/>
    <n v="337.48"/>
  </r>
  <r>
    <s v="AD01-9361"/>
    <x v="4"/>
    <s v="Nov"/>
    <x v="0"/>
    <x v="0"/>
    <s v="Order assembled"/>
    <x v="0"/>
    <x v="0"/>
    <x v="1"/>
    <n v="262"/>
    <n v="374.65999999999997"/>
  </r>
  <r>
    <s v="AD01-9365"/>
    <x v="4"/>
    <s v="Nov"/>
    <x v="0"/>
    <x v="0"/>
    <s v="Order assembled"/>
    <x v="0"/>
    <x v="0"/>
    <x v="1"/>
    <n v="672"/>
    <n v="960.96"/>
  </r>
  <r>
    <s v="AD01-9362"/>
    <x v="4"/>
    <s v="Nov"/>
    <x v="0"/>
    <x v="0"/>
    <s v="Order assembled"/>
    <x v="0"/>
    <x v="0"/>
    <x v="1"/>
    <n v="759"/>
    <n v="1085.3699999999999"/>
  </r>
  <r>
    <s v="AD01-9362"/>
    <x v="4"/>
    <s v="Nov"/>
    <x v="0"/>
    <x v="0"/>
    <s v="Order assembled"/>
    <x v="0"/>
    <x v="0"/>
    <x v="1"/>
    <n v="261"/>
    <n v="373.23"/>
  </r>
  <r>
    <s v="AD01-9365"/>
    <x v="4"/>
    <s v="Nov"/>
    <x v="0"/>
    <x v="0"/>
    <s v="Order assembled"/>
    <x v="0"/>
    <x v="0"/>
    <x v="1"/>
    <n v="798"/>
    <n v="526.24"/>
  </r>
  <r>
    <s v="AD01-9361"/>
    <x v="4"/>
    <s v="Nov"/>
    <x v="0"/>
    <x v="0"/>
    <s v="Order assembled"/>
    <x v="0"/>
    <x v="0"/>
    <x v="1"/>
    <n v="235"/>
    <n v="336.05"/>
  </r>
  <r>
    <s v="AD01-9362"/>
    <x v="4"/>
    <s v="Nov"/>
    <x v="0"/>
    <x v="0"/>
    <s v="Order assembled"/>
    <x v="0"/>
    <x v="0"/>
    <x v="1"/>
    <n v="263"/>
    <n v="376.09000000000003"/>
  </r>
  <r>
    <s v="AD01-9361"/>
    <x v="4"/>
    <s v="Nov"/>
    <x v="0"/>
    <x v="0"/>
    <s v="Order assembled"/>
    <x v="0"/>
    <x v="0"/>
    <x v="1"/>
    <n v="768"/>
    <n v="1098.24"/>
  </r>
  <r>
    <s v="AD01-9362"/>
    <x v="4"/>
    <s v="Oct"/>
    <x v="0"/>
    <x v="0"/>
    <s v="Order assembled"/>
    <x v="0"/>
    <x v="0"/>
    <x v="1"/>
    <n v="266"/>
    <n v="406.98"/>
  </r>
  <r>
    <s v="AD01-9364"/>
    <x v="4"/>
    <s v="Oct"/>
    <x v="0"/>
    <x v="0"/>
    <s v="Order assembled"/>
    <x v="0"/>
    <x v="0"/>
    <x v="1"/>
    <n v="242"/>
    <n v="346.06"/>
  </r>
  <r>
    <s v="AD01-9362"/>
    <x v="4"/>
    <s v="Oct"/>
    <x v="0"/>
    <x v="0"/>
    <s v="Order assembled"/>
    <x v="0"/>
    <x v="0"/>
    <x v="1"/>
    <n v="268"/>
    <n v="383.24"/>
  </r>
  <r>
    <s v="AD01-9362"/>
    <x v="4"/>
    <s v="Oct"/>
    <x v="0"/>
    <x v="0"/>
    <s v="Order assembled"/>
    <x v="0"/>
    <x v="0"/>
    <x v="1"/>
    <n v="238"/>
    <n v="340.34000000000003"/>
  </r>
  <r>
    <s v="AD01-9362"/>
    <x v="4"/>
    <s v="Oct"/>
    <x v="0"/>
    <x v="0"/>
    <s v="Order assembled"/>
    <x v="0"/>
    <x v="0"/>
    <x v="1"/>
    <n v="671"/>
    <n v="959.53"/>
  </r>
  <r>
    <s v="AD01-9364"/>
    <x v="4"/>
    <s v="Oct"/>
    <x v="0"/>
    <x v="0"/>
    <s v="Order assembled"/>
    <x v="0"/>
    <x v="0"/>
    <x v="1"/>
    <n v="758"/>
    <n v="1083.94"/>
  </r>
  <r>
    <s v="AD01-9364"/>
    <x v="4"/>
    <s v="Oct"/>
    <x v="0"/>
    <x v="0"/>
    <s v="Order assembled"/>
    <x v="0"/>
    <x v="0"/>
    <x v="1"/>
    <n v="267"/>
    <n v="381.81"/>
  </r>
  <r>
    <s v="AD01-9362"/>
    <x v="4"/>
    <s v="Oct"/>
    <x v="0"/>
    <x v="0"/>
    <s v="Order assembled"/>
    <x v="0"/>
    <x v="0"/>
    <x v="1"/>
    <n v="797"/>
    <n v="526.24"/>
  </r>
  <r>
    <s v="AD01-9362"/>
    <x v="4"/>
    <s v="Oct"/>
    <x v="0"/>
    <x v="0"/>
    <s v="Order assembled"/>
    <x v="0"/>
    <x v="0"/>
    <x v="1"/>
    <n v="265"/>
    <n v="378.95"/>
  </r>
  <r>
    <s v="AD01-9362"/>
    <x v="4"/>
    <s v="Oct"/>
    <x v="0"/>
    <x v="0"/>
    <s v="Order assembled"/>
    <x v="0"/>
    <x v="0"/>
    <x v="1"/>
    <n v="241"/>
    <n v="344.63"/>
  </r>
  <r>
    <s v="AD01-9364"/>
    <x v="4"/>
    <s v="Oct"/>
    <x v="0"/>
    <x v="0"/>
    <s v="Order assembled"/>
    <x v="0"/>
    <x v="0"/>
    <x v="1"/>
    <n v="269"/>
    <n v="384.67"/>
  </r>
  <r>
    <s v="AD01-9362"/>
    <x v="4"/>
    <s v="Oct"/>
    <x v="0"/>
    <x v="0"/>
    <s v="Order assembled"/>
    <x v="0"/>
    <x v="0"/>
    <x v="1"/>
    <n v="767"/>
    <n v="1096.81"/>
  </r>
  <r>
    <s v="AD01-9364"/>
    <x v="4"/>
    <s v="Sep"/>
    <x v="0"/>
    <x v="0"/>
    <s v="Order assembled"/>
    <x v="0"/>
    <x v="0"/>
    <x v="1"/>
    <n v="272"/>
    <n v="416.15999999999997"/>
  </r>
  <r>
    <s v="AD01-9364"/>
    <x v="4"/>
    <s v="Sep"/>
    <x v="0"/>
    <x v="0"/>
    <s v="Order assembled"/>
    <x v="0"/>
    <x v="0"/>
    <x v="1"/>
    <n v="248"/>
    <n v="354.64"/>
  </r>
  <r>
    <s v="AD01-9365"/>
    <x v="4"/>
    <s v="Sep"/>
    <x v="0"/>
    <x v="0"/>
    <s v="Order assembled"/>
    <x v="0"/>
    <x v="0"/>
    <x v="1"/>
    <n v="274"/>
    <n v="391.82"/>
  </r>
  <r>
    <s v="AD01-9361"/>
    <x v="4"/>
    <s v="Sep"/>
    <x v="0"/>
    <x v="0"/>
    <s v="Order assembled"/>
    <x v="0"/>
    <x v="0"/>
    <x v="1"/>
    <n v="244"/>
    <n v="348.92"/>
  </r>
  <r>
    <s v="AD01-9362"/>
    <x v="4"/>
    <s v="Sep"/>
    <x v="0"/>
    <x v="0"/>
    <s v="Order assembled"/>
    <x v="0"/>
    <x v="0"/>
    <x v="1"/>
    <n v="757"/>
    <n v="1082.51"/>
  </r>
  <r>
    <s v="AD01-9362"/>
    <x v="4"/>
    <s v="Sep"/>
    <x v="0"/>
    <x v="0"/>
    <s v="Order assembled"/>
    <x v="0"/>
    <x v="0"/>
    <x v="1"/>
    <n v="273"/>
    <n v="390.39"/>
  </r>
  <r>
    <s v="AD01-9361"/>
    <x v="4"/>
    <s v="Sep"/>
    <x v="0"/>
    <x v="0"/>
    <s v="Order assembled"/>
    <x v="0"/>
    <x v="0"/>
    <x v="1"/>
    <n v="271"/>
    <n v="387.53"/>
  </r>
  <r>
    <s v="AD01-9365"/>
    <x v="4"/>
    <s v="Sep"/>
    <x v="0"/>
    <x v="0"/>
    <s v="Order assembled"/>
    <x v="0"/>
    <x v="0"/>
    <x v="1"/>
    <n v="247"/>
    <n v="353.21"/>
  </r>
  <r>
    <s v="AD01-9364"/>
    <x v="4"/>
    <s v="Sep"/>
    <x v="0"/>
    <x v="0"/>
    <s v="Order assembled"/>
    <x v="0"/>
    <x v="0"/>
    <x v="1"/>
    <n v="275"/>
    <n v="393.25"/>
  </r>
  <r>
    <s v="AD01-9364"/>
    <x v="4"/>
    <s v="Sep"/>
    <x v="0"/>
    <x v="0"/>
    <s v="Order assembled"/>
    <x v="0"/>
    <x v="0"/>
    <x v="1"/>
    <n v="766"/>
    <n v="1095.3800000000001"/>
  </r>
  <r>
    <s v="AD01-9362"/>
    <x v="4"/>
    <s v="Apr"/>
    <x v="1"/>
    <x v="0"/>
    <s v="Order assembled"/>
    <x v="0"/>
    <x v="0"/>
    <x v="0"/>
    <n v="146"/>
    <n v="208.78"/>
  </r>
  <r>
    <s v="AD01-9364"/>
    <x v="4"/>
    <s v="Apr"/>
    <x v="1"/>
    <x v="0"/>
    <s v="Order assembled"/>
    <x v="0"/>
    <x v="0"/>
    <x v="0"/>
    <n v="368"/>
    <n v="526.24"/>
  </r>
  <r>
    <s v="AD01-9361"/>
    <x v="4"/>
    <s v="Apr"/>
    <x v="1"/>
    <x v="0"/>
    <s v="Order assembled"/>
    <x v="0"/>
    <x v="0"/>
    <x v="0"/>
    <n v="148"/>
    <n v="526.24"/>
  </r>
  <r>
    <s v="AD01-9363"/>
    <x v="4"/>
    <s v="Apr"/>
    <x v="1"/>
    <x v="0"/>
    <s v="Order assembled"/>
    <x v="0"/>
    <x v="0"/>
    <x v="0"/>
    <n v="364"/>
    <n v="526.24"/>
  </r>
  <r>
    <s v="AD01-9363"/>
    <x v="4"/>
    <s v="Apr"/>
    <x v="1"/>
    <x v="0"/>
    <s v="Order assembled"/>
    <x v="0"/>
    <x v="0"/>
    <x v="0"/>
    <n v="366"/>
    <n v="523.38"/>
  </r>
  <r>
    <s v="AD01-9363"/>
    <x v="4"/>
    <s v="Apr"/>
    <x v="1"/>
    <x v="0"/>
    <s v="Order assembled"/>
    <x v="0"/>
    <x v="0"/>
    <x v="0"/>
    <n v="147"/>
    <n v="210.21"/>
  </r>
  <r>
    <s v="AD01-9363"/>
    <x v="4"/>
    <s v="Apr"/>
    <x v="1"/>
    <x v="0"/>
    <s v="Order assembled"/>
    <x v="0"/>
    <x v="0"/>
    <x v="0"/>
    <n v="760"/>
    <n v="1086.8"/>
  </r>
  <r>
    <s v="AD01-9361"/>
    <x v="4"/>
    <s v="Apr"/>
    <x v="1"/>
    <x v="0"/>
    <s v="Order assembled"/>
    <x v="0"/>
    <x v="0"/>
    <x v="0"/>
    <n v="846"/>
    <n v="1209.78"/>
  </r>
  <r>
    <s v="AD01-9364"/>
    <x v="4"/>
    <s v="Apr"/>
    <x v="1"/>
    <x v="0"/>
    <s v="Order assembled"/>
    <x v="0"/>
    <x v="0"/>
    <x v="0"/>
    <n v="149"/>
    <n v="213.07"/>
  </r>
  <r>
    <s v="AD01-9362"/>
    <x v="4"/>
    <s v="Apr"/>
    <x v="1"/>
    <x v="0"/>
    <s v="Order assembled"/>
    <x v="0"/>
    <x v="0"/>
    <x v="0"/>
    <n v="365"/>
    <n v="521.95000000000005"/>
  </r>
  <r>
    <s v="AD01-9361"/>
    <x v="4"/>
    <s v="Aug"/>
    <x v="1"/>
    <x v="0"/>
    <s v="Order assembled"/>
    <x v="0"/>
    <x v="0"/>
    <x v="0"/>
    <n v="128"/>
    <n v="183.04"/>
  </r>
  <r>
    <s v="AD01-9361"/>
    <x v="4"/>
    <s v="Aug"/>
    <x v="1"/>
    <x v="0"/>
    <s v="Order assembled"/>
    <x v="0"/>
    <x v="0"/>
    <x v="0"/>
    <n v="344"/>
    <n v="491.91999999999996"/>
  </r>
  <r>
    <s v="AD01-9361"/>
    <x v="4"/>
    <s v="Aug"/>
    <x v="1"/>
    <x v="0"/>
    <s v="Order assembled"/>
    <x v="0"/>
    <x v="0"/>
    <x v="0"/>
    <n v="370"/>
    <n v="526.24"/>
  </r>
  <r>
    <s v="AD01-9361"/>
    <x v="4"/>
    <s v="Aug"/>
    <x v="1"/>
    <x v="0"/>
    <s v="Order assembled"/>
    <x v="0"/>
    <x v="0"/>
    <x v="0"/>
    <n v="346"/>
    <n v="526.24"/>
  </r>
  <r>
    <s v="AD01-9362"/>
    <x v="4"/>
    <s v="Aug"/>
    <x v="1"/>
    <x v="0"/>
    <s v="Order assembled"/>
    <x v="0"/>
    <x v="0"/>
    <x v="0"/>
    <n v="982"/>
    <n v="1404.26"/>
  </r>
  <r>
    <s v="AD01-9361"/>
    <x v="4"/>
    <s v="Aug"/>
    <x v="1"/>
    <x v="0"/>
    <s v="Order assembled"/>
    <x v="0"/>
    <x v="0"/>
    <x v="0"/>
    <n v="342"/>
    <n v="489.06"/>
  </r>
  <r>
    <s v="AD01-9361"/>
    <x v="4"/>
    <s v="Aug"/>
    <x v="1"/>
    <x v="0"/>
    <s v="Order assembled"/>
    <x v="0"/>
    <x v="0"/>
    <x v="0"/>
    <n v="369"/>
    <n v="527.66999999999996"/>
  </r>
  <r>
    <s v="AD01-9362"/>
    <x v="4"/>
    <s v="Aug"/>
    <x v="1"/>
    <x v="0"/>
    <s v="Order assembled"/>
    <x v="0"/>
    <x v="0"/>
    <x v="0"/>
    <n v="345"/>
    <n v="493.35"/>
  </r>
  <r>
    <s v="AD01-9361"/>
    <x v="4"/>
    <s v="Aug"/>
    <x v="1"/>
    <x v="0"/>
    <s v="Order assembled"/>
    <x v="0"/>
    <x v="0"/>
    <x v="0"/>
    <n v="763"/>
    <n v="1091.0899999999999"/>
  </r>
  <r>
    <s v="AD01-9361"/>
    <x v="4"/>
    <s v="Aug"/>
    <x v="1"/>
    <x v="0"/>
    <s v="Order assembled"/>
    <x v="0"/>
    <x v="0"/>
    <x v="0"/>
    <n v="850"/>
    <n v="1215.5"/>
  </r>
  <r>
    <s v="AD01-9361"/>
    <x v="4"/>
    <s v="Aug"/>
    <x v="1"/>
    <x v="0"/>
    <s v="Order assembled"/>
    <x v="0"/>
    <x v="0"/>
    <x v="0"/>
    <n v="371"/>
    <n v="530.53"/>
  </r>
  <r>
    <s v="AD01-9361"/>
    <x v="4"/>
    <s v="Aug"/>
    <x v="1"/>
    <x v="0"/>
    <s v="Order assembled"/>
    <x v="0"/>
    <x v="0"/>
    <x v="0"/>
    <n v="347"/>
    <n v="496.21000000000004"/>
  </r>
  <r>
    <s v="AD01-9361"/>
    <x v="4"/>
    <s v="Dec"/>
    <x v="1"/>
    <x v="0"/>
    <s v="Order assembled"/>
    <x v="0"/>
    <x v="0"/>
    <x v="0"/>
    <n v="350"/>
    <n v="500.5"/>
  </r>
  <r>
    <s v="AD01-9364"/>
    <x v="4"/>
    <s v="Dec"/>
    <x v="1"/>
    <x v="0"/>
    <s v="Order assembled"/>
    <x v="0"/>
    <x v="0"/>
    <x v="0"/>
    <n v="352"/>
    <n v="526.24"/>
  </r>
  <r>
    <s v="AD01-9362"/>
    <x v="4"/>
    <s v="Dec"/>
    <x v="1"/>
    <x v="0"/>
    <s v="Order assembled"/>
    <x v="0"/>
    <x v="0"/>
    <x v="0"/>
    <n v="322"/>
    <n v="526.24"/>
  </r>
  <r>
    <s v="AD01-9362"/>
    <x v="4"/>
    <s v="Dec"/>
    <x v="1"/>
    <x v="0"/>
    <s v="Order assembled"/>
    <x v="0"/>
    <x v="0"/>
    <x v="0"/>
    <n v="986"/>
    <n v="1409.98"/>
  </r>
  <r>
    <s v="AD01-9361"/>
    <x v="4"/>
    <s v="Dec"/>
    <x v="1"/>
    <x v="0"/>
    <s v="Order assembled"/>
    <x v="0"/>
    <x v="0"/>
    <x v="0"/>
    <n v="324"/>
    <n v="463.32"/>
  </r>
  <r>
    <s v="AD01-9361"/>
    <x v="4"/>
    <s v="Dec"/>
    <x v="1"/>
    <x v="0"/>
    <s v="Order assembled"/>
    <x v="0"/>
    <x v="0"/>
    <x v="0"/>
    <n v="351"/>
    <n v="501.93"/>
  </r>
  <r>
    <s v="AD01-9362"/>
    <x v="4"/>
    <s v="Dec"/>
    <x v="1"/>
    <x v="0"/>
    <s v="Order assembled"/>
    <x v="0"/>
    <x v="0"/>
    <x v="0"/>
    <n v="321"/>
    <n v="459.03"/>
  </r>
  <r>
    <s v="AD01-9362"/>
    <x v="4"/>
    <s v="Dec"/>
    <x v="1"/>
    <x v="0"/>
    <s v="Order assembled"/>
    <x v="0"/>
    <x v="0"/>
    <x v="0"/>
    <n v="767"/>
    <n v="1096.81"/>
  </r>
  <r>
    <s v="AD01-9364"/>
    <x v="4"/>
    <s v="Dec"/>
    <x v="1"/>
    <x v="0"/>
    <s v="Order assembled"/>
    <x v="0"/>
    <x v="0"/>
    <x v="0"/>
    <n v="853"/>
    <n v="1219.79"/>
  </r>
  <r>
    <s v="AD01-9361"/>
    <x v="4"/>
    <s v="Dec"/>
    <x v="1"/>
    <x v="0"/>
    <s v="Order assembled"/>
    <x v="0"/>
    <x v="0"/>
    <x v="0"/>
    <n v="323"/>
    <n v="461.89"/>
  </r>
  <r>
    <s v="AD01-9364"/>
    <x v="4"/>
    <s v="Feb"/>
    <x v="1"/>
    <x v="0"/>
    <s v="Order assembled"/>
    <x v="0"/>
    <x v="0"/>
    <x v="0"/>
    <n v="158"/>
    <n v="225.94"/>
  </r>
  <r>
    <s v="AD01-9361"/>
    <x v="4"/>
    <s v="Feb"/>
    <x v="1"/>
    <x v="0"/>
    <s v="Order assembled"/>
    <x v="0"/>
    <x v="0"/>
    <x v="0"/>
    <n v="128"/>
    <n v="183.04"/>
  </r>
  <r>
    <s v="AD01-9364"/>
    <x v="4"/>
    <s v="Feb"/>
    <x v="1"/>
    <x v="0"/>
    <s v="Order assembled"/>
    <x v="0"/>
    <x v="0"/>
    <x v="0"/>
    <n v="160"/>
    <n v="526.24"/>
  </r>
  <r>
    <s v="AD01-9362"/>
    <x v="4"/>
    <s v="Feb"/>
    <x v="1"/>
    <x v="0"/>
    <s v="Order assembled"/>
    <x v="0"/>
    <x v="0"/>
    <x v="0"/>
    <n v="130"/>
    <n v="526.24"/>
  </r>
  <r>
    <s v="AD01-9362"/>
    <x v="4"/>
    <s v="Feb"/>
    <x v="1"/>
    <x v="0"/>
    <s v="Order assembled"/>
    <x v="0"/>
    <x v="0"/>
    <x v="0"/>
    <n v="977"/>
    <n v="1397.1100000000001"/>
  </r>
  <r>
    <s v="AD01-9361"/>
    <x v="4"/>
    <s v="Feb"/>
    <x v="1"/>
    <x v="0"/>
    <s v="Order assembled"/>
    <x v="0"/>
    <x v="0"/>
    <x v="0"/>
    <n v="132"/>
    <n v="188.76"/>
  </r>
  <r>
    <s v="AD01-9361"/>
    <x v="4"/>
    <s v="Feb"/>
    <x v="1"/>
    <x v="0"/>
    <s v="Order assembled"/>
    <x v="0"/>
    <x v="0"/>
    <x v="0"/>
    <n v="159"/>
    <n v="227.37"/>
  </r>
  <r>
    <s v="AD01-9362"/>
    <x v="4"/>
    <s v="Feb"/>
    <x v="1"/>
    <x v="0"/>
    <s v="Order assembled"/>
    <x v="0"/>
    <x v="0"/>
    <x v="0"/>
    <n v="129"/>
    <n v="184.47"/>
  </r>
  <r>
    <s v="AD01-9362"/>
    <x v="4"/>
    <s v="Feb"/>
    <x v="1"/>
    <x v="0"/>
    <s v="Order assembled"/>
    <x v="0"/>
    <x v="0"/>
    <x v="0"/>
    <n v="758"/>
    <n v="1083.94"/>
  </r>
  <r>
    <s v="AD01-9364"/>
    <x v="4"/>
    <s v="Feb"/>
    <x v="1"/>
    <x v="0"/>
    <s v="Order assembled"/>
    <x v="0"/>
    <x v="0"/>
    <x v="0"/>
    <n v="844"/>
    <n v="1206.92"/>
  </r>
  <r>
    <s v="AD01-9361"/>
    <x v="4"/>
    <s v="Feb"/>
    <x v="1"/>
    <x v="0"/>
    <s v="Order assembled"/>
    <x v="0"/>
    <x v="0"/>
    <x v="0"/>
    <n v="155"/>
    <n v="221.65"/>
  </r>
  <r>
    <s v="AD01-9364"/>
    <x v="4"/>
    <s v="Feb"/>
    <x v="1"/>
    <x v="0"/>
    <s v="Order assembled"/>
    <x v="0"/>
    <x v="0"/>
    <x v="0"/>
    <n v="131"/>
    <n v="187.32999999999998"/>
  </r>
  <r>
    <s v="AD01-9361"/>
    <x v="4"/>
    <s v="Jan"/>
    <x v="1"/>
    <x v="0"/>
    <s v="Order assembled"/>
    <x v="0"/>
    <x v="0"/>
    <x v="0"/>
    <n v="164"/>
    <n v="234.51999999999998"/>
  </r>
  <r>
    <s v="AD01-9363"/>
    <x v="4"/>
    <s v="Jan"/>
    <x v="1"/>
    <x v="0"/>
    <s v="Order assembled"/>
    <x v="0"/>
    <x v="0"/>
    <x v="0"/>
    <n v="134"/>
    <n v="191.62"/>
  </r>
  <r>
    <s v="AD01-9362"/>
    <x v="4"/>
    <s v="Jan"/>
    <x v="1"/>
    <x v="0"/>
    <s v="Order assembled"/>
    <x v="0"/>
    <x v="0"/>
    <x v="0"/>
    <n v="136"/>
    <n v="526.24"/>
  </r>
  <r>
    <s v="AD01-9362"/>
    <x v="4"/>
    <s v="Jan"/>
    <x v="1"/>
    <x v="0"/>
    <s v="Order assembled"/>
    <x v="0"/>
    <x v="0"/>
    <x v="0"/>
    <n v="976"/>
    <n v="1395.68"/>
  </r>
  <r>
    <s v="AD01-9362"/>
    <x v="4"/>
    <s v="Jan"/>
    <x v="1"/>
    <x v="0"/>
    <s v="Order assembled"/>
    <x v="0"/>
    <x v="0"/>
    <x v="0"/>
    <n v="138"/>
    <n v="197.34"/>
  </r>
  <r>
    <s v="AD01-9362"/>
    <x v="4"/>
    <s v="Jan"/>
    <x v="1"/>
    <x v="0"/>
    <s v="Order assembled"/>
    <x v="0"/>
    <x v="0"/>
    <x v="0"/>
    <n v="165"/>
    <n v="235.95"/>
  </r>
  <r>
    <s v="AD01-9362"/>
    <x v="4"/>
    <s v="Jan"/>
    <x v="1"/>
    <x v="0"/>
    <s v="Order assembled"/>
    <x v="0"/>
    <x v="0"/>
    <x v="0"/>
    <n v="135"/>
    <n v="193.05"/>
  </r>
  <r>
    <s v="AD01-9362"/>
    <x v="4"/>
    <s v="Jan"/>
    <x v="1"/>
    <x v="0"/>
    <s v="Order assembled"/>
    <x v="0"/>
    <x v="0"/>
    <x v="0"/>
    <n v="757"/>
    <n v="1082.51"/>
  </r>
  <r>
    <s v="AD01-9363"/>
    <x v="4"/>
    <s v="Jan"/>
    <x v="1"/>
    <x v="0"/>
    <s v="Order assembled"/>
    <x v="0"/>
    <x v="0"/>
    <x v="0"/>
    <n v="161"/>
    <n v="230.23000000000002"/>
  </r>
  <r>
    <s v="AD01-9361"/>
    <x v="4"/>
    <s v="Jan"/>
    <x v="1"/>
    <x v="0"/>
    <s v="Order assembled"/>
    <x v="0"/>
    <x v="0"/>
    <x v="0"/>
    <n v="137"/>
    <n v="195.91"/>
  </r>
  <r>
    <s v="AD01-9362"/>
    <x v="4"/>
    <s v="Jul"/>
    <x v="1"/>
    <x v="0"/>
    <s v="Order assembled"/>
    <x v="0"/>
    <x v="0"/>
    <x v="0"/>
    <n v="350"/>
    <n v="500.5"/>
  </r>
  <r>
    <s v="AD01-9361"/>
    <x v="4"/>
    <s v="Jul"/>
    <x v="1"/>
    <x v="0"/>
    <s v="Order assembled"/>
    <x v="0"/>
    <x v="0"/>
    <x v="0"/>
    <n v="130"/>
    <n v="526.24"/>
  </r>
  <r>
    <s v="AD01-9362"/>
    <x v="4"/>
    <s v="Jul"/>
    <x v="1"/>
    <x v="0"/>
    <s v="Order assembled"/>
    <x v="0"/>
    <x v="0"/>
    <x v="0"/>
    <n v="352"/>
    <n v="526.24"/>
  </r>
  <r>
    <s v="AD01-9364"/>
    <x v="4"/>
    <s v="Jul"/>
    <x v="1"/>
    <x v="0"/>
    <s v="Order assembled"/>
    <x v="0"/>
    <x v="0"/>
    <x v="0"/>
    <n v="981"/>
    <n v="1402.83"/>
  </r>
  <r>
    <s v="AD01-9362"/>
    <x v="4"/>
    <s v="Jul"/>
    <x v="1"/>
    <x v="0"/>
    <s v="Order assembled"/>
    <x v="0"/>
    <x v="0"/>
    <x v="0"/>
    <n v="348"/>
    <n v="497.64"/>
  </r>
  <r>
    <s v="AD01-9362"/>
    <x v="4"/>
    <s v="Jul"/>
    <x v="1"/>
    <x v="0"/>
    <s v="Order assembled"/>
    <x v="0"/>
    <x v="0"/>
    <x v="0"/>
    <n v="129"/>
    <n v="184.47"/>
  </r>
  <r>
    <s v="AD01-9364"/>
    <x v="4"/>
    <s v="Jul"/>
    <x v="1"/>
    <x v="0"/>
    <s v="Order assembled"/>
    <x v="0"/>
    <x v="0"/>
    <x v="0"/>
    <n v="351"/>
    <n v="501.93"/>
  </r>
  <r>
    <s v="AD01-9362"/>
    <x v="4"/>
    <s v="Jul"/>
    <x v="1"/>
    <x v="0"/>
    <s v="Order assembled"/>
    <x v="0"/>
    <x v="0"/>
    <x v="0"/>
    <n v="762"/>
    <n v="1089.6599999999999"/>
  </r>
  <r>
    <s v="AD01-9361"/>
    <x v="4"/>
    <s v="Jul"/>
    <x v="1"/>
    <x v="0"/>
    <s v="Order assembled"/>
    <x v="0"/>
    <x v="0"/>
    <x v="0"/>
    <n v="849"/>
    <n v="1214.07"/>
  </r>
  <r>
    <s v="AD01-9362"/>
    <x v="4"/>
    <s v="Jul"/>
    <x v="1"/>
    <x v="0"/>
    <s v="Order assembled"/>
    <x v="0"/>
    <x v="0"/>
    <x v="0"/>
    <n v="131"/>
    <n v="187.32999999999998"/>
  </r>
  <r>
    <s v="AD01-9364"/>
    <x v="4"/>
    <s v="Jun"/>
    <x v="1"/>
    <x v="0"/>
    <s v="Order assembled"/>
    <x v="0"/>
    <x v="0"/>
    <x v="0"/>
    <n v="134"/>
    <n v="191.62"/>
  </r>
  <r>
    <s v="AD01-9364"/>
    <x v="4"/>
    <s v="Jun"/>
    <x v="1"/>
    <x v="0"/>
    <s v="Order assembled"/>
    <x v="0"/>
    <x v="0"/>
    <x v="0"/>
    <n v="356"/>
    <n v="509.08"/>
  </r>
  <r>
    <s v="AD01-9364"/>
    <x v="4"/>
    <s v="Jun"/>
    <x v="1"/>
    <x v="0"/>
    <s v="Order assembled"/>
    <x v="0"/>
    <x v="0"/>
    <x v="0"/>
    <n v="136"/>
    <n v="526.24"/>
  </r>
  <r>
    <s v="AD01-9364"/>
    <x v="4"/>
    <s v="Jun"/>
    <x v="1"/>
    <x v="0"/>
    <s v="Order assembled"/>
    <x v="0"/>
    <x v="0"/>
    <x v="0"/>
    <n v="980"/>
    <n v="1401.4"/>
  </r>
  <r>
    <s v="AD01-9362"/>
    <x v="4"/>
    <s v="Jun"/>
    <x v="1"/>
    <x v="0"/>
    <s v="Order assembled"/>
    <x v="0"/>
    <x v="0"/>
    <x v="0"/>
    <n v="354"/>
    <n v="506.22"/>
  </r>
  <r>
    <s v="AD01-9362"/>
    <x v="4"/>
    <s v="Jun"/>
    <x v="1"/>
    <x v="0"/>
    <s v="Order assembled"/>
    <x v="0"/>
    <x v="0"/>
    <x v="0"/>
    <n v="135"/>
    <n v="193.05"/>
  </r>
  <r>
    <s v="AD01-9364"/>
    <x v="4"/>
    <s v="Jun"/>
    <x v="1"/>
    <x v="0"/>
    <s v="Order assembled"/>
    <x v="0"/>
    <x v="0"/>
    <x v="0"/>
    <n v="357"/>
    <n v="510.51"/>
  </r>
  <r>
    <s v="AD01-9364"/>
    <x v="4"/>
    <s v="Jun"/>
    <x v="1"/>
    <x v="0"/>
    <s v="Order assembled"/>
    <x v="0"/>
    <x v="0"/>
    <x v="0"/>
    <n v="848"/>
    <n v="1212.6399999999999"/>
  </r>
  <r>
    <s v="AD01-9364"/>
    <x v="4"/>
    <s v="Jun"/>
    <x v="1"/>
    <x v="0"/>
    <s v="Order assembled"/>
    <x v="0"/>
    <x v="0"/>
    <x v="0"/>
    <n v="137"/>
    <n v="195.91"/>
  </r>
  <r>
    <s v="AD01-9364"/>
    <x v="4"/>
    <s v="Jun"/>
    <x v="1"/>
    <x v="0"/>
    <s v="Order assembled"/>
    <x v="0"/>
    <x v="0"/>
    <x v="0"/>
    <n v="353"/>
    <n v="504.78999999999996"/>
  </r>
  <r>
    <s v="AD01-9362"/>
    <x v="4"/>
    <s v="Mar"/>
    <x v="1"/>
    <x v="0"/>
    <s v="Order assembled"/>
    <x v="0"/>
    <x v="0"/>
    <x v="0"/>
    <n v="152"/>
    <n v="217.36"/>
  </r>
  <r>
    <s v="AD01-9362"/>
    <x v="4"/>
    <s v="Mar"/>
    <x v="1"/>
    <x v="0"/>
    <s v="Order assembled"/>
    <x v="0"/>
    <x v="0"/>
    <x v="0"/>
    <n v="154"/>
    <n v="526.24"/>
  </r>
  <r>
    <s v="AD01-9362"/>
    <x v="4"/>
    <s v="Mar"/>
    <x v="1"/>
    <x v="0"/>
    <s v="Order assembled"/>
    <x v="0"/>
    <x v="0"/>
    <x v="0"/>
    <n v="370"/>
    <n v="526.24"/>
  </r>
  <r>
    <s v="AD01-9362"/>
    <x v="4"/>
    <s v="Mar"/>
    <x v="1"/>
    <x v="0"/>
    <s v="Order assembled"/>
    <x v="0"/>
    <x v="0"/>
    <x v="0"/>
    <n v="978"/>
    <n v="1398.54"/>
  </r>
  <r>
    <s v="AD01-9361"/>
    <x v="4"/>
    <s v="Mar"/>
    <x v="1"/>
    <x v="0"/>
    <s v="Order assembled"/>
    <x v="0"/>
    <x v="0"/>
    <x v="0"/>
    <n v="372"/>
    <n v="531.96"/>
  </r>
  <r>
    <s v="AD01-9361"/>
    <x v="4"/>
    <s v="Mar"/>
    <x v="1"/>
    <x v="0"/>
    <s v="Order assembled"/>
    <x v="0"/>
    <x v="0"/>
    <x v="0"/>
    <n v="153"/>
    <n v="218.79"/>
  </r>
  <r>
    <s v="AD01-9362"/>
    <x v="4"/>
    <s v="Mar"/>
    <x v="1"/>
    <x v="0"/>
    <s v="Order assembled"/>
    <x v="0"/>
    <x v="0"/>
    <x v="0"/>
    <n v="369"/>
    <n v="527.66999999999996"/>
  </r>
  <r>
    <s v="AD01-9362"/>
    <x v="4"/>
    <s v="Mar"/>
    <x v="1"/>
    <x v="0"/>
    <s v="Order assembled"/>
    <x v="0"/>
    <x v="0"/>
    <x v="0"/>
    <n v="759"/>
    <n v="1085.3699999999999"/>
  </r>
  <r>
    <s v="AD01-9362"/>
    <x v="4"/>
    <s v="Mar"/>
    <x v="1"/>
    <x v="0"/>
    <s v="Order assembled"/>
    <x v="0"/>
    <x v="0"/>
    <x v="0"/>
    <n v="845"/>
    <n v="1208.3499999999999"/>
  </r>
  <r>
    <s v="AD01-9362"/>
    <x v="4"/>
    <s v="Mar"/>
    <x v="1"/>
    <x v="0"/>
    <s v="Order assembled"/>
    <x v="0"/>
    <x v="0"/>
    <x v="0"/>
    <n v="371"/>
    <n v="530.53"/>
  </r>
  <r>
    <s v="AD01-9364"/>
    <x v="4"/>
    <s v="May"/>
    <x v="1"/>
    <x v="0"/>
    <s v="Order assembled"/>
    <x v="0"/>
    <x v="0"/>
    <x v="0"/>
    <n v="140"/>
    <n v="200.2"/>
  </r>
  <r>
    <s v="AD01-9361"/>
    <x v="4"/>
    <s v="May"/>
    <x v="1"/>
    <x v="0"/>
    <s v="Order assembled"/>
    <x v="0"/>
    <x v="0"/>
    <x v="0"/>
    <n v="362"/>
    <n v="517.66"/>
  </r>
  <r>
    <s v="AD01-9364"/>
    <x v="4"/>
    <s v="May"/>
    <x v="1"/>
    <x v="0"/>
    <s v="Order assembled"/>
    <x v="0"/>
    <x v="0"/>
    <x v="0"/>
    <n v="142"/>
    <n v="526.24"/>
  </r>
  <r>
    <s v="AD01-9361"/>
    <x v="4"/>
    <s v="May"/>
    <x v="1"/>
    <x v="0"/>
    <s v="Order assembled"/>
    <x v="0"/>
    <x v="0"/>
    <x v="0"/>
    <n v="358"/>
    <n v="526.24"/>
  </r>
  <r>
    <s v="AD01-9362"/>
    <x v="4"/>
    <s v="May"/>
    <x v="1"/>
    <x v="0"/>
    <s v="Order assembled"/>
    <x v="0"/>
    <x v="0"/>
    <x v="0"/>
    <n v="979"/>
    <n v="1399.97"/>
  </r>
  <r>
    <s v="AD01-9364"/>
    <x v="4"/>
    <s v="May"/>
    <x v="1"/>
    <x v="0"/>
    <s v="Order assembled"/>
    <x v="0"/>
    <x v="0"/>
    <x v="0"/>
    <n v="360"/>
    <n v="514.79999999999995"/>
  </r>
  <r>
    <s v="AD01-9364"/>
    <x v="4"/>
    <s v="May"/>
    <x v="1"/>
    <x v="0"/>
    <s v="Order assembled"/>
    <x v="0"/>
    <x v="0"/>
    <x v="0"/>
    <n v="141"/>
    <n v="201.63"/>
  </r>
  <r>
    <s v="AD01-9362"/>
    <x v="4"/>
    <s v="May"/>
    <x v="1"/>
    <x v="0"/>
    <s v="Order assembled"/>
    <x v="0"/>
    <x v="0"/>
    <x v="0"/>
    <n v="363"/>
    <n v="519.09"/>
  </r>
  <r>
    <s v="AD01-9361"/>
    <x v="4"/>
    <s v="May"/>
    <x v="1"/>
    <x v="0"/>
    <s v="Order assembled"/>
    <x v="0"/>
    <x v="0"/>
    <x v="0"/>
    <n v="761"/>
    <n v="1088.23"/>
  </r>
  <r>
    <s v="AD01-9364"/>
    <x v="4"/>
    <s v="May"/>
    <x v="1"/>
    <x v="0"/>
    <s v="Order assembled"/>
    <x v="0"/>
    <x v="0"/>
    <x v="0"/>
    <n v="847"/>
    <n v="1211.21"/>
  </r>
  <r>
    <s v="AD01-9361"/>
    <x v="4"/>
    <s v="May"/>
    <x v="1"/>
    <x v="0"/>
    <s v="Order assembled"/>
    <x v="0"/>
    <x v="0"/>
    <x v="0"/>
    <n v="143"/>
    <n v="204.49"/>
  </r>
  <r>
    <s v="AD01-9364"/>
    <x v="4"/>
    <s v="May"/>
    <x v="1"/>
    <x v="0"/>
    <s v="Order assembled"/>
    <x v="0"/>
    <x v="0"/>
    <x v="0"/>
    <n v="359"/>
    <n v="513.37"/>
  </r>
  <r>
    <s v="AD01-9361"/>
    <x v="4"/>
    <s v="Nov"/>
    <x v="1"/>
    <x v="0"/>
    <s v="Order assembled"/>
    <x v="0"/>
    <x v="0"/>
    <x v="0"/>
    <n v="356"/>
    <n v="509.08"/>
  </r>
  <r>
    <s v="AD01-9361"/>
    <x v="4"/>
    <s v="Nov"/>
    <x v="1"/>
    <x v="0"/>
    <s v="Order assembled"/>
    <x v="0"/>
    <x v="0"/>
    <x v="0"/>
    <n v="326"/>
    <n v="466.18"/>
  </r>
  <r>
    <s v="AD01-9364"/>
    <x v="4"/>
    <s v="Nov"/>
    <x v="1"/>
    <x v="0"/>
    <s v="Order assembled"/>
    <x v="0"/>
    <x v="0"/>
    <x v="0"/>
    <n v="358"/>
    <n v="526.24"/>
  </r>
  <r>
    <s v="AD01-9364"/>
    <x v="4"/>
    <s v="Nov"/>
    <x v="1"/>
    <x v="0"/>
    <s v="Order assembled"/>
    <x v="0"/>
    <x v="0"/>
    <x v="0"/>
    <n v="328"/>
    <n v="526.24"/>
  </r>
  <r>
    <s v="AD01-9362"/>
    <x v="4"/>
    <s v="Nov"/>
    <x v="1"/>
    <x v="0"/>
    <s v="Order assembled"/>
    <x v="0"/>
    <x v="0"/>
    <x v="0"/>
    <n v="985"/>
    <n v="1408.55"/>
  </r>
  <r>
    <s v="AD01-9361"/>
    <x v="4"/>
    <s v="Nov"/>
    <x v="1"/>
    <x v="0"/>
    <s v="Order assembled"/>
    <x v="0"/>
    <x v="0"/>
    <x v="0"/>
    <n v="330"/>
    <n v="471.9"/>
  </r>
  <r>
    <s v="AD01-9361"/>
    <x v="4"/>
    <s v="Nov"/>
    <x v="1"/>
    <x v="0"/>
    <s v="Order assembled"/>
    <x v="0"/>
    <x v="0"/>
    <x v="0"/>
    <n v="357"/>
    <n v="510.51"/>
  </r>
  <r>
    <s v="AD01-9362"/>
    <x v="4"/>
    <s v="Nov"/>
    <x v="1"/>
    <x v="0"/>
    <s v="Order assembled"/>
    <x v="0"/>
    <x v="0"/>
    <x v="0"/>
    <n v="327"/>
    <n v="467.61"/>
  </r>
  <r>
    <s v="AD01-9364"/>
    <x v="4"/>
    <s v="Nov"/>
    <x v="1"/>
    <x v="0"/>
    <s v="Order assembled"/>
    <x v="0"/>
    <x v="0"/>
    <x v="0"/>
    <n v="766"/>
    <n v="1095.3800000000001"/>
  </r>
  <r>
    <s v="AD01-9364"/>
    <x v="4"/>
    <s v="Nov"/>
    <x v="1"/>
    <x v="0"/>
    <s v="Order assembled"/>
    <x v="0"/>
    <x v="0"/>
    <x v="0"/>
    <n v="852"/>
    <n v="1218.3600000000001"/>
  </r>
  <r>
    <s v="AD01-9361"/>
    <x v="4"/>
    <s v="Nov"/>
    <x v="1"/>
    <x v="0"/>
    <s v="Order assembled"/>
    <x v="0"/>
    <x v="0"/>
    <x v="0"/>
    <n v="353"/>
    <n v="504.78999999999996"/>
  </r>
  <r>
    <s v="AD01-9361"/>
    <x v="4"/>
    <s v="Nov"/>
    <x v="1"/>
    <x v="0"/>
    <s v="Order assembled"/>
    <x v="0"/>
    <x v="0"/>
    <x v="0"/>
    <n v="329"/>
    <n v="470.47"/>
  </r>
  <r>
    <s v="AD01-9361"/>
    <x v="4"/>
    <s v="Oct"/>
    <x v="1"/>
    <x v="0"/>
    <s v="Order assembled"/>
    <x v="0"/>
    <x v="0"/>
    <x v="0"/>
    <n v="362"/>
    <n v="517.66"/>
  </r>
  <r>
    <s v="AD01-9362"/>
    <x v="4"/>
    <s v="Oct"/>
    <x v="1"/>
    <x v="0"/>
    <s v="Order assembled"/>
    <x v="0"/>
    <x v="0"/>
    <x v="0"/>
    <n v="332"/>
    <n v="474.76"/>
  </r>
  <r>
    <s v="AD01-9362"/>
    <x v="4"/>
    <s v="Oct"/>
    <x v="1"/>
    <x v="0"/>
    <s v="Order assembled"/>
    <x v="0"/>
    <x v="0"/>
    <x v="0"/>
    <n v="334"/>
    <n v="526.24"/>
  </r>
  <r>
    <s v="AD01-9363"/>
    <x v="4"/>
    <s v="Oct"/>
    <x v="1"/>
    <x v="0"/>
    <s v="Order assembled"/>
    <x v="0"/>
    <x v="0"/>
    <x v="0"/>
    <n v="984"/>
    <n v="1407.12"/>
  </r>
  <r>
    <s v="AD01-9364"/>
    <x v="4"/>
    <s v="Oct"/>
    <x v="1"/>
    <x v="0"/>
    <s v="Order assembled"/>
    <x v="0"/>
    <x v="0"/>
    <x v="0"/>
    <n v="336"/>
    <n v="480.48"/>
  </r>
  <r>
    <s v="AD01-9364"/>
    <x v="4"/>
    <s v="Oct"/>
    <x v="1"/>
    <x v="0"/>
    <s v="Order assembled"/>
    <x v="0"/>
    <x v="0"/>
    <x v="0"/>
    <n v="363"/>
    <n v="519.09"/>
  </r>
  <r>
    <s v="AD01-9363"/>
    <x v="4"/>
    <s v="Oct"/>
    <x v="1"/>
    <x v="0"/>
    <s v="Order assembled"/>
    <x v="0"/>
    <x v="0"/>
    <x v="0"/>
    <n v="333"/>
    <n v="476.19"/>
  </r>
  <r>
    <s v="AD01-9362"/>
    <x v="4"/>
    <s v="Oct"/>
    <x v="1"/>
    <x v="0"/>
    <s v="Order assembled"/>
    <x v="0"/>
    <x v="0"/>
    <x v="0"/>
    <n v="765"/>
    <n v="1093.95"/>
  </r>
  <r>
    <s v="AD01-9362"/>
    <x v="4"/>
    <s v="Oct"/>
    <x v="1"/>
    <x v="0"/>
    <s v="Order assembled"/>
    <x v="0"/>
    <x v="0"/>
    <x v="0"/>
    <n v="359"/>
    <n v="513.37"/>
  </r>
  <r>
    <s v="AD01-9361"/>
    <x v="4"/>
    <s v="Oct"/>
    <x v="1"/>
    <x v="0"/>
    <s v="Order assembled"/>
    <x v="0"/>
    <x v="0"/>
    <x v="0"/>
    <n v="335"/>
    <n v="479.05"/>
  </r>
  <r>
    <s v="AD01-9361"/>
    <x v="4"/>
    <s v="Sep"/>
    <x v="1"/>
    <x v="0"/>
    <s v="Order assembled"/>
    <x v="0"/>
    <x v="0"/>
    <x v="0"/>
    <n v="368"/>
    <n v="526.24"/>
  </r>
  <r>
    <s v="AD01-9362"/>
    <x v="4"/>
    <s v="Sep"/>
    <x v="1"/>
    <x v="0"/>
    <s v="Order assembled"/>
    <x v="0"/>
    <x v="0"/>
    <x v="0"/>
    <n v="338"/>
    <n v="483.34000000000003"/>
  </r>
  <r>
    <s v="AD01-9364"/>
    <x v="4"/>
    <s v="Sep"/>
    <x v="1"/>
    <x v="0"/>
    <s v="Order assembled"/>
    <x v="0"/>
    <x v="0"/>
    <x v="0"/>
    <n v="364"/>
    <n v="526.24"/>
  </r>
  <r>
    <s v="AD01-9361"/>
    <x v="4"/>
    <s v="Sep"/>
    <x v="1"/>
    <x v="0"/>
    <s v="Order assembled"/>
    <x v="0"/>
    <x v="0"/>
    <x v="0"/>
    <n v="340"/>
    <n v="526.24"/>
  </r>
  <r>
    <s v="AD01-9361"/>
    <x v="4"/>
    <s v="Sep"/>
    <x v="1"/>
    <x v="0"/>
    <s v="Order assembled"/>
    <x v="0"/>
    <x v="0"/>
    <x v="0"/>
    <n v="983"/>
    <n v="1405.69"/>
  </r>
  <r>
    <s v="AD01-9361"/>
    <x v="4"/>
    <s v="Sep"/>
    <x v="1"/>
    <x v="0"/>
    <s v="Order assembled"/>
    <x v="0"/>
    <x v="0"/>
    <x v="0"/>
    <n v="339"/>
    <n v="484.77"/>
  </r>
  <r>
    <s v="AD01-9361"/>
    <x v="4"/>
    <s v="Sep"/>
    <x v="1"/>
    <x v="0"/>
    <s v="Order assembled"/>
    <x v="0"/>
    <x v="0"/>
    <x v="0"/>
    <n v="764"/>
    <n v="1092.52"/>
  </r>
  <r>
    <s v="AD01-9364"/>
    <x v="4"/>
    <s v="Sep"/>
    <x v="1"/>
    <x v="0"/>
    <s v="Order assembled"/>
    <x v="0"/>
    <x v="0"/>
    <x v="0"/>
    <n v="851"/>
    <n v="1216.93"/>
  </r>
  <r>
    <s v="AD01-9362"/>
    <x v="4"/>
    <s v="Sep"/>
    <x v="1"/>
    <x v="0"/>
    <s v="Order assembled"/>
    <x v="0"/>
    <x v="0"/>
    <x v="0"/>
    <n v="365"/>
    <n v="521.95000000000005"/>
  </r>
  <r>
    <s v="AD01-9361"/>
    <x v="4"/>
    <s v="Sep"/>
    <x v="1"/>
    <x v="0"/>
    <s v="Order assembled"/>
    <x v="0"/>
    <x v="0"/>
    <x v="0"/>
    <n v="341"/>
    <n v="487.63"/>
  </r>
  <r>
    <s v="AD01-9361"/>
    <x v="4"/>
    <s v="Apr"/>
    <x v="1"/>
    <x v="1"/>
    <s v="Cancelld"/>
    <x v="1"/>
    <x v="1"/>
    <x v="2"/>
    <n v="224"/>
    <n v="320.32"/>
  </r>
  <r>
    <s v="AD01-9361"/>
    <x v="4"/>
    <s v="Apr"/>
    <x v="1"/>
    <x v="1"/>
    <s v="Cancelld"/>
    <x v="1"/>
    <x v="1"/>
    <x v="2"/>
    <n v="226"/>
    <n v="323.18"/>
  </r>
  <r>
    <s v="AD01-9362"/>
    <x v="4"/>
    <s v="Apr"/>
    <x v="1"/>
    <x v="1"/>
    <s v="Cancelld"/>
    <x v="1"/>
    <x v="1"/>
    <x v="2"/>
    <n v="196"/>
    <n v="280.27999999999997"/>
  </r>
  <r>
    <s v="AD01-9362"/>
    <x v="4"/>
    <s v="Apr"/>
    <x v="1"/>
    <x v="1"/>
    <s v="Cancelld"/>
    <x v="1"/>
    <x v="1"/>
    <x v="2"/>
    <n v="802"/>
    <n v="1146.8600000000001"/>
  </r>
  <r>
    <s v="AD01-9365"/>
    <x v="4"/>
    <s v="Apr"/>
    <x v="1"/>
    <x v="1"/>
    <s v="Cancelld"/>
    <x v="1"/>
    <x v="1"/>
    <x v="2"/>
    <n v="888"/>
    <n v="1269.8399999999999"/>
  </r>
  <r>
    <s v="AD01-9365"/>
    <x v="4"/>
    <s v="Apr"/>
    <x v="1"/>
    <x v="1"/>
    <s v="Cancelld"/>
    <x v="1"/>
    <x v="1"/>
    <x v="2"/>
    <n v="841"/>
    <n v="526.24"/>
  </r>
  <r>
    <s v="AD01-9362"/>
    <x v="4"/>
    <s v="Apr"/>
    <x v="1"/>
    <x v="1"/>
    <s v="Cancelld"/>
    <x v="1"/>
    <x v="1"/>
    <x v="2"/>
    <n v="195"/>
    <n v="278.85000000000002"/>
  </r>
  <r>
    <s v="AD01-9362"/>
    <x v="4"/>
    <s v="Apr"/>
    <x v="1"/>
    <x v="1"/>
    <s v="Cancelld"/>
    <x v="1"/>
    <x v="1"/>
    <x v="2"/>
    <n v="223"/>
    <n v="318.89"/>
  </r>
  <r>
    <s v="AD01-9361"/>
    <x v="4"/>
    <s v="Apr"/>
    <x v="1"/>
    <x v="1"/>
    <s v="Cancelld"/>
    <x v="1"/>
    <x v="1"/>
    <x v="2"/>
    <n v="199"/>
    <n v="284.57"/>
  </r>
  <r>
    <s v="AD01-9361"/>
    <x v="4"/>
    <s v="Apr"/>
    <x v="1"/>
    <x v="1"/>
    <s v="Cancelld"/>
    <x v="1"/>
    <x v="1"/>
    <x v="2"/>
    <n v="197"/>
    <n v="281.70999999999998"/>
  </r>
  <r>
    <s v="AD01-9362"/>
    <x v="4"/>
    <s v="Aug"/>
    <x v="1"/>
    <x v="1"/>
    <s v="Cancelld"/>
    <x v="1"/>
    <x v="1"/>
    <x v="2"/>
    <n v="176"/>
    <n v="251.68"/>
  </r>
  <r>
    <s v="AD01-9361"/>
    <x v="4"/>
    <s v="Aug"/>
    <x v="1"/>
    <x v="1"/>
    <s v="Cancelld"/>
    <x v="1"/>
    <x v="1"/>
    <x v="2"/>
    <n v="202"/>
    <n v="288.86"/>
  </r>
  <r>
    <s v="AD01-9362"/>
    <x v="4"/>
    <s v="Aug"/>
    <x v="1"/>
    <x v="1"/>
    <s v="Cancelld"/>
    <x v="1"/>
    <x v="1"/>
    <x v="2"/>
    <n v="178"/>
    <n v="254.54"/>
  </r>
  <r>
    <s v="AD01-9364"/>
    <x v="4"/>
    <s v="Aug"/>
    <x v="1"/>
    <x v="1"/>
    <s v="Cancelld"/>
    <x v="1"/>
    <x v="1"/>
    <x v="2"/>
    <n v="805"/>
    <n v="1151.1500000000001"/>
  </r>
  <r>
    <s v="AD01-9363"/>
    <x v="4"/>
    <s v="Aug"/>
    <x v="1"/>
    <x v="1"/>
    <s v="Cancelld"/>
    <x v="1"/>
    <x v="1"/>
    <x v="2"/>
    <n v="892"/>
    <n v="1275.56"/>
  </r>
  <r>
    <s v="AD01-9363"/>
    <x v="4"/>
    <s v="Aug"/>
    <x v="1"/>
    <x v="1"/>
    <s v="Cancelld"/>
    <x v="1"/>
    <x v="1"/>
    <x v="2"/>
    <n v="845"/>
    <n v="526.24"/>
  </r>
  <r>
    <s v="AD01-9364"/>
    <x v="4"/>
    <s v="Aug"/>
    <x v="1"/>
    <x v="1"/>
    <s v="Cancelld"/>
    <x v="1"/>
    <x v="1"/>
    <x v="2"/>
    <n v="177"/>
    <n v="253.11"/>
  </r>
  <r>
    <s v="AD01-9362"/>
    <x v="4"/>
    <s v="Aug"/>
    <x v="1"/>
    <x v="1"/>
    <s v="Cancelld"/>
    <x v="1"/>
    <x v="1"/>
    <x v="2"/>
    <n v="205"/>
    <n v="293.14999999999998"/>
  </r>
  <r>
    <s v="AD01-9361"/>
    <x v="4"/>
    <s v="Aug"/>
    <x v="1"/>
    <x v="1"/>
    <s v="Cancelld"/>
    <x v="1"/>
    <x v="1"/>
    <x v="2"/>
    <n v="175"/>
    <n v="250.25"/>
  </r>
  <r>
    <s v="AD01-9362"/>
    <x v="4"/>
    <s v="Aug"/>
    <x v="1"/>
    <x v="1"/>
    <s v="Cancelld"/>
    <x v="1"/>
    <x v="1"/>
    <x v="2"/>
    <n v="814"/>
    <n v="1164.02"/>
  </r>
  <r>
    <s v="AD01-9365"/>
    <x v="4"/>
    <s v="Dec"/>
    <x v="1"/>
    <x v="1"/>
    <s v="Cancelld"/>
    <x v="1"/>
    <x v="1"/>
    <x v="2"/>
    <n v="182"/>
    <n v="260.26"/>
  </r>
  <r>
    <s v="AD01-9364"/>
    <x v="4"/>
    <s v="Dec"/>
    <x v="1"/>
    <x v="1"/>
    <s v="Cancelld"/>
    <x v="1"/>
    <x v="1"/>
    <x v="2"/>
    <n v="152"/>
    <n v="217.36"/>
  </r>
  <r>
    <s v="AD01-9361"/>
    <x v="4"/>
    <s v="Dec"/>
    <x v="1"/>
    <x v="1"/>
    <s v="Cancelld"/>
    <x v="1"/>
    <x v="1"/>
    <x v="2"/>
    <n v="184"/>
    <n v="263.12"/>
  </r>
  <r>
    <s v="AD01-9363"/>
    <x v="4"/>
    <s v="Dec"/>
    <x v="1"/>
    <x v="1"/>
    <s v="Cancelld"/>
    <x v="1"/>
    <x v="1"/>
    <x v="2"/>
    <n v="154"/>
    <n v="220.22"/>
  </r>
  <r>
    <s v="AD01-9363"/>
    <x v="4"/>
    <s v="Dec"/>
    <x v="1"/>
    <x v="1"/>
    <s v="Cancelld"/>
    <x v="1"/>
    <x v="1"/>
    <x v="2"/>
    <n v="809"/>
    <n v="1156.8699999999999"/>
  </r>
  <r>
    <s v="AD01-9362"/>
    <x v="4"/>
    <s v="Dec"/>
    <x v="1"/>
    <x v="1"/>
    <s v="Cancelld"/>
    <x v="1"/>
    <x v="1"/>
    <x v="2"/>
    <n v="895"/>
    <n v="1279.8499999999999"/>
  </r>
  <r>
    <s v="AD01-9362"/>
    <x v="4"/>
    <s v="Dec"/>
    <x v="1"/>
    <x v="1"/>
    <s v="Cancelld"/>
    <x v="1"/>
    <x v="1"/>
    <x v="2"/>
    <n v="848"/>
    <n v="526.24"/>
  </r>
  <r>
    <s v="AD01-9363"/>
    <x v="4"/>
    <s v="Dec"/>
    <x v="1"/>
    <x v="1"/>
    <s v="Cancelld"/>
    <x v="1"/>
    <x v="1"/>
    <x v="2"/>
    <n v="153"/>
    <n v="218.79"/>
  </r>
  <r>
    <s v="AD01-9363"/>
    <x v="4"/>
    <s v="Dec"/>
    <x v="1"/>
    <x v="1"/>
    <s v="Cancelld"/>
    <x v="1"/>
    <x v="1"/>
    <x v="2"/>
    <n v="181"/>
    <n v="258.83"/>
  </r>
  <r>
    <s v="AD01-9361"/>
    <x v="4"/>
    <s v="Dec"/>
    <x v="1"/>
    <x v="1"/>
    <s v="Cancelld"/>
    <x v="1"/>
    <x v="1"/>
    <x v="2"/>
    <n v="157"/>
    <n v="224.51"/>
  </r>
  <r>
    <s v="AD01-9364"/>
    <x v="4"/>
    <s v="Dec"/>
    <x v="1"/>
    <x v="1"/>
    <s v="Cancelld"/>
    <x v="1"/>
    <x v="1"/>
    <x v="2"/>
    <n v="818"/>
    <n v="1169.74"/>
  </r>
  <r>
    <s v="AD01-9365"/>
    <x v="4"/>
    <s v="Dec"/>
    <x v="1"/>
    <x v="1"/>
    <s v="Cancelld"/>
    <x v="1"/>
    <x v="1"/>
    <x v="2"/>
    <n v="155"/>
    <n v="221.65"/>
  </r>
  <r>
    <s v="AD01-9361"/>
    <x v="4"/>
    <s v="Feb"/>
    <x v="1"/>
    <x v="1"/>
    <s v="Cancelld"/>
    <x v="1"/>
    <x v="1"/>
    <x v="2"/>
    <n v="236"/>
    <n v="337.48"/>
  </r>
  <r>
    <s v="AD01-9361"/>
    <x v="4"/>
    <s v="Feb"/>
    <x v="1"/>
    <x v="1"/>
    <s v="Cancelld"/>
    <x v="1"/>
    <x v="1"/>
    <x v="2"/>
    <n v="206"/>
    <n v="294.58"/>
  </r>
  <r>
    <s v="AD01-9363"/>
    <x v="4"/>
    <s v="Feb"/>
    <x v="1"/>
    <x v="1"/>
    <s v="Cancelld"/>
    <x v="1"/>
    <x v="1"/>
    <x v="2"/>
    <n v="208"/>
    <n v="297.44"/>
  </r>
  <r>
    <s v="AD01-9362"/>
    <x v="4"/>
    <s v="Feb"/>
    <x v="1"/>
    <x v="1"/>
    <s v="Cancelld"/>
    <x v="1"/>
    <x v="1"/>
    <x v="2"/>
    <n v="800"/>
    <n v="1144"/>
  </r>
  <r>
    <s v="AD01-9364"/>
    <x v="4"/>
    <s v="Feb"/>
    <x v="1"/>
    <x v="1"/>
    <s v="Cancelld"/>
    <x v="1"/>
    <x v="1"/>
    <x v="2"/>
    <n v="886"/>
    <n v="1266.98"/>
  </r>
  <r>
    <s v="AD01-9364"/>
    <x v="4"/>
    <s v="Feb"/>
    <x v="1"/>
    <x v="1"/>
    <s v="Cancelld"/>
    <x v="1"/>
    <x v="1"/>
    <x v="2"/>
    <n v="839"/>
    <n v="526.24"/>
  </r>
  <r>
    <s v="AD01-9362"/>
    <x v="4"/>
    <s v="Feb"/>
    <x v="1"/>
    <x v="1"/>
    <s v="Cancelld"/>
    <x v="1"/>
    <x v="1"/>
    <x v="2"/>
    <n v="207"/>
    <n v="296.01"/>
  </r>
  <r>
    <s v="AD01-9363"/>
    <x v="4"/>
    <s v="Feb"/>
    <x v="1"/>
    <x v="1"/>
    <s v="Cancelld"/>
    <x v="1"/>
    <x v="1"/>
    <x v="2"/>
    <n v="235"/>
    <n v="336.05"/>
  </r>
  <r>
    <s v="AD01-9361"/>
    <x v="4"/>
    <s v="Feb"/>
    <x v="1"/>
    <x v="1"/>
    <s v="Cancelld"/>
    <x v="1"/>
    <x v="1"/>
    <x v="2"/>
    <n v="809"/>
    <n v="1156.8699999999999"/>
  </r>
  <r>
    <s v="AD01-9361"/>
    <x v="4"/>
    <s v="Feb"/>
    <x v="1"/>
    <x v="1"/>
    <s v="Cancelld"/>
    <x v="1"/>
    <x v="1"/>
    <x v="2"/>
    <n v="209"/>
    <n v="298.87"/>
  </r>
  <r>
    <s v="AD01-9361"/>
    <x v="4"/>
    <s v="Jan"/>
    <x v="1"/>
    <x v="1"/>
    <s v="Cancelld"/>
    <x v="1"/>
    <x v="1"/>
    <x v="2"/>
    <n v="242"/>
    <n v="346.06"/>
  </r>
  <r>
    <s v="AD01-9364"/>
    <x v="4"/>
    <s v="Jan"/>
    <x v="1"/>
    <x v="1"/>
    <s v="Cancelld"/>
    <x v="1"/>
    <x v="1"/>
    <x v="2"/>
    <n v="212"/>
    <n v="303.15999999999997"/>
  </r>
  <r>
    <s v="AD01-9362"/>
    <x v="4"/>
    <s v="Jan"/>
    <x v="1"/>
    <x v="1"/>
    <s v="Cancelld"/>
    <x v="1"/>
    <x v="1"/>
    <x v="2"/>
    <n v="238"/>
    <n v="340.34000000000003"/>
  </r>
  <r>
    <s v="AD01-9364"/>
    <x v="4"/>
    <s v="Jan"/>
    <x v="1"/>
    <x v="1"/>
    <s v="Cancelld"/>
    <x v="1"/>
    <x v="1"/>
    <x v="2"/>
    <n v="214"/>
    <n v="306.02"/>
  </r>
  <r>
    <s v="AD01-9362"/>
    <x v="4"/>
    <s v="Jan"/>
    <x v="1"/>
    <x v="1"/>
    <s v="Cancelld"/>
    <x v="1"/>
    <x v="1"/>
    <x v="2"/>
    <n v="799"/>
    <n v="1142.57"/>
  </r>
  <r>
    <s v="AD01-9362"/>
    <x v="4"/>
    <s v="Jan"/>
    <x v="1"/>
    <x v="1"/>
    <s v="Cancelld"/>
    <x v="1"/>
    <x v="1"/>
    <x v="2"/>
    <n v="213"/>
    <n v="304.59000000000003"/>
  </r>
  <r>
    <s v="AD01-9364"/>
    <x v="4"/>
    <s v="Jan"/>
    <x v="1"/>
    <x v="1"/>
    <s v="Cancelld"/>
    <x v="1"/>
    <x v="1"/>
    <x v="2"/>
    <n v="241"/>
    <n v="344.63"/>
  </r>
  <r>
    <s v="AD01-9362"/>
    <x v="4"/>
    <s v="Jan"/>
    <x v="1"/>
    <x v="1"/>
    <s v="Cancelld"/>
    <x v="1"/>
    <x v="1"/>
    <x v="2"/>
    <n v="211"/>
    <n v="301.73"/>
  </r>
  <r>
    <s v="AD01-9364"/>
    <x v="4"/>
    <s v="Jan"/>
    <x v="1"/>
    <x v="1"/>
    <s v="Cancelld"/>
    <x v="1"/>
    <x v="1"/>
    <x v="2"/>
    <n v="808"/>
    <n v="1155.44"/>
  </r>
  <r>
    <s v="AD01-9361"/>
    <x v="4"/>
    <s v="Jan"/>
    <x v="1"/>
    <x v="1"/>
    <s v="Cancelld"/>
    <x v="1"/>
    <x v="1"/>
    <x v="2"/>
    <n v="215"/>
    <n v="307.45"/>
  </r>
  <r>
    <s v="AD01-9361"/>
    <x v="4"/>
    <s v="Jul"/>
    <x v="1"/>
    <x v="1"/>
    <s v="Cancelld"/>
    <x v="1"/>
    <x v="1"/>
    <x v="2"/>
    <n v="206"/>
    <n v="294.58"/>
  </r>
  <r>
    <s v="AD01-9362"/>
    <x v="4"/>
    <s v="Jul"/>
    <x v="1"/>
    <x v="1"/>
    <s v="Cancelld"/>
    <x v="1"/>
    <x v="1"/>
    <x v="2"/>
    <n v="182"/>
    <n v="260.26"/>
  </r>
  <r>
    <s v="AD01-9362"/>
    <x v="4"/>
    <s v="Jul"/>
    <x v="1"/>
    <x v="1"/>
    <s v="Cancelld"/>
    <x v="1"/>
    <x v="1"/>
    <x v="2"/>
    <n v="208"/>
    <n v="297.44"/>
  </r>
  <r>
    <s v="AD01-9362"/>
    <x v="4"/>
    <s v="Jul"/>
    <x v="1"/>
    <x v="1"/>
    <s v="Cancelld"/>
    <x v="1"/>
    <x v="1"/>
    <x v="2"/>
    <n v="804"/>
    <n v="1149.72"/>
  </r>
  <r>
    <s v="AD01-9361"/>
    <x v="4"/>
    <s v="Jul"/>
    <x v="1"/>
    <x v="1"/>
    <s v="Cancelld"/>
    <x v="1"/>
    <x v="1"/>
    <x v="2"/>
    <n v="891"/>
    <n v="1274.1300000000001"/>
  </r>
  <r>
    <s v="AD01-9361"/>
    <x v="4"/>
    <s v="Jul"/>
    <x v="1"/>
    <x v="1"/>
    <s v="Cancelld"/>
    <x v="1"/>
    <x v="1"/>
    <x v="2"/>
    <n v="844"/>
    <n v="526.24"/>
  </r>
  <r>
    <s v="AD01-9362"/>
    <x v="4"/>
    <s v="Jul"/>
    <x v="1"/>
    <x v="1"/>
    <s v="Cancelld"/>
    <x v="1"/>
    <x v="1"/>
    <x v="2"/>
    <n v="183"/>
    <n v="261.69"/>
  </r>
  <r>
    <s v="AD01-9362"/>
    <x v="4"/>
    <s v="Jul"/>
    <x v="1"/>
    <x v="1"/>
    <s v="Cancelld"/>
    <x v="1"/>
    <x v="1"/>
    <x v="2"/>
    <n v="181"/>
    <n v="258.83"/>
  </r>
  <r>
    <s v="AD01-9362"/>
    <x v="4"/>
    <s v="Jul"/>
    <x v="1"/>
    <x v="1"/>
    <s v="Cancelld"/>
    <x v="1"/>
    <x v="1"/>
    <x v="2"/>
    <n v="813"/>
    <n v="1162.5899999999999"/>
  </r>
  <r>
    <s v="AD01-9361"/>
    <x v="4"/>
    <s v="Jul"/>
    <x v="1"/>
    <x v="1"/>
    <s v="Cancelld"/>
    <x v="1"/>
    <x v="1"/>
    <x v="2"/>
    <n v="179"/>
    <n v="255.97"/>
  </r>
  <r>
    <s v="AD01-9362"/>
    <x v="4"/>
    <s v="Jun"/>
    <x v="1"/>
    <x v="1"/>
    <s v="Cancelld"/>
    <x v="1"/>
    <x v="1"/>
    <x v="2"/>
    <n v="212"/>
    <n v="303.15999999999997"/>
  </r>
  <r>
    <s v="AD01-9364"/>
    <x v="4"/>
    <s v="Jun"/>
    <x v="1"/>
    <x v="1"/>
    <s v="Cancelld"/>
    <x v="1"/>
    <x v="1"/>
    <x v="2"/>
    <n v="188"/>
    <n v="268.84000000000003"/>
  </r>
  <r>
    <s v="AD01-9363"/>
    <x v="4"/>
    <s v="Jun"/>
    <x v="1"/>
    <x v="1"/>
    <s v="Cancelld"/>
    <x v="1"/>
    <x v="1"/>
    <x v="2"/>
    <n v="214"/>
    <n v="306.02"/>
  </r>
  <r>
    <s v="AD01-9364"/>
    <x v="4"/>
    <s v="Jun"/>
    <x v="1"/>
    <x v="1"/>
    <s v="Cancelld"/>
    <x v="1"/>
    <x v="1"/>
    <x v="2"/>
    <n v="184"/>
    <n v="263.12"/>
  </r>
  <r>
    <s v="AD01-9363"/>
    <x v="4"/>
    <s v="Jun"/>
    <x v="1"/>
    <x v="1"/>
    <s v="Cancelld"/>
    <x v="1"/>
    <x v="1"/>
    <x v="2"/>
    <n v="803"/>
    <n v="1148.29"/>
  </r>
  <r>
    <s v="AD01-9364"/>
    <x v="4"/>
    <s v="Jun"/>
    <x v="1"/>
    <x v="1"/>
    <s v="Cancelld"/>
    <x v="1"/>
    <x v="1"/>
    <x v="2"/>
    <n v="890"/>
    <n v="1272.7"/>
  </r>
  <r>
    <s v="AD01-9364"/>
    <x v="4"/>
    <s v="Jun"/>
    <x v="1"/>
    <x v="1"/>
    <s v="Cancelld"/>
    <x v="1"/>
    <x v="1"/>
    <x v="2"/>
    <n v="843"/>
    <n v="526.24"/>
  </r>
  <r>
    <s v="AD01-9363"/>
    <x v="4"/>
    <s v="Jun"/>
    <x v="1"/>
    <x v="1"/>
    <s v="Cancelld"/>
    <x v="1"/>
    <x v="1"/>
    <x v="2"/>
    <n v="189"/>
    <n v="270.27"/>
  </r>
  <r>
    <s v="AD01-9364"/>
    <x v="4"/>
    <s v="Jun"/>
    <x v="1"/>
    <x v="1"/>
    <s v="Cancelld"/>
    <x v="1"/>
    <x v="1"/>
    <x v="2"/>
    <n v="211"/>
    <n v="301.73"/>
  </r>
  <r>
    <s v="AD01-9363"/>
    <x v="4"/>
    <s v="Jun"/>
    <x v="1"/>
    <x v="1"/>
    <s v="Cancelld"/>
    <x v="1"/>
    <x v="1"/>
    <x v="2"/>
    <n v="187"/>
    <n v="267.40999999999997"/>
  </r>
  <r>
    <s v="AD01-9364"/>
    <x v="4"/>
    <s v="Jun"/>
    <x v="1"/>
    <x v="1"/>
    <s v="Cancelld"/>
    <x v="1"/>
    <x v="1"/>
    <x v="2"/>
    <n v="812"/>
    <n v="1161.1599999999999"/>
  </r>
  <r>
    <s v="AD01-9362"/>
    <x v="4"/>
    <s v="Jun"/>
    <x v="1"/>
    <x v="1"/>
    <s v="Cancelld"/>
    <x v="1"/>
    <x v="1"/>
    <x v="2"/>
    <n v="185"/>
    <n v="264.55"/>
  </r>
  <r>
    <s v="AD01-9362"/>
    <x v="4"/>
    <s v="Mar"/>
    <x v="1"/>
    <x v="1"/>
    <s v="Cancelld"/>
    <x v="1"/>
    <x v="1"/>
    <x v="2"/>
    <n v="230"/>
    <n v="328.9"/>
  </r>
  <r>
    <s v="AD01-9361"/>
    <x v="4"/>
    <s v="Mar"/>
    <x v="1"/>
    <x v="1"/>
    <s v="Cancelld"/>
    <x v="1"/>
    <x v="1"/>
    <x v="2"/>
    <n v="200"/>
    <n v="286"/>
  </r>
  <r>
    <s v="AD01-9361"/>
    <x v="4"/>
    <s v="Mar"/>
    <x v="1"/>
    <x v="1"/>
    <s v="Cancelld"/>
    <x v="1"/>
    <x v="1"/>
    <x v="2"/>
    <n v="232"/>
    <n v="331.76"/>
  </r>
  <r>
    <s v="AD01-9364"/>
    <x v="4"/>
    <s v="Mar"/>
    <x v="1"/>
    <x v="1"/>
    <s v="Cancelld"/>
    <x v="1"/>
    <x v="1"/>
    <x v="2"/>
    <n v="202"/>
    <n v="288.86"/>
  </r>
  <r>
    <s v="AD01-9361"/>
    <x v="4"/>
    <s v="Mar"/>
    <x v="1"/>
    <x v="1"/>
    <s v="Cancelld"/>
    <x v="1"/>
    <x v="1"/>
    <x v="2"/>
    <n v="801"/>
    <n v="1145.43"/>
  </r>
  <r>
    <s v="AD01-9361"/>
    <x v="4"/>
    <s v="Mar"/>
    <x v="1"/>
    <x v="1"/>
    <s v="Cancelld"/>
    <x v="1"/>
    <x v="1"/>
    <x v="2"/>
    <n v="887"/>
    <n v="1268.4099999999999"/>
  </r>
  <r>
    <s v="AD01-9361"/>
    <x v="4"/>
    <s v="Mar"/>
    <x v="1"/>
    <x v="1"/>
    <s v="Cancelld"/>
    <x v="1"/>
    <x v="1"/>
    <x v="2"/>
    <n v="840"/>
    <n v="526.24"/>
  </r>
  <r>
    <s v="AD01-9361"/>
    <x v="4"/>
    <s v="Mar"/>
    <x v="1"/>
    <x v="1"/>
    <s v="Cancelld"/>
    <x v="1"/>
    <x v="1"/>
    <x v="2"/>
    <n v="201"/>
    <n v="287.43"/>
  </r>
  <r>
    <s v="AD01-9364"/>
    <x v="4"/>
    <s v="Mar"/>
    <x v="1"/>
    <x v="1"/>
    <s v="Cancelld"/>
    <x v="1"/>
    <x v="1"/>
    <x v="2"/>
    <n v="229"/>
    <n v="327.47000000000003"/>
  </r>
  <r>
    <s v="AD01-9361"/>
    <x v="4"/>
    <s v="Mar"/>
    <x v="1"/>
    <x v="1"/>
    <s v="Cancelld"/>
    <x v="1"/>
    <x v="1"/>
    <x v="2"/>
    <n v="205"/>
    <n v="293.14999999999998"/>
  </r>
  <r>
    <s v="AD01-9361"/>
    <x v="4"/>
    <s v="Mar"/>
    <x v="1"/>
    <x v="1"/>
    <s v="Cancelld"/>
    <x v="1"/>
    <x v="1"/>
    <x v="2"/>
    <n v="810"/>
    <n v="1158.3"/>
  </r>
  <r>
    <s v="AD01-9362"/>
    <x v="4"/>
    <s v="Mar"/>
    <x v="1"/>
    <x v="1"/>
    <s v="Cancelld"/>
    <x v="1"/>
    <x v="1"/>
    <x v="2"/>
    <n v="203"/>
    <n v="290.28999999999996"/>
  </r>
  <r>
    <s v="AD01-9364"/>
    <x v="4"/>
    <s v="May"/>
    <x v="1"/>
    <x v="1"/>
    <s v="Cancelld"/>
    <x v="1"/>
    <x v="1"/>
    <x v="2"/>
    <n v="218"/>
    <n v="311.74"/>
  </r>
  <r>
    <s v="AD01-9364"/>
    <x v="4"/>
    <s v="May"/>
    <x v="1"/>
    <x v="1"/>
    <s v="Cancelld"/>
    <x v="1"/>
    <x v="1"/>
    <x v="2"/>
    <n v="194"/>
    <n v="277.42"/>
  </r>
  <r>
    <s v="AD01-9362"/>
    <x v="4"/>
    <s v="May"/>
    <x v="1"/>
    <x v="1"/>
    <s v="Cancelld"/>
    <x v="1"/>
    <x v="1"/>
    <x v="2"/>
    <n v="220"/>
    <n v="314.60000000000002"/>
  </r>
  <r>
    <s v="AD01-9362"/>
    <x v="4"/>
    <s v="May"/>
    <x v="1"/>
    <x v="1"/>
    <s v="Cancelld"/>
    <x v="1"/>
    <x v="1"/>
    <x v="2"/>
    <n v="190"/>
    <n v="271.7"/>
  </r>
  <r>
    <s v="AD01-9362"/>
    <x v="4"/>
    <s v="May"/>
    <x v="1"/>
    <x v="1"/>
    <s v="Cancelld"/>
    <x v="1"/>
    <x v="1"/>
    <x v="2"/>
    <n v="889"/>
    <n v="1271.27"/>
  </r>
  <r>
    <s v="AD01-9362"/>
    <x v="4"/>
    <s v="May"/>
    <x v="1"/>
    <x v="1"/>
    <s v="Cancelld"/>
    <x v="1"/>
    <x v="1"/>
    <x v="2"/>
    <n v="842"/>
    <n v="526.24"/>
  </r>
  <r>
    <s v="AD01-9362"/>
    <x v="4"/>
    <s v="May"/>
    <x v="1"/>
    <x v="1"/>
    <s v="Cancelld"/>
    <x v="1"/>
    <x v="1"/>
    <x v="2"/>
    <n v="217"/>
    <n v="310.31"/>
  </r>
  <r>
    <s v="AD01-9362"/>
    <x v="4"/>
    <s v="May"/>
    <x v="1"/>
    <x v="1"/>
    <s v="Cancelld"/>
    <x v="1"/>
    <x v="1"/>
    <x v="2"/>
    <n v="193"/>
    <n v="275.99"/>
  </r>
  <r>
    <s v="AD01-9364"/>
    <x v="4"/>
    <s v="May"/>
    <x v="1"/>
    <x v="1"/>
    <s v="Cancelld"/>
    <x v="1"/>
    <x v="1"/>
    <x v="2"/>
    <n v="811"/>
    <n v="1159.73"/>
  </r>
  <r>
    <s v="AD01-9364"/>
    <x v="4"/>
    <s v="May"/>
    <x v="1"/>
    <x v="1"/>
    <s v="Cancelld"/>
    <x v="1"/>
    <x v="1"/>
    <x v="2"/>
    <n v="191"/>
    <n v="273.13"/>
  </r>
  <r>
    <s v="AD01-9362"/>
    <x v="4"/>
    <s v="Nov"/>
    <x v="1"/>
    <x v="1"/>
    <s v="Cancelld"/>
    <x v="1"/>
    <x v="1"/>
    <x v="2"/>
    <n v="188"/>
    <n v="268.84000000000003"/>
  </r>
  <r>
    <s v="AD01-9365"/>
    <x v="4"/>
    <s v="Nov"/>
    <x v="1"/>
    <x v="1"/>
    <s v="Cancelld"/>
    <x v="1"/>
    <x v="1"/>
    <x v="2"/>
    <n v="158"/>
    <n v="225.94"/>
  </r>
  <r>
    <s v="AD01-9361"/>
    <x v="4"/>
    <s v="Nov"/>
    <x v="1"/>
    <x v="1"/>
    <s v="Cancelld"/>
    <x v="1"/>
    <x v="1"/>
    <x v="2"/>
    <n v="160"/>
    <n v="228.8"/>
  </r>
  <r>
    <s v="AD01-9361"/>
    <x v="4"/>
    <s v="Nov"/>
    <x v="1"/>
    <x v="1"/>
    <s v="Cancelld"/>
    <x v="1"/>
    <x v="1"/>
    <x v="2"/>
    <n v="808"/>
    <n v="1155.44"/>
  </r>
  <r>
    <s v="AD01-9362"/>
    <x v="4"/>
    <s v="Nov"/>
    <x v="1"/>
    <x v="1"/>
    <s v="Cancelld"/>
    <x v="1"/>
    <x v="1"/>
    <x v="2"/>
    <n v="894"/>
    <n v="1278.42"/>
  </r>
  <r>
    <s v="AD01-9362"/>
    <x v="4"/>
    <s v="Nov"/>
    <x v="1"/>
    <x v="1"/>
    <s v="Cancelld"/>
    <x v="1"/>
    <x v="1"/>
    <x v="2"/>
    <n v="847"/>
    <n v="526.24"/>
  </r>
  <r>
    <s v="AD01-9361"/>
    <x v="4"/>
    <s v="Nov"/>
    <x v="1"/>
    <x v="1"/>
    <s v="Cancelld"/>
    <x v="1"/>
    <x v="1"/>
    <x v="2"/>
    <n v="159"/>
    <n v="227.37"/>
  </r>
  <r>
    <s v="AD01-9361"/>
    <x v="4"/>
    <s v="Nov"/>
    <x v="1"/>
    <x v="1"/>
    <s v="Cancelld"/>
    <x v="1"/>
    <x v="1"/>
    <x v="2"/>
    <n v="187"/>
    <n v="267.40999999999997"/>
  </r>
  <r>
    <s v="AD01-9365"/>
    <x v="4"/>
    <s v="Nov"/>
    <x v="1"/>
    <x v="1"/>
    <s v="Cancelld"/>
    <x v="1"/>
    <x v="1"/>
    <x v="2"/>
    <n v="817"/>
    <n v="1168.31"/>
  </r>
  <r>
    <s v="AD01-9362"/>
    <x v="4"/>
    <s v="Nov"/>
    <x v="1"/>
    <x v="1"/>
    <s v="Cancelld"/>
    <x v="1"/>
    <x v="1"/>
    <x v="2"/>
    <n v="161"/>
    <n v="230.23000000000002"/>
  </r>
  <r>
    <s v="AD01-9361"/>
    <x v="4"/>
    <s v="Oct"/>
    <x v="1"/>
    <x v="1"/>
    <s v="Cancelld"/>
    <x v="1"/>
    <x v="1"/>
    <x v="2"/>
    <n v="194"/>
    <n v="277.42"/>
  </r>
  <r>
    <s v="AD01-9362"/>
    <x v="4"/>
    <s v="Oct"/>
    <x v="1"/>
    <x v="1"/>
    <s v="Cancelld"/>
    <x v="1"/>
    <x v="1"/>
    <x v="2"/>
    <n v="164"/>
    <n v="234.51999999999998"/>
  </r>
  <r>
    <s v="AD01-9362"/>
    <x v="4"/>
    <s v="Oct"/>
    <x v="1"/>
    <x v="1"/>
    <s v="Cancelld"/>
    <x v="1"/>
    <x v="1"/>
    <x v="2"/>
    <n v="190"/>
    <n v="271.7"/>
  </r>
  <r>
    <s v="AD01-9363"/>
    <x v="4"/>
    <s v="Oct"/>
    <x v="1"/>
    <x v="1"/>
    <s v="Cancelld"/>
    <x v="1"/>
    <x v="1"/>
    <x v="2"/>
    <n v="166"/>
    <n v="237.38"/>
  </r>
  <r>
    <s v="AD01-9361"/>
    <x v="4"/>
    <s v="Oct"/>
    <x v="1"/>
    <x v="1"/>
    <s v="Cancelld"/>
    <x v="1"/>
    <x v="1"/>
    <x v="2"/>
    <n v="807"/>
    <n v="1154.01"/>
  </r>
  <r>
    <s v="AD01-9361"/>
    <x v="4"/>
    <s v="Oct"/>
    <x v="1"/>
    <x v="1"/>
    <s v="Cancelld"/>
    <x v="1"/>
    <x v="1"/>
    <x v="2"/>
    <n v="165"/>
    <n v="235.95"/>
  </r>
  <r>
    <s v="AD01-9363"/>
    <x v="4"/>
    <s v="Oct"/>
    <x v="1"/>
    <x v="1"/>
    <s v="Cancelld"/>
    <x v="1"/>
    <x v="1"/>
    <x v="2"/>
    <n v="193"/>
    <n v="275.99"/>
  </r>
  <r>
    <s v="AD01-9362"/>
    <x v="4"/>
    <s v="Oct"/>
    <x v="1"/>
    <x v="1"/>
    <s v="Cancelld"/>
    <x v="1"/>
    <x v="1"/>
    <x v="2"/>
    <n v="163"/>
    <n v="233.09"/>
  </r>
  <r>
    <s v="AD01-9362"/>
    <x v="4"/>
    <s v="Oct"/>
    <x v="1"/>
    <x v="1"/>
    <s v="Cancelld"/>
    <x v="1"/>
    <x v="1"/>
    <x v="2"/>
    <n v="816"/>
    <n v="1166.8800000000001"/>
  </r>
  <r>
    <s v="AD01-9361"/>
    <x v="4"/>
    <s v="Oct"/>
    <x v="1"/>
    <x v="1"/>
    <s v="Cancelld"/>
    <x v="1"/>
    <x v="1"/>
    <x v="2"/>
    <n v="167"/>
    <n v="238.81"/>
  </r>
  <r>
    <s v="AD01-9362"/>
    <x v="4"/>
    <s v="Sep"/>
    <x v="1"/>
    <x v="1"/>
    <s v="Cancelld"/>
    <x v="1"/>
    <x v="1"/>
    <x v="2"/>
    <n v="200"/>
    <n v="286"/>
  </r>
  <r>
    <s v="AD01-9361"/>
    <x v="4"/>
    <s v="Sep"/>
    <x v="1"/>
    <x v="1"/>
    <s v="Cancelld"/>
    <x v="1"/>
    <x v="1"/>
    <x v="2"/>
    <n v="170"/>
    <n v="243.1"/>
  </r>
  <r>
    <s v="AD01-9361"/>
    <x v="4"/>
    <s v="Sep"/>
    <x v="1"/>
    <x v="1"/>
    <s v="Cancelld"/>
    <x v="1"/>
    <x v="1"/>
    <x v="2"/>
    <n v="196"/>
    <n v="280.27999999999997"/>
  </r>
  <r>
    <s v="AD01-9362"/>
    <x v="4"/>
    <s v="Sep"/>
    <x v="1"/>
    <x v="1"/>
    <s v="Cancelld"/>
    <x v="1"/>
    <x v="1"/>
    <x v="2"/>
    <n v="172"/>
    <n v="245.95999999999998"/>
  </r>
  <r>
    <s v="AD01-9362"/>
    <x v="4"/>
    <s v="Sep"/>
    <x v="1"/>
    <x v="1"/>
    <s v="Cancelld"/>
    <x v="1"/>
    <x v="1"/>
    <x v="2"/>
    <n v="806"/>
    <n v="1152.58"/>
  </r>
  <r>
    <s v="AD01-9361"/>
    <x v="4"/>
    <s v="Sep"/>
    <x v="1"/>
    <x v="1"/>
    <s v="Cancelld"/>
    <x v="1"/>
    <x v="1"/>
    <x v="2"/>
    <n v="893"/>
    <n v="1276.99"/>
  </r>
  <r>
    <s v="AD01-9361"/>
    <x v="4"/>
    <s v="Sep"/>
    <x v="1"/>
    <x v="1"/>
    <s v="Cancelld"/>
    <x v="1"/>
    <x v="1"/>
    <x v="2"/>
    <n v="846"/>
    <n v="526.24"/>
  </r>
  <r>
    <s v="AD01-9362"/>
    <x v="4"/>
    <s v="Sep"/>
    <x v="1"/>
    <x v="1"/>
    <s v="Cancelld"/>
    <x v="1"/>
    <x v="1"/>
    <x v="2"/>
    <n v="171"/>
    <n v="244.53"/>
  </r>
  <r>
    <s v="AD01-9362"/>
    <x v="4"/>
    <s v="Sep"/>
    <x v="1"/>
    <x v="1"/>
    <s v="Cancelld"/>
    <x v="1"/>
    <x v="1"/>
    <x v="2"/>
    <n v="199"/>
    <n v="284.57"/>
  </r>
  <r>
    <s v="AD01-9361"/>
    <x v="4"/>
    <s v="Sep"/>
    <x v="1"/>
    <x v="1"/>
    <s v="Cancelld"/>
    <x v="1"/>
    <x v="1"/>
    <x v="2"/>
    <n v="169"/>
    <n v="241.67000000000002"/>
  </r>
  <r>
    <s v="AD01-9361"/>
    <x v="4"/>
    <s v="Sep"/>
    <x v="1"/>
    <x v="1"/>
    <s v="Cancelld"/>
    <x v="1"/>
    <x v="1"/>
    <x v="2"/>
    <n v="815"/>
    <n v="1165.45"/>
  </r>
  <r>
    <s v="AD01-9362"/>
    <x v="4"/>
    <s v="Sep"/>
    <x v="1"/>
    <x v="1"/>
    <s v="Cancelld"/>
    <x v="1"/>
    <x v="1"/>
    <x v="2"/>
    <n v="173"/>
    <n v="247.3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">
  <r>
    <x v="0"/>
    <x v="0"/>
    <x v="0"/>
    <x v="0"/>
    <n v="3566"/>
    <n v="5492.76"/>
    <n v="5126.576"/>
    <n v="1098.5520000000001"/>
    <x v="0"/>
  </r>
  <r>
    <x v="0"/>
    <x v="0"/>
    <x v="0"/>
    <x v="1"/>
    <n v="2498"/>
    <n v="9600"/>
    <n v="8960"/>
    <n v="1920"/>
    <x v="0"/>
  </r>
  <r>
    <x v="0"/>
    <x v="0"/>
    <x v="1"/>
    <x v="2"/>
    <n v="1245"/>
    <n v="5492.6399999999994"/>
    <n v="5126.4639999999999"/>
    <n v="1098.528"/>
    <x v="0"/>
  </r>
  <r>
    <x v="0"/>
    <x v="0"/>
    <x v="2"/>
    <x v="3"/>
    <n v="644"/>
    <n v="6892.2"/>
    <n v="6432.72"/>
    <n v="1378.44"/>
    <x v="0"/>
  </r>
  <r>
    <x v="0"/>
    <x v="0"/>
    <x v="3"/>
    <x v="4"/>
    <n v="643"/>
    <n v="7700"/>
    <n v="7840"/>
    <n v="1540"/>
    <x v="0"/>
  </r>
  <r>
    <x v="0"/>
    <x v="0"/>
    <x v="2"/>
    <x v="5"/>
    <n v="455"/>
    <n v="5265.39"/>
    <n v="5128.0320000000002"/>
    <n v="1053.0780000000002"/>
    <x v="0"/>
  </r>
  <r>
    <x v="0"/>
    <x v="0"/>
    <x v="3"/>
    <x v="6"/>
    <n v="345"/>
    <n v="9016"/>
    <n v="7840"/>
    <n v="1803.2"/>
    <x v="0"/>
  </r>
  <r>
    <x v="0"/>
    <x v="0"/>
    <x v="1"/>
    <x v="7"/>
    <n v="122"/>
    <n v="2696.75"/>
    <n v="112"/>
    <n v="539.35"/>
    <x v="0"/>
  </r>
  <r>
    <x v="0"/>
    <x v="0"/>
    <x v="4"/>
    <x v="8"/>
    <n v="78"/>
    <n v="5492.6399999999994"/>
    <n v="5126.4639999999999"/>
    <n v="1098.528"/>
    <x v="0"/>
  </r>
  <r>
    <x v="0"/>
    <x v="0"/>
    <x v="4"/>
    <x v="9"/>
    <n v="76"/>
    <n v="5492.28"/>
    <n v="5126.1279999999997"/>
    <n v="1098.4559999999999"/>
    <x v="0"/>
  </r>
  <r>
    <x v="0"/>
    <x v="0"/>
    <x v="4"/>
    <x v="10"/>
    <n v="46"/>
    <n v="240"/>
    <n v="224"/>
    <n v="48"/>
    <x v="0"/>
  </r>
  <r>
    <x v="0"/>
    <x v="0"/>
    <x v="4"/>
    <x v="11"/>
    <n v="34"/>
    <n v="5492.16"/>
    <n v="5126.0160000000005"/>
    <n v="1098.432"/>
    <x v="0"/>
  </r>
  <r>
    <x v="0"/>
    <x v="0"/>
    <x v="1"/>
    <x v="12"/>
    <n v="7"/>
    <n v="3666.3"/>
    <n v="224"/>
    <n v="733.2600000000001"/>
    <x v="0"/>
  </r>
  <r>
    <x v="0"/>
    <x v="0"/>
    <x v="5"/>
    <x v="13"/>
    <n v="3"/>
    <n v="7260"/>
    <n v="7392"/>
    <n v="1452"/>
    <x v="0"/>
  </r>
  <r>
    <x v="0"/>
    <x v="0"/>
    <x v="4"/>
    <x v="14"/>
    <n v="3"/>
    <n v="5035.0300000000007"/>
    <n v="5126.576"/>
    <n v="1007.0060000000002"/>
    <x v="0"/>
  </r>
  <r>
    <x v="0"/>
    <x v="1"/>
    <x v="0"/>
    <x v="0"/>
    <n v="3566"/>
    <n v="5035.0300000000007"/>
    <n v="5126.576"/>
    <n v="1007.0060000000002"/>
    <x v="0"/>
  </r>
  <r>
    <x v="0"/>
    <x v="1"/>
    <x v="0"/>
    <x v="1"/>
    <n v="2498"/>
    <n v="8800"/>
    <n v="8960"/>
    <n v="1760"/>
    <x v="0"/>
  </r>
  <r>
    <x v="0"/>
    <x v="1"/>
    <x v="1"/>
    <x v="2"/>
    <n v="1245"/>
    <n v="5034.92"/>
    <n v="5126.4639999999999"/>
    <n v="1006.984"/>
    <x v="0"/>
  </r>
  <r>
    <x v="0"/>
    <x v="1"/>
    <x v="2"/>
    <x v="3"/>
    <n v="644"/>
    <n v="6317.85"/>
    <n v="6432.72"/>
    <n v="1263.5700000000002"/>
    <x v="0"/>
  </r>
  <r>
    <x v="0"/>
    <x v="1"/>
    <x v="3"/>
    <x v="4"/>
    <n v="643"/>
    <n v="7000"/>
    <n v="7840"/>
    <n v="1400"/>
    <x v="0"/>
  </r>
  <r>
    <x v="0"/>
    <x v="1"/>
    <x v="2"/>
    <x v="5"/>
    <n v="455"/>
    <n v="4578.6000000000004"/>
    <n v="5128.0320000000002"/>
    <n v="915.72000000000014"/>
    <x v="0"/>
  </r>
  <r>
    <x v="0"/>
    <x v="1"/>
    <x v="3"/>
    <x v="6"/>
    <n v="345"/>
    <n v="7000"/>
    <n v="7840"/>
    <n v="1400"/>
    <x v="0"/>
  </r>
  <r>
    <x v="0"/>
    <x v="1"/>
    <x v="1"/>
    <x v="7"/>
    <n v="122"/>
    <n v="100"/>
    <n v="112"/>
    <n v="20"/>
    <x v="0"/>
  </r>
  <r>
    <x v="0"/>
    <x v="1"/>
    <x v="4"/>
    <x v="8"/>
    <n v="78"/>
    <n v="4577.2"/>
    <n v="5126.4639999999999"/>
    <n v="915.44"/>
    <x v="0"/>
  </r>
  <r>
    <x v="0"/>
    <x v="1"/>
    <x v="4"/>
    <x v="9"/>
    <n v="76"/>
    <n v="4576.8999999999996"/>
    <n v="5126.1279999999997"/>
    <n v="915.38"/>
    <x v="0"/>
  </r>
  <r>
    <x v="0"/>
    <x v="1"/>
    <x v="4"/>
    <x v="10"/>
    <n v="46"/>
    <n v="200"/>
    <n v="224"/>
    <n v="40"/>
    <x v="0"/>
  </r>
  <r>
    <x v="0"/>
    <x v="1"/>
    <x v="4"/>
    <x v="11"/>
    <n v="34"/>
    <n v="4576.8"/>
    <n v="5126.0160000000005"/>
    <n v="915.36000000000013"/>
    <x v="0"/>
  </r>
  <r>
    <x v="0"/>
    <x v="1"/>
    <x v="1"/>
    <x v="12"/>
    <n v="7"/>
    <n v="200"/>
    <n v="224"/>
    <n v="40"/>
    <x v="0"/>
  </r>
  <r>
    <x v="0"/>
    <x v="1"/>
    <x v="4"/>
    <x v="14"/>
    <n v="3"/>
    <n v="4577.3"/>
    <n v="5126.576"/>
    <n v="915.46"/>
    <x v="0"/>
  </r>
  <r>
    <x v="0"/>
    <x v="1"/>
    <x v="5"/>
    <x v="13"/>
    <n v="2"/>
    <n v="6600"/>
    <n v="7392"/>
    <n v="1320"/>
    <x v="0"/>
  </r>
  <r>
    <x v="0"/>
    <x v="2"/>
    <x v="0"/>
    <x v="0"/>
    <n v="3566"/>
    <n v="4577.3"/>
    <n v="5126.576"/>
    <n v="915.46"/>
    <x v="0"/>
  </r>
  <r>
    <x v="0"/>
    <x v="2"/>
    <x v="0"/>
    <x v="1"/>
    <n v="2498"/>
    <n v="8000"/>
    <n v="8960"/>
    <n v="1600"/>
    <x v="0"/>
  </r>
  <r>
    <x v="0"/>
    <x v="2"/>
    <x v="1"/>
    <x v="2"/>
    <n v="1245"/>
    <n v="4577.2"/>
    <n v="5126.4639999999999"/>
    <n v="915.44"/>
    <x v="0"/>
  </r>
  <r>
    <x v="0"/>
    <x v="2"/>
    <x v="2"/>
    <x v="3"/>
    <n v="644"/>
    <n v="5743.5"/>
    <n v="6432.72"/>
    <n v="1148.7"/>
    <x v="0"/>
  </r>
  <r>
    <x v="0"/>
    <x v="2"/>
    <x v="3"/>
    <x v="4"/>
    <n v="643"/>
    <n v="7000"/>
    <n v="7840"/>
    <n v="1400"/>
    <x v="0"/>
  </r>
  <r>
    <x v="0"/>
    <x v="2"/>
    <x v="2"/>
    <x v="5"/>
    <n v="455"/>
    <n v="4578.6000000000004"/>
    <n v="5128.0320000000002"/>
    <n v="915.72000000000014"/>
    <x v="0"/>
  </r>
  <r>
    <x v="0"/>
    <x v="2"/>
    <x v="3"/>
    <x v="6"/>
    <n v="345"/>
    <n v="7000"/>
    <n v="7840"/>
    <n v="1400"/>
    <x v="0"/>
  </r>
  <r>
    <x v="0"/>
    <x v="2"/>
    <x v="1"/>
    <x v="7"/>
    <n v="122"/>
    <n v="100"/>
    <n v="112"/>
    <n v="20"/>
    <x v="0"/>
  </r>
  <r>
    <x v="0"/>
    <x v="2"/>
    <x v="4"/>
    <x v="8"/>
    <n v="78"/>
    <n v="4577.2"/>
    <n v="5126.4639999999999"/>
    <n v="915.44"/>
    <x v="0"/>
  </r>
  <r>
    <x v="0"/>
    <x v="2"/>
    <x v="4"/>
    <x v="9"/>
    <n v="76"/>
    <n v="4576.8999999999996"/>
    <n v="5126.1279999999997"/>
    <n v="915.38"/>
    <x v="0"/>
  </r>
  <r>
    <x v="0"/>
    <x v="2"/>
    <x v="4"/>
    <x v="10"/>
    <n v="46"/>
    <n v="200"/>
    <n v="224"/>
    <n v="40"/>
    <x v="0"/>
  </r>
  <r>
    <x v="0"/>
    <x v="2"/>
    <x v="4"/>
    <x v="11"/>
    <n v="34"/>
    <n v="4576.8"/>
    <n v="5126.0160000000005"/>
    <n v="915.36000000000013"/>
    <x v="1"/>
  </r>
  <r>
    <x v="0"/>
    <x v="2"/>
    <x v="1"/>
    <x v="12"/>
    <n v="7"/>
    <n v="200"/>
    <n v="224"/>
    <n v="40"/>
    <x v="1"/>
  </r>
  <r>
    <x v="0"/>
    <x v="2"/>
    <x v="4"/>
    <x v="14"/>
    <n v="3"/>
    <n v="3333"/>
    <n v="5126.576"/>
    <n v="666.6"/>
    <x v="1"/>
  </r>
  <r>
    <x v="0"/>
    <x v="2"/>
    <x v="5"/>
    <x v="13"/>
    <n v="2"/>
    <n v="6600"/>
    <n v="7392"/>
    <n v="1320"/>
    <x v="1"/>
  </r>
  <r>
    <x v="0"/>
    <x v="3"/>
    <x v="0"/>
    <x v="0"/>
    <n v="3566"/>
    <n v="4577.3"/>
    <n v="5126.576"/>
    <n v="915.46"/>
    <x v="1"/>
  </r>
  <r>
    <x v="0"/>
    <x v="3"/>
    <x v="0"/>
    <x v="1"/>
    <n v="2498"/>
    <n v="8000"/>
    <n v="8960"/>
    <n v="1600"/>
    <x v="1"/>
  </r>
  <r>
    <x v="0"/>
    <x v="3"/>
    <x v="1"/>
    <x v="2"/>
    <n v="1245"/>
    <n v="4577.2"/>
    <n v="5126.4639999999999"/>
    <n v="915.44"/>
    <x v="1"/>
  </r>
  <r>
    <x v="0"/>
    <x v="3"/>
    <x v="2"/>
    <x v="3"/>
    <n v="644"/>
    <n v="5743.5"/>
    <n v="6432.72"/>
    <n v="1148.7"/>
    <x v="1"/>
  </r>
  <r>
    <x v="0"/>
    <x v="3"/>
    <x v="3"/>
    <x v="4"/>
    <n v="643"/>
    <n v="7000"/>
    <n v="7840"/>
    <n v="1400"/>
    <x v="1"/>
  </r>
  <r>
    <x v="0"/>
    <x v="3"/>
    <x v="2"/>
    <x v="5"/>
    <n v="455"/>
    <n v="4578.6000000000004"/>
    <n v="5128.0320000000002"/>
    <n v="915.72000000000014"/>
    <x v="1"/>
  </r>
  <r>
    <x v="0"/>
    <x v="3"/>
    <x v="3"/>
    <x v="6"/>
    <n v="345"/>
    <n v="7000"/>
    <n v="7840"/>
    <n v="1400"/>
    <x v="1"/>
  </r>
  <r>
    <x v="0"/>
    <x v="3"/>
    <x v="1"/>
    <x v="7"/>
    <n v="122"/>
    <n v="100"/>
    <n v="112"/>
    <n v="20"/>
    <x v="1"/>
  </r>
  <r>
    <x v="0"/>
    <x v="3"/>
    <x v="4"/>
    <x v="8"/>
    <n v="78"/>
    <n v="4577.2"/>
    <n v="5126.4639999999999"/>
    <n v="915.44"/>
    <x v="1"/>
  </r>
  <r>
    <x v="0"/>
    <x v="3"/>
    <x v="4"/>
    <x v="9"/>
    <n v="76"/>
    <n v="4576.8999999999996"/>
    <n v="5126.1279999999997"/>
    <n v="915.38"/>
    <x v="1"/>
  </r>
  <r>
    <x v="0"/>
    <x v="3"/>
    <x v="4"/>
    <x v="10"/>
    <n v="46"/>
    <n v="200"/>
    <n v="224"/>
    <n v="40"/>
    <x v="1"/>
  </r>
  <r>
    <x v="0"/>
    <x v="3"/>
    <x v="4"/>
    <x v="11"/>
    <n v="34"/>
    <n v="4576.8"/>
    <n v="5126.0160000000005"/>
    <n v="915.36000000000013"/>
    <x v="1"/>
  </r>
  <r>
    <x v="0"/>
    <x v="3"/>
    <x v="1"/>
    <x v="12"/>
    <n v="7"/>
    <n v="200"/>
    <n v="224"/>
    <n v="40"/>
    <x v="1"/>
  </r>
  <r>
    <x v="0"/>
    <x v="3"/>
    <x v="4"/>
    <x v="14"/>
    <n v="3"/>
    <n v="4577.3"/>
    <n v="5126.576"/>
    <n v="915.46"/>
    <x v="1"/>
  </r>
  <r>
    <x v="0"/>
    <x v="3"/>
    <x v="5"/>
    <x v="13"/>
    <n v="2"/>
    <n v="6600"/>
    <n v="7392"/>
    <n v="1320"/>
    <x v="1"/>
  </r>
  <r>
    <x v="0"/>
    <x v="4"/>
    <x v="0"/>
    <x v="0"/>
    <n v="3566"/>
    <n v="4577.3"/>
    <n v="5126.576"/>
    <n v="915.46"/>
    <x v="1"/>
  </r>
  <r>
    <x v="0"/>
    <x v="4"/>
    <x v="0"/>
    <x v="1"/>
    <n v="2498"/>
    <n v="8000"/>
    <n v="8960"/>
    <n v="1600"/>
    <x v="1"/>
  </r>
  <r>
    <x v="0"/>
    <x v="4"/>
    <x v="1"/>
    <x v="2"/>
    <n v="1245"/>
    <n v="4577.2"/>
    <n v="5126.4639999999999"/>
    <n v="915.44"/>
    <x v="1"/>
  </r>
  <r>
    <x v="0"/>
    <x v="4"/>
    <x v="2"/>
    <x v="3"/>
    <n v="644"/>
    <n v="5743.5"/>
    <n v="6432.72"/>
    <n v="1148.7"/>
    <x v="1"/>
  </r>
  <r>
    <x v="0"/>
    <x v="4"/>
    <x v="3"/>
    <x v="4"/>
    <n v="643"/>
    <n v="7000"/>
    <n v="7840"/>
    <n v="1400"/>
    <x v="0"/>
  </r>
  <r>
    <x v="0"/>
    <x v="4"/>
    <x v="2"/>
    <x v="5"/>
    <n v="455"/>
    <n v="4578.6000000000004"/>
    <n v="5128.0320000000002"/>
    <n v="915.72000000000014"/>
    <x v="0"/>
  </r>
  <r>
    <x v="0"/>
    <x v="4"/>
    <x v="3"/>
    <x v="6"/>
    <n v="345"/>
    <n v="7000"/>
    <n v="7840"/>
    <n v="1400"/>
    <x v="0"/>
  </r>
  <r>
    <x v="0"/>
    <x v="4"/>
    <x v="1"/>
    <x v="7"/>
    <n v="122"/>
    <n v="100"/>
    <n v="112"/>
    <n v="20"/>
    <x v="0"/>
  </r>
  <r>
    <x v="0"/>
    <x v="4"/>
    <x v="4"/>
    <x v="8"/>
    <n v="78"/>
    <n v="4577.2"/>
    <n v="5126.4639999999999"/>
    <n v="915.44"/>
    <x v="0"/>
  </r>
  <r>
    <x v="0"/>
    <x v="4"/>
    <x v="4"/>
    <x v="9"/>
    <n v="76"/>
    <n v="4576.8999999999996"/>
    <n v="5126.1279999999997"/>
    <n v="915.38"/>
    <x v="0"/>
  </r>
  <r>
    <x v="0"/>
    <x v="4"/>
    <x v="4"/>
    <x v="10"/>
    <n v="46"/>
    <n v="200"/>
    <n v="224"/>
    <n v="40"/>
    <x v="0"/>
  </r>
  <r>
    <x v="0"/>
    <x v="4"/>
    <x v="4"/>
    <x v="11"/>
    <n v="34"/>
    <n v="4576.8"/>
    <n v="5126.0160000000005"/>
    <n v="915.36000000000013"/>
    <x v="0"/>
  </r>
  <r>
    <x v="0"/>
    <x v="4"/>
    <x v="1"/>
    <x v="12"/>
    <n v="7"/>
    <n v="200"/>
    <n v="224"/>
    <n v="40"/>
    <x v="0"/>
  </r>
  <r>
    <x v="0"/>
    <x v="4"/>
    <x v="4"/>
    <x v="14"/>
    <n v="3"/>
    <n v="4577.3"/>
    <n v="5126.576"/>
    <n v="915.46"/>
    <x v="0"/>
  </r>
  <r>
    <x v="0"/>
    <x v="4"/>
    <x v="5"/>
    <x v="13"/>
    <n v="2"/>
    <n v="6600"/>
    <n v="7392"/>
    <n v="1320"/>
    <x v="0"/>
  </r>
  <r>
    <x v="0"/>
    <x v="5"/>
    <x v="0"/>
    <x v="0"/>
    <n v="3566"/>
    <n v="4577.3"/>
    <n v="5126.576"/>
    <n v="915.46"/>
    <x v="0"/>
  </r>
  <r>
    <x v="0"/>
    <x v="5"/>
    <x v="0"/>
    <x v="1"/>
    <n v="2498"/>
    <n v="8000"/>
    <n v="8960"/>
    <n v="1600"/>
    <x v="0"/>
  </r>
  <r>
    <x v="0"/>
    <x v="5"/>
    <x v="1"/>
    <x v="2"/>
    <n v="1245"/>
    <n v="4577.2"/>
    <n v="5126.4639999999999"/>
    <n v="915.44"/>
    <x v="0"/>
  </r>
  <r>
    <x v="0"/>
    <x v="5"/>
    <x v="2"/>
    <x v="3"/>
    <n v="644"/>
    <n v="5743.5"/>
    <n v="6432.72"/>
    <n v="1148.7"/>
    <x v="0"/>
  </r>
  <r>
    <x v="0"/>
    <x v="5"/>
    <x v="3"/>
    <x v="4"/>
    <n v="643"/>
    <n v="7000"/>
    <n v="7840"/>
    <n v="1400"/>
    <x v="0"/>
  </r>
  <r>
    <x v="0"/>
    <x v="5"/>
    <x v="2"/>
    <x v="5"/>
    <n v="455"/>
    <n v="4578.6000000000004"/>
    <n v="5128.0320000000002"/>
    <n v="915.72000000000014"/>
    <x v="0"/>
  </r>
  <r>
    <x v="0"/>
    <x v="5"/>
    <x v="3"/>
    <x v="6"/>
    <n v="345"/>
    <n v="7000"/>
    <n v="7840"/>
    <n v="1400"/>
    <x v="0"/>
  </r>
  <r>
    <x v="0"/>
    <x v="5"/>
    <x v="1"/>
    <x v="7"/>
    <n v="122"/>
    <n v="100"/>
    <n v="112"/>
    <n v="20"/>
    <x v="0"/>
  </r>
  <r>
    <x v="0"/>
    <x v="5"/>
    <x v="4"/>
    <x v="8"/>
    <n v="78"/>
    <n v="4577.2"/>
    <n v="5126.4639999999999"/>
    <n v="915.44"/>
    <x v="0"/>
  </r>
  <r>
    <x v="0"/>
    <x v="5"/>
    <x v="4"/>
    <x v="9"/>
    <n v="76"/>
    <n v="4576.8999999999996"/>
    <n v="5126.1279999999997"/>
    <n v="915.38"/>
    <x v="0"/>
  </r>
  <r>
    <x v="0"/>
    <x v="5"/>
    <x v="4"/>
    <x v="10"/>
    <n v="46"/>
    <n v="200"/>
    <n v="224"/>
    <n v="40"/>
    <x v="0"/>
  </r>
  <r>
    <x v="0"/>
    <x v="5"/>
    <x v="4"/>
    <x v="11"/>
    <n v="34"/>
    <n v="4576.8"/>
    <n v="5126.0160000000005"/>
    <n v="915.36000000000013"/>
    <x v="0"/>
  </r>
  <r>
    <x v="0"/>
    <x v="5"/>
    <x v="1"/>
    <x v="12"/>
    <n v="7"/>
    <n v="200"/>
    <n v="224"/>
    <n v="40"/>
    <x v="0"/>
  </r>
  <r>
    <x v="0"/>
    <x v="5"/>
    <x v="5"/>
    <x v="13"/>
    <n v="3"/>
    <n v="6600"/>
    <n v="7392"/>
    <n v="1320"/>
    <x v="0"/>
  </r>
  <r>
    <x v="0"/>
    <x v="5"/>
    <x v="4"/>
    <x v="14"/>
    <n v="3"/>
    <n v="4577.3"/>
    <n v="5126.576"/>
    <n v="915.46"/>
    <x v="0"/>
  </r>
  <r>
    <x v="0"/>
    <x v="6"/>
    <x v="0"/>
    <x v="0"/>
    <n v="3566"/>
    <n v="4577.3"/>
    <n v="5126.576"/>
    <n v="915.46"/>
    <x v="0"/>
  </r>
  <r>
    <x v="0"/>
    <x v="6"/>
    <x v="0"/>
    <x v="1"/>
    <n v="2498"/>
    <n v="8000"/>
    <n v="8960"/>
    <n v="1600"/>
    <x v="0"/>
  </r>
  <r>
    <x v="0"/>
    <x v="6"/>
    <x v="1"/>
    <x v="2"/>
    <n v="1245"/>
    <n v="4577.2"/>
    <n v="5126.4639999999999"/>
    <n v="915.44"/>
    <x v="0"/>
  </r>
  <r>
    <x v="0"/>
    <x v="6"/>
    <x v="2"/>
    <x v="3"/>
    <n v="644"/>
    <n v="5743.5"/>
    <n v="6432.72"/>
    <n v="1148.7"/>
    <x v="0"/>
  </r>
  <r>
    <x v="0"/>
    <x v="6"/>
    <x v="3"/>
    <x v="4"/>
    <n v="643"/>
    <n v="7000"/>
    <n v="7840"/>
    <n v="1400"/>
    <x v="0"/>
  </r>
  <r>
    <x v="0"/>
    <x v="6"/>
    <x v="2"/>
    <x v="5"/>
    <n v="455"/>
    <n v="4578.6000000000004"/>
    <n v="5128.0320000000002"/>
    <n v="915.72000000000014"/>
    <x v="0"/>
  </r>
  <r>
    <x v="0"/>
    <x v="6"/>
    <x v="3"/>
    <x v="6"/>
    <n v="345"/>
    <n v="7000"/>
    <n v="7840"/>
    <n v="1400"/>
    <x v="0"/>
  </r>
  <r>
    <x v="0"/>
    <x v="6"/>
    <x v="1"/>
    <x v="7"/>
    <n v="122"/>
    <n v="100"/>
    <n v="112"/>
    <n v="20"/>
    <x v="0"/>
  </r>
  <r>
    <x v="0"/>
    <x v="6"/>
    <x v="4"/>
    <x v="8"/>
    <n v="78"/>
    <n v="4577.2"/>
    <n v="5126.4639999999999"/>
    <n v="915.44"/>
    <x v="0"/>
  </r>
  <r>
    <x v="0"/>
    <x v="6"/>
    <x v="4"/>
    <x v="9"/>
    <n v="76"/>
    <n v="4576.8999999999996"/>
    <n v="5126.1279999999997"/>
    <n v="915.38"/>
    <x v="0"/>
  </r>
  <r>
    <x v="0"/>
    <x v="6"/>
    <x v="4"/>
    <x v="10"/>
    <n v="46"/>
    <n v="200"/>
    <n v="224"/>
    <n v="40"/>
    <x v="0"/>
  </r>
  <r>
    <x v="0"/>
    <x v="6"/>
    <x v="4"/>
    <x v="11"/>
    <n v="34"/>
    <n v="4576.8"/>
    <n v="5126.0160000000005"/>
    <n v="915.36000000000013"/>
    <x v="0"/>
  </r>
  <r>
    <x v="0"/>
    <x v="6"/>
    <x v="1"/>
    <x v="12"/>
    <n v="7"/>
    <n v="200"/>
    <n v="224"/>
    <n v="40"/>
    <x v="0"/>
  </r>
  <r>
    <x v="0"/>
    <x v="6"/>
    <x v="4"/>
    <x v="14"/>
    <n v="3"/>
    <n v="4577.3"/>
    <n v="5126.576"/>
    <n v="915.46"/>
    <x v="0"/>
  </r>
  <r>
    <x v="0"/>
    <x v="6"/>
    <x v="5"/>
    <x v="13"/>
    <n v="2"/>
    <n v="6600"/>
    <n v="7392"/>
    <n v="1320"/>
    <x v="0"/>
  </r>
  <r>
    <x v="0"/>
    <x v="7"/>
    <x v="0"/>
    <x v="0"/>
    <n v="3566"/>
    <n v="4577.3"/>
    <n v="5126.576"/>
    <n v="915.46"/>
    <x v="0"/>
  </r>
  <r>
    <x v="0"/>
    <x v="7"/>
    <x v="0"/>
    <x v="1"/>
    <n v="2498"/>
    <n v="8000"/>
    <n v="8960"/>
    <n v="1600"/>
    <x v="1"/>
  </r>
  <r>
    <x v="0"/>
    <x v="7"/>
    <x v="1"/>
    <x v="2"/>
    <n v="1245"/>
    <n v="4577.2"/>
    <n v="5126.4639999999999"/>
    <n v="915.44"/>
    <x v="1"/>
  </r>
  <r>
    <x v="0"/>
    <x v="7"/>
    <x v="2"/>
    <x v="3"/>
    <n v="644"/>
    <n v="5743.5"/>
    <n v="6432.72"/>
    <n v="1148.7"/>
    <x v="1"/>
  </r>
  <r>
    <x v="0"/>
    <x v="7"/>
    <x v="3"/>
    <x v="4"/>
    <n v="643"/>
    <n v="7000"/>
    <n v="7840"/>
    <n v="1400"/>
    <x v="1"/>
  </r>
  <r>
    <x v="0"/>
    <x v="7"/>
    <x v="2"/>
    <x v="5"/>
    <n v="455"/>
    <n v="4578.6000000000004"/>
    <n v="5128.0320000000002"/>
    <n v="915.72000000000014"/>
    <x v="1"/>
  </r>
  <r>
    <x v="0"/>
    <x v="7"/>
    <x v="3"/>
    <x v="6"/>
    <n v="345"/>
    <n v="7000"/>
    <n v="7840"/>
    <n v="1400"/>
    <x v="1"/>
  </r>
  <r>
    <x v="0"/>
    <x v="7"/>
    <x v="1"/>
    <x v="7"/>
    <n v="122"/>
    <n v="100"/>
    <n v="112"/>
    <n v="20"/>
    <x v="1"/>
  </r>
  <r>
    <x v="0"/>
    <x v="7"/>
    <x v="4"/>
    <x v="8"/>
    <n v="78"/>
    <n v="4577.2"/>
    <n v="5126.4639999999999"/>
    <n v="915.44"/>
    <x v="1"/>
  </r>
  <r>
    <x v="0"/>
    <x v="7"/>
    <x v="4"/>
    <x v="9"/>
    <n v="76"/>
    <n v="4576.8999999999996"/>
    <n v="5126.1279999999997"/>
    <n v="915.38"/>
    <x v="1"/>
  </r>
  <r>
    <x v="0"/>
    <x v="7"/>
    <x v="4"/>
    <x v="10"/>
    <n v="46"/>
    <n v="200"/>
    <n v="224"/>
    <n v="40"/>
    <x v="1"/>
  </r>
  <r>
    <x v="0"/>
    <x v="7"/>
    <x v="4"/>
    <x v="11"/>
    <n v="34"/>
    <n v="4576.8"/>
    <n v="5126.0160000000005"/>
    <n v="915.36000000000013"/>
    <x v="1"/>
  </r>
  <r>
    <x v="0"/>
    <x v="7"/>
    <x v="1"/>
    <x v="12"/>
    <n v="7"/>
    <n v="200"/>
    <n v="224"/>
    <n v="40"/>
    <x v="1"/>
  </r>
  <r>
    <x v="0"/>
    <x v="7"/>
    <x v="4"/>
    <x v="14"/>
    <n v="3"/>
    <n v="4577.3"/>
    <n v="5126.576"/>
    <n v="915.46"/>
    <x v="1"/>
  </r>
  <r>
    <x v="0"/>
    <x v="7"/>
    <x v="5"/>
    <x v="13"/>
    <n v="2"/>
    <n v="6600"/>
    <n v="7392"/>
    <n v="1320"/>
    <x v="1"/>
  </r>
  <r>
    <x v="0"/>
    <x v="8"/>
    <x v="0"/>
    <x v="0"/>
    <n v="3566"/>
    <n v="4577.3"/>
    <n v="5126.576"/>
    <n v="915.46"/>
    <x v="1"/>
  </r>
  <r>
    <x v="0"/>
    <x v="8"/>
    <x v="0"/>
    <x v="1"/>
    <n v="2498"/>
    <n v="8000"/>
    <n v="8960"/>
    <n v="1600"/>
    <x v="1"/>
  </r>
  <r>
    <x v="0"/>
    <x v="8"/>
    <x v="1"/>
    <x v="2"/>
    <n v="1245"/>
    <n v="4577.2"/>
    <n v="5126.4639999999999"/>
    <n v="915.44"/>
    <x v="1"/>
  </r>
  <r>
    <x v="0"/>
    <x v="8"/>
    <x v="2"/>
    <x v="3"/>
    <n v="644"/>
    <n v="5743.5"/>
    <n v="6432.72"/>
    <n v="1148.7"/>
    <x v="1"/>
  </r>
  <r>
    <x v="0"/>
    <x v="8"/>
    <x v="3"/>
    <x v="4"/>
    <n v="643"/>
    <n v="7000"/>
    <n v="7840"/>
    <n v="1400"/>
    <x v="1"/>
  </r>
  <r>
    <x v="0"/>
    <x v="8"/>
    <x v="2"/>
    <x v="5"/>
    <n v="455"/>
    <n v="4578.6000000000004"/>
    <n v="5128.0320000000002"/>
    <n v="915.72000000000014"/>
    <x v="1"/>
  </r>
  <r>
    <x v="0"/>
    <x v="8"/>
    <x v="3"/>
    <x v="6"/>
    <n v="345"/>
    <n v="7000"/>
    <n v="7840"/>
    <n v="1400"/>
    <x v="1"/>
  </r>
  <r>
    <x v="0"/>
    <x v="8"/>
    <x v="1"/>
    <x v="7"/>
    <n v="122"/>
    <n v="100"/>
    <n v="112"/>
    <n v="20"/>
    <x v="1"/>
  </r>
  <r>
    <x v="0"/>
    <x v="8"/>
    <x v="4"/>
    <x v="8"/>
    <n v="78"/>
    <n v="4577.2"/>
    <n v="5126.4639999999999"/>
    <n v="915.44"/>
    <x v="1"/>
  </r>
  <r>
    <x v="0"/>
    <x v="8"/>
    <x v="4"/>
    <x v="9"/>
    <n v="76"/>
    <n v="4576.8999999999996"/>
    <n v="5126.1279999999997"/>
    <n v="915.38"/>
    <x v="1"/>
  </r>
  <r>
    <x v="0"/>
    <x v="8"/>
    <x v="4"/>
    <x v="10"/>
    <n v="46"/>
    <n v="200"/>
    <n v="224"/>
    <n v="40"/>
    <x v="1"/>
  </r>
  <r>
    <x v="0"/>
    <x v="8"/>
    <x v="4"/>
    <x v="11"/>
    <n v="34"/>
    <n v="4576.8"/>
    <n v="5126.0160000000005"/>
    <n v="915.36000000000013"/>
    <x v="0"/>
  </r>
  <r>
    <x v="0"/>
    <x v="8"/>
    <x v="1"/>
    <x v="12"/>
    <n v="7"/>
    <n v="200"/>
    <n v="224"/>
    <n v="40"/>
    <x v="0"/>
  </r>
  <r>
    <x v="0"/>
    <x v="8"/>
    <x v="4"/>
    <x v="14"/>
    <n v="3"/>
    <n v="4577.3"/>
    <n v="5126.576"/>
    <n v="915.46"/>
    <x v="0"/>
  </r>
  <r>
    <x v="0"/>
    <x v="8"/>
    <x v="5"/>
    <x v="13"/>
    <n v="2"/>
    <n v="6600"/>
    <n v="7392"/>
    <n v="1320"/>
    <x v="0"/>
  </r>
  <r>
    <x v="0"/>
    <x v="9"/>
    <x v="0"/>
    <x v="0"/>
    <n v="3566"/>
    <n v="4577.3"/>
    <n v="5126.576"/>
    <n v="915.46"/>
    <x v="0"/>
  </r>
  <r>
    <x v="0"/>
    <x v="9"/>
    <x v="0"/>
    <x v="1"/>
    <n v="2498"/>
    <n v="8000"/>
    <n v="8960"/>
    <n v="1600"/>
    <x v="0"/>
  </r>
  <r>
    <x v="0"/>
    <x v="9"/>
    <x v="1"/>
    <x v="2"/>
    <n v="1245"/>
    <n v="4577.2"/>
    <n v="5126.4639999999999"/>
    <n v="915.44"/>
    <x v="0"/>
  </r>
  <r>
    <x v="0"/>
    <x v="9"/>
    <x v="2"/>
    <x v="3"/>
    <n v="644"/>
    <n v="5743.5"/>
    <n v="6432.72"/>
    <n v="1148.7"/>
    <x v="0"/>
  </r>
  <r>
    <x v="0"/>
    <x v="9"/>
    <x v="3"/>
    <x v="4"/>
    <n v="643"/>
    <n v="7000"/>
    <n v="7840"/>
    <n v="1400"/>
    <x v="0"/>
  </r>
  <r>
    <x v="0"/>
    <x v="9"/>
    <x v="2"/>
    <x v="5"/>
    <n v="455"/>
    <n v="4578.6000000000004"/>
    <n v="5128.0320000000002"/>
    <n v="915.72000000000014"/>
    <x v="0"/>
  </r>
  <r>
    <x v="0"/>
    <x v="9"/>
    <x v="3"/>
    <x v="6"/>
    <n v="345"/>
    <n v="7000"/>
    <n v="7840"/>
    <n v="1400"/>
    <x v="0"/>
  </r>
  <r>
    <x v="0"/>
    <x v="9"/>
    <x v="1"/>
    <x v="7"/>
    <n v="122"/>
    <n v="100"/>
    <n v="112"/>
    <n v="20"/>
    <x v="0"/>
  </r>
  <r>
    <x v="0"/>
    <x v="9"/>
    <x v="4"/>
    <x v="8"/>
    <n v="78"/>
    <n v="4577.2"/>
    <n v="5126.4639999999999"/>
    <n v="915.44"/>
    <x v="0"/>
  </r>
  <r>
    <x v="0"/>
    <x v="9"/>
    <x v="4"/>
    <x v="9"/>
    <n v="76"/>
    <n v="4576.8999999999996"/>
    <n v="5126.1279999999997"/>
    <n v="915.38"/>
    <x v="0"/>
  </r>
  <r>
    <x v="0"/>
    <x v="9"/>
    <x v="4"/>
    <x v="10"/>
    <n v="46"/>
    <n v="200"/>
    <n v="224"/>
    <n v="40"/>
    <x v="0"/>
  </r>
  <r>
    <x v="0"/>
    <x v="9"/>
    <x v="4"/>
    <x v="11"/>
    <n v="34"/>
    <n v="4576.8"/>
    <n v="5126.0160000000005"/>
    <n v="915.36000000000013"/>
    <x v="0"/>
  </r>
  <r>
    <x v="0"/>
    <x v="9"/>
    <x v="1"/>
    <x v="12"/>
    <n v="7"/>
    <n v="200"/>
    <n v="224"/>
    <n v="40"/>
    <x v="0"/>
  </r>
  <r>
    <x v="0"/>
    <x v="9"/>
    <x v="4"/>
    <x v="14"/>
    <n v="3"/>
    <n v="4577.3"/>
    <n v="5126.576"/>
    <n v="915.46"/>
    <x v="1"/>
  </r>
  <r>
    <x v="0"/>
    <x v="9"/>
    <x v="5"/>
    <x v="13"/>
    <n v="2"/>
    <n v="6600"/>
    <n v="7392"/>
    <n v="1320"/>
    <x v="1"/>
  </r>
  <r>
    <x v="0"/>
    <x v="10"/>
    <x v="0"/>
    <x v="0"/>
    <n v="3566"/>
    <n v="4577.3"/>
    <n v="5126.576"/>
    <n v="915.46"/>
    <x v="1"/>
  </r>
  <r>
    <x v="0"/>
    <x v="10"/>
    <x v="0"/>
    <x v="1"/>
    <n v="2498"/>
    <n v="8000"/>
    <n v="8960"/>
    <n v="1600"/>
    <x v="1"/>
  </r>
  <r>
    <x v="0"/>
    <x v="10"/>
    <x v="1"/>
    <x v="2"/>
    <n v="1245"/>
    <n v="4577.2"/>
    <n v="5126.4639999999999"/>
    <n v="915.44"/>
    <x v="1"/>
  </r>
  <r>
    <x v="0"/>
    <x v="10"/>
    <x v="2"/>
    <x v="3"/>
    <n v="644"/>
    <n v="5743.5"/>
    <n v="6432.72"/>
    <n v="1148.7"/>
    <x v="1"/>
  </r>
  <r>
    <x v="0"/>
    <x v="10"/>
    <x v="3"/>
    <x v="4"/>
    <n v="643"/>
    <n v="7000"/>
    <n v="7840"/>
    <n v="1400"/>
    <x v="1"/>
  </r>
  <r>
    <x v="0"/>
    <x v="10"/>
    <x v="2"/>
    <x v="5"/>
    <n v="455"/>
    <n v="4578.6000000000004"/>
    <n v="5128.0320000000002"/>
    <n v="915.72000000000014"/>
    <x v="1"/>
  </r>
  <r>
    <x v="0"/>
    <x v="10"/>
    <x v="3"/>
    <x v="6"/>
    <n v="345"/>
    <n v="7000"/>
    <n v="7840"/>
    <n v="1400"/>
    <x v="1"/>
  </r>
  <r>
    <x v="0"/>
    <x v="10"/>
    <x v="1"/>
    <x v="7"/>
    <n v="122"/>
    <n v="100"/>
    <n v="112"/>
    <n v="20"/>
    <x v="1"/>
  </r>
  <r>
    <x v="0"/>
    <x v="10"/>
    <x v="4"/>
    <x v="8"/>
    <n v="78"/>
    <n v="4577.2"/>
    <n v="5126.4639999999999"/>
    <n v="915.44"/>
    <x v="1"/>
  </r>
  <r>
    <x v="0"/>
    <x v="10"/>
    <x v="4"/>
    <x v="9"/>
    <n v="76"/>
    <n v="4576.8999999999996"/>
    <n v="5126.1279999999997"/>
    <n v="915.38"/>
    <x v="1"/>
  </r>
  <r>
    <x v="0"/>
    <x v="10"/>
    <x v="4"/>
    <x v="10"/>
    <n v="46"/>
    <n v="200"/>
    <n v="224"/>
    <n v="40"/>
    <x v="1"/>
  </r>
  <r>
    <x v="0"/>
    <x v="10"/>
    <x v="4"/>
    <x v="11"/>
    <n v="34"/>
    <n v="4576.8"/>
    <n v="5126.0160000000005"/>
    <n v="915.36000000000013"/>
    <x v="1"/>
  </r>
  <r>
    <x v="0"/>
    <x v="10"/>
    <x v="1"/>
    <x v="12"/>
    <n v="7"/>
    <n v="200"/>
    <n v="224"/>
    <n v="40"/>
    <x v="1"/>
  </r>
  <r>
    <x v="0"/>
    <x v="10"/>
    <x v="4"/>
    <x v="14"/>
    <n v="3"/>
    <n v="4577.3"/>
    <n v="5126.576"/>
    <n v="915.46"/>
    <x v="1"/>
  </r>
  <r>
    <x v="0"/>
    <x v="10"/>
    <x v="5"/>
    <x v="13"/>
    <n v="2"/>
    <n v="6600"/>
    <n v="7392"/>
    <n v="1320"/>
    <x v="0"/>
  </r>
  <r>
    <x v="0"/>
    <x v="11"/>
    <x v="0"/>
    <x v="0"/>
    <n v="3566"/>
    <n v="4577.3"/>
    <n v="5126.576"/>
    <n v="915.46"/>
    <x v="0"/>
  </r>
  <r>
    <x v="0"/>
    <x v="11"/>
    <x v="0"/>
    <x v="1"/>
    <n v="2498"/>
    <n v="8000"/>
    <n v="8960"/>
    <n v="1600"/>
    <x v="0"/>
  </r>
  <r>
    <x v="0"/>
    <x v="11"/>
    <x v="1"/>
    <x v="2"/>
    <n v="1245"/>
    <n v="4577.2"/>
    <n v="5126.4639999999999"/>
    <n v="915.44"/>
    <x v="0"/>
  </r>
  <r>
    <x v="0"/>
    <x v="11"/>
    <x v="2"/>
    <x v="3"/>
    <n v="644"/>
    <n v="5743.5"/>
    <n v="6432.72"/>
    <n v="1148.7"/>
    <x v="0"/>
  </r>
  <r>
    <x v="0"/>
    <x v="11"/>
    <x v="3"/>
    <x v="4"/>
    <n v="643"/>
    <n v="7000"/>
    <n v="7840"/>
    <n v="1400"/>
    <x v="1"/>
  </r>
  <r>
    <x v="0"/>
    <x v="11"/>
    <x v="2"/>
    <x v="5"/>
    <n v="455"/>
    <n v="4578.6000000000004"/>
    <n v="5128.0320000000002"/>
    <n v="915.72000000000014"/>
    <x v="1"/>
  </r>
  <r>
    <x v="0"/>
    <x v="11"/>
    <x v="3"/>
    <x v="6"/>
    <n v="345"/>
    <n v="7000"/>
    <n v="7840"/>
    <n v="1400"/>
    <x v="1"/>
  </r>
  <r>
    <x v="0"/>
    <x v="11"/>
    <x v="1"/>
    <x v="7"/>
    <n v="122"/>
    <n v="100"/>
    <n v="112"/>
    <n v="20"/>
    <x v="1"/>
  </r>
  <r>
    <x v="0"/>
    <x v="11"/>
    <x v="4"/>
    <x v="8"/>
    <n v="78"/>
    <n v="4577.2"/>
    <n v="5126.4639999999999"/>
    <n v="915.44"/>
    <x v="1"/>
  </r>
  <r>
    <x v="0"/>
    <x v="11"/>
    <x v="4"/>
    <x v="9"/>
    <n v="76"/>
    <n v="4576.8999999999996"/>
    <n v="5126.1279999999997"/>
    <n v="915.38"/>
    <x v="1"/>
  </r>
  <r>
    <x v="0"/>
    <x v="11"/>
    <x v="4"/>
    <x v="10"/>
    <n v="46"/>
    <n v="200"/>
    <n v="224"/>
    <n v="40"/>
    <x v="1"/>
  </r>
  <r>
    <x v="0"/>
    <x v="11"/>
    <x v="4"/>
    <x v="11"/>
    <n v="34"/>
    <n v="4576.8"/>
    <n v="5126.0160000000005"/>
    <n v="915.36000000000013"/>
    <x v="1"/>
  </r>
  <r>
    <x v="0"/>
    <x v="11"/>
    <x v="1"/>
    <x v="12"/>
    <n v="7"/>
    <n v="200"/>
    <n v="224"/>
    <n v="40"/>
    <x v="1"/>
  </r>
  <r>
    <x v="0"/>
    <x v="11"/>
    <x v="4"/>
    <x v="14"/>
    <n v="3"/>
    <n v="4577.3"/>
    <n v="5126.576"/>
    <n v="915.46"/>
    <x v="0"/>
  </r>
  <r>
    <x v="0"/>
    <x v="11"/>
    <x v="5"/>
    <x v="13"/>
    <n v="2"/>
    <n v="6600"/>
    <n v="7392"/>
    <n v="1320"/>
    <x v="1"/>
  </r>
  <r>
    <x v="1"/>
    <x v="0"/>
    <x v="0"/>
    <x v="0"/>
    <n v="6591.1679999999997"/>
    <n v="4577.3"/>
    <n v="5126.576"/>
    <n v="915.46"/>
    <x v="0"/>
  </r>
  <r>
    <x v="1"/>
    <x v="0"/>
    <x v="0"/>
    <x v="1"/>
    <n v="8270.64"/>
    <n v="8800"/>
    <n v="8960"/>
    <n v="1760"/>
    <x v="0"/>
  </r>
  <r>
    <x v="1"/>
    <x v="0"/>
    <x v="1"/>
    <x v="2"/>
    <n v="8470"/>
    <n v="5034.92"/>
    <n v="5126.4639999999999"/>
    <n v="1006.984"/>
    <x v="0"/>
  </r>
  <r>
    <x v="1"/>
    <x v="0"/>
    <x v="2"/>
    <x v="3"/>
    <n v="6055.1985000000004"/>
    <n v="6317.85"/>
    <n v="6432.72"/>
    <n v="1263.5700000000002"/>
    <x v="0"/>
  </r>
  <r>
    <x v="1"/>
    <x v="0"/>
    <x v="3"/>
    <x v="4"/>
    <n v="10368.4"/>
    <n v="7700"/>
    <n v="7840"/>
    <n v="1540"/>
    <x v="0"/>
  </r>
  <r>
    <x v="1"/>
    <x v="0"/>
    <x v="2"/>
    <x v="5"/>
    <n v="3101.2624999999998"/>
    <n v="5036.46"/>
    <n v="5128.0320000000002"/>
    <n v="1007.292"/>
    <x v="0"/>
  </r>
  <r>
    <x v="1"/>
    <x v="0"/>
    <x v="3"/>
    <x v="6"/>
    <n v="6591.1679999999997"/>
    <n v="7700"/>
    <n v="7840"/>
    <n v="1540"/>
    <x v="0"/>
  </r>
  <r>
    <x v="1"/>
    <x v="0"/>
    <x v="1"/>
    <x v="7"/>
    <n v="6590.7359999999999"/>
    <n v="110"/>
    <n v="112"/>
    <n v="22"/>
    <x v="0"/>
  </r>
  <r>
    <x v="1"/>
    <x v="0"/>
    <x v="4"/>
    <x v="8"/>
    <n v="288"/>
    <n v="5034.92"/>
    <n v="5126.4639999999999"/>
    <n v="1006.984"/>
    <x v="0"/>
  </r>
  <r>
    <x v="1"/>
    <x v="0"/>
    <x v="4"/>
    <x v="9"/>
    <n v="6590.5919999999996"/>
    <n v="4576.8999999999996"/>
    <n v="5126.1279999999997"/>
    <n v="915.38"/>
    <x v="0"/>
  </r>
  <r>
    <x v="1"/>
    <x v="0"/>
    <x v="4"/>
    <x v="10"/>
    <n v="4032.9300000000003"/>
    <n v="200"/>
    <n v="224"/>
    <n v="40"/>
    <x v="0"/>
  </r>
  <r>
    <x v="1"/>
    <x v="0"/>
    <x v="4"/>
    <x v="11"/>
    <n v="7986"/>
    <n v="4576.8"/>
    <n v="5126.0160000000005"/>
    <n v="915.36000000000013"/>
    <x v="0"/>
  </r>
  <r>
    <x v="1"/>
    <x v="0"/>
    <x v="1"/>
    <x v="12"/>
    <n v="5538.5330000000004"/>
    <n v="200"/>
    <n v="224"/>
    <n v="40"/>
    <x v="0"/>
  </r>
  <r>
    <x v="1"/>
    <x v="0"/>
    <x v="5"/>
    <x v="13"/>
    <n v="3"/>
    <n v="6600"/>
    <n v="7392"/>
    <n v="1320"/>
    <x v="0"/>
  </r>
  <r>
    <x v="1"/>
    <x v="0"/>
    <x v="4"/>
    <x v="14"/>
    <n v="3"/>
    <n v="4577.3"/>
    <n v="5126.576"/>
    <n v="915.46"/>
    <x v="0"/>
  </r>
  <r>
    <x v="1"/>
    <x v="1"/>
    <x v="0"/>
    <x v="0"/>
    <n v="3566"/>
    <n v="4577.3"/>
    <n v="5126.576"/>
    <n v="915.46"/>
    <x v="0"/>
  </r>
  <r>
    <x v="1"/>
    <x v="1"/>
    <x v="0"/>
    <x v="1"/>
    <n v="2498"/>
    <n v="8000"/>
    <n v="8960"/>
    <n v="1600"/>
    <x v="0"/>
  </r>
  <r>
    <x v="1"/>
    <x v="1"/>
    <x v="1"/>
    <x v="2"/>
    <n v="1245"/>
    <n v="4577.2"/>
    <n v="5126.4639999999999"/>
    <n v="915.44"/>
    <x v="0"/>
  </r>
  <r>
    <x v="1"/>
    <x v="1"/>
    <x v="2"/>
    <x v="3"/>
    <n v="644"/>
    <n v="5743.5"/>
    <n v="6432.72"/>
    <n v="1148.7"/>
    <x v="0"/>
  </r>
  <r>
    <x v="1"/>
    <x v="1"/>
    <x v="3"/>
    <x v="4"/>
    <n v="643"/>
    <n v="7000"/>
    <n v="7840"/>
    <n v="1400"/>
    <x v="0"/>
  </r>
  <r>
    <x v="1"/>
    <x v="1"/>
    <x v="2"/>
    <x v="5"/>
    <n v="455"/>
    <n v="4578.6000000000004"/>
    <n v="5128.0320000000002"/>
    <n v="915.72000000000014"/>
    <x v="0"/>
  </r>
  <r>
    <x v="1"/>
    <x v="1"/>
    <x v="3"/>
    <x v="6"/>
    <n v="345"/>
    <n v="7000"/>
    <n v="7840"/>
    <n v="1400"/>
    <x v="0"/>
  </r>
  <r>
    <x v="1"/>
    <x v="1"/>
    <x v="1"/>
    <x v="7"/>
    <n v="122"/>
    <n v="100"/>
    <n v="112"/>
    <n v="20"/>
    <x v="0"/>
  </r>
  <r>
    <x v="1"/>
    <x v="1"/>
    <x v="4"/>
    <x v="8"/>
    <n v="78"/>
    <n v="4577.2"/>
    <n v="5126.4639999999999"/>
    <n v="915.44"/>
    <x v="0"/>
  </r>
  <r>
    <x v="1"/>
    <x v="1"/>
    <x v="4"/>
    <x v="9"/>
    <n v="240"/>
    <n v="4576.8999999999996"/>
    <n v="5126.1279999999997"/>
    <n v="915.38"/>
    <x v="0"/>
  </r>
  <r>
    <x v="1"/>
    <x v="1"/>
    <x v="4"/>
    <x v="10"/>
    <n v="5492.16"/>
    <n v="200"/>
    <n v="224"/>
    <n v="40"/>
    <x v="0"/>
  </r>
  <r>
    <x v="1"/>
    <x v="1"/>
    <x v="4"/>
    <x v="11"/>
    <n v="240"/>
    <n v="4576.8"/>
    <n v="5126.0160000000005"/>
    <n v="915.36000000000013"/>
    <x v="0"/>
  </r>
  <r>
    <x v="1"/>
    <x v="1"/>
    <x v="1"/>
    <x v="12"/>
    <n v="5492.76"/>
    <n v="200"/>
    <n v="224"/>
    <n v="40"/>
    <x v="0"/>
  </r>
  <r>
    <x v="1"/>
    <x v="1"/>
    <x v="4"/>
    <x v="14"/>
    <n v="7920"/>
    <n v="4577.3"/>
    <n v="5126.576"/>
    <n v="915.46"/>
    <x v="0"/>
  </r>
  <r>
    <x v="1"/>
    <x v="1"/>
    <x v="5"/>
    <x v="13"/>
    <n v="5492.76"/>
    <n v="6600"/>
    <n v="7392"/>
    <n v="1320"/>
    <x v="0"/>
  </r>
  <r>
    <x v="1"/>
    <x v="2"/>
    <x v="0"/>
    <x v="0"/>
    <n v="9600"/>
    <n v="4577.3"/>
    <n v="5126.576"/>
    <n v="915.46"/>
    <x v="0"/>
  </r>
  <r>
    <x v="1"/>
    <x v="2"/>
    <x v="0"/>
    <x v="1"/>
    <n v="5492.6399999999994"/>
    <n v="8000"/>
    <n v="8960"/>
    <n v="1600"/>
    <x v="0"/>
  </r>
  <r>
    <x v="1"/>
    <x v="2"/>
    <x v="1"/>
    <x v="2"/>
    <n v="6892.2"/>
    <n v="4577.2"/>
    <n v="5126.4639999999999"/>
    <n v="915.44"/>
    <x v="0"/>
  </r>
  <r>
    <x v="1"/>
    <x v="2"/>
    <x v="2"/>
    <x v="3"/>
    <n v="644"/>
    <n v="5743.5"/>
    <n v="6432.72"/>
    <n v="1148.7"/>
    <x v="0"/>
  </r>
  <r>
    <x v="1"/>
    <x v="2"/>
    <x v="3"/>
    <x v="4"/>
    <n v="643"/>
    <n v="7000"/>
    <n v="7840"/>
    <n v="1400"/>
    <x v="0"/>
  </r>
  <r>
    <x v="1"/>
    <x v="2"/>
    <x v="2"/>
    <x v="5"/>
    <n v="455"/>
    <n v="4578.6000000000004"/>
    <n v="5128.0320000000002"/>
    <n v="915.72000000000014"/>
    <x v="0"/>
  </r>
  <r>
    <x v="1"/>
    <x v="2"/>
    <x v="3"/>
    <x v="6"/>
    <n v="345"/>
    <n v="7000"/>
    <n v="7840"/>
    <n v="1400"/>
    <x v="0"/>
  </r>
  <r>
    <x v="1"/>
    <x v="2"/>
    <x v="1"/>
    <x v="7"/>
    <n v="122"/>
    <n v="100"/>
    <n v="112"/>
    <n v="20"/>
    <x v="0"/>
  </r>
  <r>
    <x v="1"/>
    <x v="2"/>
    <x v="4"/>
    <x v="8"/>
    <n v="78"/>
    <n v="4577.2"/>
    <n v="5126.4639999999999"/>
    <n v="915.44"/>
    <x v="0"/>
  </r>
  <r>
    <x v="1"/>
    <x v="2"/>
    <x v="4"/>
    <x v="9"/>
    <n v="76"/>
    <n v="4576.8999999999996"/>
    <n v="5126.1279999999997"/>
    <n v="915.38"/>
    <x v="0"/>
  </r>
  <r>
    <x v="1"/>
    <x v="2"/>
    <x v="4"/>
    <x v="10"/>
    <n v="46"/>
    <n v="200"/>
    <n v="224"/>
    <n v="40"/>
    <x v="0"/>
  </r>
  <r>
    <x v="1"/>
    <x v="2"/>
    <x v="4"/>
    <x v="11"/>
    <n v="34"/>
    <n v="4576.8"/>
    <n v="5126.0160000000005"/>
    <n v="915.36000000000013"/>
    <x v="0"/>
  </r>
  <r>
    <x v="1"/>
    <x v="2"/>
    <x v="1"/>
    <x v="12"/>
    <n v="7"/>
    <n v="200"/>
    <n v="224"/>
    <n v="40"/>
    <x v="0"/>
  </r>
  <r>
    <x v="1"/>
    <x v="2"/>
    <x v="4"/>
    <x v="14"/>
    <n v="3"/>
    <n v="4577.3"/>
    <n v="5126.576"/>
    <n v="915.46"/>
    <x v="0"/>
  </r>
  <r>
    <x v="1"/>
    <x v="2"/>
    <x v="5"/>
    <x v="13"/>
    <n v="2"/>
    <n v="6600"/>
    <n v="7392"/>
    <n v="1320"/>
    <x v="0"/>
  </r>
  <r>
    <x v="1"/>
    <x v="3"/>
    <x v="0"/>
    <x v="0"/>
    <n v="3566"/>
    <n v="4577.3"/>
    <n v="5126.576"/>
    <n v="915.46"/>
    <x v="0"/>
  </r>
  <r>
    <x v="1"/>
    <x v="3"/>
    <x v="0"/>
    <x v="1"/>
    <n v="2498"/>
    <n v="8000"/>
    <n v="8960"/>
    <n v="1600"/>
    <x v="0"/>
  </r>
  <r>
    <x v="1"/>
    <x v="3"/>
    <x v="1"/>
    <x v="2"/>
    <n v="1245"/>
    <n v="4577.2"/>
    <n v="5126.4639999999999"/>
    <n v="915.44"/>
    <x v="0"/>
  </r>
  <r>
    <x v="1"/>
    <x v="3"/>
    <x v="2"/>
    <x v="3"/>
    <n v="644"/>
    <n v="5743.5"/>
    <n v="6432.72"/>
    <n v="1148.7"/>
    <x v="0"/>
  </r>
  <r>
    <x v="1"/>
    <x v="3"/>
    <x v="3"/>
    <x v="4"/>
    <n v="643"/>
    <n v="7000"/>
    <n v="7840"/>
    <n v="1400"/>
    <x v="0"/>
  </r>
  <r>
    <x v="1"/>
    <x v="3"/>
    <x v="2"/>
    <x v="5"/>
    <n v="455"/>
    <n v="4578.6000000000004"/>
    <n v="5128.0320000000002"/>
    <n v="915.72000000000014"/>
    <x v="0"/>
  </r>
  <r>
    <x v="1"/>
    <x v="3"/>
    <x v="3"/>
    <x v="6"/>
    <n v="345"/>
    <n v="7000"/>
    <n v="7840"/>
    <n v="1400"/>
    <x v="0"/>
  </r>
  <r>
    <x v="1"/>
    <x v="3"/>
    <x v="1"/>
    <x v="7"/>
    <n v="122"/>
    <n v="100"/>
    <n v="112"/>
    <n v="20"/>
    <x v="0"/>
  </r>
  <r>
    <x v="1"/>
    <x v="3"/>
    <x v="4"/>
    <x v="8"/>
    <n v="78"/>
    <n v="4577.2"/>
    <n v="5126.4639999999999"/>
    <n v="915.44"/>
    <x v="0"/>
  </r>
  <r>
    <x v="1"/>
    <x v="3"/>
    <x v="4"/>
    <x v="9"/>
    <n v="76"/>
    <n v="4576.8999999999996"/>
    <n v="5126.1279999999997"/>
    <n v="915.38"/>
    <x v="0"/>
  </r>
  <r>
    <x v="1"/>
    <x v="3"/>
    <x v="4"/>
    <x v="10"/>
    <n v="46"/>
    <n v="200"/>
    <n v="224"/>
    <n v="40"/>
    <x v="0"/>
  </r>
  <r>
    <x v="1"/>
    <x v="3"/>
    <x v="4"/>
    <x v="11"/>
    <n v="34"/>
    <n v="4576.8"/>
    <n v="5126.0160000000005"/>
    <n v="915.36000000000013"/>
    <x v="0"/>
  </r>
  <r>
    <x v="1"/>
    <x v="3"/>
    <x v="1"/>
    <x v="12"/>
    <n v="7"/>
    <n v="200"/>
    <n v="224"/>
    <n v="40"/>
    <x v="0"/>
  </r>
  <r>
    <x v="1"/>
    <x v="3"/>
    <x v="4"/>
    <x v="14"/>
    <n v="3"/>
    <n v="4577.3"/>
    <n v="5126.576"/>
    <n v="915.46"/>
    <x v="0"/>
  </r>
  <r>
    <x v="1"/>
    <x v="3"/>
    <x v="5"/>
    <x v="13"/>
    <n v="2"/>
    <n v="7920"/>
    <n v="10296"/>
    <n v="1584"/>
    <x v="0"/>
  </r>
  <r>
    <x v="1"/>
    <x v="4"/>
    <x v="0"/>
    <x v="0"/>
    <n v="3566"/>
    <n v="5492.76"/>
    <n v="7140.5879999999997"/>
    <n v="1098.5520000000001"/>
    <x v="0"/>
  </r>
  <r>
    <x v="1"/>
    <x v="4"/>
    <x v="0"/>
    <x v="1"/>
    <n v="2498"/>
    <n v="9600"/>
    <n v="12480"/>
    <n v="1920"/>
    <x v="0"/>
  </r>
  <r>
    <x v="1"/>
    <x v="4"/>
    <x v="1"/>
    <x v="2"/>
    <n v="1245"/>
    <n v="5492.6399999999994"/>
    <n v="7140.4319999999989"/>
    <n v="1098.528"/>
    <x v="0"/>
  </r>
  <r>
    <x v="1"/>
    <x v="4"/>
    <x v="2"/>
    <x v="3"/>
    <n v="644"/>
    <n v="6892.2"/>
    <n v="8959.86"/>
    <n v="1378.44"/>
    <x v="0"/>
  </r>
  <r>
    <x v="1"/>
    <x v="4"/>
    <x v="3"/>
    <x v="4"/>
    <n v="643"/>
    <n v="8400"/>
    <n v="10920"/>
    <n v="1680"/>
    <x v="0"/>
  </r>
  <r>
    <x v="1"/>
    <x v="4"/>
    <x v="2"/>
    <x v="5"/>
    <n v="455"/>
    <n v="5494.3200000000006"/>
    <n v="7142.6160000000009"/>
    <n v="1098.8640000000003"/>
    <x v="0"/>
  </r>
  <r>
    <x v="1"/>
    <x v="4"/>
    <x v="3"/>
    <x v="6"/>
    <n v="345"/>
    <n v="8400"/>
    <n v="10920"/>
    <n v="1680"/>
    <x v="0"/>
  </r>
  <r>
    <x v="1"/>
    <x v="4"/>
    <x v="1"/>
    <x v="7"/>
    <n v="122"/>
    <n v="120"/>
    <n v="156"/>
    <n v="24"/>
    <x v="0"/>
  </r>
  <r>
    <x v="1"/>
    <x v="4"/>
    <x v="4"/>
    <x v="8"/>
    <n v="78"/>
    <n v="4577.2"/>
    <n v="5126.4639999999999"/>
    <n v="915.44"/>
    <x v="0"/>
  </r>
  <r>
    <x v="1"/>
    <x v="4"/>
    <x v="4"/>
    <x v="9"/>
    <n v="76"/>
    <n v="4576.8999999999996"/>
    <n v="5126.1279999999997"/>
    <n v="915.38"/>
    <x v="0"/>
  </r>
  <r>
    <x v="1"/>
    <x v="4"/>
    <x v="4"/>
    <x v="10"/>
    <n v="46"/>
    <n v="200"/>
    <n v="224"/>
    <n v="40"/>
    <x v="0"/>
  </r>
  <r>
    <x v="1"/>
    <x v="4"/>
    <x v="4"/>
    <x v="11"/>
    <n v="34"/>
    <n v="4576.8"/>
    <n v="5126.0160000000005"/>
    <n v="915.36000000000013"/>
    <x v="0"/>
  </r>
  <r>
    <x v="1"/>
    <x v="4"/>
    <x v="1"/>
    <x v="12"/>
    <n v="7"/>
    <n v="200"/>
    <n v="224"/>
    <n v="40"/>
    <x v="0"/>
  </r>
  <r>
    <x v="1"/>
    <x v="4"/>
    <x v="4"/>
    <x v="14"/>
    <n v="3"/>
    <n v="4577.3"/>
    <n v="5126.576"/>
    <n v="915.46"/>
    <x v="0"/>
  </r>
  <r>
    <x v="1"/>
    <x v="4"/>
    <x v="5"/>
    <x v="13"/>
    <n v="2"/>
    <n v="6600"/>
    <n v="7392"/>
    <n v="1320"/>
    <x v="0"/>
  </r>
  <r>
    <x v="1"/>
    <x v="5"/>
    <x v="0"/>
    <x v="0"/>
    <n v="3566"/>
    <n v="4577.3"/>
    <n v="5126.576"/>
    <n v="915.46"/>
    <x v="0"/>
  </r>
  <r>
    <x v="1"/>
    <x v="5"/>
    <x v="0"/>
    <x v="1"/>
    <n v="2498"/>
    <n v="8000"/>
    <n v="8960"/>
    <n v="1600"/>
    <x v="0"/>
  </r>
  <r>
    <x v="1"/>
    <x v="5"/>
    <x v="1"/>
    <x v="2"/>
    <n v="1245"/>
    <n v="4577.2"/>
    <n v="5126.4639999999999"/>
    <n v="915.44"/>
    <x v="0"/>
  </r>
  <r>
    <x v="1"/>
    <x v="5"/>
    <x v="2"/>
    <x v="3"/>
    <n v="644"/>
    <n v="5743.5"/>
    <n v="6432.72"/>
    <n v="1148.7"/>
    <x v="0"/>
  </r>
  <r>
    <x v="1"/>
    <x v="5"/>
    <x v="3"/>
    <x v="4"/>
    <n v="643"/>
    <n v="7000"/>
    <n v="7840"/>
    <n v="1400"/>
    <x v="0"/>
  </r>
  <r>
    <x v="1"/>
    <x v="5"/>
    <x v="2"/>
    <x v="5"/>
    <n v="455"/>
    <n v="4578.6000000000004"/>
    <n v="5128.0320000000002"/>
    <n v="915.72000000000014"/>
    <x v="0"/>
  </r>
  <r>
    <x v="1"/>
    <x v="5"/>
    <x v="3"/>
    <x v="6"/>
    <n v="345"/>
    <n v="7000"/>
    <n v="7840"/>
    <n v="1400"/>
    <x v="0"/>
  </r>
  <r>
    <x v="1"/>
    <x v="5"/>
    <x v="1"/>
    <x v="7"/>
    <n v="122"/>
    <n v="100"/>
    <n v="112"/>
    <n v="20"/>
    <x v="0"/>
  </r>
  <r>
    <x v="1"/>
    <x v="5"/>
    <x v="4"/>
    <x v="8"/>
    <n v="78"/>
    <n v="4577.2"/>
    <n v="5126.4639999999999"/>
    <n v="915.44"/>
    <x v="0"/>
  </r>
  <r>
    <x v="1"/>
    <x v="5"/>
    <x v="4"/>
    <x v="9"/>
    <n v="5034.5899999999992"/>
    <n v="4576.8999999999996"/>
    <n v="5126.1279999999997"/>
    <n v="915.38"/>
    <x v="0"/>
  </r>
  <r>
    <x v="1"/>
    <x v="5"/>
    <x v="4"/>
    <x v="10"/>
    <n v="220"/>
    <n v="200"/>
    <n v="224"/>
    <n v="40"/>
    <x v="0"/>
  </r>
  <r>
    <x v="1"/>
    <x v="5"/>
    <x v="4"/>
    <x v="11"/>
    <n v="5034.4800000000005"/>
    <n v="4576.8"/>
    <n v="5126.0160000000005"/>
    <n v="915.36000000000013"/>
    <x v="0"/>
  </r>
  <r>
    <x v="1"/>
    <x v="5"/>
    <x v="1"/>
    <x v="12"/>
    <n v="220"/>
    <n v="200"/>
    <n v="224"/>
    <n v="40"/>
    <x v="0"/>
  </r>
  <r>
    <x v="1"/>
    <x v="5"/>
    <x v="5"/>
    <x v="13"/>
    <n v="7260"/>
    <n v="6600"/>
    <n v="7392"/>
    <n v="1320"/>
    <x v="0"/>
  </r>
  <r>
    <x v="1"/>
    <x v="5"/>
    <x v="4"/>
    <x v="14"/>
    <n v="5035.0300000000007"/>
    <n v="4577.3"/>
    <n v="5126.576"/>
    <n v="915.46"/>
    <x v="0"/>
  </r>
  <r>
    <x v="1"/>
    <x v="6"/>
    <x v="0"/>
    <x v="0"/>
    <n v="5035.0300000000007"/>
    <n v="4577.3"/>
    <n v="5126.576"/>
    <n v="915.46"/>
    <x v="0"/>
  </r>
  <r>
    <x v="1"/>
    <x v="6"/>
    <x v="0"/>
    <x v="1"/>
    <n v="8800"/>
    <n v="8000"/>
    <n v="8960"/>
    <n v="1600"/>
    <x v="0"/>
  </r>
  <r>
    <x v="1"/>
    <x v="6"/>
    <x v="1"/>
    <x v="2"/>
    <n v="5034.92"/>
    <n v="4577.2"/>
    <n v="5126.4639999999999"/>
    <n v="915.44"/>
    <x v="0"/>
  </r>
  <r>
    <x v="1"/>
    <x v="6"/>
    <x v="2"/>
    <x v="3"/>
    <n v="644"/>
    <n v="5743.5"/>
    <n v="6432.72"/>
    <n v="1148.7"/>
    <x v="0"/>
  </r>
  <r>
    <x v="1"/>
    <x v="6"/>
    <x v="3"/>
    <x v="4"/>
    <n v="643"/>
    <n v="7000"/>
    <n v="7840"/>
    <n v="1400"/>
    <x v="0"/>
  </r>
  <r>
    <x v="1"/>
    <x v="6"/>
    <x v="2"/>
    <x v="5"/>
    <n v="455"/>
    <n v="4578.6000000000004"/>
    <n v="5128.0320000000002"/>
    <n v="915.72000000000014"/>
    <x v="0"/>
  </r>
  <r>
    <x v="1"/>
    <x v="6"/>
    <x v="3"/>
    <x v="6"/>
    <n v="345"/>
    <n v="7000"/>
    <n v="7840"/>
    <n v="1400"/>
    <x v="0"/>
  </r>
  <r>
    <x v="1"/>
    <x v="6"/>
    <x v="1"/>
    <x v="7"/>
    <n v="122"/>
    <n v="100"/>
    <n v="112"/>
    <n v="20"/>
    <x v="0"/>
  </r>
  <r>
    <x v="1"/>
    <x v="6"/>
    <x v="4"/>
    <x v="8"/>
    <n v="78"/>
    <n v="4577.2"/>
    <n v="5126.4639999999999"/>
    <n v="915.44"/>
    <x v="0"/>
  </r>
  <r>
    <x v="1"/>
    <x v="6"/>
    <x v="4"/>
    <x v="9"/>
    <n v="76"/>
    <n v="4576.8999999999996"/>
    <n v="5126.1279999999997"/>
    <n v="915.38"/>
    <x v="0"/>
  </r>
  <r>
    <x v="1"/>
    <x v="6"/>
    <x v="4"/>
    <x v="10"/>
    <n v="46"/>
    <n v="200"/>
    <n v="224"/>
    <n v="40"/>
    <x v="0"/>
  </r>
  <r>
    <x v="1"/>
    <x v="6"/>
    <x v="4"/>
    <x v="11"/>
    <n v="34"/>
    <n v="4576.8"/>
    <n v="5126.0160000000005"/>
    <n v="915.36000000000013"/>
    <x v="0"/>
  </r>
  <r>
    <x v="1"/>
    <x v="6"/>
    <x v="1"/>
    <x v="12"/>
    <n v="7"/>
    <n v="200"/>
    <n v="224"/>
    <n v="40"/>
    <x v="0"/>
  </r>
  <r>
    <x v="1"/>
    <x v="6"/>
    <x v="4"/>
    <x v="14"/>
    <n v="3"/>
    <n v="4577.3"/>
    <n v="5126.576"/>
    <n v="915.46"/>
    <x v="0"/>
  </r>
  <r>
    <x v="1"/>
    <x v="6"/>
    <x v="5"/>
    <x v="13"/>
    <n v="2"/>
    <n v="6600"/>
    <n v="7392"/>
    <n v="1320"/>
    <x v="0"/>
  </r>
  <r>
    <x v="1"/>
    <x v="7"/>
    <x v="0"/>
    <x v="0"/>
    <n v="3566"/>
    <n v="4577.3"/>
    <n v="5126.576"/>
    <n v="915.46"/>
    <x v="0"/>
  </r>
  <r>
    <x v="1"/>
    <x v="7"/>
    <x v="0"/>
    <x v="1"/>
    <n v="2498"/>
    <n v="8000"/>
    <n v="8960"/>
    <n v="1600"/>
    <x v="0"/>
  </r>
  <r>
    <x v="1"/>
    <x v="7"/>
    <x v="1"/>
    <x v="2"/>
    <n v="1245"/>
    <n v="4577.2"/>
    <n v="5126.4639999999999"/>
    <n v="915.44"/>
    <x v="0"/>
  </r>
  <r>
    <x v="1"/>
    <x v="7"/>
    <x v="2"/>
    <x v="3"/>
    <n v="644"/>
    <n v="5743.5"/>
    <n v="6432.72"/>
    <n v="1148.7"/>
    <x v="0"/>
  </r>
  <r>
    <x v="1"/>
    <x v="7"/>
    <x v="3"/>
    <x v="4"/>
    <n v="643"/>
    <n v="7000"/>
    <n v="7840"/>
    <n v="1400"/>
    <x v="0"/>
  </r>
  <r>
    <x v="1"/>
    <x v="7"/>
    <x v="2"/>
    <x v="5"/>
    <n v="455"/>
    <n v="5036.46"/>
    <n v="5128.0320000000002"/>
    <n v="1007.292"/>
    <x v="0"/>
  </r>
  <r>
    <x v="1"/>
    <x v="7"/>
    <x v="3"/>
    <x v="6"/>
    <n v="345"/>
    <n v="7700"/>
    <n v="7840"/>
    <n v="1540"/>
    <x v="0"/>
  </r>
  <r>
    <x v="1"/>
    <x v="7"/>
    <x v="1"/>
    <x v="7"/>
    <n v="122"/>
    <n v="110"/>
    <n v="112"/>
    <n v="22"/>
    <x v="0"/>
  </r>
  <r>
    <x v="1"/>
    <x v="7"/>
    <x v="4"/>
    <x v="8"/>
    <n v="78"/>
    <n v="5034.92"/>
    <n v="5126.4639999999999"/>
    <n v="1006.984"/>
    <x v="0"/>
  </r>
  <r>
    <x v="1"/>
    <x v="7"/>
    <x v="4"/>
    <x v="9"/>
    <n v="76"/>
    <n v="5034.5899999999992"/>
    <n v="5126.1279999999997"/>
    <n v="1006.9179999999999"/>
    <x v="0"/>
  </r>
  <r>
    <x v="1"/>
    <x v="7"/>
    <x v="4"/>
    <x v="10"/>
    <n v="46"/>
    <n v="230"/>
    <n v="224"/>
    <n v="46"/>
    <x v="0"/>
  </r>
  <r>
    <x v="1"/>
    <x v="7"/>
    <x v="4"/>
    <x v="11"/>
    <n v="34"/>
    <n v="5263.32"/>
    <n v="5126.0160000000005"/>
    <n v="1052.664"/>
    <x v="0"/>
  </r>
  <r>
    <x v="1"/>
    <x v="7"/>
    <x v="1"/>
    <x v="12"/>
    <n v="7"/>
    <n v="230"/>
    <n v="224"/>
    <n v="46"/>
    <x v="1"/>
  </r>
  <r>
    <x v="1"/>
    <x v="7"/>
    <x v="4"/>
    <x v="14"/>
    <n v="3"/>
    <n v="5263.8950000000004"/>
    <n v="5126.576"/>
    <n v="1052.7790000000002"/>
    <x v="1"/>
  </r>
  <r>
    <x v="1"/>
    <x v="7"/>
    <x v="5"/>
    <x v="13"/>
    <n v="2"/>
    <n v="7590"/>
    <n v="7392"/>
    <n v="1518"/>
    <x v="1"/>
  </r>
  <r>
    <x v="1"/>
    <x v="8"/>
    <x v="0"/>
    <x v="0"/>
    <n v="3566"/>
    <n v="5263.8950000000004"/>
    <n v="5126.576"/>
    <n v="1052.7790000000002"/>
    <x v="1"/>
  </r>
  <r>
    <x v="1"/>
    <x v="8"/>
    <x v="0"/>
    <x v="1"/>
    <n v="2498"/>
    <n v="8800"/>
    <n v="8960"/>
    <n v="1760"/>
    <x v="1"/>
  </r>
  <r>
    <x v="1"/>
    <x v="8"/>
    <x v="1"/>
    <x v="2"/>
    <n v="1245"/>
    <n v="5034.92"/>
    <n v="5126.4639999999999"/>
    <n v="1006.984"/>
    <x v="1"/>
  </r>
  <r>
    <x v="1"/>
    <x v="8"/>
    <x v="2"/>
    <x v="3"/>
    <n v="644"/>
    <n v="6317.85"/>
    <n v="6432.72"/>
    <n v="1263.5700000000002"/>
    <x v="1"/>
  </r>
  <r>
    <x v="1"/>
    <x v="8"/>
    <x v="3"/>
    <x v="4"/>
    <n v="643"/>
    <n v="7700"/>
    <n v="7840"/>
    <n v="1540"/>
    <x v="1"/>
  </r>
  <r>
    <x v="1"/>
    <x v="8"/>
    <x v="2"/>
    <x v="5"/>
    <n v="455"/>
    <n v="5036.46"/>
    <n v="5128.0320000000002"/>
    <n v="1007.292"/>
    <x v="1"/>
  </r>
  <r>
    <x v="1"/>
    <x v="8"/>
    <x v="3"/>
    <x v="6"/>
    <n v="345"/>
    <n v="7700"/>
    <n v="7840"/>
    <n v="1540"/>
    <x v="1"/>
  </r>
  <r>
    <x v="1"/>
    <x v="8"/>
    <x v="1"/>
    <x v="7"/>
    <n v="122"/>
    <n v="110"/>
    <n v="112"/>
    <n v="22"/>
    <x v="1"/>
  </r>
  <r>
    <x v="1"/>
    <x v="8"/>
    <x v="4"/>
    <x v="8"/>
    <n v="78"/>
    <n v="5034.92"/>
    <n v="5126.4639999999999"/>
    <n v="1006.984"/>
    <x v="1"/>
  </r>
  <r>
    <x v="1"/>
    <x v="8"/>
    <x v="4"/>
    <x v="9"/>
    <n v="76"/>
    <n v="4576.8999999999996"/>
    <n v="5126.1279999999997"/>
    <n v="915.38"/>
    <x v="1"/>
  </r>
  <r>
    <x v="1"/>
    <x v="8"/>
    <x v="4"/>
    <x v="10"/>
    <n v="46"/>
    <n v="200"/>
    <n v="224"/>
    <n v="40"/>
    <x v="1"/>
  </r>
  <r>
    <x v="1"/>
    <x v="8"/>
    <x v="4"/>
    <x v="11"/>
    <n v="34"/>
    <n v="4576.8"/>
    <n v="5126.0160000000005"/>
    <n v="915.36000000000013"/>
    <x v="1"/>
  </r>
  <r>
    <x v="1"/>
    <x v="8"/>
    <x v="1"/>
    <x v="12"/>
    <n v="7"/>
    <n v="200"/>
    <n v="224"/>
    <n v="40"/>
    <x v="1"/>
  </r>
  <r>
    <x v="1"/>
    <x v="8"/>
    <x v="4"/>
    <x v="14"/>
    <n v="3"/>
    <n v="4577.3"/>
    <n v="5126.576"/>
    <n v="915.46"/>
    <x v="1"/>
  </r>
  <r>
    <x v="1"/>
    <x v="8"/>
    <x v="5"/>
    <x v="13"/>
    <n v="2"/>
    <n v="6600"/>
    <n v="7392"/>
    <n v="1320"/>
    <x v="1"/>
  </r>
  <r>
    <x v="1"/>
    <x v="9"/>
    <x v="0"/>
    <x v="0"/>
    <n v="3566"/>
    <n v="4577.3"/>
    <n v="5126.576"/>
    <n v="915.46"/>
    <x v="1"/>
  </r>
  <r>
    <x v="1"/>
    <x v="9"/>
    <x v="0"/>
    <x v="1"/>
    <n v="2498"/>
    <n v="8000"/>
    <n v="8960"/>
    <n v="1600"/>
    <x v="1"/>
  </r>
  <r>
    <x v="1"/>
    <x v="9"/>
    <x v="1"/>
    <x v="2"/>
    <n v="1245"/>
    <n v="4577.2"/>
    <n v="5126.4639999999999"/>
    <n v="915.44"/>
    <x v="1"/>
  </r>
  <r>
    <x v="1"/>
    <x v="9"/>
    <x v="2"/>
    <x v="3"/>
    <n v="644"/>
    <n v="5743.5"/>
    <n v="6432.72"/>
    <n v="1148.7"/>
    <x v="1"/>
  </r>
  <r>
    <x v="1"/>
    <x v="9"/>
    <x v="3"/>
    <x v="4"/>
    <n v="643"/>
    <n v="7000"/>
    <n v="7840"/>
    <n v="1400"/>
    <x v="1"/>
  </r>
  <r>
    <x v="1"/>
    <x v="9"/>
    <x v="2"/>
    <x v="5"/>
    <n v="455"/>
    <n v="4578.6000000000004"/>
    <n v="5128.0320000000002"/>
    <n v="915.72000000000014"/>
    <x v="0"/>
  </r>
  <r>
    <x v="1"/>
    <x v="9"/>
    <x v="3"/>
    <x v="6"/>
    <n v="345"/>
    <n v="7000"/>
    <n v="7840"/>
    <n v="1400"/>
    <x v="0"/>
  </r>
  <r>
    <x v="1"/>
    <x v="9"/>
    <x v="1"/>
    <x v="7"/>
    <n v="122"/>
    <n v="100"/>
    <n v="112"/>
    <n v="20"/>
    <x v="0"/>
  </r>
  <r>
    <x v="1"/>
    <x v="9"/>
    <x v="4"/>
    <x v="8"/>
    <n v="78"/>
    <n v="4577.2"/>
    <n v="5126.4639999999999"/>
    <n v="915.44"/>
    <x v="0"/>
  </r>
  <r>
    <x v="1"/>
    <x v="9"/>
    <x v="4"/>
    <x v="9"/>
    <n v="76"/>
    <n v="4576.8999999999996"/>
    <n v="5126.1279999999997"/>
    <n v="915.38"/>
    <x v="0"/>
  </r>
  <r>
    <x v="1"/>
    <x v="9"/>
    <x v="4"/>
    <x v="10"/>
    <n v="46"/>
    <n v="200"/>
    <n v="224"/>
    <n v="40"/>
    <x v="0"/>
  </r>
  <r>
    <x v="1"/>
    <x v="9"/>
    <x v="4"/>
    <x v="11"/>
    <n v="34"/>
    <n v="4576.8"/>
    <n v="5126.0160000000005"/>
    <n v="915.36000000000013"/>
    <x v="0"/>
  </r>
  <r>
    <x v="1"/>
    <x v="9"/>
    <x v="1"/>
    <x v="12"/>
    <n v="7"/>
    <n v="200"/>
    <n v="224"/>
    <n v="40"/>
    <x v="0"/>
  </r>
  <r>
    <x v="1"/>
    <x v="9"/>
    <x v="4"/>
    <x v="14"/>
    <n v="3"/>
    <n v="4577.3"/>
    <n v="5126.576"/>
    <n v="915.46"/>
    <x v="0"/>
  </r>
  <r>
    <x v="1"/>
    <x v="9"/>
    <x v="5"/>
    <x v="13"/>
    <n v="2"/>
    <n v="6600"/>
    <n v="7392"/>
    <n v="1320"/>
    <x v="0"/>
  </r>
  <r>
    <x v="1"/>
    <x v="10"/>
    <x v="0"/>
    <x v="0"/>
    <n v="3566"/>
    <n v="4577.3"/>
    <n v="5126.576"/>
    <n v="915.46"/>
    <x v="0"/>
  </r>
  <r>
    <x v="1"/>
    <x v="10"/>
    <x v="0"/>
    <x v="1"/>
    <n v="2498"/>
    <n v="8000"/>
    <n v="8960"/>
    <n v="1600"/>
    <x v="0"/>
  </r>
  <r>
    <x v="1"/>
    <x v="10"/>
    <x v="1"/>
    <x v="2"/>
    <n v="1245"/>
    <n v="4577.2"/>
    <n v="5126.4639999999999"/>
    <n v="915.44"/>
    <x v="0"/>
  </r>
  <r>
    <x v="1"/>
    <x v="10"/>
    <x v="2"/>
    <x v="3"/>
    <n v="644"/>
    <n v="5743.5"/>
    <n v="6432.72"/>
    <n v="1148.7"/>
    <x v="0"/>
  </r>
  <r>
    <x v="1"/>
    <x v="10"/>
    <x v="3"/>
    <x v="4"/>
    <n v="643"/>
    <n v="7000"/>
    <n v="7840"/>
    <n v="1400"/>
    <x v="0"/>
  </r>
  <r>
    <x v="1"/>
    <x v="10"/>
    <x v="2"/>
    <x v="5"/>
    <n v="455"/>
    <n v="4578.6000000000004"/>
    <n v="5128.0320000000002"/>
    <n v="915.72000000000014"/>
    <x v="0"/>
  </r>
  <r>
    <x v="1"/>
    <x v="10"/>
    <x v="3"/>
    <x v="6"/>
    <n v="345"/>
    <n v="7000"/>
    <n v="7840"/>
    <n v="1400"/>
    <x v="0"/>
  </r>
  <r>
    <x v="1"/>
    <x v="10"/>
    <x v="1"/>
    <x v="7"/>
    <n v="122"/>
    <n v="100"/>
    <n v="112"/>
    <n v="20"/>
    <x v="0"/>
  </r>
  <r>
    <x v="1"/>
    <x v="10"/>
    <x v="4"/>
    <x v="8"/>
    <n v="78"/>
    <n v="4577.2"/>
    <n v="5126.4639999999999"/>
    <n v="915.44"/>
    <x v="0"/>
  </r>
  <r>
    <x v="1"/>
    <x v="10"/>
    <x v="4"/>
    <x v="9"/>
    <n v="76"/>
    <n v="4576.8999999999996"/>
    <n v="5126.1279999999997"/>
    <n v="915.38"/>
    <x v="0"/>
  </r>
  <r>
    <x v="1"/>
    <x v="10"/>
    <x v="4"/>
    <x v="10"/>
    <n v="46"/>
    <n v="200"/>
    <n v="224"/>
    <n v="40"/>
    <x v="0"/>
  </r>
  <r>
    <x v="1"/>
    <x v="10"/>
    <x v="4"/>
    <x v="11"/>
    <n v="34"/>
    <n v="5492.16"/>
    <n v="5126.0160000000005"/>
    <n v="1098.432"/>
    <x v="0"/>
  </r>
  <r>
    <x v="1"/>
    <x v="10"/>
    <x v="1"/>
    <x v="12"/>
    <n v="7"/>
    <n v="240"/>
    <n v="224"/>
    <n v="48"/>
    <x v="0"/>
  </r>
  <r>
    <x v="1"/>
    <x v="10"/>
    <x v="4"/>
    <x v="14"/>
    <n v="3"/>
    <n v="5492.76"/>
    <n v="5126.576"/>
    <n v="1098.5520000000001"/>
    <x v="0"/>
  </r>
  <r>
    <x v="1"/>
    <x v="10"/>
    <x v="5"/>
    <x v="13"/>
    <n v="2"/>
    <n v="7920"/>
    <n v="7392"/>
    <n v="1584"/>
    <x v="0"/>
  </r>
  <r>
    <x v="1"/>
    <x v="11"/>
    <x v="0"/>
    <x v="0"/>
    <n v="3566"/>
    <n v="4577.3"/>
    <n v="5126.576"/>
    <n v="915.46"/>
    <x v="0"/>
  </r>
  <r>
    <x v="1"/>
    <x v="11"/>
    <x v="0"/>
    <x v="1"/>
    <n v="2498"/>
    <n v="8000"/>
    <n v="8960"/>
    <n v="1600"/>
    <x v="0"/>
  </r>
  <r>
    <x v="1"/>
    <x v="11"/>
    <x v="1"/>
    <x v="2"/>
    <n v="1245"/>
    <n v="4577.2"/>
    <n v="5126.4639999999999"/>
    <n v="915.44"/>
    <x v="0"/>
  </r>
  <r>
    <x v="1"/>
    <x v="11"/>
    <x v="2"/>
    <x v="3"/>
    <n v="644"/>
    <n v="5743.5"/>
    <n v="6432.72"/>
    <n v="1148.7"/>
    <x v="0"/>
  </r>
  <r>
    <x v="1"/>
    <x v="11"/>
    <x v="3"/>
    <x v="4"/>
    <n v="643"/>
    <n v="7000"/>
    <n v="7840"/>
    <n v="1400"/>
    <x v="0"/>
  </r>
  <r>
    <x v="1"/>
    <x v="11"/>
    <x v="2"/>
    <x v="5"/>
    <n v="455"/>
    <n v="4578.6000000000004"/>
    <n v="5128.0320000000002"/>
    <n v="915.72000000000014"/>
    <x v="0"/>
  </r>
  <r>
    <x v="1"/>
    <x v="11"/>
    <x v="3"/>
    <x v="6"/>
    <n v="345"/>
    <n v="7000"/>
    <n v="7840"/>
    <n v="1400"/>
    <x v="0"/>
  </r>
  <r>
    <x v="1"/>
    <x v="11"/>
    <x v="1"/>
    <x v="7"/>
    <n v="122"/>
    <n v="100"/>
    <n v="112"/>
    <n v="20"/>
    <x v="0"/>
  </r>
  <r>
    <x v="1"/>
    <x v="11"/>
    <x v="4"/>
    <x v="8"/>
    <n v="78"/>
    <n v="4577.2"/>
    <n v="5126.4639999999999"/>
    <n v="915.44"/>
    <x v="0"/>
  </r>
  <r>
    <x v="1"/>
    <x v="11"/>
    <x v="4"/>
    <x v="9"/>
    <n v="76"/>
    <n v="4576.8999999999996"/>
    <n v="5126.1279999999997"/>
    <n v="915.38"/>
    <x v="0"/>
  </r>
  <r>
    <x v="1"/>
    <x v="11"/>
    <x v="4"/>
    <x v="10"/>
    <n v="46"/>
    <n v="200"/>
    <n v="224"/>
    <n v="40"/>
    <x v="0"/>
  </r>
  <r>
    <x v="1"/>
    <x v="11"/>
    <x v="4"/>
    <x v="11"/>
    <n v="34"/>
    <n v="4576.8"/>
    <n v="5126.0160000000005"/>
    <n v="915.36000000000013"/>
    <x v="0"/>
  </r>
  <r>
    <x v="1"/>
    <x v="11"/>
    <x v="1"/>
    <x v="12"/>
    <n v="7"/>
    <n v="200"/>
    <n v="224"/>
    <n v="40"/>
    <x v="0"/>
  </r>
  <r>
    <x v="1"/>
    <x v="11"/>
    <x v="4"/>
    <x v="14"/>
    <n v="3"/>
    <n v="4577.3"/>
    <n v="5126.576"/>
    <n v="915.46"/>
    <x v="0"/>
  </r>
  <r>
    <x v="1"/>
    <x v="11"/>
    <x v="5"/>
    <x v="13"/>
    <n v="2"/>
    <n v="6600"/>
    <n v="7392"/>
    <n v="1320"/>
    <x v="0"/>
  </r>
  <r>
    <x v="2"/>
    <x v="0"/>
    <x v="0"/>
    <x v="0"/>
    <n v="3566"/>
    <n v="5492.76"/>
    <n v="5126.576"/>
    <n v="1098.5520000000001"/>
    <x v="0"/>
  </r>
  <r>
    <x v="2"/>
    <x v="0"/>
    <x v="0"/>
    <x v="1"/>
    <n v="2498"/>
    <n v="9600"/>
    <n v="8960"/>
    <n v="1920"/>
    <x v="0"/>
  </r>
  <r>
    <x v="2"/>
    <x v="0"/>
    <x v="1"/>
    <x v="2"/>
    <n v="1245"/>
    <n v="5492.6399999999994"/>
    <n v="5126.4639999999999"/>
    <n v="1098.528"/>
    <x v="1"/>
  </r>
  <r>
    <x v="2"/>
    <x v="0"/>
    <x v="2"/>
    <x v="3"/>
    <n v="644"/>
    <n v="6892.2"/>
    <n v="6432.72"/>
    <n v="1378.44"/>
    <x v="1"/>
  </r>
  <r>
    <x v="2"/>
    <x v="0"/>
    <x v="3"/>
    <x v="4"/>
    <n v="643"/>
    <n v="8400"/>
    <n v="7840"/>
    <n v="1680"/>
    <x v="1"/>
  </r>
  <r>
    <x v="2"/>
    <x v="0"/>
    <x v="2"/>
    <x v="5"/>
    <n v="455"/>
    <n v="5494.3200000000006"/>
    <n v="5128.0320000000002"/>
    <n v="1098.8640000000003"/>
    <x v="1"/>
  </r>
  <r>
    <x v="2"/>
    <x v="0"/>
    <x v="3"/>
    <x v="6"/>
    <n v="345"/>
    <n v="8400"/>
    <n v="7840"/>
    <n v="1680"/>
    <x v="1"/>
  </r>
  <r>
    <x v="2"/>
    <x v="0"/>
    <x v="1"/>
    <x v="7"/>
    <n v="122"/>
    <n v="120"/>
    <n v="112"/>
    <n v="24"/>
    <x v="1"/>
  </r>
  <r>
    <x v="2"/>
    <x v="0"/>
    <x v="4"/>
    <x v="8"/>
    <n v="78"/>
    <n v="2288.6"/>
    <n v="5126.4639999999999"/>
    <n v="457.72"/>
    <x v="1"/>
  </r>
  <r>
    <x v="2"/>
    <x v="0"/>
    <x v="4"/>
    <x v="9"/>
    <n v="76"/>
    <n v="2288.4499999999998"/>
    <n v="5126.1279999999997"/>
    <n v="457.69"/>
    <x v="1"/>
  </r>
  <r>
    <x v="2"/>
    <x v="0"/>
    <x v="4"/>
    <x v="10"/>
    <n v="46"/>
    <n v="100"/>
    <n v="224"/>
    <n v="20"/>
    <x v="1"/>
  </r>
  <r>
    <x v="2"/>
    <x v="0"/>
    <x v="4"/>
    <x v="11"/>
    <n v="34"/>
    <n v="2288.4"/>
    <n v="5126.0160000000005"/>
    <n v="457.68000000000006"/>
    <x v="1"/>
  </r>
  <r>
    <x v="2"/>
    <x v="0"/>
    <x v="1"/>
    <x v="12"/>
    <n v="7"/>
    <n v="200"/>
    <n v="224"/>
    <n v="40"/>
    <x v="1"/>
  </r>
  <r>
    <x v="2"/>
    <x v="0"/>
    <x v="5"/>
    <x v="13"/>
    <n v="3"/>
    <n v="4577.3"/>
    <n v="7392"/>
    <n v="915.46"/>
    <x v="1"/>
  </r>
  <r>
    <x v="2"/>
    <x v="0"/>
    <x v="4"/>
    <x v="14"/>
    <n v="3"/>
    <n v="3300"/>
    <n v="5126.576"/>
    <n v="660"/>
    <x v="1"/>
  </r>
  <r>
    <x v="2"/>
    <x v="1"/>
    <x v="0"/>
    <x v="0"/>
    <n v="3566"/>
    <n v="4577.3"/>
    <n v="5126.576"/>
    <n v="915.46"/>
    <x v="1"/>
  </r>
  <r>
    <x v="2"/>
    <x v="1"/>
    <x v="0"/>
    <x v="1"/>
    <n v="2498"/>
    <n v="8000"/>
    <n v="8960"/>
    <n v="1600"/>
    <x v="1"/>
  </r>
  <r>
    <x v="2"/>
    <x v="1"/>
    <x v="1"/>
    <x v="2"/>
    <n v="1245"/>
    <n v="4577.2"/>
    <n v="5126.4639999999999"/>
    <n v="915.44"/>
    <x v="1"/>
  </r>
  <r>
    <x v="2"/>
    <x v="1"/>
    <x v="2"/>
    <x v="3"/>
    <n v="644"/>
    <n v="5743.5"/>
    <n v="6432.72"/>
    <n v="1148.7"/>
    <x v="1"/>
  </r>
  <r>
    <x v="2"/>
    <x v="1"/>
    <x v="3"/>
    <x v="4"/>
    <n v="643"/>
    <n v="7000"/>
    <n v="7840"/>
    <n v="1400"/>
    <x v="1"/>
  </r>
  <r>
    <x v="2"/>
    <x v="1"/>
    <x v="2"/>
    <x v="5"/>
    <n v="455"/>
    <n v="4578.6000000000004"/>
    <n v="5128.0320000000002"/>
    <n v="915.72000000000014"/>
    <x v="1"/>
  </r>
  <r>
    <x v="2"/>
    <x v="1"/>
    <x v="3"/>
    <x v="6"/>
    <n v="345"/>
    <n v="7000"/>
    <n v="7840"/>
    <n v="1400"/>
    <x v="1"/>
  </r>
  <r>
    <x v="2"/>
    <x v="1"/>
    <x v="1"/>
    <x v="7"/>
    <n v="122"/>
    <n v="100"/>
    <n v="112"/>
    <n v="20"/>
    <x v="1"/>
  </r>
  <r>
    <x v="2"/>
    <x v="1"/>
    <x v="4"/>
    <x v="8"/>
    <n v="78"/>
    <n v="2288.6"/>
    <n v="5126.4639999999999"/>
    <n v="457.72"/>
    <x v="1"/>
  </r>
  <r>
    <x v="2"/>
    <x v="1"/>
    <x v="4"/>
    <x v="9"/>
    <n v="76"/>
    <n v="2288.4499999999998"/>
    <n v="5126.1279999999997"/>
    <n v="457.69"/>
    <x v="1"/>
  </r>
  <r>
    <x v="2"/>
    <x v="1"/>
    <x v="4"/>
    <x v="10"/>
    <n v="46"/>
    <n v="100"/>
    <n v="224"/>
    <n v="20"/>
    <x v="1"/>
  </r>
  <r>
    <x v="2"/>
    <x v="1"/>
    <x v="4"/>
    <x v="11"/>
    <n v="34"/>
    <n v="2288.4"/>
    <n v="5126.0160000000005"/>
    <n v="457.68000000000006"/>
    <x v="1"/>
  </r>
  <r>
    <x v="2"/>
    <x v="1"/>
    <x v="1"/>
    <x v="12"/>
    <n v="7"/>
    <n v="200"/>
    <n v="224"/>
    <n v="40"/>
    <x v="0"/>
  </r>
  <r>
    <x v="2"/>
    <x v="1"/>
    <x v="4"/>
    <x v="14"/>
    <n v="3"/>
    <n v="3300"/>
    <n v="5126.576"/>
    <n v="660"/>
    <x v="0"/>
  </r>
  <r>
    <x v="2"/>
    <x v="1"/>
    <x v="5"/>
    <x v="13"/>
    <n v="2"/>
    <n v="6600"/>
    <n v="7392"/>
    <n v="1320"/>
    <x v="0"/>
  </r>
  <r>
    <x v="2"/>
    <x v="2"/>
    <x v="0"/>
    <x v="0"/>
    <n v="3566"/>
    <n v="4577.3"/>
    <n v="5126.576"/>
    <n v="915.46"/>
    <x v="0"/>
  </r>
  <r>
    <x v="2"/>
    <x v="2"/>
    <x v="0"/>
    <x v="1"/>
    <n v="2498"/>
    <n v="8000"/>
    <n v="8960"/>
    <n v="1600"/>
    <x v="0"/>
  </r>
  <r>
    <x v="2"/>
    <x v="2"/>
    <x v="1"/>
    <x v="2"/>
    <n v="1245"/>
    <n v="4577.2"/>
    <n v="5126.4639999999999"/>
    <n v="915.44"/>
    <x v="0"/>
  </r>
  <r>
    <x v="2"/>
    <x v="2"/>
    <x v="2"/>
    <x v="3"/>
    <n v="644"/>
    <n v="5743.5"/>
    <n v="6432.72"/>
    <n v="1148.7"/>
    <x v="0"/>
  </r>
  <r>
    <x v="2"/>
    <x v="2"/>
    <x v="3"/>
    <x v="4"/>
    <n v="643"/>
    <n v="7000"/>
    <n v="7840"/>
    <n v="1400"/>
    <x v="0"/>
  </r>
  <r>
    <x v="2"/>
    <x v="2"/>
    <x v="2"/>
    <x v="5"/>
    <n v="455"/>
    <n v="4578.6000000000004"/>
    <n v="5128.0320000000002"/>
    <n v="915.72000000000014"/>
    <x v="0"/>
  </r>
  <r>
    <x v="2"/>
    <x v="2"/>
    <x v="3"/>
    <x v="6"/>
    <n v="345"/>
    <n v="7000"/>
    <n v="7840"/>
    <n v="1400"/>
    <x v="0"/>
  </r>
  <r>
    <x v="2"/>
    <x v="2"/>
    <x v="1"/>
    <x v="7"/>
    <n v="122"/>
    <n v="100"/>
    <n v="112"/>
    <n v="20"/>
    <x v="0"/>
  </r>
  <r>
    <x v="2"/>
    <x v="2"/>
    <x v="4"/>
    <x v="8"/>
    <n v="78"/>
    <n v="2288.6"/>
    <n v="5126.4639999999999"/>
    <n v="457.72"/>
    <x v="0"/>
  </r>
  <r>
    <x v="2"/>
    <x v="2"/>
    <x v="4"/>
    <x v="9"/>
    <n v="76"/>
    <n v="2288.4499999999998"/>
    <n v="5126.1279999999997"/>
    <n v="457.69"/>
    <x v="0"/>
  </r>
  <r>
    <x v="2"/>
    <x v="2"/>
    <x v="4"/>
    <x v="10"/>
    <n v="46"/>
    <n v="100"/>
    <n v="224"/>
    <n v="20"/>
    <x v="0"/>
  </r>
  <r>
    <x v="2"/>
    <x v="2"/>
    <x v="4"/>
    <x v="11"/>
    <n v="34"/>
    <n v="2288.4"/>
    <n v="5126.0160000000005"/>
    <n v="457.68000000000006"/>
    <x v="0"/>
  </r>
  <r>
    <x v="2"/>
    <x v="2"/>
    <x v="1"/>
    <x v="12"/>
    <n v="7"/>
    <n v="200"/>
    <n v="224"/>
    <n v="40"/>
    <x v="0"/>
  </r>
  <r>
    <x v="2"/>
    <x v="2"/>
    <x v="4"/>
    <x v="14"/>
    <n v="3"/>
    <n v="2288.65"/>
    <n v="5126.576"/>
    <n v="457.73"/>
    <x v="0"/>
  </r>
  <r>
    <x v="2"/>
    <x v="2"/>
    <x v="5"/>
    <x v="13"/>
    <n v="2"/>
    <n v="6600"/>
    <n v="7392"/>
    <n v="1320"/>
    <x v="1"/>
  </r>
  <r>
    <x v="2"/>
    <x v="3"/>
    <x v="0"/>
    <x v="0"/>
    <n v="3566"/>
    <n v="4577.3"/>
    <n v="5126.576"/>
    <n v="915.46"/>
    <x v="1"/>
  </r>
  <r>
    <x v="2"/>
    <x v="3"/>
    <x v="0"/>
    <x v="1"/>
    <n v="2498"/>
    <n v="8000"/>
    <n v="8960"/>
    <n v="1600"/>
    <x v="1"/>
  </r>
  <r>
    <x v="2"/>
    <x v="3"/>
    <x v="1"/>
    <x v="2"/>
    <n v="1245"/>
    <n v="4577.2"/>
    <n v="5126.4639999999999"/>
    <n v="915.44"/>
    <x v="1"/>
  </r>
  <r>
    <x v="2"/>
    <x v="3"/>
    <x v="2"/>
    <x v="3"/>
    <n v="644"/>
    <n v="5743.5"/>
    <n v="6432.72"/>
    <n v="1148.7"/>
    <x v="1"/>
  </r>
  <r>
    <x v="2"/>
    <x v="3"/>
    <x v="3"/>
    <x v="4"/>
    <n v="643"/>
    <n v="7000"/>
    <n v="7840"/>
    <n v="1400"/>
    <x v="1"/>
  </r>
  <r>
    <x v="2"/>
    <x v="3"/>
    <x v="2"/>
    <x v="5"/>
    <n v="455"/>
    <n v="4578.6000000000004"/>
    <n v="5128.0320000000002"/>
    <n v="915.72000000000014"/>
    <x v="1"/>
  </r>
  <r>
    <x v="2"/>
    <x v="3"/>
    <x v="3"/>
    <x v="6"/>
    <n v="345"/>
    <n v="7000"/>
    <n v="7840"/>
    <n v="1400"/>
    <x v="1"/>
  </r>
  <r>
    <x v="2"/>
    <x v="3"/>
    <x v="1"/>
    <x v="7"/>
    <n v="122"/>
    <n v="100"/>
    <n v="112"/>
    <n v="20"/>
    <x v="1"/>
  </r>
  <r>
    <x v="2"/>
    <x v="3"/>
    <x v="4"/>
    <x v="8"/>
    <n v="78"/>
    <n v="2288.6"/>
    <n v="5126.4639999999999"/>
    <n v="457.72"/>
    <x v="1"/>
  </r>
  <r>
    <x v="2"/>
    <x v="3"/>
    <x v="4"/>
    <x v="9"/>
    <n v="76"/>
    <n v="2288.4499999999998"/>
    <n v="5126.1279999999997"/>
    <n v="457.69"/>
    <x v="1"/>
  </r>
  <r>
    <x v="2"/>
    <x v="3"/>
    <x v="4"/>
    <x v="10"/>
    <n v="46"/>
    <n v="100"/>
    <n v="224"/>
    <n v="20"/>
    <x v="1"/>
  </r>
  <r>
    <x v="2"/>
    <x v="3"/>
    <x v="4"/>
    <x v="11"/>
    <n v="34"/>
    <n v="2288.4"/>
    <n v="5126.0160000000005"/>
    <n v="457.68000000000006"/>
    <x v="1"/>
  </r>
  <r>
    <x v="2"/>
    <x v="3"/>
    <x v="1"/>
    <x v="12"/>
    <n v="7"/>
    <n v="200"/>
    <n v="224"/>
    <n v="40"/>
    <x v="1"/>
  </r>
  <r>
    <x v="2"/>
    <x v="3"/>
    <x v="4"/>
    <x v="14"/>
    <n v="3"/>
    <n v="2288.65"/>
    <n v="5126.576"/>
    <n v="457.73"/>
    <x v="1"/>
  </r>
  <r>
    <x v="2"/>
    <x v="3"/>
    <x v="5"/>
    <x v="13"/>
    <n v="2"/>
    <n v="7920"/>
    <n v="7392"/>
    <n v="1584"/>
    <x v="1"/>
  </r>
  <r>
    <x v="2"/>
    <x v="4"/>
    <x v="0"/>
    <x v="0"/>
    <n v="3566"/>
    <n v="4577.3"/>
    <n v="5126.576"/>
    <n v="915.46"/>
    <x v="0"/>
  </r>
  <r>
    <x v="2"/>
    <x v="4"/>
    <x v="0"/>
    <x v="1"/>
    <n v="2498"/>
    <n v="8800"/>
    <n v="8960"/>
    <n v="1760"/>
    <x v="0"/>
  </r>
  <r>
    <x v="2"/>
    <x v="4"/>
    <x v="1"/>
    <x v="2"/>
    <n v="1245"/>
    <n v="5034.92"/>
    <n v="5126.4639999999999"/>
    <n v="1006.984"/>
    <x v="0"/>
  </r>
  <r>
    <x v="2"/>
    <x v="4"/>
    <x v="2"/>
    <x v="3"/>
    <n v="644"/>
    <n v="6317.85"/>
    <n v="6432.72"/>
    <n v="1263.5700000000002"/>
    <x v="0"/>
  </r>
  <r>
    <x v="2"/>
    <x v="4"/>
    <x v="3"/>
    <x v="4"/>
    <n v="643"/>
    <n v="7700"/>
    <n v="7840"/>
    <n v="1540"/>
    <x v="0"/>
  </r>
  <r>
    <x v="2"/>
    <x v="4"/>
    <x v="2"/>
    <x v="5"/>
    <n v="455"/>
    <n v="5036.46"/>
    <n v="5128.0320000000002"/>
    <n v="1007.292"/>
    <x v="1"/>
  </r>
  <r>
    <x v="2"/>
    <x v="4"/>
    <x v="3"/>
    <x v="6"/>
    <n v="345"/>
    <n v="7700"/>
    <n v="7840"/>
    <n v="1540"/>
    <x v="1"/>
  </r>
  <r>
    <x v="2"/>
    <x v="4"/>
    <x v="1"/>
    <x v="7"/>
    <n v="122"/>
    <n v="110"/>
    <n v="112"/>
    <n v="22"/>
    <x v="1"/>
  </r>
  <r>
    <x v="2"/>
    <x v="4"/>
    <x v="4"/>
    <x v="8"/>
    <n v="78"/>
    <n v="2517.46"/>
    <n v="5126.4639999999999"/>
    <n v="503.49200000000002"/>
    <x v="1"/>
  </r>
  <r>
    <x v="2"/>
    <x v="4"/>
    <x v="4"/>
    <x v="9"/>
    <n v="76"/>
    <n v="2288.4499999999998"/>
    <n v="5126.1279999999997"/>
    <n v="457.69"/>
    <x v="1"/>
  </r>
  <r>
    <x v="2"/>
    <x v="4"/>
    <x v="4"/>
    <x v="10"/>
    <n v="46"/>
    <n v="100"/>
    <n v="224"/>
    <n v="20"/>
    <x v="1"/>
  </r>
  <r>
    <x v="2"/>
    <x v="4"/>
    <x v="4"/>
    <x v="11"/>
    <n v="34"/>
    <n v="2288.4"/>
    <n v="5126.0160000000005"/>
    <n v="457.68000000000006"/>
    <x v="1"/>
  </r>
  <r>
    <x v="2"/>
    <x v="4"/>
    <x v="1"/>
    <x v="12"/>
    <n v="7"/>
    <n v="200"/>
    <n v="224"/>
    <n v="40"/>
    <x v="1"/>
  </r>
  <r>
    <x v="2"/>
    <x v="4"/>
    <x v="4"/>
    <x v="14"/>
    <n v="3"/>
    <n v="3300"/>
    <n v="5126.576"/>
    <n v="660"/>
    <x v="1"/>
  </r>
  <r>
    <x v="2"/>
    <x v="4"/>
    <x v="5"/>
    <x v="13"/>
    <n v="2"/>
    <n v="4577.3"/>
    <n v="7392"/>
    <n v="915.46"/>
    <x v="0"/>
  </r>
  <r>
    <x v="2"/>
    <x v="5"/>
    <x v="0"/>
    <x v="0"/>
    <n v="3566"/>
    <n v="4577.3"/>
    <n v="5126.576"/>
    <n v="915.46"/>
    <x v="1"/>
  </r>
  <r>
    <x v="2"/>
    <x v="5"/>
    <x v="0"/>
    <x v="1"/>
    <n v="2498"/>
    <n v="8000"/>
    <n v="8960"/>
    <n v="1600"/>
    <x v="0"/>
  </r>
  <r>
    <x v="2"/>
    <x v="5"/>
    <x v="1"/>
    <x v="2"/>
    <n v="1245"/>
    <n v="4577.2"/>
    <n v="5126.4639999999999"/>
    <n v="915.44"/>
    <x v="0"/>
  </r>
  <r>
    <x v="2"/>
    <x v="5"/>
    <x v="2"/>
    <x v="3"/>
    <n v="644"/>
    <n v="5743.5"/>
    <n v="6432.72"/>
    <n v="1148.7"/>
    <x v="0"/>
  </r>
  <r>
    <x v="2"/>
    <x v="5"/>
    <x v="3"/>
    <x v="4"/>
    <n v="643"/>
    <n v="7000"/>
    <n v="7840"/>
    <n v="1400"/>
    <x v="0"/>
  </r>
  <r>
    <x v="2"/>
    <x v="5"/>
    <x v="2"/>
    <x v="5"/>
    <n v="455"/>
    <n v="4578.6000000000004"/>
    <n v="5128.0320000000002"/>
    <n v="915.72000000000014"/>
    <x v="0"/>
  </r>
  <r>
    <x v="2"/>
    <x v="5"/>
    <x v="3"/>
    <x v="6"/>
    <n v="345"/>
    <n v="7000"/>
    <n v="7840"/>
    <n v="1400"/>
    <x v="0"/>
  </r>
  <r>
    <x v="2"/>
    <x v="5"/>
    <x v="1"/>
    <x v="7"/>
    <n v="122"/>
    <n v="100"/>
    <n v="112"/>
    <n v="20"/>
    <x v="0"/>
  </r>
  <r>
    <x v="2"/>
    <x v="5"/>
    <x v="4"/>
    <x v="8"/>
    <n v="78"/>
    <n v="2288.6"/>
    <n v="5126.4639999999999"/>
    <n v="457.72"/>
    <x v="0"/>
  </r>
  <r>
    <x v="2"/>
    <x v="5"/>
    <x v="4"/>
    <x v="9"/>
    <n v="76"/>
    <n v="2288.4499999999998"/>
    <n v="5126.1279999999997"/>
    <n v="457.69"/>
    <x v="0"/>
  </r>
  <r>
    <x v="2"/>
    <x v="5"/>
    <x v="4"/>
    <x v="10"/>
    <n v="46"/>
    <n v="100"/>
    <n v="224"/>
    <n v="20"/>
    <x v="0"/>
  </r>
  <r>
    <x v="2"/>
    <x v="5"/>
    <x v="4"/>
    <x v="11"/>
    <n v="34"/>
    <n v="2288.4"/>
    <n v="5126.0160000000005"/>
    <n v="457.68000000000006"/>
    <x v="0"/>
  </r>
  <r>
    <x v="2"/>
    <x v="5"/>
    <x v="1"/>
    <x v="12"/>
    <n v="7"/>
    <n v="200"/>
    <n v="224"/>
    <n v="40"/>
    <x v="0"/>
  </r>
  <r>
    <x v="2"/>
    <x v="5"/>
    <x v="5"/>
    <x v="13"/>
    <n v="3"/>
    <n v="4577.3"/>
    <n v="7392"/>
    <n v="915.46"/>
    <x v="0"/>
  </r>
  <r>
    <x v="2"/>
    <x v="5"/>
    <x v="4"/>
    <x v="14"/>
    <n v="3"/>
    <n v="2288.65"/>
    <n v="5126.576"/>
    <n v="457.73"/>
    <x v="0"/>
  </r>
  <r>
    <x v="2"/>
    <x v="6"/>
    <x v="0"/>
    <x v="0"/>
    <n v="3566"/>
    <n v="4577.3"/>
    <n v="5126.576"/>
    <n v="915.46"/>
    <x v="0"/>
  </r>
  <r>
    <x v="2"/>
    <x v="6"/>
    <x v="0"/>
    <x v="1"/>
    <n v="2498"/>
    <n v="8000"/>
    <n v="8960"/>
    <n v="1600"/>
    <x v="0"/>
  </r>
  <r>
    <x v="2"/>
    <x v="6"/>
    <x v="1"/>
    <x v="2"/>
    <n v="1245"/>
    <n v="4577.2"/>
    <n v="5126.4639999999999"/>
    <n v="915.44"/>
    <x v="0"/>
  </r>
  <r>
    <x v="2"/>
    <x v="6"/>
    <x v="2"/>
    <x v="3"/>
    <n v="644"/>
    <n v="5743.5"/>
    <n v="6432.72"/>
    <n v="1148.7"/>
    <x v="0"/>
  </r>
  <r>
    <x v="2"/>
    <x v="6"/>
    <x v="3"/>
    <x v="4"/>
    <n v="643"/>
    <n v="7000"/>
    <n v="7840"/>
    <n v="1400"/>
    <x v="0"/>
  </r>
  <r>
    <x v="2"/>
    <x v="6"/>
    <x v="2"/>
    <x v="5"/>
    <n v="455"/>
    <n v="4578.6000000000004"/>
    <n v="5128.0320000000002"/>
    <n v="915.72000000000014"/>
    <x v="0"/>
  </r>
  <r>
    <x v="2"/>
    <x v="6"/>
    <x v="3"/>
    <x v="6"/>
    <n v="345"/>
    <n v="7000"/>
    <n v="7840"/>
    <n v="1400"/>
    <x v="0"/>
  </r>
  <r>
    <x v="2"/>
    <x v="6"/>
    <x v="1"/>
    <x v="7"/>
    <n v="122"/>
    <n v="100"/>
    <n v="112"/>
    <n v="20"/>
    <x v="0"/>
  </r>
  <r>
    <x v="2"/>
    <x v="6"/>
    <x v="4"/>
    <x v="8"/>
    <n v="78"/>
    <n v="2288.6"/>
    <n v="5126.4639999999999"/>
    <n v="457.72"/>
    <x v="0"/>
  </r>
  <r>
    <x v="2"/>
    <x v="6"/>
    <x v="4"/>
    <x v="9"/>
    <n v="76"/>
    <n v="2288.4499999999998"/>
    <n v="5126.1279999999997"/>
    <n v="457.69"/>
    <x v="0"/>
  </r>
  <r>
    <x v="2"/>
    <x v="6"/>
    <x v="4"/>
    <x v="10"/>
    <n v="46"/>
    <n v="100"/>
    <n v="224"/>
    <n v="20"/>
    <x v="0"/>
  </r>
  <r>
    <x v="2"/>
    <x v="6"/>
    <x v="4"/>
    <x v="11"/>
    <n v="34"/>
    <n v="2288.4"/>
    <n v="5126.0160000000005"/>
    <n v="457.68000000000006"/>
    <x v="0"/>
  </r>
  <r>
    <x v="2"/>
    <x v="6"/>
    <x v="1"/>
    <x v="12"/>
    <n v="7"/>
    <n v="200"/>
    <n v="224"/>
    <n v="40"/>
    <x v="0"/>
  </r>
  <r>
    <x v="2"/>
    <x v="6"/>
    <x v="4"/>
    <x v="14"/>
    <n v="3"/>
    <n v="2288.65"/>
    <n v="5126.576"/>
    <n v="457.73"/>
    <x v="0"/>
  </r>
  <r>
    <x v="2"/>
    <x v="6"/>
    <x v="5"/>
    <x v="13"/>
    <n v="2"/>
    <n v="6600"/>
    <n v="7392"/>
    <n v="1320"/>
    <x v="0"/>
  </r>
  <r>
    <x v="2"/>
    <x v="7"/>
    <x v="0"/>
    <x v="0"/>
    <n v="3566"/>
    <n v="4577.3"/>
    <n v="5126.576"/>
    <n v="915.46"/>
    <x v="0"/>
  </r>
  <r>
    <x v="2"/>
    <x v="7"/>
    <x v="0"/>
    <x v="1"/>
    <n v="2498"/>
    <n v="8000"/>
    <n v="8960"/>
    <n v="1600"/>
    <x v="0"/>
  </r>
  <r>
    <x v="2"/>
    <x v="7"/>
    <x v="1"/>
    <x v="2"/>
    <n v="1245"/>
    <n v="4577.2"/>
    <n v="5126.4639999999999"/>
    <n v="915.44"/>
    <x v="0"/>
  </r>
  <r>
    <x v="2"/>
    <x v="7"/>
    <x v="2"/>
    <x v="3"/>
    <n v="644"/>
    <n v="5743.5"/>
    <n v="6432.72"/>
    <n v="1148.7"/>
    <x v="0"/>
  </r>
  <r>
    <x v="2"/>
    <x v="7"/>
    <x v="3"/>
    <x v="4"/>
    <n v="643"/>
    <n v="7000"/>
    <n v="7840"/>
    <n v="1400"/>
    <x v="0"/>
  </r>
  <r>
    <x v="2"/>
    <x v="7"/>
    <x v="2"/>
    <x v="5"/>
    <n v="455"/>
    <n v="5036.46"/>
    <n v="5128.0320000000002"/>
    <n v="1007.292"/>
    <x v="0"/>
  </r>
  <r>
    <x v="2"/>
    <x v="7"/>
    <x v="3"/>
    <x v="6"/>
    <n v="345"/>
    <n v="7700"/>
    <n v="7840"/>
    <n v="1540"/>
    <x v="0"/>
  </r>
  <r>
    <x v="2"/>
    <x v="7"/>
    <x v="1"/>
    <x v="7"/>
    <n v="122"/>
    <n v="110"/>
    <n v="112"/>
    <n v="22"/>
    <x v="0"/>
  </r>
  <r>
    <x v="2"/>
    <x v="7"/>
    <x v="4"/>
    <x v="8"/>
    <n v="78"/>
    <n v="2517.46"/>
    <n v="5126.4639999999999"/>
    <n v="503.49200000000002"/>
    <x v="0"/>
  </r>
  <r>
    <x v="2"/>
    <x v="7"/>
    <x v="4"/>
    <x v="9"/>
    <n v="76"/>
    <n v="2517.2949999999996"/>
    <n v="5126.1279999999997"/>
    <n v="503.45899999999995"/>
    <x v="0"/>
  </r>
  <r>
    <x v="2"/>
    <x v="7"/>
    <x v="4"/>
    <x v="10"/>
    <n v="46"/>
    <n v="115"/>
    <n v="224"/>
    <n v="23"/>
    <x v="0"/>
  </r>
  <r>
    <x v="2"/>
    <x v="7"/>
    <x v="4"/>
    <x v="11"/>
    <n v="34"/>
    <n v="2631.66"/>
    <n v="5126.0160000000005"/>
    <n v="526.33199999999999"/>
    <x v="0"/>
  </r>
  <r>
    <x v="2"/>
    <x v="7"/>
    <x v="1"/>
    <x v="12"/>
    <n v="7"/>
    <n v="230"/>
    <n v="224"/>
    <n v="46"/>
    <x v="0"/>
  </r>
  <r>
    <x v="2"/>
    <x v="7"/>
    <x v="4"/>
    <x v="14"/>
    <n v="3"/>
    <n v="2631.9475000000002"/>
    <n v="5126.576"/>
    <n v="526.38950000000011"/>
    <x v="0"/>
  </r>
  <r>
    <x v="2"/>
    <x v="7"/>
    <x v="5"/>
    <x v="13"/>
    <n v="2"/>
    <n v="7590"/>
    <n v="7392"/>
    <n v="1518"/>
    <x v="0"/>
  </r>
  <r>
    <x v="2"/>
    <x v="8"/>
    <x v="0"/>
    <x v="0"/>
    <n v="3566"/>
    <n v="4577.3"/>
    <n v="5126.576"/>
    <n v="915.46"/>
    <x v="0"/>
  </r>
  <r>
    <x v="2"/>
    <x v="8"/>
    <x v="0"/>
    <x v="1"/>
    <n v="2498"/>
    <n v="8000"/>
    <n v="8960"/>
    <n v="1600"/>
    <x v="0"/>
  </r>
  <r>
    <x v="2"/>
    <x v="8"/>
    <x v="1"/>
    <x v="2"/>
    <n v="1245"/>
    <n v="4577.2"/>
    <n v="5126.4639999999999"/>
    <n v="915.44"/>
    <x v="0"/>
  </r>
  <r>
    <x v="2"/>
    <x v="8"/>
    <x v="2"/>
    <x v="3"/>
    <n v="644"/>
    <n v="5743.5"/>
    <n v="6432.72"/>
    <n v="1148.7"/>
    <x v="0"/>
  </r>
  <r>
    <x v="2"/>
    <x v="8"/>
    <x v="3"/>
    <x v="4"/>
    <n v="643"/>
    <n v="7000"/>
    <n v="7840"/>
    <n v="1400"/>
    <x v="0"/>
  </r>
  <r>
    <x v="2"/>
    <x v="8"/>
    <x v="2"/>
    <x v="5"/>
    <n v="455"/>
    <n v="4578.6000000000004"/>
    <n v="5128.0320000000002"/>
    <n v="915.72000000000014"/>
    <x v="0"/>
  </r>
  <r>
    <x v="2"/>
    <x v="8"/>
    <x v="3"/>
    <x v="6"/>
    <n v="345"/>
    <n v="7000"/>
    <n v="7840"/>
    <n v="1400"/>
    <x v="0"/>
  </r>
  <r>
    <x v="2"/>
    <x v="8"/>
    <x v="1"/>
    <x v="7"/>
    <n v="122"/>
    <n v="100"/>
    <n v="112"/>
    <n v="20"/>
    <x v="0"/>
  </r>
  <r>
    <x v="2"/>
    <x v="8"/>
    <x v="4"/>
    <x v="8"/>
    <n v="78"/>
    <n v="2288.6"/>
    <n v="5126.4639999999999"/>
    <n v="457.72"/>
    <x v="0"/>
  </r>
  <r>
    <x v="2"/>
    <x v="8"/>
    <x v="4"/>
    <x v="9"/>
    <n v="76"/>
    <n v="2288.4499999999998"/>
    <n v="5126.1279999999997"/>
    <n v="457.69"/>
    <x v="0"/>
  </r>
  <r>
    <x v="2"/>
    <x v="8"/>
    <x v="4"/>
    <x v="10"/>
    <n v="46"/>
    <n v="100"/>
    <n v="224"/>
    <n v="20"/>
    <x v="0"/>
  </r>
  <r>
    <x v="2"/>
    <x v="8"/>
    <x v="4"/>
    <x v="11"/>
    <n v="34"/>
    <n v="2746.08"/>
    <n v="5126.0160000000005"/>
    <n v="549.21600000000001"/>
    <x v="0"/>
  </r>
  <r>
    <x v="2"/>
    <x v="8"/>
    <x v="1"/>
    <x v="12"/>
    <n v="7"/>
    <n v="240"/>
    <n v="224"/>
    <n v="48"/>
    <x v="0"/>
  </r>
  <r>
    <x v="2"/>
    <x v="8"/>
    <x v="4"/>
    <x v="14"/>
    <n v="3"/>
    <n v="2746.38"/>
    <n v="5126.576"/>
    <n v="549.27600000000007"/>
    <x v="0"/>
  </r>
  <r>
    <x v="2"/>
    <x v="8"/>
    <x v="5"/>
    <x v="13"/>
    <n v="2"/>
    <n v="7920"/>
    <n v="7392"/>
    <n v="1584"/>
    <x v="0"/>
  </r>
  <r>
    <x v="2"/>
    <x v="9"/>
    <x v="0"/>
    <x v="0"/>
    <n v="3566"/>
    <n v="5035.0300000000007"/>
    <n v="5126.576"/>
    <n v="1007.0060000000002"/>
    <x v="0"/>
  </r>
  <r>
    <x v="2"/>
    <x v="9"/>
    <x v="0"/>
    <x v="1"/>
    <n v="2498"/>
    <n v="9200"/>
    <n v="8960"/>
    <n v="1840"/>
    <x v="0"/>
  </r>
  <r>
    <x v="2"/>
    <x v="9"/>
    <x v="1"/>
    <x v="2"/>
    <n v="1245"/>
    <n v="5263.78"/>
    <n v="5126.4639999999999"/>
    <n v="1052.7560000000001"/>
    <x v="0"/>
  </r>
  <r>
    <x v="2"/>
    <x v="9"/>
    <x v="2"/>
    <x v="3"/>
    <n v="644"/>
    <n v="6605.0249999999996"/>
    <n v="6432.72"/>
    <n v="1321.0050000000001"/>
    <x v="0"/>
  </r>
  <r>
    <x v="2"/>
    <x v="9"/>
    <x v="3"/>
    <x v="4"/>
    <n v="643"/>
    <n v="8400"/>
    <n v="7840"/>
    <n v="1680"/>
    <x v="0"/>
  </r>
  <r>
    <x v="2"/>
    <x v="9"/>
    <x v="2"/>
    <x v="5"/>
    <n v="455"/>
    <n v="5494.3200000000006"/>
    <n v="5128.0320000000002"/>
    <n v="1098.8640000000003"/>
    <x v="0"/>
  </r>
  <r>
    <x v="2"/>
    <x v="9"/>
    <x v="3"/>
    <x v="6"/>
    <n v="345"/>
    <n v="8400"/>
    <n v="7840"/>
    <n v="1680"/>
    <x v="0"/>
  </r>
  <r>
    <x v="2"/>
    <x v="9"/>
    <x v="1"/>
    <x v="7"/>
    <n v="122"/>
    <n v="120"/>
    <n v="112"/>
    <n v="24"/>
    <x v="0"/>
  </r>
  <r>
    <x v="2"/>
    <x v="9"/>
    <x v="4"/>
    <x v="8"/>
    <n v="78"/>
    <n v="2517.46"/>
    <n v="5126.4639999999999"/>
    <n v="503.49200000000002"/>
    <x v="0"/>
  </r>
  <r>
    <x v="2"/>
    <x v="9"/>
    <x v="4"/>
    <x v="9"/>
    <n v="76"/>
    <n v="2517.2949999999996"/>
    <n v="5126.1279999999997"/>
    <n v="503.45899999999995"/>
    <x v="0"/>
  </r>
  <r>
    <x v="2"/>
    <x v="9"/>
    <x v="4"/>
    <x v="10"/>
    <n v="46"/>
    <n v="110"/>
    <n v="224"/>
    <n v="22"/>
    <x v="0"/>
  </r>
  <r>
    <x v="2"/>
    <x v="9"/>
    <x v="4"/>
    <x v="11"/>
    <n v="34"/>
    <n v="2517.2400000000002"/>
    <n v="5126.0160000000005"/>
    <n v="503.44800000000009"/>
    <x v="0"/>
  </r>
  <r>
    <x v="2"/>
    <x v="9"/>
    <x v="1"/>
    <x v="12"/>
    <n v="7"/>
    <n v="220"/>
    <n v="224"/>
    <n v="44"/>
    <x v="0"/>
  </r>
  <r>
    <x v="2"/>
    <x v="9"/>
    <x v="4"/>
    <x v="14"/>
    <n v="3"/>
    <n v="2517.5150000000003"/>
    <n v="5126.576"/>
    <n v="503.5030000000001"/>
    <x v="0"/>
  </r>
  <r>
    <x v="2"/>
    <x v="9"/>
    <x v="5"/>
    <x v="13"/>
    <n v="2"/>
    <n v="7260"/>
    <n v="7392"/>
    <n v="1452"/>
    <x v="0"/>
  </r>
  <r>
    <x v="2"/>
    <x v="10"/>
    <x v="0"/>
    <x v="0"/>
    <n v="3566"/>
    <n v="5263.8950000000004"/>
    <n v="5126.576"/>
    <n v="1052.7790000000002"/>
    <x v="0"/>
  </r>
  <r>
    <x v="2"/>
    <x v="10"/>
    <x v="0"/>
    <x v="1"/>
    <n v="2498"/>
    <n v="8800"/>
    <n v="8960"/>
    <n v="1760"/>
    <x v="0"/>
  </r>
  <r>
    <x v="2"/>
    <x v="10"/>
    <x v="1"/>
    <x v="2"/>
    <n v="1245"/>
    <n v="5034.92"/>
    <n v="5126.4639999999999"/>
    <n v="1006.984"/>
    <x v="0"/>
  </r>
  <r>
    <x v="2"/>
    <x v="10"/>
    <x v="2"/>
    <x v="3"/>
    <n v="644"/>
    <n v="6317.85"/>
    <n v="6432.72"/>
    <n v="1263.5700000000002"/>
    <x v="0"/>
  </r>
  <r>
    <x v="2"/>
    <x v="10"/>
    <x v="3"/>
    <x v="4"/>
    <n v="643"/>
    <n v="7700"/>
    <n v="7840"/>
    <n v="1540"/>
    <x v="0"/>
  </r>
  <r>
    <x v="2"/>
    <x v="10"/>
    <x v="2"/>
    <x v="5"/>
    <n v="455"/>
    <n v="5036.46"/>
    <n v="5128.0320000000002"/>
    <n v="1007.292"/>
    <x v="0"/>
  </r>
  <r>
    <x v="2"/>
    <x v="10"/>
    <x v="3"/>
    <x v="6"/>
    <n v="345"/>
    <n v="7700"/>
    <n v="7840"/>
    <n v="1540"/>
    <x v="0"/>
  </r>
  <r>
    <x v="2"/>
    <x v="10"/>
    <x v="1"/>
    <x v="7"/>
    <n v="122"/>
    <n v="110"/>
    <n v="112"/>
    <n v="22"/>
    <x v="0"/>
  </r>
  <r>
    <x v="2"/>
    <x v="10"/>
    <x v="4"/>
    <x v="8"/>
    <n v="78"/>
    <n v="2517.46"/>
    <n v="5126.4639999999999"/>
    <n v="503.49200000000002"/>
    <x v="0"/>
  </r>
  <r>
    <x v="2"/>
    <x v="10"/>
    <x v="4"/>
    <x v="9"/>
    <n v="76"/>
    <n v="2288.4499999999998"/>
    <n v="5126.1279999999997"/>
    <n v="457.69"/>
    <x v="0"/>
  </r>
  <r>
    <x v="2"/>
    <x v="10"/>
    <x v="4"/>
    <x v="10"/>
    <n v="46"/>
    <n v="100"/>
    <n v="224"/>
    <n v="20"/>
    <x v="0"/>
  </r>
  <r>
    <x v="2"/>
    <x v="10"/>
    <x v="4"/>
    <x v="11"/>
    <n v="34"/>
    <n v="2288.4"/>
    <n v="5126.0160000000005"/>
    <n v="457.68000000000006"/>
    <x v="1"/>
  </r>
  <r>
    <x v="2"/>
    <x v="10"/>
    <x v="1"/>
    <x v="12"/>
    <n v="7"/>
    <n v="200"/>
    <n v="224"/>
    <n v="40"/>
    <x v="1"/>
  </r>
  <r>
    <x v="2"/>
    <x v="10"/>
    <x v="4"/>
    <x v="14"/>
    <n v="3"/>
    <n v="2288.65"/>
    <n v="5126.576"/>
    <n v="457.73"/>
    <x v="1"/>
  </r>
  <r>
    <x v="2"/>
    <x v="10"/>
    <x v="5"/>
    <x v="13"/>
    <n v="2"/>
    <n v="6600"/>
    <n v="7392"/>
    <n v="1320"/>
    <x v="1"/>
  </r>
  <r>
    <x v="2"/>
    <x v="11"/>
    <x v="0"/>
    <x v="0"/>
    <n v="3566"/>
    <n v="4577.3"/>
    <n v="5126.576"/>
    <n v="915.46"/>
    <x v="1"/>
  </r>
  <r>
    <x v="2"/>
    <x v="11"/>
    <x v="0"/>
    <x v="1"/>
    <n v="2498"/>
    <n v="8000"/>
    <n v="8960"/>
    <n v="1600"/>
    <x v="1"/>
  </r>
  <r>
    <x v="2"/>
    <x v="11"/>
    <x v="1"/>
    <x v="2"/>
    <n v="1245"/>
    <n v="4577.2"/>
    <n v="5126.4639999999999"/>
    <n v="915.44"/>
    <x v="1"/>
  </r>
  <r>
    <x v="2"/>
    <x v="11"/>
    <x v="2"/>
    <x v="3"/>
    <n v="644"/>
    <n v="5743.5"/>
    <n v="6432.72"/>
    <n v="1148.7"/>
    <x v="1"/>
  </r>
  <r>
    <x v="2"/>
    <x v="11"/>
    <x v="3"/>
    <x v="4"/>
    <n v="643"/>
    <n v="7000"/>
    <n v="7840"/>
    <n v="1400"/>
    <x v="1"/>
  </r>
  <r>
    <x v="2"/>
    <x v="11"/>
    <x v="2"/>
    <x v="5"/>
    <n v="455"/>
    <n v="4578.6000000000004"/>
    <n v="5128.0320000000002"/>
    <n v="915.72000000000014"/>
    <x v="1"/>
  </r>
  <r>
    <x v="2"/>
    <x v="11"/>
    <x v="3"/>
    <x v="6"/>
    <n v="345"/>
    <n v="7000"/>
    <n v="7840"/>
    <n v="1400"/>
    <x v="1"/>
  </r>
  <r>
    <x v="2"/>
    <x v="11"/>
    <x v="1"/>
    <x v="7"/>
    <n v="122"/>
    <n v="100"/>
    <n v="112"/>
    <n v="20"/>
    <x v="1"/>
  </r>
  <r>
    <x v="2"/>
    <x v="11"/>
    <x v="4"/>
    <x v="8"/>
    <n v="78"/>
    <n v="2288.6"/>
    <n v="5126.4639999999999"/>
    <n v="457.72"/>
    <x v="1"/>
  </r>
  <r>
    <x v="2"/>
    <x v="11"/>
    <x v="4"/>
    <x v="9"/>
    <n v="76"/>
    <n v="2288.4499999999998"/>
    <n v="5126.1279999999997"/>
    <n v="457.69"/>
    <x v="1"/>
  </r>
  <r>
    <x v="2"/>
    <x v="11"/>
    <x v="4"/>
    <x v="10"/>
    <n v="46"/>
    <n v="100"/>
    <n v="224"/>
    <n v="20"/>
    <x v="1"/>
  </r>
  <r>
    <x v="2"/>
    <x v="11"/>
    <x v="4"/>
    <x v="11"/>
    <n v="34"/>
    <n v="2288.4"/>
    <n v="5126.0160000000005"/>
    <n v="457.68000000000006"/>
    <x v="1"/>
  </r>
  <r>
    <x v="2"/>
    <x v="11"/>
    <x v="1"/>
    <x v="12"/>
    <n v="7"/>
    <n v="200"/>
    <n v="224"/>
    <n v="40"/>
    <x v="1"/>
  </r>
  <r>
    <x v="2"/>
    <x v="11"/>
    <x v="4"/>
    <x v="14"/>
    <n v="3"/>
    <n v="2288.65"/>
    <n v="5126.576"/>
    <n v="457.73"/>
    <x v="1"/>
  </r>
  <r>
    <x v="2"/>
    <x v="11"/>
    <x v="5"/>
    <x v="13"/>
    <n v="2"/>
    <n v="6600"/>
    <n v="7392"/>
    <n v="1320"/>
    <x v="1"/>
  </r>
  <r>
    <x v="3"/>
    <x v="0"/>
    <x v="0"/>
    <x v="0"/>
    <n v="3566"/>
    <n v="5492.76"/>
    <n v="5126.576"/>
    <n v="1098.5520000000001"/>
    <x v="1"/>
  </r>
  <r>
    <x v="3"/>
    <x v="0"/>
    <x v="0"/>
    <x v="1"/>
    <n v="2498"/>
    <n v="9600"/>
    <n v="8960"/>
    <n v="1920"/>
    <x v="1"/>
  </r>
  <r>
    <x v="3"/>
    <x v="0"/>
    <x v="1"/>
    <x v="2"/>
    <n v="1245"/>
    <n v="5492.6399999999994"/>
    <n v="5126.4639999999999"/>
    <n v="1098.528"/>
    <x v="1"/>
  </r>
  <r>
    <x v="3"/>
    <x v="0"/>
    <x v="2"/>
    <x v="3"/>
    <n v="644"/>
    <n v="6892.2"/>
    <n v="6432.72"/>
    <n v="1378.44"/>
    <x v="1"/>
  </r>
  <r>
    <x v="3"/>
    <x v="0"/>
    <x v="3"/>
    <x v="4"/>
    <n v="643"/>
    <n v="8400"/>
    <n v="7840"/>
    <n v="1680"/>
    <x v="0"/>
  </r>
  <r>
    <x v="3"/>
    <x v="0"/>
    <x v="2"/>
    <x v="5"/>
    <n v="455"/>
    <n v="5494.3200000000006"/>
    <n v="5128.0320000000002"/>
    <n v="1098.8640000000003"/>
    <x v="0"/>
  </r>
  <r>
    <x v="3"/>
    <x v="0"/>
    <x v="3"/>
    <x v="6"/>
    <n v="345"/>
    <n v="8400"/>
    <n v="7840"/>
    <n v="1680"/>
    <x v="0"/>
  </r>
  <r>
    <x v="3"/>
    <x v="0"/>
    <x v="1"/>
    <x v="7"/>
    <n v="122"/>
    <n v="120"/>
    <n v="112"/>
    <n v="24"/>
    <x v="0"/>
  </r>
  <r>
    <x v="3"/>
    <x v="0"/>
    <x v="4"/>
    <x v="8"/>
    <n v="78"/>
    <n v="2288.6"/>
    <n v="5126.4639999999999"/>
    <n v="457.72"/>
    <x v="0"/>
  </r>
  <r>
    <x v="3"/>
    <x v="0"/>
    <x v="4"/>
    <x v="9"/>
    <n v="76"/>
    <n v="2288.4499999999998"/>
    <n v="5126.1279999999997"/>
    <n v="457.69"/>
    <x v="0"/>
  </r>
  <r>
    <x v="3"/>
    <x v="0"/>
    <x v="4"/>
    <x v="10"/>
    <n v="46"/>
    <n v="100"/>
    <n v="224"/>
    <n v="20"/>
    <x v="0"/>
  </r>
  <r>
    <x v="3"/>
    <x v="0"/>
    <x v="4"/>
    <x v="11"/>
    <n v="34"/>
    <n v="2288.4"/>
    <n v="5126.0160000000005"/>
    <n v="457.68000000000006"/>
    <x v="0"/>
  </r>
  <r>
    <x v="3"/>
    <x v="0"/>
    <x v="1"/>
    <x v="12"/>
    <n v="7"/>
    <n v="200"/>
    <n v="224"/>
    <n v="40"/>
    <x v="0"/>
  </r>
  <r>
    <x v="3"/>
    <x v="0"/>
    <x v="5"/>
    <x v="13"/>
    <n v="3"/>
    <n v="4577.3"/>
    <n v="7392"/>
    <n v="915.46"/>
    <x v="0"/>
  </r>
  <r>
    <x v="3"/>
    <x v="0"/>
    <x v="4"/>
    <x v="14"/>
    <n v="3"/>
    <n v="3300"/>
    <n v="5126.576"/>
    <n v="660"/>
    <x v="0"/>
  </r>
  <r>
    <x v="3"/>
    <x v="1"/>
    <x v="0"/>
    <x v="0"/>
    <n v="3566"/>
    <n v="4577.3"/>
    <n v="5126.576"/>
    <n v="915.46"/>
    <x v="0"/>
  </r>
  <r>
    <x v="3"/>
    <x v="1"/>
    <x v="0"/>
    <x v="1"/>
    <n v="2498"/>
    <n v="8000"/>
    <n v="8960"/>
    <n v="1600"/>
    <x v="0"/>
  </r>
  <r>
    <x v="3"/>
    <x v="1"/>
    <x v="1"/>
    <x v="2"/>
    <n v="1245"/>
    <n v="4577.2"/>
    <n v="5126.4639999999999"/>
    <n v="915.44"/>
    <x v="0"/>
  </r>
  <r>
    <x v="3"/>
    <x v="1"/>
    <x v="2"/>
    <x v="3"/>
    <n v="644"/>
    <n v="5743.5"/>
    <n v="6432.72"/>
    <n v="1148.7"/>
    <x v="0"/>
  </r>
  <r>
    <x v="3"/>
    <x v="1"/>
    <x v="3"/>
    <x v="4"/>
    <n v="643"/>
    <n v="7000"/>
    <n v="7840"/>
    <n v="1400"/>
    <x v="0"/>
  </r>
  <r>
    <x v="3"/>
    <x v="1"/>
    <x v="2"/>
    <x v="5"/>
    <n v="455"/>
    <n v="4578.6000000000004"/>
    <n v="5128.0320000000002"/>
    <n v="915.72000000000014"/>
    <x v="0"/>
  </r>
  <r>
    <x v="3"/>
    <x v="1"/>
    <x v="3"/>
    <x v="6"/>
    <n v="345"/>
    <n v="7000"/>
    <n v="7840"/>
    <n v="1400"/>
    <x v="0"/>
  </r>
  <r>
    <x v="3"/>
    <x v="1"/>
    <x v="1"/>
    <x v="7"/>
    <n v="122"/>
    <n v="100"/>
    <n v="112"/>
    <n v="20"/>
    <x v="0"/>
  </r>
  <r>
    <x v="3"/>
    <x v="1"/>
    <x v="4"/>
    <x v="8"/>
    <n v="78"/>
    <n v="2288.6"/>
    <n v="5126.4639999999999"/>
    <n v="457.72"/>
    <x v="0"/>
  </r>
  <r>
    <x v="3"/>
    <x v="1"/>
    <x v="4"/>
    <x v="9"/>
    <n v="76"/>
    <n v="2288.4499999999998"/>
    <n v="5126.1279999999997"/>
    <n v="457.69"/>
    <x v="0"/>
  </r>
  <r>
    <x v="3"/>
    <x v="1"/>
    <x v="4"/>
    <x v="10"/>
    <n v="46"/>
    <n v="100"/>
    <n v="224"/>
    <n v="20"/>
    <x v="0"/>
  </r>
  <r>
    <x v="3"/>
    <x v="1"/>
    <x v="4"/>
    <x v="11"/>
    <n v="34"/>
    <n v="2288.4"/>
    <n v="5126.0160000000005"/>
    <n v="457.68000000000006"/>
    <x v="0"/>
  </r>
  <r>
    <x v="3"/>
    <x v="1"/>
    <x v="1"/>
    <x v="12"/>
    <n v="7"/>
    <n v="200"/>
    <n v="224"/>
    <n v="40"/>
    <x v="0"/>
  </r>
  <r>
    <x v="3"/>
    <x v="1"/>
    <x v="4"/>
    <x v="14"/>
    <n v="3"/>
    <n v="3300"/>
    <n v="5126.576"/>
    <n v="660"/>
    <x v="0"/>
  </r>
  <r>
    <x v="3"/>
    <x v="1"/>
    <x v="5"/>
    <x v="13"/>
    <n v="2"/>
    <n v="6600"/>
    <n v="7392"/>
    <n v="1320"/>
    <x v="0"/>
  </r>
  <r>
    <x v="3"/>
    <x v="2"/>
    <x v="0"/>
    <x v="0"/>
    <n v="3566"/>
    <n v="4577.3"/>
    <n v="5126.576"/>
    <n v="915.46"/>
    <x v="0"/>
  </r>
  <r>
    <x v="3"/>
    <x v="2"/>
    <x v="0"/>
    <x v="1"/>
    <n v="2498"/>
    <n v="8000"/>
    <n v="8960"/>
    <n v="1600"/>
    <x v="0"/>
  </r>
  <r>
    <x v="3"/>
    <x v="2"/>
    <x v="1"/>
    <x v="2"/>
    <n v="1245"/>
    <n v="4577.2"/>
    <n v="5126.4639999999999"/>
    <n v="915.44"/>
    <x v="0"/>
  </r>
  <r>
    <x v="3"/>
    <x v="2"/>
    <x v="2"/>
    <x v="3"/>
    <n v="644"/>
    <n v="10000"/>
    <n v="6432.72"/>
    <n v="2000"/>
    <x v="0"/>
  </r>
  <r>
    <x v="3"/>
    <x v="2"/>
    <x v="3"/>
    <x v="4"/>
    <n v="643"/>
    <n v="7000"/>
    <n v="7840"/>
    <n v="1400"/>
    <x v="0"/>
  </r>
  <r>
    <x v="3"/>
    <x v="2"/>
    <x v="2"/>
    <x v="5"/>
    <n v="455"/>
    <n v="4578.6000000000004"/>
    <n v="5128.0320000000002"/>
    <n v="915.72000000000014"/>
    <x v="0"/>
  </r>
  <r>
    <x v="3"/>
    <x v="2"/>
    <x v="3"/>
    <x v="6"/>
    <n v="345"/>
    <n v="7000"/>
    <n v="7840"/>
    <n v="1400"/>
    <x v="0"/>
  </r>
  <r>
    <x v="3"/>
    <x v="2"/>
    <x v="1"/>
    <x v="7"/>
    <n v="122"/>
    <n v="100"/>
    <n v="112"/>
    <n v="20"/>
    <x v="0"/>
  </r>
  <r>
    <x v="3"/>
    <x v="2"/>
    <x v="4"/>
    <x v="8"/>
    <n v="78"/>
    <n v="2288.6"/>
    <n v="5126.4639999999999"/>
    <n v="457.72"/>
    <x v="0"/>
  </r>
  <r>
    <x v="3"/>
    <x v="2"/>
    <x v="4"/>
    <x v="9"/>
    <n v="76"/>
    <n v="2288.4499999999998"/>
    <n v="5126.1279999999997"/>
    <n v="457.69"/>
    <x v="0"/>
  </r>
  <r>
    <x v="3"/>
    <x v="2"/>
    <x v="4"/>
    <x v="10"/>
    <n v="46"/>
    <n v="100"/>
    <n v="224"/>
    <n v="20"/>
    <x v="0"/>
  </r>
  <r>
    <x v="3"/>
    <x v="2"/>
    <x v="4"/>
    <x v="11"/>
    <n v="34"/>
    <n v="2288.4"/>
    <n v="5126.0160000000005"/>
    <n v="457.68000000000006"/>
    <x v="0"/>
  </r>
  <r>
    <x v="3"/>
    <x v="2"/>
    <x v="1"/>
    <x v="12"/>
    <n v="7"/>
    <n v="200"/>
    <n v="224"/>
    <n v="40"/>
    <x v="0"/>
  </r>
  <r>
    <x v="3"/>
    <x v="2"/>
    <x v="4"/>
    <x v="14"/>
    <n v="3"/>
    <n v="2288.65"/>
    <n v="5126.576"/>
    <n v="457.73"/>
    <x v="0"/>
  </r>
  <r>
    <x v="3"/>
    <x v="2"/>
    <x v="5"/>
    <x v="13"/>
    <n v="2"/>
    <n v="6600"/>
    <n v="7392"/>
    <n v="1320"/>
    <x v="0"/>
  </r>
  <r>
    <x v="3"/>
    <x v="3"/>
    <x v="0"/>
    <x v="0"/>
    <n v="3566"/>
    <n v="4577.3"/>
    <n v="5126.576"/>
    <n v="915.46"/>
    <x v="0"/>
  </r>
  <r>
    <x v="3"/>
    <x v="3"/>
    <x v="0"/>
    <x v="1"/>
    <n v="2498"/>
    <n v="8000"/>
    <n v="8960"/>
    <n v="1600"/>
    <x v="1"/>
  </r>
  <r>
    <x v="3"/>
    <x v="3"/>
    <x v="1"/>
    <x v="2"/>
    <n v="1245"/>
    <n v="4577.2"/>
    <n v="5126.4639999999999"/>
    <n v="915.44"/>
    <x v="1"/>
  </r>
  <r>
    <x v="3"/>
    <x v="3"/>
    <x v="2"/>
    <x v="3"/>
    <n v="644"/>
    <n v="15000"/>
    <n v="6432.72"/>
    <n v="3000"/>
    <x v="1"/>
  </r>
  <r>
    <x v="3"/>
    <x v="3"/>
    <x v="3"/>
    <x v="4"/>
    <n v="643"/>
    <n v="7000"/>
    <n v="7840"/>
    <n v="1400"/>
    <x v="1"/>
  </r>
  <r>
    <x v="3"/>
    <x v="3"/>
    <x v="2"/>
    <x v="5"/>
    <n v="455"/>
    <n v="14000"/>
    <n v="5128.0320000000002"/>
    <n v="2800"/>
    <x v="1"/>
  </r>
  <r>
    <x v="3"/>
    <x v="3"/>
    <x v="3"/>
    <x v="6"/>
    <n v="345"/>
    <n v="7000"/>
    <n v="7840"/>
    <n v="1400"/>
    <x v="1"/>
  </r>
  <r>
    <x v="3"/>
    <x v="3"/>
    <x v="1"/>
    <x v="7"/>
    <n v="122"/>
    <n v="100"/>
    <n v="112"/>
    <n v="20"/>
    <x v="1"/>
  </r>
  <r>
    <x v="3"/>
    <x v="3"/>
    <x v="4"/>
    <x v="8"/>
    <n v="78"/>
    <n v="2288.6"/>
    <n v="5126.4639999999999"/>
    <n v="457.72"/>
    <x v="1"/>
  </r>
  <r>
    <x v="3"/>
    <x v="3"/>
    <x v="4"/>
    <x v="9"/>
    <n v="76"/>
    <n v="2288.4499999999998"/>
    <n v="5126.1279999999997"/>
    <n v="457.69"/>
    <x v="1"/>
  </r>
  <r>
    <x v="3"/>
    <x v="3"/>
    <x v="4"/>
    <x v="10"/>
    <n v="46"/>
    <n v="100"/>
    <n v="224"/>
    <n v="20"/>
    <x v="1"/>
  </r>
  <r>
    <x v="3"/>
    <x v="3"/>
    <x v="4"/>
    <x v="11"/>
    <n v="34"/>
    <n v="2288.4"/>
    <n v="5126.0160000000005"/>
    <n v="457.68000000000006"/>
    <x v="1"/>
  </r>
  <r>
    <x v="3"/>
    <x v="3"/>
    <x v="1"/>
    <x v="12"/>
    <n v="7"/>
    <n v="200"/>
    <n v="224"/>
    <n v="40"/>
    <x v="1"/>
  </r>
  <r>
    <x v="3"/>
    <x v="3"/>
    <x v="4"/>
    <x v="14"/>
    <n v="3"/>
    <n v="2288.65"/>
    <n v="5126.576"/>
    <n v="457.73"/>
    <x v="1"/>
  </r>
  <r>
    <x v="3"/>
    <x v="3"/>
    <x v="5"/>
    <x v="13"/>
    <n v="2"/>
    <n v="7920"/>
    <n v="7392"/>
    <n v="1584"/>
    <x v="1"/>
  </r>
  <r>
    <x v="3"/>
    <x v="4"/>
    <x v="0"/>
    <x v="0"/>
    <n v="3566"/>
    <n v="4577.3"/>
    <n v="5126.576"/>
    <n v="915.46"/>
    <x v="1"/>
  </r>
  <r>
    <x v="3"/>
    <x v="4"/>
    <x v="0"/>
    <x v="1"/>
    <n v="2498"/>
    <n v="8800"/>
    <n v="8960"/>
    <n v="1760"/>
    <x v="1"/>
  </r>
  <r>
    <x v="3"/>
    <x v="4"/>
    <x v="1"/>
    <x v="2"/>
    <n v="1245"/>
    <n v="5034.92"/>
    <n v="5126.4639999999999"/>
    <n v="1006.984"/>
    <x v="1"/>
  </r>
  <r>
    <x v="3"/>
    <x v="4"/>
    <x v="2"/>
    <x v="3"/>
    <n v="644"/>
    <n v="6317.85"/>
    <n v="6432.72"/>
    <n v="1263.5700000000002"/>
    <x v="1"/>
  </r>
  <r>
    <x v="3"/>
    <x v="4"/>
    <x v="3"/>
    <x v="4"/>
    <n v="643"/>
    <n v="7700"/>
    <n v="7840"/>
    <n v="1540"/>
    <x v="1"/>
  </r>
  <r>
    <x v="3"/>
    <x v="4"/>
    <x v="2"/>
    <x v="5"/>
    <n v="455"/>
    <n v="5036.46"/>
    <n v="5128.0320000000002"/>
    <n v="1007.292"/>
    <x v="1"/>
  </r>
  <r>
    <x v="3"/>
    <x v="4"/>
    <x v="3"/>
    <x v="6"/>
    <n v="345"/>
    <n v="7700"/>
    <n v="7840"/>
    <n v="1540"/>
    <x v="1"/>
  </r>
  <r>
    <x v="3"/>
    <x v="4"/>
    <x v="1"/>
    <x v="7"/>
    <n v="122"/>
    <n v="110"/>
    <n v="112"/>
    <n v="22"/>
    <x v="1"/>
  </r>
  <r>
    <x v="3"/>
    <x v="4"/>
    <x v="4"/>
    <x v="8"/>
    <n v="78"/>
    <n v="2517.46"/>
    <n v="5126.4639999999999"/>
    <n v="503.49200000000002"/>
    <x v="1"/>
  </r>
  <r>
    <x v="3"/>
    <x v="4"/>
    <x v="4"/>
    <x v="9"/>
    <n v="76"/>
    <n v="2288.4499999999998"/>
    <n v="5126.1279999999997"/>
    <n v="457.69"/>
    <x v="1"/>
  </r>
  <r>
    <x v="3"/>
    <x v="4"/>
    <x v="4"/>
    <x v="10"/>
    <n v="46"/>
    <n v="100"/>
    <n v="224"/>
    <n v="20"/>
    <x v="1"/>
  </r>
  <r>
    <x v="3"/>
    <x v="4"/>
    <x v="4"/>
    <x v="11"/>
    <n v="34"/>
    <n v="2288.4"/>
    <n v="5126.0160000000005"/>
    <n v="457.68000000000006"/>
    <x v="0"/>
  </r>
  <r>
    <x v="3"/>
    <x v="4"/>
    <x v="1"/>
    <x v="12"/>
    <n v="7"/>
    <n v="200"/>
    <n v="224"/>
    <n v="40"/>
    <x v="0"/>
  </r>
  <r>
    <x v="3"/>
    <x v="4"/>
    <x v="4"/>
    <x v="14"/>
    <n v="3"/>
    <n v="3300"/>
    <n v="5126.576"/>
    <n v="660"/>
    <x v="0"/>
  </r>
  <r>
    <x v="3"/>
    <x v="4"/>
    <x v="5"/>
    <x v="13"/>
    <n v="2"/>
    <n v="4577.3"/>
    <n v="7392"/>
    <n v="915.46"/>
    <x v="0"/>
  </r>
  <r>
    <x v="3"/>
    <x v="5"/>
    <x v="0"/>
    <x v="0"/>
    <n v="3566"/>
    <n v="4577.3"/>
    <n v="5126.576"/>
    <n v="915.46"/>
    <x v="0"/>
  </r>
  <r>
    <x v="3"/>
    <x v="5"/>
    <x v="0"/>
    <x v="1"/>
    <n v="2498"/>
    <n v="8000"/>
    <n v="8960"/>
    <n v="1600"/>
    <x v="0"/>
  </r>
  <r>
    <x v="3"/>
    <x v="5"/>
    <x v="1"/>
    <x v="2"/>
    <n v="1245"/>
    <n v="4577.2"/>
    <n v="5126.4639999999999"/>
    <n v="915.44"/>
    <x v="0"/>
  </r>
  <r>
    <x v="3"/>
    <x v="5"/>
    <x v="2"/>
    <x v="3"/>
    <n v="644"/>
    <n v="10000"/>
    <n v="6432.72"/>
    <n v="2000"/>
    <x v="0"/>
  </r>
  <r>
    <x v="3"/>
    <x v="5"/>
    <x v="3"/>
    <x v="4"/>
    <n v="643"/>
    <n v="7000"/>
    <n v="7840"/>
    <n v="1400"/>
    <x v="0"/>
  </r>
  <r>
    <x v="3"/>
    <x v="5"/>
    <x v="2"/>
    <x v="5"/>
    <n v="455"/>
    <n v="8000"/>
    <n v="5128.0320000000002"/>
    <n v="1600"/>
    <x v="0"/>
  </r>
  <r>
    <x v="3"/>
    <x v="5"/>
    <x v="3"/>
    <x v="6"/>
    <n v="345"/>
    <n v="7000"/>
    <n v="7840"/>
    <n v="1400"/>
    <x v="0"/>
  </r>
  <r>
    <x v="3"/>
    <x v="5"/>
    <x v="1"/>
    <x v="7"/>
    <n v="122"/>
    <n v="100"/>
    <n v="112"/>
    <n v="20"/>
    <x v="0"/>
  </r>
  <r>
    <x v="3"/>
    <x v="5"/>
    <x v="4"/>
    <x v="8"/>
    <n v="78"/>
    <n v="2288.6"/>
    <n v="5126.4639999999999"/>
    <n v="457.72"/>
    <x v="0"/>
  </r>
  <r>
    <x v="3"/>
    <x v="5"/>
    <x v="4"/>
    <x v="9"/>
    <n v="76"/>
    <n v="2288.4499999999998"/>
    <n v="5126.1279999999997"/>
    <n v="457.69"/>
    <x v="0"/>
  </r>
  <r>
    <x v="3"/>
    <x v="5"/>
    <x v="4"/>
    <x v="10"/>
    <n v="46"/>
    <n v="100"/>
    <n v="224"/>
    <n v="20"/>
    <x v="0"/>
  </r>
  <r>
    <x v="3"/>
    <x v="5"/>
    <x v="4"/>
    <x v="11"/>
    <n v="34"/>
    <n v="2288.4"/>
    <n v="5126.0160000000005"/>
    <n v="457.68000000000006"/>
    <x v="0"/>
  </r>
  <r>
    <x v="3"/>
    <x v="5"/>
    <x v="1"/>
    <x v="12"/>
    <n v="7"/>
    <n v="200"/>
    <n v="224"/>
    <n v="40"/>
    <x v="0"/>
  </r>
  <r>
    <x v="3"/>
    <x v="5"/>
    <x v="5"/>
    <x v="13"/>
    <n v="3"/>
    <n v="4577.3"/>
    <n v="7392"/>
    <n v="915.46"/>
    <x v="1"/>
  </r>
  <r>
    <x v="3"/>
    <x v="5"/>
    <x v="4"/>
    <x v="14"/>
    <n v="3"/>
    <n v="2288.65"/>
    <n v="5126.576"/>
    <n v="457.73"/>
    <x v="1"/>
  </r>
  <r>
    <x v="3"/>
    <x v="6"/>
    <x v="0"/>
    <x v="0"/>
    <n v="3566"/>
    <n v="4577.3"/>
    <n v="5126.576"/>
    <n v="915.46"/>
    <x v="1"/>
  </r>
  <r>
    <x v="3"/>
    <x v="6"/>
    <x v="0"/>
    <x v="1"/>
    <n v="2498"/>
    <n v="8000"/>
    <n v="8960"/>
    <n v="1600"/>
    <x v="1"/>
  </r>
  <r>
    <x v="3"/>
    <x v="6"/>
    <x v="1"/>
    <x v="2"/>
    <n v="1245"/>
    <n v="4577.2"/>
    <n v="5126.4639999999999"/>
    <n v="915.44"/>
    <x v="1"/>
  </r>
  <r>
    <x v="3"/>
    <x v="6"/>
    <x v="2"/>
    <x v="3"/>
    <n v="644"/>
    <n v="5743.5"/>
    <n v="6432.72"/>
    <n v="1148.7"/>
    <x v="1"/>
  </r>
  <r>
    <x v="3"/>
    <x v="6"/>
    <x v="3"/>
    <x v="4"/>
    <n v="643"/>
    <n v="7000"/>
    <n v="7840"/>
    <n v="1400"/>
    <x v="1"/>
  </r>
  <r>
    <x v="3"/>
    <x v="6"/>
    <x v="2"/>
    <x v="5"/>
    <n v="455"/>
    <n v="4578.6000000000004"/>
    <n v="5128.0320000000002"/>
    <n v="915.72000000000014"/>
    <x v="1"/>
  </r>
  <r>
    <x v="3"/>
    <x v="6"/>
    <x v="3"/>
    <x v="6"/>
    <n v="345"/>
    <n v="7000"/>
    <n v="7840"/>
    <n v="1400"/>
    <x v="1"/>
  </r>
  <r>
    <x v="3"/>
    <x v="6"/>
    <x v="1"/>
    <x v="7"/>
    <n v="122"/>
    <n v="100"/>
    <n v="112"/>
    <n v="20"/>
    <x v="1"/>
  </r>
  <r>
    <x v="3"/>
    <x v="6"/>
    <x v="4"/>
    <x v="8"/>
    <n v="78"/>
    <n v="2288.6"/>
    <n v="5126.4639999999999"/>
    <n v="457.72"/>
    <x v="1"/>
  </r>
  <r>
    <x v="3"/>
    <x v="6"/>
    <x v="4"/>
    <x v="9"/>
    <n v="76"/>
    <n v="2288.4499999999998"/>
    <n v="5126.1279999999997"/>
    <n v="457.69"/>
    <x v="1"/>
  </r>
  <r>
    <x v="3"/>
    <x v="6"/>
    <x v="4"/>
    <x v="10"/>
    <n v="46"/>
    <n v="100"/>
    <n v="224"/>
    <n v="20"/>
    <x v="1"/>
  </r>
  <r>
    <x v="3"/>
    <x v="6"/>
    <x v="4"/>
    <x v="11"/>
    <n v="34"/>
    <n v="2288.4"/>
    <n v="5126.0160000000005"/>
    <n v="457.68000000000006"/>
    <x v="1"/>
  </r>
  <r>
    <x v="3"/>
    <x v="6"/>
    <x v="1"/>
    <x v="12"/>
    <n v="7"/>
    <n v="200"/>
    <n v="224"/>
    <n v="40"/>
    <x v="1"/>
  </r>
  <r>
    <x v="3"/>
    <x v="6"/>
    <x v="4"/>
    <x v="14"/>
    <n v="3"/>
    <n v="2288.65"/>
    <n v="5126.576"/>
    <n v="457.73"/>
    <x v="1"/>
  </r>
  <r>
    <x v="3"/>
    <x v="6"/>
    <x v="5"/>
    <x v="13"/>
    <n v="2"/>
    <n v="6600"/>
    <n v="7392"/>
    <n v="1320"/>
    <x v="0"/>
  </r>
  <r>
    <x v="3"/>
    <x v="7"/>
    <x v="0"/>
    <x v="0"/>
    <n v="3566"/>
    <n v="4577.3"/>
    <n v="5126.576"/>
    <n v="915.46"/>
    <x v="0"/>
  </r>
  <r>
    <x v="3"/>
    <x v="7"/>
    <x v="0"/>
    <x v="1"/>
    <n v="2498"/>
    <n v="8000"/>
    <n v="8960"/>
    <n v="1600"/>
    <x v="0"/>
  </r>
  <r>
    <x v="3"/>
    <x v="7"/>
    <x v="1"/>
    <x v="2"/>
    <n v="1245"/>
    <n v="4577.2"/>
    <n v="5126.4639999999999"/>
    <n v="915.44"/>
    <x v="0"/>
  </r>
  <r>
    <x v="3"/>
    <x v="7"/>
    <x v="2"/>
    <x v="3"/>
    <n v="644"/>
    <n v="5743.5"/>
    <n v="6432.72"/>
    <n v="1148.7"/>
    <x v="0"/>
  </r>
  <r>
    <x v="3"/>
    <x v="7"/>
    <x v="3"/>
    <x v="4"/>
    <n v="643"/>
    <n v="7000"/>
    <n v="7840"/>
    <n v="1400"/>
    <x v="1"/>
  </r>
  <r>
    <x v="3"/>
    <x v="7"/>
    <x v="2"/>
    <x v="5"/>
    <n v="455"/>
    <n v="5036.46"/>
    <n v="5128.0320000000002"/>
    <n v="1007.292"/>
    <x v="1"/>
  </r>
  <r>
    <x v="3"/>
    <x v="7"/>
    <x v="3"/>
    <x v="6"/>
    <n v="345"/>
    <n v="7700"/>
    <n v="7840"/>
    <n v="1540"/>
    <x v="1"/>
  </r>
  <r>
    <x v="3"/>
    <x v="7"/>
    <x v="1"/>
    <x v="7"/>
    <n v="122"/>
    <n v="110"/>
    <n v="112"/>
    <n v="22"/>
    <x v="1"/>
  </r>
  <r>
    <x v="3"/>
    <x v="7"/>
    <x v="4"/>
    <x v="8"/>
    <n v="78"/>
    <n v="2517.46"/>
    <n v="5126.4639999999999"/>
    <n v="503.49200000000002"/>
    <x v="1"/>
  </r>
  <r>
    <x v="3"/>
    <x v="7"/>
    <x v="4"/>
    <x v="9"/>
    <n v="76"/>
    <n v="2517.2949999999996"/>
    <n v="5126.1279999999997"/>
    <n v="503.45899999999995"/>
    <x v="1"/>
  </r>
  <r>
    <x v="3"/>
    <x v="7"/>
    <x v="4"/>
    <x v="10"/>
    <n v="46"/>
    <n v="115"/>
    <n v="224"/>
    <n v="23"/>
    <x v="1"/>
  </r>
  <r>
    <x v="3"/>
    <x v="7"/>
    <x v="4"/>
    <x v="11"/>
    <n v="34"/>
    <n v="2631.66"/>
    <n v="5126.0160000000005"/>
    <n v="526.33199999999999"/>
    <x v="1"/>
  </r>
  <r>
    <x v="3"/>
    <x v="7"/>
    <x v="1"/>
    <x v="12"/>
    <n v="7"/>
    <n v="230"/>
    <n v="224"/>
    <n v="46"/>
    <x v="1"/>
  </r>
  <r>
    <x v="3"/>
    <x v="7"/>
    <x v="4"/>
    <x v="14"/>
    <n v="3"/>
    <n v="2631.9475000000002"/>
    <n v="5126.576"/>
    <n v="526.38950000000011"/>
    <x v="0"/>
  </r>
  <r>
    <x v="3"/>
    <x v="7"/>
    <x v="5"/>
    <x v="13"/>
    <n v="2"/>
    <n v="7590"/>
    <n v="7392"/>
    <n v="1518"/>
    <x v="1"/>
  </r>
  <r>
    <x v="3"/>
    <x v="8"/>
    <x v="0"/>
    <x v="0"/>
    <n v="3566"/>
    <n v="4577.3"/>
    <n v="5126.576"/>
    <n v="915.46"/>
    <x v="1"/>
  </r>
  <r>
    <x v="3"/>
    <x v="8"/>
    <x v="0"/>
    <x v="1"/>
    <n v="2498"/>
    <n v="8000"/>
    <n v="8960"/>
    <n v="1600"/>
    <x v="1"/>
  </r>
  <r>
    <x v="3"/>
    <x v="8"/>
    <x v="1"/>
    <x v="2"/>
    <n v="1245"/>
    <n v="4577.2"/>
    <n v="5126.4639999999999"/>
    <n v="915.44"/>
    <x v="1"/>
  </r>
  <r>
    <x v="3"/>
    <x v="8"/>
    <x v="2"/>
    <x v="3"/>
    <n v="644"/>
    <n v="5743.5"/>
    <n v="6432.72"/>
    <n v="1148.7"/>
    <x v="1"/>
  </r>
  <r>
    <x v="3"/>
    <x v="8"/>
    <x v="3"/>
    <x v="4"/>
    <n v="643"/>
    <n v="7000"/>
    <n v="7840"/>
    <n v="1400"/>
    <x v="1"/>
  </r>
  <r>
    <x v="3"/>
    <x v="8"/>
    <x v="2"/>
    <x v="5"/>
    <n v="455"/>
    <n v="4578.6000000000004"/>
    <n v="5128.0320000000002"/>
    <n v="915.72000000000014"/>
    <x v="1"/>
  </r>
  <r>
    <x v="3"/>
    <x v="8"/>
    <x v="3"/>
    <x v="6"/>
    <n v="345"/>
    <n v="7000"/>
    <n v="7840"/>
    <n v="1400"/>
    <x v="1"/>
  </r>
  <r>
    <x v="3"/>
    <x v="8"/>
    <x v="1"/>
    <x v="7"/>
    <n v="122"/>
    <n v="100"/>
    <n v="112"/>
    <n v="20"/>
    <x v="1"/>
  </r>
  <r>
    <x v="3"/>
    <x v="8"/>
    <x v="4"/>
    <x v="8"/>
    <n v="78"/>
    <n v="2288.6"/>
    <n v="5126.4639999999999"/>
    <n v="457.72"/>
    <x v="1"/>
  </r>
  <r>
    <x v="3"/>
    <x v="8"/>
    <x v="4"/>
    <x v="9"/>
    <n v="76"/>
    <n v="2288.4499999999998"/>
    <n v="5126.1279999999997"/>
    <n v="457.69"/>
    <x v="1"/>
  </r>
  <r>
    <x v="3"/>
    <x v="8"/>
    <x v="4"/>
    <x v="10"/>
    <n v="46"/>
    <n v="100"/>
    <n v="224"/>
    <n v="20"/>
    <x v="1"/>
  </r>
  <r>
    <x v="3"/>
    <x v="8"/>
    <x v="4"/>
    <x v="11"/>
    <n v="34"/>
    <n v="2746.08"/>
    <n v="5126.0160000000005"/>
    <n v="549.21600000000001"/>
    <x v="1"/>
  </r>
  <r>
    <x v="3"/>
    <x v="8"/>
    <x v="1"/>
    <x v="12"/>
    <n v="7"/>
    <n v="240"/>
    <n v="224"/>
    <n v="48"/>
    <x v="1"/>
  </r>
  <r>
    <x v="3"/>
    <x v="8"/>
    <x v="4"/>
    <x v="14"/>
    <n v="3"/>
    <n v="2746.38"/>
    <n v="5126.576"/>
    <n v="549.27600000000007"/>
    <x v="1"/>
  </r>
  <r>
    <x v="3"/>
    <x v="8"/>
    <x v="5"/>
    <x v="13"/>
    <n v="2"/>
    <n v="7920"/>
    <n v="7392"/>
    <n v="1584"/>
    <x v="1"/>
  </r>
  <r>
    <x v="3"/>
    <x v="9"/>
    <x v="0"/>
    <x v="0"/>
    <n v="3566"/>
    <n v="5035.0300000000007"/>
    <n v="5126.576"/>
    <n v="1007.0060000000002"/>
    <x v="1"/>
  </r>
  <r>
    <x v="3"/>
    <x v="9"/>
    <x v="0"/>
    <x v="1"/>
    <n v="2498"/>
    <n v="9200"/>
    <n v="8960"/>
    <n v="1840"/>
    <x v="1"/>
  </r>
  <r>
    <x v="3"/>
    <x v="9"/>
    <x v="1"/>
    <x v="2"/>
    <n v="1245"/>
    <n v="5263.78"/>
    <n v="5126.4639999999999"/>
    <n v="1052.7560000000001"/>
    <x v="1"/>
  </r>
  <r>
    <x v="3"/>
    <x v="9"/>
    <x v="2"/>
    <x v="3"/>
    <n v="644"/>
    <n v="6605.0249999999996"/>
    <n v="6432.72"/>
    <n v="1321.0050000000001"/>
    <x v="1"/>
  </r>
  <r>
    <x v="3"/>
    <x v="9"/>
    <x v="3"/>
    <x v="4"/>
    <n v="643"/>
    <n v="8400"/>
    <n v="7840"/>
    <n v="1680"/>
    <x v="1"/>
  </r>
  <r>
    <x v="3"/>
    <x v="9"/>
    <x v="2"/>
    <x v="5"/>
    <n v="455"/>
    <n v="5494.3200000000006"/>
    <n v="5128.0320000000002"/>
    <n v="1098.8640000000003"/>
    <x v="1"/>
  </r>
  <r>
    <x v="3"/>
    <x v="9"/>
    <x v="3"/>
    <x v="6"/>
    <n v="345"/>
    <n v="8400"/>
    <n v="7840"/>
    <n v="1680"/>
    <x v="1"/>
  </r>
  <r>
    <x v="3"/>
    <x v="9"/>
    <x v="1"/>
    <x v="7"/>
    <n v="122"/>
    <n v="120"/>
    <n v="112"/>
    <n v="24"/>
    <x v="1"/>
  </r>
  <r>
    <x v="3"/>
    <x v="9"/>
    <x v="4"/>
    <x v="8"/>
    <n v="78"/>
    <n v="2517.46"/>
    <n v="5126.4639999999999"/>
    <n v="503.49200000000002"/>
    <x v="1"/>
  </r>
  <r>
    <x v="3"/>
    <x v="9"/>
    <x v="4"/>
    <x v="9"/>
    <n v="76"/>
    <n v="2517.2949999999996"/>
    <n v="5126.1279999999997"/>
    <n v="503.45899999999995"/>
    <x v="1"/>
  </r>
  <r>
    <x v="3"/>
    <x v="9"/>
    <x v="4"/>
    <x v="10"/>
    <n v="46"/>
    <n v="110"/>
    <n v="224"/>
    <n v="22"/>
    <x v="1"/>
  </r>
  <r>
    <x v="3"/>
    <x v="9"/>
    <x v="4"/>
    <x v="11"/>
    <n v="34"/>
    <n v="2517.2400000000002"/>
    <n v="5126.0160000000005"/>
    <n v="503.44800000000009"/>
    <x v="1"/>
  </r>
  <r>
    <x v="3"/>
    <x v="9"/>
    <x v="1"/>
    <x v="12"/>
    <n v="7"/>
    <n v="220"/>
    <n v="224"/>
    <n v="44"/>
    <x v="1"/>
  </r>
  <r>
    <x v="3"/>
    <x v="9"/>
    <x v="4"/>
    <x v="14"/>
    <n v="3"/>
    <n v="2517.5150000000003"/>
    <n v="5126.576"/>
    <n v="503.5030000000001"/>
    <x v="1"/>
  </r>
  <r>
    <x v="3"/>
    <x v="9"/>
    <x v="5"/>
    <x v="13"/>
    <n v="2"/>
    <n v="7260"/>
    <n v="7392"/>
    <n v="1452"/>
    <x v="1"/>
  </r>
  <r>
    <x v="3"/>
    <x v="10"/>
    <x v="0"/>
    <x v="0"/>
    <n v="3566"/>
    <n v="5263.8950000000004"/>
    <n v="5126.576"/>
    <n v="1052.7790000000002"/>
    <x v="1"/>
  </r>
  <r>
    <x v="3"/>
    <x v="10"/>
    <x v="0"/>
    <x v="1"/>
    <n v="2498"/>
    <n v="8800"/>
    <n v="8960"/>
    <n v="1760"/>
    <x v="1"/>
  </r>
  <r>
    <x v="3"/>
    <x v="10"/>
    <x v="1"/>
    <x v="2"/>
    <n v="1245"/>
    <n v="5034.92"/>
    <n v="5126.4639999999999"/>
    <n v="1006.984"/>
    <x v="1"/>
  </r>
  <r>
    <x v="3"/>
    <x v="10"/>
    <x v="2"/>
    <x v="3"/>
    <n v="644"/>
    <n v="22000"/>
    <n v="6432.72"/>
    <n v="4400"/>
    <x v="1"/>
  </r>
  <r>
    <x v="3"/>
    <x v="10"/>
    <x v="3"/>
    <x v="4"/>
    <n v="643"/>
    <n v="7700"/>
    <n v="7840"/>
    <n v="1540"/>
    <x v="1"/>
  </r>
  <r>
    <x v="3"/>
    <x v="10"/>
    <x v="2"/>
    <x v="5"/>
    <n v="455"/>
    <n v="11111"/>
    <n v="5128.0320000000002"/>
    <n v="2222.2000000000003"/>
    <x v="1"/>
  </r>
  <r>
    <x v="3"/>
    <x v="10"/>
    <x v="3"/>
    <x v="6"/>
    <n v="345"/>
    <n v="7700"/>
    <n v="7840"/>
    <n v="1540"/>
    <x v="1"/>
  </r>
  <r>
    <x v="3"/>
    <x v="10"/>
    <x v="1"/>
    <x v="7"/>
    <n v="122"/>
    <n v="110"/>
    <n v="112"/>
    <n v="22"/>
    <x v="1"/>
  </r>
  <r>
    <x v="3"/>
    <x v="10"/>
    <x v="4"/>
    <x v="8"/>
    <n v="78"/>
    <n v="2517.46"/>
    <n v="5126.4639999999999"/>
    <n v="503.49200000000002"/>
    <x v="1"/>
  </r>
  <r>
    <x v="3"/>
    <x v="10"/>
    <x v="4"/>
    <x v="9"/>
    <n v="76"/>
    <n v="2288.4499999999998"/>
    <n v="5126.1279999999997"/>
    <n v="457.69"/>
    <x v="1"/>
  </r>
  <r>
    <x v="3"/>
    <x v="10"/>
    <x v="4"/>
    <x v="10"/>
    <n v="46"/>
    <n v="100"/>
    <n v="224"/>
    <n v="20"/>
    <x v="1"/>
  </r>
  <r>
    <x v="3"/>
    <x v="10"/>
    <x v="4"/>
    <x v="11"/>
    <n v="34"/>
    <n v="2288.4"/>
    <n v="5126.0160000000005"/>
    <n v="457.68000000000006"/>
    <x v="1"/>
  </r>
  <r>
    <x v="3"/>
    <x v="10"/>
    <x v="1"/>
    <x v="12"/>
    <n v="7"/>
    <n v="200"/>
    <n v="224"/>
    <n v="40"/>
    <x v="1"/>
  </r>
  <r>
    <x v="3"/>
    <x v="10"/>
    <x v="4"/>
    <x v="14"/>
    <n v="3"/>
    <n v="2288.65"/>
    <n v="5126.576"/>
    <n v="457.73"/>
    <x v="1"/>
  </r>
  <r>
    <x v="3"/>
    <x v="10"/>
    <x v="5"/>
    <x v="13"/>
    <n v="2"/>
    <n v="6600"/>
    <n v="7392"/>
    <n v="1320"/>
    <x v="1"/>
  </r>
  <r>
    <x v="3"/>
    <x v="11"/>
    <x v="0"/>
    <x v="0"/>
    <n v="3566"/>
    <n v="4577.3"/>
    <n v="5126.576"/>
    <n v="915.46"/>
    <x v="1"/>
  </r>
  <r>
    <x v="3"/>
    <x v="11"/>
    <x v="0"/>
    <x v="1"/>
    <n v="2498"/>
    <n v="8000"/>
    <n v="8960"/>
    <n v="1600"/>
    <x v="1"/>
  </r>
  <r>
    <x v="3"/>
    <x v="11"/>
    <x v="1"/>
    <x v="2"/>
    <n v="1245"/>
    <n v="4577.2"/>
    <n v="5126.4639999999999"/>
    <n v="915.44"/>
    <x v="1"/>
  </r>
  <r>
    <x v="3"/>
    <x v="11"/>
    <x v="2"/>
    <x v="3"/>
    <n v="644"/>
    <n v="5743.5"/>
    <n v="6432.72"/>
    <n v="1148.7"/>
    <x v="1"/>
  </r>
  <r>
    <x v="3"/>
    <x v="11"/>
    <x v="3"/>
    <x v="4"/>
    <n v="643"/>
    <n v="7000"/>
    <n v="7840"/>
    <n v="1400"/>
    <x v="1"/>
  </r>
  <r>
    <x v="3"/>
    <x v="11"/>
    <x v="2"/>
    <x v="5"/>
    <n v="455"/>
    <n v="4578.6000000000004"/>
    <n v="5128.0320000000002"/>
    <n v="915.72000000000014"/>
    <x v="1"/>
  </r>
  <r>
    <x v="3"/>
    <x v="11"/>
    <x v="3"/>
    <x v="6"/>
    <n v="345"/>
    <n v="7000"/>
    <n v="7840"/>
    <n v="1400"/>
    <x v="1"/>
  </r>
  <r>
    <x v="3"/>
    <x v="11"/>
    <x v="1"/>
    <x v="7"/>
    <n v="122"/>
    <n v="100"/>
    <n v="112"/>
    <n v="20"/>
    <x v="1"/>
  </r>
  <r>
    <x v="3"/>
    <x v="11"/>
    <x v="4"/>
    <x v="8"/>
    <n v="78"/>
    <n v="2288.6"/>
    <n v="5126.4639999999999"/>
    <n v="457.72"/>
    <x v="1"/>
  </r>
  <r>
    <x v="3"/>
    <x v="11"/>
    <x v="4"/>
    <x v="9"/>
    <n v="76"/>
    <n v="2288.4499999999998"/>
    <n v="5126.1279999999997"/>
    <n v="457.69"/>
    <x v="1"/>
  </r>
  <r>
    <x v="3"/>
    <x v="11"/>
    <x v="4"/>
    <x v="10"/>
    <n v="46"/>
    <n v="100"/>
    <n v="224"/>
    <n v="20"/>
    <x v="1"/>
  </r>
  <r>
    <x v="3"/>
    <x v="11"/>
    <x v="4"/>
    <x v="11"/>
    <n v="34"/>
    <n v="2288.4"/>
    <n v="5126.0160000000005"/>
    <n v="457.68000000000006"/>
    <x v="1"/>
  </r>
  <r>
    <x v="3"/>
    <x v="11"/>
    <x v="1"/>
    <x v="12"/>
    <n v="7"/>
    <n v="200"/>
    <n v="224"/>
    <n v="40"/>
    <x v="1"/>
  </r>
  <r>
    <x v="3"/>
    <x v="11"/>
    <x v="4"/>
    <x v="14"/>
    <n v="3"/>
    <n v="2288.65"/>
    <n v="5126.576"/>
    <n v="457.73"/>
    <x v="1"/>
  </r>
  <r>
    <x v="3"/>
    <x v="11"/>
    <x v="5"/>
    <x v="13"/>
    <n v="2"/>
    <n v="6600"/>
    <n v="7392"/>
    <n v="1320"/>
    <x v="1"/>
  </r>
  <r>
    <x v="4"/>
    <x v="0"/>
    <x v="0"/>
    <x v="0"/>
    <n v="3566"/>
    <n v="4577.3"/>
    <n v="5126.576"/>
    <n v="915.46"/>
    <x v="1"/>
  </r>
  <r>
    <x v="4"/>
    <x v="0"/>
    <x v="0"/>
    <x v="1"/>
    <n v="2498"/>
    <n v="8000"/>
    <n v="8960"/>
    <n v="1600"/>
    <x v="1"/>
  </r>
  <r>
    <x v="4"/>
    <x v="0"/>
    <x v="1"/>
    <x v="2"/>
    <n v="1245"/>
    <n v="4577.2"/>
    <n v="5126.4639999999999"/>
    <n v="915.44"/>
    <x v="1"/>
  </r>
  <r>
    <x v="4"/>
    <x v="0"/>
    <x v="2"/>
    <x v="3"/>
    <n v="644"/>
    <n v="5743.5"/>
    <n v="6432.72"/>
    <n v="1148.7"/>
    <x v="1"/>
  </r>
  <r>
    <x v="4"/>
    <x v="0"/>
    <x v="3"/>
    <x v="4"/>
    <n v="643"/>
    <n v="7000"/>
    <n v="7840"/>
    <n v="1400"/>
    <x v="1"/>
  </r>
  <r>
    <x v="4"/>
    <x v="0"/>
    <x v="2"/>
    <x v="5"/>
    <n v="455"/>
    <n v="4578.6000000000004"/>
    <n v="5128.0320000000002"/>
    <n v="915.72000000000014"/>
    <x v="1"/>
  </r>
  <r>
    <x v="4"/>
    <x v="0"/>
    <x v="3"/>
    <x v="6"/>
    <n v="345"/>
    <n v="7000"/>
    <n v="7840"/>
    <n v="1400"/>
    <x v="1"/>
  </r>
  <r>
    <x v="4"/>
    <x v="0"/>
    <x v="1"/>
    <x v="7"/>
    <n v="122"/>
    <n v="100"/>
    <n v="112"/>
    <n v="20"/>
    <x v="1"/>
  </r>
  <r>
    <x v="4"/>
    <x v="0"/>
    <x v="4"/>
    <x v="8"/>
    <n v="78"/>
    <n v="4577.2"/>
    <n v="5126.4639999999999"/>
    <n v="915.44"/>
    <x v="1"/>
  </r>
  <r>
    <x v="4"/>
    <x v="0"/>
    <x v="4"/>
    <x v="9"/>
    <n v="76"/>
    <n v="4576.8999999999996"/>
    <n v="5126.1279999999997"/>
    <n v="915.38"/>
    <x v="1"/>
  </r>
  <r>
    <x v="4"/>
    <x v="0"/>
    <x v="4"/>
    <x v="10"/>
    <n v="46"/>
    <n v="200"/>
    <n v="224"/>
    <n v="40"/>
    <x v="1"/>
  </r>
  <r>
    <x v="4"/>
    <x v="0"/>
    <x v="4"/>
    <x v="11"/>
    <n v="34"/>
    <n v="4576.8"/>
    <n v="5126.0160000000005"/>
    <n v="915.36000000000013"/>
    <x v="1"/>
  </r>
  <r>
    <x v="4"/>
    <x v="0"/>
    <x v="1"/>
    <x v="12"/>
    <n v="7"/>
    <n v="200"/>
    <n v="224"/>
    <n v="40"/>
    <x v="1"/>
  </r>
  <r>
    <x v="4"/>
    <x v="0"/>
    <x v="5"/>
    <x v="13"/>
    <n v="3"/>
    <n v="6600"/>
    <n v="7392"/>
    <n v="1320"/>
    <x v="1"/>
  </r>
  <r>
    <x v="4"/>
    <x v="0"/>
    <x v="4"/>
    <x v="14"/>
    <n v="3"/>
    <n v="4577.3"/>
    <n v="5126.576"/>
    <n v="915.46"/>
    <x v="1"/>
  </r>
  <r>
    <x v="4"/>
    <x v="1"/>
    <x v="0"/>
    <x v="0"/>
    <n v="3566"/>
    <n v="4577.3"/>
    <n v="5126.576"/>
    <n v="915.46"/>
    <x v="1"/>
  </r>
  <r>
    <x v="4"/>
    <x v="1"/>
    <x v="0"/>
    <x v="1"/>
    <n v="2498"/>
    <n v="8000"/>
    <n v="8960"/>
    <n v="1600"/>
    <x v="1"/>
  </r>
  <r>
    <x v="4"/>
    <x v="1"/>
    <x v="1"/>
    <x v="2"/>
    <n v="1245"/>
    <n v="4577.2"/>
    <n v="5126.4639999999999"/>
    <n v="915.44"/>
    <x v="1"/>
  </r>
  <r>
    <x v="4"/>
    <x v="1"/>
    <x v="2"/>
    <x v="3"/>
    <n v="644"/>
    <n v="5743.5"/>
    <n v="6432.72"/>
    <n v="1148.7"/>
    <x v="1"/>
  </r>
  <r>
    <x v="4"/>
    <x v="1"/>
    <x v="3"/>
    <x v="4"/>
    <n v="643"/>
    <n v="7000"/>
    <n v="7840"/>
    <n v="1400"/>
    <x v="1"/>
  </r>
  <r>
    <x v="4"/>
    <x v="1"/>
    <x v="2"/>
    <x v="5"/>
    <n v="455"/>
    <n v="4578.6000000000004"/>
    <n v="5128.0320000000002"/>
    <n v="915.72000000000014"/>
    <x v="1"/>
  </r>
  <r>
    <x v="4"/>
    <x v="1"/>
    <x v="3"/>
    <x v="6"/>
    <n v="345"/>
    <n v="7000"/>
    <n v="7840"/>
    <n v="1400"/>
    <x v="1"/>
  </r>
  <r>
    <x v="4"/>
    <x v="1"/>
    <x v="1"/>
    <x v="7"/>
    <n v="122"/>
    <n v="100"/>
    <n v="112"/>
    <n v="20"/>
    <x v="1"/>
  </r>
  <r>
    <x v="4"/>
    <x v="1"/>
    <x v="4"/>
    <x v="8"/>
    <n v="78"/>
    <n v="4577.2"/>
    <n v="5126.4639999999999"/>
    <n v="915.44"/>
    <x v="1"/>
  </r>
  <r>
    <x v="4"/>
    <x v="1"/>
    <x v="4"/>
    <x v="9"/>
    <n v="76"/>
    <n v="4576.8999999999996"/>
    <n v="5126.1279999999997"/>
    <n v="915.38"/>
    <x v="1"/>
  </r>
  <r>
    <x v="4"/>
    <x v="1"/>
    <x v="4"/>
    <x v="10"/>
    <n v="46"/>
    <n v="200"/>
    <n v="224"/>
    <n v="40"/>
    <x v="1"/>
  </r>
  <r>
    <x v="4"/>
    <x v="1"/>
    <x v="4"/>
    <x v="11"/>
    <n v="34"/>
    <n v="4576.8"/>
    <n v="5126.0160000000005"/>
    <n v="915.36000000000013"/>
    <x v="1"/>
  </r>
  <r>
    <x v="4"/>
    <x v="1"/>
    <x v="1"/>
    <x v="12"/>
    <n v="7"/>
    <n v="200"/>
    <n v="224"/>
    <n v="40"/>
    <x v="1"/>
  </r>
  <r>
    <x v="4"/>
    <x v="1"/>
    <x v="4"/>
    <x v="14"/>
    <n v="3"/>
    <n v="4577.3"/>
    <n v="5126.576"/>
    <n v="915.46"/>
    <x v="1"/>
  </r>
  <r>
    <x v="4"/>
    <x v="1"/>
    <x v="5"/>
    <x v="13"/>
    <n v="2"/>
    <n v="6600"/>
    <n v="7392"/>
    <n v="1320"/>
    <x v="1"/>
  </r>
  <r>
    <x v="4"/>
    <x v="2"/>
    <x v="0"/>
    <x v="0"/>
    <n v="3566"/>
    <n v="4577.3"/>
    <n v="5126.576"/>
    <n v="915.46"/>
    <x v="1"/>
  </r>
  <r>
    <x v="4"/>
    <x v="2"/>
    <x v="0"/>
    <x v="1"/>
    <n v="2498"/>
    <n v="8000"/>
    <n v="8960"/>
    <n v="1600"/>
    <x v="1"/>
  </r>
  <r>
    <x v="4"/>
    <x v="2"/>
    <x v="1"/>
    <x v="2"/>
    <n v="1245"/>
    <n v="4577.2"/>
    <n v="5126.4639999999999"/>
    <n v="915.44"/>
    <x v="1"/>
  </r>
  <r>
    <x v="4"/>
    <x v="2"/>
    <x v="2"/>
    <x v="3"/>
    <n v="644"/>
    <n v="5743.5"/>
    <n v="6432.72"/>
    <n v="1148.7"/>
    <x v="0"/>
  </r>
  <r>
    <x v="4"/>
    <x v="2"/>
    <x v="3"/>
    <x v="4"/>
    <n v="643"/>
    <n v="7000"/>
    <n v="7840"/>
    <n v="1400"/>
    <x v="0"/>
  </r>
  <r>
    <x v="4"/>
    <x v="2"/>
    <x v="2"/>
    <x v="5"/>
    <n v="455"/>
    <n v="4578.6000000000004"/>
    <n v="5128.0320000000002"/>
    <n v="915.72000000000014"/>
    <x v="0"/>
  </r>
  <r>
    <x v="4"/>
    <x v="2"/>
    <x v="3"/>
    <x v="6"/>
    <n v="345"/>
    <n v="7000"/>
    <n v="7840"/>
    <n v="1400"/>
    <x v="0"/>
  </r>
  <r>
    <x v="4"/>
    <x v="2"/>
    <x v="1"/>
    <x v="7"/>
    <n v="122"/>
    <n v="100"/>
    <n v="112"/>
    <n v="20"/>
    <x v="0"/>
  </r>
  <r>
    <x v="4"/>
    <x v="2"/>
    <x v="4"/>
    <x v="8"/>
    <n v="78"/>
    <n v="4577.2"/>
    <n v="5126.4639999999999"/>
    <n v="915.44"/>
    <x v="0"/>
  </r>
  <r>
    <x v="4"/>
    <x v="2"/>
    <x v="4"/>
    <x v="9"/>
    <n v="76"/>
    <n v="4576.8999999999996"/>
    <n v="5126.1279999999997"/>
    <n v="915.38"/>
    <x v="0"/>
  </r>
  <r>
    <x v="4"/>
    <x v="2"/>
    <x v="4"/>
    <x v="10"/>
    <n v="46"/>
    <n v="200"/>
    <n v="224"/>
    <n v="40"/>
    <x v="0"/>
  </r>
  <r>
    <x v="4"/>
    <x v="2"/>
    <x v="4"/>
    <x v="11"/>
    <n v="34"/>
    <n v="4576.8"/>
    <n v="5126.0160000000005"/>
    <n v="915.36000000000013"/>
    <x v="0"/>
  </r>
  <r>
    <x v="4"/>
    <x v="2"/>
    <x v="1"/>
    <x v="12"/>
    <n v="7"/>
    <n v="200"/>
    <n v="224"/>
    <n v="40"/>
    <x v="0"/>
  </r>
  <r>
    <x v="4"/>
    <x v="2"/>
    <x v="4"/>
    <x v="14"/>
    <n v="3"/>
    <n v="4577.3"/>
    <n v="5126.576"/>
    <n v="915.46"/>
    <x v="0"/>
  </r>
  <r>
    <x v="4"/>
    <x v="2"/>
    <x v="5"/>
    <x v="13"/>
    <n v="2"/>
    <n v="6600"/>
    <n v="7392"/>
    <n v="1320"/>
    <x v="0"/>
  </r>
  <r>
    <x v="4"/>
    <x v="3"/>
    <x v="0"/>
    <x v="0"/>
    <n v="3566"/>
    <n v="4577.3"/>
    <n v="5126.576"/>
    <n v="915.46"/>
    <x v="0"/>
  </r>
  <r>
    <x v="4"/>
    <x v="3"/>
    <x v="0"/>
    <x v="1"/>
    <n v="2498"/>
    <n v="8000"/>
    <n v="8960"/>
    <n v="1600"/>
    <x v="0"/>
  </r>
  <r>
    <x v="4"/>
    <x v="3"/>
    <x v="1"/>
    <x v="2"/>
    <n v="1245"/>
    <n v="4577.2"/>
    <n v="5126.4639999999999"/>
    <n v="915.44"/>
    <x v="0"/>
  </r>
  <r>
    <x v="4"/>
    <x v="3"/>
    <x v="2"/>
    <x v="3"/>
    <n v="644"/>
    <n v="5743.5"/>
    <n v="6432.72"/>
    <n v="1148.7"/>
    <x v="0"/>
  </r>
  <r>
    <x v="4"/>
    <x v="3"/>
    <x v="3"/>
    <x v="4"/>
    <n v="643"/>
    <n v="7000"/>
    <n v="7840"/>
    <n v="1400"/>
    <x v="0"/>
  </r>
  <r>
    <x v="4"/>
    <x v="3"/>
    <x v="2"/>
    <x v="5"/>
    <n v="455"/>
    <n v="4578.6000000000004"/>
    <n v="5128.0320000000002"/>
    <n v="915.72000000000014"/>
    <x v="0"/>
  </r>
  <r>
    <x v="4"/>
    <x v="3"/>
    <x v="3"/>
    <x v="6"/>
    <n v="345"/>
    <n v="7000"/>
    <n v="7840"/>
    <n v="1400"/>
    <x v="0"/>
  </r>
  <r>
    <x v="4"/>
    <x v="3"/>
    <x v="1"/>
    <x v="7"/>
    <n v="122"/>
    <n v="100"/>
    <n v="112"/>
    <n v="20"/>
    <x v="0"/>
  </r>
  <r>
    <x v="4"/>
    <x v="3"/>
    <x v="4"/>
    <x v="8"/>
    <n v="78"/>
    <n v="4577.2"/>
    <n v="5126.4639999999999"/>
    <n v="915.44"/>
    <x v="0"/>
  </r>
  <r>
    <x v="4"/>
    <x v="3"/>
    <x v="4"/>
    <x v="9"/>
    <n v="76"/>
    <n v="4576.8999999999996"/>
    <n v="5126.1279999999997"/>
    <n v="915.38"/>
    <x v="0"/>
  </r>
  <r>
    <x v="4"/>
    <x v="3"/>
    <x v="4"/>
    <x v="10"/>
    <n v="46"/>
    <n v="200"/>
    <n v="224"/>
    <n v="40"/>
    <x v="0"/>
  </r>
  <r>
    <x v="4"/>
    <x v="3"/>
    <x v="4"/>
    <x v="11"/>
    <n v="34"/>
    <n v="4576.8"/>
    <n v="5126.0160000000005"/>
    <n v="915.36000000000013"/>
    <x v="0"/>
  </r>
  <r>
    <x v="4"/>
    <x v="3"/>
    <x v="1"/>
    <x v="12"/>
    <n v="7"/>
    <n v="200"/>
    <n v="224"/>
    <n v="40"/>
    <x v="0"/>
  </r>
  <r>
    <x v="4"/>
    <x v="3"/>
    <x v="4"/>
    <x v="14"/>
    <n v="3"/>
    <n v="4577.3"/>
    <n v="5126.576"/>
    <n v="915.46"/>
    <x v="0"/>
  </r>
  <r>
    <x v="4"/>
    <x v="3"/>
    <x v="5"/>
    <x v="13"/>
    <n v="2"/>
    <n v="6600"/>
    <n v="7392"/>
    <n v="1320"/>
    <x v="0"/>
  </r>
  <r>
    <x v="4"/>
    <x v="4"/>
    <x v="0"/>
    <x v="0"/>
    <n v="3566"/>
    <n v="4577.3"/>
    <n v="5126.576"/>
    <n v="915.46"/>
    <x v="0"/>
  </r>
  <r>
    <x v="4"/>
    <x v="4"/>
    <x v="0"/>
    <x v="1"/>
    <n v="2498"/>
    <n v="8000"/>
    <n v="8960"/>
    <n v="1600"/>
    <x v="0"/>
  </r>
  <r>
    <x v="4"/>
    <x v="4"/>
    <x v="1"/>
    <x v="2"/>
    <n v="1245"/>
    <n v="4577.2"/>
    <n v="5126.4639999999999"/>
    <n v="915.44"/>
    <x v="0"/>
  </r>
  <r>
    <x v="4"/>
    <x v="4"/>
    <x v="2"/>
    <x v="3"/>
    <n v="644"/>
    <n v="5743.5"/>
    <n v="6432.72"/>
    <n v="1148.7"/>
    <x v="0"/>
  </r>
  <r>
    <x v="4"/>
    <x v="4"/>
    <x v="3"/>
    <x v="4"/>
    <n v="643"/>
    <n v="7000"/>
    <n v="7840"/>
    <n v="1400"/>
    <x v="0"/>
  </r>
  <r>
    <x v="4"/>
    <x v="4"/>
    <x v="2"/>
    <x v="5"/>
    <n v="455"/>
    <n v="4578.6000000000004"/>
    <n v="5128.0320000000002"/>
    <n v="915.72000000000014"/>
    <x v="0"/>
  </r>
  <r>
    <x v="4"/>
    <x v="4"/>
    <x v="3"/>
    <x v="6"/>
    <n v="345"/>
    <n v="7000"/>
    <n v="7840"/>
    <n v="1400"/>
    <x v="0"/>
  </r>
  <r>
    <x v="4"/>
    <x v="4"/>
    <x v="1"/>
    <x v="7"/>
    <n v="122"/>
    <n v="100"/>
    <n v="112"/>
    <n v="20"/>
    <x v="0"/>
  </r>
  <r>
    <x v="4"/>
    <x v="4"/>
    <x v="4"/>
    <x v="8"/>
    <n v="78"/>
    <n v="4577.2"/>
    <n v="5126.4639999999999"/>
    <n v="915.44"/>
    <x v="0"/>
  </r>
  <r>
    <x v="4"/>
    <x v="4"/>
    <x v="4"/>
    <x v="9"/>
    <n v="76"/>
    <n v="4576.8999999999996"/>
    <n v="5126.1279999999997"/>
    <n v="915.38"/>
    <x v="0"/>
  </r>
  <r>
    <x v="4"/>
    <x v="4"/>
    <x v="4"/>
    <x v="10"/>
    <n v="46"/>
    <n v="200"/>
    <n v="224"/>
    <n v="40"/>
    <x v="0"/>
  </r>
  <r>
    <x v="4"/>
    <x v="4"/>
    <x v="4"/>
    <x v="11"/>
    <n v="34"/>
    <n v="4576.8"/>
    <n v="5126.0160000000005"/>
    <n v="915.36000000000013"/>
    <x v="0"/>
  </r>
  <r>
    <x v="4"/>
    <x v="4"/>
    <x v="1"/>
    <x v="12"/>
    <n v="7"/>
    <n v="200"/>
    <n v="224"/>
    <n v="40"/>
    <x v="0"/>
  </r>
  <r>
    <x v="4"/>
    <x v="4"/>
    <x v="4"/>
    <x v="14"/>
    <n v="3"/>
    <n v="4577.3"/>
    <n v="5126.576"/>
    <n v="915.46"/>
    <x v="0"/>
  </r>
  <r>
    <x v="4"/>
    <x v="4"/>
    <x v="5"/>
    <x v="13"/>
    <n v="2"/>
    <n v="6600"/>
    <n v="7392"/>
    <n v="1320"/>
    <x v="1"/>
  </r>
  <r>
    <x v="4"/>
    <x v="5"/>
    <x v="0"/>
    <x v="0"/>
    <n v="3566"/>
    <n v="4577.3"/>
    <n v="5126.576"/>
    <n v="915.46"/>
    <x v="1"/>
  </r>
  <r>
    <x v="4"/>
    <x v="5"/>
    <x v="0"/>
    <x v="1"/>
    <n v="2498"/>
    <n v="8000"/>
    <n v="8960"/>
    <n v="1600"/>
    <x v="1"/>
  </r>
  <r>
    <x v="4"/>
    <x v="5"/>
    <x v="1"/>
    <x v="2"/>
    <n v="1245"/>
    <n v="4577.2"/>
    <n v="5126.4639999999999"/>
    <n v="915.44"/>
    <x v="1"/>
  </r>
  <r>
    <x v="4"/>
    <x v="5"/>
    <x v="2"/>
    <x v="3"/>
    <n v="644"/>
    <n v="5743.5"/>
    <n v="6432.72"/>
    <n v="1148.7"/>
    <x v="1"/>
  </r>
  <r>
    <x v="4"/>
    <x v="5"/>
    <x v="3"/>
    <x v="4"/>
    <n v="643"/>
    <n v="7000"/>
    <n v="7840"/>
    <n v="1400"/>
    <x v="1"/>
  </r>
  <r>
    <x v="4"/>
    <x v="5"/>
    <x v="2"/>
    <x v="5"/>
    <n v="455"/>
    <n v="4578.6000000000004"/>
    <n v="5128.0320000000002"/>
    <n v="915.72000000000014"/>
    <x v="1"/>
  </r>
  <r>
    <x v="4"/>
    <x v="5"/>
    <x v="3"/>
    <x v="6"/>
    <n v="345"/>
    <n v="7000"/>
    <n v="7840"/>
    <n v="1400"/>
    <x v="1"/>
  </r>
  <r>
    <x v="4"/>
    <x v="5"/>
    <x v="1"/>
    <x v="7"/>
    <n v="122"/>
    <n v="100"/>
    <n v="112"/>
    <n v="20"/>
    <x v="1"/>
  </r>
  <r>
    <x v="4"/>
    <x v="5"/>
    <x v="4"/>
    <x v="8"/>
    <n v="78"/>
    <n v="4577.2"/>
    <n v="5126.4639999999999"/>
    <n v="915.44"/>
    <x v="1"/>
  </r>
  <r>
    <x v="4"/>
    <x v="5"/>
    <x v="4"/>
    <x v="9"/>
    <n v="76"/>
    <n v="4576.8999999999996"/>
    <n v="5126.1279999999997"/>
    <n v="915.38"/>
    <x v="1"/>
  </r>
  <r>
    <x v="4"/>
    <x v="5"/>
    <x v="4"/>
    <x v="10"/>
    <n v="46"/>
    <n v="200"/>
    <n v="224"/>
    <n v="40"/>
    <x v="1"/>
  </r>
  <r>
    <x v="4"/>
    <x v="5"/>
    <x v="4"/>
    <x v="11"/>
    <n v="34"/>
    <n v="4576.8"/>
    <n v="5126.0160000000005"/>
    <n v="915.36000000000013"/>
    <x v="1"/>
  </r>
  <r>
    <x v="4"/>
    <x v="5"/>
    <x v="1"/>
    <x v="12"/>
    <n v="7"/>
    <n v="200"/>
    <n v="224"/>
    <n v="40"/>
    <x v="1"/>
  </r>
  <r>
    <x v="4"/>
    <x v="5"/>
    <x v="5"/>
    <x v="13"/>
    <n v="3"/>
    <n v="6600"/>
    <n v="7392"/>
    <n v="1320"/>
    <x v="1"/>
  </r>
  <r>
    <x v="4"/>
    <x v="5"/>
    <x v="4"/>
    <x v="14"/>
    <n v="3"/>
    <n v="4577.3"/>
    <n v="5126.576"/>
    <n v="915.46"/>
    <x v="1"/>
  </r>
  <r>
    <x v="4"/>
    <x v="6"/>
    <x v="0"/>
    <x v="0"/>
    <n v="3566"/>
    <n v="4577.3"/>
    <n v="5126.576"/>
    <n v="915.46"/>
    <x v="1"/>
  </r>
  <r>
    <x v="4"/>
    <x v="6"/>
    <x v="0"/>
    <x v="1"/>
    <n v="2498"/>
    <n v="8000"/>
    <n v="8960"/>
    <n v="1600"/>
    <x v="1"/>
  </r>
  <r>
    <x v="4"/>
    <x v="6"/>
    <x v="1"/>
    <x v="2"/>
    <n v="1245"/>
    <n v="4577.2"/>
    <n v="5126.4639999999999"/>
    <n v="915.44"/>
    <x v="1"/>
  </r>
  <r>
    <x v="4"/>
    <x v="6"/>
    <x v="2"/>
    <x v="3"/>
    <n v="644"/>
    <n v="5743.5"/>
    <n v="6432.72"/>
    <n v="1148.7"/>
    <x v="1"/>
  </r>
  <r>
    <x v="4"/>
    <x v="6"/>
    <x v="3"/>
    <x v="4"/>
    <n v="643"/>
    <n v="7000"/>
    <n v="7840"/>
    <n v="1400"/>
    <x v="1"/>
  </r>
  <r>
    <x v="4"/>
    <x v="6"/>
    <x v="2"/>
    <x v="5"/>
    <n v="455"/>
    <n v="4578.6000000000004"/>
    <n v="5128.0320000000002"/>
    <n v="915.72000000000014"/>
    <x v="1"/>
  </r>
  <r>
    <x v="4"/>
    <x v="6"/>
    <x v="3"/>
    <x v="6"/>
    <n v="345"/>
    <n v="7000"/>
    <n v="7840"/>
    <n v="1400"/>
    <x v="1"/>
  </r>
  <r>
    <x v="4"/>
    <x v="6"/>
    <x v="1"/>
    <x v="7"/>
    <n v="122"/>
    <n v="100"/>
    <n v="112"/>
    <n v="20"/>
    <x v="0"/>
  </r>
  <r>
    <x v="4"/>
    <x v="6"/>
    <x v="4"/>
    <x v="8"/>
    <n v="78"/>
    <n v="4577.2"/>
    <n v="5126.4639999999999"/>
    <n v="915.44"/>
    <x v="0"/>
  </r>
  <r>
    <x v="4"/>
    <x v="6"/>
    <x v="4"/>
    <x v="9"/>
    <n v="76"/>
    <n v="4576.8999999999996"/>
    <n v="5126.1279999999997"/>
    <n v="915.38"/>
    <x v="0"/>
  </r>
  <r>
    <x v="4"/>
    <x v="6"/>
    <x v="4"/>
    <x v="10"/>
    <n v="46"/>
    <n v="200"/>
    <n v="224"/>
    <n v="40"/>
    <x v="0"/>
  </r>
  <r>
    <x v="4"/>
    <x v="6"/>
    <x v="4"/>
    <x v="11"/>
    <n v="34"/>
    <n v="4576.8"/>
    <n v="5126.0160000000005"/>
    <n v="915.36000000000013"/>
    <x v="0"/>
  </r>
  <r>
    <x v="4"/>
    <x v="6"/>
    <x v="1"/>
    <x v="12"/>
    <n v="7"/>
    <n v="200"/>
    <n v="224"/>
    <n v="40"/>
    <x v="0"/>
  </r>
  <r>
    <x v="4"/>
    <x v="6"/>
    <x v="4"/>
    <x v="14"/>
    <n v="3"/>
    <n v="4577.3"/>
    <n v="5126.576"/>
    <n v="915.46"/>
    <x v="0"/>
  </r>
  <r>
    <x v="4"/>
    <x v="6"/>
    <x v="5"/>
    <x v="13"/>
    <n v="2"/>
    <n v="6600"/>
    <n v="7392"/>
    <n v="1320"/>
    <x v="0"/>
  </r>
  <r>
    <x v="4"/>
    <x v="7"/>
    <x v="0"/>
    <x v="0"/>
    <n v="3566"/>
    <n v="4577.3"/>
    <n v="5126.576"/>
    <n v="915.46"/>
    <x v="0"/>
  </r>
  <r>
    <x v="4"/>
    <x v="7"/>
    <x v="0"/>
    <x v="1"/>
    <n v="2498"/>
    <n v="8000"/>
    <n v="8960"/>
    <n v="1600"/>
    <x v="0"/>
  </r>
  <r>
    <x v="4"/>
    <x v="7"/>
    <x v="1"/>
    <x v="2"/>
    <n v="1245"/>
    <n v="4577.2"/>
    <n v="5126.4639999999999"/>
    <n v="915.44"/>
    <x v="0"/>
  </r>
  <r>
    <x v="4"/>
    <x v="7"/>
    <x v="2"/>
    <x v="3"/>
    <n v="644"/>
    <n v="5743.5"/>
    <n v="6432.72"/>
    <n v="1148.7"/>
    <x v="0"/>
  </r>
  <r>
    <x v="4"/>
    <x v="7"/>
    <x v="3"/>
    <x v="4"/>
    <n v="643"/>
    <n v="7000"/>
    <n v="7840"/>
    <n v="1400"/>
    <x v="0"/>
  </r>
  <r>
    <x v="4"/>
    <x v="7"/>
    <x v="2"/>
    <x v="5"/>
    <n v="455"/>
    <n v="4578.6000000000004"/>
    <n v="5128.0320000000002"/>
    <n v="915.72000000000014"/>
    <x v="0"/>
  </r>
  <r>
    <x v="4"/>
    <x v="7"/>
    <x v="3"/>
    <x v="6"/>
    <n v="345"/>
    <n v="7000"/>
    <n v="7840"/>
    <n v="1400"/>
    <x v="0"/>
  </r>
  <r>
    <x v="4"/>
    <x v="7"/>
    <x v="1"/>
    <x v="7"/>
    <n v="122"/>
    <n v="100"/>
    <n v="112"/>
    <n v="20"/>
    <x v="0"/>
  </r>
  <r>
    <x v="4"/>
    <x v="7"/>
    <x v="4"/>
    <x v="8"/>
    <n v="78"/>
    <n v="4577.2"/>
    <n v="5126.4639999999999"/>
    <n v="915.44"/>
    <x v="0"/>
  </r>
  <r>
    <x v="4"/>
    <x v="7"/>
    <x v="4"/>
    <x v="9"/>
    <n v="76"/>
    <n v="4576.8999999999996"/>
    <n v="5126.1279999999997"/>
    <n v="915.38"/>
    <x v="0"/>
  </r>
  <r>
    <x v="4"/>
    <x v="7"/>
    <x v="4"/>
    <x v="10"/>
    <n v="46"/>
    <n v="200"/>
    <n v="224"/>
    <n v="40"/>
    <x v="0"/>
  </r>
  <r>
    <x v="4"/>
    <x v="7"/>
    <x v="4"/>
    <x v="11"/>
    <n v="34"/>
    <n v="4576.8"/>
    <n v="5126.0160000000005"/>
    <n v="915.36000000000013"/>
    <x v="0"/>
  </r>
  <r>
    <x v="4"/>
    <x v="7"/>
    <x v="1"/>
    <x v="12"/>
    <n v="7"/>
    <n v="200"/>
    <n v="224"/>
    <n v="40"/>
    <x v="0"/>
  </r>
  <r>
    <x v="4"/>
    <x v="7"/>
    <x v="4"/>
    <x v="14"/>
    <n v="3"/>
    <n v="4577.3"/>
    <n v="5126.576"/>
    <n v="915.46"/>
    <x v="0"/>
  </r>
  <r>
    <x v="4"/>
    <x v="7"/>
    <x v="5"/>
    <x v="13"/>
    <n v="2"/>
    <n v="6600"/>
    <n v="7392"/>
    <n v="1320"/>
    <x v="0"/>
  </r>
  <r>
    <x v="4"/>
    <x v="8"/>
    <x v="0"/>
    <x v="0"/>
    <n v="3566"/>
    <n v="4577.3"/>
    <n v="5126.576"/>
    <n v="915.46"/>
    <x v="0"/>
  </r>
  <r>
    <x v="4"/>
    <x v="8"/>
    <x v="0"/>
    <x v="1"/>
    <n v="2498"/>
    <n v="8000"/>
    <n v="8960"/>
    <n v="1600"/>
    <x v="0"/>
  </r>
  <r>
    <x v="4"/>
    <x v="8"/>
    <x v="1"/>
    <x v="2"/>
    <n v="1245"/>
    <n v="4577.2"/>
    <n v="5126.4639999999999"/>
    <n v="915.44"/>
    <x v="0"/>
  </r>
  <r>
    <x v="4"/>
    <x v="8"/>
    <x v="2"/>
    <x v="3"/>
    <n v="644"/>
    <n v="5743.5"/>
    <n v="6432.72"/>
    <n v="1148.7"/>
    <x v="0"/>
  </r>
  <r>
    <x v="4"/>
    <x v="8"/>
    <x v="3"/>
    <x v="4"/>
    <n v="643"/>
    <n v="7000"/>
    <n v="7840"/>
    <n v="1400"/>
    <x v="0"/>
  </r>
  <r>
    <x v="4"/>
    <x v="8"/>
    <x v="2"/>
    <x v="5"/>
    <n v="455"/>
    <n v="4578.6000000000004"/>
    <n v="5128.0320000000002"/>
    <n v="915.72000000000014"/>
    <x v="0"/>
  </r>
  <r>
    <x v="4"/>
    <x v="8"/>
    <x v="3"/>
    <x v="6"/>
    <n v="345"/>
    <n v="7000"/>
    <n v="7840"/>
    <n v="1400"/>
    <x v="0"/>
  </r>
  <r>
    <x v="4"/>
    <x v="8"/>
    <x v="1"/>
    <x v="7"/>
    <n v="122"/>
    <n v="100"/>
    <n v="112"/>
    <n v="20"/>
    <x v="0"/>
  </r>
  <r>
    <x v="4"/>
    <x v="8"/>
    <x v="4"/>
    <x v="8"/>
    <n v="78"/>
    <n v="4577.2"/>
    <n v="5126.4639999999999"/>
    <n v="915.44"/>
    <x v="0"/>
  </r>
  <r>
    <x v="4"/>
    <x v="8"/>
    <x v="4"/>
    <x v="9"/>
    <n v="76"/>
    <n v="4576.8999999999996"/>
    <n v="5126.1279999999997"/>
    <n v="915.38"/>
    <x v="0"/>
  </r>
  <r>
    <x v="4"/>
    <x v="8"/>
    <x v="4"/>
    <x v="10"/>
    <n v="46"/>
    <n v="200"/>
    <n v="224"/>
    <n v="40"/>
    <x v="0"/>
  </r>
  <r>
    <x v="4"/>
    <x v="8"/>
    <x v="4"/>
    <x v="11"/>
    <n v="34"/>
    <n v="4576.8"/>
    <n v="5126.0160000000005"/>
    <n v="915.36000000000013"/>
    <x v="0"/>
  </r>
  <r>
    <x v="4"/>
    <x v="8"/>
    <x v="1"/>
    <x v="12"/>
    <n v="7"/>
    <n v="200"/>
    <n v="224"/>
    <n v="40"/>
    <x v="0"/>
  </r>
  <r>
    <x v="4"/>
    <x v="8"/>
    <x v="4"/>
    <x v="14"/>
    <n v="3"/>
    <n v="4577.3"/>
    <n v="5126.576"/>
    <n v="915.46"/>
    <x v="0"/>
  </r>
  <r>
    <x v="4"/>
    <x v="8"/>
    <x v="5"/>
    <x v="13"/>
    <n v="2"/>
    <n v="6600"/>
    <n v="7392"/>
    <n v="1320"/>
    <x v="0"/>
  </r>
  <r>
    <x v="4"/>
    <x v="9"/>
    <x v="0"/>
    <x v="0"/>
    <n v="3566"/>
    <n v="4577.3"/>
    <n v="5126.576"/>
    <n v="915.46"/>
    <x v="0"/>
  </r>
  <r>
    <x v="4"/>
    <x v="9"/>
    <x v="0"/>
    <x v="1"/>
    <n v="2498"/>
    <n v="8000"/>
    <n v="8960"/>
    <n v="1600"/>
    <x v="0"/>
  </r>
  <r>
    <x v="4"/>
    <x v="9"/>
    <x v="1"/>
    <x v="2"/>
    <n v="1245"/>
    <n v="4577.2"/>
    <n v="5126.4639999999999"/>
    <n v="915.44"/>
    <x v="0"/>
  </r>
  <r>
    <x v="4"/>
    <x v="9"/>
    <x v="2"/>
    <x v="3"/>
    <n v="644"/>
    <n v="5743.5"/>
    <n v="6432.72"/>
    <n v="1148.7"/>
    <x v="0"/>
  </r>
  <r>
    <x v="4"/>
    <x v="9"/>
    <x v="3"/>
    <x v="4"/>
    <n v="643"/>
    <n v="7000"/>
    <n v="7840"/>
    <n v="1400"/>
    <x v="1"/>
  </r>
  <r>
    <x v="4"/>
    <x v="9"/>
    <x v="2"/>
    <x v="5"/>
    <n v="455"/>
    <n v="4578.6000000000004"/>
    <n v="5128.0320000000002"/>
    <n v="915.72000000000014"/>
    <x v="1"/>
  </r>
  <r>
    <x v="4"/>
    <x v="9"/>
    <x v="3"/>
    <x v="6"/>
    <n v="345"/>
    <n v="7000"/>
    <n v="7840"/>
    <n v="1400"/>
    <x v="1"/>
  </r>
  <r>
    <x v="4"/>
    <x v="9"/>
    <x v="1"/>
    <x v="7"/>
    <n v="122"/>
    <n v="100"/>
    <n v="112"/>
    <n v="20"/>
    <x v="1"/>
  </r>
  <r>
    <x v="4"/>
    <x v="9"/>
    <x v="4"/>
    <x v="8"/>
    <n v="78"/>
    <n v="4577.2"/>
    <n v="5126.4639999999999"/>
    <n v="915.44"/>
    <x v="1"/>
  </r>
  <r>
    <x v="4"/>
    <x v="9"/>
    <x v="4"/>
    <x v="9"/>
    <n v="76"/>
    <n v="4576.8999999999996"/>
    <n v="5126.1279999999997"/>
    <n v="915.38"/>
    <x v="1"/>
  </r>
  <r>
    <x v="4"/>
    <x v="9"/>
    <x v="4"/>
    <x v="10"/>
    <n v="46"/>
    <n v="200"/>
    <n v="224"/>
    <n v="40"/>
    <x v="1"/>
  </r>
  <r>
    <x v="4"/>
    <x v="9"/>
    <x v="4"/>
    <x v="11"/>
    <n v="34"/>
    <n v="4576.8"/>
    <n v="5126.0160000000005"/>
    <n v="915.36000000000013"/>
    <x v="1"/>
  </r>
  <r>
    <x v="4"/>
    <x v="9"/>
    <x v="1"/>
    <x v="12"/>
    <n v="7"/>
    <n v="200"/>
    <n v="224"/>
    <n v="40"/>
    <x v="1"/>
  </r>
  <r>
    <x v="4"/>
    <x v="9"/>
    <x v="4"/>
    <x v="14"/>
    <n v="3"/>
    <n v="4577.3"/>
    <n v="5126.576"/>
    <n v="915.46"/>
    <x v="1"/>
  </r>
  <r>
    <x v="4"/>
    <x v="9"/>
    <x v="5"/>
    <x v="13"/>
    <n v="2"/>
    <n v="6600"/>
    <n v="7392"/>
    <n v="1320"/>
    <x v="1"/>
  </r>
  <r>
    <x v="4"/>
    <x v="10"/>
    <x v="0"/>
    <x v="0"/>
    <n v="3566"/>
    <n v="4577.3"/>
    <n v="5126.576"/>
    <n v="915.46"/>
    <x v="1"/>
  </r>
  <r>
    <x v="4"/>
    <x v="10"/>
    <x v="0"/>
    <x v="1"/>
    <n v="2498"/>
    <n v="8000"/>
    <n v="8960"/>
    <n v="1600"/>
    <x v="1"/>
  </r>
  <r>
    <x v="4"/>
    <x v="10"/>
    <x v="1"/>
    <x v="2"/>
    <n v="1245"/>
    <n v="4577.2"/>
    <n v="5126.4639999999999"/>
    <n v="915.44"/>
    <x v="1"/>
  </r>
  <r>
    <x v="4"/>
    <x v="10"/>
    <x v="2"/>
    <x v="3"/>
    <n v="644"/>
    <n v="5743.5"/>
    <n v="6432.72"/>
    <n v="1148.7"/>
    <x v="1"/>
  </r>
  <r>
    <x v="4"/>
    <x v="10"/>
    <x v="3"/>
    <x v="4"/>
    <n v="643"/>
    <n v="7000"/>
    <n v="7840"/>
    <n v="1400"/>
    <x v="1"/>
  </r>
  <r>
    <x v="4"/>
    <x v="10"/>
    <x v="2"/>
    <x v="5"/>
    <n v="455"/>
    <n v="4578.6000000000004"/>
    <n v="5128.0320000000002"/>
    <n v="915.72000000000014"/>
    <x v="1"/>
  </r>
  <r>
    <x v="4"/>
    <x v="10"/>
    <x v="3"/>
    <x v="6"/>
    <n v="345"/>
    <n v="7000"/>
    <n v="7840"/>
    <n v="1400"/>
    <x v="1"/>
  </r>
  <r>
    <x v="4"/>
    <x v="10"/>
    <x v="1"/>
    <x v="7"/>
    <n v="122"/>
    <n v="100"/>
    <n v="112"/>
    <n v="20"/>
    <x v="1"/>
  </r>
  <r>
    <x v="4"/>
    <x v="10"/>
    <x v="4"/>
    <x v="8"/>
    <n v="78"/>
    <n v="4577.2"/>
    <n v="5126.4639999999999"/>
    <n v="915.44"/>
    <x v="1"/>
  </r>
  <r>
    <x v="4"/>
    <x v="10"/>
    <x v="4"/>
    <x v="9"/>
    <n v="76"/>
    <n v="4576.8999999999996"/>
    <n v="5126.1279999999997"/>
    <n v="915.38"/>
    <x v="1"/>
  </r>
  <r>
    <x v="4"/>
    <x v="10"/>
    <x v="4"/>
    <x v="10"/>
    <n v="46"/>
    <n v="200"/>
    <n v="224"/>
    <n v="40"/>
    <x v="1"/>
  </r>
  <r>
    <x v="4"/>
    <x v="10"/>
    <x v="4"/>
    <x v="11"/>
    <n v="34"/>
    <n v="4576.8"/>
    <n v="5126.0160000000005"/>
    <n v="915.36000000000013"/>
    <x v="1"/>
  </r>
  <r>
    <x v="4"/>
    <x v="10"/>
    <x v="1"/>
    <x v="12"/>
    <n v="7"/>
    <n v="200"/>
    <n v="224"/>
    <n v="40"/>
    <x v="1"/>
  </r>
  <r>
    <x v="4"/>
    <x v="10"/>
    <x v="4"/>
    <x v="14"/>
    <n v="3"/>
    <n v="4577.3"/>
    <n v="5126.576"/>
    <n v="915.46"/>
    <x v="1"/>
  </r>
  <r>
    <x v="4"/>
    <x v="10"/>
    <x v="5"/>
    <x v="13"/>
    <n v="2"/>
    <n v="6600"/>
    <n v="7392"/>
    <n v="1320"/>
    <x v="0"/>
  </r>
  <r>
    <x v="4"/>
    <x v="11"/>
    <x v="0"/>
    <x v="0"/>
    <n v="3566"/>
    <n v="4577.3"/>
    <n v="5126.576"/>
    <n v="915.46"/>
    <x v="0"/>
  </r>
  <r>
    <x v="4"/>
    <x v="11"/>
    <x v="0"/>
    <x v="1"/>
    <n v="2498"/>
    <n v="8000"/>
    <n v="8960"/>
    <n v="1600"/>
    <x v="0"/>
  </r>
  <r>
    <x v="4"/>
    <x v="11"/>
    <x v="1"/>
    <x v="2"/>
    <n v="1245"/>
    <n v="4577.2"/>
    <n v="5126.4639999999999"/>
    <n v="915.44"/>
    <x v="0"/>
  </r>
  <r>
    <x v="4"/>
    <x v="11"/>
    <x v="2"/>
    <x v="3"/>
    <n v="644"/>
    <n v="5743.5"/>
    <n v="6432.72"/>
    <n v="1148.7"/>
    <x v="0"/>
  </r>
  <r>
    <x v="4"/>
    <x v="11"/>
    <x v="3"/>
    <x v="4"/>
    <n v="643"/>
    <n v="7000"/>
    <n v="7840"/>
    <n v="1400"/>
    <x v="0"/>
  </r>
  <r>
    <x v="4"/>
    <x v="11"/>
    <x v="2"/>
    <x v="5"/>
    <n v="455"/>
    <n v="4578.6000000000004"/>
    <n v="5128.0320000000002"/>
    <n v="915.72000000000014"/>
    <x v="0"/>
  </r>
  <r>
    <x v="4"/>
    <x v="11"/>
    <x v="3"/>
    <x v="6"/>
    <n v="345"/>
    <n v="7000"/>
    <n v="7840"/>
    <n v="1400"/>
    <x v="0"/>
  </r>
  <r>
    <x v="4"/>
    <x v="11"/>
    <x v="1"/>
    <x v="7"/>
    <n v="122"/>
    <n v="100"/>
    <n v="112"/>
    <n v="20"/>
    <x v="0"/>
  </r>
  <r>
    <x v="4"/>
    <x v="11"/>
    <x v="4"/>
    <x v="8"/>
    <n v="78"/>
    <n v="4577.2"/>
    <n v="5126.4639999999999"/>
    <n v="915.44"/>
    <x v="0"/>
  </r>
  <r>
    <x v="4"/>
    <x v="11"/>
    <x v="4"/>
    <x v="9"/>
    <n v="76"/>
    <n v="4576.8999999999996"/>
    <n v="5126.1279999999997"/>
    <n v="915.38"/>
    <x v="0"/>
  </r>
  <r>
    <x v="4"/>
    <x v="11"/>
    <x v="4"/>
    <x v="10"/>
    <n v="46"/>
    <n v="200"/>
    <n v="224"/>
    <n v="40"/>
    <x v="0"/>
  </r>
  <r>
    <x v="4"/>
    <x v="11"/>
    <x v="4"/>
    <x v="11"/>
    <n v="34"/>
    <n v="4576.8"/>
    <n v="5126.0160000000005"/>
    <n v="915.36000000000013"/>
    <x v="0"/>
  </r>
  <r>
    <x v="4"/>
    <x v="11"/>
    <x v="1"/>
    <x v="12"/>
    <n v="7"/>
    <n v="200"/>
    <n v="224"/>
    <n v="40"/>
    <x v="0"/>
  </r>
  <r>
    <x v="4"/>
    <x v="11"/>
    <x v="4"/>
    <x v="14"/>
    <n v="3"/>
    <n v="4577.3"/>
    <n v="5126.576"/>
    <n v="915.46"/>
    <x v="0"/>
  </r>
  <r>
    <x v="4"/>
    <x v="11"/>
    <x v="5"/>
    <x v="13"/>
    <n v="2"/>
    <n v="6600"/>
    <n v="7392"/>
    <n v="132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4174B-1001-427C-9132-0562C8C649F0}" name="Сводная таблица9" cacheId="1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7" indent="0" outline="1" outlineData="1" multipleFieldFilters="0">
  <location ref="CU7:CV10" firstHeaderRow="1" firstDataRow="1" firstDataCol="1"/>
  <pivotFields count="11">
    <pivotField showAll="0"/>
    <pivotField showAll="0">
      <items count="6">
        <item x="0"/>
        <item h="1" x="1"/>
        <item h="1" x="2"/>
        <item h="1" x="3"/>
        <item h="1" x="4"/>
        <item t="default"/>
      </items>
    </pivotField>
    <pivotField showAll="0"/>
    <pivotField axis="axisRow" dataField="1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POS" fld="3" subtotal="count" baseField="0" baseItem="0"/>
  </dataFields>
  <formats count="1">
    <format dxfId="6">
      <pivotArea outline="0" collapsedLevelsAreSubtotals="1" fieldPosition="0"/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ACA19-A12C-4869-A99A-EA63E2421C6F}" name="Сводная таблица10" cacheId="1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7" indent="0" outline="1" outlineData="1" multipleFieldFilters="0" chartFormat="3">
  <location ref="DJ7:DK11" firstHeaderRow="1" firstDataRow="1" firstDataCol="1"/>
  <pivotFields count="11">
    <pivotField showAll="0"/>
    <pivotField showAll="0">
      <items count="6">
        <item x="0"/>
        <item h="1" x="1"/>
        <item h="1"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7">
        <item m="1" x="5"/>
        <item m="1" x="4"/>
        <item m="1" x="3"/>
        <item x="0"/>
        <item x="1"/>
        <item x="2"/>
        <item t="default"/>
      </items>
    </pivotField>
    <pivotField showAll="0"/>
    <pivotField showAll="0"/>
  </pivotFields>
  <rowFields count="1">
    <field x="8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Количество по полю Delivery Type" fld="8" subtotal="count" baseField="0" baseItem="0"/>
  </dataFields>
  <formats count="1">
    <format dxfId="7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AB0CD-F647-4D33-A8FA-860EAEA0569C}" name="Сводная таблица16" cacheId="1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7" indent="0" outline="1" outlineData="1" multipleFieldFilters="0" chartFormat="8">
  <location ref="DN7:DO10" firstHeaderRow="1" firstDataRow="1" firstDataCol="1"/>
  <pivotFields count="11">
    <pivotField showAll="0"/>
    <pivotField showAll="0">
      <items count="6">
        <item x="0"/>
        <item h="1" x="1"/>
        <item h="1"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Sale Status" fld="7" subtotal="count" showDataAs="percentOfCol" baseField="7" baseItem="1" numFmtId="10"/>
  </dataFields>
  <formats count="3">
    <format dxfId="10">
      <pivotArea outline="0" collapsedLevelsAreSubtotals="1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7" count="0"/>
        </references>
      </pivotArea>
    </format>
  </formats>
  <chartFormats count="3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5FAF7-C331-482D-8C9B-A4ADD7C30553}" name="Сводная таблица6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3">
  <location ref="AR6:AT28" firstHeaderRow="0" firstDataRow="1" firstDataCol="1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axis="axisRow" showAll="0" sortType="descending">
      <items count="14">
        <item x="3"/>
        <item m="1" x="6"/>
        <item x="4"/>
        <item x="5"/>
        <item x="2"/>
        <item x="0"/>
        <item x="1"/>
        <item m="1" x="10"/>
        <item m="1" x="12"/>
        <item m="1" x="9"/>
        <item m="1" x="8"/>
        <item m="1" x="11"/>
        <item m="1" x="7"/>
        <item t="default"/>
      </items>
    </pivotField>
    <pivotField axis="axisRow" showAll="0">
      <items count="31">
        <item m="1" x="25"/>
        <item m="1" x="29"/>
        <item m="1" x="15"/>
        <item m="1" x="26"/>
        <item m="1" x="16"/>
        <item m="1" x="20"/>
        <item m="1" x="24"/>
        <item m="1" x="17"/>
        <item m="1" x="27"/>
        <item m="1" x="21"/>
        <item m="1" x="18"/>
        <item m="1" x="23"/>
        <item m="1" x="19"/>
        <item m="1" x="28"/>
        <item m="1" x="22"/>
        <item x="13"/>
        <item x="4"/>
        <item x="6"/>
        <item x="8"/>
        <item x="9"/>
        <item x="10"/>
        <item x="11"/>
        <item x="14"/>
        <item x="0"/>
        <item x="1"/>
        <item x="3"/>
        <item x="5"/>
        <item x="2"/>
        <item x="7"/>
        <item x="12"/>
        <item t="default"/>
      </items>
    </pivotField>
    <pivotField numFmtId="164" showAll="0"/>
    <pivotField dataField="1" numFmtId="164" showAll="0"/>
    <pivotField numFmtId="164" showAll="0"/>
    <pivotField numFmtId="164" showAll="0"/>
    <pivotField showAll="0"/>
  </pivotFields>
  <rowFields count="2">
    <field x="2"/>
    <field x="3"/>
  </rowFields>
  <rowItems count="22">
    <i>
      <x/>
    </i>
    <i r="1">
      <x v="16"/>
    </i>
    <i r="1">
      <x v="17"/>
    </i>
    <i>
      <x v="2"/>
    </i>
    <i r="1">
      <x v="18"/>
    </i>
    <i r="1">
      <x v="19"/>
    </i>
    <i r="1">
      <x v="20"/>
    </i>
    <i r="1">
      <x v="21"/>
    </i>
    <i r="1">
      <x v="22"/>
    </i>
    <i>
      <x v="3"/>
    </i>
    <i r="1">
      <x v="15"/>
    </i>
    <i>
      <x v="4"/>
    </i>
    <i r="1">
      <x v="25"/>
    </i>
    <i r="1">
      <x v="26"/>
    </i>
    <i>
      <x v="5"/>
    </i>
    <i r="1">
      <x v="23"/>
    </i>
    <i r="1">
      <x v="24"/>
    </i>
    <i>
      <x v="6"/>
    </i>
    <i r="1">
      <x v="27"/>
    </i>
    <i r="1">
      <x v="28"/>
    </i>
    <i r="1"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Income" fld="5" baseField="0" baseItem="0"/>
    <dataField name="Сумма по полю Income2" fld="5" showDataAs="percentOfCol" baseField="8" baseItem="0" numFmtId="10"/>
  </dataFields>
  <formats count="6">
    <format dxfId="16">
      <pivotArea outline="0" collapsedLevelsAreSubtotals="1" fieldPosition="0"/>
    </format>
    <format dxfId="15">
      <pivotArea dataOnly="0" labelOnly="1" grandRow="1" outline="0" fieldPosition="0"/>
    </format>
    <format dxfId="14">
      <pivotArea outline="0" collapsedLevelsAreSubtotals="1" fieldPosition="0"/>
    </format>
    <format dxfId="13">
      <pivotArea dataOnly="0" labelOnly="1" grandRow="1" outline="0" fieldPosition="0"/>
    </format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C573F-E6CA-46D3-A4DA-0567A942FE57}" name="Сводная таблица13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>
  <location ref="CU25:CV27" firstHeaderRow="1" firstDataRow="1" firstDataCol="1"/>
  <pivotFields count="11">
    <pivotField showAll="0"/>
    <pivotField showAll="0">
      <items count="6">
        <item x="0"/>
        <item h="1" x="1"/>
        <item h="1" x="2"/>
        <item h="1" x="3"/>
        <item h="1" x="4"/>
        <item t="default"/>
      </items>
    </pivotField>
    <pivotField showAll="0"/>
    <pivotField showAll="0"/>
    <pivotField showAll="0"/>
    <pivotField showAll="0"/>
    <pivotField axis="axisRow" dataField="1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2">
    <i>
      <x/>
    </i>
    <i>
      <x v="1"/>
    </i>
  </rowItems>
  <colItems count="1">
    <i/>
  </colItems>
  <dataFields count="1">
    <dataField name="Количество по полю Registration Status" fld="6" subtotal="count" baseField="0" baseItem="0"/>
  </dataFields>
  <formats count="1">
    <format dxfId="17">
      <pivotArea outline="0" collapsedLevelsAreSubtotals="1" fieldPosition="0"/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B7E12-C976-4301-869F-959FC58DB4BE}" name="Сводная таблица1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BU7:BV8" firstHeaderRow="0" firstDataRow="1" firstDataCol="0"/>
  <pivotFields count="4">
    <pivotField showAll="0">
      <items count="6">
        <item x="0"/>
        <item h="1" x="1"/>
        <item h="1" x="2"/>
        <item h="1" x="3"/>
        <item h="1" x="4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/>
    <pivotField dataField="1" numFmtI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Сумма по полю Amount" fld="2" baseField="0" baseItem="0" numFmtId="3"/>
    <dataField name="Сумма по полю Target" fld="3" baseField="0" baseItem="0" numFmtId="3"/>
  </dataFields>
  <formats count="2"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AEF3D-1C03-4BBA-9C47-E6E1B636E25D}" name="Сводная таблица7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CM7:CN8" firstHeaderRow="0" firstDataRow="1" firstDataCol="0"/>
  <pivotFields count="11">
    <pivotField showAll="0"/>
    <pivotField showAll="0">
      <items count="6">
        <item x="0"/>
        <item h="1" x="1"/>
        <item h="1"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Сумма по полю Target" fld="10" baseField="0" baseItem="0"/>
    <dataField name="Сумма по полю Amount" fld="9" baseField="0" baseItem="0"/>
  </dataFields>
  <formats count="1">
    <format dxfId="20">
      <pivotArea outline="0" collapsedLevelsAreSubtotals="1" fieldPosition="0"/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A9A8B-0665-4843-9691-26934D7F493C}" name="Сводная таблица1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B7:E14" firstHeaderRow="0" firstDataRow="1" firstDataCol="1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axis="axisRow" showAll="0" sortType="descending">
      <items count="14">
        <item x="3"/>
        <item m="1" x="6"/>
        <item x="4"/>
        <item x="5"/>
        <item x="2"/>
        <item x="0"/>
        <item x="1"/>
        <item m="1" x="10"/>
        <item m="1" x="12"/>
        <item m="1" x="9"/>
        <item m="1" x="8"/>
        <item m="1" x="11"/>
        <item m="1" x="7"/>
        <item t="default"/>
      </items>
    </pivotField>
    <pivotField showAll="0"/>
    <pivotField dataField="1" numFmtId="164" showAll="0"/>
    <pivotField dataField="1" numFmtId="164" showAll="0"/>
    <pivotField numFmtId="164" showAll="0"/>
    <pivotField numFmtId="164" showAll="0"/>
    <pivotField showAll="0"/>
  </pivotFields>
  <rowFields count="1">
    <field x="2"/>
  </rowFields>
  <rowItems count="7">
    <i>
      <x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Income" fld="5" baseField="0" baseItem="0"/>
    <dataField name="Сумма по полю Counts" fld="4" baseField="0" baseItem="0"/>
    <dataField name="Сумма по полю Counts2" fld="4" showDataAs="percentOfCol" baseField="2" baseItem="4" numFmtId="10"/>
  </dataFields>
  <formats count="7">
    <format dxfId="27">
      <pivotArea outline="0" collapsedLevelsAreSubtotals="1" fieldPosition="0"/>
    </format>
    <format dxfId="26">
      <pivotArea dataOnly="0" labelOnly="1" fieldPosition="0">
        <references count="1">
          <reference field="2" count="0"/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  <format dxfId="23">
      <pivotArea dataOnly="0" labelOnly="1" fieldPosition="0">
        <references count="1">
          <reference field="2" count="0"/>
        </references>
      </pivotArea>
    </format>
    <format dxfId="22">
      <pivotArea dataOnly="0" labelOnly="1" grandRow="1" outline="0" fieldPosition="0"/>
    </format>
    <format dxfId="21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85589-53AF-4912-9E11-927A42939D31}" name="Сводная таблица2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R7:S8" firstHeaderRow="0" firstDataRow="1" firstDataCol="0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 sortType="descending"/>
    <pivotField showAll="0"/>
    <pivotField numFmtId="164" showAll="0"/>
    <pivotField dataField="1" numFmtId="164" showAll="0"/>
    <pivotField dataField="1" numFmtId="164" showAll="0"/>
    <pivotField numFmtId="164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Сумма по полю Income" fld="5" baseField="0" baseItem="1" numFmtId="3"/>
    <dataField name="Сумма по полю Target Income" fld="6" baseField="0" baseItem="1" numFmtId="3"/>
  </dataFields>
  <formats count="6">
    <format dxfId="33">
      <pivotArea outline="0" collapsedLevelsAreSubtotals="1" fieldPosition="0"/>
    </format>
    <format dxfId="32">
      <pivotArea dataOnly="0" labelOnly="1" grandRow="1" outline="0" fieldPosition="0"/>
    </format>
    <format dxfId="31">
      <pivotArea outline="0" collapsedLevelsAreSubtotals="1" fieldPosition="0"/>
    </format>
    <format dxfId="30">
      <pivotArea dataOnly="0" labelOnly="1" grandRow="1" outline="0" fieldPosition="0"/>
    </format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51472-16E3-49E2-8988-1E90D2EF6AD7}" name="Сводная таблица3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>
  <location ref="X7:Z20" firstHeaderRow="0" firstDataRow="1" firstDataCol="1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sortType="descending"/>
    <pivotField showAll="0"/>
    <pivotField numFmtId="164" showAll="0"/>
    <pivotField dataField="1" numFmtId="164" showAll="0"/>
    <pivotField numFmtId="164" showAll="0"/>
    <pivotField numFmtId="164"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Income" fld="5" baseField="0" baseItem="1" numFmtId="3"/>
    <dataField name="Сумма по полю Income2" fld="5" baseField="0" baseItem="0"/>
  </dataFields>
  <formats count="5">
    <format dxfId="38">
      <pivotArea outline="0" collapsedLevelsAreSubtotals="1" fieldPosition="0"/>
    </format>
    <format dxfId="37">
      <pivotArea dataOnly="0" labelOnly="1" grandRow="1" outline="0" fieldPosition="0"/>
    </format>
    <format dxfId="36">
      <pivotArea outline="0" collapsedLevelsAreSubtotals="1" fieldPosition="0"/>
    </format>
    <format dxfId="35">
      <pivotArea dataOnly="0" labelOnly="1" grandRow="1" outline="0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7AACF-0C1D-4EFA-87D5-60F0B80E8AEA}" name="Сводная таблица4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9">
  <location ref="AE7:AF20" firstHeaderRow="1" firstDataRow="1" firstDataCol="1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sortType="descending"/>
    <pivotField showAll="0"/>
    <pivotField numFmtId="164" showAll="0"/>
    <pivotField numFmtId="164" showAll="0"/>
    <pivotField numFmtId="164" showAll="0"/>
    <pivotField dataField="1" numFmtId="164"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Сумма по полю operating profit" fld="7" baseField="0" baseItem="0" numFmtId="3"/>
  </dataFields>
  <formats count="5">
    <format dxfId="43">
      <pivotArea outline="0" collapsedLevelsAreSubtotals="1" fieldPosition="0"/>
    </format>
    <format dxfId="42">
      <pivotArea dataOnly="0" labelOnly="1" grandRow="1" outline="0" fieldPosition="0"/>
    </format>
    <format dxfId="41">
      <pivotArea outline="0" collapsedLevelsAreSubtotals="1" fieldPosition="0"/>
    </format>
    <format dxfId="40">
      <pivotArea dataOnly="0" labelOnly="1" grandRow="1" outline="0" fieldPosition="0"/>
    </format>
    <format dxfId="39">
      <pivotArea outline="0" collapsedLevelsAreSubtotals="1" fieldPosition="0"/>
    </format>
  </format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F1B2A-B93C-4C99-ACB0-CB2995003F20}" name="Сводная таблица15" cacheId="1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7" indent="0" outline="1" outlineData="1" multipleFieldFilters="0">
  <location ref="DD7:DE11" firstHeaderRow="1" firstDataRow="1" firstDataCol="1"/>
  <pivotFields count="11">
    <pivotField showAll="0"/>
    <pivotField showAll="0">
      <items count="6">
        <item x="0"/>
        <item h="1" x="1"/>
        <item h="1"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m="1" x="5"/>
        <item m="1" x="4"/>
        <item m="1" x="3"/>
        <item x="0"/>
        <item x="1"/>
        <item x="2"/>
        <item t="default"/>
      </items>
    </pivotField>
    <pivotField dataField="1" showAll="0"/>
    <pivotField showAll="0"/>
  </pivotFields>
  <rowFields count="1">
    <field x="8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Сумма по полю Amount" fld="9" baseField="0" baseItem="0"/>
  </dataFields>
  <formats count="1">
    <format dxfId="44">
      <pivotArea outline="0" collapsedLevelsAreSubtotals="1" fieldPosition="0"/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12BE6-C31A-4493-9B1E-5BBFE09D690E}" name="Сводная таблица14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CU30:CV33" firstHeaderRow="1" firstDataRow="1" firstDataCol="1"/>
  <pivotFields count="11">
    <pivotField showAll="0"/>
    <pivotField showAll="0">
      <items count="6">
        <item x="0"/>
        <item h="1" x="1"/>
        <item h="1"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Sale Status" fld="7" subtotal="count" baseField="0" baseItem="9"/>
  </dataFields>
  <formats count="1">
    <format dxfId="45">
      <pivotArea outline="0" collapsedLevelsAreSubtotals="1" fieldPosition="0"/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2DA31-87C3-498A-B021-0BF4D76209F6}" name="Сводная таблица12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>
  <location ref="CU15:CV17" firstHeaderRow="1" firstDataRow="1" firstDataCol="1"/>
  <pivotFields count="11">
    <pivotField showAll="0"/>
    <pivotField showAll="0">
      <items count="6">
        <item x="0"/>
        <item h="1" x="1"/>
        <item h="1" x="2"/>
        <item h="1" x="3"/>
        <item h="1" x="4"/>
        <item t="default"/>
      </items>
    </pivotField>
    <pivotField showAll="0"/>
    <pivotField showAll="0"/>
    <pivotField axis="axisRow" dataField="1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2">
    <i>
      <x v="1"/>
    </i>
    <i>
      <x/>
    </i>
  </rowItems>
  <colItems count="1">
    <i/>
  </colItems>
  <dataFields count="1">
    <dataField name="Количество по полю Payment Method" fld="4" subtotal="count" baseField="0" baseItem="0"/>
  </dataFields>
  <formats count="1">
    <format dxfId="46">
      <pivotArea outline="0" collapsedLevelsAreSubtotals="1" fieldPosition="0"/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FE487-BFEE-4935-8ECA-334C7BD0C446}" name="Сводная таблица5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3">
  <location ref="AJ7:AL10" firstHeaderRow="0" firstDataRow="1" firstDataCol="1"/>
  <pivotFields count="9">
    <pivotField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 sortType="descending"/>
    <pivotField showAll="0"/>
    <pivotField numFmtId="164" showAll="0"/>
    <pivotField dataField="1" numFmtId="164" showAll="0"/>
    <pivotField numFmtId="164" showAll="0"/>
    <pivotField numFmtId="164" showAll="0"/>
    <pivotField axis="axisRow" showAll="0">
      <items count="3">
        <item x="0"/>
        <item x="1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Income" fld="5" baseField="0" baseItem="0"/>
    <dataField name="Сумма по полю Income2" fld="5" showDataAs="percentOfCol" baseField="8" baseItem="0" numFmtId="10"/>
  </dataFields>
  <formats count="6">
    <format dxfId="52">
      <pivotArea outline="0" collapsedLevelsAreSubtotals="1" fieldPosition="0"/>
    </format>
    <format dxfId="51">
      <pivotArea dataOnly="0" labelOnly="1" grandRow="1" outline="0" fieldPosition="0"/>
    </format>
    <format dxfId="50">
      <pivotArea outline="0" collapsedLevelsAreSubtotals="1" fieldPosition="0"/>
    </format>
    <format dxfId="49">
      <pivotArea dataOnly="0" labelOnly="1" grandRow="1" outline="0" fieldPosition="0"/>
    </format>
    <format dxfId="48">
      <pivotArea outline="0" collapsedLevelsAreSubtotals="1" fieldPosition="0"/>
    </format>
    <format dxfId="47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ED938-B3D6-4230-9764-218FD6C7C1FE}" name="Сводная таблица8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BB7:BD14" firstHeaderRow="0" firstDataRow="1" firstDataCol="1"/>
  <pivotFields count="4">
    <pivotField showAll="0">
      <items count="6">
        <item x="0"/>
        <item h="1" x="1"/>
        <item h="1" x="2"/>
        <item h="1" x="3"/>
        <item h="1" x="4"/>
        <item t="default"/>
      </items>
    </pivotField>
    <pivotField axis="axisRow" showAll="0" sortType="descending">
      <items count="7">
        <item x="4"/>
        <item x="5"/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/>
    <pivotField numFmtId="1" showAll="0"/>
  </pivotFields>
  <rowFields count="1">
    <field x="1"/>
  </rowFields>
  <rowItems count="7">
    <i>
      <x v="2"/>
    </i>
    <i>
      <x v="5"/>
    </i>
    <i>
      <x v="3"/>
    </i>
    <i>
      <x v="4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Amount" fld="2" baseField="0" baseItem="0" numFmtId="3"/>
    <dataField name="Сумма по полю Amount2" fld="2" showDataAs="percentOfCol" baseField="1" baseItem="3" numFmtId="10"/>
  </dataFields>
  <formats count="1">
    <format dxfId="5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6C11F12E-98B5-4C00-ABA3-16B80DF15099}" sourceName="Year">
  <pivotTables>
    <pivotTable tabId="2" name="Сводная таблица1"/>
    <pivotTable tabId="2" name="Сводная таблица2"/>
    <pivotTable tabId="2" name="Сводная таблица3"/>
    <pivotTable tabId="2" name="Сводная таблица4"/>
    <pivotTable tabId="2" name="Сводная таблица5"/>
    <pivotTable tabId="2" name="Сводная таблица6"/>
  </pivotTables>
  <data>
    <tabular pivotCacheId="779013166">
      <items count="5">
        <i x="0"/>
        <i x="1"/>
        <i x="2"/>
        <i x="3"/>
        <i x="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6C0C7069-A4C5-47D1-A5DC-E651A5091959}" sourceName="Year">
  <pivotTables>
    <pivotTable tabId="2" name="Сводная таблица8"/>
    <pivotTable tabId="2" name="Сводная таблица11"/>
  </pivotTables>
  <data>
    <tabular pivotCacheId="1841930745">
      <items count="5">
        <i x="0" s="1"/>
        <i x="1"/>
        <i x="2"/>
        <i x="3"/>
        <i x="4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2" xr10:uid="{499A887A-C192-44C9-BF08-25143CA94E2A}" sourceName="Year">
  <pivotTables>
    <pivotTable tabId="2" name="Сводная таблица9"/>
    <pivotTable tabId="2" name="Сводная таблица12"/>
    <pivotTable tabId="2" name="Сводная таблица13"/>
    <pivotTable tabId="2" name="Сводная таблица7"/>
    <pivotTable tabId="2" name="Сводная таблица14"/>
    <pivotTable tabId="2" name="Сводная таблица15"/>
    <pivotTable tabId="2" name="Сводная таблица10"/>
    <pivotTable tabId="2" name="Сводная таблица16"/>
  </pivotTables>
  <data>
    <tabular pivotCacheId="1106429124">
      <items count="5">
        <i x="0" s="1"/>
        <i x="1"/>
        <i x="2"/>
        <i x="3"/>
        <i x="4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F39AB2B7-BE7E-4C53-ABB0-F29768C714A5}" cache="Срез_Year" caption="Year" columnCount="5" showCaption="0" lockedPosition="1" rowHeight="252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2" xr10:uid="{F2A19444-C934-4858-B0A9-19D867CB1684}" cache="Срез_Year1" caption="Year" columnCount="5" showCaption="0" rowHeight="2095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3" xr10:uid="{47F5491B-0549-4404-9580-C641152C9A44}" cache="Срез_Year2" caption="Year" columnCount="5" showCaption="0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K3116">
  <tableColumns count="11">
    <tableColumn id="1" xr3:uid="{00000000-0010-0000-0000-000001000000}" name="Order Number"/>
    <tableColumn id="2" xr3:uid="{00000000-0010-0000-0000-000002000000}" name="Year"/>
    <tableColumn id="3" xr3:uid="{00000000-0010-0000-0000-000003000000}" name="Month"/>
    <tableColumn id="4" xr3:uid="{00000000-0010-0000-0000-000004000000}" name="POS"/>
    <tableColumn id="5" xr3:uid="{00000000-0010-0000-0000-000005000000}" name="Payment Method"/>
    <tableColumn id="6" xr3:uid="{00000000-0010-0000-0000-000006000000}" name="Assembly Stage"/>
    <tableColumn id="7" xr3:uid="{00000000-0010-0000-0000-000007000000}" name="Registration Status"/>
    <tableColumn id="8" xr3:uid="{00000000-0010-0000-0000-000008000000}" name="Sale Status"/>
    <tableColumn id="9" xr3:uid="{00000000-0010-0000-0000-000009000000}" name="Delivery Type"/>
    <tableColumn id="10" xr3:uid="{00000000-0010-0000-0000-00000A000000}" name="Amount"/>
    <tableColumn id="11" xr3:uid="{00000000-0010-0000-0000-00000B000000}" name="Target"/>
  </tableColumns>
  <tableStyleInfo name="TableStyleMedium2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3170F3-E48E-432E-827A-955A0A7E135B}" name="Table3" displayName="Table3" ref="M1:U901" totalsRowShown="0" headerRowDxfId="71" dataDxfId="69" headerRowBorderDxfId="70" tableBorderDxfId="68">
  <autoFilter ref="M1:U901" xr:uid="{A13170F3-E48E-432E-827A-955A0A7E135B}"/>
  <sortState xmlns:xlrd2="http://schemas.microsoft.com/office/spreadsheetml/2017/richdata2" ref="M2:U901">
    <sortCondition ref="M2:M901" customList="Jan,Feb,Mar,Apr,May,Jun,Jul,Aug,Sep,Oct,Nov,Dec"/>
  </sortState>
  <tableColumns count="9">
    <tableColumn id="1" xr3:uid="{C0AF5DD5-D6E6-4E27-9429-9430447C9C34}" name="Year" dataDxfId="67"/>
    <tableColumn id="2" xr3:uid="{5AFE2E0C-42EF-4238-8BBA-DB5B4DC7CC03}" name="Month" dataDxfId="66"/>
    <tableColumn id="3" xr3:uid="{9E02AB3C-A579-4CB4-82B6-077A5C98B20A}" name="Income sources" dataDxfId="65"/>
    <tableColumn id="4" xr3:uid="{9BF249A7-9339-4D72-AA8B-7C8EF3B7F578}" name="Income Breakdowns" dataDxfId="64"/>
    <tableColumn id="5" xr3:uid="{D63367AF-3980-4253-9109-9BA738508C5E}" name="Counts" dataDxfId="63"/>
    <tableColumn id="6" xr3:uid="{64BC358E-C29E-4E61-A93E-63D09C38FE98}" name="Income" dataDxfId="62"/>
    <tableColumn id="7" xr3:uid="{D0381B73-6DC7-4CD2-A3F1-BEBB11FBB68B}" name="Target Income" dataDxfId="61"/>
    <tableColumn id="8" xr3:uid="{2E818E30-AEA1-49E0-93F2-016F5AC7EEEE}" name="operating profit" dataDxfId="60"/>
    <tableColumn id="9" xr3:uid="{631BBB22-7080-45F2-91BC-42EEB9000404}" name="Marketing Strategies" dataDxfId="59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4B6A55-B49B-4BDD-86C1-EFC701105461}" name="Таблица2" displayName="Таблица2" ref="W1:Z31" totalsRowShown="0" headerRowDxfId="58" headerRowCellStyle="Обычный 2">
  <autoFilter ref="W1:Z31" xr:uid="{2B4B6A55-B49B-4BDD-86C1-EFC701105461}"/>
  <tableColumns count="4">
    <tableColumn id="1" xr3:uid="{DA352AC9-6D97-49F8-98C1-2D2CAD6F76A7}" name="Year" dataDxfId="57" dataCellStyle="Обычный 2"/>
    <tableColumn id="2" xr3:uid="{2B384D22-7BC4-454D-BE4D-7E76229D2C98}" name="Country" dataDxfId="56" dataCellStyle="Обычный 2"/>
    <tableColumn id="3" xr3:uid="{BA3C8A58-AF74-4BA9-9FE6-7D8D104E9975}" name="Amount" dataDxfId="55" dataCellStyle="Обычный 2"/>
    <tableColumn id="4" xr3:uid="{A8963ED4-38CE-4A3F-B239-051A387D0DF2}" name="Target" dataDxfId="54" dataCellStyle="Обычный 2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theme="1"/>
  </sheetPr>
  <dimension ref="A1:Z3116"/>
  <sheetViews>
    <sheetView topLeftCell="A514" zoomScale="55" zoomScaleNormal="55" workbookViewId="0">
      <selection activeCell="I2" sqref="I2:I3116"/>
    </sheetView>
  </sheetViews>
  <sheetFormatPr defaultColWidth="14.44140625" defaultRowHeight="15" customHeight="1" x14ac:dyDescent="0.3"/>
  <cols>
    <col min="1" max="1" width="18.6640625" customWidth="1"/>
    <col min="2" max="2" width="10" customWidth="1"/>
    <col min="3" max="3" width="11.88671875" customWidth="1"/>
    <col min="4" max="4" width="10" customWidth="1"/>
    <col min="5" max="5" width="21" customWidth="1"/>
    <col min="6" max="6" width="20.33203125" customWidth="1"/>
    <col min="7" max="7" width="26.109375" customWidth="1"/>
    <col min="8" max="8" width="16" customWidth="1"/>
    <col min="9" max="9" width="18" customWidth="1"/>
    <col min="10" max="10" width="13.33203125" customWidth="1"/>
    <col min="11" max="11" width="11.88671875" customWidth="1"/>
  </cols>
  <sheetData>
    <row r="1" spans="1:26" ht="28.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3" t="s">
        <v>1</v>
      </c>
      <c r="N1" s="3" t="s">
        <v>2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W1" s="13" t="s">
        <v>1</v>
      </c>
      <c r="X1" s="14" t="s">
        <v>47</v>
      </c>
      <c r="Y1" s="13" t="s">
        <v>9</v>
      </c>
      <c r="Z1" s="13" t="s">
        <v>10</v>
      </c>
    </row>
    <row r="2" spans="1:26" ht="18" customHeight="1" x14ac:dyDescent="0.3">
      <c r="A2" s="2" t="s">
        <v>11</v>
      </c>
      <c r="B2" s="2">
        <v>2020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114</v>
      </c>
      <c r="J2" s="2">
        <v>350</v>
      </c>
      <c r="K2" s="2">
        <v>500.5</v>
      </c>
      <c r="M2" s="4">
        <v>2020</v>
      </c>
      <c r="N2" s="4" t="s">
        <v>26</v>
      </c>
      <c r="O2" s="4" t="s">
        <v>96</v>
      </c>
      <c r="P2" s="5" t="s">
        <v>106</v>
      </c>
      <c r="Q2" s="6">
        <v>3566</v>
      </c>
      <c r="R2" s="6">
        <v>5492.76</v>
      </c>
      <c r="S2" s="6">
        <v>5126.576</v>
      </c>
      <c r="T2" s="6">
        <v>1098.5520000000001</v>
      </c>
      <c r="U2" s="7" t="s">
        <v>45</v>
      </c>
      <c r="W2" s="15">
        <v>2020</v>
      </c>
      <c r="X2" s="15" t="s">
        <v>48</v>
      </c>
      <c r="Y2" s="16">
        <v>364236</v>
      </c>
      <c r="Z2" s="17">
        <v>501558.1999999999</v>
      </c>
    </row>
    <row r="3" spans="1:26" ht="18" customHeight="1" x14ac:dyDescent="0.3">
      <c r="A3" s="2" t="s">
        <v>11</v>
      </c>
      <c r="B3" s="2">
        <v>2020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114</v>
      </c>
      <c r="J3" s="2">
        <v>344</v>
      </c>
      <c r="K3" s="2">
        <v>491.91999999999996</v>
      </c>
      <c r="M3" s="4">
        <v>2020</v>
      </c>
      <c r="N3" s="4" t="s">
        <v>26</v>
      </c>
      <c r="O3" s="4" t="s">
        <v>96</v>
      </c>
      <c r="P3" s="5" t="s">
        <v>105</v>
      </c>
      <c r="Q3" s="6">
        <v>2498</v>
      </c>
      <c r="R3" s="6">
        <v>9600</v>
      </c>
      <c r="S3" s="6">
        <v>8960</v>
      </c>
      <c r="T3" s="6">
        <v>1920</v>
      </c>
      <c r="U3" s="7" t="s">
        <v>45</v>
      </c>
      <c r="W3" s="15">
        <v>2020</v>
      </c>
      <c r="X3" s="15" t="s">
        <v>49</v>
      </c>
      <c r="Y3" s="16">
        <v>197480</v>
      </c>
      <c r="Z3" s="17">
        <v>360897.68000000005</v>
      </c>
    </row>
    <row r="4" spans="1:26" ht="18" customHeight="1" x14ac:dyDescent="0.3">
      <c r="A4" s="2" t="s">
        <v>18</v>
      </c>
      <c r="B4" s="2">
        <v>2020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  <c r="I4" s="2" t="s">
        <v>115</v>
      </c>
      <c r="J4" s="2">
        <v>236</v>
      </c>
      <c r="K4" s="2">
        <v>337.48</v>
      </c>
      <c r="M4" s="4">
        <v>2020</v>
      </c>
      <c r="N4" s="4" t="s">
        <v>26</v>
      </c>
      <c r="O4" s="4" t="s">
        <v>95</v>
      </c>
      <c r="P4" s="5" t="s">
        <v>104</v>
      </c>
      <c r="Q4" s="6">
        <v>1245</v>
      </c>
      <c r="R4" s="6">
        <v>5492.6399999999994</v>
      </c>
      <c r="S4" s="6">
        <v>5126.4639999999999</v>
      </c>
      <c r="T4" s="6">
        <v>1098.528</v>
      </c>
      <c r="U4" s="7" t="s">
        <v>45</v>
      </c>
      <c r="W4" s="15">
        <v>2020</v>
      </c>
      <c r="X4" s="15" t="s">
        <v>50</v>
      </c>
      <c r="Y4" s="16">
        <v>187412</v>
      </c>
      <c r="Z4" s="17">
        <v>227490.12000000002</v>
      </c>
    </row>
    <row r="5" spans="1:26" ht="18" customHeight="1" x14ac:dyDescent="0.3">
      <c r="A5" s="2" t="s">
        <v>18</v>
      </c>
      <c r="B5" s="2">
        <v>2020</v>
      </c>
      <c r="C5" s="2" t="s">
        <v>12</v>
      </c>
      <c r="D5" s="2" t="s">
        <v>13</v>
      </c>
      <c r="E5" s="2" t="s">
        <v>14</v>
      </c>
      <c r="F5" s="2" t="s">
        <v>15</v>
      </c>
      <c r="G5" s="2" t="s">
        <v>16</v>
      </c>
      <c r="H5" s="2" t="s">
        <v>17</v>
      </c>
      <c r="I5" s="2" t="s">
        <v>115</v>
      </c>
      <c r="J5" s="2">
        <v>284</v>
      </c>
      <c r="K5" s="2">
        <v>406.12</v>
      </c>
      <c r="M5" s="4">
        <v>2020</v>
      </c>
      <c r="N5" s="4" t="s">
        <v>26</v>
      </c>
      <c r="O5" s="4" t="s">
        <v>94</v>
      </c>
      <c r="P5" s="8" t="s">
        <v>103</v>
      </c>
      <c r="Q5" s="9">
        <v>644</v>
      </c>
      <c r="R5" s="9">
        <v>6892.2</v>
      </c>
      <c r="S5" s="9">
        <v>6432.72</v>
      </c>
      <c r="T5" s="6">
        <v>1378.44</v>
      </c>
      <c r="U5" s="7" t="s">
        <v>45</v>
      </c>
      <c r="W5" s="15">
        <v>2020</v>
      </c>
      <c r="X5" s="15" t="s">
        <v>51</v>
      </c>
      <c r="Y5" s="16">
        <v>167840</v>
      </c>
      <c r="Z5" s="17">
        <v>281795.8000000001</v>
      </c>
    </row>
    <row r="6" spans="1:26" ht="18" customHeight="1" x14ac:dyDescent="0.3">
      <c r="A6" s="2" t="s">
        <v>19</v>
      </c>
      <c r="B6" s="2">
        <v>2020</v>
      </c>
      <c r="C6" s="2" t="s">
        <v>12</v>
      </c>
      <c r="D6" s="2" t="s">
        <v>13</v>
      </c>
      <c r="E6" s="2" t="s">
        <v>14</v>
      </c>
      <c r="F6" s="2" t="s">
        <v>15</v>
      </c>
      <c r="G6" s="2" t="s">
        <v>16</v>
      </c>
      <c r="H6" s="2" t="s">
        <v>17</v>
      </c>
      <c r="I6" s="2" t="s">
        <v>115</v>
      </c>
      <c r="J6" s="2">
        <v>238</v>
      </c>
      <c r="K6" s="2">
        <v>340.34000000000003</v>
      </c>
      <c r="M6" s="4">
        <v>2020</v>
      </c>
      <c r="N6" s="4" t="s">
        <v>26</v>
      </c>
      <c r="O6" s="4" t="s">
        <v>99</v>
      </c>
      <c r="P6" s="8" t="s">
        <v>101</v>
      </c>
      <c r="Q6" s="9">
        <v>643</v>
      </c>
      <c r="R6" s="9">
        <v>7700</v>
      </c>
      <c r="S6" s="9">
        <v>7840</v>
      </c>
      <c r="T6" s="6">
        <v>1540</v>
      </c>
      <c r="U6" s="7" t="s">
        <v>45</v>
      </c>
      <c r="W6" s="15">
        <v>2020</v>
      </c>
      <c r="X6" s="15" t="s">
        <v>52</v>
      </c>
      <c r="Y6" s="16">
        <v>126472</v>
      </c>
      <c r="Z6" s="17">
        <v>206264.59999999995</v>
      </c>
    </row>
    <row r="7" spans="1:26" ht="18" customHeight="1" x14ac:dyDescent="0.3">
      <c r="A7" s="2" t="s">
        <v>11</v>
      </c>
      <c r="B7" s="2">
        <v>2020</v>
      </c>
      <c r="C7" s="2" t="s">
        <v>12</v>
      </c>
      <c r="D7" s="2" t="s">
        <v>13</v>
      </c>
      <c r="E7" s="2" t="s">
        <v>14</v>
      </c>
      <c r="F7" s="2" t="s">
        <v>15</v>
      </c>
      <c r="G7" s="2" t="s">
        <v>16</v>
      </c>
      <c r="H7" s="2" t="s">
        <v>17</v>
      </c>
      <c r="I7" s="2" t="s">
        <v>115</v>
      </c>
      <c r="J7" s="2">
        <v>280</v>
      </c>
      <c r="K7" s="2">
        <v>400.4</v>
      </c>
      <c r="M7" s="4">
        <v>2020</v>
      </c>
      <c r="N7" s="4" t="s">
        <v>26</v>
      </c>
      <c r="O7" s="4" t="s">
        <v>94</v>
      </c>
      <c r="P7" s="8" t="s">
        <v>102</v>
      </c>
      <c r="Q7" s="9">
        <v>455</v>
      </c>
      <c r="R7" s="9">
        <v>5265.39</v>
      </c>
      <c r="S7" s="9">
        <v>5128.0320000000002</v>
      </c>
      <c r="T7" s="6">
        <v>1053.0780000000002</v>
      </c>
      <c r="U7" s="7" t="s">
        <v>45</v>
      </c>
      <c r="W7" s="15">
        <v>2020</v>
      </c>
      <c r="X7" s="15" t="s">
        <v>53</v>
      </c>
      <c r="Y7" s="16">
        <v>125960</v>
      </c>
      <c r="Z7" s="17">
        <v>202419.35999999975</v>
      </c>
    </row>
    <row r="8" spans="1:26" ht="18" customHeight="1" x14ac:dyDescent="0.3">
      <c r="A8" s="2" t="s">
        <v>11</v>
      </c>
      <c r="B8" s="2">
        <v>2020</v>
      </c>
      <c r="C8" s="2" t="s">
        <v>12</v>
      </c>
      <c r="D8" s="2" t="s">
        <v>13</v>
      </c>
      <c r="E8" s="2" t="s">
        <v>14</v>
      </c>
      <c r="F8" s="2" t="s">
        <v>15</v>
      </c>
      <c r="G8" s="2" t="s">
        <v>16</v>
      </c>
      <c r="H8" s="2" t="s">
        <v>17</v>
      </c>
      <c r="I8" s="2" t="s">
        <v>115</v>
      </c>
      <c r="J8" s="2">
        <v>208</v>
      </c>
      <c r="K8" s="2">
        <v>297.44</v>
      </c>
      <c r="M8" s="4">
        <v>2020</v>
      </c>
      <c r="N8" s="4" t="s">
        <v>26</v>
      </c>
      <c r="O8" s="4" t="s">
        <v>99</v>
      </c>
      <c r="P8" s="8" t="s">
        <v>100</v>
      </c>
      <c r="Q8" s="10">
        <v>345</v>
      </c>
      <c r="R8" s="10">
        <v>9016</v>
      </c>
      <c r="S8" s="10">
        <v>7840</v>
      </c>
      <c r="T8" s="6">
        <v>1803.2</v>
      </c>
      <c r="U8" s="7" t="s">
        <v>45</v>
      </c>
      <c r="W8" s="15">
        <v>2021</v>
      </c>
      <c r="X8" s="15" t="s">
        <v>48</v>
      </c>
      <c r="Y8" s="16">
        <v>342724</v>
      </c>
      <c r="Z8" s="17">
        <v>509978.03999999992</v>
      </c>
    </row>
    <row r="9" spans="1:26" ht="18" customHeight="1" x14ac:dyDescent="0.3">
      <c r="A9" s="2" t="s">
        <v>18</v>
      </c>
      <c r="B9" s="2">
        <v>2020</v>
      </c>
      <c r="C9" s="2" t="s">
        <v>12</v>
      </c>
      <c r="D9" s="2" t="s">
        <v>13</v>
      </c>
      <c r="E9" s="2" t="s">
        <v>14</v>
      </c>
      <c r="F9" s="2" t="s">
        <v>15</v>
      </c>
      <c r="G9" s="2" t="s">
        <v>16</v>
      </c>
      <c r="H9" s="2" t="s">
        <v>17</v>
      </c>
      <c r="I9" s="2" t="s">
        <v>114</v>
      </c>
      <c r="J9" s="2">
        <v>354</v>
      </c>
      <c r="K9" s="2">
        <v>526.24</v>
      </c>
      <c r="M9" s="4">
        <v>2020</v>
      </c>
      <c r="N9" s="4" t="s">
        <v>26</v>
      </c>
      <c r="O9" s="4" t="s">
        <v>95</v>
      </c>
      <c r="P9" s="5" t="s">
        <v>113</v>
      </c>
      <c r="Q9" s="6">
        <v>122</v>
      </c>
      <c r="R9" s="6">
        <v>2696.75</v>
      </c>
      <c r="S9" s="6">
        <v>112</v>
      </c>
      <c r="T9" s="6">
        <v>539.35</v>
      </c>
      <c r="U9" s="7" t="s">
        <v>45</v>
      </c>
      <c r="W9" s="15">
        <v>2021</v>
      </c>
      <c r="X9" s="15" t="s">
        <v>49</v>
      </c>
      <c r="Y9" s="16">
        <v>238460</v>
      </c>
      <c r="Z9" s="17">
        <v>280188.47999999992</v>
      </c>
    </row>
    <row r="10" spans="1:26" ht="18" customHeight="1" x14ac:dyDescent="0.3">
      <c r="A10" s="2" t="s">
        <v>11</v>
      </c>
      <c r="B10" s="2">
        <v>2020</v>
      </c>
      <c r="C10" s="2" t="s">
        <v>12</v>
      </c>
      <c r="D10" s="2" t="s">
        <v>13</v>
      </c>
      <c r="E10" s="2" t="s">
        <v>14</v>
      </c>
      <c r="F10" s="2" t="s">
        <v>15</v>
      </c>
      <c r="G10" s="2" t="s">
        <v>16</v>
      </c>
      <c r="H10" s="2" t="s">
        <v>17</v>
      </c>
      <c r="I10" s="2" t="s">
        <v>114</v>
      </c>
      <c r="J10" s="2">
        <v>348</v>
      </c>
      <c r="K10" s="2">
        <v>526.24</v>
      </c>
      <c r="M10" s="4">
        <v>2020</v>
      </c>
      <c r="N10" s="4" t="s">
        <v>26</v>
      </c>
      <c r="O10" s="4" t="s">
        <v>97</v>
      </c>
      <c r="P10" s="8" t="s">
        <v>108</v>
      </c>
      <c r="Q10" s="9">
        <v>78</v>
      </c>
      <c r="R10" s="9">
        <v>5492.6399999999994</v>
      </c>
      <c r="S10" s="9">
        <v>5126.4639999999999</v>
      </c>
      <c r="T10" s="6">
        <v>1098.528</v>
      </c>
      <c r="U10" s="7" t="s">
        <v>45</v>
      </c>
      <c r="W10" s="15">
        <v>2021</v>
      </c>
      <c r="X10" s="15" t="s">
        <v>50</v>
      </c>
      <c r="Y10" s="16">
        <v>231288</v>
      </c>
      <c r="Z10" s="17">
        <v>209586.52000000019</v>
      </c>
    </row>
    <row r="11" spans="1:26" ht="18" customHeight="1" x14ac:dyDescent="0.3">
      <c r="A11" s="2" t="s">
        <v>19</v>
      </c>
      <c r="B11" s="2">
        <v>2020</v>
      </c>
      <c r="C11" s="2" t="s">
        <v>12</v>
      </c>
      <c r="D11" s="2" t="s">
        <v>13</v>
      </c>
      <c r="E11" s="2" t="s">
        <v>14</v>
      </c>
      <c r="F11" s="2" t="s">
        <v>15</v>
      </c>
      <c r="G11" s="2" t="s">
        <v>16</v>
      </c>
      <c r="H11" s="2" t="s">
        <v>17</v>
      </c>
      <c r="I11" s="2" t="s">
        <v>114</v>
      </c>
      <c r="J11" s="2">
        <v>342</v>
      </c>
      <c r="K11" s="2">
        <v>526.24</v>
      </c>
      <c r="M11" s="4">
        <v>2020</v>
      </c>
      <c r="N11" s="4" t="s">
        <v>26</v>
      </c>
      <c r="O11" s="4" t="s">
        <v>97</v>
      </c>
      <c r="P11" s="8" t="s">
        <v>109</v>
      </c>
      <c r="Q11" s="9">
        <v>76</v>
      </c>
      <c r="R11" s="9">
        <v>5492.28</v>
      </c>
      <c r="S11" s="9">
        <v>5126.1279999999997</v>
      </c>
      <c r="T11" s="6">
        <v>1098.4559999999999</v>
      </c>
      <c r="U11" s="7" t="s">
        <v>45</v>
      </c>
      <c r="W11" s="15">
        <v>2021</v>
      </c>
      <c r="X11" s="15" t="s">
        <v>51</v>
      </c>
      <c r="Y11" s="16">
        <v>210228</v>
      </c>
      <c r="Z11" s="17">
        <v>273633.36</v>
      </c>
    </row>
    <row r="12" spans="1:26" ht="18" customHeight="1" x14ac:dyDescent="0.3">
      <c r="A12" s="2" t="s">
        <v>20</v>
      </c>
      <c r="B12" s="2">
        <v>2020</v>
      </c>
      <c r="C12" s="2" t="s">
        <v>12</v>
      </c>
      <c r="D12" s="2" t="s">
        <v>13</v>
      </c>
      <c r="E12" s="2" t="s">
        <v>14</v>
      </c>
      <c r="F12" s="2" t="s">
        <v>15</v>
      </c>
      <c r="G12" s="2" t="s">
        <v>16</v>
      </c>
      <c r="H12" s="2" t="s">
        <v>17</v>
      </c>
      <c r="I12" s="2" t="s">
        <v>115</v>
      </c>
      <c r="J12" s="2">
        <v>677</v>
      </c>
      <c r="K12" s="2">
        <v>968.11</v>
      </c>
      <c r="M12" s="4">
        <v>2020</v>
      </c>
      <c r="N12" s="4" t="s">
        <v>26</v>
      </c>
      <c r="O12" s="4" t="s">
        <v>97</v>
      </c>
      <c r="P12" s="8" t="s">
        <v>107</v>
      </c>
      <c r="Q12" s="9">
        <v>46</v>
      </c>
      <c r="R12" s="9">
        <v>240</v>
      </c>
      <c r="S12" s="9">
        <v>224</v>
      </c>
      <c r="T12" s="6">
        <v>48</v>
      </c>
      <c r="U12" s="7" t="s">
        <v>45</v>
      </c>
      <c r="W12" s="15">
        <v>2021</v>
      </c>
      <c r="X12" s="15" t="s">
        <v>53</v>
      </c>
      <c r="Y12" s="16">
        <v>135984</v>
      </c>
      <c r="Z12" s="17">
        <v>204158.23999999973</v>
      </c>
    </row>
    <row r="13" spans="1:26" ht="18" customHeight="1" x14ac:dyDescent="0.3">
      <c r="A13" s="2" t="s">
        <v>19</v>
      </c>
      <c r="B13" s="2">
        <v>2020</v>
      </c>
      <c r="C13" s="2" t="s">
        <v>12</v>
      </c>
      <c r="D13" s="2" t="s">
        <v>13</v>
      </c>
      <c r="E13" s="2" t="s">
        <v>14</v>
      </c>
      <c r="F13" s="2" t="s">
        <v>15</v>
      </c>
      <c r="G13" s="2" t="s">
        <v>16</v>
      </c>
      <c r="H13" s="2" t="s">
        <v>17</v>
      </c>
      <c r="I13" s="2" t="s">
        <v>115</v>
      </c>
      <c r="J13" s="2">
        <v>710</v>
      </c>
      <c r="K13" s="2">
        <v>1015.3</v>
      </c>
      <c r="M13" s="4">
        <v>2020</v>
      </c>
      <c r="N13" s="4" t="s">
        <v>26</v>
      </c>
      <c r="O13" s="4" t="s">
        <v>97</v>
      </c>
      <c r="P13" s="8" t="s">
        <v>111</v>
      </c>
      <c r="Q13" s="9">
        <v>34</v>
      </c>
      <c r="R13" s="9">
        <v>5492.16</v>
      </c>
      <c r="S13" s="9">
        <v>5126.0160000000005</v>
      </c>
      <c r="T13" s="6">
        <v>1098.432</v>
      </c>
      <c r="U13" s="7" t="s">
        <v>45</v>
      </c>
      <c r="W13" s="15">
        <v>2021</v>
      </c>
      <c r="X13" s="15" t="s">
        <v>52</v>
      </c>
      <c r="Y13" s="16">
        <v>128888</v>
      </c>
      <c r="Z13" s="17">
        <v>275347.0400000001</v>
      </c>
    </row>
    <row r="14" spans="1:26" ht="18" customHeight="1" x14ac:dyDescent="0.3">
      <c r="A14" s="2" t="s">
        <v>18</v>
      </c>
      <c r="B14" s="2">
        <v>2020</v>
      </c>
      <c r="C14" s="2" t="s">
        <v>12</v>
      </c>
      <c r="D14" s="2" t="s">
        <v>13</v>
      </c>
      <c r="E14" s="2" t="s">
        <v>14</v>
      </c>
      <c r="F14" s="2" t="s">
        <v>15</v>
      </c>
      <c r="G14" s="2" t="s">
        <v>16</v>
      </c>
      <c r="H14" s="2" t="s">
        <v>17</v>
      </c>
      <c r="I14" s="2" t="s">
        <v>115</v>
      </c>
      <c r="J14" s="2">
        <v>763</v>
      </c>
      <c r="K14" s="2">
        <v>1091.0899999999999</v>
      </c>
      <c r="M14" s="4">
        <v>2020</v>
      </c>
      <c r="N14" s="4" t="s">
        <v>26</v>
      </c>
      <c r="O14" s="4" t="s">
        <v>95</v>
      </c>
      <c r="P14" s="5" t="s">
        <v>112</v>
      </c>
      <c r="Q14" s="6">
        <v>7</v>
      </c>
      <c r="R14" s="6">
        <v>3666.3</v>
      </c>
      <c r="S14" s="6">
        <v>224</v>
      </c>
      <c r="T14" s="6">
        <v>733.2600000000001</v>
      </c>
      <c r="U14" s="7" t="s">
        <v>45</v>
      </c>
      <c r="W14" s="15">
        <v>2022</v>
      </c>
      <c r="X14" s="15" t="s">
        <v>48</v>
      </c>
      <c r="Y14" s="16">
        <v>365892</v>
      </c>
      <c r="Z14" s="17">
        <v>524449.6399999999</v>
      </c>
    </row>
    <row r="15" spans="1:26" ht="18" customHeight="1" x14ac:dyDescent="0.3">
      <c r="A15" s="2" t="s">
        <v>18</v>
      </c>
      <c r="B15" s="2">
        <v>2020</v>
      </c>
      <c r="C15" s="2" t="s">
        <v>12</v>
      </c>
      <c r="D15" s="2" t="s">
        <v>13</v>
      </c>
      <c r="E15" s="2" t="s">
        <v>14</v>
      </c>
      <c r="F15" s="2" t="s">
        <v>15</v>
      </c>
      <c r="G15" s="2" t="s">
        <v>16</v>
      </c>
      <c r="H15" s="2" t="s">
        <v>17</v>
      </c>
      <c r="I15" s="2" t="s">
        <v>114</v>
      </c>
      <c r="J15" s="2">
        <v>351</v>
      </c>
      <c r="K15" s="2">
        <v>501.93</v>
      </c>
      <c r="M15" s="4">
        <v>2020</v>
      </c>
      <c r="N15" s="4" t="s">
        <v>26</v>
      </c>
      <c r="O15" s="4" t="s">
        <v>98</v>
      </c>
      <c r="P15" s="8" t="s">
        <v>98</v>
      </c>
      <c r="Q15" s="9">
        <v>3</v>
      </c>
      <c r="R15" s="9">
        <v>7260</v>
      </c>
      <c r="S15" s="9">
        <v>7392</v>
      </c>
      <c r="T15" s="6">
        <v>1452</v>
      </c>
      <c r="U15" s="7" t="s">
        <v>45</v>
      </c>
      <c r="W15" s="15">
        <v>2022</v>
      </c>
      <c r="X15" s="15" t="s">
        <v>50</v>
      </c>
      <c r="Y15" s="16">
        <v>188312</v>
      </c>
      <c r="Z15" s="17">
        <v>201424.08000000007</v>
      </c>
    </row>
    <row r="16" spans="1:26" ht="18" customHeight="1" x14ac:dyDescent="0.3">
      <c r="A16" s="2" t="s">
        <v>19</v>
      </c>
      <c r="B16" s="2">
        <v>2020</v>
      </c>
      <c r="C16" s="2" t="s">
        <v>12</v>
      </c>
      <c r="D16" s="2" t="s">
        <v>13</v>
      </c>
      <c r="E16" s="2" t="s">
        <v>14</v>
      </c>
      <c r="F16" s="2" t="s">
        <v>15</v>
      </c>
      <c r="G16" s="2" t="s">
        <v>16</v>
      </c>
      <c r="H16" s="2" t="s">
        <v>17</v>
      </c>
      <c r="I16" s="2" t="s">
        <v>114</v>
      </c>
      <c r="J16" s="2">
        <v>345</v>
      </c>
      <c r="K16" s="2">
        <v>493.35</v>
      </c>
      <c r="M16" s="4">
        <v>2020</v>
      </c>
      <c r="N16" s="4" t="s">
        <v>26</v>
      </c>
      <c r="O16" s="4" t="s">
        <v>97</v>
      </c>
      <c r="P16" s="8" t="s">
        <v>110</v>
      </c>
      <c r="Q16" s="9">
        <v>3</v>
      </c>
      <c r="R16" s="9">
        <v>5035.0300000000007</v>
      </c>
      <c r="S16" s="9">
        <v>5126.576</v>
      </c>
      <c r="T16" s="6">
        <v>1007.0060000000002</v>
      </c>
      <c r="U16" s="7" t="s">
        <v>45</v>
      </c>
      <c r="W16" s="15">
        <v>2022</v>
      </c>
      <c r="X16" s="15" t="s">
        <v>49</v>
      </c>
      <c r="Y16" s="16">
        <v>387584</v>
      </c>
      <c r="Z16" s="17">
        <v>700000</v>
      </c>
    </row>
    <row r="17" spans="1:26" ht="18" customHeight="1" x14ac:dyDescent="0.3">
      <c r="A17" s="2" t="s">
        <v>11</v>
      </c>
      <c r="B17" s="2">
        <v>2020</v>
      </c>
      <c r="C17" s="2" t="s">
        <v>12</v>
      </c>
      <c r="D17" s="2" t="s">
        <v>13</v>
      </c>
      <c r="E17" s="2" t="s">
        <v>14</v>
      </c>
      <c r="F17" s="2" t="s">
        <v>15</v>
      </c>
      <c r="G17" s="2" t="s">
        <v>16</v>
      </c>
      <c r="H17" s="2" t="s">
        <v>17</v>
      </c>
      <c r="I17" s="2" t="s">
        <v>114</v>
      </c>
      <c r="J17" s="2">
        <v>339</v>
      </c>
      <c r="K17" s="2">
        <v>484.77</v>
      </c>
      <c r="M17" s="4">
        <v>2020</v>
      </c>
      <c r="N17" s="4" t="s">
        <v>25</v>
      </c>
      <c r="O17" s="4" t="s">
        <v>96</v>
      </c>
      <c r="P17" s="5" t="s">
        <v>106</v>
      </c>
      <c r="Q17" s="6">
        <v>3566</v>
      </c>
      <c r="R17" s="6">
        <v>5035.0300000000007</v>
      </c>
      <c r="S17" s="6">
        <v>5126.576</v>
      </c>
      <c r="T17" s="6">
        <v>1007.0060000000002</v>
      </c>
      <c r="U17" s="7" t="s">
        <v>45</v>
      </c>
      <c r="W17" s="15">
        <v>2022</v>
      </c>
      <c r="X17" s="15" t="s">
        <v>51</v>
      </c>
      <c r="Y17" s="16">
        <v>178572</v>
      </c>
      <c r="Z17" s="17">
        <v>255357.95999999996</v>
      </c>
    </row>
    <row r="18" spans="1:26" ht="18" customHeight="1" x14ac:dyDescent="0.3">
      <c r="A18" s="2" t="s">
        <v>18</v>
      </c>
      <c r="B18" s="2">
        <v>2020</v>
      </c>
      <c r="C18" s="2" t="s">
        <v>12</v>
      </c>
      <c r="D18" s="2" t="s">
        <v>13</v>
      </c>
      <c r="E18" s="2" t="s">
        <v>14</v>
      </c>
      <c r="F18" s="2" t="s">
        <v>15</v>
      </c>
      <c r="G18" s="2" t="s">
        <v>16</v>
      </c>
      <c r="H18" s="2" t="s">
        <v>17</v>
      </c>
      <c r="I18" s="2" t="s">
        <v>115</v>
      </c>
      <c r="J18" s="2">
        <v>237</v>
      </c>
      <c r="K18" s="2">
        <v>338.90999999999997</v>
      </c>
      <c r="M18" s="4">
        <v>2020</v>
      </c>
      <c r="N18" s="4" t="s">
        <v>25</v>
      </c>
      <c r="O18" s="4" t="s">
        <v>96</v>
      </c>
      <c r="P18" s="5" t="s">
        <v>105</v>
      </c>
      <c r="Q18" s="6">
        <v>2498</v>
      </c>
      <c r="R18" s="6">
        <v>8800</v>
      </c>
      <c r="S18" s="6">
        <v>8960</v>
      </c>
      <c r="T18" s="6">
        <v>1760</v>
      </c>
      <c r="U18" s="7" t="s">
        <v>45</v>
      </c>
      <c r="W18" s="15">
        <v>2022</v>
      </c>
      <c r="X18" s="15" t="s">
        <v>52</v>
      </c>
      <c r="Y18" s="16">
        <v>127296</v>
      </c>
      <c r="Z18" s="17">
        <v>181256.00000000003</v>
      </c>
    </row>
    <row r="19" spans="1:26" ht="18" customHeight="1" x14ac:dyDescent="0.3">
      <c r="A19" s="2" t="s">
        <v>18</v>
      </c>
      <c r="B19" s="2">
        <v>2020</v>
      </c>
      <c r="C19" s="2" t="s">
        <v>12</v>
      </c>
      <c r="D19" s="2" t="s">
        <v>13</v>
      </c>
      <c r="E19" s="2" t="s">
        <v>14</v>
      </c>
      <c r="F19" s="2" t="s">
        <v>15</v>
      </c>
      <c r="G19" s="2" t="s">
        <v>16</v>
      </c>
      <c r="H19" s="2" t="s">
        <v>17</v>
      </c>
      <c r="I19" s="2" t="s">
        <v>115</v>
      </c>
      <c r="J19" s="2">
        <v>749</v>
      </c>
      <c r="K19" s="2">
        <v>526.24</v>
      </c>
      <c r="M19" s="4">
        <v>2020</v>
      </c>
      <c r="N19" s="4" t="s">
        <v>25</v>
      </c>
      <c r="O19" s="4" t="s">
        <v>95</v>
      </c>
      <c r="P19" s="5" t="s">
        <v>104</v>
      </c>
      <c r="Q19" s="6">
        <v>1245</v>
      </c>
      <c r="R19" s="6">
        <v>5034.92</v>
      </c>
      <c r="S19" s="6">
        <v>5126.4639999999999</v>
      </c>
      <c r="T19" s="6">
        <v>1006.984</v>
      </c>
      <c r="U19" s="7" t="s">
        <v>45</v>
      </c>
      <c r="W19" s="15">
        <v>2022</v>
      </c>
      <c r="X19" s="15" t="s">
        <v>53</v>
      </c>
      <c r="Y19" s="16">
        <v>125136</v>
      </c>
      <c r="Z19" s="17">
        <v>199811.0399999998</v>
      </c>
    </row>
    <row r="20" spans="1:26" ht="18" customHeight="1" x14ac:dyDescent="0.3">
      <c r="A20" s="2" t="s">
        <v>20</v>
      </c>
      <c r="B20" s="2">
        <v>2020</v>
      </c>
      <c r="C20" s="2" t="s">
        <v>12</v>
      </c>
      <c r="D20" s="2" t="s">
        <v>13</v>
      </c>
      <c r="E20" s="2" t="s">
        <v>14</v>
      </c>
      <c r="F20" s="2" t="s">
        <v>15</v>
      </c>
      <c r="G20" s="2" t="s">
        <v>16</v>
      </c>
      <c r="H20" s="2" t="s">
        <v>17</v>
      </c>
      <c r="I20" s="2" t="s">
        <v>115</v>
      </c>
      <c r="J20" s="2">
        <v>803</v>
      </c>
      <c r="K20" s="2">
        <v>526.24</v>
      </c>
      <c r="M20" s="4">
        <v>2020</v>
      </c>
      <c r="N20" s="4" t="s">
        <v>25</v>
      </c>
      <c r="O20" s="4" t="s">
        <v>94</v>
      </c>
      <c r="P20" s="8" t="s">
        <v>103</v>
      </c>
      <c r="Q20" s="9">
        <v>644</v>
      </c>
      <c r="R20" s="9">
        <v>6317.85</v>
      </c>
      <c r="S20" s="9">
        <v>6432.72</v>
      </c>
      <c r="T20" s="6">
        <v>1263.5700000000002</v>
      </c>
      <c r="U20" s="7" t="s">
        <v>45</v>
      </c>
      <c r="W20" s="15">
        <v>2023</v>
      </c>
      <c r="X20" s="15" t="s">
        <v>48</v>
      </c>
      <c r="Y20" s="16">
        <v>204528</v>
      </c>
      <c r="Z20" s="17">
        <v>292475.04000000004</v>
      </c>
    </row>
    <row r="21" spans="1:26" ht="18" customHeight="1" x14ac:dyDescent="0.3">
      <c r="A21" s="2" t="s">
        <v>11</v>
      </c>
      <c r="B21" s="2">
        <v>2020</v>
      </c>
      <c r="C21" s="2" t="s">
        <v>12</v>
      </c>
      <c r="D21" s="2" t="s">
        <v>13</v>
      </c>
      <c r="E21" s="2" t="s">
        <v>14</v>
      </c>
      <c r="F21" s="2" t="s">
        <v>15</v>
      </c>
      <c r="G21" s="2" t="s">
        <v>16</v>
      </c>
      <c r="H21" s="2" t="s">
        <v>17</v>
      </c>
      <c r="I21" s="2" t="s">
        <v>115</v>
      </c>
      <c r="J21" s="2">
        <v>235</v>
      </c>
      <c r="K21" s="2">
        <v>336.05</v>
      </c>
      <c r="M21" s="4">
        <v>2020</v>
      </c>
      <c r="N21" s="4" t="s">
        <v>25</v>
      </c>
      <c r="O21" s="4" t="s">
        <v>99</v>
      </c>
      <c r="P21" s="8" t="s">
        <v>101</v>
      </c>
      <c r="Q21" s="9">
        <v>643</v>
      </c>
      <c r="R21" s="9">
        <v>7000</v>
      </c>
      <c r="S21" s="9">
        <v>7840</v>
      </c>
      <c r="T21" s="6">
        <v>1400</v>
      </c>
      <c r="U21" s="7" t="s">
        <v>45</v>
      </c>
      <c r="W21" s="15">
        <v>2023</v>
      </c>
      <c r="X21" s="15" t="s">
        <v>51</v>
      </c>
      <c r="Y21" s="16">
        <v>129304</v>
      </c>
      <c r="Z21" s="17">
        <v>184904.72</v>
      </c>
    </row>
    <row r="22" spans="1:26" ht="18" customHeight="1" x14ac:dyDescent="0.3">
      <c r="A22" s="2" t="s">
        <v>11</v>
      </c>
      <c r="B22" s="2">
        <v>2020</v>
      </c>
      <c r="C22" s="2" t="s">
        <v>12</v>
      </c>
      <c r="D22" s="2" t="s">
        <v>13</v>
      </c>
      <c r="E22" s="2" t="s">
        <v>14</v>
      </c>
      <c r="F22" s="2" t="s">
        <v>15</v>
      </c>
      <c r="G22" s="2" t="s">
        <v>16</v>
      </c>
      <c r="H22" s="2" t="s">
        <v>17</v>
      </c>
      <c r="I22" s="2" t="s">
        <v>115</v>
      </c>
      <c r="J22" s="2">
        <v>283</v>
      </c>
      <c r="K22" s="2">
        <v>404.69</v>
      </c>
      <c r="M22" s="4">
        <v>2020</v>
      </c>
      <c r="N22" s="4" t="s">
        <v>25</v>
      </c>
      <c r="O22" s="4" t="s">
        <v>94</v>
      </c>
      <c r="P22" s="8" t="s">
        <v>102</v>
      </c>
      <c r="Q22" s="9">
        <v>455</v>
      </c>
      <c r="R22" s="9">
        <v>4578.6000000000004</v>
      </c>
      <c r="S22" s="9">
        <v>5128.0320000000002</v>
      </c>
      <c r="T22" s="6">
        <v>915.72000000000014</v>
      </c>
      <c r="U22" s="7" t="s">
        <v>45</v>
      </c>
      <c r="W22" s="15">
        <v>2023</v>
      </c>
      <c r="X22" s="15" t="s">
        <v>49</v>
      </c>
      <c r="Y22" s="16">
        <v>127904</v>
      </c>
      <c r="Z22" s="17">
        <v>182902.72000000003</v>
      </c>
    </row>
    <row r="23" spans="1:26" ht="18" customHeight="1" x14ac:dyDescent="0.3">
      <c r="A23" s="2" t="s">
        <v>19</v>
      </c>
      <c r="B23" s="2">
        <v>2020</v>
      </c>
      <c r="C23" s="2" t="s">
        <v>12</v>
      </c>
      <c r="D23" s="2" t="s">
        <v>13</v>
      </c>
      <c r="E23" s="2" t="s">
        <v>14</v>
      </c>
      <c r="F23" s="2" t="s">
        <v>15</v>
      </c>
      <c r="G23" s="2" t="s">
        <v>16</v>
      </c>
      <c r="H23" s="2" t="s">
        <v>17</v>
      </c>
      <c r="I23" s="2" t="s">
        <v>115</v>
      </c>
      <c r="J23" s="2">
        <v>211</v>
      </c>
      <c r="K23" s="2">
        <v>301.73</v>
      </c>
      <c r="M23" s="4">
        <v>2020</v>
      </c>
      <c r="N23" s="4" t="s">
        <v>25</v>
      </c>
      <c r="O23" s="4" t="s">
        <v>99</v>
      </c>
      <c r="P23" s="56" t="s">
        <v>100</v>
      </c>
      <c r="Q23" s="10">
        <v>345</v>
      </c>
      <c r="R23" s="10">
        <v>7000</v>
      </c>
      <c r="S23" s="10">
        <v>7840</v>
      </c>
      <c r="T23" s="6">
        <v>1400</v>
      </c>
      <c r="U23" s="7" t="s">
        <v>45</v>
      </c>
      <c r="W23" s="15">
        <v>2023</v>
      </c>
      <c r="X23" s="15" t="s">
        <v>50</v>
      </c>
      <c r="Y23" s="16">
        <v>219404</v>
      </c>
      <c r="Z23" s="17">
        <v>212626.8</v>
      </c>
    </row>
    <row r="24" spans="1:26" ht="18" customHeight="1" x14ac:dyDescent="0.3">
      <c r="A24" s="2" t="s">
        <v>11</v>
      </c>
      <c r="B24" s="2">
        <v>2020</v>
      </c>
      <c r="C24" s="2" t="s">
        <v>12</v>
      </c>
      <c r="D24" s="2" t="s">
        <v>13</v>
      </c>
      <c r="E24" s="2" t="s">
        <v>14</v>
      </c>
      <c r="F24" s="2" t="s">
        <v>15</v>
      </c>
      <c r="G24" s="2" t="s">
        <v>16</v>
      </c>
      <c r="H24" s="2" t="s">
        <v>17</v>
      </c>
      <c r="I24" s="2" t="s">
        <v>114</v>
      </c>
      <c r="J24" s="2">
        <v>876</v>
      </c>
      <c r="K24" s="2">
        <v>1252.68</v>
      </c>
      <c r="M24" s="4">
        <v>2020</v>
      </c>
      <c r="N24" s="4" t="s">
        <v>25</v>
      </c>
      <c r="O24" s="4" t="s">
        <v>95</v>
      </c>
      <c r="P24" s="5" t="s">
        <v>113</v>
      </c>
      <c r="Q24" s="6">
        <v>122</v>
      </c>
      <c r="R24" s="6">
        <v>100</v>
      </c>
      <c r="S24" s="6">
        <v>112</v>
      </c>
      <c r="T24" s="6">
        <v>20</v>
      </c>
      <c r="U24" s="7" t="s">
        <v>45</v>
      </c>
      <c r="W24" s="15">
        <v>2023</v>
      </c>
      <c r="X24" s="15" t="s">
        <v>53</v>
      </c>
      <c r="Y24" s="16">
        <v>73912</v>
      </c>
      <c r="Z24" s="17">
        <v>130072.80000000012</v>
      </c>
    </row>
    <row r="25" spans="1:26" ht="18" customHeight="1" x14ac:dyDescent="0.3">
      <c r="A25" s="2" t="s">
        <v>11</v>
      </c>
      <c r="B25" s="2">
        <v>2020</v>
      </c>
      <c r="C25" s="2" t="s">
        <v>12</v>
      </c>
      <c r="D25" s="2" t="s">
        <v>13</v>
      </c>
      <c r="E25" s="2" t="s">
        <v>14</v>
      </c>
      <c r="F25" s="2" t="s">
        <v>15</v>
      </c>
      <c r="G25" s="2" t="s">
        <v>16</v>
      </c>
      <c r="H25" s="2" t="s">
        <v>17</v>
      </c>
      <c r="I25" s="2" t="s">
        <v>114</v>
      </c>
      <c r="J25" s="2">
        <v>877</v>
      </c>
      <c r="K25" s="2">
        <v>1254.1100000000001</v>
      </c>
      <c r="M25" s="4">
        <v>2020</v>
      </c>
      <c r="N25" s="4" t="s">
        <v>25</v>
      </c>
      <c r="O25" s="4" t="s">
        <v>97</v>
      </c>
      <c r="P25" s="8" t="s">
        <v>108</v>
      </c>
      <c r="Q25" s="9">
        <v>78</v>
      </c>
      <c r="R25" s="9">
        <v>4577.2</v>
      </c>
      <c r="S25" s="9">
        <v>5126.4639999999999</v>
      </c>
      <c r="T25" s="6">
        <v>915.44</v>
      </c>
      <c r="U25" s="7" t="s">
        <v>45</v>
      </c>
      <c r="W25" s="15">
        <v>2023</v>
      </c>
      <c r="X25" s="15" t="s">
        <v>52</v>
      </c>
      <c r="Y25" s="16">
        <v>71992</v>
      </c>
      <c r="Z25" s="17">
        <v>104238.15999999999</v>
      </c>
    </row>
    <row r="26" spans="1:26" ht="18" customHeight="1" x14ac:dyDescent="0.3">
      <c r="A26" s="2" t="s">
        <v>11</v>
      </c>
      <c r="B26" s="2">
        <v>2020</v>
      </c>
      <c r="C26" s="2" t="s">
        <v>12</v>
      </c>
      <c r="D26" s="2" t="s">
        <v>13</v>
      </c>
      <c r="E26" s="2" t="s">
        <v>14</v>
      </c>
      <c r="F26" s="2" t="s">
        <v>15</v>
      </c>
      <c r="G26" s="2" t="s">
        <v>16</v>
      </c>
      <c r="H26" s="2" t="s">
        <v>17</v>
      </c>
      <c r="I26" s="2" t="s">
        <v>114</v>
      </c>
      <c r="J26" s="2">
        <v>878</v>
      </c>
      <c r="K26" s="2">
        <v>1255.54</v>
      </c>
      <c r="M26" s="4">
        <v>2020</v>
      </c>
      <c r="N26" s="4" t="s">
        <v>25</v>
      </c>
      <c r="O26" s="4" t="s">
        <v>97</v>
      </c>
      <c r="P26" s="8" t="s">
        <v>109</v>
      </c>
      <c r="Q26" s="9">
        <v>76</v>
      </c>
      <c r="R26" s="9">
        <v>4576.8999999999996</v>
      </c>
      <c r="S26" s="9">
        <v>5126.1279999999997</v>
      </c>
      <c r="T26" s="6">
        <v>915.38</v>
      </c>
      <c r="U26" s="7" t="s">
        <v>45</v>
      </c>
      <c r="W26" s="15">
        <v>2024</v>
      </c>
      <c r="X26" s="15" t="s">
        <v>48</v>
      </c>
      <c r="Y26" s="16">
        <v>190380</v>
      </c>
      <c r="Z26" s="17">
        <v>272243.39999999997</v>
      </c>
    </row>
    <row r="27" spans="1:26" ht="18" customHeight="1" x14ac:dyDescent="0.3">
      <c r="A27" s="2" t="s">
        <v>19</v>
      </c>
      <c r="B27" s="2">
        <v>2020</v>
      </c>
      <c r="C27" s="2" t="s">
        <v>12</v>
      </c>
      <c r="D27" s="2" t="s">
        <v>13</v>
      </c>
      <c r="E27" s="2" t="s">
        <v>14</v>
      </c>
      <c r="F27" s="2" t="s">
        <v>15</v>
      </c>
      <c r="G27" s="2" t="s">
        <v>16</v>
      </c>
      <c r="H27" s="2" t="s">
        <v>17</v>
      </c>
      <c r="I27" s="2" t="s">
        <v>115</v>
      </c>
      <c r="J27" s="2">
        <v>281</v>
      </c>
      <c r="K27" s="2">
        <v>401.83</v>
      </c>
      <c r="M27" s="4">
        <v>2020</v>
      </c>
      <c r="N27" s="4" t="s">
        <v>25</v>
      </c>
      <c r="O27" s="4" t="s">
        <v>97</v>
      </c>
      <c r="P27" s="8" t="s">
        <v>107</v>
      </c>
      <c r="Q27" s="9">
        <v>46</v>
      </c>
      <c r="R27" s="9">
        <v>200</v>
      </c>
      <c r="S27" s="9">
        <v>224</v>
      </c>
      <c r="T27" s="6">
        <v>40</v>
      </c>
      <c r="U27" s="7" t="s">
        <v>45</v>
      </c>
      <c r="W27" s="15">
        <v>2024</v>
      </c>
      <c r="X27" s="15" t="s">
        <v>50</v>
      </c>
      <c r="Y27" s="16">
        <v>112620</v>
      </c>
      <c r="Z27" s="17">
        <v>107044.07999999994</v>
      </c>
    </row>
    <row r="28" spans="1:26" ht="18" customHeight="1" x14ac:dyDescent="0.3">
      <c r="A28" s="2" t="s">
        <v>18</v>
      </c>
      <c r="B28" s="2">
        <v>2020</v>
      </c>
      <c r="C28" s="2" t="s">
        <v>12</v>
      </c>
      <c r="D28" s="2" t="s">
        <v>13</v>
      </c>
      <c r="E28" s="2" t="s">
        <v>14</v>
      </c>
      <c r="F28" s="2" t="s">
        <v>15</v>
      </c>
      <c r="G28" s="2" t="s">
        <v>16</v>
      </c>
      <c r="H28" s="2" t="s">
        <v>17</v>
      </c>
      <c r="I28" s="2" t="s">
        <v>115</v>
      </c>
      <c r="J28" s="2">
        <v>772</v>
      </c>
      <c r="K28" s="2">
        <v>1103.96</v>
      </c>
      <c r="M28" s="4">
        <v>2020</v>
      </c>
      <c r="N28" s="4" t="s">
        <v>25</v>
      </c>
      <c r="O28" s="4" t="s">
        <v>97</v>
      </c>
      <c r="P28" s="8" t="s">
        <v>111</v>
      </c>
      <c r="Q28" s="9">
        <v>34</v>
      </c>
      <c r="R28" s="9">
        <v>4576.8</v>
      </c>
      <c r="S28" s="9">
        <v>5126.0160000000005</v>
      </c>
      <c r="T28" s="6">
        <v>915.36000000000013</v>
      </c>
      <c r="U28" s="7" t="s">
        <v>45</v>
      </c>
      <c r="W28" s="15">
        <v>2024</v>
      </c>
      <c r="X28" s="15" t="s">
        <v>49</v>
      </c>
      <c r="Y28" s="16">
        <v>109940</v>
      </c>
      <c r="Z28" s="17">
        <v>157214.20000000007</v>
      </c>
    </row>
    <row r="29" spans="1:26" ht="18" customHeight="1" x14ac:dyDescent="0.3">
      <c r="A29" s="2" t="s">
        <v>11</v>
      </c>
      <c r="B29" s="2">
        <v>2020</v>
      </c>
      <c r="C29" s="2" t="s">
        <v>21</v>
      </c>
      <c r="D29" s="2" t="s">
        <v>13</v>
      </c>
      <c r="E29" s="2" t="s">
        <v>14</v>
      </c>
      <c r="F29" s="2" t="s">
        <v>15</v>
      </c>
      <c r="G29" s="2" t="s">
        <v>16</v>
      </c>
      <c r="H29" s="2" t="s">
        <v>17</v>
      </c>
      <c r="I29" s="2" t="s">
        <v>114</v>
      </c>
      <c r="J29" s="2">
        <v>290</v>
      </c>
      <c r="K29" s="2">
        <v>414.7</v>
      </c>
      <c r="M29" s="4">
        <v>2020</v>
      </c>
      <c r="N29" s="4" t="s">
        <v>25</v>
      </c>
      <c r="O29" s="4" t="s">
        <v>95</v>
      </c>
      <c r="P29" s="5" t="s">
        <v>112</v>
      </c>
      <c r="Q29" s="6">
        <v>7</v>
      </c>
      <c r="R29" s="6">
        <v>200</v>
      </c>
      <c r="S29" s="6">
        <v>224</v>
      </c>
      <c r="T29" s="6">
        <v>40</v>
      </c>
      <c r="U29" s="7" t="s">
        <v>45</v>
      </c>
      <c r="W29" s="15">
        <v>2024</v>
      </c>
      <c r="X29" s="15" t="s">
        <v>51</v>
      </c>
      <c r="Y29" s="16">
        <v>106948</v>
      </c>
      <c r="Z29" s="17">
        <v>152935.63999999998</v>
      </c>
    </row>
    <row r="30" spans="1:26" ht="18" customHeight="1" x14ac:dyDescent="0.3">
      <c r="A30" s="2" t="s">
        <v>11</v>
      </c>
      <c r="B30" s="2">
        <v>2020</v>
      </c>
      <c r="C30" s="2" t="s">
        <v>21</v>
      </c>
      <c r="D30" s="2" t="s">
        <v>13</v>
      </c>
      <c r="E30" s="2" t="s">
        <v>14</v>
      </c>
      <c r="F30" s="2" t="s">
        <v>15</v>
      </c>
      <c r="G30" s="2" t="s">
        <v>16</v>
      </c>
      <c r="H30" s="2" t="s">
        <v>17</v>
      </c>
      <c r="I30" s="2" t="s">
        <v>114</v>
      </c>
      <c r="J30" s="2">
        <v>284</v>
      </c>
      <c r="K30" s="2">
        <v>406.12</v>
      </c>
      <c r="M30" s="4">
        <v>2020</v>
      </c>
      <c r="N30" s="4" t="s">
        <v>25</v>
      </c>
      <c r="O30" s="4" t="s">
        <v>97</v>
      </c>
      <c r="P30" s="8" t="s">
        <v>110</v>
      </c>
      <c r="Q30" s="9">
        <v>3</v>
      </c>
      <c r="R30" s="9">
        <v>4577.3</v>
      </c>
      <c r="S30" s="9">
        <v>5126.576</v>
      </c>
      <c r="T30" s="6">
        <v>915.46</v>
      </c>
      <c r="U30" s="7" t="s">
        <v>45</v>
      </c>
      <c r="W30" s="15">
        <v>2024</v>
      </c>
      <c r="X30" s="15" t="s">
        <v>53</v>
      </c>
      <c r="Y30" s="16">
        <v>62256</v>
      </c>
      <c r="Z30" s="17">
        <v>100660.56000000013</v>
      </c>
    </row>
    <row r="31" spans="1:26" ht="18" customHeight="1" x14ac:dyDescent="0.3">
      <c r="A31" s="2" t="s">
        <v>22</v>
      </c>
      <c r="B31" s="2">
        <v>2020</v>
      </c>
      <c r="C31" s="2" t="s">
        <v>21</v>
      </c>
      <c r="D31" s="2" t="s">
        <v>13</v>
      </c>
      <c r="E31" s="2" t="s">
        <v>14</v>
      </c>
      <c r="F31" s="2" t="s">
        <v>15</v>
      </c>
      <c r="G31" s="2" t="s">
        <v>16</v>
      </c>
      <c r="H31" s="2" t="s">
        <v>17</v>
      </c>
      <c r="I31" s="2" t="s">
        <v>114</v>
      </c>
      <c r="J31" s="2">
        <v>278</v>
      </c>
      <c r="K31" s="2">
        <v>397.53999999999996</v>
      </c>
      <c r="M31" s="4">
        <v>2020</v>
      </c>
      <c r="N31" s="4" t="s">
        <v>25</v>
      </c>
      <c r="O31" s="4" t="s">
        <v>98</v>
      </c>
      <c r="P31" s="8" t="s">
        <v>98</v>
      </c>
      <c r="Q31" s="9">
        <v>2</v>
      </c>
      <c r="R31" s="9">
        <v>6600</v>
      </c>
      <c r="S31" s="9">
        <v>7392</v>
      </c>
      <c r="T31" s="6">
        <v>1320</v>
      </c>
      <c r="U31" s="7" t="s">
        <v>45</v>
      </c>
      <c r="W31" s="15">
        <v>2024</v>
      </c>
      <c r="X31" s="15" t="s">
        <v>52</v>
      </c>
      <c r="Y31" s="16">
        <v>62240</v>
      </c>
      <c r="Z31" s="17">
        <v>90151.200000000041</v>
      </c>
    </row>
    <row r="32" spans="1:26" ht="18" customHeight="1" x14ac:dyDescent="0.3">
      <c r="A32" s="2" t="s">
        <v>18</v>
      </c>
      <c r="B32" s="2">
        <v>2020</v>
      </c>
      <c r="C32" s="2" t="s">
        <v>21</v>
      </c>
      <c r="D32" s="2" t="s">
        <v>13</v>
      </c>
      <c r="E32" s="2" t="s">
        <v>14</v>
      </c>
      <c r="F32" s="2" t="s">
        <v>15</v>
      </c>
      <c r="G32" s="2" t="s">
        <v>16</v>
      </c>
      <c r="H32" s="2" t="s">
        <v>17</v>
      </c>
      <c r="I32" s="2" t="s">
        <v>115</v>
      </c>
      <c r="J32" s="2">
        <v>212</v>
      </c>
      <c r="K32" s="2">
        <v>303.15999999999997</v>
      </c>
      <c r="M32" s="4">
        <v>2020</v>
      </c>
      <c r="N32" s="4" t="s">
        <v>29</v>
      </c>
      <c r="O32" s="4" t="s">
        <v>96</v>
      </c>
      <c r="P32" s="5" t="s">
        <v>106</v>
      </c>
      <c r="Q32" s="6">
        <v>3566</v>
      </c>
      <c r="R32" s="6">
        <v>4577.3</v>
      </c>
      <c r="S32" s="6">
        <v>5126.576</v>
      </c>
      <c r="T32" s="6">
        <v>915.46</v>
      </c>
      <c r="U32" s="7" t="s">
        <v>45</v>
      </c>
    </row>
    <row r="33" spans="1:21" ht="18" customHeight="1" x14ac:dyDescent="0.3">
      <c r="A33" s="2" t="s">
        <v>11</v>
      </c>
      <c r="B33" s="2">
        <v>2020</v>
      </c>
      <c r="C33" s="2" t="s">
        <v>21</v>
      </c>
      <c r="D33" s="2" t="s">
        <v>13</v>
      </c>
      <c r="E33" s="2" t="s">
        <v>14</v>
      </c>
      <c r="F33" s="2" t="s">
        <v>15</v>
      </c>
      <c r="G33" s="2" t="s">
        <v>16</v>
      </c>
      <c r="H33" s="2" t="s">
        <v>17</v>
      </c>
      <c r="I33" s="2" t="s">
        <v>115</v>
      </c>
      <c r="J33" s="2">
        <v>260</v>
      </c>
      <c r="K33" s="2">
        <v>371.8</v>
      </c>
      <c r="M33" s="4">
        <v>2020</v>
      </c>
      <c r="N33" s="4" t="s">
        <v>29</v>
      </c>
      <c r="O33" s="4" t="s">
        <v>96</v>
      </c>
      <c r="P33" s="5" t="s">
        <v>105</v>
      </c>
      <c r="Q33" s="6">
        <v>2498</v>
      </c>
      <c r="R33" s="6">
        <v>8000</v>
      </c>
      <c r="S33" s="6">
        <v>8960</v>
      </c>
      <c r="T33" s="6">
        <v>1600</v>
      </c>
      <c r="U33" s="7" t="s">
        <v>45</v>
      </c>
    </row>
    <row r="34" spans="1:21" ht="18" customHeight="1" x14ac:dyDescent="0.3">
      <c r="A34" s="2" t="s">
        <v>11</v>
      </c>
      <c r="B34" s="2">
        <v>2020</v>
      </c>
      <c r="C34" s="2" t="s">
        <v>21</v>
      </c>
      <c r="D34" s="2" t="s">
        <v>13</v>
      </c>
      <c r="E34" s="2" t="s">
        <v>14</v>
      </c>
      <c r="F34" s="2" t="s">
        <v>15</v>
      </c>
      <c r="G34" s="2" t="s">
        <v>16</v>
      </c>
      <c r="H34" s="2" t="s">
        <v>17</v>
      </c>
      <c r="I34" s="2" t="s">
        <v>115</v>
      </c>
      <c r="J34" s="2">
        <v>188</v>
      </c>
      <c r="K34" s="2">
        <v>268.84000000000003</v>
      </c>
      <c r="M34" s="4">
        <v>2020</v>
      </c>
      <c r="N34" s="4" t="s">
        <v>29</v>
      </c>
      <c r="O34" s="4" t="s">
        <v>95</v>
      </c>
      <c r="P34" s="5" t="s">
        <v>104</v>
      </c>
      <c r="Q34" s="6">
        <v>1245</v>
      </c>
      <c r="R34" s="6">
        <v>4577.2</v>
      </c>
      <c r="S34" s="6">
        <v>5126.4639999999999</v>
      </c>
      <c r="T34" s="6">
        <v>915.44</v>
      </c>
      <c r="U34" s="7" t="s">
        <v>45</v>
      </c>
    </row>
    <row r="35" spans="1:21" ht="18" customHeight="1" x14ac:dyDescent="0.3">
      <c r="A35" s="2" t="s">
        <v>19</v>
      </c>
      <c r="B35" s="2">
        <v>2020</v>
      </c>
      <c r="C35" s="2" t="s">
        <v>21</v>
      </c>
      <c r="D35" s="2" t="s">
        <v>13</v>
      </c>
      <c r="E35" s="2" t="s">
        <v>14</v>
      </c>
      <c r="F35" s="2" t="s">
        <v>15</v>
      </c>
      <c r="G35" s="2" t="s">
        <v>16</v>
      </c>
      <c r="H35" s="2" t="s">
        <v>17</v>
      </c>
      <c r="I35" s="2" t="s">
        <v>115</v>
      </c>
      <c r="J35" s="2">
        <v>214</v>
      </c>
      <c r="K35" s="2">
        <v>306.02</v>
      </c>
      <c r="M35" s="4">
        <v>2020</v>
      </c>
      <c r="N35" s="4" t="s">
        <v>29</v>
      </c>
      <c r="O35" s="4" t="s">
        <v>94</v>
      </c>
      <c r="P35" s="8" t="s">
        <v>103</v>
      </c>
      <c r="Q35" s="9">
        <v>644</v>
      </c>
      <c r="R35" s="9">
        <v>5743.5</v>
      </c>
      <c r="S35" s="9">
        <v>6432.72</v>
      </c>
      <c r="T35" s="6">
        <v>1148.7</v>
      </c>
      <c r="U35" s="7" t="s">
        <v>45</v>
      </c>
    </row>
    <row r="36" spans="1:21" ht="18" customHeight="1" x14ac:dyDescent="0.3">
      <c r="A36" s="2" t="s">
        <v>18</v>
      </c>
      <c r="B36" s="2">
        <v>2020</v>
      </c>
      <c r="C36" s="2" t="s">
        <v>21</v>
      </c>
      <c r="D36" s="2" t="s">
        <v>13</v>
      </c>
      <c r="E36" s="2" t="s">
        <v>14</v>
      </c>
      <c r="F36" s="2" t="s">
        <v>15</v>
      </c>
      <c r="G36" s="2" t="s">
        <v>16</v>
      </c>
      <c r="H36" s="2" t="s">
        <v>17</v>
      </c>
      <c r="I36" s="2" t="s">
        <v>115</v>
      </c>
      <c r="J36" s="2">
        <v>262</v>
      </c>
      <c r="K36" s="2">
        <v>374.65999999999997</v>
      </c>
      <c r="M36" s="4">
        <v>2020</v>
      </c>
      <c r="N36" s="4" t="s">
        <v>29</v>
      </c>
      <c r="O36" s="4" t="s">
        <v>99</v>
      </c>
      <c r="P36" s="8" t="s">
        <v>101</v>
      </c>
      <c r="Q36" s="9">
        <v>643</v>
      </c>
      <c r="R36" s="9">
        <v>7000</v>
      </c>
      <c r="S36" s="9">
        <v>7840</v>
      </c>
      <c r="T36" s="6">
        <v>1400</v>
      </c>
      <c r="U36" s="7" t="s">
        <v>45</v>
      </c>
    </row>
    <row r="37" spans="1:21" ht="18" customHeight="1" x14ac:dyDescent="0.3">
      <c r="A37" s="2" t="s">
        <v>19</v>
      </c>
      <c r="B37" s="2">
        <v>2020</v>
      </c>
      <c r="C37" s="2" t="s">
        <v>21</v>
      </c>
      <c r="D37" s="2" t="s">
        <v>13</v>
      </c>
      <c r="E37" s="2" t="s">
        <v>14</v>
      </c>
      <c r="F37" s="2" t="s">
        <v>15</v>
      </c>
      <c r="G37" s="2" t="s">
        <v>16</v>
      </c>
      <c r="H37" s="2" t="s">
        <v>17</v>
      </c>
      <c r="I37" s="2" t="s">
        <v>115</v>
      </c>
      <c r="J37" s="2">
        <v>190</v>
      </c>
      <c r="K37" s="2">
        <v>271.7</v>
      </c>
      <c r="M37" s="4">
        <v>2020</v>
      </c>
      <c r="N37" s="4" t="s">
        <v>29</v>
      </c>
      <c r="O37" s="4" t="s">
        <v>94</v>
      </c>
      <c r="P37" s="8" t="s">
        <v>102</v>
      </c>
      <c r="Q37" s="9">
        <v>455</v>
      </c>
      <c r="R37" s="9">
        <v>4578.6000000000004</v>
      </c>
      <c r="S37" s="9">
        <v>5128.0320000000002</v>
      </c>
      <c r="T37" s="6">
        <v>915.72000000000014</v>
      </c>
      <c r="U37" s="7" t="s">
        <v>45</v>
      </c>
    </row>
    <row r="38" spans="1:21" ht="18" customHeight="1" x14ac:dyDescent="0.3">
      <c r="A38" s="2" t="s">
        <v>20</v>
      </c>
      <c r="B38" s="2">
        <v>2020</v>
      </c>
      <c r="C38" s="2" t="s">
        <v>21</v>
      </c>
      <c r="D38" s="2" t="s">
        <v>13</v>
      </c>
      <c r="E38" s="2" t="s">
        <v>14</v>
      </c>
      <c r="F38" s="2" t="s">
        <v>15</v>
      </c>
      <c r="G38" s="2" t="s">
        <v>16</v>
      </c>
      <c r="H38" s="2" t="s">
        <v>17</v>
      </c>
      <c r="I38" s="2" t="s">
        <v>115</v>
      </c>
      <c r="J38" s="2">
        <v>288</v>
      </c>
      <c r="K38" s="2">
        <v>526.24</v>
      </c>
      <c r="M38" s="4">
        <v>2020</v>
      </c>
      <c r="N38" s="4" t="s">
        <v>29</v>
      </c>
      <c r="O38" s="4" t="s">
        <v>99</v>
      </c>
      <c r="P38" s="8" t="s">
        <v>100</v>
      </c>
      <c r="Q38" s="10">
        <v>345</v>
      </c>
      <c r="R38" s="10">
        <v>7000</v>
      </c>
      <c r="S38" s="10">
        <v>7840</v>
      </c>
      <c r="T38" s="6">
        <v>1400</v>
      </c>
      <c r="U38" s="7" t="s">
        <v>45</v>
      </c>
    </row>
    <row r="39" spans="1:21" ht="18" customHeight="1" x14ac:dyDescent="0.3">
      <c r="A39" s="2" t="s">
        <v>19</v>
      </c>
      <c r="B39" s="2">
        <v>2020</v>
      </c>
      <c r="C39" s="2" t="s">
        <v>21</v>
      </c>
      <c r="D39" s="2" t="s">
        <v>13</v>
      </c>
      <c r="E39" s="2" t="s">
        <v>14</v>
      </c>
      <c r="F39" s="2" t="s">
        <v>15</v>
      </c>
      <c r="G39" s="2" t="s">
        <v>16</v>
      </c>
      <c r="H39" s="2" t="s">
        <v>17</v>
      </c>
      <c r="I39" s="2" t="s">
        <v>115</v>
      </c>
      <c r="J39" s="2">
        <v>282</v>
      </c>
      <c r="K39" s="2">
        <v>526.24</v>
      </c>
      <c r="M39" s="4">
        <v>2020</v>
      </c>
      <c r="N39" s="4" t="s">
        <v>29</v>
      </c>
      <c r="O39" s="4" t="s">
        <v>95</v>
      </c>
      <c r="P39" s="5" t="s">
        <v>113</v>
      </c>
      <c r="Q39" s="6">
        <v>122</v>
      </c>
      <c r="R39" s="6">
        <v>100</v>
      </c>
      <c r="S39" s="6">
        <v>112</v>
      </c>
      <c r="T39" s="6">
        <v>20</v>
      </c>
      <c r="U39" s="7" t="s">
        <v>45</v>
      </c>
    </row>
    <row r="40" spans="1:21" ht="18" customHeight="1" x14ac:dyDescent="0.3">
      <c r="A40" s="2" t="s">
        <v>11</v>
      </c>
      <c r="B40" s="2">
        <v>2020</v>
      </c>
      <c r="C40" s="2" t="s">
        <v>21</v>
      </c>
      <c r="D40" s="2" t="s">
        <v>13</v>
      </c>
      <c r="E40" s="2" t="s">
        <v>14</v>
      </c>
      <c r="F40" s="2" t="s">
        <v>15</v>
      </c>
      <c r="G40" s="2" t="s">
        <v>16</v>
      </c>
      <c r="H40" s="2" t="s">
        <v>17</v>
      </c>
      <c r="I40" s="2" t="s">
        <v>115</v>
      </c>
      <c r="J40" s="2">
        <v>276</v>
      </c>
      <c r="K40" s="2">
        <v>526.24</v>
      </c>
      <c r="M40" s="4">
        <v>2020</v>
      </c>
      <c r="N40" s="4" t="s">
        <v>29</v>
      </c>
      <c r="O40" s="4" t="s">
        <v>97</v>
      </c>
      <c r="P40" s="8" t="s">
        <v>108</v>
      </c>
      <c r="Q40" s="9">
        <v>78</v>
      </c>
      <c r="R40" s="9">
        <v>4577.2</v>
      </c>
      <c r="S40" s="9">
        <v>5126.4639999999999</v>
      </c>
      <c r="T40" s="6">
        <v>915.44</v>
      </c>
      <c r="U40" s="7" t="s">
        <v>45</v>
      </c>
    </row>
    <row r="41" spans="1:21" ht="18" customHeight="1" x14ac:dyDescent="0.3">
      <c r="A41" s="2" t="s">
        <v>11</v>
      </c>
      <c r="B41" s="2">
        <v>2020</v>
      </c>
      <c r="C41" s="2" t="s">
        <v>21</v>
      </c>
      <c r="D41" s="2" t="s">
        <v>13</v>
      </c>
      <c r="E41" s="2" t="s">
        <v>14</v>
      </c>
      <c r="F41" s="2" t="s">
        <v>15</v>
      </c>
      <c r="G41" s="2" t="s">
        <v>16</v>
      </c>
      <c r="H41" s="2" t="s">
        <v>17</v>
      </c>
      <c r="I41" s="2" t="s">
        <v>115</v>
      </c>
      <c r="J41" s="2">
        <v>680</v>
      </c>
      <c r="K41" s="2">
        <v>972.4</v>
      </c>
      <c r="M41" s="4">
        <v>2020</v>
      </c>
      <c r="N41" s="4" t="s">
        <v>29</v>
      </c>
      <c r="O41" s="4" t="s">
        <v>97</v>
      </c>
      <c r="P41" s="8" t="s">
        <v>109</v>
      </c>
      <c r="Q41" s="9">
        <v>76</v>
      </c>
      <c r="R41" s="9">
        <v>4576.8999999999996</v>
      </c>
      <c r="S41" s="9">
        <v>5126.1279999999997</v>
      </c>
      <c r="T41" s="6">
        <v>915.38</v>
      </c>
      <c r="U41" s="7" t="s">
        <v>45</v>
      </c>
    </row>
    <row r="42" spans="1:21" ht="18" customHeight="1" x14ac:dyDescent="0.3">
      <c r="A42" s="2" t="s">
        <v>19</v>
      </c>
      <c r="B42" s="2">
        <v>2020</v>
      </c>
      <c r="C42" s="2" t="s">
        <v>21</v>
      </c>
      <c r="D42" s="2" t="s">
        <v>13</v>
      </c>
      <c r="E42" s="2" t="s">
        <v>14</v>
      </c>
      <c r="F42" s="2" t="s">
        <v>15</v>
      </c>
      <c r="G42" s="2" t="s">
        <v>16</v>
      </c>
      <c r="H42" s="2" t="s">
        <v>17</v>
      </c>
      <c r="I42" s="2" t="s">
        <v>115</v>
      </c>
      <c r="J42" s="2">
        <v>767</v>
      </c>
      <c r="K42" s="2">
        <v>1096.81</v>
      </c>
      <c r="M42" s="4">
        <v>2020</v>
      </c>
      <c r="N42" s="4" t="s">
        <v>29</v>
      </c>
      <c r="O42" s="4" t="s">
        <v>97</v>
      </c>
      <c r="P42" s="8" t="s">
        <v>107</v>
      </c>
      <c r="Q42" s="9">
        <v>46</v>
      </c>
      <c r="R42" s="9">
        <v>200</v>
      </c>
      <c r="S42" s="9">
        <v>224</v>
      </c>
      <c r="T42" s="6">
        <v>40</v>
      </c>
      <c r="U42" s="7" t="s">
        <v>45</v>
      </c>
    </row>
    <row r="43" spans="1:21" ht="18" customHeight="1" x14ac:dyDescent="0.3">
      <c r="A43" s="2" t="s">
        <v>18</v>
      </c>
      <c r="B43" s="2">
        <v>2020</v>
      </c>
      <c r="C43" s="2" t="s">
        <v>21</v>
      </c>
      <c r="D43" s="2" t="s">
        <v>13</v>
      </c>
      <c r="E43" s="2" t="s">
        <v>14</v>
      </c>
      <c r="F43" s="2" t="s">
        <v>15</v>
      </c>
      <c r="G43" s="2" t="s">
        <v>16</v>
      </c>
      <c r="H43" s="2" t="s">
        <v>17</v>
      </c>
      <c r="I43" s="2" t="s">
        <v>115</v>
      </c>
      <c r="J43" s="2">
        <v>285</v>
      </c>
      <c r="K43" s="2">
        <v>407.55</v>
      </c>
      <c r="M43" s="4">
        <v>2020</v>
      </c>
      <c r="N43" s="4" t="s">
        <v>29</v>
      </c>
      <c r="O43" s="4" t="s">
        <v>97</v>
      </c>
      <c r="P43" s="8" t="s">
        <v>111</v>
      </c>
      <c r="Q43" s="9">
        <v>34</v>
      </c>
      <c r="R43" s="9">
        <v>4576.8</v>
      </c>
      <c r="S43" s="9">
        <v>5126.0160000000005</v>
      </c>
      <c r="T43" s="6">
        <v>915.36000000000013</v>
      </c>
      <c r="U43" s="7" t="s">
        <v>46</v>
      </c>
    </row>
    <row r="44" spans="1:21" ht="18" customHeight="1" x14ac:dyDescent="0.3">
      <c r="A44" s="2" t="s">
        <v>11</v>
      </c>
      <c r="B44" s="2">
        <v>2020</v>
      </c>
      <c r="C44" s="2" t="s">
        <v>21</v>
      </c>
      <c r="D44" s="2" t="s">
        <v>13</v>
      </c>
      <c r="E44" s="2" t="s">
        <v>14</v>
      </c>
      <c r="F44" s="2" t="s">
        <v>15</v>
      </c>
      <c r="G44" s="2" t="s">
        <v>16</v>
      </c>
      <c r="H44" s="2" t="s">
        <v>17</v>
      </c>
      <c r="I44" s="2" t="s">
        <v>115</v>
      </c>
      <c r="J44" s="2">
        <v>279</v>
      </c>
      <c r="K44" s="2">
        <v>398.97</v>
      </c>
      <c r="M44" s="4">
        <v>2020</v>
      </c>
      <c r="N44" s="4" t="s">
        <v>29</v>
      </c>
      <c r="O44" s="4" t="s">
        <v>95</v>
      </c>
      <c r="P44" s="5" t="s">
        <v>112</v>
      </c>
      <c r="Q44" s="6">
        <v>7</v>
      </c>
      <c r="R44" s="6">
        <v>200</v>
      </c>
      <c r="S44" s="6">
        <v>224</v>
      </c>
      <c r="T44" s="6">
        <v>40</v>
      </c>
      <c r="U44" s="7" t="s">
        <v>46</v>
      </c>
    </row>
    <row r="45" spans="1:21" ht="18" customHeight="1" x14ac:dyDescent="0.3">
      <c r="A45" s="2" t="s">
        <v>19</v>
      </c>
      <c r="B45" s="2">
        <v>2020</v>
      </c>
      <c r="C45" s="2" t="s">
        <v>21</v>
      </c>
      <c r="D45" s="2" t="s">
        <v>13</v>
      </c>
      <c r="E45" s="2" t="s">
        <v>14</v>
      </c>
      <c r="F45" s="2" t="s">
        <v>15</v>
      </c>
      <c r="G45" s="2" t="s">
        <v>16</v>
      </c>
      <c r="H45" s="2" t="s">
        <v>17</v>
      </c>
      <c r="I45" s="2" t="s">
        <v>115</v>
      </c>
      <c r="J45" s="2">
        <v>213</v>
      </c>
      <c r="K45" s="2">
        <v>304.59000000000003</v>
      </c>
      <c r="M45" s="4">
        <v>2020</v>
      </c>
      <c r="N45" s="4" t="s">
        <v>29</v>
      </c>
      <c r="O45" s="4" t="s">
        <v>97</v>
      </c>
      <c r="P45" s="8" t="s">
        <v>110</v>
      </c>
      <c r="Q45" s="9">
        <v>3</v>
      </c>
      <c r="R45" s="9">
        <v>3333</v>
      </c>
      <c r="S45" s="9">
        <v>5126.576</v>
      </c>
      <c r="T45" s="6">
        <v>666.6</v>
      </c>
      <c r="U45" s="7" t="s">
        <v>46</v>
      </c>
    </row>
    <row r="46" spans="1:21" ht="18" customHeight="1" x14ac:dyDescent="0.3">
      <c r="A46" s="2" t="s">
        <v>19</v>
      </c>
      <c r="B46" s="2">
        <v>2020</v>
      </c>
      <c r="C46" s="2" t="s">
        <v>21</v>
      </c>
      <c r="D46" s="2" t="s">
        <v>13</v>
      </c>
      <c r="E46" s="2" t="s">
        <v>14</v>
      </c>
      <c r="F46" s="2" t="s">
        <v>15</v>
      </c>
      <c r="G46" s="2" t="s">
        <v>16</v>
      </c>
      <c r="H46" s="2" t="s">
        <v>17</v>
      </c>
      <c r="I46" s="2" t="s">
        <v>115</v>
      </c>
      <c r="J46" s="2">
        <v>753</v>
      </c>
      <c r="K46" s="2">
        <v>526.24</v>
      </c>
      <c r="M46" s="4">
        <v>2020</v>
      </c>
      <c r="N46" s="4" t="s">
        <v>29</v>
      </c>
      <c r="O46" s="4" t="s">
        <v>98</v>
      </c>
      <c r="P46" s="8" t="s">
        <v>98</v>
      </c>
      <c r="Q46" s="9">
        <v>2</v>
      </c>
      <c r="R46" s="9">
        <v>6600</v>
      </c>
      <c r="S46" s="9">
        <v>7392</v>
      </c>
      <c r="T46" s="6">
        <v>1320</v>
      </c>
      <c r="U46" s="7" t="s">
        <v>46</v>
      </c>
    </row>
    <row r="47" spans="1:21" ht="18" customHeight="1" x14ac:dyDescent="0.3">
      <c r="A47" s="2" t="s">
        <v>11</v>
      </c>
      <c r="B47" s="2">
        <v>2020</v>
      </c>
      <c r="C47" s="2" t="s">
        <v>21</v>
      </c>
      <c r="D47" s="2" t="s">
        <v>13</v>
      </c>
      <c r="E47" s="2" t="s">
        <v>14</v>
      </c>
      <c r="F47" s="2" t="s">
        <v>15</v>
      </c>
      <c r="G47" s="2" t="s">
        <v>16</v>
      </c>
      <c r="H47" s="2" t="s">
        <v>17</v>
      </c>
      <c r="I47" s="2" t="s">
        <v>115</v>
      </c>
      <c r="J47" s="2">
        <v>806</v>
      </c>
      <c r="K47" s="2">
        <v>526.24</v>
      </c>
      <c r="M47" s="4">
        <v>2020</v>
      </c>
      <c r="N47" s="4" t="s">
        <v>12</v>
      </c>
      <c r="O47" s="4" t="s">
        <v>96</v>
      </c>
      <c r="P47" s="5" t="s">
        <v>106</v>
      </c>
      <c r="Q47" s="6">
        <v>3566</v>
      </c>
      <c r="R47" s="6">
        <v>4577.3</v>
      </c>
      <c r="S47" s="6">
        <v>5126.576</v>
      </c>
      <c r="T47" s="6">
        <v>915.46</v>
      </c>
      <c r="U47" s="7" t="s">
        <v>46</v>
      </c>
    </row>
    <row r="48" spans="1:21" ht="18" customHeight="1" x14ac:dyDescent="0.3">
      <c r="A48" s="2" t="s">
        <v>19</v>
      </c>
      <c r="B48" s="2">
        <v>2020</v>
      </c>
      <c r="C48" s="2" t="s">
        <v>21</v>
      </c>
      <c r="D48" s="2" t="s">
        <v>13</v>
      </c>
      <c r="E48" s="2" t="s">
        <v>14</v>
      </c>
      <c r="F48" s="2" t="s">
        <v>15</v>
      </c>
      <c r="G48" s="2" t="s">
        <v>16</v>
      </c>
      <c r="H48" s="2" t="s">
        <v>17</v>
      </c>
      <c r="I48" s="2" t="s">
        <v>115</v>
      </c>
      <c r="J48" s="2">
        <v>217</v>
      </c>
      <c r="K48" s="2">
        <v>310.31</v>
      </c>
      <c r="M48" s="4">
        <v>2020</v>
      </c>
      <c r="N48" s="4" t="s">
        <v>12</v>
      </c>
      <c r="O48" s="4" t="s">
        <v>96</v>
      </c>
      <c r="P48" s="5" t="s">
        <v>105</v>
      </c>
      <c r="Q48" s="6">
        <v>2498</v>
      </c>
      <c r="R48" s="6">
        <v>8000</v>
      </c>
      <c r="S48" s="6">
        <v>8960</v>
      </c>
      <c r="T48" s="6">
        <v>1600</v>
      </c>
      <c r="U48" s="7" t="s">
        <v>46</v>
      </c>
    </row>
    <row r="49" spans="1:21" ht="18" customHeight="1" x14ac:dyDescent="0.3">
      <c r="A49" s="2" t="s">
        <v>11</v>
      </c>
      <c r="B49" s="2">
        <v>2020</v>
      </c>
      <c r="C49" s="2" t="s">
        <v>21</v>
      </c>
      <c r="D49" s="2" t="s">
        <v>13</v>
      </c>
      <c r="E49" s="2" t="s">
        <v>14</v>
      </c>
      <c r="F49" s="2" t="s">
        <v>15</v>
      </c>
      <c r="G49" s="2" t="s">
        <v>16</v>
      </c>
      <c r="H49" s="2" t="s">
        <v>17</v>
      </c>
      <c r="I49" s="2" t="s">
        <v>115</v>
      </c>
      <c r="J49" s="2">
        <v>259</v>
      </c>
      <c r="K49" s="2">
        <v>370.37</v>
      </c>
      <c r="M49" s="4">
        <v>2020</v>
      </c>
      <c r="N49" s="4" t="s">
        <v>12</v>
      </c>
      <c r="O49" s="4" t="s">
        <v>95</v>
      </c>
      <c r="P49" s="5" t="s">
        <v>104</v>
      </c>
      <c r="Q49" s="6">
        <v>1245</v>
      </c>
      <c r="R49" s="6">
        <v>4577.2</v>
      </c>
      <c r="S49" s="6">
        <v>5126.4639999999999</v>
      </c>
      <c r="T49" s="6">
        <v>915.44</v>
      </c>
      <c r="U49" s="7" t="s">
        <v>46</v>
      </c>
    </row>
    <row r="50" spans="1:21" ht="18" customHeight="1" x14ac:dyDescent="0.3">
      <c r="A50" s="2" t="s">
        <v>19</v>
      </c>
      <c r="B50" s="2">
        <v>2020</v>
      </c>
      <c r="C50" s="2" t="s">
        <v>21</v>
      </c>
      <c r="D50" s="2" t="s">
        <v>13</v>
      </c>
      <c r="E50" s="2" t="s">
        <v>14</v>
      </c>
      <c r="F50" s="2" t="s">
        <v>15</v>
      </c>
      <c r="G50" s="2" t="s">
        <v>16</v>
      </c>
      <c r="H50" s="2" t="s">
        <v>17</v>
      </c>
      <c r="I50" s="2" t="s">
        <v>115</v>
      </c>
      <c r="J50" s="2">
        <v>187</v>
      </c>
      <c r="K50" s="2">
        <v>267.40999999999997</v>
      </c>
      <c r="M50" s="4">
        <v>2020</v>
      </c>
      <c r="N50" s="4" t="s">
        <v>12</v>
      </c>
      <c r="O50" s="4" t="s">
        <v>94</v>
      </c>
      <c r="P50" s="8" t="s">
        <v>103</v>
      </c>
      <c r="Q50" s="9">
        <v>644</v>
      </c>
      <c r="R50" s="9">
        <v>5743.5</v>
      </c>
      <c r="S50" s="9">
        <v>6432.72</v>
      </c>
      <c r="T50" s="6">
        <v>1148.7</v>
      </c>
      <c r="U50" s="7" t="s">
        <v>46</v>
      </c>
    </row>
    <row r="51" spans="1:21" ht="18" customHeight="1" x14ac:dyDescent="0.3">
      <c r="A51" s="2" t="s">
        <v>11</v>
      </c>
      <c r="B51" s="2">
        <v>2020</v>
      </c>
      <c r="C51" s="2" t="s">
        <v>21</v>
      </c>
      <c r="D51" s="2" t="s">
        <v>13</v>
      </c>
      <c r="E51" s="2" t="s">
        <v>14</v>
      </c>
      <c r="F51" s="2" t="s">
        <v>15</v>
      </c>
      <c r="G51" s="2" t="s">
        <v>16</v>
      </c>
      <c r="H51" s="2" t="s">
        <v>17</v>
      </c>
      <c r="I51" s="2" t="s">
        <v>114</v>
      </c>
      <c r="J51" s="2">
        <v>287</v>
      </c>
      <c r="K51" s="2">
        <v>410.40999999999997</v>
      </c>
      <c r="M51" s="4">
        <v>2020</v>
      </c>
      <c r="N51" s="4" t="s">
        <v>12</v>
      </c>
      <c r="O51" s="4" t="s">
        <v>99</v>
      </c>
      <c r="P51" s="8" t="s">
        <v>101</v>
      </c>
      <c r="Q51" s="9">
        <v>643</v>
      </c>
      <c r="R51" s="9">
        <v>7000</v>
      </c>
      <c r="S51" s="9">
        <v>7840</v>
      </c>
      <c r="T51" s="6">
        <v>1400</v>
      </c>
      <c r="U51" s="7" t="s">
        <v>46</v>
      </c>
    </row>
    <row r="52" spans="1:21" ht="18" customHeight="1" x14ac:dyDescent="0.3">
      <c r="A52" s="2" t="s">
        <v>18</v>
      </c>
      <c r="B52" s="2">
        <v>2020</v>
      </c>
      <c r="C52" s="2" t="s">
        <v>21</v>
      </c>
      <c r="D52" s="2" t="s">
        <v>13</v>
      </c>
      <c r="E52" s="2" t="s">
        <v>14</v>
      </c>
      <c r="F52" s="2" t="s">
        <v>15</v>
      </c>
      <c r="G52" s="2" t="s">
        <v>23</v>
      </c>
      <c r="H52" s="2" t="s">
        <v>17</v>
      </c>
      <c r="I52" s="2" t="s">
        <v>114</v>
      </c>
      <c r="J52" s="2">
        <v>281</v>
      </c>
      <c r="K52" s="2">
        <v>401.83</v>
      </c>
      <c r="M52" s="4">
        <v>2020</v>
      </c>
      <c r="N52" s="4" t="s">
        <v>12</v>
      </c>
      <c r="O52" s="4" t="s">
        <v>94</v>
      </c>
      <c r="P52" s="8" t="s">
        <v>102</v>
      </c>
      <c r="Q52" s="9">
        <v>455</v>
      </c>
      <c r="R52" s="9">
        <v>4578.6000000000004</v>
      </c>
      <c r="S52" s="9">
        <v>5128.0320000000002</v>
      </c>
      <c r="T52" s="6">
        <v>915.72000000000014</v>
      </c>
      <c r="U52" s="7" t="s">
        <v>46</v>
      </c>
    </row>
    <row r="53" spans="1:21" ht="18" customHeight="1" x14ac:dyDescent="0.3">
      <c r="A53" s="2" t="s">
        <v>18</v>
      </c>
      <c r="B53" s="2">
        <v>2020</v>
      </c>
      <c r="C53" s="2" t="s">
        <v>21</v>
      </c>
      <c r="D53" s="2" t="s">
        <v>13</v>
      </c>
      <c r="E53" s="2" t="s">
        <v>14</v>
      </c>
      <c r="F53" s="2" t="s">
        <v>15</v>
      </c>
      <c r="G53" s="2" t="s">
        <v>23</v>
      </c>
      <c r="H53" s="2" t="s">
        <v>17</v>
      </c>
      <c r="I53" s="2" t="s">
        <v>114</v>
      </c>
      <c r="J53" s="2">
        <v>275</v>
      </c>
      <c r="K53" s="2">
        <v>393.25</v>
      </c>
      <c r="M53" s="4">
        <v>2020</v>
      </c>
      <c r="N53" s="4" t="s">
        <v>12</v>
      </c>
      <c r="O53" s="4" t="s">
        <v>99</v>
      </c>
      <c r="P53" s="8" t="s">
        <v>100</v>
      </c>
      <c r="Q53" s="10">
        <v>345</v>
      </c>
      <c r="R53" s="10">
        <v>7000</v>
      </c>
      <c r="S53" s="10">
        <v>7840</v>
      </c>
      <c r="T53" s="6">
        <v>1400</v>
      </c>
      <c r="U53" s="7" t="s">
        <v>46</v>
      </c>
    </row>
    <row r="54" spans="1:21" ht="18" customHeight="1" x14ac:dyDescent="0.3">
      <c r="A54" s="2" t="s">
        <v>11</v>
      </c>
      <c r="B54" s="2">
        <v>2020</v>
      </c>
      <c r="C54" s="2" t="s">
        <v>21</v>
      </c>
      <c r="D54" s="2" t="s">
        <v>13</v>
      </c>
      <c r="E54" s="2" t="s">
        <v>14</v>
      </c>
      <c r="F54" s="2" t="s">
        <v>15</v>
      </c>
      <c r="G54" s="2" t="s">
        <v>23</v>
      </c>
      <c r="H54" s="2" t="s">
        <v>17</v>
      </c>
      <c r="I54" s="2" t="s">
        <v>115</v>
      </c>
      <c r="J54" s="2">
        <v>215</v>
      </c>
      <c r="K54" s="2">
        <v>307.45</v>
      </c>
      <c r="M54" s="4">
        <v>2020</v>
      </c>
      <c r="N54" s="4" t="s">
        <v>12</v>
      </c>
      <c r="O54" s="4" t="s">
        <v>95</v>
      </c>
      <c r="P54" s="5" t="s">
        <v>113</v>
      </c>
      <c r="Q54" s="6">
        <v>122</v>
      </c>
      <c r="R54" s="6">
        <v>100</v>
      </c>
      <c r="S54" s="6">
        <v>112</v>
      </c>
      <c r="T54" s="6">
        <v>20</v>
      </c>
      <c r="U54" s="7" t="s">
        <v>46</v>
      </c>
    </row>
    <row r="55" spans="1:21" ht="18" customHeight="1" x14ac:dyDescent="0.3">
      <c r="A55" s="2" t="s">
        <v>20</v>
      </c>
      <c r="B55" s="2">
        <v>2020</v>
      </c>
      <c r="C55" s="2" t="s">
        <v>21</v>
      </c>
      <c r="D55" s="2" t="s">
        <v>13</v>
      </c>
      <c r="E55" s="2" t="s">
        <v>14</v>
      </c>
      <c r="F55" s="2" t="s">
        <v>15</v>
      </c>
      <c r="G55" s="2" t="s">
        <v>23</v>
      </c>
      <c r="H55" s="2" t="s">
        <v>17</v>
      </c>
      <c r="I55" s="2" t="s">
        <v>115</v>
      </c>
      <c r="J55" s="2">
        <v>263</v>
      </c>
      <c r="K55" s="2">
        <v>376.09000000000003</v>
      </c>
      <c r="M55" s="4">
        <v>2020</v>
      </c>
      <c r="N55" s="4" t="s">
        <v>12</v>
      </c>
      <c r="O55" s="4" t="s">
        <v>97</v>
      </c>
      <c r="P55" s="8" t="s">
        <v>108</v>
      </c>
      <c r="Q55" s="9">
        <v>78</v>
      </c>
      <c r="R55" s="9">
        <v>4577.2</v>
      </c>
      <c r="S55" s="9">
        <v>5126.4639999999999</v>
      </c>
      <c r="T55" s="6">
        <v>915.44</v>
      </c>
      <c r="U55" s="7" t="s">
        <v>46</v>
      </c>
    </row>
    <row r="56" spans="1:21" ht="18" customHeight="1" x14ac:dyDescent="0.3">
      <c r="A56" s="2" t="s">
        <v>18</v>
      </c>
      <c r="B56" s="2">
        <v>2020</v>
      </c>
      <c r="C56" s="2" t="s">
        <v>21</v>
      </c>
      <c r="D56" s="2" t="s">
        <v>13</v>
      </c>
      <c r="E56" s="2" t="s">
        <v>14</v>
      </c>
      <c r="F56" s="2" t="s">
        <v>15</v>
      </c>
      <c r="G56" s="2" t="s">
        <v>23</v>
      </c>
      <c r="H56" s="2" t="s">
        <v>17</v>
      </c>
      <c r="I56" s="2" t="s">
        <v>115</v>
      </c>
      <c r="J56" s="2">
        <v>776</v>
      </c>
      <c r="K56" s="2">
        <v>1109.68</v>
      </c>
      <c r="M56" s="4">
        <v>2020</v>
      </c>
      <c r="N56" s="4" t="s">
        <v>12</v>
      </c>
      <c r="O56" s="4" t="s">
        <v>97</v>
      </c>
      <c r="P56" s="8" t="s">
        <v>109</v>
      </c>
      <c r="Q56" s="9">
        <v>76</v>
      </c>
      <c r="R56" s="9">
        <v>4576.8999999999996</v>
      </c>
      <c r="S56" s="9">
        <v>5126.1279999999997</v>
      </c>
      <c r="T56" s="6">
        <v>915.38</v>
      </c>
      <c r="U56" s="7" t="s">
        <v>46</v>
      </c>
    </row>
    <row r="57" spans="1:21" ht="18" customHeight="1" x14ac:dyDescent="0.3">
      <c r="A57" s="2" t="s">
        <v>11</v>
      </c>
      <c r="B57" s="2">
        <v>2020</v>
      </c>
      <c r="C57" s="2" t="s">
        <v>24</v>
      </c>
      <c r="D57" s="2" t="s">
        <v>13</v>
      </c>
      <c r="E57" s="2" t="s">
        <v>14</v>
      </c>
      <c r="F57" s="2" t="s">
        <v>15</v>
      </c>
      <c r="G57" s="2" t="s">
        <v>23</v>
      </c>
      <c r="H57" s="2" t="s">
        <v>17</v>
      </c>
      <c r="I57" s="2" t="s">
        <v>114</v>
      </c>
      <c r="J57" s="2">
        <v>224</v>
      </c>
      <c r="K57" s="2">
        <v>526.24</v>
      </c>
      <c r="M57" s="4">
        <v>2020</v>
      </c>
      <c r="N57" s="4" t="s">
        <v>12</v>
      </c>
      <c r="O57" s="4" t="s">
        <v>97</v>
      </c>
      <c r="P57" s="8" t="s">
        <v>107</v>
      </c>
      <c r="Q57" s="9">
        <v>46</v>
      </c>
      <c r="R57" s="9">
        <v>200</v>
      </c>
      <c r="S57" s="9">
        <v>224</v>
      </c>
      <c r="T57" s="6">
        <v>40</v>
      </c>
      <c r="U57" s="7" t="s">
        <v>46</v>
      </c>
    </row>
    <row r="58" spans="1:21" ht="18" customHeight="1" x14ac:dyDescent="0.3">
      <c r="A58" s="2" t="s">
        <v>11</v>
      </c>
      <c r="B58" s="2">
        <v>2020</v>
      </c>
      <c r="C58" s="2" t="s">
        <v>24</v>
      </c>
      <c r="D58" s="2" t="s">
        <v>13</v>
      </c>
      <c r="E58" s="2" t="s">
        <v>14</v>
      </c>
      <c r="F58" s="2" t="s">
        <v>15</v>
      </c>
      <c r="G58" s="2" t="s">
        <v>23</v>
      </c>
      <c r="H58" s="2" t="s">
        <v>17</v>
      </c>
      <c r="I58" s="2" t="s">
        <v>114</v>
      </c>
      <c r="J58" s="2">
        <v>218</v>
      </c>
      <c r="K58" s="2">
        <v>526.24</v>
      </c>
      <c r="M58" s="4">
        <v>2020</v>
      </c>
      <c r="N58" s="4" t="s">
        <v>12</v>
      </c>
      <c r="O58" s="4" t="s">
        <v>97</v>
      </c>
      <c r="P58" s="8" t="s">
        <v>111</v>
      </c>
      <c r="Q58" s="9">
        <v>34</v>
      </c>
      <c r="R58" s="9">
        <v>4576.8</v>
      </c>
      <c r="S58" s="9">
        <v>5126.0160000000005</v>
      </c>
      <c r="T58" s="6">
        <v>915.36000000000013</v>
      </c>
      <c r="U58" s="7" t="s">
        <v>46</v>
      </c>
    </row>
    <row r="59" spans="1:21" ht="18" customHeight="1" x14ac:dyDescent="0.3">
      <c r="A59" s="2" t="s">
        <v>11</v>
      </c>
      <c r="B59" s="2">
        <v>2020</v>
      </c>
      <c r="C59" s="2" t="s">
        <v>24</v>
      </c>
      <c r="D59" s="2" t="s">
        <v>13</v>
      </c>
      <c r="E59" s="2" t="s">
        <v>14</v>
      </c>
      <c r="F59" s="2" t="s">
        <v>15</v>
      </c>
      <c r="G59" s="2" t="s">
        <v>23</v>
      </c>
      <c r="H59" s="2" t="s">
        <v>17</v>
      </c>
      <c r="I59" s="2" t="s">
        <v>114</v>
      </c>
      <c r="J59" s="2">
        <v>212</v>
      </c>
      <c r="K59" s="2">
        <v>526.24</v>
      </c>
      <c r="M59" s="4">
        <v>2020</v>
      </c>
      <c r="N59" s="4" t="s">
        <v>12</v>
      </c>
      <c r="O59" s="4" t="s">
        <v>95</v>
      </c>
      <c r="P59" s="5" t="s">
        <v>112</v>
      </c>
      <c r="Q59" s="6">
        <v>7</v>
      </c>
      <c r="R59" s="6">
        <v>200</v>
      </c>
      <c r="S59" s="6">
        <v>224</v>
      </c>
      <c r="T59" s="6">
        <v>40</v>
      </c>
      <c r="U59" s="7" t="s">
        <v>46</v>
      </c>
    </row>
    <row r="60" spans="1:21" ht="18" customHeight="1" x14ac:dyDescent="0.3">
      <c r="A60" s="2" t="s">
        <v>11</v>
      </c>
      <c r="B60" s="2">
        <v>2020</v>
      </c>
      <c r="C60" s="2" t="s">
        <v>24</v>
      </c>
      <c r="D60" s="2" t="s">
        <v>13</v>
      </c>
      <c r="E60" s="2" t="s">
        <v>14</v>
      </c>
      <c r="F60" s="2" t="s">
        <v>15</v>
      </c>
      <c r="G60" s="2" t="s">
        <v>23</v>
      </c>
      <c r="H60" s="2" t="s">
        <v>17</v>
      </c>
      <c r="I60" s="2" t="s">
        <v>115</v>
      </c>
      <c r="J60" s="2">
        <v>194</v>
      </c>
      <c r="K60" s="2">
        <v>277.42</v>
      </c>
      <c r="M60" s="4">
        <v>2020</v>
      </c>
      <c r="N60" s="4" t="s">
        <v>12</v>
      </c>
      <c r="O60" s="4" t="s">
        <v>97</v>
      </c>
      <c r="P60" s="8" t="s">
        <v>110</v>
      </c>
      <c r="Q60" s="9">
        <v>3</v>
      </c>
      <c r="R60" s="9">
        <v>4577.3</v>
      </c>
      <c r="S60" s="9">
        <v>5126.576</v>
      </c>
      <c r="T60" s="6">
        <v>915.46</v>
      </c>
      <c r="U60" s="7" t="s">
        <v>46</v>
      </c>
    </row>
    <row r="61" spans="1:21" ht="18" customHeight="1" x14ac:dyDescent="0.3">
      <c r="A61" s="2" t="s">
        <v>18</v>
      </c>
      <c r="B61" s="2">
        <v>2020</v>
      </c>
      <c r="C61" s="2" t="s">
        <v>24</v>
      </c>
      <c r="D61" s="2" t="s">
        <v>13</v>
      </c>
      <c r="E61" s="2" t="s">
        <v>14</v>
      </c>
      <c r="F61" s="2" t="s">
        <v>15</v>
      </c>
      <c r="G61" s="2" t="s">
        <v>23</v>
      </c>
      <c r="H61" s="2" t="s">
        <v>17</v>
      </c>
      <c r="I61" s="2" t="s">
        <v>115</v>
      </c>
      <c r="J61" s="2">
        <v>242</v>
      </c>
      <c r="K61" s="2">
        <v>346.06</v>
      </c>
      <c r="M61" s="4">
        <v>2020</v>
      </c>
      <c r="N61" s="4" t="s">
        <v>12</v>
      </c>
      <c r="O61" s="4" t="s">
        <v>98</v>
      </c>
      <c r="P61" s="8" t="s">
        <v>98</v>
      </c>
      <c r="Q61" s="9">
        <v>2</v>
      </c>
      <c r="R61" s="9">
        <v>6600</v>
      </c>
      <c r="S61" s="9">
        <v>7392</v>
      </c>
      <c r="T61" s="6">
        <v>1320</v>
      </c>
      <c r="U61" s="7" t="s">
        <v>46</v>
      </c>
    </row>
    <row r="62" spans="1:21" ht="18" customHeight="1" x14ac:dyDescent="0.3">
      <c r="A62" s="2" t="s">
        <v>18</v>
      </c>
      <c r="B62" s="2">
        <v>2020</v>
      </c>
      <c r="C62" s="2" t="s">
        <v>24</v>
      </c>
      <c r="D62" s="2" t="s">
        <v>13</v>
      </c>
      <c r="E62" s="2" t="s">
        <v>14</v>
      </c>
      <c r="F62" s="2" t="s">
        <v>15</v>
      </c>
      <c r="G62" s="2" t="s">
        <v>23</v>
      </c>
      <c r="H62" s="2" t="s">
        <v>17</v>
      </c>
      <c r="I62" s="2" t="s">
        <v>115</v>
      </c>
      <c r="J62" s="2">
        <v>164</v>
      </c>
      <c r="K62" s="2">
        <v>234.51999999999998</v>
      </c>
      <c r="M62" s="4">
        <v>2020</v>
      </c>
      <c r="N62" s="4" t="s">
        <v>30</v>
      </c>
      <c r="O62" s="4" t="s">
        <v>96</v>
      </c>
      <c r="P62" s="5" t="s">
        <v>106</v>
      </c>
      <c r="Q62" s="6">
        <v>3566</v>
      </c>
      <c r="R62" s="6">
        <v>4577.3</v>
      </c>
      <c r="S62" s="6">
        <v>5126.576</v>
      </c>
      <c r="T62" s="6">
        <v>915.46</v>
      </c>
      <c r="U62" s="7" t="s">
        <v>46</v>
      </c>
    </row>
    <row r="63" spans="1:21" ht="18" customHeight="1" x14ac:dyDescent="0.3">
      <c r="A63" s="2" t="s">
        <v>19</v>
      </c>
      <c r="B63" s="2">
        <v>2020</v>
      </c>
      <c r="C63" s="2" t="s">
        <v>24</v>
      </c>
      <c r="D63" s="2" t="s">
        <v>13</v>
      </c>
      <c r="E63" s="2" t="s">
        <v>14</v>
      </c>
      <c r="F63" s="2" t="s">
        <v>15</v>
      </c>
      <c r="G63" s="2" t="s">
        <v>23</v>
      </c>
      <c r="H63" s="2" t="s">
        <v>17</v>
      </c>
      <c r="I63" s="2" t="s">
        <v>115</v>
      </c>
      <c r="J63" s="2">
        <v>238</v>
      </c>
      <c r="K63" s="2">
        <v>340.34000000000003</v>
      </c>
      <c r="M63" s="4">
        <v>2020</v>
      </c>
      <c r="N63" s="4" t="s">
        <v>30</v>
      </c>
      <c r="O63" s="4" t="s">
        <v>96</v>
      </c>
      <c r="P63" s="5" t="s">
        <v>105</v>
      </c>
      <c r="Q63" s="6">
        <v>2498</v>
      </c>
      <c r="R63" s="6">
        <v>8000</v>
      </c>
      <c r="S63" s="6">
        <v>8960</v>
      </c>
      <c r="T63" s="6">
        <v>1600</v>
      </c>
      <c r="U63" s="7" t="s">
        <v>46</v>
      </c>
    </row>
    <row r="64" spans="1:21" ht="18" customHeight="1" x14ac:dyDescent="0.3">
      <c r="A64" s="2" t="s">
        <v>11</v>
      </c>
      <c r="B64" s="2">
        <v>2020</v>
      </c>
      <c r="C64" s="2" t="s">
        <v>24</v>
      </c>
      <c r="D64" s="2" t="s">
        <v>13</v>
      </c>
      <c r="E64" s="2" t="s">
        <v>14</v>
      </c>
      <c r="F64" s="2" t="s">
        <v>15</v>
      </c>
      <c r="G64" s="2" t="s">
        <v>23</v>
      </c>
      <c r="H64" s="2" t="s">
        <v>17</v>
      </c>
      <c r="I64" s="2" t="s">
        <v>115</v>
      </c>
      <c r="J64" s="2">
        <v>166</v>
      </c>
      <c r="K64" s="2">
        <v>237.38</v>
      </c>
      <c r="M64" s="4">
        <v>2020</v>
      </c>
      <c r="N64" s="4" t="s">
        <v>30</v>
      </c>
      <c r="O64" s="4" t="s">
        <v>95</v>
      </c>
      <c r="P64" s="5" t="s">
        <v>104</v>
      </c>
      <c r="Q64" s="6">
        <v>1245</v>
      </c>
      <c r="R64" s="6">
        <v>4577.2</v>
      </c>
      <c r="S64" s="6">
        <v>5126.4639999999999</v>
      </c>
      <c r="T64" s="6">
        <v>915.44</v>
      </c>
      <c r="U64" s="7" t="s">
        <v>46</v>
      </c>
    </row>
    <row r="65" spans="1:21" ht="18" customHeight="1" x14ac:dyDescent="0.3">
      <c r="A65" s="2" t="s">
        <v>19</v>
      </c>
      <c r="B65" s="2">
        <v>2020</v>
      </c>
      <c r="C65" s="2" t="s">
        <v>24</v>
      </c>
      <c r="D65" s="2" t="s">
        <v>13</v>
      </c>
      <c r="E65" s="2" t="s">
        <v>14</v>
      </c>
      <c r="F65" s="2" t="s">
        <v>15</v>
      </c>
      <c r="G65" s="2" t="s">
        <v>23</v>
      </c>
      <c r="H65" s="2" t="s">
        <v>17</v>
      </c>
      <c r="I65" s="2" t="s">
        <v>114</v>
      </c>
      <c r="J65" s="2">
        <v>222</v>
      </c>
      <c r="K65" s="2">
        <v>526.24</v>
      </c>
      <c r="M65" s="4">
        <v>2020</v>
      </c>
      <c r="N65" s="4" t="s">
        <v>30</v>
      </c>
      <c r="O65" s="4" t="s">
        <v>94</v>
      </c>
      <c r="P65" s="8" t="s">
        <v>103</v>
      </c>
      <c r="Q65" s="9">
        <v>644</v>
      </c>
      <c r="R65" s="9">
        <v>5743.5</v>
      </c>
      <c r="S65" s="9">
        <v>6432.72</v>
      </c>
      <c r="T65" s="6">
        <v>1148.7</v>
      </c>
      <c r="U65" s="7" t="s">
        <v>46</v>
      </c>
    </row>
    <row r="66" spans="1:21" ht="18" customHeight="1" x14ac:dyDescent="0.3">
      <c r="A66" s="2" t="s">
        <v>11</v>
      </c>
      <c r="B66" s="2">
        <v>2020</v>
      </c>
      <c r="C66" s="2" t="s">
        <v>24</v>
      </c>
      <c r="D66" s="2" t="s">
        <v>13</v>
      </c>
      <c r="E66" s="2" t="s">
        <v>14</v>
      </c>
      <c r="F66" s="2" t="s">
        <v>15</v>
      </c>
      <c r="G66" s="2" t="s">
        <v>23</v>
      </c>
      <c r="H66" s="2" t="s">
        <v>17</v>
      </c>
      <c r="I66" s="2" t="s">
        <v>114</v>
      </c>
      <c r="J66" s="2">
        <v>216</v>
      </c>
      <c r="K66" s="2">
        <v>526.24</v>
      </c>
      <c r="M66" s="4">
        <v>2020</v>
      </c>
      <c r="N66" s="4" t="s">
        <v>30</v>
      </c>
      <c r="O66" s="4" t="s">
        <v>99</v>
      </c>
      <c r="P66" s="8" t="s">
        <v>101</v>
      </c>
      <c r="Q66" s="9">
        <v>643</v>
      </c>
      <c r="R66" s="9">
        <v>7000</v>
      </c>
      <c r="S66" s="9">
        <v>7840</v>
      </c>
      <c r="T66" s="6">
        <v>1400</v>
      </c>
      <c r="U66" s="7" t="s">
        <v>45</v>
      </c>
    </row>
    <row r="67" spans="1:21" ht="18" customHeight="1" x14ac:dyDescent="0.3">
      <c r="A67" s="2" t="s">
        <v>18</v>
      </c>
      <c r="B67" s="2">
        <v>2020</v>
      </c>
      <c r="C67" s="2" t="s">
        <v>24</v>
      </c>
      <c r="D67" s="2" t="s">
        <v>13</v>
      </c>
      <c r="E67" s="2" t="s">
        <v>14</v>
      </c>
      <c r="F67" s="2" t="s">
        <v>15</v>
      </c>
      <c r="G67" s="2" t="s">
        <v>23</v>
      </c>
      <c r="H67" s="2" t="s">
        <v>17</v>
      </c>
      <c r="I67" s="2" t="s">
        <v>115</v>
      </c>
      <c r="J67" s="2">
        <v>684</v>
      </c>
      <c r="K67" s="2">
        <v>978.12</v>
      </c>
      <c r="M67" s="4">
        <v>2020</v>
      </c>
      <c r="N67" s="4" t="s">
        <v>30</v>
      </c>
      <c r="O67" s="4" t="s">
        <v>94</v>
      </c>
      <c r="P67" s="8" t="s">
        <v>102</v>
      </c>
      <c r="Q67" s="9">
        <v>455</v>
      </c>
      <c r="R67" s="9">
        <v>4578.6000000000004</v>
      </c>
      <c r="S67" s="9">
        <v>5128.0320000000002</v>
      </c>
      <c r="T67" s="6">
        <v>915.72000000000014</v>
      </c>
      <c r="U67" s="7" t="s">
        <v>45</v>
      </c>
    </row>
    <row r="68" spans="1:21" ht="18" customHeight="1" x14ac:dyDescent="0.3">
      <c r="A68" s="2" t="s">
        <v>20</v>
      </c>
      <c r="B68" s="2">
        <v>2020</v>
      </c>
      <c r="C68" s="2" t="s">
        <v>24</v>
      </c>
      <c r="D68" s="2" t="s">
        <v>13</v>
      </c>
      <c r="E68" s="2" t="s">
        <v>14</v>
      </c>
      <c r="F68" s="2" t="s">
        <v>15</v>
      </c>
      <c r="G68" s="2" t="s">
        <v>23</v>
      </c>
      <c r="H68" s="2" t="s">
        <v>17</v>
      </c>
      <c r="I68" s="2" t="s">
        <v>115</v>
      </c>
      <c r="J68" s="2">
        <v>717</v>
      </c>
      <c r="K68" s="2">
        <v>1025.31</v>
      </c>
      <c r="M68" s="4">
        <v>2020</v>
      </c>
      <c r="N68" s="4" t="s">
        <v>30</v>
      </c>
      <c r="O68" s="4" t="s">
        <v>99</v>
      </c>
      <c r="P68" s="8" t="s">
        <v>100</v>
      </c>
      <c r="Q68" s="10">
        <v>345</v>
      </c>
      <c r="R68" s="10">
        <v>7000</v>
      </c>
      <c r="S68" s="10">
        <v>7840</v>
      </c>
      <c r="T68" s="6">
        <v>1400</v>
      </c>
      <c r="U68" s="7" t="s">
        <v>45</v>
      </c>
    </row>
    <row r="69" spans="1:21" ht="18" customHeight="1" x14ac:dyDescent="0.3">
      <c r="A69" s="2" t="s">
        <v>18</v>
      </c>
      <c r="B69" s="2">
        <v>2020</v>
      </c>
      <c r="C69" s="2" t="s">
        <v>24</v>
      </c>
      <c r="D69" s="2" t="s">
        <v>13</v>
      </c>
      <c r="E69" s="2" t="s">
        <v>14</v>
      </c>
      <c r="F69" s="2" t="s">
        <v>15</v>
      </c>
      <c r="G69" s="2" t="s">
        <v>23</v>
      </c>
      <c r="H69" s="2" t="s">
        <v>17</v>
      </c>
      <c r="I69" s="2" t="s">
        <v>115</v>
      </c>
      <c r="J69" s="2">
        <v>770</v>
      </c>
      <c r="K69" s="2">
        <v>1101.0999999999999</v>
      </c>
      <c r="M69" s="4">
        <v>2020</v>
      </c>
      <c r="N69" s="4" t="s">
        <v>30</v>
      </c>
      <c r="O69" s="4" t="s">
        <v>95</v>
      </c>
      <c r="P69" s="5" t="s">
        <v>113</v>
      </c>
      <c r="Q69" s="6">
        <v>122</v>
      </c>
      <c r="R69" s="6">
        <v>100</v>
      </c>
      <c r="S69" s="6">
        <v>112</v>
      </c>
      <c r="T69" s="6">
        <v>20</v>
      </c>
      <c r="U69" s="7" t="s">
        <v>45</v>
      </c>
    </row>
    <row r="70" spans="1:21" ht="18" customHeight="1" x14ac:dyDescent="0.3">
      <c r="A70" s="2" t="s">
        <v>18</v>
      </c>
      <c r="B70" s="2">
        <v>2020</v>
      </c>
      <c r="C70" s="2" t="s">
        <v>24</v>
      </c>
      <c r="D70" s="2" t="s">
        <v>13</v>
      </c>
      <c r="E70" s="2" t="s">
        <v>14</v>
      </c>
      <c r="F70" s="2" t="s">
        <v>15</v>
      </c>
      <c r="G70" s="2" t="s">
        <v>23</v>
      </c>
      <c r="H70" s="2" t="s">
        <v>17</v>
      </c>
      <c r="I70" s="2" t="s">
        <v>114</v>
      </c>
      <c r="J70" s="2">
        <v>225</v>
      </c>
      <c r="K70" s="2">
        <v>321.75</v>
      </c>
      <c r="M70" s="4">
        <v>2020</v>
      </c>
      <c r="N70" s="4" t="s">
        <v>30</v>
      </c>
      <c r="O70" s="4" t="s">
        <v>97</v>
      </c>
      <c r="P70" s="8" t="s">
        <v>108</v>
      </c>
      <c r="Q70" s="9">
        <v>78</v>
      </c>
      <c r="R70" s="9">
        <v>4577.2</v>
      </c>
      <c r="S70" s="9">
        <v>5126.4639999999999</v>
      </c>
      <c r="T70" s="6">
        <v>915.44</v>
      </c>
      <c r="U70" s="7" t="s">
        <v>45</v>
      </c>
    </row>
    <row r="71" spans="1:21" ht="18" customHeight="1" x14ac:dyDescent="0.3">
      <c r="A71" s="2" t="s">
        <v>20</v>
      </c>
      <c r="B71" s="2">
        <v>2020</v>
      </c>
      <c r="C71" s="2" t="s">
        <v>24</v>
      </c>
      <c r="D71" s="2" t="s">
        <v>13</v>
      </c>
      <c r="E71" s="2" t="s">
        <v>14</v>
      </c>
      <c r="F71" s="2" t="s">
        <v>15</v>
      </c>
      <c r="G71" s="2" t="s">
        <v>23</v>
      </c>
      <c r="H71" s="2" t="s">
        <v>17</v>
      </c>
      <c r="I71" s="2" t="s">
        <v>114</v>
      </c>
      <c r="J71" s="2">
        <v>219</v>
      </c>
      <c r="K71" s="2">
        <v>313.17</v>
      </c>
      <c r="M71" s="4">
        <v>2020</v>
      </c>
      <c r="N71" s="4" t="s">
        <v>30</v>
      </c>
      <c r="O71" s="4" t="s">
        <v>97</v>
      </c>
      <c r="P71" s="8" t="s">
        <v>109</v>
      </c>
      <c r="Q71" s="9">
        <v>76</v>
      </c>
      <c r="R71" s="9">
        <v>4576.8999999999996</v>
      </c>
      <c r="S71" s="9">
        <v>5126.1279999999997</v>
      </c>
      <c r="T71" s="6">
        <v>915.38</v>
      </c>
      <c r="U71" s="7" t="s">
        <v>45</v>
      </c>
    </row>
    <row r="72" spans="1:21" ht="18" customHeight="1" x14ac:dyDescent="0.3">
      <c r="A72" s="2" t="s">
        <v>19</v>
      </c>
      <c r="B72" s="2">
        <v>2020</v>
      </c>
      <c r="C72" s="2" t="s">
        <v>24</v>
      </c>
      <c r="D72" s="2" t="s">
        <v>13</v>
      </c>
      <c r="E72" s="2" t="s">
        <v>14</v>
      </c>
      <c r="F72" s="2" t="s">
        <v>15</v>
      </c>
      <c r="G72" s="2" t="s">
        <v>23</v>
      </c>
      <c r="H72" s="2" t="s">
        <v>17</v>
      </c>
      <c r="I72" s="2" t="s">
        <v>114</v>
      </c>
      <c r="J72" s="2">
        <v>213</v>
      </c>
      <c r="K72" s="2">
        <v>304.59000000000003</v>
      </c>
      <c r="M72" s="4">
        <v>2020</v>
      </c>
      <c r="N72" s="4" t="s">
        <v>30</v>
      </c>
      <c r="O72" s="4" t="s">
        <v>97</v>
      </c>
      <c r="P72" s="8" t="s">
        <v>107</v>
      </c>
      <c r="Q72" s="9">
        <v>46</v>
      </c>
      <c r="R72" s="9">
        <v>200</v>
      </c>
      <c r="S72" s="9">
        <v>224</v>
      </c>
      <c r="T72" s="6">
        <v>40</v>
      </c>
      <c r="U72" s="7" t="s">
        <v>45</v>
      </c>
    </row>
    <row r="73" spans="1:21" ht="18" customHeight="1" x14ac:dyDescent="0.3">
      <c r="A73" s="2" t="s">
        <v>18</v>
      </c>
      <c r="B73" s="2">
        <v>2020</v>
      </c>
      <c r="C73" s="2" t="s">
        <v>24</v>
      </c>
      <c r="D73" s="2" t="s">
        <v>13</v>
      </c>
      <c r="E73" s="2" t="s">
        <v>14</v>
      </c>
      <c r="F73" s="2" t="s">
        <v>15</v>
      </c>
      <c r="G73" s="2" t="s">
        <v>23</v>
      </c>
      <c r="H73" s="2" t="s">
        <v>17</v>
      </c>
      <c r="I73" s="2" t="s">
        <v>115</v>
      </c>
      <c r="J73" s="2">
        <v>195</v>
      </c>
      <c r="K73" s="2">
        <v>278.85000000000002</v>
      </c>
      <c r="M73" s="4">
        <v>2020</v>
      </c>
      <c r="N73" s="4" t="s">
        <v>30</v>
      </c>
      <c r="O73" s="4" t="s">
        <v>97</v>
      </c>
      <c r="P73" s="8" t="s">
        <v>111</v>
      </c>
      <c r="Q73" s="9">
        <v>34</v>
      </c>
      <c r="R73" s="9">
        <v>4576.8</v>
      </c>
      <c r="S73" s="9">
        <v>5126.0160000000005</v>
      </c>
      <c r="T73" s="6">
        <v>915.36000000000013</v>
      </c>
      <c r="U73" s="7" t="s">
        <v>45</v>
      </c>
    </row>
    <row r="74" spans="1:21" ht="18" customHeight="1" x14ac:dyDescent="0.3">
      <c r="A74" s="2" t="s">
        <v>18</v>
      </c>
      <c r="B74" s="2">
        <v>2020</v>
      </c>
      <c r="C74" s="2" t="s">
        <v>24</v>
      </c>
      <c r="D74" s="2" t="s">
        <v>13</v>
      </c>
      <c r="E74" s="2" t="s">
        <v>14</v>
      </c>
      <c r="F74" s="2" t="s">
        <v>15</v>
      </c>
      <c r="G74" s="2" t="s">
        <v>23</v>
      </c>
      <c r="H74" s="2" t="s">
        <v>17</v>
      </c>
      <c r="I74" s="2" t="s">
        <v>115</v>
      </c>
      <c r="J74" s="2">
        <v>810</v>
      </c>
      <c r="K74" s="2">
        <v>526.24</v>
      </c>
      <c r="M74" s="4">
        <v>2020</v>
      </c>
      <c r="N74" s="4" t="s">
        <v>30</v>
      </c>
      <c r="O74" s="4" t="s">
        <v>95</v>
      </c>
      <c r="P74" s="5" t="s">
        <v>112</v>
      </c>
      <c r="Q74" s="6">
        <v>7</v>
      </c>
      <c r="R74" s="6">
        <v>200</v>
      </c>
      <c r="S74" s="6">
        <v>224</v>
      </c>
      <c r="T74" s="6">
        <v>40</v>
      </c>
      <c r="U74" s="7" t="s">
        <v>45</v>
      </c>
    </row>
    <row r="75" spans="1:21" ht="18" customHeight="1" x14ac:dyDescent="0.3">
      <c r="A75" s="2" t="s">
        <v>11</v>
      </c>
      <c r="B75" s="2">
        <v>2020</v>
      </c>
      <c r="C75" s="2" t="s">
        <v>24</v>
      </c>
      <c r="D75" s="2" t="s">
        <v>13</v>
      </c>
      <c r="E75" s="2" t="s">
        <v>14</v>
      </c>
      <c r="F75" s="2" t="s">
        <v>15</v>
      </c>
      <c r="G75" s="2" t="s">
        <v>23</v>
      </c>
      <c r="H75" s="2" t="s">
        <v>17</v>
      </c>
      <c r="I75" s="2" t="s">
        <v>115</v>
      </c>
      <c r="J75" s="2">
        <v>193</v>
      </c>
      <c r="K75" s="2">
        <v>275.99</v>
      </c>
      <c r="M75" s="4">
        <v>2020</v>
      </c>
      <c r="N75" s="4" t="s">
        <v>30</v>
      </c>
      <c r="O75" s="4" t="s">
        <v>97</v>
      </c>
      <c r="P75" s="8" t="s">
        <v>110</v>
      </c>
      <c r="Q75" s="9">
        <v>3</v>
      </c>
      <c r="R75" s="9">
        <v>4577.3</v>
      </c>
      <c r="S75" s="9">
        <v>5126.576</v>
      </c>
      <c r="T75" s="6">
        <v>915.46</v>
      </c>
      <c r="U75" s="7" t="s">
        <v>45</v>
      </c>
    </row>
    <row r="76" spans="1:21" ht="18" customHeight="1" x14ac:dyDescent="0.3">
      <c r="A76" s="2" t="s">
        <v>19</v>
      </c>
      <c r="B76" s="2">
        <v>2020</v>
      </c>
      <c r="C76" s="2" t="s">
        <v>24</v>
      </c>
      <c r="D76" s="2" t="s">
        <v>13</v>
      </c>
      <c r="E76" s="2" t="s">
        <v>14</v>
      </c>
      <c r="F76" s="2" t="s">
        <v>15</v>
      </c>
      <c r="G76" s="2" t="s">
        <v>23</v>
      </c>
      <c r="H76" s="2" t="s">
        <v>17</v>
      </c>
      <c r="I76" s="2" t="s">
        <v>115</v>
      </c>
      <c r="J76" s="2">
        <v>241</v>
      </c>
      <c r="K76" s="2">
        <v>344.63</v>
      </c>
      <c r="M76" s="4">
        <v>2020</v>
      </c>
      <c r="N76" s="4" t="s">
        <v>30</v>
      </c>
      <c r="O76" s="4" t="s">
        <v>98</v>
      </c>
      <c r="P76" s="8" t="s">
        <v>98</v>
      </c>
      <c r="Q76" s="9">
        <v>2</v>
      </c>
      <c r="R76" s="9">
        <v>6600</v>
      </c>
      <c r="S76" s="9">
        <v>7392</v>
      </c>
      <c r="T76" s="6">
        <v>1320</v>
      </c>
      <c r="U76" s="7" t="s">
        <v>45</v>
      </c>
    </row>
    <row r="77" spans="1:21" ht="18" customHeight="1" x14ac:dyDescent="0.3">
      <c r="A77" s="2" t="s">
        <v>11</v>
      </c>
      <c r="B77" s="2">
        <v>2020</v>
      </c>
      <c r="C77" s="2" t="s">
        <v>24</v>
      </c>
      <c r="D77" s="2" t="s">
        <v>13</v>
      </c>
      <c r="E77" s="2" t="s">
        <v>14</v>
      </c>
      <c r="F77" s="2" t="s">
        <v>15</v>
      </c>
      <c r="G77" s="2" t="s">
        <v>23</v>
      </c>
      <c r="H77" s="2" t="s">
        <v>17</v>
      </c>
      <c r="I77" s="2" t="s">
        <v>114</v>
      </c>
      <c r="J77" s="2">
        <v>221</v>
      </c>
      <c r="K77" s="2">
        <v>316.02999999999997</v>
      </c>
      <c r="M77" s="4">
        <v>2020</v>
      </c>
      <c r="N77" s="4" t="s">
        <v>28</v>
      </c>
      <c r="O77" s="4" t="s">
        <v>96</v>
      </c>
      <c r="P77" s="5" t="s">
        <v>106</v>
      </c>
      <c r="Q77" s="6">
        <v>3566</v>
      </c>
      <c r="R77" s="6">
        <v>4577.3</v>
      </c>
      <c r="S77" s="6">
        <v>5126.576</v>
      </c>
      <c r="T77" s="6">
        <v>915.46</v>
      </c>
      <c r="U77" s="7" t="s">
        <v>45</v>
      </c>
    </row>
    <row r="78" spans="1:21" ht="18" customHeight="1" x14ac:dyDescent="0.3">
      <c r="A78" s="2" t="s">
        <v>18</v>
      </c>
      <c r="B78" s="2">
        <v>2020</v>
      </c>
      <c r="C78" s="2" t="s">
        <v>24</v>
      </c>
      <c r="D78" s="2" t="s">
        <v>13</v>
      </c>
      <c r="E78" s="2" t="s">
        <v>14</v>
      </c>
      <c r="F78" s="2" t="s">
        <v>15</v>
      </c>
      <c r="G78" s="2" t="s">
        <v>23</v>
      </c>
      <c r="H78" s="2" t="s">
        <v>17</v>
      </c>
      <c r="I78" s="2" t="s">
        <v>114</v>
      </c>
      <c r="J78" s="2">
        <v>215</v>
      </c>
      <c r="K78" s="2">
        <v>307.45</v>
      </c>
      <c r="M78" s="4">
        <v>2020</v>
      </c>
      <c r="N78" s="4" t="s">
        <v>28</v>
      </c>
      <c r="O78" s="4" t="s">
        <v>96</v>
      </c>
      <c r="P78" s="5" t="s">
        <v>105</v>
      </c>
      <c r="Q78" s="6">
        <v>2498</v>
      </c>
      <c r="R78" s="6">
        <v>8000</v>
      </c>
      <c r="S78" s="6">
        <v>8960</v>
      </c>
      <c r="T78" s="6">
        <v>1600</v>
      </c>
      <c r="U78" s="7" t="s">
        <v>45</v>
      </c>
    </row>
    <row r="79" spans="1:21" ht="18" customHeight="1" x14ac:dyDescent="0.3">
      <c r="A79" s="2" t="s">
        <v>18</v>
      </c>
      <c r="B79" s="2">
        <v>2020</v>
      </c>
      <c r="C79" s="2" t="s">
        <v>24</v>
      </c>
      <c r="D79" s="2" t="s">
        <v>13</v>
      </c>
      <c r="E79" s="2" t="s">
        <v>14</v>
      </c>
      <c r="F79" s="2" t="s">
        <v>15</v>
      </c>
      <c r="G79" s="2" t="s">
        <v>23</v>
      </c>
      <c r="H79" s="2" t="s">
        <v>17</v>
      </c>
      <c r="I79" s="2" t="s">
        <v>115</v>
      </c>
      <c r="J79" s="2">
        <v>191</v>
      </c>
      <c r="K79" s="2">
        <v>273.13</v>
      </c>
      <c r="M79" s="4">
        <v>2020</v>
      </c>
      <c r="N79" s="4" t="s">
        <v>28</v>
      </c>
      <c r="O79" s="4" t="s">
        <v>95</v>
      </c>
      <c r="P79" s="5" t="s">
        <v>104</v>
      </c>
      <c r="Q79" s="6">
        <v>1245</v>
      </c>
      <c r="R79" s="6">
        <v>4577.2</v>
      </c>
      <c r="S79" s="6">
        <v>5126.4639999999999</v>
      </c>
      <c r="T79" s="6">
        <v>915.44</v>
      </c>
      <c r="U79" s="7" t="s">
        <v>45</v>
      </c>
    </row>
    <row r="80" spans="1:21" ht="18" customHeight="1" x14ac:dyDescent="0.3">
      <c r="A80" s="2" t="s">
        <v>11</v>
      </c>
      <c r="B80" s="2">
        <v>2020</v>
      </c>
      <c r="C80" s="2" t="s">
        <v>24</v>
      </c>
      <c r="D80" s="2" t="s">
        <v>13</v>
      </c>
      <c r="E80" s="2" t="s">
        <v>14</v>
      </c>
      <c r="F80" s="2" t="s">
        <v>15</v>
      </c>
      <c r="G80" s="2" t="s">
        <v>23</v>
      </c>
      <c r="H80" s="2" t="s">
        <v>17</v>
      </c>
      <c r="I80" s="2" t="s">
        <v>115</v>
      </c>
      <c r="J80" s="2">
        <v>239</v>
      </c>
      <c r="K80" s="2">
        <v>341.77</v>
      </c>
      <c r="M80" s="4">
        <v>2020</v>
      </c>
      <c r="N80" s="4" t="s">
        <v>28</v>
      </c>
      <c r="O80" s="4" t="s">
        <v>94</v>
      </c>
      <c r="P80" s="8" t="s">
        <v>103</v>
      </c>
      <c r="Q80" s="9">
        <v>644</v>
      </c>
      <c r="R80" s="9">
        <v>5743.5</v>
      </c>
      <c r="S80" s="9">
        <v>6432.72</v>
      </c>
      <c r="T80" s="6">
        <v>1148.7</v>
      </c>
      <c r="U80" s="7" t="s">
        <v>45</v>
      </c>
    </row>
    <row r="81" spans="1:21" ht="18" customHeight="1" x14ac:dyDescent="0.3">
      <c r="A81" s="2" t="s">
        <v>11</v>
      </c>
      <c r="B81" s="2">
        <v>2020</v>
      </c>
      <c r="C81" s="2" t="s">
        <v>24</v>
      </c>
      <c r="D81" s="2" t="s">
        <v>13</v>
      </c>
      <c r="E81" s="2" t="s">
        <v>14</v>
      </c>
      <c r="F81" s="2" t="s">
        <v>15</v>
      </c>
      <c r="G81" s="2" t="s">
        <v>23</v>
      </c>
      <c r="H81" s="2" t="s">
        <v>17</v>
      </c>
      <c r="I81" s="2" t="s">
        <v>115</v>
      </c>
      <c r="J81" s="2">
        <v>779</v>
      </c>
      <c r="K81" s="2">
        <v>1113.97</v>
      </c>
      <c r="M81" s="4">
        <v>2020</v>
      </c>
      <c r="N81" s="4" t="s">
        <v>28</v>
      </c>
      <c r="O81" s="4" t="s">
        <v>99</v>
      </c>
      <c r="P81" s="8" t="s">
        <v>101</v>
      </c>
      <c r="Q81" s="9">
        <v>643</v>
      </c>
      <c r="R81" s="9">
        <v>7000</v>
      </c>
      <c r="S81" s="9">
        <v>7840</v>
      </c>
      <c r="T81" s="6">
        <v>1400</v>
      </c>
      <c r="U81" s="7" t="s">
        <v>45</v>
      </c>
    </row>
    <row r="82" spans="1:21" ht="18" customHeight="1" x14ac:dyDescent="0.3">
      <c r="A82" s="2" t="s">
        <v>18</v>
      </c>
      <c r="B82" s="2">
        <v>2020</v>
      </c>
      <c r="C82" s="2" t="s">
        <v>25</v>
      </c>
      <c r="D82" s="2" t="s">
        <v>13</v>
      </c>
      <c r="E82" s="2" t="s">
        <v>14</v>
      </c>
      <c r="F82" s="2" t="s">
        <v>15</v>
      </c>
      <c r="G82" s="2" t="s">
        <v>23</v>
      </c>
      <c r="H82" s="2" t="s">
        <v>17</v>
      </c>
      <c r="I82" s="2" t="s">
        <v>115</v>
      </c>
      <c r="J82" s="2">
        <v>248</v>
      </c>
      <c r="K82" s="2">
        <v>354.64</v>
      </c>
      <c r="M82" s="4">
        <v>2020</v>
      </c>
      <c r="N82" s="4" t="s">
        <v>28</v>
      </c>
      <c r="O82" s="4" t="s">
        <v>94</v>
      </c>
      <c r="P82" s="8" t="s">
        <v>102</v>
      </c>
      <c r="Q82" s="9">
        <v>455</v>
      </c>
      <c r="R82" s="9">
        <v>4578.6000000000004</v>
      </c>
      <c r="S82" s="9">
        <v>5128.0320000000002</v>
      </c>
      <c r="T82" s="6">
        <v>915.72000000000014</v>
      </c>
      <c r="U82" s="7" t="s">
        <v>45</v>
      </c>
    </row>
    <row r="83" spans="1:21" ht="18" customHeight="1" x14ac:dyDescent="0.3">
      <c r="A83" s="2" t="s">
        <v>19</v>
      </c>
      <c r="B83" s="2">
        <v>2020</v>
      </c>
      <c r="C83" s="2" t="s">
        <v>25</v>
      </c>
      <c r="D83" s="2" t="s">
        <v>13</v>
      </c>
      <c r="E83" s="2" t="s">
        <v>14</v>
      </c>
      <c r="F83" s="2" t="s">
        <v>15</v>
      </c>
      <c r="G83" s="2" t="s">
        <v>23</v>
      </c>
      <c r="H83" s="2" t="s">
        <v>17</v>
      </c>
      <c r="I83" s="2" t="s">
        <v>115</v>
      </c>
      <c r="J83" s="2">
        <v>218</v>
      </c>
      <c r="K83" s="2">
        <v>311.74</v>
      </c>
      <c r="M83" s="4">
        <v>2020</v>
      </c>
      <c r="N83" s="4" t="s">
        <v>28</v>
      </c>
      <c r="O83" s="4" t="s">
        <v>99</v>
      </c>
      <c r="P83" s="8" t="s">
        <v>100</v>
      </c>
      <c r="Q83" s="10">
        <v>345</v>
      </c>
      <c r="R83" s="10">
        <v>7000</v>
      </c>
      <c r="S83" s="10">
        <v>7840</v>
      </c>
      <c r="T83" s="6">
        <v>1400</v>
      </c>
      <c r="U83" s="7" t="s">
        <v>45</v>
      </c>
    </row>
    <row r="84" spans="1:21" ht="18" customHeight="1" x14ac:dyDescent="0.3">
      <c r="A84" s="2" t="s">
        <v>18</v>
      </c>
      <c r="B84" s="2">
        <v>2020</v>
      </c>
      <c r="C84" s="2" t="s">
        <v>25</v>
      </c>
      <c r="D84" s="2" t="s">
        <v>13</v>
      </c>
      <c r="E84" s="2" t="s">
        <v>14</v>
      </c>
      <c r="F84" s="2" t="s">
        <v>15</v>
      </c>
      <c r="G84" s="2" t="s">
        <v>23</v>
      </c>
      <c r="H84" s="2" t="s">
        <v>17</v>
      </c>
      <c r="I84" s="2" t="s">
        <v>115</v>
      </c>
      <c r="J84" s="2">
        <v>244</v>
      </c>
      <c r="K84" s="2">
        <v>348.92</v>
      </c>
      <c r="M84" s="4">
        <v>2020</v>
      </c>
      <c r="N84" s="4" t="s">
        <v>28</v>
      </c>
      <c r="O84" s="4" t="s">
        <v>95</v>
      </c>
      <c r="P84" s="5" t="s">
        <v>113</v>
      </c>
      <c r="Q84" s="6">
        <v>122</v>
      </c>
      <c r="R84" s="6">
        <v>100</v>
      </c>
      <c r="S84" s="6">
        <v>112</v>
      </c>
      <c r="T84" s="6">
        <v>20</v>
      </c>
      <c r="U84" s="7" t="s">
        <v>45</v>
      </c>
    </row>
    <row r="85" spans="1:21" ht="18" customHeight="1" x14ac:dyDescent="0.3">
      <c r="A85" s="2" t="s">
        <v>19</v>
      </c>
      <c r="B85" s="2">
        <v>2020</v>
      </c>
      <c r="C85" s="2" t="s">
        <v>25</v>
      </c>
      <c r="D85" s="2" t="s">
        <v>13</v>
      </c>
      <c r="E85" s="2" t="s">
        <v>14</v>
      </c>
      <c r="F85" s="2" t="s">
        <v>15</v>
      </c>
      <c r="G85" s="2" t="s">
        <v>23</v>
      </c>
      <c r="H85" s="2" t="s">
        <v>17</v>
      </c>
      <c r="I85" s="2" t="s">
        <v>115</v>
      </c>
      <c r="J85" s="2">
        <v>292</v>
      </c>
      <c r="K85" s="2">
        <v>417.56</v>
      </c>
      <c r="M85" s="4">
        <v>2020</v>
      </c>
      <c r="N85" s="4" t="s">
        <v>28</v>
      </c>
      <c r="O85" s="4" t="s">
        <v>97</v>
      </c>
      <c r="P85" s="8" t="s">
        <v>108</v>
      </c>
      <c r="Q85" s="9">
        <v>78</v>
      </c>
      <c r="R85" s="9">
        <v>4577.2</v>
      </c>
      <c r="S85" s="9">
        <v>5126.4639999999999</v>
      </c>
      <c r="T85" s="6">
        <v>915.44</v>
      </c>
      <c r="U85" s="7" t="s">
        <v>45</v>
      </c>
    </row>
    <row r="86" spans="1:21" ht="18" customHeight="1" x14ac:dyDescent="0.3">
      <c r="A86" s="2" t="s">
        <v>18</v>
      </c>
      <c r="B86" s="2">
        <v>2020</v>
      </c>
      <c r="C86" s="2" t="s">
        <v>25</v>
      </c>
      <c r="D86" s="2" t="s">
        <v>13</v>
      </c>
      <c r="E86" s="2" t="s">
        <v>14</v>
      </c>
      <c r="F86" s="2" t="s">
        <v>15</v>
      </c>
      <c r="G86" s="2" t="s">
        <v>23</v>
      </c>
      <c r="H86" s="2" t="s">
        <v>17</v>
      </c>
      <c r="I86" s="2" t="s">
        <v>115</v>
      </c>
      <c r="J86" s="2">
        <v>220</v>
      </c>
      <c r="K86" s="2">
        <v>314.60000000000002</v>
      </c>
      <c r="M86" s="4">
        <v>2020</v>
      </c>
      <c r="N86" s="4" t="s">
        <v>28</v>
      </c>
      <c r="O86" s="4" t="s">
        <v>97</v>
      </c>
      <c r="P86" s="8" t="s">
        <v>109</v>
      </c>
      <c r="Q86" s="9">
        <v>76</v>
      </c>
      <c r="R86" s="9">
        <v>4576.8999999999996</v>
      </c>
      <c r="S86" s="9">
        <v>5126.1279999999997</v>
      </c>
      <c r="T86" s="6">
        <v>915.38</v>
      </c>
      <c r="U86" s="7" t="s">
        <v>45</v>
      </c>
    </row>
    <row r="87" spans="1:21" ht="18" customHeight="1" x14ac:dyDescent="0.3">
      <c r="A87" s="2" t="s">
        <v>19</v>
      </c>
      <c r="B87" s="2">
        <v>2020</v>
      </c>
      <c r="C87" s="2" t="s">
        <v>25</v>
      </c>
      <c r="D87" s="2" t="s">
        <v>13</v>
      </c>
      <c r="E87" s="2" t="s">
        <v>14</v>
      </c>
      <c r="F87" s="2" t="s">
        <v>15</v>
      </c>
      <c r="G87" s="2" t="s">
        <v>23</v>
      </c>
      <c r="H87" s="2" t="s">
        <v>17</v>
      </c>
      <c r="I87" s="2" t="s">
        <v>115</v>
      </c>
      <c r="J87" s="2">
        <v>675</v>
      </c>
      <c r="K87" s="2">
        <v>965.25</v>
      </c>
      <c r="M87" s="4">
        <v>2020</v>
      </c>
      <c r="N87" s="4" t="s">
        <v>28</v>
      </c>
      <c r="O87" s="4" t="s">
        <v>97</v>
      </c>
      <c r="P87" s="8" t="s">
        <v>107</v>
      </c>
      <c r="Q87" s="9">
        <v>46</v>
      </c>
      <c r="R87" s="9">
        <v>200</v>
      </c>
      <c r="S87" s="9">
        <v>224</v>
      </c>
      <c r="T87" s="6">
        <v>40</v>
      </c>
      <c r="U87" s="7" t="s">
        <v>45</v>
      </c>
    </row>
    <row r="88" spans="1:21" ht="18" customHeight="1" x14ac:dyDescent="0.3">
      <c r="A88" s="2" t="s">
        <v>18</v>
      </c>
      <c r="B88" s="2">
        <v>2020</v>
      </c>
      <c r="C88" s="2" t="s">
        <v>25</v>
      </c>
      <c r="D88" s="2" t="s">
        <v>13</v>
      </c>
      <c r="E88" s="2" t="s">
        <v>14</v>
      </c>
      <c r="F88" s="2" t="s">
        <v>15</v>
      </c>
      <c r="G88" s="2" t="s">
        <v>23</v>
      </c>
      <c r="H88" s="2" t="s">
        <v>17</v>
      </c>
      <c r="I88" s="2" t="s">
        <v>115</v>
      </c>
      <c r="J88" s="2">
        <v>708</v>
      </c>
      <c r="K88" s="2">
        <v>1012.44</v>
      </c>
      <c r="M88" s="4">
        <v>2020</v>
      </c>
      <c r="N88" s="4" t="s">
        <v>28</v>
      </c>
      <c r="O88" s="4" t="s">
        <v>97</v>
      </c>
      <c r="P88" s="8" t="s">
        <v>111</v>
      </c>
      <c r="Q88" s="9">
        <v>34</v>
      </c>
      <c r="R88" s="9">
        <v>4576.8</v>
      </c>
      <c r="S88" s="9">
        <v>5126.0160000000005</v>
      </c>
      <c r="T88" s="6">
        <v>915.36000000000013</v>
      </c>
      <c r="U88" s="7" t="s">
        <v>45</v>
      </c>
    </row>
    <row r="89" spans="1:21" ht="18" customHeight="1" x14ac:dyDescent="0.3">
      <c r="A89" s="2" t="s">
        <v>11</v>
      </c>
      <c r="B89" s="2">
        <v>2020</v>
      </c>
      <c r="C89" s="2" t="s">
        <v>25</v>
      </c>
      <c r="D89" s="2" t="s">
        <v>13</v>
      </c>
      <c r="E89" s="2" t="s">
        <v>14</v>
      </c>
      <c r="F89" s="2" t="s">
        <v>15</v>
      </c>
      <c r="G89" s="2" t="s">
        <v>23</v>
      </c>
      <c r="H89" s="2" t="s">
        <v>17</v>
      </c>
      <c r="I89" s="2" t="s">
        <v>115</v>
      </c>
      <c r="J89" s="2">
        <v>761</v>
      </c>
      <c r="K89" s="2">
        <v>1088.23</v>
      </c>
      <c r="M89" s="4">
        <v>2020</v>
      </c>
      <c r="N89" s="4" t="s">
        <v>28</v>
      </c>
      <c r="O89" s="4" t="s">
        <v>95</v>
      </c>
      <c r="P89" s="5" t="s">
        <v>112</v>
      </c>
      <c r="Q89" s="6">
        <v>7</v>
      </c>
      <c r="R89" s="6">
        <v>200</v>
      </c>
      <c r="S89" s="6">
        <v>224</v>
      </c>
      <c r="T89" s="6">
        <v>40</v>
      </c>
      <c r="U89" s="7" t="s">
        <v>45</v>
      </c>
    </row>
    <row r="90" spans="1:21" ht="18" customHeight="1" x14ac:dyDescent="0.3">
      <c r="A90" s="2" t="s">
        <v>11</v>
      </c>
      <c r="B90" s="2">
        <v>2020</v>
      </c>
      <c r="C90" s="2" t="s">
        <v>25</v>
      </c>
      <c r="D90" s="2" t="s">
        <v>13</v>
      </c>
      <c r="E90" s="2" t="s">
        <v>14</v>
      </c>
      <c r="F90" s="2" t="s">
        <v>15</v>
      </c>
      <c r="G90" s="2" t="s">
        <v>23</v>
      </c>
      <c r="H90" s="2" t="s">
        <v>17</v>
      </c>
      <c r="I90" s="2" t="s">
        <v>115</v>
      </c>
      <c r="J90" s="2">
        <v>249</v>
      </c>
      <c r="K90" s="2">
        <v>356.07</v>
      </c>
      <c r="M90" s="4">
        <v>2020</v>
      </c>
      <c r="N90" s="4" t="s">
        <v>28</v>
      </c>
      <c r="O90" s="4" t="s">
        <v>98</v>
      </c>
      <c r="P90" s="8" t="s">
        <v>98</v>
      </c>
      <c r="Q90" s="9">
        <v>3</v>
      </c>
      <c r="R90" s="9">
        <v>6600</v>
      </c>
      <c r="S90" s="9">
        <v>7392</v>
      </c>
      <c r="T90" s="6">
        <v>1320</v>
      </c>
      <c r="U90" s="7" t="s">
        <v>45</v>
      </c>
    </row>
    <row r="91" spans="1:21" ht="18" customHeight="1" x14ac:dyDescent="0.3">
      <c r="A91" s="2" t="s">
        <v>18</v>
      </c>
      <c r="B91" s="2">
        <v>2020</v>
      </c>
      <c r="C91" s="2" t="s">
        <v>25</v>
      </c>
      <c r="D91" s="2" t="s">
        <v>13</v>
      </c>
      <c r="E91" s="2" t="s">
        <v>14</v>
      </c>
      <c r="F91" s="2" t="s">
        <v>15</v>
      </c>
      <c r="G91" s="2" t="s">
        <v>23</v>
      </c>
      <c r="H91" s="2" t="s">
        <v>17</v>
      </c>
      <c r="I91" s="2" t="s">
        <v>115</v>
      </c>
      <c r="J91" s="2">
        <v>748</v>
      </c>
      <c r="K91" s="2">
        <v>526.24</v>
      </c>
      <c r="M91" s="4">
        <v>2020</v>
      </c>
      <c r="N91" s="4" t="s">
        <v>28</v>
      </c>
      <c r="O91" s="4" t="s">
        <v>97</v>
      </c>
      <c r="P91" s="8" t="s">
        <v>110</v>
      </c>
      <c r="Q91" s="9">
        <v>3</v>
      </c>
      <c r="R91" s="9">
        <v>4577.3</v>
      </c>
      <c r="S91" s="9">
        <v>5126.576</v>
      </c>
      <c r="T91" s="6">
        <v>915.46</v>
      </c>
      <c r="U91" s="7" t="s">
        <v>45</v>
      </c>
    </row>
    <row r="92" spans="1:21" ht="18" customHeight="1" x14ac:dyDescent="0.3">
      <c r="A92" s="2" t="s">
        <v>19</v>
      </c>
      <c r="B92" s="2">
        <v>2020</v>
      </c>
      <c r="C92" s="2" t="s">
        <v>25</v>
      </c>
      <c r="D92" s="2" t="s">
        <v>13</v>
      </c>
      <c r="E92" s="2" t="s">
        <v>14</v>
      </c>
      <c r="F92" s="2" t="s">
        <v>15</v>
      </c>
      <c r="G92" s="2" t="s">
        <v>23</v>
      </c>
      <c r="H92" s="2" t="s">
        <v>17</v>
      </c>
      <c r="I92" s="2" t="s">
        <v>115</v>
      </c>
      <c r="J92" s="2">
        <v>801</v>
      </c>
      <c r="K92" s="2">
        <v>526.24</v>
      </c>
      <c r="M92" s="4">
        <v>2020</v>
      </c>
      <c r="N92" s="4" t="s">
        <v>27</v>
      </c>
      <c r="O92" s="4" t="s">
        <v>96</v>
      </c>
      <c r="P92" s="5" t="s">
        <v>106</v>
      </c>
      <c r="Q92" s="6">
        <v>3566</v>
      </c>
      <c r="R92" s="6">
        <v>4577.3</v>
      </c>
      <c r="S92" s="6">
        <v>5126.576</v>
      </c>
      <c r="T92" s="6">
        <v>915.46</v>
      </c>
      <c r="U92" s="7" t="s">
        <v>45</v>
      </c>
    </row>
    <row r="93" spans="1:21" ht="18" customHeight="1" x14ac:dyDescent="0.3">
      <c r="A93" s="2" t="s">
        <v>18</v>
      </c>
      <c r="B93" s="2">
        <v>2020</v>
      </c>
      <c r="C93" s="2" t="s">
        <v>25</v>
      </c>
      <c r="D93" s="2" t="s">
        <v>13</v>
      </c>
      <c r="E93" s="2" t="s">
        <v>14</v>
      </c>
      <c r="F93" s="2" t="s">
        <v>15</v>
      </c>
      <c r="G93" s="2" t="s">
        <v>23</v>
      </c>
      <c r="H93" s="2" t="s">
        <v>17</v>
      </c>
      <c r="I93" s="2" t="s">
        <v>115</v>
      </c>
      <c r="J93" s="2">
        <v>247</v>
      </c>
      <c r="K93" s="2">
        <v>353.21</v>
      </c>
      <c r="M93" s="4">
        <v>2020</v>
      </c>
      <c r="N93" s="4" t="s">
        <v>27</v>
      </c>
      <c r="O93" s="4" t="s">
        <v>96</v>
      </c>
      <c r="P93" s="5" t="s">
        <v>105</v>
      </c>
      <c r="Q93" s="6">
        <v>2498</v>
      </c>
      <c r="R93" s="6">
        <v>8000</v>
      </c>
      <c r="S93" s="6">
        <v>8960</v>
      </c>
      <c r="T93" s="6">
        <v>1600</v>
      </c>
      <c r="U93" s="7" t="s">
        <v>45</v>
      </c>
    </row>
    <row r="94" spans="1:21" ht="18" customHeight="1" x14ac:dyDescent="0.3">
      <c r="A94" s="2" t="s">
        <v>18</v>
      </c>
      <c r="B94" s="2">
        <v>2020</v>
      </c>
      <c r="C94" s="2" t="s">
        <v>25</v>
      </c>
      <c r="D94" s="2" t="s">
        <v>13</v>
      </c>
      <c r="E94" s="2" t="s">
        <v>14</v>
      </c>
      <c r="F94" s="2" t="s">
        <v>15</v>
      </c>
      <c r="G94" s="2" t="s">
        <v>23</v>
      </c>
      <c r="H94" s="2" t="s">
        <v>17</v>
      </c>
      <c r="I94" s="2" t="s">
        <v>115</v>
      </c>
      <c r="J94" s="2">
        <v>295</v>
      </c>
      <c r="K94" s="2">
        <v>421.85</v>
      </c>
      <c r="M94" s="4">
        <v>2020</v>
      </c>
      <c r="N94" s="4" t="s">
        <v>27</v>
      </c>
      <c r="O94" s="4" t="s">
        <v>95</v>
      </c>
      <c r="P94" s="5" t="s">
        <v>104</v>
      </c>
      <c r="Q94" s="6">
        <v>1245</v>
      </c>
      <c r="R94" s="6">
        <v>4577.2</v>
      </c>
      <c r="S94" s="6">
        <v>5126.4639999999999</v>
      </c>
      <c r="T94" s="6">
        <v>915.44</v>
      </c>
      <c r="U94" s="7" t="s">
        <v>45</v>
      </c>
    </row>
    <row r="95" spans="1:21" ht="18" customHeight="1" x14ac:dyDescent="0.3">
      <c r="A95" s="2" t="s">
        <v>18</v>
      </c>
      <c r="B95" s="2">
        <v>2020</v>
      </c>
      <c r="C95" s="2" t="s">
        <v>25</v>
      </c>
      <c r="D95" s="2" t="s">
        <v>13</v>
      </c>
      <c r="E95" s="2" t="s">
        <v>14</v>
      </c>
      <c r="F95" s="2" t="s">
        <v>15</v>
      </c>
      <c r="G95" s="2" t="s">
        <v>23</v>
      </c>
      <c r="H95" s="2" t="s">
        <v>17</v>
      </c>
      <c r="I95" s="2" t="s">
        <v>115</v>
      </c>
      <c r="J95" s="2">
        <v>217</v>
      </c>
      <c r="K95" s="2">
        <v>310.31</v>
      </c>
      <c r="M95" s="4">
        <v>2020</v>
      </c>
      <c r="N95" s="4" t="s">
        <v>27</v>
      </c>
      <c r="O95" s="4" t="s">
        <v>94</v>
      </c>
      <c r="P95" s="8" t="s">
        <v>103</v>
      </c>
      <c r="Q95" s="9">
        <v>644</v>
      </c>
      <c r="R95" s="9">
        <v>5743.5</v>
      </c>
      <c r="S95" s="9">
        <v>6432.72</v>
      </c>
      <c r="T95" s="6">
        <v>1148.7</v>
      </c>
      <c r="U95" s="7" t="s">
        <v>45</v>
      </c>
    </row>
    <row r="96" spans="1:21" ht="18" customHeight="1" x14ac:dyDescent="0.3">
      <c r="A96" s="2" t="s">
        <v>19</v>
      </c>
      <c r="B96" s="2">
        <v>2020</v>
      </c>
      <c r="C96" s="2" t="s">
        <v>25</v>
      </c>
      <c r="D96" s="2" t="s">
        <v>13</v>
      </c>
      <c r="E96" s="2" t="s">
        <v>14</v>
      </c>
      <c r="F96" s="2" t="s">
        <v>15</v>
      </c>
      <c r="G96" s="2" t="s">
        <v>23</v>
      </c>
      <c r="H96" s="2" t="s">
        <v>17</v>
      </c>
      <c r="I96" s="2" t="s">
        <v>115</v>
      </c>
      <c r="J96" s="2">
        <v>245</v>
      </c>
      <c r="K96" s="2">
        <v>350.35</v>
      </c>
      <c r="M96" s="4">
        <v>2020</v>
      </c>
      <c r="N96" s="4" t="s">
        <v>27</v>
      </c>
      <c r="O96" s="4" t="s">
        <v>99</v>
      </c>
      <c r="P96" s="8" t="s">
        <v>101</v>
      </c>
      <c r="Q96" s="9">
        <v>643</v>
      </c>
      <c r="R96" s="9">
        <v>7000</v>
      </c>
      <c r="S96" s="9">
        <v>7840</v>
      </c>
      <c r="T96" s="6">
        <v>1400</v>
      </c>
      <c r="U96" s="7" t="s">
        <v>45</v>
      </c>
    </row>
    <row r="97" spans="1:21" ht="18" customHeight="1" x14ac:dyDescent="0.3">
      <c r="A97" s="2" t="s">
        <v>11</v>
      </c>
      <c r="B97" s="2">
        <v>2020</v>
      </c>
      <c r="C97" s="2" t="s">
        <v>25</v>
      </c>
      <c r="D97" s="2" t="s">
        <v>13</v>
      </c>
      <c r="E97" s="2" t="s">
        <v>14</v>
      </c>
      <c r="F97" s="2" t="s">
        <v>15</v>
      </c>
      <c r="G97" s="2" t="s">
        <v>23</v>
      </c>
      <c r="H97" s="2" t="s">
        <v>17</v>
      </c>
      <c r="I97" s="2" t="s">
        <v>115</v>
      </c>
      <c r="J97" s="2">
        <v>293</v>
      </c>
      <c r="K97" s="2">
        <v>418.99</v>
      </c>
      <c r="M97" s="4">
        <v>2020</v>
      </c>
      <c r="N97" s="4" t="s">
        <v>27</v>
      </c>
      <c r="O97" s="4" t="s">
        <v>94</v>
      </c>
      <c r="P97" s="8" t="s">
        <v>102</v>
      </c>
      <c r="Q97" s="9">
        <v>455</v>
      </c>
      <c r="R97" s="9">
        <v>4578.6000000000004</v>
      </c>
      <c r="S97" s="9">
        <v>5128.0320000000002</v>
      </c>
      <c r="T97" s="6">
        <v>915.72000000000014</v>
      </c>
      <c r="U97" s="7" t="s">
        <v>45</v>
      </c>
    </row>
    <row r="98" spans="1:21" ht="18" customHeight="1" x14ac:dyDescent="0.3">
      <c r="A98" s="2" t="s">
        <v>18</v>
      </c>
      <c r="B98" s="2">
        <v>2020</v>
      </c>
      <c r="C98" s="2" t="s">
        <v>25</v>
      </c>
      <c r="D98" s="2" t="s">
        <v>13</v>
      </c>
      <c r="E98" s="2" t="s">
        <v>14</v>
      </c>
      <c r="F98" s="2" t="s">
        <v>15</v>
      </c>
      <c r="G98" s="2" t="s">
        <v>23</v>
      </c>
      <c r="H98" s="2" t="s">
        <v>17</v>
      </c>
      <c r="I98" s="2" t="s">
        <v>115</v>
      </c>
      <c r="J98" s="2">
        <v>770</v>
      </c>
      <c r="K98" s="2">
        <v>1101.0999999999999</v>
      </c>
      <c r="M98" s="4">
        <v>2020</v>
      </c>
      <c r="N98" s="4" t="s">
        <v>27</v>
      </c>
      <c r="O98" s="4" t="s">
        <v>99</v>
      </c>
      <c r="P98" s="8" t="s">
        <v>100</v>
      </c>
      <c r="Q98" s="10">
        <v>345</v>
      </c>
      <c r="R98" s="10">
        <v>7000</v>
      </c>
      <c r="S98" s="10">
        <v>7840</v>
      </c>
      <c r="T98" s="6">
        <v>1400</v>
      </c>
      <c r="U98" s="7" t="s">
        <v>45</v>
      </c>
    </row>
    <row r="99" spans="1:21" ht="18" customHeight="1" x14ac:dyDescent="0.3">
      <c r="A99" s="2" t="s">
        <v>11</v>
      </c>
      <c r="B99" s="2">
        <v>2020</v>
      </c>
      <c r="C99" s="2" t="s">
        <v>26</v>
      </c>
      <c r="D99" s="2" t="s">
        <v>13</v>
      </c>
      <c r="E99" s="2" t="s">
        <v>14</v>
      </c>
      <c r="F99" s="2" t="s">
        <v>15</v>
      </c>
      <c r="G99" s="2" t="s">
        <v>23</v>
      </c>
      <c r="H99" s="2" t="s">
        <v>17</v>
      </c>
      <c r="I99" s="2" t="s">
        <v>115</v>
      </c>
      <c r="J99" s="2">
        <v>254</v>
      </c>
      <c r="K99" s="2">
        <v>388.62</v>
      </c>
      <c r="M99" s="4">
        <v>2020</v>
      </c>
      <c r="N99" s="4" t="s">
        <v>27</v>
      </c>
      <c r="O99" s="4" t="s">
        <v>95</v>
      </c>
      <c r="P99" s="5" t="s">
        <v>113</v>
      </c>
      <c r="Q99" s="6">
        <v>122</v>
      </c>
      <c r="R99" s="6">
        <v>100</v>
      </c>
      <c r="S99" s="6">
        <v>112</v>
      </c>
      <c r="T99" s="6">
        <v>20</v>
      </c>
      <c r="U99" s="7" t="s">
        <v>45</v>
      </c>
    </row>
    <row r="100" spans="1:21" ht="18" customHeight="1" x14ac:dyDescent="0.3">
      <c r="A100" s="2" t="s">
        <v>11</v>
      </c>
      <c r="B100" s="2">
        <v>2020</v>
      </c>
      <c r="C100" s="2" t="s">
        <v>26</v>
      </c>
      <c r="D100" s="2" t="s">
        <v>13</v>
      </c>
      <c r="E100" s="2" t="s">
        <v>14</v>
      </c>
      <c r="F100" s="2" t="s">
        <v>15</v>
      </c>
      <c r="G100" s="2" t="s">
        <v>23</v>
      </c>
      <c r="H100" s="2" t="s">
        <v>17</v>
      </c>
      <c r="I100" s="2" t="s">
        <v>115</v>
      </c>
      <c r="J100" s="2">
        <v>296</v>
      </c>
      <c r="K100" s="2">
        <v>423.28</v>
      </c>
      <c r="M100" s="4">
        <v>2020</v>
      </c>
      <c r="N100" s="4" t="s">
        <v>27</v>
      </c>
      <c r="O100" s="4" t="s">
        <v>97</v>
      </c>
      <c r="P100" s="8" t="s">
        <v>108</v>
      </c>
      <c r="Q100" s="9">
        <v>78</v>
      </c>
      <c r="R100" s="9">
        <v>4577.2</v>
      </c>
      <c r="S100" s="9">
        <v>5126.4639999999999</v>
      </c>
      <c r="T100" s="6">
        <v>915.44</v>
      </c>
      <c r="U100" s="7" t="s">
        <v>45</v>
      </c>
    </row>
    <row r="101" spans="1:21" ht="18" customHeight="1" x14ac:dyDescent="0.3">
      <c r="A101" s="2" t="s">
        <v>19</v>
      </c>
      <c r="B101" s="2">
        <v>2020</v>
      </c>
      <c r="C101" s="2" t="s">
        <v>26</v>
      </c>
      <c r="D101" s="2" t="s">
        <v>13</v>
      </c>
      <c r="E101" s="2" t="s">
        <v>14</v>
      </c>
      <c r="F101" s="2" t="s">
        <v>15</v>
      </c>
      <c r="G101" s="2" t="s">
        <v>23</v>
      </c>
      <c r="H101" s="2" t="s">
        <v>17</v>
      </c>
      <c r="I101" s="2" t="s">
        <v>115</v>
      </c>
      <c r="J101" s="2">
        <v>224</v>
      </c>
      <c r="K101" s="2">
        <v>320.32</v>
      </c>
      <c r="M101" s="4">
        <v>2020</v>
      </c>
      <c r="N101" s="4" t="s">
        <v>27</v>
      </c>
      <c r="O101" s="4" t="s">
        <v>97</v>
      </c>
      <c r="P101" s="8" t="s">
        <v>109</v>
      </c>
      <c r="Q101" s="9">
        <v>76</v>
      </c>
      <c r="R101" s="9">
        <v>4576.8999999999996</v>
      </c>
      <c r="S101" s="9">
        <v>5126.1279999999997</v>
      </c>
      <c r="T101" s="6">
        <v>915.38</v>
      </c>
      <c r="U101" s="7" t="s">
        <v>45</v>
      </c>
    </row>
    <row r="102" spans="1:21" ht="18" customHeight="1" x14ac:dyDescent="0.3">
      <c r="A102" s="2" t="s">
        <v>18</v>
      </c>
      <c r="B102" s="2">
        <v>2020</v>
      </c>
      <c r="C102" s="2" t="s">
        <v>26</v>
      </c>
      <c r="D102" s="2" t="s">
        <v>13</v>
      </c>
      <c r="E102" s="2" t="s">
        <v>14</v>
      </c>
      <c r="F102" s="2" t="s">
        <v>15</v>
      </c>
      <c r="G102" s="2" t="s">
        <v>23</v>
      </c>
      <c r="H102" s="2" t="s">
        <v>17</v>
      </c>
      <c r="I102" s="2" t="s">
        <v>114</v>
      </c>
      <c r="J102" s="2">
        <v>370</v>
      </c>
      <c r="K102" s="2">
        <v>529.1</v>
      </c>
      <c r="M102" s="4">
        <v>2020</v>
      </c>
      <c r="N102" s="4" t="s">
        <v>27</v>
      </c>
      <c r="O102" s="4" t="s">
        <v>97</v>
      </c>
      <c r="P102" s="8" t="s">
        <v>107</v>
      </c>
      <c r="Q102" s="9">
        <v>46</v>
      </c>
      <c r="R102" s="9">
        <v>200</v>
      </c>
      <c r="S102" s="9">
        <v>224</v>
      </c>
      <c r="T102" s="6">
        <v>40</v>
      </c>
      <c r="U102" s="7" t="s">
        <v>45</v>
      </c>
    </row>
    <row r="103" spans="1:21" ht="18" customHeight="1" x14ac:dyDescent="0.3">
      <c r="A103" s="2" t="s">
        <v>18</v>
      </c>
      <c r="B103" s="2">
        <v>2020</v>
      </c>
      <c r="C103" s="2" t="s">
        <v>26</v>
      </c>
      <c r="D103" s="2" t="s">
        <v>13</v>
      </c>
      <c r="E103" s="2" t="s">
        <v>14</v>
      </c>
      <c r="F103" s="2" t="s">
        <v>15</v>
      </c>
      <c r="G103" s="2" t="s">
        <v>23</v>
      </c>
      <c r="H103" s="2" t="s">
        <v>17</v>
      </c>
      <c r="I103" s="2" t="s">
        <v>115</v>
      </c>
      <c r="J103" s="2">
        <v>250</v>
      </c>
      <c r="K103" s="2">
        <v>357.5</v>
      </c>
      <c r="M103" s="4">
        <v>2020</v>
      </c>
      <c r="N103" s="4" t="s">
        <v>27</v>
      </c>
      <c r="O103" s="4" t="s">
        <v>97</v>
      </c>
      <c r="P103" s="8" t="s">
        <v>111</v>
      </c>
      <c r="Q103" s="9">
        <v>34</v>
      </c>
      <c r="R103" s="9">
        <v>4576.8</v>
      </c>
      <c r="S103" s="9">
        <v>5126.0160000000005</v>
      </c>
      <c r="T103" s="6">
        <v>915.36000000000013</v>
      </c>
      <c r="U103" s="7" t="s">
        <v>45</v>
      </c>
    </row>
    <row r="104" spans="1:21" ht="18" customHeight="1" x14ac:dyDescent="0.3">
      <c r="A104" s="2" t="s">
        <v>18</v>
      </c>
      <c r="B104" s="2">
        <v>2020</v>
      </c>
      <c r="C104" s="2" t="s">
        <v>26</v>
      </c>
      <c r="D104" s="2" t="s">
        <v>13</v>
      </c>
      <c r="E104" s="2" t="s">
        <v>14</v>
      </c>
      <c r="F104" s="2" t="s">
        <v>15</v>
      </c>
      <c r="G104" s="2" t="s">
        <v>23</v>
      </c>
      <c r="H104" s="2" t="s">
        <v>17</v>
      </c>
      <c r="I104" s="2" t="s">
        <v>115</v>
      </c>
      <c r="J104" s="2">
        <v>298</v>
      </c>
      <c r="K104" s="2">
        <v>426.14</v>
      </c>
      <c r="M104" s="4">
        <v>2020</v>
      </c>
      <c r="N104" s="4" t="s">
        <v>27</v>
      </c>
      <c r="O104" s="4" t="s">
        <v>95</v>
      </c>
      <c r="P104" s="5" t="s">
        <v>112</v>
      </c>
      <c r="Q104" s="6">
        <v>7</v>
      </c>
      <c r="R104" s="6">
        <v>200</v>
      </c>
      <c r="S104" s="6">
        <v>224</v>
      </c>
      <c r="T104" s="6">
        <v>40</v>
      </c>
      <c r="U104" s="7" t="s">
        <v>45</v>
      </c>
    </row>
    <row r="105" spans="1:21" ht="18" customHeight="1" x14ac:dyDescent="0.3">
      <c r="A105" s="2" t="s">
        <v>19</v>
      </c>
      <c r="B105" s="2">
        <v>2020</v>
      </c>
      <c r="C105" s="2" t="s">
        <v>26</v>
      </c>
      <c r="D105" s="2" t="s">
        <v>13</v>
      </c>
      <c r="E105" s="2" t="s">
        <v>14</v>
      </c>
      <c r="F105" s="2" t="s">
        <v>15</v>
      </c>
      <c r="G105" s="2" t="s">
        <v>23</v>
      </c>
      <c r="H105" s="2" t="s">
        <v>17</v>
      </c>
      <c r="I105" s="2" t="s">
        <v>115</v>
      </c>
      <c r="J105" s="2">
        <v>226</v>
      </c>
      <c r="K105" s="2">
        <v>323.18</v>
      </c>
      <c r="M105" s="4">
        <v>2020</v>
      </c>
      <c r="N105" s="4" t="s">
        <v>27</v>
      </c>
      <c r="O105" s="4" t="s">
        <v>97</v>
      </c>
      <c r="P105" s="8" t="s">
        <v>110</v>
      </c>
      <c r="Q105" s="9">
        <v>3</v>
      </c>
      <c r="R105" s="9">
        <v>4577.3</v>
      </c>
      <c r="S105" s="9">
        <v>5126.576</v>
      </c>
      <c r="T105" s="6">
        <v>915.46</v>
      </c>
      <c r="U105" s="7" t="s">
        <v>45</v>
      </c>
    </row>
    <row r="106" spans="1:21" ht="18" customHeight="1" x14ac:dyDescent="0.3">
      <c r="A106" s="2" t="s">
        <v>19</v>
      </c>
      <c r="B106" s="2">
        <v>2020</v>
      </c>
      <c r="C106" s="2" t="s">
        <v>26</v>
      </c>
      <c r="D106" s="2" t="s">
        <v>13</v>
      </c>
      <c r="E106" s="2" t="s">
        <v>14</v>
      </c>
      <c r="F106" s="2" t="s">
        <v>15</v>
      </c>
      <c r="G106" s="2" t="s">
        <v>23</v>
      </c>
      <c r="H106" s="2" t="s">
        <v>17</v>
      </c>
      <c r="I106" s="2" t="s">
        <v>114</v>
      </c>
      <c r="J106" s="2">
        <v>372</v>
      </c>
      <c r="K106" s="2">
        <v>526.24</v>
      </c>
      <c r="M106" s="4">
        <v>2020</v>
      </c>
      <c r="N106" s="4" t="s">
        <v>27</v>
      </c>
      <c r="O106" s="4" t="s">
        <v>98</v>
      </c>
      <c r="P106" s="8" t="s">
        <v>98</v>
      </c>
      <c r="Q106" s="9">
        <v>2</v>
      </c>
      <c r="R106" s="9">
        <v>6600</v>
      </c>
      <c r="S106" s="9">
        <v>7392</v>
      </c>
      <c r="T106" s="6">
        <v>1320</v>
      </c>
      <c r="U106" s="7" t="s">
        <v>45</v>
      </c>
    </row>
    <row r="107" spans="1:21" ht="18" customHeight="1" x14ac:dyDescent="0.3">
      <c r="A107" s="2" t="s">
        <v>20</v>
      </c>
      <c r="B107" s="2">
        <v>2020</v>
      </c>
      <c r="C107" s="2" t="s">
        <v>26</v>
      </c>
      <c r="D107" s="2" t="s">
        <v>13</v>
      </c>
      <c r="E107" s="2" t="s">
        <v>14</v>
      </c>
      <c r="F107" s="2" t="s">
        <v>15</v>
      </c>
      <c r="G107" s="2" t="s">
        <v>23</v>
      </c>
      <c r="H107" s="2" t="s">
        <v>17</v>
      </c>
      <c r="I107" s="2" t="s">
        <v>115</v>
      </c>
      <c r="J107" s="2">
        <v>674</v>
      </c>
      <c r="K107" s="2">
        <v>963.81999999999994</v>
      </c>
      <c r="M107" s="4">
        <v>2020</v>
      </c>
      <c r="N107" s="4" t="s">
        <v>21</v>
      </c>
      <c r="O107" s="4" t="s">
        <v>96</v>
      </c>
      <c r="P107" s="5" t="s">
        <v>106</v>
      </c>
      <c r="Q107" s="6">
        <v>3566</v>
      </c>
      <c r="R107" s="6">
        <v>4577.3</v>
      </c>
      <c r="S107" s="6">
        <v>5126.576</v>
      </c>
      <c r="T107" s="6">
        <v>915.46</v>
      </c>
      <c r="U107" s="7" t="s">
        <v>45</v>
      </c>
    </row>
    <row r="108" spans="1:21" ht="18" customHeight="1" x14ac:dyDescent="0.3">
      <c r="A108" s="2" t="s">
        <v>19</v>
      </c>
      <c r="B108" s="2">
        <v>2020</v>
      </c>
      <c r="C108" s="2" t="s">
        <v>26</v>
      </c>
      <c r="D108" s="2" t="s">
        <v>13</v>
      </c>
      <c r="E108" s="2" t="s">
        <v>14</v>
      </c>
      <c r="F108" s="2" t="s">
        <v>15</v>
      </c>
      <c r="G108" s="2" t="s">
        <v>23</v>
      </c>
      <c r="H108" s="2" t="s">
        <v>17</v>
      </c>
      <c r="I108" s="2" t="s">
        <v>115</v>
      </c>
      <c r="J108" s="2">
        <v>707</v>
      </c>
      <c r="K108" s="2">
        <v>1011.01</v>
      </c>
      <c r="M108" s="4">
        <v>2020</v>
      </c>
      <c r="N108" s="4" t="s">
        <v>21</v>
      </c>
      <c r="O108" s="4" t="s">
        <v>96</v>
      </c>
      <c r="P108" s="5" t="s">
        <v>105</v>
      </c>
      <c r="Q108" s="6">
        <v>2498</v>
      </c>
      <c r="R108" s="6">
        <v>8000</v>
      </c>
      <c r="S108" s="6">
        <v>8960</v>
      </c>
      <c r="T108" s="6">
        <v>1600</v>
      </c>
      <c r="U108" s="7" t="s">
        <v>46</v>
      </c>
    </row>
    <row r="109" spans="1:21" ht="18" customHeight="1" x14ac:dyDescent="0.3">
      <c r="A109" s="2" t="s">
        <v>11</v>
      </c>
      <c r="B109" s="2">
        <v>2020</v>
      </c>
      <c r="C109" s="2" t="s">
        <v>26</v>
      </c>
      <c r="D109" s="2" t="s">
        <v>13</v>
      </c>
      <c r="E109" s="2" t="s">
        <v>14</v>
      </c>
      <c r="F109" s="2" t="s">
        <v>15</v>
      </c>
      <c r="G109" s="2" t="s">
        <v>23</v>
      </c>
      <c r="H109" s="2" t="s">
        <v>17</v>
      </c>
      <c r="I109" s="2" t="s">
        <v>115</v>
      </c>
      <c r="J109" s="2">
        <v>747</v>
      </c>
      <c r="K109" s="2">
        <v>526.24</v>
      </c>
      <c r="M109" s="4">
        <v>2020</v>
      </c>
      <c r="N109" s="4" t="s">
        <v>21</v>
      </c>
      <c r="O109" s="4" t="s">
        <v>95</v>
      </c>
      <c r="P109" s="5" t="s">
        <v>104</v>
      </c>
      <c r="Q109" s="6">
        <v>1245</v>
      </c>
      <c r="R109" s="6">
        <v>4577.2</v>
      </c>
      <c r="S109" s="6">
        <v>5126.4639999999999</v>
      </c>
      <c r="T109" s="6">
        <v>915.44</v>
      </c>
      <c r="U109" s="7" t="s">
        <v>46</v>
      </c>
    </row>
    <row r="110" spans="1:21" ht="18" customHeight="1" x14ac:dyDescent="0.3">
      <c r="A110" s="2" t="s">
        <v>20</v>
      </c>
      <c r="B110" s="2">
        <v>2020</v>
      </c>
      <c r="C110" s="2" t="s">
        <v>26</v>
      </c>
      <c r="D110" s="2" t="s">
        <v>13</v>
      </c>
      <c r="E110" s="2" t="s">
        <v>14</v>
      </c>
      <c r="F110" s="2" t="s">
        <v>15</v>
      </c>
      <c r="G110" s="2" t="s">
        <v>23</v>
      </c>
      <c r="H110" s="2" t="s">
        <v>17</v>
      </c>
      <c r="I110" s="2" t="s">
        <v>115</v>
      </c>
      <c r="J110" s="2">
        <v>800</v>
      </c>
      <c r="K110" s="2">
        <v>526.24</v>
      </c>
      <c r="M110" s="4">
        <v>2020</v>
      </c>
      <c r="N110" s="4" t="s">
        <v>21</v>
      </c>
      <c r="O110" s="4" t="s">
        <v>94</v>
      </c>
      <c r="P110" s="8" t="s">
        <v>103</v>
      </c>
      <c r="Q110" s="9">
        <v>644</v>
      </c>
      <c r="R110" s="9">
        <v>5743.5</v>
      </c>
      <c r="S110" s="9">
        <v>6432.72</v>
      </c>
      <c r="T110" s="6">
        <v>1148.7</v>
      </c>
      <c r="U110" s="7" t="s">
        <v>46</v>
      </c>
    </row>
    <row r="111" spans="1:21" ht="18" customHeight="1" x14ac:dyDescent="0.3">
      <c r="A111" s="2" t="s">
        <v>19</v>
      </c>
      <c r="B111" s="2">
        <v>2020</v>
      </c>
      <c r="C111" s="2" t="s">
        <v>26</v>
      </c>
      <c r="D111" s="2" t="s">
        <v>13</v>
      </c>
      <c r="E111" s="2" t="s">
        <v>14</v>
      </c>
      <c r="F111" s="2" t="s">
        <v>15</v>
      </c>
      <c r="G111" s="2" t="s">
        <v>23</v>
      </c>
      <c r="H111" s="2" t="s">
        <v>17</v>
      </c>
      <c r="I111" s="2" t="s">
        <v>115</v>
      </c>
      <c r="J111" s="2">
        <v>253</v>
      </c>
      <c r="K111" s="2">
        <v>361.78999999999996</v>
      </c>
      <c r="M111" s="4">
        <v>2020</v>
      </c>
      <c r="N111" s="4" t="s">
        <v>21</v>
      </c>
      <c r="O111" s="4" t="s">
        <v>99</v>
      </c>
      <c r="P111" s="8" t="s">
        <v>101</v>
      </c>
      <c r="Q111" s="9">
        <v>643</v>
      </c>
      <c r="R111" s="9">
        <v>7000</v>
      </c>
      <c r="S111" s="9">
        <v>7840</v>
      </c>
      <c r="T111" s="6">
        <v>1400</v>
      </c>
      <c r="U111" s="7" t="s">
        <v>46</v>
      </c>
    </row>
    <row r="112" spans="1:21" ht="18" customHeight="1" x14ac:dyDescent="0.3">
      <c r="A112" s="2" t="s">
        <v>18</v>
      </c>
      <c r="B112" s="2">
        <v>2020</v>
      </c>
      <c r="C112" s="2" t="s">
        <v>26</v>
      </c>
      <c r="D112" s="2" t="s">
        <v>13</v>
      </c>
      <c r="E112" s="2" t="s">
        <v>14</v>
      </c>
      <c r="F112" s="2" t="s">
        <v>15</v>
      </c>
      <c r="G112" s="2" t="s">
        <v>23</v>
      </c>
      <c r="H112" s="2" t="s">
        <v>17</v>
      </c>
      <c r="I112" s="2" t="s">
        <v>115</v>
      </c>
      <c r="J112" s="2">
        <v>223</v>
      </c>
      <c r="K112" s="2">
        <v>318.89</v>
      </c>
      <c r="M112" s="4">
        <v>2020</v>
      </c>
      <c r="N112" s="4" t="s">
        <v>21</v>
      </c>
      <c r="O112" s="4" t="s">
        <v>94</v>
      </c>
      <c r="P112" s="8" t="s">
        <v>102</v>
      </c>
      <c r="Q112" s="9">
        <v>455</v>
      </c>
      <c r="R112" s="9">
        <v>4578.6000000000004</v>
      </c>
      <c r="S112" s="9">
        <v>5128.0320000000002</v>
      </c>
      <c r="T112" s="6">
        <v>915.72000000000014</v>
      </c>
      <c r="U112" s="7" t="s">
        <v>46</v>
      </c>
    </row>
    <row r="113" spans="1:21" ht="18" customHeight="1" x14ac:dyDescent="0.3">
      <c r="A113" s="2" t="s">
        <v>11</v>
      </c>
      <c r="B113" s="2">
        <v>2020</v>
      </c>
      <c r="C113" s="2" t="s">
        <v>26</v>
      </c>
      <c r="D113" s="2" t="s">
        <v>13</v>
      </c>
      <c r="E113" s="2" t="s">
        <v>14</v>
      </c>
      <c r="F113" s="2" t="s">
        <v>15</v>
      </c>
      <c r="G113" s="2" t="s">
        <v>23</v>
      </c>
      <c r="H113" s="2" t="s">
        <v>17</v>
      </c>
      <c r="I113" s="2" t="s">
        <v>114</v>
      </c>
      <c r="J113" s="2">
        <v>873</v>
      </c>
      <c r="K113" s="2">
        <v>1248.3899999999999</v>
      </c>
      <c r="M113" s="4">
        <v>2020</v>
      </c>
      <c r="N113" s="4" t="s">
        <v>21</v>
      </c>
      <c r="O113" s="4" t="s">
        <v>99</v>
      </c>
      <c r="P113" s="8" t="s">
        <v>100</v>
      </c>
      <c r="Q113" s="10">
        <v>345</v>
      </c>
      <c r="R113" s="10">
        <v>7000</v>
      </c>
      <c r="S113" s="10">
        <v>7840</v>
      </c>
      <c r="T113" s="6">
        <v>1400</v>
      </c>
      <c r="U113" s="7" t="s">
        <v>46</v>
      </c>
    </row>
    <row r="114" spans="1:21" ht="18" customHeight="1" x14ac:dyDescent="0.3">
      <c r="A114" s="2" t="s">
        <v>19</v>
      </c>
      <c r="B114" s="2">
        <v>2020</v>
      </c>
      <c r="C114" s="2" t="s">
        <v>26</v>
      </c>
      <c r="D114" s="2" t="s">
        <v>13</v>
      </c>
      <c r="E114" s="2" t="s">
        <v>14</v>
      </c>
      <c r="F114" s="2" t="s">
        <v>15</v>
      </c>
      <c r="G114" s="2" t="s">
        <v>23</v>
      </c>
      <c r="H114" s="2" t="s">
        <v>17</v>
      </c>
      <c r="I114" s="2" t="s">
        <v>115</v>
      </c>
      <c r="J114" s="2">
        <v>251</v>
      </c>
      <c r="K114" s="2">
        <v>358.93</v>
      </c>
      <c r="M114" s="4">
        <v>2020</v>
      </c>
      <c r="N114" s="4" t="s">
        <v>21</v>
      </c>
      <c r="O114" s="4" t="s">
        <v>95</v>
      </c>
      <c r="P114" s="5" t="s">
        <v>113</v>
      </c>
      <c r="Q114" s="6">
        <v>122</v>
      </c>
      <c r="R114" s="6">
        <v>100</v>
      </c>
      <c r="S114" s="6">
        <v>112</v>
      </c>
      <c r="T114" s="6">
        <v>20</v>
      </c>
      <c r="U114" s="7" t="s">
        <v>46</v>
      </c>
    </row>
    <row r="115" spans="1:21" ht="18" customHeight="1" x14ac:dyDescent="0.3">
      <c r="A115" s="2" t="s">
        <v>11</v>
      </c>
      <c r="B115" s="2">
        <v>2020</v>
      </c>
      <c r="C115" s="2" t="s">
        <v>26</v>
      </c>
      <c r="D115" s="2" t="s">
        <v>13</v>
      </c>
      <c r="E115" s="2" t="s">
        <v>14</v>
      </c>
      <c r="F115" s="2" t="s">
        <v>15</v>
      </c>
      <c r="G115" s="2" t="s">
        <v>23</v>
      </c>
      <c r="H115" s="2" t="s">
        <v>17</v>
      </c>
      <c r="I115" s="2" t="s">
        <v>115</v>
      </c>
      <c r="J115" s="2">
        <v>299</v>
      </c>
      <c r="K115" s="2">
        <v>427.57</v>
      </c>
      <c r="M115" s="4">
        <v>2020</v>
      </c>
      <c r="N115" s="4" t="s">
        <v>21</v>
      </c>
      <c r="O115" s="4" t="s">
        <v>97</v>
      </c>
      <c r="P115" s="8" t="s">
        <v>108</v>
      </c>
      <c r="Q115" s="9">
        <v>78</v>
      </c>
      <c r="R115" s="9">
        <v>4577.2</v>
      </c>
      <c r="S115" s="9">
        <v>5126.4639999999999</v>
      </c>
      <c r="T115" s="6">
        <v>915.44</v>
      </c>
      <c r="U115" s="7" t="s">
        <v>46</v>
      </c>
    </row>
    <row r="116" spans="1:21" ht="18" customHeight="1" x14ac:dyDescent="0.3">
      <c r="A116" s="2" t="s">
        <v>11</v>
      </c>
      <c r="B116" s="2">
        <v>2020</v>
      </c>
      <c r="C116" s="2" t="s">
        <v>26</v>
      </c>
      <c r="D116" s="2" t="s">
        <v>13</v>
      </c>
      <c r="E116" s="2" t="s">
        <v>14</v>
      </c>
      <c r="F116" s="2" t="s">
        <v>15</v>
      </c>
      <c r="G116" s="2" t="s">
        <v>23</v>
      </c>
      <c r="H116" s="2" t="s">
        <v>17</v>
      </c>
      <c r="I116" s="2" t="s">
        <v>115</v>
      </c>
      <c r="J116" s="2">
        <v>769</v>
      </c>
      <c r="K116" s="2">
        <v>1099.67</v>
      </c>
      <c r="M116" s="4">
        <v>2020</v>
      </c>
      <c r="N116" s="4" t="s">
        <v>21</v>
      </c>
      <c r="O116" s="4" t="s">
        <v>97</v>
      </c>
      <c r="P116" s="8" t="s">
        <v>109</v>
      </c>
      <c r="Q116" s="9">
        <v>76</v>
      </c>
      <c r="R116" s="9">
        <v>4576.8999999999996</v>
      </c>
      <c r="S116" s="9">
        <v>5126.1279999999997</v>
      </c>
      <c r="T116" s="6">
        <v>915.38</v>
      </c>
      <c r="U116" s="7" t="s">
        <v>46</v>
      </c>
    </row>
    <row r="117" spans="1:21" ht="18" customHeight="1" x14ac:dyDescent="0.3">
      <c r="A117" s="2" t="s">
        <v>11</v>
      </c>
      <c r="B117" s="2">
        <v>2020</v>
      </c>
      <c r="C117" s="2" t="s">
        <v>27</v>
      </c>
      <c r="D117" s="2" t="s">
        <v>13</v>
      </c>
      <c r="E117" s="2" t="s">
        <v>14</v>
      </c>
      <c r="F117" s="2" t="s">
        <v>15</v>
      </c>
      <c r="G117" s="2" t="s">
        <v>23</v>
      </c>
      <c r="H117" s="2" t="s">
        <v>17</v>
      </c>
      <c r="I117" s="2" t="s">
        <v>114</v>
      </c>
      <c r="J117" s="2">
        <v>302</v>
      </c>
      <c r="K117" s="2">
        <v>431.86</v>
      </c>
      <c r="M117" s="4">
        <v>2020</v>
      </c>
      <c r="N117" s="4" t="s">
        <v>21</v>
      </c>
      <c r="O117" s="4" t="s">
        <v>97</v>
      </c>
      <c r="P117" s="8" t="s">
        <v>107</v>
      </c>
      <c r="Q117" s="9">
        <v>46</v>
      </c>
      <c r="R117" s="9">
        <v>200</v>
      </c>
      <c r="S117" s="9">
        <v>224</v>
      </c>
      <c r="T117" s="6">
        <v>40</v>
      </c>
      <c r="U117" s="7" t="s">
        <v>46</v>
      </c>
    </row>
    <row r="118" spans="1:21" ht="18" customHeight="1" x14ac:dyDescent="0.3">
      <c r="A118" s="2" t="s">
        <v>18</v>
      </c>
      <c r="B118" s="2">
        <v>2020</v>
      </c>
      <c r="C118" s="2" t="s">
        <v>27</v>
      </c>
      <c r="D118" s="2" t="s">
        <v>13</v>
      </c>
      <c r="E118" s="2" t="s">
        <v>14</v>
      </c>
      <c r="F118" s="2" t="s">
        <v>15</v>
      </c>
      <c r="G118" s="2" t="s">
        <v>23</v>
      </c>
      <c r="H118" s="2" t="s">
        <v>17</v>
      </c>
      <c r="I118" s="2" t="s">
        <v>114</v>
      </c>
      <c r="J118" s="2">
        <v>296</v>
      </c>
      <c r="K118" s="2">
        <v>423.28</v>
      </c>
      <c r="M118" s="4">
        <v>2020</v>
      </c>
      <c r="N118" s="4" t="s">
        <v>21</v>
      </c>
      <c r="O118" s="4" t="s">
        <v>97</v>
      </c>
      <c r="P118" s="8" t="s">
        <v>111</v>
      </c>
      <c r="Q118" s="9">
        <v>34</v>
      </c>
      <c r="R118" s="9">
        <v>4576.8</v>
      </c>
      <c r="S118" s="9">
        <v>5126.0160000000005</v>
      </c>
      <c r="T118" s="6">
        <v>915.36000000000013</v>
      </c>
      <c r="U118" s="7" t="s">
        <v>46</v>
      </c>
    </row>
    <row r="119" spans="1:21" ht="18" customHeight="1" x14ac:dyDescent="0.3">
      <c r="A119" s="2" t="s">
        <v>18</v>
      </c>
      <c r="B119" s="2">
        <v>2020</v>
      </c>
      <c r="C119" s="2" t="s">
        <v>27</v>
      </c>
      <c r="D119" s="2" t="s">
        <v>13</v>
      </c>
      <c r="E119" s="2" t="s">
        <v>14</v>
      </c>
      <c r="F119" s="2" t="s">
        <v>15</v>
      </c>
      <c r="G119" s="2" t="s">
        <v>23</v>
      </c>
      <c r="H119" s="2" t="s">
        <v>17</v>
      </c>
      <c r="I119" s="2" t="s">
        <v>115</v>
      </c>
      <c r="J119" s="2">
        <v>218</v>
      </c>
      <c r="K119" s="2">
        <v>311.74</v>
      </c>
      <c r="M119" s="4">
        <v>2020</v>
      </c>
      <c r="N119" s="4" t="s">
        <v>21</v>
      </c>
      <c r="O119" s="4" t="s">
        <v>95</v>
      </c>
      <c r="P119" s="5" t="s">
        <v>112</v>
      </c>
      <c r="Q119" s="6">
        <v>7</v>
      </c>
      <c r="R119" s="6">
        <v>200</v>
      </c>
      <c r="S119" s="6">
        <v>224</v>
      </c>
      <c r="T119" s="6">
        <v>40</v>
      </c>
      <c r="U119" s="7" t="s">
        <v>46</v>
      </c>
    </row>
    <row r="120" spans="1:21" ht="18" customHeight="1" x14ac:dyDescent="0.3">
      <c r="A120" s="2" t="s">
        <v>11</v>
      </c>
      <c r="B120" s="2">
        <v>2020</v>
      </c>
      <c r="C120" s="2" t="s">
        <v>27</v>
      </c>
      <c r="D120" s="2" t="s">
        <v>13</v>
      </c>
      <c r="E120" s="2" t="s">
        <v>14</v>
      </c>
      <c r="F120" s="2" t="s">
        <v>15</v>
      </c>
      <c r="G120" s="2" t="s">
        <v>23</v>
      </c>
      <c r="H120" s="2" t="s">
        <v>17</v>
      </c>
      <c r="I120" s="2" t="s">
        <v>115</v>
      </c>
      <c r="J120" s="2">
        <v>266</v>
      </c>
      <c r="K120" s="2">
        <v>380.38</v>
      </c>
      <c r="M120" s="4">
        <v>2020</v>
      </c>
      <c r="N120" s="4" t="s">
        <v>21</v>
      </c>
      <c r="O120" s="4" t="s">
        <v>97</v>
      </c>
      <c r="P120" s="8" t="s">
        <v>110</v>
      </c>
      <c r="Q120" s="9">
        <v>3</v>
      </c>
      <c r="R120" s="9">
        <v>4577.3</v>
      </c>
      <c r="S120" s="9">
        <v>5126.576</v>
      </c>
      <c r="T120" s="6">
        <v>915.46</v>
      </c>
      <c r="U120" s="7" t="s">
        <v>46</v>
      </c>
    </row>
    <row r="121" spans="1:21" ht="18" customHeight="1" x14ac:dyDescent="0.3">
      <c r="A121" s="2" t="s">
        <v>18</v>
      </c>
      <c r="B121" s="2">
        <v>2020</v>
      </c>
      <c r="C121" s="2" t="s">
        <v>27</v>
      </c>
      <c r="D121" s="2" t="s">
        <v>13</v>
      </c>
      <c r="E121" s="2" t="s">
        <v>14</v>
      </c>
      <c r="F121" s="2" t="s">
        <v>15</v>
      </c>
      <c r="G121" s="2" t="s">
        <v>23</v>
      </c>
      <c r="H121" s="2" t="s">
        <v>17</v>
      </c>
      <c r="I121" s="2" t="s">
        <v>115</v>
      </c>
      <c r="J121" s="2">
        <v>194</v>
      </c>
      <c r="K121" s="2">
        <v>277.42</v>
      </c>
      <c r="M121" s="4">
        <v>2020</v>
      </c>
      <c r="N121" s="4" t="s">
        <v>21</v>
      </c>
      <c r="O121" s="4" t="s">
        <v>98</v>
      </c>
      <c r="P121" s="8" t="s">
        <v>98</v>
      </c>
      <c r="Q121" s="9">
        <v>2</v>
      </c>
      <c r="R121" s="9">
        <v>6600</v>
      </c>
      <c r="S121" s="9">
        <v>7392</v>
      </c>
      <c r="T121" s="6">
        <v>1320</v>
      </c>
      <c r="U121" s="7" t="s">
        <v>46</v>
      </c>
    </row>
    <row r="122" spans="1:21" ht="18" customHeight="1" x14ac:dyDescent="0.3">
      <c r="A122" s="2" t="s">
        <v>11</v>
      </c>
      <c r="B122" s="2">
        <v>2020</v>
      </c>
      <c r="C122" s="2" t="s">
        <v>27</v>
      </c>
      <c r="D122" s="2" t="s">
        <v>13</v>
      </c>
      <c r="E122" s="2" t="s">
        <v>14</v>
      </c>
      <c r="F122" s="2" t="s">
        <v>15</v>
      </c>
      <c r="G122" s="2" t="s">
        <v>23</v>
      </c>
      <c r="H122" s="2" t="s">
        <v>17</v>
      </c>
      <c r="I122" s="2" t="s">
        <v>115</v>
      </c>
      <c r="J122" s="2">
        <v>220</v>
      </c>
      <c r="K122" s="2">
        <v>314.60000000000002</v>
      </c>
      <c r="M122" s="4">
        <v>2020</v>
      </c>
      <c r="N122" s="4" t="s">
        <v>33</v>
      </c>
      <c r="O122" s="4" t="s">
        <v>96</v>
      </c>
      <c r="P122" s="5" t="s">
        <v>106</v>
      </c>
      <c r="Q122" s="6">
        <v>3566</v>
      </c>
      <c r="R122" s="6">
        <v>4577.3</v>
      </c>
      <c r="S122" s="6">
        <v>5126.576</v>
      </c>
      <c r="T122" s="6">
        <v>915.46</v>
      </c>
      <c r="U122" s="7" t="s">
        <v>46</v>
      </c>
    </row>
    <row r="123" spans="1:21" ht="18" customHeight="1" x14ac:dyDescent="0.3">
      <c r="A123" s="2" t="s">
        <v>11</v>
      </c>
      <c r="B123" s="2">
        <v>2020</v>
      </c>
      <c r="C123" s="2" t="s">
        <v>27</v>
      </c>
      <c r="D123" s="2" t="s">
        <v>13</v>
      </c>
      <c r="E123" s="2" t="s">
        <v>14</v>
      </c>
      <c r="F123" s="2" t="s">
        <v>15</v>
      </c>
      <c r="G123" s="2" t="s">
        <v>23</v>
      </c>
      <c r="H123" s="2" t="s">
        <v>17</v>
      </c>
      <c r="I123" s="2" t="s">
        <v>115</v>
      </c>
      <c r="J123" s="2">
        <v>268</v>
      </c>
      <c r="K123" s="2">
        <v>383.24</v>
      </c>
      <c r="M123" s="4">
        <v>2020</v>
      </c>
      <c r="N123" s="4" t="s">
        <v>33</v>
      </c>
      <c r="O123" s="4" t="s">
        <v>96</v>
      </c>
      <c r="P123" s="5" t="s">
        <v>105</v>
      </c>
      <c r="Q123" s="6">
        <v>2498</v>
      </c>
      <c r="R123" s="6">
        <v>8000</v>
      </c>
      <c r="S123" s="6">
        <v>8960</v>
      </c>
      <c r="T123" s="6">
        <v>1600</v>
      </c>
      <c r="U123" s="7" t="s">
        <v>46</v>
      </c>
    </row>
    <row r="124" spans="1:21" ht="18" customHeight="1" x14ac:dyDescent="0.3">
      <c r="A124" s="2" t="s">
        <v>18</v>
      </c>
      <c r="B124" s="2">
        <v>2020</v>
      </c>
      <c r="C124" s="2" t="s">
        <v>27</v>
      </c>
      <c r="D124" s="2" t="s">
        <v>13</v>
      </c>
      <c r="E124" s="2" t="s">
        <v>14</v>
      </c>
      <c r="F124" s="2" t="s">
        <v>15</v>
      </c>
      <c r="G124" s="2" t="s">
        <v>23</v>
      </c>
      <c r="H124" s="2" t="s">
        <v>17</v>
      </c>
      <c r="I124" s="2" t="s">
        <v>115</v>
      </c>
      <c r="J124" s="2">
        <v>306</v>
      </c>
      <c r="K124" s="2">
        <v>526.24</v>
      </c>
      <c r="M124" s="4">
        <v>2020</v>
      </c>
      <c r="N124" s="4" t="s">
        <v>33</v>
      </c>
      <c r="O124" s="4" t="s">
        <v>95</v>
      </c>
      <c r="P124" s="5" t="s">
        <v>104</v>
      </c>
      <c r="Q124" s="6">
        <v>1245</v>
      </c>
      <c r="R124" s="6">
        <v>4577.2</v>
      </c>
      <c r="S124" s="6">
        <v>5126.4639999999999</v>
      </c>
      <c r="T124" s="6">
        <v>915.44</v>
      </c>
      <c r="U124" s="7" t="s">
        <v>46</v>
      </c>
    </row>
    <row r="125" spans="1:21" ht="18" customHeight="1" x14ac:dyDescent="0.3">
      <c r="A125" s="2" t="s">
        <v>19</v>
      </c>
      <c r="B125" s="2">
        <v>2020</v>
      </c>
      <c r="C125" s="2" t="s">
        <v>27</v>
      </c>
      <c r="D125" s="2" t="s">
        <v>13</v>
      </c>
      <c r="E125" s="2" t="s">
        <v>14</v>
      </c>
      <c r="F125" s="2" t="s">
        <v>15</v>
      </c>
      <c r="G125" s="2" t="s">
        <v>23</v>
      </c>
      <c r="H125" s="2" t="s">
        <v>17</v>
      </c>
      <c r="I125" s="2" t="s">
        <v>115</v>
      </c>
      <c r="J125" s="2">
        <v>300</v>
      </c>
      <c r="K125" s="2">
        <v>526.24</v>
      </c>
      <c r="M125" s="4">
        <v>2020</v>
      </c>
      <c r="N125" s="4" t="s">
        <v>33</v>
      </c>
      <c r="O125" s="4" t="s">
        <v>94</v>
      </c>
      <c r="P125" s="8" t="s">
        <v>103</v>
      </c>
      <c r="Q125" s="9">
        <v>644</v>
      </c>
      <c r="R125" s="9">
        <v>5743.5</v>
      </c>
      <c r="S125" s="9">
        <v>6432.72</v>
      </c>
      <c r="T125" s="6">
        <v>1148.7</v>
      </c>
      <c r="U125" s="7" t="s">
        <v>46</v>
      </c>
    </row>
    <row r="126" spans="1:21" ht="18" customHeight="1" x14ac:dyDescent="0.3">
      <c r="A126" s="2" t="s">
        <v>18</v>
      </c>
      <c r="B126" s="2">
        <v>2020</v>
      </c>
      <c r="C126" s="2" t="s">
        <v>27</v>
      </c>
      <c r="D126" s="2" t="s">
        <v>13</v>
      </c>
      <c r="E126" s="2" t="s">
        <v>14</v>
      </c>
      <c r="F126" s="2" t="s">
        <v>15</v>
      </c>
      <c r="G126" s="2" t="s">
        <v>23</v>
      </c>
      <c r="H126" s="2" t="s">
        <v>17</v>
      </c>
      <c r="I126" s="2" t="s">
        <v>115</v>
      </c>
      <c r="J126" s="2">
        <v>294</v>
      </c>
      <c r="K126" s="2">
        <v>526.24</v>
      </c>
      <c r="M126" s="4">
        <v>2020</v>
      </c>
      <c r="N126" s="4" t="s">
        <v>33</v>
      </c>
      <c r="O126" s="4" t="s">
        <v>99</v>
      </c>
      <c r="P126" s="8" t="s">
        <v>101</v>
      </c>
      <c r="Q126" s="9">
        <v>643</v>
      </c>
      <c r="R126" s="9">
        <v>7000</v>
      </c>
      <c r="S126" s="9">
        <v>7840</v>
      </c>
      <c r="T126" s="6">
        <v>1400</v>
      </c>
      <c r="U126" s="7" t="s">
        <v>46</v>
      </c>
    </row>
    <row r="127" spans="1:21" ht="18" customHeight="1" x14ac:dyDescent="0.3">
      <c r="A127" s="2" t="s">
        <v>18</v>
      </c>
      <c r="B127" s="2">
        <v>2020</v>
      </c>
      <c r="C127" s="2" t="s">
        <v>27</v>
      </c>
      <c r="D127" s="2" t="s">
        <v>13</v>
      </c>
      <c r="E127" s="2" t="s">
        <v>14</v>
      </c>
      <c r="F127" s="2" t="s">
        <v>15</v>
      </c>
      <c r="G127" s="2" t="s">
        <v>23</v>
      </c>
      <c r="H127" s="2" t="s">
        <v>17</v>
      </c>
      <c r="I127" s="2" t="s">
        <v>115</v>
      </c>
      <c r="J127" s="2">
        <v>679</v>
      </c>
      <c r="K127" s="2">
        <v>970.97</v>
      </c>
      <c r="M127" s="4">
        <v>2020</v>
      </c>
      <c r="N127" s="4" t="s">
        <v>33</v>
      </c>
      <c r="O127" s="4" t="s">
        <v>94</v>
      </c>
      <c r="P127" s="8" t="s">
        <v>102</v>
      </c>
      <c r="Q127" s="9">
        <v>455</v>
      </c>
      <c r="R127" s="9">
        <v>4578.6000000000004</v>
      </c>
      <c r="S127" s="9">
        <v>5128.0320000000002</v>
      </c>
      <c r="T127" s="6">
        <v>915.72000000000014</v>
      </c>
      <c r="U127" s="7" t="s">
        <v>46</v>
      </c>
    </row>
    <row r="128" spans="1:21" ht="18" customHeight="1" x14ac:dyDescent="0.3">
      <c r="A128" s="2" t="s">
        <v>18</v>
      </c>
      <c r="B128" s="2">
        <v>2020</v>
      </c>
      <c r="C128" s="2" t="s">
        <v>27</v>
      </c>
      <c r="D128" s="2" t="s">
        <v>13</v>
      </c>
      <c r="E128" s="2" t="s">
        <v>14</v>
      </c>
      <c r="F128" s="2" t="s">
        <v>15</v>
      </c>
      <c r="G128" s="2" t="s">
        <v>23</v>
      </c>
      <c r="H128" s="2" t="s">
        <v>17</v>
      </c>
      <c r="I128" s="2" t="s">
        <v>115</v>
      </c>
      <c r="J128" s="2">
        <v>713</v>
      </c>
      <c r="K128" s="2">
        <v>1019.5899999999999</v>
      </c>
      <c r="M128" s="4">
        <v>2020</v>
      </c>
      <c r="N128" s="4" t="s">
        <v>33</v>
      </c>
      <c r="O128" s="4" t="s">
        <v>99</v>
      </c>
      <c r="P128" s="8" t="s">
        <v>100</v>
      </c>
      <c r="Q128" s="10">
        <v>345</v>
      </c>
      <c r="R128" s="10">
        <v>7000</v>
      </c>
      <c r="S128" s="10">
        <v>7840</v>
      </c>
      <c r="T128" s="6">
        <v>1400</v>
      </c>
      <c r="U128" s="7" t="s">
        <v>46</v>
      </c>
    </row>
    <row r="129" spans="1:21" ht="18" customHeight="1" x14ac:dyDescent="0.3">
      <c r="A129" s="2" t="s">
        <v>19</v>
      </c>
      <c r="B129" s="2">
        <v>2020</v>
      </c>
      <c r="C129" s="2" t="s">
        <v>27</v>
      </c>
      <c r="D129" s="2" t="s">
        <v>13</v>
      </c>
      <c r="E129" s="2" t="s">
        <v>14</v>
      </c>
      <c r="F129" s="2" t="s">
        <v>15</v>
      </c>
      <c r="G129" s="2" t="s">
        <v>23</v>
      </c>
      <c r="H129" s="2" t="s">
        <v>17</v>
      </c>
      <c r="I129" s="2" t="s">
        <v>115</v>
      </c>
      <c r="J129" s="2">
        <v>766</v>
      </c>
      <c r="K129" s="2">
        <v>1095.3800000000001</v>
      </c>
      <c r="M129" s="4">
        <v>2020</v>
      </c>
      <c r="N129" s="4" t="s">
        <v>33</v>
      </c>
      <c r="O129" s="4" t="s">
        <v>95</v>
      </c>
      <c r="P129" s="5" t="s">
        <v>113</v>
      </c>
      <c r="Q129" s="6">
        <v>122</v>
      </c>
      <c r="R129" s="6">
        <v>100</v>
      </c>
      <c r="S129" s="6">
        <v>112</v>
      </c>
      <c r="T129" s="6">
        <v>20</v>
      </c>
      <c r="U129" s="7" t="s">
        <v>46</v>
      </c>
    </row>
    <row r="130" spans="1:21" ht="18" customHeight="1" x14ac:dyDescent="0.3">
      <c r="A130" s="2" t="s">
        <v>11</v>
      </c>
      <c r="B130" s="2">
        <v>2020</v>
      </c>
      <c r="C130" s="2" t="s">
        <v>27</v>
      </c>
      <c r="D130" s="2" t="s">
        <v>13</v>
      </c>
      <c r="E130" s="2" t="s">
        <v>14</v>
      </c>
      <c r="F130" s="2" t="s">
        <v>15</v>
      </c>
      <c r="G130" s="2" t="s">
        <v>23</v>
      </c>
      <c r="H130" s="2" t="s">
        <v>17</v>
      </c>
      <c r="I130" s="2" t="s">
        <v>115</v>
      </c>
      <c r="J130" s="2">
        <v>303</v>
      </c>
      <c r="K130" s="2">
        <v>433.28999999999996</v>
      </c>
      <c r="M130" s="4">
        <v>2020</v>
      </c>
      <c r="N130" s="4" t="s">
        <v>33</v>
      </c>
      <c r="O130" s="4" t="s">
        <v>97</v>
      </c>
      <c r="P130" s="8" t="s">
        <v>108</v>
      </c>
      <c r="Q130" s="9">
        <v>78</v>
      </c>
      <c r="R130" s="9">
        <v>4577.2</v>
      </c>
      <c r="S130" s="9">
        <v>5126.4639999999999</v>
      </c>
      <c r="T130" s="6">
        <v>915.44</v>
      </c>
      <c r="U130" s="7" t="s">
        <v>46</v>
      </c>
    </row>
    <row r="131" spans="1:21" ht="18" customHeight="1" x14ac:dyDescent="0.3">
      <c r="A131" s="2" t="s">
        <v>11</v>
      </c>
      <c r="B131" s="2">
        <v>2020</v>
      </c>
      <c r="C131" s="2" t="s">
        <v>27</v>
      </c>
      <c r="D131" s="2" t="s">
        <v>13</v>
      </c>
      <c r="E131" s="2" t="s">
        <v>14</v>
      </c>
      <c r="F131" s="2" t="s">
        <v>15</v>
      </c>
      <c r="G131" s="2" t="s">
        <v>23</v>
      </c>
      <c r="H131" s="2" t="s">
        <v>17</v>
      </c>
      <c r="I131" s="2" t="s">
        <v>115</v>
      </c>
      <c r="J131" s="2">
        <v>297</v>
      </c>
      <c r="K131" s="2">
        <v>424.71</v>
      </c>
      <c r="M131" s="4">
        <v>2020</v>
      </c>
      <c r="N131" s="4" t="s">
        <v>33</v>
      </c>
      <c r="O131" s="4" t="s">
        <v>97</v>
      </c>
      <c r="P131" s="8" t="s">
        <v>109</v>
      </c>
      <c r="Q131" s="9">
        <v>76</v>
      </c>
      <c r="R131" s="9">
        <v>4576.8999999999996</v>
      </c>
      <c r="S131" s="9">
        <v>5126.1279999999997</v>
      </c>
      <c r="T131" s="6">
        <v>915.38</v>
      </c>
      <c r="U131" s="7" t="s">
        <v>46</v>
      </c>
    </row>
    <row r="132" spans="1:21" ht="18" customHeight="1" x14ac:dyDescent="0.3">
      <c r="A132" s="2" t="s">
        <v>18</v>
      </c>
      <c r="B132" s="2">
        <v>2020</v>
      </c>
      <c r="C132" s="2" t="s">
        <v>27</v>
      </c>
      <c r="D132" s="2" t="s">
        <v>13</v>
      </c>
      <c r="E132" s="2" t="s">
        <v>14</v>
      </c>
      <c r="F132" s="2" t="s">
        <v>15</v>
      </c>
      <c r="G132" s="2" t="s">
        <v>23</v>
      </c>
      <c r="H132" s="2" t="s">
        <v>17</v>
      </c>
      <c r="I132" s="2" t="s">
        <v>115</v>
      </c>
      <c r="J132" s="2">
        <v>291</v>
      </c>
      <c r="K132" s="2">
        <v>416.13</v>
      </c>
      <c r="M132" s="4">
        <v>2020</v>
      </c>
      <c r="N132" s="4" t="s">
        <v>33</v>
      </c>
      <c r="O132" s="4" t="s">
        <v>97</v>
      </c>
      <c r="P132" s="8" t="s">
        <v>107</v>
      </c>
      <c r="Q132" s="9">
        <v>46</v>
      </c>
      <c r="R132" s="9">
        <v>200</v>
      </c>
      <c r="S132" s="9">
        <v>224</v>
      </c>
      <c r="T132" s="6">
        <v>40</v>
      </c>
      <c r="U132" s="7" t="s">
        <v>46</v>
      </c>
    </row>
    <row r="133" spans="1:21" ht="18" customHeight="1" x14ac:dyDescent="0.3">
      <c r="A133" s="2" t="s">
        <v>19</v>
      </c>
      <c r="B133" s="2">
        <v>2020</v>
      </c>
      <c r="C133" s="2" t="s">
        <v>27</v>
      </c>
      <c r="D133" s="2" t="s">
        <v>13</v>
      </c>
      <c r="E133" s="2" t="s">
        <v>14</v>
      </c>
      <c r="F133" s="2" t="s">
        <v>15</v>
      </c>
      <c r="G133" s="2" t="s">
        <v>23</v>
      </c>
      <c r="H133" s="2" t="s">
        <v>17</v>
      </c>
      <c r="I133" s="2" t="s">
        <v>115</v>
      </c>
      <c r="J133" s="2">
        <v>219</v>
      </c>
      <c r="K133" s="2">
        <v>313.17</v>
      </c>
      <c r="M133" s="4">
        <v>2020</v>
      </c>
      <c r="N133" s="4" t="s">
        <v>33</v>
      </c>
      <c r="O133" s="4" t="s">
        <v>97</v>
      </c>
      <c r="P133" s="8" t="s">
        <v>111</v>
      </c>
      <c r="Q133" s="9">
        <v>34</v>
      </c>
      <c r="R133" s="9">
        <v>4576.8</v>
      </c>
      <c r="S133" s="9">
        <v>5126.0160000000005</v>
      </c>
      <c r="T133" s="6">
        <v>915.36000000000013</v>
      </c>
      <c r="U133" s="7" t="s">
        <v>45</v>
      </c>
    </row>
    <row r="134" spans="1:21" ht="18" customHeight="1" x14ac:dyDescent="0.3">
      <c r="A134" s="2" t="s">
        <v>19</v>
      </c>
      <c r="B134" s="2">
        <v>2020</v>
      </c>
      <c r="C134" s="2" t="s">
        <v>27</v>
      </c>
      <c r="D134" s="2" t="s">
        <v>13</v>
      </c>
      <c r="E134" s="2" t="s">
        <v>14</v>
      </c>
      <c r="F134" s="2" t="s">
        <v>15</v>
      </c>
      <c r="G134" s="2" t="s">
        <v>23</v>
      </c>
      <c r="H134" s="2" t="s">
        <v>17</v>
      </c>
      <c r="I134" s="2" t="s">
        <v>115</v>
      </c>
      <c r="J134" s="2">
        <v>752</v>
      </c>
      <c r="K134" s="2">
        <v>526.24</v>
      </c>
      <c r="M134" s="4">
        <v>2020</v>
      </c>
      <c r="N134" s="4" t="s">
        <v>33</v>
      </c>
      <c r="O134" s="4" t="s">
        <v>95</v>
      </c>
      <c r="P134" s="5" t="s">
        <v>112</v>
      </c>
      <c r="Q134" s="6">
        <v>7</v>
      </c>
      <c r="R134" s="6">
        <v>200</v>
      </c>
      <c r="S134" s="6">
        <v>224</v>
      </c>
      <c r="T134" s="6">
        <v>40</v>
      </c>
      <c r="U134" s="7" t="s">
        <v>45</v>
      </c>
    </row>
    <row r="135" spans="1:21" ht="18" customHeight="1" x14ac:dyDescent="0.3">
      <c r="A135" s="2" t="s">
        <v>18</v>
      </c>
      <c r="B135" s="2">
        <v>2020</v>
      </c>
      <c r="C135" s="2" t="s">
        <v>27</v>
      </c>
      <c r="D135" s="2" t="s">
        <v>13</v>
      </c>
      <c r="E135" s="2" t="s">
        <v>14</v>
      </c>
      <c r="F135" s="2" t="s">
        <v>15</v>
      </c>
      <c r="G135" s="2" t="s">
        <v>23</v>
      </c>
      <c r="H135" s="2" t="s">
        <v>17</v>
      </c>
      <c r="I135" s="2" t="s">
        <v>115</v>
      </c>
      <c r="J135" s="2">
        <v>805</v>
      </c>
      <c r="K135" s="2">
        <v>526.24</v>
      </c>
      <c r="M135" s="4">
        <v>2020</v>
      </c>
      <c r="N135" s="4" t="s">
        <v>33</v>
      </c>
      <c r="O135" s="4" t="s">
        <v>97</v>
      </c>
      <c r="P135" s="8" t="s">
        <v>110</v>
      </c>
      <c r="Q135" s="9">
        <v>3</v>
      </c>
      <c r="R135" s="9">
        <v>4577.3</v>
      </c>
      <c r="S135" s="9">
        <v>5126.576</v>
      </c>
      <c r="T135" s="6">
        <v>915.46</v>
      </c>
      <c r="U135" s="7" t="s">
        <v>45</v>
      </c>
    </row>
    <row r="136" spans="1:21" ht="18" customHeight="1" x14ac:dyDescent="0.3">
      <c r="A136" s="2" t="s">
        <v>18</v>
      </c>
      <c r="B136" s="2">
        <v>2020</v>
      </c>
      <c r="C136" s="2" t="s">
        <v>27</v>
      </c>
      <c r="D136" s="2" t="s">
        <v>13</v>
      </c>
      <c r="E136" s="2" t="s">
        <v>14</v>
      </c>
      <c r="F136" s="2" t="s">
        <v>15</v>
      </c>
      <c r="G136" s="2" t="s">
        <v>23</v>
      </c>
      <c r="H136" s="2" t="s">
        <v>17</v>
      </c>
      <c r="I136" s="2" t="s">
        <v>115</v>
      </c>
      <c r="J136" s="2">
        <v>265</v>
      </c>
      <c r="K136" s="2">
        <v>378.95</v>
      </c>
      <c r="M136" s="4">
        <v>2020</v>
      </c>
      <c r="N136" s="4" t="s">
        <v>33</v>
      </c>
      <c r="O136" s="4" t="s">
        <v>98</v>
      </c>
      <c r="P136" s="8" t="s">
        <v>98</v>
      </c>
      <c r="Q136" s="9">
        <v>2</v>
      </c>
      <c r="R136" s="9">
        <v>6600</v>
      </c>
      <c r="S136" s="9">
        <v>7392</v>
      </c>
      <c r="T136" s="6">
        <v>1320</v>
      </c>
      <c r="U136" s="7" t="s">
        <v>45</v>
      </c>
    </row>
    <row r="137" spans="1:21" ht="18" customHeight="1" x14ac:dyDescent="0.3">
      <c r="A137" s="2" t="s">
        <v>11</v>
      </c>
      <c r="B137" s="2">
        <v>2020</v>
      </c>
      <c r="C137" s="2" t="s">
        <v>27</v>
      </c>
      <c r="D137" s="2" t="s">
        <v>13</v>
      </c>
      <c r="E137" s="2" t="s">
        <v>14</v>
      </c>
      <c r="F137" s="2" t="s">
        <v>15</v>
      </c>
      <c r="G137" s="2" t="s">
        <v>23</v>
      </c>
      <c r="H137" s="2" t="s">
        <v>17</v>
      </c>
      <c r="I137" s="2" t="s">
        <v>115</v>
      </c>
      <c r="J137" s="2">
        <v>193</v>
      </c>
      <c r="K137" s="2">
        <v>275.99</v>
      </c>
      <c r="M137" s="4">
        <v>2020</v>
      </c>
      <c r="N137" s="4" t="s">
        <v>32</v>
      </c>
      <c r="O137" s="4" t="s">
        <v>96</v>
      </c>
      <c r="P137" s="5" t="s">
        <v>106</v>
      </c>
      <c r="Q137" s="6">
        <v>3566</v>
      </c>
      <c r="R137" s="6">
        <v>4577.3</v>
      </c>
      <c r="S137" s="6">
        <v>5126.576</v>
      </c>
      <c r="T137" s="6">
        <v>915.46</v>
      </c>
      <c r="U137" s="7" t="s">
        <v>45</v>
      </c>
    </row>
    <row r="138" spans="1:21" ht="18" customHeight="1" x14ac:dyDescent="0.3">
      <c r="A138" s="2" t="s">
        <v>19</v>
      </c>
      <c r="B138" s="2">
        <v>2020</v>
      </c>
      <c r="C138" s="2" t="s">
        <v>27</v>
      </c>
      <c r="D138" s="2" t="s">
        <v>13</v>
      </c>
      <c r="E138" s="2" t="s">
        <v>14</v>
      </c>
      <c r="F138" s="2" t="s">
        <v>15</v>
      </c>
      <c r="G138" s="2" t="s">
        <v>23</v>
      </c>
      <c r="H138" s="2" t="s">
        <v>17</v>
      </c>
      <c r="I138" s="2" t="s">
        <v>114</v>
      </c>
      <c r="J138" s="2">
        <v>884</v>
      </c>
      <c r="K138" s="2">
        <v>1264.1199999999999</v>
      </c>
      <c r="M138" s="4">
        <v>2020</v>
      </c>
      <c r="N138" s="4" t="s">
        <v>32</v>
      </c>
      <c r="O138" s="4" t="s">
        <v>96</v>
      </c>
      <c r="P138" s="5" t="s">
        <v>105</v>
      </c>
      <c r="Q138" s="6">
        <v>2498</v>
      </c>
      <c r="R138" s="6">
        <v>8000</v>
      </c>
      <c r="S138" s="6">
        <v>8960</v>
      </c>
      <c r="T138" s="6">
        <v>1600</v>
      </c>
      <c r="U138" s="7" t="s">
        <v>45</v>
      </c>
    </row>
    <row r="139" spans="1:21" ht="18" customHeight="1" x14ac:dyDescent="0.3">
      <c r="A139" s="2" t="s">
        <v>18</v>
      </c>
      <c r="B139" s="2">
        <v>2020</v>
      </c>
      <c r="C139" s="2" t="s">
        <v>27</v>
      </c>
      <c r="D139" s="2" t="s">
        <v>13</v>
      </c>
      <c r="E139" s="2" t="s">
        <v>14</v>
      </c>
      <c r="F139" s="2" t="s">
        <v>15</v>
      </c>
      <c r="G139" s="2" t="s">
        <v>23</v>
      </c>
      <c r="H139" s="2" t="s">
        <v>17</v>
      </c>
      <c r="I139" s="2" t="s">
        <v>114</v>
      </c>
      <c r="J139" s="2">
        <v>885</v>
      </c>
      <c r="K139" s="2">
        <v>1265.55</v>
      </c>
      <c r="M139" s="4">
        <v>2020</v>
      </c>
      <c r="N139" s="4" t="s">
        <v>32</v>
      </c>
      <c r="O139" s="4" t="s">
        <v>95</v>
      </c>
      <c r="P139" s="5" t="s">
        <v>104</v>
      </c>
      <c r="Q139" s="6">
        <v>1245</v>
      </c>
      <c r="R139" s="6">
        <v>4577.2</v>
      </c>
      <c r="S139" s="6">
        <v>5126.4639999999999</v>
      </c>
      <c r="T139" s="6">
        <v>915.44</v>
      </c>
      <c r="U139" s="7" t="s">
        <v>45</v>
      </c>
    </row>
    <row r="140" spans="1:21" ht="18" customHeight="1" x14ac:dyDescent="0.3">
      <c r="A140" s="2" t="s">
        <v>18</v>
      </c>
      <c r="B140" s="2">
        <v>2020</v>
      </c>
      <c r="C140" s="2" t="s">
        <v>27</v>
      </c>
      <c r="D140" s="2" t="s">
        <v>13</v>
      </c>
      <c r="E140" s="2" t="s">
        <v>14</v>
      </c>
      <c r="F140" s="2" t="s">
        <v>15</v>
      </c>
      <c r="G140" s="2" t="s">
        <v>23</v>
      </c>
      <c r="H140" s="2" t="s">
        <v>17</v>
      </c>
      <c r="I140" s="2" t="s">
        <v>114</v>
      </c>
      <c r="J140" s="2">
        <v>886</v>
      </c>
      <c r="K140" s="2">
        <v>1266.98</v>
      </c>
      <c r="M140" s="4">
        <v>2020</v>
      </c>
      <c r="N140" s="4" t="s">
        <v>32</v>
      </c>
      <c r="O140" s="4" t="s">
        <v>94</v>
      </c>
      <c r="P140" s="8" t="s">
        <v>103</v>
      </c>
      <c r="Q140" s="9">
        <v>644</v>
      </c>
      <c r="R140" s="9">
        <v>5743.5</v>
      </c>
      <c r="S140" s="9">
        <v>6432.72</v>
      </c>
      <c r="T140" s="6">
        <v>1148.7</v>
      </c>
      <c r="U140" s="7" t="s">
        <v>45</v>
      </c>
    </row>
    <row r="141" spans="1:21" ht="18" customHeight="1" x14ac:dyDescent="0.3">
      <c r="A141" s="2" t="s">
        <v>18</v>
      </c>
      <c r="B141" s="2">
        <v>2020</v>
      </c>
      <c r="C141" s="2" t="s">
        <v>27</v>
      </c>
      <c r="D141" s="2" t="s">
        <v>13</v>
      </c>
      <c r="E141" s="2" t="s">
        <v>14</v>
      </c>
      <c r="F141" s="2" t="s">
        <v>15</v>
      </c>
      <c r="G141" s="2" t="s">
        <v>23</v>
      </c>
      <c r="H141" s="2" t="s">
        <v>17</v>
      </c>
      <c r="I141" s="2" t="s">
        <v>115</v>
      </c>
      <c r="J141" s="2">
        <v>221</v>
      </c>
      <c r="K141" s="2">
        <v>316.02999999999997</v>
      </c>
      <c r="M141" s="4">
        <v>2020</v>
      </c>
      <c r="N141" s="4" t="s">
        <v>32</v>
      </c>
      <c r="O141" s="4" t="s">
        <v>99</v>
      </c>
      <c r="P141" s="8" t="s">
        <v>101</v>
      </c>
      <c r="Q141" s="9">
        <v>643</v>
      </c>
      <c r="R141" s="9">
        <v>7000</v>
      </c>
      <c r="S141" s="9">
        <v>7840</v>
      </c>
      <c r="T141" s="6">
        <v>1400</v>
      </c>
      <c r="U141" s="7" t="s">
        <v>45</v>
      </c>
    </row>
    <row r="142" spans="1:21" ht="18" customHeight="1" x14ac:dyDescent="0.3">
      <c r="A142" s="2" t="s">
        <v>18</v>
      </c>
      <c r="B142" s="2">
        <v>2020</v>
      </c>
      <c r="C142" s="2" t="s">
        <v>27</v>
      </c>
      <c r="D142" s="2" t="s">
        <v>13</v>
      </c>
      <c r="E142" s="2" t="s">
        <v>14</v>
      </c>
      <c r="F142" s="2" t="s">
        <v>15</v>
      </c>
      <c r="G142" s="2" t="s">
        <v>23</v>
      </c>
      <c r="H142" s="2" t="s">
        <v>17</v>
      </c>
      <c r="I142" s="2" t="s">
        <v>115</v>
      </c>
      <c r="J142" s="2">
        <v>269</v>
      </c>
      <c r="K142" s="2">
        <v>384.67</v>
      </c>
      <c r="M142" s="4">
        <v>2020</v>
      </c>
      <c r="N142" s="4" t="s">
        <v>32</v>
      </c>
      <c r="O142" s="4" t="s">
        <v>94</v>
      </c>
      <c r="P142" s="8" t="s">
        <v>102</v>
      </c>
      <c r="Q142" s="9">
        <v>455</v>
      </c>
      <c r="R142" s="9">
        <v>4578.6000000000004</v>
      </c>
      <c r="S142" s="9">
        <v>5128.0320000000002</v>
      </c>
      <c r="T142" s="6">
        <v>915.72000000000014</v>
      </c>
      <c r="U142" s="7" t="s">
        <v>45</v>
      </c>
    </row>
    <row r="143" spans="1:21" ht="18" customHeight="1" x14ac:dyDescent="0.3">
      <c r="A143" s="2" t="s">
        <v>18</v>
      </c>
      <c r="B143" s="2">
        <v>2020</v>
      </c>
      <c r="C143" s="2" t="s">
        <v>27</v>
      </c>
      <c r="D143" s="2" t="s">
        <v>13</v>
      </c>
      <c r="E143" s="2" t="s">
        <v>14</v>
      </c>
      <c r="F143" s="2" t="s">
        <v>15</v>
      </c>
      <c r="G143" s="2" t="s">
        <v>23</v>
      </c>
      <c r="H143" s="2" t="s">
        <v>17</v>
      </c>
      <c r="I143" s="2" t="s">
        <v>115</v>
      </c>
      <c r="J143" s="2">
        <v>775</v>
      </c>
      <c r="K143" s="2">
        <v>1108.25</v>
      </c>
      <c r="M143" s="4">
        <v>2020</v>
      </c>
      <c r="N143" s="4" t="s">
        <v>32</v>
      </c>
      <c r="O143" s="4" t="s">
        <v>99</v>
      </c>
      <c r="P143" s="8" t="s">
        <v>100</v>
      </c>
      <c r="Q143" s="10">
        <v>345</v>
      </c>
      <c r="R143" s="10">
        <v>7000</v>
      </c>
      <c r="S143" s="10">
        <v>7840</v>
      </c>
      <c r="T143" s="6">
        <v>1400</v>
      </c>
      <c r="U143" s="7" t="s">
        <v>45</v>
      </c>
    </row>
    <row r="144" spans="1:21" ht="18" customHeight="1" x14ac:dyDescent="0.3">
      <c r="A144" s="2" t="s">
        <v>11</v>
      </c>
      <c r="B144" s="2">
        <v>2020</v>
      </c>
      <c r="C144" s="2" t="s">
        <v>28</v>
      </c>
      <c r="D144" s="2" t="s">
        <v>13</v>
      </c>
      <c r="E144" s="2" t="s">
        <v>14</v>
      </c>
      <c r="F144" s="2" t="s">
        <v>15</v>
      </c>
      <c r="G144" s="2" t="s">
        <v>23</v>
      </c>
      <c r="H144" s="2" t="s">
        <v>17</v>
      </c>
      <c r="I144" s="2" t="s">
        <v>114</v>
      </c>
      <c r="J144" s="2">
        <v>320</v>
      </c>
      <c r="K144" s="2">
        <v>457.6</v>
      </c>
      <c r="M144" s="4">
        <v>2020</v>
      </c>
      <c r="N144" s="4" t="s">
        <v>32</v>
      </c>
      <c r="O144" s="4" t="s">
        <v>95</v>
      </c>
      <c r="P144" s="5" t="s">
        <v>113</v>
      </c>
      <c r="Q144" s="6">
        <v>122</v>
      </c>
      <c r="R144" s="6">
        <v>100</v>
      </c>
      <c r="S144" s="6">
        <v>112</v>
      </c>
      <c r="T144" s="6">
        <v>20</v>
      </c>
      <c r="U144" s="7" t="s">
        <v>45</v>
      </c>
    </row>
    <row r="145" spans="1:21" ht="18" customHeight="1" x14ac:dyDescent="0.3">
      <c r="A145" s="2" t="s">
        <v>18</v>
      </c>
      <c r="B145" s="2">
        <v>2020</v>
      </c>
      <c r="C145" s="2" t="s">
        <v>28</v>
      </c>
      <c r="D145" s="2" t="s">
        <v>13</v>
      </c>
      <c r="E145" s="2" t="s">
        <v>14</v>
      </c>
      <c r="F145" s="2" t="s">
        <v>15</v>
      </c>
      <c r="G145" s="2" t="s">
        <v>23</v>
      </c>
      <c r="H145" s="2" t="s">
        <v>17</v>
      </c>
      <c r="I145" s="2" t="s">
        <v>114</v>
      </c>
      <c r="J145" s="2">
        <v>314</v>
      </c>
      <c r="K145" s="2">
        <v>449.02</v>
      </c>
      <c r="M145" s="4">
        <v>2020</v>
      </c>
      <c r="N145" s="4" t="s">
        <v>32</v>
      </c>
      <c r="O145" s="4" t="s">
        <v>97</v>
      </c>
      <c r="P145" s="8" t="s">
        <v>108</v>
      </c>
      <c r="Q145" s="9">
        <v>78</v>
      </c>
      <c r="R145" s="9">
        <v>4577.2</v>
      </c>
      <c r="S145" s="9">
        <v>5126.4639999999999</v>
      </c>
      <c r="T145" s="6">
        <v>915.44</v>
      </c>
      <c r="U145" s="7" t="s">
        <v>45</v>
      </c>
    </row>
    <row r="146" spans="1:21" ht="18" customHeight="1" x14ac:dyDescent="0.3">
      <c r="A146" s="2" t="s">
        <v>11</v>
      </c>
      <c r="B146" s="2">
        <v>2020</v>
      </c>
      <c r="C146" s="2" t="s">
        <v>28</v>
      </c>
      <c r="D146" s="2" t="s">
        <v>13</v>
      </c>
      <c r="E146" s="2" t="s">
        <v>14</v>
      </c>
      <c r="F146" s="2" t="s">
        <v>15</v>
      </c>
      <c r="G146" s="2" t="s">
        <v>23</v>
      </c>
      <c r="H146" s="2" t="s">
        <v>17</v>
      </c>
      <c r="I146" s="2" t="s">
        <v>114</v>
      </c>
      <c r="J146" s="2">
        <v>308</v>
      </c>
      <c r="K146" s="2">
        <v>440.44</v>
      </c>
      <c r="M146" s="4">
        <v>2020</v>
      </c>
      <c r="N146" s="4" t="s">
        <v>32</v>
      </c>
      <c r="O146" s="4" t="s">
        <v>97</v>
      </c>
      <c r="P146" s="8" t="s">
        <v>109</v>
      </c>
      <c r="Q146" s="9">
        <v>76</v>
      </c>
      <c r="R146" s="9">
        <v>4576.8999999999996</v>
      </c>
      <c r="S146" s="9">
        <v>5126.1279999999997</v>
      </c>
      <c r="T146" s="6">
        <v>915.38</v>
      </c>
      <c r="U146" s="7" t="s">
        <v>45</v>
      </c>
    </row>
    <row r="147" spans="1:21" ht="18" customHeight="1" x14ac:dyDescent="0.3">
      <c r="A147" s="2" t="s">
        <v>18</v>
      </c>
      <c r="B147" s="2">
        <v>2020</v>
      </c>
      <c r="C147" s="2" t="s">
        <v>28</v>
      </c>
      <c r="D147" s="2" t="s">
        <v>13</v>
      </c>
      <c r="E147" s="2" t="s">
        <v>14</v>
      </c>
      <c r="F147" s="2" t="s">
        <v>15</v>
      </c>
      <c r="G147" s="2" t="s">
        <v>23</v>
      </c>
      <c r="H147" s="2" t="s">
        <v>17</v>
      </c>
      <c r="I147" s="2" t="s">
        <v>115</v>
      </c>
      <c r="J147" s="2">
        <v>224</v>
      </c>
      <c r="K147" s="2">
        <v>320.32</v>
      </c>
      <c r="M147" s="4">
        <v>2020</v>
      </c>
      <c r="N147" s="4" t="s">
        <v>32</v>
      </c>
      <c r="O147" s="4" t="s">
        <v>97</v>
      </c>
      <c r="P147" s="8" t="s">
        <v>107</v>
      </c>
      <c r="Q147" s="9">
        <v>46</v>
      </c>
      <c r="R147" s="9">
        <v>200</v>
      </c>
      <c r="S147" s="9">
        <v>224</v>
      </c>
      <c r="T147" s="6">
        <v>40</v>
      </c>
      <c r="U147" s="7" t="s">
        <v>45</v>
      </c>
    </row>
    <row r="148" spans="1:21" ht="18" customHeight="1" x14ac:dyDescent="0.3">
      <c r="A148" s="2" t="s">
        <v>11</v>
      </c>
      <c r="B148" s="2">
        <v>2020</v>
      </c>
      <c r="C148" s="2" t="s">
        <v>28</v>
      </c>
      <c r="D148" s="2" t="s">
        <v>13</v>
      </c>
      <c r="E148" s="2" t="s">
        <v>14</v>
      </c>
      <c r="F148" s="2" t="s">
        <v>15</v>
      </c>
      <c r="G148" s="2" t="s">
        <v>23</v>
      </c>
      <c r="H148" s="2" t="s">
        <v>17</v>
      </c>
      <c r="I148" s="2" t="s">
        <v>115</v>
      </c>
      <c r="J148" s="2">
        <v>272</v>
      </c>
      <c r="K148" s="2">
        <v>388.96</v>
      </c>
      <c r="M148" s="4">
        <v>2020</v>
      </c>
      <c r="N148" s="4" t="s">
        <v>32</v>
      </c>
      <c r="O148" s="4" t="s">
        <v>97</v>
      </c>
      <c r="P148" s="8" t="s">
        <v>111</v>
      </c>
      <c r="Q148" s="9">
        <v>34</v>
      </c>
      <c r="R148" s="9">
        <v>4576.8</v>
      </c>
      <c r="S148" s="9">
        <v>5126.0160000000005</v>
      </c>
      <c r="T148" s="6">
        <v>915.36000000000013</v>
      </c>
      <c r="U148" s="7" t="s">
        <v>45</v>
      </c>
    </row>
    <row r="149" spans="1:21" ht="18" customHeight="1" x14ac:dyDescent="0.3">
      <c r="A149" s="2" t="s">
        <v>19</v>
      </c>
      <c r="B149" s="2">
        <v>2020</v>
      </c>
      <c r="C149" s="2" t="s">
        <v>28</v>
      </c>
      <c r="D149" s="2" t="s">
        <v>13</v>
      </c>
      <c r="E149" s="2" t="s">
        <v>14</v>
      </c>
      <c r="F149" s="2" t="s">
        <v>15</v>
      </c>
      <c r="G149" s="2" t="s">
        <v>23</v>
      </c>
      <c r="H149" s="2" t="s">
        <v>17</v>
      </c>
      <c r="I149" s="2" t="s">
        <v>115</v>
      </c>
      <c r="J149" s="2">
        <v>200</v>
      </c>
      <c r="K149" s="2">
        <v>286</v>
      </c>
      <c r="M149" s="4">
        <v>2020</v>
      </c>
      <c r="N149" s="4" t="s">
        <v>32</v>
      </c>
      <c r="O149" s="4" t="s">
        <v>95</v>
      </c>
      <c r="P149" s="5" t="s">
        <v>112</v>
      </c>
      <c r="Q149" s="6">
        <v>7</v>
      </c>
      <c r="R149" s="6">
        <v>200</v>
      </c>
      <c r="S149" s="6">
        <v>224</v>
      </c>
      <c r="T149" s="6">
        <v>40</v>
      </c>
      <c r="U149" s="7" t="s">
        <v>45</v>
      </c>
    </row>
    <row r="150" spans="1:21" ht="18" customHeight="1" x14ac:dyDescent="0.3">
      <c r="A150" s="2" t="s">
        <v>18</v>
      </c>
      <c r="B150" s="2">
        <v>2020</v>
      </c>
      <c r="C150" s="2" t="s">
        <v>28</v>
      </c>
      <c r="D150" s="2" t="s">
        <v>13</v>
      </c>
      <c r="E150" s="2" t="s">
        <v>14</v>
      </c>
      <c r="F150" s="2" t="s">
        <v>15</v>
      </c>
      <c r="G150" s="2" t="s">
        <v>23</v>
      </c>
      <c r="H150" s="2" t="s">
        <v>17</v>
      </c>
      <c r="I150" s="2" t="s">
        <v>115</v>
      </c>
      <c r="J150" s="2">
        <v>226</v>
      </c>
      <c r="K150" s="2">
        <v>323.18</v>
      </c>
      <c r="M150" s="4">
        <v>2020</v>
      </c>
      <c r="N150" s="4" t="s">
        <v>32</v>
      </c>
      <c r="O150" s="4" t="s">
        <v>97</v>
      </c>
      <c r="P150" s="8" t="s">
        <v>110</v>
      </c>
      <c r="Q150" s="9">
        <v>3</v>
      </c>
      <c r="R150" s="9">
        <v>4577.3</v>
      </c>
      <c r="S150" s="9">
        <v>5126.576</v>
      </c>
      <c r="T150" s="6">
        <v>915.46</v>
      </c>
      <c r="U150" s="7" t="s">
        <v>46</v>
      </c>
    </row>
    <row r="151" spans="1:21" ht="18" customHeight="1" x14ac:dyDescent="0.3">
      <c r="A151" s="2" t="s">
        <v>18</v>
      </c>
      <c r="B151" s="2">
        <v>2020</v>
      </c>
      <c r="C151" s="2" t="s">
        <v>28</v>
      </c>
      <c r="D151" s="2" t="s">
        <v>13</v>
      </c>
      <c r="E151" s="2" t="s">
        <v>14</v>
      </c>
      <c r="F151" s="2" t="s">
        <v>15</v>
      </c>
      <c r="G151" s="2" t="s">
        <v>23</v>
      </c>
      <c r="H151" s="2" t="s">
        <v>17</v>
      </c>
      <c r="I151" s="2" t="s">
        <v>115</v>
      </c>
      <c r="J151" s="2">
        <v>274</v>
      </c>
      <c r="K151" s="2">
        <v>391.82</v>
      </c>
      <c r="M151" s="4">
        <v>2020</v>
      </c>
      <c r="N151" s="4" t="s">
        <v>32</v>
      </c>
      <c r="O151" s="4" t="s">
        <v>98</v>
      </c>
      <c r="P151" s="8" t="s">
        <v>98</v>
      </c>
      <c r="Q151" s="9">
        <v>2</v>
      </c>
      <c r="R151" s="9">
        <v>6600</v>
      </c>
      <c r="S151" s="9">
        <v>7392</v>
      </c>
      <c r="T151" s="6">
        <v>1320</v>
      </c>
      <c r="U151" s="7" t="s">
        <v>46</v>
      </c>
    </row>
    <row r="152" spans="1:21" ht="18" customHeight="1" x14ac:dyDescent="0.3">
      <c r="A152" s="2" t="s">
        <v>18</v>
      </c>
      <c r="B152" s="2">
        <v>2020</v>
      </c>
      <c r="C152" s="2" t="s">
        <v>28</v>
      </c>
      <c r="D152" s="2" t="s">
        <v>13</v>
      </c>
      <c r="E152" s="2" t="s">
        <v>14</v>
      </c>
      <c r="F152" s="2" t="s">
        <v>15</v>
      </c>
      <c r="G152" s="2" t="s">
        <v>23</v>
      </c>
      <c r="H152" s="2" t="s">
        <v>17</v>
      </c>
      <c r="I152" s="2" t="s">
        <v>115</v>
      </c>
      <c r="J152" s="2">
        <v>196</v>
      </c>
      <c r="K152" s="2">
        <v>280.27999999999997</v>
      </c>
      <c r="M152" s="4">
        <v>2020</v>
      </c>
      <c r="N152" s="4" t="s">
        <v>31</v>
      </c>
      <c r="O152" s="4" t="s">
        <v>96</v>
      </c>
      <c r="P152" s="5" t="s">
        <v>106</v>
      </c>
      <c r="Q152" s="6">
        <v>3566</v>
      </c>
      <c r="R152" s="6">
        <v>4577.3</v>
      </c>
      <c r="S152" s="6">
        <v>5126.576</v>
      </c>
      <c r="T152" s="6">
        <v>915.46</v>
      </c>
      <c r="U152" s="7" t="s">
        <v>46</v>
      </c>
    </row>
    <row r="153" spans="1:21" ht="18" customHeight="1" x14ac:dyDescent="0.3">
      <c r="A153" s="2" t="s">
        <v>11</v>
      </c>
      <c r="B153" s="2">
        <v>2020</v>
      </c>
      <c r="C153" s="2" t="s">
        <v>28</v>
      </c>
      <c r="D153" s="2" t="s">
        <v>13</v>
      </c>
      <c r="E153" s="2" t="s">
        <v>14</v>
      </c>
      <c r="F153" s="2" t="s">
        <v>15</v>
      </c>
      <c r="G153" s="2" t="s">
        <v>23</v>
      </c>
      <c r="H153" s="2" t="s">
        <v>17</v>
      </c>
      <c r="I153" s="2" t="s">
        <v>115</v>
      </c>
      <c r="J153" s="2">
        <v>318</v>
      </c>
      <c r="K153" s="2">
        <v>526.24</v>
      </c>
      <c r="M153" s="4">
        <v>2020</v>
      </c>
      <c r="N153" s="4" t="s">
        <v>31</v>
      </c>
      <c r="O153" s="4" t="s">
        <v>96</v>
      </c>
      <c r="P153" s="5" t="s">
        <v>105</v>
      </c>
      <c r="Q153" s="6">
        <v>2498</v>
      </c>
      <c r="R153" s="6">
        <v>8000</v>
      </c>
      <c r="S153" s="6">
        <v>8960</v>
      </c>
      <c r="T153" s="6">
        <v>1600</v>
      </c>
      <c r="U153" s="7" t="s">
        <v>46</v>
      </c>
    </row>
    <row r="154" spans="1:21" ht="18" customHeight="1" x14ac:dyDescent="0.3">
      <c r="A154" s="2" t="s">
        <v>22</v>
      </c>
      <c r="B154" s="2">
        <v>2020</v>
      </c>
      <c r="C154" s="2" t="s">
        <v>28</v>
      </c>
      <c r="D154" s="2" t="s">
        <v>13</v>
      </c>
      <c r="E154" s="2" t="s">
        <v>14</v>
      </c>
      <c r="F154" s="2" t="s">
        <v>15</v>
      </c>
      <c r="G154" s="2" t="s">
        <v>23</v>
      </c>
      <c r="H154" s="2" t="s">
        <v>17</v>
      </c>
      <c r="I154" s="2" t="s">
        <v>115</v>
      </c>
      <c r="J154" s="2">
        <v>312</v>
      </c>
      <c r="K154" s="2">
        <v>526.24</v>
      </c>
      <c r="M154" s="4">
        <v>2020</v>
      </c>
      <c r="N154" s="4" t="s">
        <v>31</v>
      </c>
      <c r="O154" s="4" t="s">
        <v>95</v>
      </c>
      <c r="P154" s="5" t="s">
        <v>104</v>
      </c>
      <c r="Q154" s="6">
        <v>1245</v>
      </c>
      <c r="R154" s="6">
        <v>4577.2</v>
      </c>
      <c r="S154" s="6">
        <v>5126.4639999999999</v>
      </c>
      <c r="T154" s="6">
        <v>915.44</v>
      </c>
      <c r="U154" s="7" t="s">
        <v>46</v>
      </c>
    </row>
    <row r="155" spans="1:21" ht="18" customHeight="1" x14ac:dyDescent="0.3">
      <c r="A155" s="2" t="s">
        <v>19</v>
      </c>
      <c r="B155" s="2">
        <v>2020</v>
      </c>
      <c r="C155" s="2" t="s">
        <v>28</v>
      </c>
      <c r="D155" s="2" t="s">
        <v>13</v>
      </c>
      <c r="E155" s="2" t="s">
        <v>14</v>
      </c>
      <c r="F155" s="2" t="s">
        <v>15</v>
      </c>
      <c r="G155" s="2" t="s">
        <v>23</v>
      </c>
      <c r="H155" s="2" t="s">
        <v>17</v>
      </c>
      <c r="I155" s="2" t="s">
        <v>115</v>
      </c>
      <c r="J155" s="2">
        <v>712</v>
      </c>
      <c r="K155" s="2">
        <v>1018.16</v>
      </c>
      <c r="M155" s="4">
        <v>2020</v>
      </c>
      <c r="N155" s="4" t="s">
        <v>31</v>
      </c>
      <c r="O155" s="4" t="s">
        <v>94</v>
      </c>
      <c r="P155" s="8" t="s">
        <v>103</v>
      </c>
      <c r="Q155" s="9">
        <v>644</v>
      </c>
      <c r="R155" s="9">
        <v>5743.5</v>
      </c>
      <c r="S155" s="9">
        <v>6432.72</v>
      </c>
      <c r="T155" s="6">
        <v>1148.7</v>
      </c>
      <c r="U155" s="7" t="s">
        <v>46</v>
      </c>
    </row>
    <row r="156" spans="1:21" ht="18" customHeight="1" x14ac:dyDescent="0.3">
      <c r="A156" s="2" t="s">
        <v>11</v>
      </c>
      <c r="B156" s="2">
        <v>2020</v>
      </c>
      <c r="C156" s="2" t="s">
        <v>28</v>
      </c>
      <c r="D156" s="2" t="s">
        <v>13</v>
      </c>
      <c r="E156" s="2" t="s">
        <v>14</v>
      </c>
      <c r="F156" s="2" t="s">
        <v>15</v>
      </c>
      <c r="G156" s="2" t="s">
        <v>23</v>
      </c>
      <c r="H156" s="2" t="s">
        <v>17</v>
      </c>
      <c r="I156" s="2" t="s">
        <v>115</v>
      </c>
      <c r="J156" s="2">
        <v>765</v>
      </c>
      <c r="K156" s="2">
        <v>1093.95</v>
      </c>
      <c r="M156" s="4">
        <v>2020</v>
      </c>
      <c r="N156" s="4" t="s">
        <v>31</v>
      </c>
      <c r="O156" s="4" t="s">
        <v>99</v>
      </c>
      <c r="P156" s="8" t="s">
        <v>101</v>
      </c>
      <c r="Q156" s="9">
        <v>643</v>
      </c>
      <c r="R156" s="9">
        <v>7000</v>
      </c>
      <c r="S156" s="9">
        <v>7840</v>
      </c>
      <c r="T156" s="6">
        <v>1400</v>
      </c>
      <c r="U156" s="7" t="s">
        <v>46</v>
      </c>
    </row>
    <row r="157" spans="1:21" ht="18" customHeight="1" x14ac:dyDescent="0.3">
      <c r="A157" s="2" t="s">
        <v>18</v>
      </c>
      <c r="B157" s="2">
        <v>2020</v>
      </c>
      <c r="C157" s="2" t="s">
        <v>28</v>
      </c>
      <c r="D157" s="2" t="s">
        <v>13</v>
      </c>
      <c r="E157" s="2" t="s">
        <v>14</v>
      </c>
      <c r="F157" s="2" t="s">
        <v>15</v>
      </c>
      <c r="G157" s="2" t="s">
        <v>23</v>
      </c>
      <c r="H157" s="2" t="s">
        <v>17</v>
      </c>
      <c r="I157" s="2" t="s">
        <v>114</v>
      </c>
      <c r="J157" s="2">
        <v>321</v>
      </c>
      <c r="K157" s="2">
        <v>459.03</v>
      </c>
      <c r="M157" s="4">
        <v>2020</v>
      </c>
      <c r="N157" s="4" t="s">
        <v>31</v>
      </c>
      <c r="O157" s="4" t="s">
        <v>94</v>
      </c>
      <c r="P157" s="8" t="s">
        <v>102</v>
      </c>
      <c r="Q157" s="9">
        <v>455</v>
      </c>
      <c r="R157" s="9">
        <v>4578.6000000000004</v>
      </c>
      <c r="S157" s="9">
        <v>5128.0320000000002</v>
      </c>
      <c r="T157" s="6">
        <v>915.72000000000014</v>
      </c>
      <c r="U157" s="7" t="s">
        <v>46</v>
      </c>
    </row>
    <row r="158" spans="1:21" ht="18" customHeight="1" x14ac:dyDescent="0.3">
      <c r="A158" s="2" t="s">
        <v>11</v>
      </c>
      <c r="B158" s="2">
        <v>2020</v>
      </c>
      <c r="C158" s="2" t="s">
        <v>28</v>
      </c>
      <c r="D158" s="2" t="s">
        <v>13</v>
      </c>
      <c r="E158" s="2" t="s">
        <v>14</v>
      </c>
      <c r="F158" s="2" t="s">
        <v>15</v>
      </c>
      <c r="G158" s="2" t="s">
        <v>23</v>
      </c>
      <c r="H158" s="2" t="s">
        <v>17</v>
      </c>
      <c r="I158" s="2" t="s">
        <v>115</v>
      </c>
      <c r="J158" s="2">
        <v>315</v>
      </c>
      <c r="K158" s="2">
        <v>450.45</v>
      </c>
      <c r="M158" s="4">
        <v>2020</v>
      </c>
      <c r="N158" s="4" t="s">
        <v>31</v>
      </c>
      <c r="O158" s="4" t="s">
        <v>99</v>
      </c>
      <c r="P158" s="8" t="s">
        <v>100</v>
      </c>
      <c r="Q158" s="10">
        <v>345</v>
      </c>
      <c r="R158" s="10">
        <v>7000</v>
      </c>
      <c r="S158" s="10">
        <v>7840</v>
      </c>
      <c r="T158" s="6">
        <v>1400</v>
      </c>
      <c r="U158" s="7" t="s">
        <v>46</v>
      </c>
    </row>
    <row r="159" spans="1:21" ht="18" customHeight="1" x14ac:dyDescent="0.3">
      <c r="A159" s="2" t="s">
        <v>19</v>
      </c>
      <c r="B159" s="2">
        <v>2020</v>
      </c>
      <c r="C159" s="2" t="s">
        <v>28</v>
      </c>
      <c r="D159" s="2" t="s">
        <v>13</v>
      </c>
      <c r="E159" s="2" t="s">
        <v>14</v>
      </c>
      <c r="F159" s="2" t="s">
        <v>15</v>
      </c>
      <c r="G159" s="2" t="s">
        <v>23</v>
      </c>
      <c r="H159" s="2" t="s">
        <v>17</v>
      </c>
      <c r="I159" s="2" t="s">
        <v>115</v>
      </c>
      <c r="J159" s="2">
        <v>309</v>
      </c>
      <c r="K159" s="2">
        <v>441.87</v>
      </c>
      <c r="M159" s="4">
        <v>2020</v>
      </c>
      <c r="N159" s="4" t="s">
        <v>31</v>
      </c>
      <c r="O159" s="4" t="s">
        <v>95</v>
      </c>
      <c r="P159" s="5" t="s">
        <v>113</v>
      </c>
      <c r="Q159" s="6">
        <v>122</v>
      </c>
      <c r="R159" s="6">
        <v>100</v>
      </c>
      <c r="S159" s="6">
        <v>112</v>
      </c>
      <c r="T159" s="6">
        <v>20</v>
      </c>
      <c r="U159" s="7" t="s">
        <v>46</v>
      </c>
    </row>
    <row r="160" spans="1:21" ht="18" customHeight="1" x14ac:dyDescent="0.3">
      <c r="A160" s="2" t="s">
        <v>11</v>
      </c>
      <c r="B160" s="2">
        <v>2020</v>
      </c>
      <c r="C160" s="2" t="s">
        <v>28</v>
      </c>
      <c r="D160" s="2" t="s">
        <v>13</v>
      </c>
      <c r="E160" s="2" t="s">
        <v>14</v>
      </c>
      <c r="F160" s="2" t="s">
        <v>15</v>
      </c>
      <c r="G160" s="2" t="s">
        <v>23</v>
      </c>
      <c r="H160" s="2" t="s">
        <v>17</v>
      </c>
      <c r="I160" s="2" t="s">
        <v>115</v>
      </c>
      <c r="J160" s="2">
        <v>225</v>
      </c>
      <c r="K160" s="2">
        <v>321.75</v>
      </c>
      <c r="M160" s="4">
        <v>2020</v>
      </c>
      <c r="N160" s="4" t="s">
        <v>31</v>
      </c>
      <c r="O160" s="4" t="s">
        <v>97</v>
      </c>
      <c r="P160" s="8" t="s">
        <v>108</v>
      </c>
      <c r="Q160" s="9">
        <v>78</v>
      </c>
      <c r="R160" s="9">
        <v>4577.2</v>
      </c>
      <c r="S160" s="9">
        <v>5126.4639999999999</v>
      </c>
      <c r="T160" s="6">
        <v>915.44</v>
      </c>
      <c r="U160" s="7" t="s">
        <v>46</v>
      </c>
    </row>
    <row r="161" spans="1:21" ht="18" customHeight="1" x14ac:dyDescent="0.3">
      <c r="A161" s="2" t="s">
        <v>11</v>
      </c>
      <c r="B161" s="2">
        <v>2020</v>
      </c>
      <c r="C161" s="2" t="s">
        <v>28</v>
      </c>
      <c r="D161" s="2" t="s">
        <v>13</v>
      </c>
      <c r="E161" s="2" t="s">
        <v>14</v>
      </c>
      <c r="F161" s="2" t="s">
        <v>15</v>
      </c>
      <c r="G161" s="2" t="s">
        <v>23</v>
      </c>
      <c r="H161" s="2" t="s">
        <v>17</v>
      </c>
      <c r="I161" s="2" t="s">
        <v>115</v>
      </c>
      <c r="J161" s="2">
        <v>751</v>
      </c>
      <c r="K161" s="2">
        <v>526.24</v>
      </c>
      <c r="M161" s="4">
        <v>2020</v>
      </c>
      <c r="N161" s="4" t="s">
        <v>31</v>
      </c>
      <c r="O161" s="4" t="s">
        <v>97</v>
      </c>
      <c r="P161" s="8" t="s">
        <v>109</v>
      </c>
      <c r="Q161" s="9">
        <v>76</v>
      </c>
      <c r="R161" s="9">
        <v>4576.8999999999996</v>
      </c>
      <c r="S161" s="9">
        <v>5126.1279999999997</v>
      </c>
      <c r="T161" s="6">
        <v>915.38</v>
      </c>
      <c r="U161" s="7" t="s">
        <v>46</v>
      </c>
    </row>
    <row r="162" spans="1:21" ht="18" customHeight="1" x14ac:dyDescent="0.3">
      <c r="A162" s="2" t="s">
        <v>18</v>
      </c>
      <c r="B162" s="2">
        <v>2020</v>
      </c>
      <c r="C162" s="2" t="s">
        <v>28</v>
      </c>
      <c r="D162" s="2" t="s">
        <v>13</v>
      </c>
      <c r="E162" s="2" t="s">
        <v>14</v>
      </c>
      <c r="F162" s="2" t="s">
        <v>15</v>
      </c>
      <c r="G162" s="2" t="s">
        <v>23</v>
      </c>
      <c r="H162" s="2" t="s">
        <v>17</v>
      </c>
      <c r="I162" s="2" t="s">
        <v>115</v>
      </c>
      <c r="J162" s="2">
        <v>223</v>
      </c>
      <c r="K162" s="2">
        <v>318.89</v>
      </c>
      <c r="M162" s="4">
        <v>2020</v>
      </c>
      <c r="N162" s="4" t="s">
        <v>31</v>
      </c>
      <c r="O162" s="4" t="s">
        <v>97</v>
      </c>
      <c r="P162" s="8" t="s">
        <v>107</v>
      </c>
      <c r="Q162" s="9">
        <v>46</v>
      </c>
      <c r="R162" s="9">
        <v>200</v>
      </c>
      <c r="S162" s="9">
        <v>224</v>
      </c>
      <c r="T162" s="6">
        <v>40</v>
      </c>
      <c r="U162" s="7" t="s">
        <v>46</v>
      </c>
    </row>
    <row r="163" spans="1:21" ht="18" customHeight="1" x14ac:dyDescent="0.3">
      <c r="A163" s="2" t="s">
        <v>22</v>
      </c>
      <c r="B163" s="2">
        <v>2020</v>
      </c>
      <c r="C163" s="2" t="s">
        <v>28</v>
      </c>
      <c r="D163" s="2" t="s">
        <v>13</v>
      </c>
      <c r="E163" s="2" t="s">
        <v>14</v>
      </c>
      <c r="F163" s="2" t="s">
        <v>15</v>
      </c>
      <c r="G163" s="2" t="s">
        <v>23</v>
      </c>
      <c r="H163" s="2" t="s">
        <v>17</v>
      </c>
      <c r="I163" s="2" t="s">
        <v>115</v>
      </c>
      <c r="J163" s="2">
        <v>271</v>
      </c>
      <c r="K163" s="2">
        <v>387.53</v>
      </c>
      <c r="M163" s="4">
        <v>2020</v>
      </c>
      <c r="N163" s="4" t="s">
        <v>31</v>
      </c>
      <c r="O163" s="4" t="s">
        <v>97</v>
      </c>
      <c r="P163" s="8" t="s">
        <v>111</v>
      </c>
      <c r="Q163" s="9">
        <v>34</v>
      </c>
      <c r="R163" s="9">
        <v>4576.8</v>
      </c>
      <c r="S163" s="9">
        <v>5126.0160000000005</v>
      </c>
      <c r="T163" s="6">
        <v>915.36000000000013</v>
      </c>
      <c r="U163" s="7" t="s">
        <v>46</v>
      </c>
    </row>
    <row r="164" spans="1:21" ht="18" customHeight="1" x14ac:dyDescent="0.3">
      <c r="A164" s="2" t="s">
        <v>18</v>
      </c>
      <c r="B164" s="2">
        <v>2020</v>
      </c>
      <c r="C164" s="2" t="s">
        <v>28</v>
      </c>
      <c r="D164" s="2" t="s">
        <v>13</v>
      </c>
      <c r="E164" s="2" t="s">
        <v>14</v>
      </c>
      <c r="F164" s="2" t="s">
        <v>15</v>
      </c>
      <c r="G164" s="2" t="s">
        <v>23</v>
      </c>
      <c r="H164" s="2" t="s">
        <v>17</v>
      </c>
      <c r="I164" s="2" t="s">
        <v>115</v>
      </c>
      <c r="J164" s="2">
        <v>199</v>
      </c>
      <c r="K164" s="2">
        <v>284.57</v>
      </c>
      <c r="M164" s="4">
        <v>2020</v>
      </c>
      <c r="N164" s="4" t="s">
        <v>31</v>
      </c>
      <c r="O164" s="4" t="s">
        <v>95</v>
      </c>
      <c r="P164" s="5" t="s">
        <v>112</v>
      </c>
      <c r="Q164" s="6">
        <v>7</v>
      </c>
      <c r="R164" s="6">
        <v>200</v>
      </c>
      <c r="S164" s="6">
        <v>224</v>
      </c>
      <c r="T164" s="6">
        <v>40</v>
      </c>
      <c r="U164" s="7" t="s">
        <v>46</v>
      </c>
    </row>
    <row r="165" spans="1:21" ht="18" customHeight="1" x14ac:dyDescent="0.3">
      <c r="A165" s="2" t="s">
        <v>19</v>
      </c>
      <c r="B165" s="2">
        <v>2020</v>
      </c>
      <c r="C165" s="2" t="s">
        <v>28</v>
      </c>
      <c r="D165" s="2" t="s">
        <v>13</v>
      </c>
      <c r="E165" s="2" t="s">
        <v>14</v>
      </c>
      <c r="F165" s="2" t="s">
        <v>15</v>
      </c>
      <c r="G165" s="2" t="s">
        <v>23</v>
      </c>
      <c r="H165" s="2" t="s">
        <v>17</v>
      </c>
      <c r="I165" s="2" t="s">
        <v>114</v>
      </c>
      <c r="J165" s="2">
        <v>882</v>
      </c>
      <c r="K165" s="2">
        <v>1261.26</v>
      </c>
      <c r="M165" s="4">
        <v>2020</v>
      </c>
      <c r="N165" s="4" t="s">
        <v>31</v>
      </c>
      <c r="O165" s="4" t="s">
        <v>97</v>
      </c>
      <c r="P165" s="8" t="s">
        <v>110</v>
      </c>
      <c r="Q165" s="9">
        <v>3</v>
      </c>
      <c r="R165" s="9">
        <v>4577.3</v>
      </c>
      <c r="S165" s="9">
        <v>5126.576</v>
      </c>
      <c r="T165" s="6">
        <v>915.46</v>
      </c>
      <c r="U165" s="7" t="s">
        <v>46</v>
      </c>
    </row>
    <row r="166" spans="1:21" ht="18" customHeight="1" x14ac:dyDescent="0.3">
      <c r="A166" s="2" t="s">
        <v>11</v>
      </c>
      <c r="B166" s="2">
        <v>2020</v>
      </c>
      <c r="C166" s="2" t="s">
        <v>28</v>
      </c>
      <c r="D166" s="2" t="s">
        <v>13</v>
      </c>
      <c r="E166" s="2" t="s">
        <v>14</v>
      </c>
      <c r="F166" s="2" t="s">
        <v>15</v>
      </c>
      <c r="G166" s="2" t="s">
        <v>23</v>
      </c>
      <c r="H166" s="2" t="s">
        <v>17</v>
      </c>
      <c r="I166" s="2" t="s">
        <v>114</v>
      </c>
      <c r="J166" s="2">
        <v>883</v>
      </c>
      <c r="K166" s="2">
        <v>1262.69</v>
      </c>
      <c r="M166" s="4">
        <v>2020</v>
      </c>
      <c r="N166" s="4" t="s">
        <v>31</v>
      </c>
      <c r="O166" s="4" t="s">
        <v>98</v>
      </c>
      <c r="P166" s="8" t="s">
        <v>98</v>
      </c>
      <c r="Q166" s="9">
        <v>2</v>
      </c>
      <c r="R166" s="9">
        <v>6600</v>
      </c>
      <c r="S166" s="9">
        <v>7392</v>
      </c>
      <c r="T166" s="6">
        <v>1320</v>
      </c>
      <c r="U166" s="7" t="s">
        <v>45</v>
      </c>
    </row>
    <row r="167" spans="1:21" ht="18" customHeight="1" x14ac:dyDescent="0.3">
      <c r="A167" s="2" t="s">
        <v>19</v>
      </c>
      <c r="B167" s="2">
        <v>2020</v>
      </c>
      <c r="C167" s="2" t="s">
        <v>28</v>
      </c>
      <c r="D167" s="2" t="s">
        <v>13</v>
      </c>
      <c r="E167" s="2" t="s">
        <v>14</v>
      </c>
      <c r="F167" s="2" t="s">
        <v>15</v>
      </c>
      <c r="G167" s="2" t="s">
        <v>23</v>
      </c>
      <c r="H167" s="2" t="s">
        <v>17</v>
      </c>
      <c r="I167" s="2" t="s">
        <v>115</v>
      </c>
      <c r="J167" s="2">
        <v>227</v>
      </c>
      <c r="K167" s="2">
        <v>324.61</v>
      </c>
      <c r="M167" s="4">
        <v>2020</v>
      </c>
      <c r="N167" s="4" t="s">
        <v>24</v>
      </c>
      <c r="O167" s="4" t="s">
        <v>96</v>
      </c>
      <c r="P167" s="5" t="s">
        <v>106</v>
      </c>
      <c r="Q167" s="6">
        <v>3566</v>
      </c>
      <c r="R167" s="6">
        <v>4577.3</v>
      </c>
      <c r="S167" s="6">
        <v>5126.576</v>
      </c>
      <c r="T167" s="6">
        <v>915.46</v>
      </c>
      <c r="U167" s="7" t="s">
        <v>45</v>
      </c>
    </row>
    <row r="168" spans="1:21" ht="18" customHeight="1" x14ac:dyDescent="0.3">
      <c r="A168" s="2" t="s">
        <v>18</v>
      </c>
      <c r="B168" s="2">
        <v>2020</v>
      </c>
      <c r="C168" s="2" t="s">
        <v>28</v>
      </c>
      <c r="D168" s="2" t="s">
        <v>13</v>
      </c>
      <c r="E168" s="2" t="s">
        <v>14</v>
      </c>
      <c r="F168" s="2" t="s">
        <v>15</v>
      </c>
      <c r="G168" s="2" t="s">
        <v>23</v>
      </c>
      <c r="H168" s="2" t="s">
        <v>17</v>
      </c>
      <c r="I168" s="2" t="s">
        <v>115</v>
      </c>
      <c r="J168" s="2">
        <v>774</v>
      </c>
      <c r="K168" s="2">
        <v>1106.82</v>
      </c>
      <c r="M168" s="4">
        <v>2020</v>
      </c>
      <c r="N168" s="4" t="s">
        <v>24</v>
      </c>
      <c r="O168" s="4" t="s">
        <v>96</v>
      </c>
      <c r="P168" s="5" t="s">
        <v>105</v>
      </c>
      <c r="Q168" s="6">
        <v>2498</v>
      </c>
      <c r="R168" s="6">
        <v>8000</v>
      </c>
      <c r="S168" s="6">
        <v>8960</v>
      </c>
      <c r="T168" s="6">
        <v>1600</v>
      </c>
      <c r="U168" s="7" t="s">
        <v>45</v>
      </c>
    </row>
    <row r="169" spans="1:21" ht="18" customHeight="1" x14ac:dyDescent="0.3">
      <c r="A169" s="2" t="s">
        <v>19</v>
      </c>
      <c r="B169" s="2">
        <v>2020</v>
      </c>
      <c r="C169" s="2" t="s">
        <v>29</v>
      </c>
      <c r="D169" s="2" t="s">
        <v>13</v>
      </c>
      <c r="E169" s="2" t="s">
        <v>14</v>
      </c>
      <c r="F169" s="2" t="s">
        <v>15</v>
      </c>
      <c r="G169" s="2" t="s">
        <v>23</v>
      </c>
      <c r="H169" s="2" t="s">
        <v>17</v>
      </c>
      <c r="I169" s="2" t="s">
        <v>115</v>
      </c>
      <c r="J169" s="2">
        <v>368</v>
      </c>
      <c r="K169" s="2">
        <v>526.24</v>
      </c>
      <c r="M169" s="4">
        <v>2020</v>
      </c>
      <c r="N169" s="4" t="s">
        <v>24</v>
      </c>
      <c r="O169" s="4" t="s">
        <v>95</v>
      </c>
      <c r="P169" s="5" t="s">
        <v>104</v>
      </c>
      <c r="Q169" s="6">
        <v>1245</v>
      </c>
      <c r="R169" s="6">
        <v>4577.2</v>
      </c>
      <c r="S169" s="6">
        <v>5126.4639999999999</v>
      </c>
      <c r="T169" s="6">
        <v>915.44</v>
      </c>
      <c r="U169" s="7" t="s">
        <v>45</v>
      </c>
    </row>
    <row r="170" spans="1:21" ht="18" customHeight="1" x14ac:dyDescent="0.3">
      <c r="A170" s="2" t="s">
        <v>19</v>
      </c>
      <c r="B170" s="2">
        <v>2020</v>
      </c>
      <c r="C170" s="2" t="s">
        <v>29</v>
      </c>
      <c r="D170" s="2" t="s">
        <v>13</v>
      </c>
      <c r="E170" s="2" t="s">
        <v>14</v>
      </c>
      <c r="F170" s="2" t="s">
        <v>15</v>
      </c>
      <c r="G170" s="2" t="s">
        <v>23</v>
      </c>
      <c r="H170" s="2" t="s">
        <v>17</v>
      </c>
      <c r="I170" s="2" t="s">
        <v>114</v>
      </c>
      <c r="J170" s="2">
        <v>362</v>
      </c>
      <c r="K170" s="2">
        <v>517.66</v>
      </c>
      <c r="M170" s="4">
        <v>2020</v>
      </c>
      <c r="N170" s="4" t="s">
        <v>24</v>
      </c>
      <c r="O170" s="4" t="s">
        <v>94</v>
      </c>
      <c r="P170" s="8" t="s">
        <v>103</v>
      </c>
      <c r="Q170" s="9">
        <v>644</v>
      </c>
      <c r="R170" s="9">
        <v>5743.5</v>
      </c>
      <c r="S170" s="9">
        <v>6432.72</v>
      </c>
      <c r="T170" s="6">
        <v>1148.7</v>
      </c>
      <c r="U170" s="7" t="s">
        <v>45</v>
      </c>
    </row>
    <row r="171" spans="1:21" ht="18" customHeight="1" x14ac:dyDescent="0.3">
      <c r="A171" s="2" t="s">
        <v>19</v>
      </c>
      <c r="B171" s="2">
        <v>2020</v>
      </c>
      <c r="C171" s="2" t="s">
        <v>29</v>
      </c>
      <c r="D171" s="2" t="s">
        <v>13</v>
      </c>
      <c r="E171" s="2" t="s">
        <v>14</v>
      </c>
      <c r="F171" s="2" t="s">
        <v>15</v>
      </c>
      <c r="G171" s="2" t="s">
        <v>23</v>
      </c>
      <c r="H171" s="2" t="s">
        <v>17</v>
      </c>
      <c r="I171" s="2" t="s">
        <v>114</v>
      </c>
      <c r="J171" s="2">
        <v>356</v>
      </c>
      <c r="K171" s="2">
        <v>509.08</v>
      </c>
      <c r="M171" s="4">
        <v>2020</v>
      </c>
      <c r="N171" s="4" t="s">
        <v>24</v>
      </c>
      <c r="O171" s="4" t="s">
        <v>99</v>
      </c>
      <c r="P171" s="8" t="s">
        <v>101</v>
      </c>
      <c r="Q171" s="9">
        <v>643</v>
      </c>
      <c r="R171" s="9">
        <v>7000</v>
      </c>
      <c r="S171" s="9">
        <v>7840</v>
      </c>
      <c r="T171" s="6">
        <v>1400</v>
      </c>
      <c r="U171" s="7" t="s">
        <v>46</v>
      </c>
    </row>
    <row r="172" spans="1:21" ht="18" customHeight="1" x14ac:dyDescent="0.3">
      <c r="A172" s="2" t="s">
        <v>20</v>
      </c>
      <c r="B172" s="2">
        <v>2020</v>
      </c>
      <c r="C172" s="2" t="s">
        <v>29</v>
      </c>
      <c r="D172" s="2" t="s">
        <v>13</v>
      </c>
      <c r="E172" s="2" t="s">
        <v>14</v>
      </c>
      <c r="F172" s="2" t="s">
        <v>15</v>
      </c>
      <c r="G172" s="2" t="s">
        <v>23</v>
      </c>
      <c r="H172" s="2" t="s">
        <v>17</v>
      </c>
      <c r="I172" s="2" t="s">
        <v>115</v>
      </c>
      <c r="J172" s="2">
        <v>242</v>
      </c>
      <c r="K172" s="2">
        <v>346.06</v>
      </c>
      <c r="M172" s="4">
        <v>2020</v>
      </c>
      <c r="N172" s="4" t="s">
        <v>24</v>
      </c>
      <c r="O172" s="4" t="s">
        <v>94</v>
      </c>
      <c r="P172" s="8" t="s">
        <v>102</v>
      </c>
      <c r="Q172" s="9">
        <v>455</v>
      </c>
      <c r="R172" s="9">
        <v>4578.6000000000004</v>
      </c>
      <c r="S172" s="9">
        <v>5128.0320000000002</v>
      </c>
      <c r="T172" s="6">
        <v>915.72000000000014</v>
      </c>
      <c r="U172" s="7" t="s">
        <v>46</v>
      </c>
    </row>
    <row r="173" spans="1:21" ht="18" customHeight="1" x14ac:dyDescent="0.3">
      <c r="A173" s="2" t="s">
        <v>11</v>
      </c>
      <c r="B173" s="2">
        <v>2020</v>
      </c>
      <c r="C173" s="2" t="s">
        <v>29</v>
      </c>
      <c r="D173" s="2" t="s">
        <v>13</v>
      </c>
      <c r="E173" s="2" t="s">
        <v>14</v>
      </c>
      <c r="F173" s="2" t="s">
        <v>15</v>
      </c>
      <c r="G173" s="2" t="s">
        <v>23</v>
      </c>
      <c r="H173" s="2" t="s">
        <v>17</v>
      </c>
      <c r="I173" s="2" t="s">
        <v>115</v>
      </c>
      <c r="J173" s="2">
        <v>290</v>
      </c>
      <c r="K173" s="2">
        <v>414.7</v>
      </c>
      <c r="M173" s="4">
        <v>2020</v>
      </c>
      <c r="N173" s="4" t="s">
        <v>24</v>
      </c>
      <c r="O173" s="4" t="s">
        <v>99</v>
      </c>
      <c r="P173" s="8" t="s">
        <v>100</v>
      </c>
      <c r="Q173" s="10">
        <v>345</v>
      </c>
      <c r="R173" s="10">
        <v>7000</v>
      </c>
      <c r="S173" s="10">
        <v>7840</v>
      </c>
      <c r="T173" s="6">
        <v>1400</v>
      </c>
      <c r="U173" s="7" t="s">
        <v>46</v>
      </c>
    </row>
    <row r="174" spans="1:21" ht="18" customHeight="1" x14ac:dyDescent="0.3">
      <c r="A174" s="2" t="s">
        <v>18</v>
      </c>
      <c r="B174" s="2">
        <v>2020</v>
      </c>
      <c r="C174" s="2" t="s">
        <v>29</v>
      </c>
      <c r="D174" s="2" t="s">
        <v>13</v>
      </c>
      <c r="E174" s="2" t="s">
        <v>14</v>
      </c>
      <c r="F174" s="2" t="s">
        <v>15</v>
      </c>
      <c r="G174" s="2" t="s">
        <v>23</v>
      </c>
      <c r="H174" s="2" t="s">
        <v>17</v>
      </c>
      <c r="I174" s="2" t="s">
        <v>115</v>
      </c>
      <c r="J174" s="2">
        <v>212</v>
      </c>
      <c r="K174" s="2">
        <v>303.15999999999997</v>
      </c>
      <c r="M174" s="4">
        <v>2020</v>
      </c>
      <c r="N174" s="4" t="s">
        <v>24</v>
      </c>
      <c r="O174" s="4" t="s">
        <v>95</v>
      </c>
      <c r="P174" s="5" t="s">
        <v>113</v>
      </c>
      <c r="Q174" s="6">
        <v>122</v>
      </c>
      <c r="R174" s="6">
        <v>100</v>
      </c>
      <c r="S174" s="6">
        <v>112</v>
      </c>
      <c r="T174" s="6">
        <v>20</v>
      </c>
      <c r="U174" s="7" t="s">
        <v>46</v>
      </c>
    </row>
    <row r="175" spans="1:21" ht="18" customHeight="1" x14ac:dyDescent="0.3">
      <c r="A175" s="2" t="s">
        <v>22</v>
      </c>
      <c r="B175" s="2">
        <v>2020</v>
      </c>
      <c r="C175" s="2" t="s">
        <v>29</v>
      </c>
      <c r="D175" s="2" t="s">
        <v>13</v>
      </c>
      <c r="E175" s="2" t="s">
        <v>14</v>
      </c>
      <c r="F175" s="2" t="s">
        <v>15</v>
      </c>
      <c r="G175" s="2" t="s">
        <v>23</v>
      </c>
      <c r="H175" s="2" t="s">
        <v>17</v>
      </c>
      <c r="I175" s="2" t="s">
        <v>115</v>
      </c>
      <c r="J175" s="2">
        <v>286</v>
      </c>
      <c r="K175" s="2">
        <v>408.98</v>
      </c>
      <c r="M175" s="4">
        <v>2020</v>
      </c>
      <c r="N175" s="4" t="s">
        <v>24</v>
      </c>
      <c r="O175" s="4" t="s">
        <v>97</v>
      </c>
      <c r="P175" s="8" t="s">
        <v>108</v>
      </c>
      <c r="Q175" s="9">
        <v>78</v>
      </c>
      <c r="R175" s="9">
        <v>4577.2</v>
      </c>
      <c r="S175" s="9">
        <v>5126.4639999999999</v>
      </c>
      <c r="T175" s="6">
        <v>915.44</v>
      </c>
      <c r="U175" s="7" t="s">
        <v>46</v>
      </c>
    </row>
    <row r="176" spans="1:21" ht="18" customHeight="1" x14ac:dyDescent="0.3">
      <c r="A176" s="2" t="s">
        <v>20</v>
      </c>
      <c r="B176" s="2">
        <v>2020</v>
      </c>
      <c r="C176" s="2" t="s">
        <v>29</v>
      </c>
      <c r="D176" s="2" t="s">
        <v>13</v>
      </c>
      <c r="E176" s="2" t="s">
        <v>14</v>
      </c>
      <c r="F176" s="2" t="s">
        <v>15</v>
      </c>
      <c r="G176" s="2" t="s">
        <v>23</v>
      </c>
      <c r="H176" s="2" t="s">
        <v>17</v>
      </c>
      <c r="I176" s="2" t="s">
        <v>115</v>
      </c>
      <c r="J176" s="2">
        <v>214</v>
      </c>
      <c r="K176" s="2">
        <v>306.02</v>
      </c>
      <c r="M176" s="4">
        <v>2020</v>
      </c>
      <c r="N176" s="4" t="s">
        <v>24</v>
      </c>
      <c r="O176" s="4" t="s">
        <v>97</v>
      </c>
      <c r="P176" s="8" t="s">
        <v>109</v>
      </c>
      <c r="Q176" s="9">
        <v>76</v>
      </c>
      <c r="R176" s="9">
        <v>4576.8999999999996</v>
      </c>
      <c r="S176" s="9">
        <v>5126.1279999999997</v>
      </c>
      <c r="T176" s="6">
        <v>915.38</v>
      </c>
      <c r="U176" s="7" t="s">
        <v>46</v>
      </c>
    </row>
    <row r="177" spans="1:21" ht="18" customHeight="1" x14ac:dyDescent="0.3">
      <c r="A177" s="2" t="s">
        <v>18</v>
      </c>
      <c r="B177" s="2">
        <v>2020</v>
      </c>
      <c r="C177" s="2" t="s">
        <v>29</v>
      </c>
      <c r="D177" s="2" t="s">
        <v>13</v>
      </c>
      <c r="E177" s="2" t="s">
        <v>14</v>
      </c>
      <c r="F177" s="2" t="s">
        <v>15</v>
      </c>
      <c r="G177" s="2" t="s">
        <v>23</v>
      </c>
      <c r="H177" s="2" t="s">
        <v>17</v>
      </c>
      <c r="I177" s="2" t="s">
        <v>115</v>
      </c>
      <c r="J177" s="2">
        <v>366</v>
      </c>
      <c r="K177" s="2">
        <v>526.24</v>
      </c>
      <c r="M177" s="4">
        <v>2020</v>
      </c>
      <c r="N177" s="4" t="s">
        <v>24</v>
      </c>
      <c r="O177" s="4" t="s">
        <v>97</v>
      </c>
      <c r="P177" s="8" t="s">
        <v>107</v>
      </c>
      <c r="Q177" s="9">
        <v>46</v>
      </c>
      <c r="R177" s="9">
        <v>200</v>
      </c>
      <c r="S177" s="9">
        <v>224</v>
      </c>
      <c r="T177" s="6">
        <v>40</v>
      </c>
      <c r="U177" s="7" t="s">
        <v>46</v>
      </c>
    </row>
    <row r="178" spans="1:21" ht="18" customHeight="1" x14ac:dyDescent="0.3">
      <c r="A178" s="2" t="s">
        <v>18</v>
      </c>
      <c r="B178" s="2">
        <v>2020</v>
      </c>
      <c r="C178" s="2" t="s">
        <v>29</v>
      </c>
      <c r="D178" s="2" t="s">
        <v>13</v>
      </c>
      <c r="E178" s="2" t="s">
        <v>14</v>
      </c>
      <c r="F178" s="2" t="s">
        <v>15</v>
      </c>
      <c r="G178" s="2" t="s">
        <v>23</v>
      </c>
      <c r="H178" s="2" t="s">
        <v>17</v>
      </c>
      <c r="I178" s="2" t="s">
        <v>114</v>
      </c>
      <c r="J178" s="2">
        <v>360</v>
      </c>
      <c r="K178" s="2">
        <v>526.24</v>
      </c>
      <c r="M178" s="4">
        <v>2020</v>
      </c>
      <c r="N178" s="4" t="s">
        <v>24</v>
      </c>
      <c r="O178" s="4" t="s">
        <v>97</v>
      </c>
      <c r="P178" s="8" t="s">
        <v>111</v>
      </c>
      <c r="Q178" s="9">
        <v>34</v>
      </c>
      <c r="R178" s="9">
        <v>4576.8</v>
      </c>
      <c r="S178" s="9">
        <v>5126.0160000000005</v>
      </c>
      <c r="T178" s="6">
        <v>915.36000000000013</v>
      </c>
      <c r="U178" s="7" t="s">
        <v>46</v>
      </c>
    </row>
    <row r="179" spans="1:21" ht="18" customHeight="1" x14ac:dyDescent="0.3">
      <c r="A179" s="2" t="s">
        <v>19</v>
      </c>
      <c r="B179" s="2">
        <v>2020</v>
      </c>
      <c r="C179" s="2" t="s">
        <v>29</v>
      </c>
      <c r="D179" s="2" t="s">
        <v>13</v>
      </c>
      <c r="E179" s="2" t="s">
        <v>14</v>
      </c>
      <c r="F179" s="2" t="s">
        <v>15</v>
      </c>
      <c r="G179" s="2" t="s">
        <v>23</v>
      </c>
      <c r="H179" s="2" t="s">
        <v>17</v>
      </c>
      <c r="I179" s="2" t="s">
        <v>115</v>
      </c>
      <c r="J179" s="2">
        <v>676</v>
      </c>
      <c r="K179" s="2">
        <v>966.68000000000006</v>
      </c>
      <c r="M179" s="4">
        <v>2020</v>
      </c>
      <c r="N179" s="4" t="s">
        <v>24</v>
      </c>
      <c r="O179" s="4" t="s">
        <v>95</v>
      </c>
      <c r="P179" s="5" t="s">
        <v>112</v>
      </c>
      <c r="Q179" s="6">
        <v>7</v>
      </c>
      <c r="R179" s="6">
        <v>200</v>
      </c>
      <c r="S179" s="6">
        <v>224</v>
      </c>
      <c r="T179" s="6">
        <v>40</v>
      </c>
      <c r="U179" s="7" t="s">
        <v>46</v>
      </c>
    </row>
    <row r="180" spans="1:21" ht="18" customHeight="1" x14ac:dyDescent="0.3">
      <c r="A180" s="2" t="s">
        <v>19</v>
      </c>
      <c r="B180" s="2">
        <v>2020</v>
      </c>
      <c r="C180" s="2" t="s">
        <v>29</v>
      </c>
      <c r="D180" s="2" t="s">
        <v>13</v>
      </c>
      <c r="E180" s="2" t="s">
        <v>14</v>
      </c>
      <c r="F180" s="2" t="s">
        <v>15</v>
      </c>
      <c r="G180" s="2" t="s">
        <v>23</v>
      </c>
      <c r="H180" s="2" t="s">
        <v>17</v>
      </c>
      <c r="I180" s="2" t="s">
        <v>115</v>
      </c>
      <c r="J180" s="2">
        <v>709</v>
      </c>
      <c r="K180" s="2">
        <v>1013.87</v>
      </c>
      <c r="M180" s="4">
        <v>2020</v>
      </c>
      <c r="N180" s="4" t="s">
        <v>24</v>
      </c>
      <c r="O180" s="4" t="s">
        <v>97</v>
      </c>
      <c r="P180" s="8" t="s">
        <v>110</v>
      </c>
      <c r="Q180" s="9">
        <v>3</v>
      </c>
      <c r="R180" s="9">
        <v>4577.3</v>
      </c>
      <c r="S180" s="9">
        <v>5126.576</v>
      </c>
      <c r="T180" s="6">
        <v>915.46</v>
      </c>
      <c r="U180" s="7" t="s">
        <v>45</v>
      </c>
    </row>
    <row r="181" spans="1:21" ht="18" customHeight="1" x14ac:dyDescent="0.3">
      <c r="A181" s="2" t="s">
        <v>11</v>
      </c>
      <c r="B181" s="2">
        <v>2020</v>
      </c>
      <c r="C181" s="2" t="s">
        <v>29</v>
      </c>
      <c r="D181" s="2" t="s">
        <v>13</v>
      </c>
      <c r="E181" s="2" t="s">
        <v>14</v>
      </c>
      <c r="F181" s="2" t="s">
        <v>15</v>
      </c>
      <c r="G181" s="2" t="s">
        <v>23</v>
      </c>
      <c r="H181" s="2" t="s">
        <v>17</v>
      </c>
      <c r="I181" s="2" t="s">
        <v>115</v>
      </c>
      <c r="J181" s="2">
        <v>762</v>
      </c>
      <c r="K181" s="2">
        <v>1089.6599999999999</v>
      </c>
      <c r="M181" s="4">
        <v>2020</v>
      </c>
      <c r="N181" s="4" t="s">
        <v>24</v>
      </c>
      <c r="O181" s="4" t="s">
        <v>98</v>
      </c>
      <c r="P181" s="8" t="s">
        <v>98</v>
      </c>
      <c r="Q181" s="9">
        <v>2</v>
      </c>
      <c r="R181" s="9">
        <v>6600</v>
      </c>
      <c r="S181" s="9">
        <v>7392</v>
      </c>
      <c r="T181" s="6">
        <v>1320</v>
      </c>
      <c r="U181" s="7" t="s">
        <v>46</v>
      </c>
    </row>
    <row r="182" spans="1:21" ht="18" customHeight="1" x14ac:dyDescent="0.3">
      <c r="A182" s="2" t="s">
        <v>11</v>
      </c>
      <c r="B182" s="2">
        <v>2020</v>
      </c>
      <c r="C182" s="2" t="s">
        <v>29</v>
      </c>
      <c r="D182" s="2" t="s">
        <v>13</v>
      </c>
      <c r="E182" s="2" t="s">
        <v>14</v>
      </c>
      <c r="F182" s="2" t="s">
        <v>15</v>
      </c>
      <c r="G182" s="2" t="s">
        <v>23</v>
      </c>
      <c r="H182" s="2" t="s">
        <v>17</v>
      </c>
      <c r="I182" s="2" t="s">
        <v>115</v>
      </c>
      <c r="J182" s="2">
        <v>369</v>
      </c>
      <c r="K182" s="2">
        <v>527.66999999999996</v>
      </c>
      <c r="M182" s="4">
        <v>2021</v>
      </c>
      <c r="N182" s="4" t="s">
        <v>26</v>
      </c>
      <c r="O182" s="4" t="s">
        <v>96</v>
      </c>
      <c r="P182" s="5" t="s">
        <v>106</v>
      </c>
      <c r="Q182" s="6">
        <v>6591.1679999999997</v>
      </c>
      <c r="R182" s="6">
        <v>4577.3</v>
      </c>
      <c r="S182" s="6">
        <v>5126.576</v>
      </c>
      <c r="T182" s="6">
        <v>915.46</v>
      </c>
      <c r="U182" s="7" t="s">
        <v>45</v>
      </c>
    </row>
    <row r="183" spans="1:21" ht="18" customHeight="1" x14ac:dyDescent="0.3">
      <c r="A183" s="2" t="s">
        <v>19</v>
      </c>
      <c r="B183" s="2">
        <v>2020</v>
      </c>
      <c r="C183" s="2" t="s">
        <v>29</v>
      </c>
      <c r="D183" s="2" t="s">
        <v>13</v>
      </c>
      <c r="E183" s="2" t="s">
        <v>14</v>
      </c>
      <c r="F183" s="2" t="s">
        <v>15</v>
      </c>
      <c r="G183" s="2" t="s">
        <v>23</v>
      </c>
      <c r="H183" s="2" t="s">
        <v>17</v>
      </c>
      <c r="I183" s="2" t="s">
        <v>115</v>
      </c>
      <c r="J183" s="2">
        <v>363</v>
      </c>
      <c r="K183" s="2">
        <v>519.09</v>
      </c>
      <c r="M183" s="4">
        <v>2021</v>
      </c>
      <c r="N183" s="4" t="s">
        <v>26</v>
      </c>
      <c r="O183" s="4" t="s">
        <v>96</v>
      </c>
      <c r="P183" s="5" t="s">
        <v>105</v>
      </c>
      <c r="Q183" s="6">
        <v>8270.64</v>
      </c>
      <c r="R183" s="6">
        <v>8800</v>
      </c>
      <c r="S183" s="6">
        <v>8960</v>
      </c>
      <c r="T183" s="6">
        <v>1760</v>
      </c>
      <c r="U183" s="7" t="s">
        <v>45</v>
      </c>
    </row>
    <row r="184" spans="1:21" ht="18" customHeight="1" x14ac:dyDescent="0.3">
      <c r="A184" s="2" t="s">
        <v>22</v>
      </c>
      <c r="B184" s="2">
        <v>2020</v>
      </c>
      <c r="C184" s="2" t="s">
        <v>29</v>
      </c>
      <c r="D184" s="2" t="s">
        <v>13</v>
      </c>
      <c r="E184" s="2" t="s">
        <v>14</v>
      </c>
      <c r="F184" s="2" t="s">
        <v>15</v>
      </c>
      <c r="G184" s="2" t="s">
        <v>23</v>
      </c>
      <c r="H184" s="2" t="s">
        <v>17</v>
      </c>
      <c r="I184" s="2" t="s">
        <v>114</v>
      </c>
      <c r="J184" s="2">
        <v>357</v>
      </c>
      <c r="K184" s="2">
        <v>510.51</v>
      </c>
      <c r="M184" s="4">
        <v>2021</v>
      </c>
      <c r="N184" s="4" t="s">
        <v>26</v>
      </c>
      <c r="O184" s="4" t="s">
        <v>95</v>
      </c>
      <c r="P184" s="5" t="s">
        <v>104</v>
      </c>
      <c r="Q184" s="6">
        <v>8470</v>
      </c>
      <c r="R184" s="6">
        <v>5034.92</v>
      </c>
      <c r="S184" s="6">
        <v>5126.4639999999999</v>
      </c>
      <c r="T184" s="6">
        <v>1006.984</v>
      </c>
      <c r="U184" s="7" t="s">
        <v>45</v>
      </c>
    </row>
    <row r="185" spans="1:21" ht="18" customHeight="1" x14ac:dyDescent="0.3">
      <c r="A185" s="2" t="s">
        <v>11</v>
      </c>
      <c r="B185" s="2">
        <v>2020</v>
      </c>
      <c r="C185" s="2" t="s">
        <v>29</v>
      </c>
      <c r="D185" s="2" t="s">
        <v>13</v>
      </c>
      <c r="E185" s="2" t="s">
        <v>14</v>
      </c>
      <c r="F185" s="2" t="s">
        <v>15</v>
      </c>
      <c r="G185" s="2" t="s">
        <v>23</v>
      </c>
      <c r="H185" s="2" t="s">
        <v>17</v>
      </c>
      <c r="I185" s="2" t="s">
        <v>115</v>
      </c>
      <c r="J185" s="2">
        <v>243</v>
      </c>
      <c r="K185" s="2">
        <v>347.49</v>
      </c>
      <c r="M185" s="4">
        <v>2021</v>
      </c>
      <c r="N185" s="4" t="s">
        <v>26</v>
      </c>
      <c r="O185" s="4" t="s">
        <v>94</v>
      </c>
      <c r="P185" s="8" t="s">
        <v>103</v>
      </c>
      <c r="Q185" s="9">
        <v>6055.1985000000004</v>
      </c>
      <c r="R185" s="9">
        <v>6317.85</v>
      </c>
      <c r="S185" s="9">
        <v>6432.72</v>
      </c>
      <c r="T185" s="6">
        <v>1263.5700000000002</v>
      </c>
      <c r="U185" s="7" t="s">
        <v>45</v>
      </c>
    </row>
    <row r="186" spans="1:21" ht="18" customHeight="1" x14ac:dyDescent="0.3">
      <c r="A186" s="2" t="s">
        <v>19</v>
      </c>
      <c r="B186" s="2">
        <v>2020</v>
      </c>
      <c r="C186" s="2" t="s">
        <v>29</v>
      </c>
      <c r="D186" s="2" t="s">
        <v>13</v>
      </c>
      <c r="E186" s="2" t="s">
        <v>14</v>
      </c>
      <c r="F186" s="2" t="s">
        <v>15</v>
      </c>
      <c r="G186" s="2" t="s">
        <v>23</v>
      </c>
      <c r="H186" s="2" t="s">
        <v>17</v>
      </c>
      <c r="I186" s="2" t="s">
        <v>115</v>
      </c>
      <c r="J186" s="2">
        <v>802</v>
      </c>
      <c r="K186" s="2">
        <v>526.24</v>
      </c>
      <c r="M186" s="4">
        <v>2021</v>
      </c>
      <c r="N186" s="4" t="s">
        <v>26</v>
      </c>
      <c r="O186" s="4" t="s">
        <v>99</v>
      </c>
      <c r="P186" s="8" t="s">
        <v>101</v>
      </c>
      <c r="Q186" s="9">
        <v>10368.4</v>
      </c>
      <c r="R186" s="9">
        <v>7700</v>
      </c>
      <c r="S186" s="9">
        <v>7840</v>
      </c>
      <c r="T186" s="6">
        <v>1540</v>
      </c>
      <c r="U186" s="7" t="s">
        <v>45</v>
      </c>
    </row>
    <row r="187" spans="1:21" ht="18" customHeight="1" x14ac:dyDescent="0.3">
      <c r="A187" s="2" t="s">
        <v>20</v>
      </c>
      <c r="B187" s="2">
        <v>2020</v>
      </c>
      <c r="C187" s="2" t="s">
        <v>29</v>
      </c>
      <c r="D187" s="2" t="s">
        <v>13</v>
      </c>
      <c r="E187" s="2" t="s">
        <v>14</v>
      </c>
      <c r="F187" s="2" t="s">
        <v>15</v>
      </c>
      <c r="G187" s="2" t="s">
        <v>23</v>
      </c>
      <c r="H187" s="2" t="s">
        <v>17</v>
      </c>
      <c r="I187" s="2" t="s">
        <v>115</v>
      </c>
      <c r="J187" s="2">
        <v>241</v>
      </c>
      <c r="K187" s="2">
        <v>344.63</v>
      </c>
      <c r="M187" s="4">
        <v>2021</v>
      </c>
      <c r="N187" s="4" t="s">
        <v>26</v>
      </c>
      <c r="O187" s="4" t="s">
        <v>94</v>
      </c>
      <c r="P187" s="8" t="s">
        <v>102</v>
      </c>
      <c r="Q187" s="9">
        <v>3101.2624999999998</v>
      </c>
      <c r="R187" s="9">
        <v>5036.46</v>
      </c>
      <c r="S187" s="9">
        <v>5128.0320000000002</v>
      </c>
      <c r="T187" s="6">
        <v>1007.292</v>
      </c>
      <c r="U187" s="7" t="s">
        <v>45</v>
      </c>
    </row>
    <row r="188" spans="1:21" ht="18" customHeight="1" x14ac:dyDescent="0.3">
      <c r="A188" s="2" t="s">
        <v>18</v>
      </c>
      <c r="B188" s="2">
        <v>2020</v>
      </c>
      <c r="C188" s="2" t="s">
        <v>29</v>
      </c>
      <c r="D188" s="2" t="s">
        <v>13</v>
      </c>
      <c r="E188" s="2" t="s">
        <v>14</v>
      </c>
      <c r="F188" s="2" t="s">
        <v>15</v>
      </c>
      <c r="G188" s="2" t="s">
        <v>23</v>
      </c>
      <c r="H188" s="2" t="s">
        <v>17</v>
      </c>
      <c r="I188" s="2" t="s">
        <v>115</v>
      </c>
      <c r="J188" s="2">
        <v>289</v>
      </c>
      <c r="K188" s="2">
        <v>413.27</v>
      </c>
      <c r="M188" s="4">
        <v>2021</v>
      </c>
      <c r="N188" s="4" t="s">
        <v>26</v>
      </c>
      <c r="O188" s="4" t="s">
        <v>99</v>
      </c>
      <c r="P188" s="8" t="s">
        <v>100</v>
      </c>
      <c r="Q188" s="10">
        <v>6591.1679999999997</v>
      </c>
      <c r="R188" s="10">
        <v>7700</v>
      </c>
      <c r="S188" s="10">
        <v>7840</v>
      </c>
      <c r="T188" s="6">
        <v>1540</v>
      </c>
      <c r="U188" s="7" t="s">
        <v>45</v>
      </c>
    </row>
    <row r="189" spans="1:21" ht="18" customHeight="1" x14ac:dyDescent="0.3">
      <c r="A189" s="2" t="s">
        <v>19</v>
      </c>
      <c r="B189" s="2">
        <v>2020</v>
      </c>
      <c r="C189" s="2" t="s">
        <v>29</v>
      </c>
      <c r="D189" s="2" t="s">
        <v>13</v>
      </c>
      <c r="E189" s="2" t="s">
        <v>14</v>
      </c>
      <c r="F189" s="2" t="s">
        <v>15</v>
      </c>
      <c r="G189" s="2" t="s">
        <v>23</v>
      </c>
      <c r="H189" s="2" t="s">
        <v>17</v>
      </c>
      <c r="I189" s="2" t="s">
        <v>115</v>
      </c>
      <c r="J189" s="2">
        <v>874</v>
      </c>
      <c r="K189" s="2">
        <v>1249.82</v>
      </c>
      <c r="M189" s="4">
        <v>2021</v>
      </c>
      <c r="N189" s="4" t="s">
        <v>26</v>
      </c>
      <c r="O189" s="4" t="s">
        <v>95</v>
      </c>
      <c r="P189" s="5" t="s">
        <v>113</v>
      </c>
      <c r="Q189" s="6">
        <v>6590.7359999999999</v>
      </c>
      <c r="R189" s="6">
        <v>110</v>
      </c>
      <c r="S189" s="6">
        <v>112</v>
      </c>
      <c r="T189" s="6">
        <v>22</v>
      </c>
      <c r="U189" s="7" t="s">
        <v>45</v>
      </c>
    </row>
    <row r="190" spans="1:21" ht="18" customHeight="1" x14ac:dyDescent="0.3">
      <c r="A190" s="2" t="s">
        <v>11</v>
      </c>
      <c r="B190" s="2">
        <v>2020</v>
      </c>
      <c r="C190" s="2" t="s">
        <v>29</v>
      </c>
      <c r="D190" s="2" t="s">
        <v>13</v>
      </c>
      <c r="E190" s="2" t="s">
        <v>14</v>
      </c>
      <c r="F190" s="2" t="s">
        <v>15</v>
      </c>
      <c r="G190" s="2" t="s">
        <v>23</v>
      </c>
      <c r="H190" s="2" t="s">
        <v>17</v>
      </c>
      <c r="I190" s="2" t="s">
        <v>114</v>
      </c>
      <c r="J190" s="2">
        <v>875</v>
      </c>
      <c r="K190" s="2">
        <v>1251.25</v>
      </c>
      <c r="M190" s="4">
        <v>2021</v>
      </c>
      <c r="N190" s="4" t="s">
        <v>26</v>
      </c>
      <c r="O190" s="4" t="s">
        <v>97</v>
      </c>
      <c r="P190" s="8" t="s">
        <v>108</v>
      </c>
      <c r="Q190" s="9">
        <v>288</v>
      </c>
      <c r="R190" s="9">
        <v>5034.92</v>
      </c>
      <c r="S190" s="9">
        <v>5126.4639999999999</v>
      </c>
      <c r="T190" s="6">
        <v>1006.984</v>
      </c>
      <c r="U190" s="7" t="s">
        <v>45</v>
      </c>
    </row>
    <row r="191" spans="1:21" ht="18" customHeight="1" x14ac:dyDescent="0.3">
      <c r="A191" s="2" t="s">
        <v>18</v>
      </c>
      <c r="B191" s="2">
        <v>2020</v>
      </c>
      <c r="C191" s="2" t="s">
        <v>29</v>
      </c>
      <c r="D191" s="2" t="s">
        <v>13</v>
      </c>
      <c r="E191" s="2" t="s">
        <v>14</v>
      </c>
      <c r="F191" s="2" t="s">
        <v>15</v>
      </c>
      <c r="G191" s="2" t="s">
        <v>23</v>
      </c>
      <c r="H191" s="2" t="s">
        <v>17</v>
      </c>
      <c r="I191" s="2" t="s">
        <v>115</v>
      </c>
      <c r="J191" s="2">
        <v>239</v>
      </c>
      <c r="K191" s="2">
        <v>341.77</v>
      </c>
      <c r="M191" s="4">
        <v>2021</v>
      </c>
      <c r="N191" s="4" t="s">
        <v>26</v>
      </c>
      <c r="O191" s="4" t="s">
        <v>97</v>
      </c>
      <c r="P191" s="8" t="s">
        <v>109</v>
      </c>
      <c r="Q191" s="9">
        <v>6590.5919999999996</v>
      </c>
      <c r="R191" s="9">
        <v>4576.8999999999996</v>
      </c>
      <c r="S191" s="9">
        <v>5126.1279999999997</v>
      </c>
      <c r="T191" s="6">
        <v>915.38</v>
      </c>
      <c r="U191" s="7" t="s">
        <v>45</v>
      </c>
    </row>
    <row r="192" spans="1:21" ht="18" customHeight="1" x14ac:dyDescent="0.3">
      <c r="A192" s="2" t="s">
        <v>18</v>
      </c>
      <c r="B192" s="2">
        <v>2020</v>
      </c>
      <c r="C192" s="2" t="s">
        <v>29</v>
      </c>
      <c r="D192" s="2" t="s">
        <v>13</v>
      </c>
      <c r="E192" s="2" t="s">
        <v>14</v>
      </c>
      <c r="F192" s="2" t="s">
        <v>15</v>
      </c>
      <c r="G192" s="2" t="s">
        <v>23</v>
      </c>
      <c r="H192" s="2" t="s">
        <v>17</v>
      </c>
      <c r="I192" s="2" t="s">
        <v>115</v>
      </c>
      <c r="J192" s="2">
        <v>287</v>
      </c>
      <c r="K192" s="2">
        <v>410.40999999999997</v>
      </c>
      <c r="M192" s="4">
        <v>2021</v>
      </c>
      <c r="N192" s="4" t="s">
        <v>26</v>
      </c>
      <c r="O192" s="4" t="s">
        <v>97</v>
      </c>
      <c r="P192" s="8" t="s">
        <v>107</v>
      </c>
      <c r="Q192" s="9">
        <v>4032.9300000000003</v>
      </c>
      <c r="R192" s="9">
        <v>200</v>
      </c>
      <c r="S192" s="9">
        <v>224</v>
      </c>
      <c r="T192" s="6">
        <v>40</v>
      </c>
      <c r="U192" s="7" t="s">
        <v>45</v>
      </c>
    </row>
    <row r="193" spans="1:21" ht="18" customHeight="1" x14ac:dyDescent="0.3">
      <c r="A193" s="2" t="s">
        <v>20</v>
      </c>
      <c r="B193" s="2">
        <v>2020</v>
      </c>
      <c r="C193" s="2" t="s">
        <v>29</v>
      </c>
      <c r="D193" s="2" t="s">
        <v>13</v>
      </c>
      <c r="E193" s="2" t="s">
        <v>14</v>
      </c>
      <c r="F193" s="2" t="s">
        <v>15</v>
      </c>
      <c r="G193" s="2" t="s">
        <v>23</v>
      </c>
      <c r="H193" s="2" t="s">
        <v>17</v>
      </c>
      <c r="I193" s="2" t="s">
        <v>115</v>
      </c>
      <c r="J193" s="2">
        <v>771</v>
      </c>
      <c r="K193" s="2">
        <v>1102.53</v>
      </c>
      <c r="M193" s="4">
        <v>2021</v>
      </c>
      <c r="N193" s="4" t="s">
        <v>26</v>
      </c>
      <c r="O193" s="4" t="s">
        <v>97</v>
      </c>
      <c r="P193" s="8" t="s">
        <v>111</v>
      </c>
      <c r="Q193" s="9">
        <v>7986</v>
      </c>
      <c r="R193" s="9">
        <v>4576.8</v>
      </c>
      <c r="S193" s="9">
        <v>5126.0160000000005</v>
      </c>
      <c r="T193" s="6">
        <v>915.36000000000013</v>
      </c>
      <c r="U193" s="7" t="s">
        <v>45</v>
      </c>
    </row>
    <row r="194" spans="1:21" ht="18" customHeight="1" x14ac:dyDescent="0.3">
      <c r="A194" s="2" t="s">
        <v>11</v>
      </c>
      <c r="B194" s="2">
        <v>2020</v>
      </c>
      <c r="C194" s="2" t="s">
        <v>30</v>
      </c>
      <c r="D194" s="2" t="s">
        <v>13</v>
      </c>
      <c r="E194" s="2" t="s">
        <v>14</v>
      </c>
      <c r="F194" s="2" t="s">
        <v>15</v>
      </c>
      <c r="G194" s="2" t="s">
        <v>23</v>
      </c>
      <c r="H194" s="2" t="s">
        <v>17</v>
      </c>
      <c r="I194" s="2" t="s">
        <v>114</v>
      </c>
      <c r="J194" s="2">
        <v>338</v>
      </c>
      <c r="K194" s="2">
        <v>483.34000000000003</v>
      </c>
      <c r="M194" s="4">
        <v>2021</v>
      </c>
      <c r="N194" s="4" t="s">
        <v>26</v>
      </c>
      <c r="O194" s="4" t="s">
        <v>95</v>
      </c>
      <c r="P194" s="5" t="s">
        <v>112</v>
      </c>
      <c r="Q194" s="6">
        <v>5538.5330000000004</v>
      </c>
      <c r="R194" s="6">
        <v>200</v>
      </c>
      <c r="S194" s="6">
        <v>224</v>
      </c>
      <c r="T194" s="6">
        <v>40</v>
      </c>
      <c r="U194" s="7" t="s">
        <v>45</v>
      </c>
    </row>
    <row r="195" spans="1:21" ht="18" customHeight="1" x14ac:dyDescent="0.3">
      <c r="A195" s="2" t="s">
        <v>11</v>
      </c>
      <c r="B195" s="2">
        <v>2020</v>
      </c>
      <c r="C195" s="2" t="s">
        <v>30</v>
      </c>
      <c r="D195" s="2" t="s">
        <v>13</v>
      </c>
      <c r="E195" s="2" t="s">
        <v>14</v>
      </c>
      <c r="F195" s="2" t="s">
        <v>15</v>
      </c>
      <c r="G195" s="2" t="s">
        <v>23</v>
      </c>
      <c r="H195" s="2" t="s">
        <v>17</v>
      </c>
      <c r="I195" s="2" t="s">
        <v>114</v>
      </c>
      <c r="J195" s="2">
        <v>332</v>
      </c>
      <c r="K195" s="2">
        <v>474.76</v>
      </c>
      <c r="M195" s="4">
        <v>2021</v>
      </c>
      <c r="N195" s="4" t="s">
        <v>26</v>
      </c>
      <c r="O195" s="4" t="s">
        <v>98</v>
      </c>
      <c r="P195" s="8" t="s">
        <v>98</v>
      </c>
      <c r="Q195" s="9">
        <v>3</v>
      </c>
      <c r="R195" s="9">
        <v>6600</v>
      </c>
      <c r="S195" s="9">
        <v>7392</v>
      </c>
      <c r="T195" s="6">
        <v>1320</v>
      </c>
      <c r="U195" s="7" t="s">
        <v>45</v>
      </c>
    </row>
    <row r="196" spans="1:21" ht="18" customHeight="1" x14ac:dyDescent="0.3">
      <c r="A196" s="2" t="s">
        <v>18</v>
      </c>
      <c r="B196" s="2">
        <v>2020</v>
      </c>
      <c r="C196" s="2" t="s">
        <v>30</v>
      </c>
      <c r="D196" s="2" t="s">
        <v>13</v>
      </c>
      <c r="E196" s="2" t="s">
        <v>14</v>
      </c>
      <c r="F196" s="2" t="s">
        <v>15</v>
      </c>
      <c r="G196" s="2" t="s">
        <v>23</v>
      </c>
      <c r="H196" s="2" t="s">
        <v>17</v>
      </c>
      <c r="I196" s="2" t="s">
        <v>114</v>
      </c>
      <c r="J196" s="2">
        <v>326</v>
      </c>
      <c r="K196" s="2">
        <v>466.18</v>
      </c>
      <c r="M196" s="4">
        <v>2021</v>
      </c>
      <c r="N196" s="4" t="s">
        <v>26</v>
      </c>
      <c r="O196" s="4" t="s">
        <v>97</v>
      </c>
      <c r="P196" s="8" t="s">
        <v>110</v>
      </c>
      <c r="Q196" s="9">
        <v>3</v>
      </c>
      <c r="R196" s="9">
        <v>4577.3</v>
      </c>
      <c r="S196" s="9">
        <v>5126.576</v>
      </c>
      <c r="T196" s="6">
        <v>915.46</v>
      </c>
      <c r="U196" s="7" t="s">
        <v>45</v>
      </c>
    </row>
    <row r="197" spans="1:21" ht="18" customHeight="1" x14ac:dyDescent="0.3">
      <c r="A197" s="2" t="s">
        <v>18</v>
      </c>
      <c r="B197" s="2">
        <v>2020</v>
      </c>
      <c r="C197" s="2" t="s">
        <v>30</v>
      </c>
      <c r="D197" s="2" t="s">
        <v>13</v>
      </c>
      <c r="E197" s="2" t="s">
        <v>14</v>
      </c>
      <c r="F197" s="2" t="s">
        <v>15</v>
      </c>
      <c r="G197" s="2" t="s">
        <v>23</v>
      </c>
      <c r="H197" s="2" t="s">
        <v>17</v>
      </c>
      <c r="I197" s="2" t="s">
        <v>115</v>
      </c>
      <c r="J197" s="2">
        <v>230</v>
      </c>
      <c r="K197" s="2">
        <v>328.9</v>
      </c>
      <c r="M197" s="4">
        <v>2021</v>
      </c>
      <c r="N197" s="4" t="s">
        <v>25</v>
      </c>
      <c r="O197" s="4" t="s">
        <v>96</v>
      </c>
      <c r="P197" s="5" t="s">
        <v>106</v>
      </c>
      <c r="Q197" s="6">
        <v>3566</v>
      </c>
      <c r="R197" s="6">
        <v>4577.3</v>
      </c>
      <c r="S197" s="6">
        <v>5126.576</v>
      </c>
      <c r="T197" s="6">
        <v>915.46</v>
      </c>
      <c r="U197" s="7" t="s">
        <v>45</v>
      </c>
    </row>
    <row r="198" spans="1:21" ht="18" customHeight="1" x14ac:dyDescent="0.3">
      <c r="A198" s="2" t="s">
        <v>19</v>
      </c>
      <c r="B198" s="2">
        <v>2020</v>
      </c>
      <c r="C198" s="2" t="s">
        <v>30</v>
      </c>
      <c r="D198" s="2" t="s">
        <v>13</v>
      </c>
      <c r="E198" s="2" t="s">
        <v>14</v>
      </c>
      <c r="F198" s="2" t="s">
        <v>15</v>
      </c>
      <c r="G198" s="2" t="s">
        <v>23</v>
      </c>
      <c r="H198" s="2" t="s">
        <v>17</v>
      </c>
      <c r="I198" s="2" t="s">
        <v>115</v>
      </c>
      <c r="J198" s="2">
        <v>278</v>
      </c>
      <c r="K198" s="2">
        <v>397.53999999999996</v>
      </c>
      <c r="M198" s="4">
        <v>2021</v>
      </c>
      <c r="N198" s="4" t="s">
        <v>25</v>
      </c>
      <c r="O198" s="4" t="s">
        <v>96</v>
      </c>
      <c r="P198" s="5" t="s">
        <v>105</v>
      </c>
      <c r="Q198" s="6">
        <v>2498</v>
      </c>
      <c r="R198" s="6">
        <v>8000</v>
      </c>
      <c r="S198" s="6">
        <v>8960</v>
      </c>
      <c r="T198" s="6">
        <v>1600</v>
      </c>
      <c r="U198" s="7" t="s">
        <v>45</v>
      </c>
    </row>
    <row r="199" spans="1:21" ht="18" customHeight="1" x14ac:dyDescent="0.3">
      <c r="A199" s="2" t="s">
        <v>18</v>
      </c>
      <c r="B199" s="2">
        <v>2020</v>
      </c>
      <c r="C199" s="2" t="s">
        <v>30</v>
      </c>
      <c r="D199" s="2" t="s">
        <v>13</v>
      </c>
      <c r="E199" s="2" t="s">
        <v>14</v>
      </c>
      <c r="F199" s="2" t="s">
        <v>15</v>
      </c>
      <c r="G199" s="2" t="s">
        <v>23</v>
      </c>
      <c r="H199" s="2" t="s">
        <v>17</v>
      </c>
      <c r="I199" s="2" t="s">
        <v>115</v>
      </c>
      <c r="J199" s="2">
        <v>206</v>
      </c>
      <c r="K199" s="2">
        <v>294.58</v>
      </c>
      <c r="M199" s="4">
        <v>2021</v>
      </c>
      <c r="N199" s="4" t="s">
        <v>25</v>
      </c>
      <c r="O199" s="4" t="s">
        <v>95</v>
      </c>
      <c r="P199" s="5" t="s">
        <v>104</v>
      </c>
      <c r="Q199" s="6">
        <v>1245</v>
      </c>
      <c r="R199" s="6">
        <v>4577.2</v>
      </c>
      <c r="S199" s="6">
        <v>5126.4639999999999</v>
      </c>
      <c r="T199" s="6">
        <v>915.44</v>
      </c>
      <c r="U199" s="7" t="s">
        <v>45</v>
      </c>
    </row>
    <row r="200" spans="1:21" ht="18" customHeight="1" x14ac:dyDescent="0.3">
      <c r="A200" s="2" t="s">
        <v>11</v>
      </c>
      <c r="B200" s="2">
        <v>2020</v>
      </c>
      <c r="C200" s="2" t="s">
        <v>30</v>
      </c>
      <c r="D200" s="2" t="s">
        <v>13</v>
      </c>
      <c r="E200" s="2" t="s">
        <v>14</v>
      </c>
      <c r="F200" s="2" t="s">
        <v>15</v>
      </c>
      <c r="G200" s="2" t="s">
        <v>23</v>
      </c>
      <c r="H200" s="2" t="s">
        <v>17</v>
      </c>
      <c r="I200" s="2" t="s">
        <v>115</v>
      </c>
      <c r="J200" s="2">
        <v>232</v>
      </c>
      <c r="K200" s="2">
        <v>331.76</v>
      </c>
      <c r="M200" s="4">
        <v>2021</v>
      </c>
      <c r="N200" s="4" t="s">
        <v>25</v>
      </c>
      <c r="O200" s="4" t="s">
        <v>94</v>
      </c>
      <c r="P200" s="8" t="s">
        <v>103</v>
      </c>
      <c r="Q200" s="9">
        <v>644</v>
      </c>
      <c r="R200" s="9">
        <v>5743.5</v>
      </c>
      <c r="S200" s="9">
        <v>6432.72</v>
      </c>
      <c r="T200" s="6">
        <v>1148.7</v>
      </c>
      <c r="U200" s="7" t="s">
        <v>45</v>
      </c>
    </row>
    <row r="201" spans="1:21" ht="18" customHeight="1" x14ac:dyDescent="0.3">
      <c r="A201" s="2" t="s">
        <v>11</v>
      </c>
      <c r="B201" s="2">
        <v>2020</v>
      </c>
      <c r="C201" s="2" t="s">
        <v>30</v>
      </c>
      <c r="D201" s="2" t="s">
        <v>13</v>
      </c>
      <c r="E201" s="2" t="s">
        <v>14</v>
      </c>
      <c r="F201" s="2" t="s">
        <v>15</v>
      </c>
      <c r="G201" s="2" t="s">
        <v>23</v>
      </c>
      <c r="H201" s="2" t="s">
        <v>17</v>
      </c>
      <c r="I201" s="2" t="s">
        <v>115</v>
      </c>
      <c r="J201" s="2">
        <v>202</v>
      </c>
      <c r="K201" s="2">
        <v>288.86</v>
      </c>
      <c r="M201" s="4">
        <v>2021</v>
      </c>
      <c r="N201" s="4" t="s">
        <v>25</v>
      </c>
      <c r="O201" s="4" t="s">
        <v>99</v>
      </c>
      <c r="P201" s="8" t="s">
        <v>101</v>
      </c>
      <c r="Q201" s="9">
        <v>643</v>
      </c>
      <c r="R201" s="9">
        <v>7000</v>
      </c>
      <c r="S201" s="9">
        <v>7840</v>
      </c>
      <c r="T201" s="6">
        <v>1400</v>
      </c>
      <c r="U201" s="7" t="s">
        <v>45</v>
      </c>
    </row>
    <row r="202" spans="1:21" ht="18" customHeight="1" x14ac:dyDescent="0.3">
      <c r="A202" s="2" t="s">
        <v>19</v>
      </c>
      <c r="B202" s="2">
        <v>2020</v>
      </c>
      <c r="C202" s="2" t="s">
        <v>30</v>
      </c>
      <c r="D202" s="2" t="s">
        <v>13</v>
      </c>
      <c r="E202" s="2" t="s">
        <v>14</v>
      </c>
      <c r="F202" s="2" t="s">
        <v>15</v>
      </c>
      <c r="G202" s="2" t="s">
        <v>23</v>
      </c>
      <c r="H202" s="2" t="s">
        <v>17</v>
      </c>
      <c r="I202" s="2" t="s">
        <v>114</v>
      </c>
      <c r="J202" s="2">
        <v>336</v>
      </c>
      <c r="K202" s="2">
        <v>526.24</v>
      </c>
      <c r="M202" s="4">
        <v>2021</v>
      </c>
      <c r="N202" s="4" t="s">
        <v>25</v>
      </c>
      <c r="O202" s="4" t="s">
        <v>94</v>
      </c>
      <c r="P202" s="8" t="s">
        <v>102</v>
      </c>
      <c r="Q202" s="9">
        <v>455</v>
      </c>
      <c r="R202" s="9">
        <v>4578.6000000000004</v>
      </c>
      <c r="S202" s="9">
        <v>5128.0320000000002</v>
      </c>
      <c r="T202" s="6">
        <v>915.72000000000014</v>
      </c>
      <c r="U202" s="7" t="s">
        <v>45</v>
      </c>
    </row>
    <row r="203" spans="1:21" ht="18" customHeight="1" x14ac:dyDescent="0.3">
      <c r="A203" s="2" t="s">
        <v>18</v>
      </c>
      <c r="B203" s="2">
        <v>2020</v>
      </c>
      <c r="C203" s="2" t="s">
        <v>30</v>
      </c>
      <c r="D203" s="2" t="s">
        <v>13</v>
      </c>
      <c r="E203" s="2" t="s">
        <v>14</v>
      </c>
      <c r="F203" s="2" t="s">
        <v>15</v>
      </c>
      <c r="G203" s="2" t="s">
        <v>23</v>
      </c>
      <c r="H203" s="2" t="s">
        <v>17</v>
      </c>
      <c r="I203" s="2" t="s">
        <v>114</v>
      </c>
      <c r="J203" s="2">
        <v>330</v>
      </c>
      <c r="K203" s="2">
        <v>526.24</v>
      </c>
      <c r="M203" s="4">
        <v>2021</v>
      </c>
      <c r="N203" s="4" t="s">
        <v>25</v>
      </c>
      <c r="O203" s="4" t="s">
        <v>99</v>
      </c>
      <c r="P203" s="8" t="s">
        <v>100</v>
      </c>
      <c r="Q203" s="10">
        <v>345</v>
      </c>
      <c r="R203" s="10">
        <v>7000</v>
      </c>
      <c r="S203" s="10">
        <v>7840</v>
      </c>
      <c r="T203" s="6">
        <v>1400</v>
      </c>
      <c r="U203" s="7" t="s">
        <v>45</v>
      </c>
    </row>
    <row r="204" spans="1:21" ht="18" customHeight="1" x14ac:dyDescent="0.3">
      <c r="A204" s="2" t="s">
        <v>11</v>
      </c>
      <c r="B204" s="2">
        <v>2020</v>
      </c>
      <c r="C204" s="2" t="s">
        <v>30</v>
      </c>
      <c r="D204" s="2" t="s">
        <v>13</v>
      </c>
      <c r="E204" s="2" t="s">
        <v>14</v>
      </c>
      <c r="F204" s="2" t="s">
        <v>15</v>
      </c>
      <c r="G204" s="2" t="s">
        <v>23</v>
      </c>
      <c r="H204" s="2" t="s">
        <v>17</v>
      </c>
      <c r="I204" s="2" t="s">
        <v>114</v>
      </c>
      <c r="J204" s="2">
        <v>324</v>
      </c>
      <c r="K204" s="2">
        <v>526.24</v>
      </c>
      <c r="M204" s="4">
        <v>2021</v>
      </c>
      <c r="N204" s="4" t="s">
        <v>25</v>
      </c>
      <c r="O204" s="4" t="s">
        <v>95</v>
      </c>
      <c r="P204" s="5" t="s">
        <v>113</v>
      </c>
      <c r="Q204" s="6">
        <v>122</v>
      </c>
      <c r="R204" s="6">
        <v>100</v>
      </c>
      <c r="S204" s="6">
        <v>112</v>
      </c>
      <c r="T204" s="6">
        <v>20</v>
      </c>
      <c r="U204" s="7" t="s">
        <v>45</v>
      </c>
    </row>
    <row r="205" spans="1:21" ht="18" customHeight="1" x14ac:dyDescent="0.3">
      <c r="A205" s="2" t="s">
        <v>18</v>
      </c>
      <c r="B205" s="2">
        <v>2020</v>
      </c>
      <c r="C205" s="2" t="s">
        <v>30</v>
      </c>
      <c r="D205" s="2" t="s">
        <v>13</v>
      </c>
      <c r="E205" s="2" t="s">
        <v>14</v>
      </c>
      <c r="F205" s="2" t="s">
        <v>15</v>
      </c>
      <c r="G205" s="2" t="s">
        <v>23</v>
      </c>
      <c r="H205" s="2" t="s">
        <v>17</v>
      </c>
      <c r="I205" s="2" t="s">
        <v>115</v>
      </c>
      <c r="J205" s="2">
        <v>678</v>
      </c>
      <c r="K205" s="2">
        <v>969.54</v>
      </c>
      <c r="M205" s="4">
        <v>2021</v>
      </c>
      <c r="N205" s="4" t="s">
        <v>25</v>
      </c>
      <c r="O205" s="4" t="s">
        <v>97</v>
      </c>
      <c r="P205" s="8" t="s">
        <v>108</v>
      </c>
      <c r="Q205" s="9">
        <v>78</v>
      </c>
      <c r="R205" s="9">
        <v>4577.2</v>
      </c>
      <c r="S205" s="9">
        <v>5126.4639999999999</v>
      </c>
      <c r="T205" s="6">
        <v>915.44</v>
      </c>
      <c r="U205" s="7" t="s">
        <v>45</v>
      </c>
    </row>
    <row r="206" spans="1:21" ht="18" customHeight="1" x14ac:dyDescent="0.3">
      <c r="A206" s="2" t="s">
        <v>19</v>
      </c>
      <c r="B206" s="2">
        <v>2020</v>
      </c>
      <c r="C206" s="2" t="s">
        <v>30</v>
      </c>
      <c r="D206" s="2" t="s">
        <v>13</v>
      </c>
      <c r="E206" s="2" t="s">
        <v>14</v>
      </c>
      <c r="F206" s="2" t="s">
        <v>15</v>
      </c>
      <c r="G206" s="2" t="s">
        <v>23</v>
      </c>
      <c r="H206" s="2" t="s">
        <v>17</v>
      </c>
      <c r="I206" s="2" t="s">
        <v>115</v>
      </c>
      <c r="J206" s="2">
        <v>711</v>
      </c>
      <c r="K206" s="2">
        <v>1016.73</v>
      </c>
      <c r="M206" s="4">
        <v>2021</v>
      </c>
      <c r="N206" s="4" t="s">
        <v>25</v>
      </c>
      <c r="O206" s="4" t="s">
        <v>97</v>
      </c>
      <c r="P206" s="8" t="s">
        <v>109</v>
      </c>
      <c r="Q206" s="9">
        <v>240</v>
      </c>
      <c r="R206" s="9">
        <v>4576.8999999999996</v>
      </c>
      <c r="S206" s="9">
        <v>5126.1279999999997</v>
      </c>
      <c r="T206" s="6">
        <v>915.38</v>
      </c>
      <c r="U206" s="7" t="s">
        <v>45</v>
      </c>
    </row>
    <row r="207" spans="1:21" ht="18" customHeight="1" x14ac:dyDescent="0.3">
      <c r="A207" s="2" t="s">
        <v>18</v>
      </c>
      <c r="B207" s="2">
        <v>2020</v>
      </c>
      <c r="C207" s="2" t="s">
        <v>30</v>
      </c>
      <c r="D207" s="2" t="s">
        <v>13</v>
      </c>
      <c r="E207" s="2" t="s">
        <v>14</v>
      </c>
      <c r="F207" s="2" t="s">
        <v>15</v>
      </c>
      <c r="G207" s="2" t="s">
        <v>23</v>
      </c>
      <c r="H207" s="2" t="s">
        <v>17</v>
      </c>
      <c r="I207" s="2" t="s">
        <v>115</v>
      </c>
      <c r="J207" s="2">
        <v>764</v>
      </c>
      <c r="K207" s="2">
        <v>1092.52</v>
      </c>
      <c r="M207" s="4">
        <v>2021</v>
      </c>
      <c r="N207" s="4" t="s">
        <v>25</v>
      </c>
      <c r="O207" s="4" t="s">
        <v>97</v>
      </c>
      <c r="P207" s="8" t="s">
        <v>107</v>
      </c>
      <c r="Q207" s="9">
        <v>5492.16</v>
      </c>
      <c r="R207" s="9">
        <v>200</v>
      </c>
      <c r="S207" s="9">
        <v>224</v>
      </c>
      <c r="T207" s="6">
        <v>40</v>
      </c>
      <c r="U207" s="7" t="s">
        <v>45</v>
      </c>
    </row>
    <row r="208" spans="1:21" ht="18" customHeight="1" x14ac:dyDescent="0.3">
      <c r="A208" s="2" t="s">
        <v>19</v>
      </c>
      <c r="B208" s="2">
        <v>2020</v>
      </c>
      <c r="C208" s="2" t="s">
        <v>30</v>
      </c>
      <c r="D208" s="2" t="s">
        <v>13</v>
      </c>
      <c r="E208" s="2" t="s">
        <v>14</v>
      </c>
      <c r="F208" s="2" t="s">
        <v>15</v>
      </c>
      <c r="G208" s="2" t="s">
        <v>23</v>
      </c>
      <c r="H208" s="2" t="s">
        <v>17</v>
      </c>
      <c r="I208" s="2" t="s">
        <v>114</v>
      </c>
      <c r="J208" s="2">
        <v>333</v>
      </c>
      <c r="K208" s="2">
        <v>476.19</v>
      </c>
      <c r="M208" s="4">
        <v>2021</v>
      </c>
      <c r="N208" s="4" t="s">
        <v>25</v>
      </c>
      <c r="O208" s="4" t="s">
        <v>97</v>
      </c>
      <c r="P208" s="8" t="s">
        <v>111</v>
      </c>
      <c r="Q208" s="9">
        <v>240</v>
      </c>
      <c r="R208" s="9">
        <v>4576.8</v>
      </c>
      <c r="S208" s="9">
        <v>5126.0160000000005</v>
      </c>
      <c r="T208" s="6">
        <v>915.36000000000013</v>
      </c>
      <c r="U208" s="7" t="s">
        <v>45</v>
      </c>
    </row>
    <row r="209" spans="1:21" ht="18" customHeight="1" x14ac:dyDescent="0.3">
      <c r="A209" s="2" t="s">
        <v>19</v>
      </c>
      <c r="B209" s="2">
        <v>2020</v>
      </c>
      <c r="C209" s="2" t="s">
        <v>30</v>
      </c>
      <c r="D209" s="2" t="s">
        <v>13</v>
      </c>
      <c r="E209" s="2" t="s">
        <v>14</v>
      </c>
      <c r="F209" s="2" t="s">
        <v>15</v>
      </c>
      <c r="G209" s="2" t="s">
        <v>23</v>
      </c>
      <c r="H209" s="2" t="s">
        <v>17</v>
      </c>
      <c r="I209" s="2" t="s">
        <v>114</v>
      </c>
      <c r="J209" s="2">
        <v>327</v>
      </c>
      <c r="K209" s="2">
        <v>467.61</v>
      </c>
      <c r="M209" s="4">
        <v>2021</v>
      </c>
      <c r="N209" s="4" t="s">
        <v>25</v>
      </c>
      <c r="O209" s="4" t="s">
        <v>95</v>
      </c>
      <c r="P209" s="5" t="s">
        <v>112</v>
      </c>
      <c r="Q209" s="6">
        <v>5492.76</v>
      </c>
      <c r="R209" s="6">
        <v>200</v>
      </c>
      <c r="S209" s="6">
        <v>224</v>
      </c>
      <c r="T209" s="6">
        <v>40</v>
      </c>
      <c r="U209" s="7" t="s">
        <v>45</v>
      </c>
    </row>
    <row r="210" spans="1:21" ht="18" customHeight="1" x14ac:dyDescent="0.3">
      <c r="A210" s="2" t="s">
        <v>18</v>
      </c>
      <c r="B210" s="2">
        <v>2020</v>
      </c>
      <c r="C210" s="2" t="s">
        <v>30</v>
      </c>
      <c r="D210" s="2" t="s">
        <v>13</v>
      </c>
      <c r="E210" s="2" t="s">
        <v>14</v>
      </c>
      <c r="F210" s="2" t="s">
        <v>15</v>
      </c>
      <c r="G210" s="2" t="s">
        <v>23</v>
      </c>
      <c r="H210" s="2" t="s">
        <v>17</v>
      </c>
      <c r="I210" s="2" t="s">
        <v>115</v>
      </c>
      <c r="J210" s="2">
        <v>231</v>
      </c>
      <c r="K210" s="2">
        <v>330.33</v>
      </c>
      <c r="M210" s="4">
        <v>2021</v>
      </c>
      <c r="N210" s="4" t="s">
        <v>25</v>
      </c>
      <c r="O210" s="4" t="s">
        <v>97</v>
      </c>
      <c r="P210" s="8" t="s">
        <v>110</v>
      </c>
      <c r="Q210" s="9">
        <v>7920</v>
      </c>
      <c r="R210" s="9">
        <v>4577.3</v>
      </c>
      <c r="S210" s="9">
        <v>5126.576</v>
      </c>
      <c r="T210" s="6">
        <v>915.46</v>
      </c>
      <c r="U210" s="7" t="s">
        <v>45</v>
      </c>
    </row>
    <row r="211" spans="1:21" ht="18" customHeight="1" x14ac:dyDescent="0.3">
      <c r="A211" s="2" t="s">
        <v>19</v>
      </c>
      <c r="B211" s="2">
        <v>2020</v>
      </c>
      <c r="C211" s="2" t="s">
        <v>30</v>
      </c>
      <c r="D211" s="2" t="s">
        <v>13</v>
      </c>
      <c r="E211" s="2" t="s">
        <v>14</v>
      </c>
      <c r="F211" s="2" t="s">
        <v>15</v>
      </c>
      <c r="G211" s="2" t="s">
        <v>23</v>
      </c>
      <c r="H211" s="2" t="s">
        <v>17</v>
      </c>
      <c r="I211" s="2" t="s">
        <v>115</v>
      </c>
      <c r="J211" s="2">
        <v>750</v>
      </c>
      <c r="K211" s="2">
        <v>526.24</v>
      </c>
      <c r="M211" s="4">
        <v>2021</v>
      </c>
      <c r="N211" s="4" t="s">
        <v>25</v>
      </c>
      <c r="O211" s="4" t="s">
        <v>98</v>
      </c>
      <c r="P211" s="8" t="s">
        <v>98</v>
      </c>
      <c r="Q211" s="9">
        <v>5492.76</v>
      </c>
      <c r="R211" s="9">
        <v>6600</v>
      </c>
      <c r="S211" s="9">
        <v>7392</v>
      </c>
      <c r="T211" s="6">
        <v>1320</v>
      </c>
      <c r="U211" s="7" t="s">
        <v>45</v>
      </c>
    </row>
    <row r="212" spans="1:21" ht="18" customHeight="1" x14ac:dyDescent="0.3">
      <c r="A212" s="2" t="s">
        <v>18</v>
      </c>
      <c r="B212" s="2">
        <v>2020</v>
      </c>
      <c r="C212" s="2" t="s">
        <v>30</v>
      </c>
      <c r="D212" s="2" t="s">
        <v>13</v>
      </c>
      <c r="E212" s="2" t="s">
        <v>14</v>
      </c>
      <c r="F212" s="2" t="s">
        <v>15</v>
      </c>
      <c r="G212" s="2" t="s">
        <v>23</v>
      </c>
      <c r="H212" s="2" t="s">
        <v>17</v>
      </c>
      <c r="I212" s="2" t="s">
        <v>115</v>
      </c>
      <c r="J212" s="2">
        <v>804</v>
      </c>
      <c r="K212" s="2">
        <v>526.24</v>
      </c>
      <c r="M212" s="4">
        <v>2021</v>
      </c>
      <c r="N212" s="4" t="s">
        <v>29</v>
      </c>
      <c r="O212" s="4" t="s">
        <v>96</v>
      </c>
      <c r="P212" s="5" t="s">
        <v>106</v>
      </c>
      <c r="Q212" s="6">
        <v>9600</v>
      </c>
      <c r="R212" s="6">
        <v>4577.3</v>
      </c>
      <c r="S212" s="6">
        <v>5126.576</v>
      </c>
      <c r="T212" s="6">
        <v>915.46</v>
      </c>
      <c r="U212" s="7" t="s">
        <v>45</v>
      </c>
    </row>
    <row r="213" spans="1:21" ht="18" customHeight="1" x14ac:dyDescent="0.3">
      <c r="A213" s="2" t="s">
        <v>11</v>
      </c>
      <c r="B213" s="2">
        <v>2020</v>
      </c>
      <c r="C213" s="2" t="s">
        <v>30</v>
      </c>
      <c r="D213" s="2" t="s">
        <v>13</v>
      </c>
      <c r="E213" s="2" t="s">
        <v>14</v>
      </c>
      <c r="F213" s="2" t="s">
        <v>15</v>
      </c>
      <c r="G213" s="2" t="s">
        <v>23</v>
      </c>
      <c r="H213" s="2" t="s">
        <v>17</v>
      </c>
      <c r="I213" s="2" t="s">
        <v>115</v>
      </c>
      <c r="J213" s="2">
        <v>229</v>
      </c>
      <c r="K213" s="2">
        <v>327.47000000000003</v>
      </c>
      <c r="M213" s="4">
        <v>2021</v>
      </c>
      <c r="N213" s="4" t="s">
        <v>29</v>
      </c>
      <c r="O213" s="4" t="s">
        <v>96</v>
      </c>
      <c r="P213" s="5" t="s">
        <v>105</v>
      </c>
      <c r="Q213" s="6">
        <v>5492.6399999999994</v>
      </c>
      <c r="R213" s="6">
        <v>8000</v>
      </c>
      <c r="S213" s="6">
        <v>8960</v>
      </c>
      <c r="T213" s="6">
        <v>1600</v>
      </c>
      <c r="U213" s="7" t="s">
        <v>45</v>
      </c>
    </row>
    <row r="214" spans="1:21" ht="18" customHeight="1" x14ac:dyDescent="0.3">
      <c r="A214" s="2" t="s">
        <v>18</v>
      </c>
      <c r="B214" s="2">
        <v>2020</v>
      </c>
      <c r="C214" s="2" t="s">
        <v>30</v>
      </c>
      <c r="D214" s="2" t="s">
        <v>13</v>
      </c>
      <c r="E214" s="2" t="s">
        <v>14</v>
      </c>
      <c r="F214" s="2" t="s">
        <v>15</v>
      </c>
      <c r="G214" s="2" t="s">
        <v>23</v>
      </c>
      <c r="H214" s="2" t="s">
        <v>17</v>
      </c>
      <c r="I214" s="2" t="s">
        <v>115</v>
      </c>
      <c r="J214" s="2">
        <v>277</v>
      </c>
      <c r="K214" s="2">
        <v>396.11</v>
      </c>
      <c r="M214" s="4">
        <v>2021</v>
      </c>
      <c r="N214" s="4" t="s">
        <v>29</v>
      </c>
      <c r="O214" s="4" t="s">
        <v>95</v>
      </c>
      <c r="P214" s="5" t="s">
        <v>104</v>
      </c>
      <c r="Q214" s="6">
        <v>6892.2</v>
      </c>
      <c r="R214" s="6">
        <v>4577.2</v>
      </c>
      <c r="S214" s="6">
        <v>5126.4639999999999</v>
      </c>
      <c r="T214" s="6">
        <v>915.44</v>
      </c>
      <c r="U214" s="7" t="s">
        <v>45</v>
      </c>
    </row>
    <row r="215" spans="1:21" ht="18" customHeight="1" x14ac:dyDescent="0.3">
      <c r="A215" s="2" t="s">
        <v>11</v>
      </c>
      <c r="B215" s="2">
        <v>2020</v>
      </c>
      <c r="C215" s="2" t="s">
        <v>30</v>
      </c>
      <c r="D215" s="2" t="s">
        <v>13</v>
      </c>
      <c r="E215" s="2" t="s">
        <v>14</v>
      </c>
      <c r="F215" s="2" t="s">
        <v>15</v>
      </c>
      <c r="G215" s="2" t="s">
        <v>16</v>
      </c>
      <c r="H215" s="2" t="s">
        <v>17</v>
      </c>
      <c r="I215" s="2" t="s">
        <v>115</v>
      </c>
      <c r="J215" s="2">
        <v>205</v>
      </c>
      <c r="K215" s="2">
        <v>293.14999999999998</v>
      </c>
      <c r="M215" s="4">
        <v>2021</v>
      </c>
      <c r="N215" s="4" t="s">
        <v>29</v>
      </c>
      <c r="O215" s="4" t="s">
        <v>94</v>
      </c>
      <c r="P215" s="8" t="s">
        <v>103</v>
      </c>
      <c r="Q215" s="9">
        <v>644</v>
      </c>
      <c r="R215" s="9">
        <v>5743.5</v>
      </c>
      <c r="S215" s="9">
        <v>6432.72</v>
      </c>
      <c r="T215" s="6">
        <v>1148.7</v>
      </c>
      <c r="U215" s="7" t="s">
        <v>45</v>
      </c>
    </row>
    <row r="216" spans="1:21" ht="18" customHeight="1" x14ac:dyDescent="0.3">
      <c r="A216" s="2" t="s">
        <v>11</v>
      </c>
      <c r="B216" s="2">
        <v>2020</v>
      </c>
      <c r="C216" s="2" t="s">
        <v>30</v>
      </c>
      <c r="D216" s="2" t="s">
        <v>13</v>
      </c>
      <c r="E216" s="2" t="s">
        <v>14</v>
      </c>
      <c r="F216" s="2" t="s">
        <v>15</v>
      </c>
      <c r="G216" s="2" t="s">
        <v>16</v>
      </c>
      <c r="H216" s="2" t="s">
        <v>17</v>
      </c>
      <c r="I216" s="2" t="s">
        <v>114</v>
      </c>
      <c r="J216" s="2">
        <v>879</v>
      </c>
      <c r="K216" s="2">
        <v>1256.97</v>
      </c>
      <c r="M216" s="4">
        <v>2021</v>
      </c>
      <c r="N216" s="4" t="s">
        <v>29</v>
      </c>
      <c r="O216" s="4" t="s">
        <v>99</v>
      </c>
      <c r="P216" s="8" t="s">
        <v>101</v>
      </c>
      <c r="Q216" s="9">
        <v>643</v>
      </c>
      <c r="R216" s="9">
        <v>7000</v>
      </c>
      <c r="S216" s="9">
        <v>7840</v>
      </c>
      <c r="T216" s="6">
        <v>1400</v>
      </c>
      <c r="U216" s="7" t="s">
        <v>45</v>
      </c>
    </row>
    <row r="217" spans="1:21" ht="18" customHeight="1" x14ac:dyDescent="0.3">
      <c r="A217" s="2" t="s">
        <v>22</v>
      </c>
      <c r="B217" s="2">
        <v>2020</v>
      </c>
      <c r="C217" s="2" t="s">
        <v>30</v>
      </c>
      <c r="D217" s="2" t="s">
        <v>13</v>
      </c>
      <c r="E217" s="2" t="s">
        <v>14</v>
      </c>
      <c r="F217" s="2" t="s">
        <v>15</v>
      </c>
      <c r="G217" s="2" t="s">
        <v>16</v>
      </c>
      <c r="H217" s="2" t="s">
        <v>17</v>
      </c>
      <c r="I217" s="2" t="s">
        <v>114</v>
      </c>
      <c r="J217" s="2">
        <v>880</v>
      </c>
      <c r="K217" s="2">
        <v>1258.4000000000001</v>
      </c>
      <c r="M217" s="4">
        <v>2021</v>
      </c>
      <c r="N217" s="4" t="s">
        <v>29</v>
      </c>
      <c r="O217" s="4" t="s">
        <v>94</v>
      </c>
      <c r="P217" s="8" t="s">
        <v>102</v>
      </c>
      <c r="Q217" s="9">
        <v>455</v>
      </c>
      <c r="R217" s="9">
        <v>4578.6000000000004</v>
      </c>
      <c r="S217" s="9">
        <v>5128.0320000000002</v>
      </c>
      <c r="T217" s="6">
        <v>915.72000000000014</v>
      </c>
      <c r="U217" s="7" t="s">
        <v>45</v>
      </c>
    </row>
    <row r="218" spans="1:21" ht="18" customHeight="1" x14ac:dyDescent="0.3">
      <c r="A218" s="2" t="s">
        <v>18</v>
      </c>
      <c r="B218" s="2">
        <v>2020</v>
      </c>
      <c r="C218" s="2" t="s">
        <v>30</v>
      </c>
      <c r="D218" s="2" t="s">
        <v>13</v>
      </c>
      <c r="E218" s="2" t="s">
        <v>14</v>
      </c>
      <c r="F218" s="2" t="s">
        <v>15</v>
      </c>
      <c r="G218" s="2" t="s">
        <v>16</v>
      </c>
      <c r="H218" s="2" t="s">
        <v>17</v>
      </c>
      <c r="I218" s="2" t="s">
        <v>114</v>
      </c>
      <c r="J218" s="2">
        <v>881</v>
      </c>
      <c r="K218" s="2">
        <v>1259.83</v>
      </c>
      <c r="M218" s="4">
        <v>2021</v>
      </c>
      <c r="N218" s="4" t="s">
        <v>29</v>
      </c>
      <c r="O218" s="4" t="s">
        <v>99</v>
      </c>
      <c r="P218" s="8" t="s">
        <v>100</v>
      </c>
      <c r="Q218" s="10">
        <v>345</v>
      </c>
      <c r="R218" s="10">
        <v>7000</v>
      </c>
      <c r="S218" s="10">
        <v>7840</v>
      </c>
      <c r="T218" s="6">
        <v>1400</v>
      </c>
      <c r="U218" s="7" t="s">
        <v>45</v>
      </c>
    </row>
    <row r="219" spans="1:21" ht="18" customHeight="1" x14ac:dyDescent="0.3">
      <c r="A219" s="2" t="s">
        <v>18</v>
      </c>
      <c r="B219" s="2">
        <v>2020</v>
      </c>
      <c r="C219" s="2" t="s">
        <v>30</v>
      </c>
      <c r="D219" s="2" t="s">
        <v>13</v>
      </c>
      <c r="E219" s="2" t="s">
        <v>14</v>
      </c>
      <c r="F219" s="2" t="s">
        <v>15</v>
      </c>
      <c r="G219" s="2" t="s">
        <v>16</v>
      </c>
      <c r="H219" s="2" t="s">
        <v>17</v>
      </c>
      <c r="I219" s="2" t="s">
        <v>115</v>
      </c>
      <c r="J219" s="2">
        <v>233</v>
      </c>
      <c r="K219" s="2">
        <v>333.19</v>
      </c>
      <c r="M219" s="4">
        <v>2021</v>
      </c>
      <c r="N219" s="4" t="s">
        <v>29</v>
      </c>
      <c r="O219" s="4" t="s">
        <v>95</v>
      </c>
      <c r="P219" s="5" t="s">
        <v>113</v>
      </c>
      <c r="Q219" s="6">
        <v>122</v>
      </c>
      <c r="R219" s="6">
        <v>100</v>
      </c>
      <c r="S219" s="6">
        <v>112</v>
      </c>
      <c r="T219" s="6">
        <v>20</v>
      </c>
      <c r="U219" s="7" t="s">
        <v>45</v>
      </c>
    </row>
    <row r="220" spans="1:21" ht="18" customHeight="1" x14ac:dyDescent="0.3">
      <c r="A220" s="2" t="s">
        <v>11</v>
      </c>
      <c r="B220" s="2">
        <v>2020</v>
      </c>
      <c r="C220" s="2" t="s">
        <v>30</v>
      </c>
      <c r="D220" s="2" t="s">
        <v>13</v>
      </c>
      <c r="E220" s="2" t="s">
        <v>14</v>
      </c>
      <c r="F220" s="2" t="s">
        <v>15</v>
      </c>
      <c r="G220" s="2" t="s">
        <v>16</v>
      </c>
      <c r="H220" s="2" t="s">
        <v>17</v>
      </c>
      <c r="I220" s="2" t="s">
        <v>115</v>
      </c>
      <c r="J220" s="2">
        <v>275</v>
      </c>
      <c r="K220" s="2">
        <v>393.25</v>
      </c>
      <c r="M220" s="4">
        <v>2021</v>
      </c>
      <c r="N220" s="4" t="s">
        <v>29</v>
      </c>
      <c r="O220" s="4" t="s">
        <v>97</v>
      </c>
      <c r="P220" s="8" t="s">
        <v>108</v>
      </c>
      <c r="Q220" s="9">
        <v>78</v>
      </c>
      <c r="R220" s="9">
        <v>4577.2</v>
      </c>
      <c r="S220" s="9">
        <v>5126.4639999999999</v>
      </c>
      <c r="T220" s="6">
        <v>915.44</v>
      </c>
      <c r="U220" s="7" t="s">
        <v>45</v>
      </c>
    </row>
    <row r="221" spans="1:21" ht="18" customHeight="1" x14ac:dyDescent="0.3">
      <c r="A221" s="2" t="s">
        <v>18</v>
      </c>
      <c r="B221" s="2">
        <v>2020</v>
      </c>
      <c r="C221" s="2" t="s">
        <v>30</v>
      </c>
      <c r="D221" s="2" t="s">
        <v>13</v>
      </c>
      <c r="E221" s="2" t="s">
        <v>14</v>
      </c>
      <c r="F221" s="2" t="s">
        <v>15</v>
      </c>
      <c r="G221" s="2" t="s">
        <v>16</v>
      </c>
      <c r="H221" s="2" t="s">
        <v>17</v>
      </c>
      <c r="I221" s="2" t="s">
        <v>115</v>
      </c>
      <c r="J221" s="2">
        <v>773</v>
      </c>
      <c r="K221" s="2">
        <v>1105.3899999999999</v>
      </c>
      <c r="M221" s="4">
        <v>2021</v>
      </c>
      <c r="N221" s="4" t="s">
        <v>29</v>
      </c>
      <c r="O221" s="4" t="s">
        <v>97</v>
      </c>
      <c r="P221" s="8" t="s">
        <v>109</v>
      </c>
      <c r="Q221" s="9">
        <v>76</v>
      </c>
      <c r="R221" s="9">
        <v>4576.8999999999996</v>
      </c>
      <c r="S221" s="9">
        <v>5126.1279999999997</v>
      </c>
      <c r="T221" s="6">
        <v>915.38</v>
      </c>
      <c r="U221" s="7" t="s">
        <v>45</v>
      </c>
    </row>
    <row r="222" spans="1:21" ht="18" customHeight="1" x14ac:dyDescent="0.3">
      <c r="A222" s="2" t="s">
        <v>20</v>
      </c>
      <c r="B222" s="2">
        <v>2020</v>
      </c>
      <c r="C222" s="2" t="s">
        <v>31</v>
      </c>
      <c r="D222" s="2" t="s">
        <v>13</v>
      </c>
      <c r="E222" s="2" t="s">
        <v>14</v>
      </c>
      <c r="F222" s="2" t="s">
        <v>15</v>
      </c>
      <c r="G222" s="2" t="s">
        <v>16</v>
      </c>
      <c r="H222" s="2" t="s">
        <v>17</v>
      </c>
      <c r="I222" s="2" t="s">
        <v>114</v>
      </c>
      <c r="J222" s="2">
        <v>242</v>
      </c>
      <c r="K222" s="2">
        <v>526.24</v>
      </c>
      <c r="M222" s="4">
        <v>2021</v>
      </c>
      <c r="N222" s="4" t="s">
        <v>29</v>
      </c>
      <c r="O222" s="4" t="s">
        <v>97</v>
      </c>
      <c r="P222" s="8" t="s">
        <v>107</v>
      </c>
      <c r="Q222" s="9">
        <v>46</v>
      </c>
      <c r="R222" s="9">
        <v>200</v>
      </c>
      <c r="S222" s="9">
        <v>224</v>
      </c>
      <c r="T222" s="6">
        <v>40</v>
      </c>
      <c r="U222" s="7" t="s">
        <v>45</v>
      </c>
    </row>
    <row r="223" spans="1:21" ht="18" customHeight="1" x14ac:dyDescent="0.3">
      <c r="A223" s="2" t="s">
        <v>18</v>
      </c>
      <c r="B223" s="2">
        <v>2020</v>
      </c>
      <c r="C223" s="2" t="s">
        <v>31</v>
      </c>
      <c r="D223" s="2" t="s">
        <v>13</v>
      </c>
      <c r="E223" s="2" t="s">
        <v>14</v>
      </c>
      <c r="F223" s="2" t="s">
        <v>15</v>
      </c>
      <c r="G223" s="2" t="s">
        <v>16</v>
      </c>
      <c r="H223" s="2" t="s">
        <v>17</v>
      </c>
      <c r="I223" s="2" t="s">
        <v>114</v>
      </c>
      <c r="J223" s="2">
        <v>236</v>
      </c>
      <c r="K223" s="2">
        <v>526.24</v>
      </c>
      <c r="M223" s="4">
        <v>2021</v>
      </c>
      <c r="N223" s="4" t="s">
        <v>29</v>
      </c>
      <c r="O223" s="4" t="s">
        <v>97</v>
      </c>
      <c r="P223" s="8" t="s">
        <v>111</v>
      </c>
      <c r="Q223" s="9">
        <v>34</v>
      </c>
      <c r="R223" s="9">
        <v>4576.8</v>
      </c>
      <c r="S223" s="9">
        <v>5126.0160000000005</v>
      </c>
      <c r="T223" s="6">
        <v>915.36000000000013</v>
      </c>
      <c r="U223" s="7" t="s">
        <v>45</v>
      </c>
    </row>
    <row r="224" spans="1:21" ht="18" customHeight="1" x14ac:dyDescent="0.3">
      <c r="A224" s="2" t="s">
        <v>19</v>
      </c>
      <c r="B224" s="2">
        <v>2020</v>
      </c>
      <c r="C224" s="2" t="s">
        <v>31</v>
      </c>
      <c r="D224" s="2" t="s">
        <v>13</v>
      </c>
      <c r="E224" s="2" t="s">
        <v>14</v>
      </c>
      <c r="F224" s="2" t="s">
        <v>15</v>
      </c>
      <c r="G224" s="2" t="s">
        <v>16</v>
      </c>
      <c r="H224" s="2" t="s">
        <v>17</v>
      </c>
      <c r="I224" s="2" t="s">
        <v>114</v>
      </c>
      <c r="J224" s="2">
        <v>230</v>
      </c>
      <c r="K224" s="2">
        <v>526.24</v>
      </c>
      <c r="M224" s="4">
        <v>2021</v>
      </c>
      <c r="N224" s="4" t="s">
        <v>29</v>
      </c>
      <c r="O224" s="4" t="s">
        <v>95</v>
      </c>
      <c r="P224" s="5" t="s">
        <v>112</v>
      </c>
      <c r="Q224" s="6">
        <v>7</v>
      </c>
      <c r="R224" s="6">
        <v>200</v>
      </c>
      <c r="S224" s="6">
        <v>224</v>
      </c>
      <c r="T224" s="6">
        <v>40</v>
      </c>
      <c r="U224" s="7" t="s">
        <v>45</v>
      </c>
    </row>
    <row r="225" spans="1:21" ht="18" customHeight="1" x14ac:dyDescent="0.3">
      <c r="A225" s="2" t="s">
        <v>20</v>
      </c>
      <c r="B225" s="2">
        <v>2020</v>
      </c>
      <c r="C225" s="2" t="s">
        <v>31</v>
      </c>
      <c r="D225" s="2" t="s">
        <v>13</v>
      </c>
      <c r="E225" s="2" t="s">
        <v>14</v>
      </c>
      <c r="F225" s="2" t="s">
        <v>15</v>
      </c>
      <c r="G225" s="2" t="s">
        <v>16</v>
      </c>
      <c r="H225" s="2" t="s">
        <v>17</v>
      </c>
      <c r="I225" s="2" t="s">
        <v>115</v>
      </c>
      <c r="J225" s="2">
        <v>200</v>
      </c>
      <c r="K225" s="2">
        <v>286</v>
      </c>
      <c r="M225" s="4">
        <v>2021</v>
      </c>
      <c r="N225" s="4" t="s">
        <v>29</v>
      </c>
      <c r="O225" s="4" t="s">
        <v>97</v>
      </c>
      <c r="P225" s="8" t="s">
        <v>110</v>
      </c>
      <c r="Q225" s="9">
        <v>3</v>
      </c>
      <c r="R225" s="9">
        <v>4577.3</v>
      </c>
      <c r="S225" s="9">
        <v>5126.576</v>
      </c>
      <c r="T225" s="6">
        <v>915.46</v>
      </c>
      <c r="U225" s="7" t="s">
        <v>45</v>
      </c>
    </row>
    <row r="226" spans="1:21" ht="18" customHeight="1" x14ac:dyDescent="0.3">
      <c r="A226" s="2" t="s">
        <v>19</v>
      </c>
      <c r="B226" s="2">
        <v>2020</v>
      </c>
      <c r="C226" s="2" t="s">
        <v>31</v>
      </c>
      <c r="D226" s="2" t="s">
        <v>13</v>
      </c>
      <c r="E226" s="2" t="s">
        <v>14</v>
      </c>
      <c r="F226" s="2" t="s">
        <v>15</v>
      </c>
      <c r="G226" s="2" t="s">
        <v>16</v>
      </c>
      <c r="H226" s="2" t="s">
        <v>17</v>
      </c>
      <c r="I226" s="2" t="s">
        <v>115</v>
      </c>
      <c r="J226" s="2">
        <v>170</v>
      </c>
      <c r="K226" s="2">
        <v>243.1</v>
      </c>
      <c r="M226" s="4">
        <v>2021</v>
      </c>
      <c r="N226" s="4" t="s">
        <v>29</v>
      </c>
      <c r="O226" s="4" t="s">
        <v>98</v>
      </c>
      <c r="P226" s="8" t="s">
        <v>98</v>
      </c>
      <c r="Q226" s="9">
        <v>2</v>
      </c>
      <c r="R226" s="9">
        <v>6600</v>
      </c>
      <c r="S226" s="9">
        <v>7392</v>
      </c>
      <c r="T226" s="6">
        <v>1320</v>
      </c>
      <c r="U226" s="7" t="s">
        <v>45</v>
      </c>
    </row>
    <row r="227" spans="1:21" ht="18" customHeight="1" x14ac:dyDescent="0.3">
      <c r="A227" s="2" t="s">
        <v>19</v>
      </c>
      <c r="B227" s="2">
        <v>2020</v>
      </c>
      <c r="C227" s="2" t="s">
        <v>31</v>
      </c>
      <c r="D227" s="2" t="s">
        <v>13</v>
      </c>
      <c r="E227" s="2" t="s">
        <v>14</v>
      </c>
      <c r="F227" s="2" t="s">
        <v>15</v>
      </c>
      <c r="G227" s="2" t="s">
        <v>16</v>
      </c>
      <c r="H227" s="2" t="s">
        <v>17</v>
      </c>
      <c r="I227" s="2" t="s">
        <v>115</v>
      </c>
      <c r="J227" s="2">
        <v>196</v>
      </c>
      <c r="K227" s="2">
        <v>280.27999999999997</v>
      </c>
      <c r="M227" s="4">
        <v>2021</v>
      </c>
      <c r="N227" s="4" t="s">
        <v>12</v>
      </c>
      <c r="O227" s="4" t="s">
        <v>96</v>
      </c>
      <c r="P227" s="5" t="s">
        <v>106</v>
      </c>
      <c r="Q227" s="6">
        <v>3566</v>
      </c>
      <c r="R227" s="6">
        <v>4577.3</v>
      </c>
      <c r="S227" s="6">
        <v>5126.576</v>
      </c>
      <c r="T227" s="6">
        <v>915.46</v>
      </c>
      <c r="U227" s="7" t="s">
        <v>45</v>
      </c>
    </row>
    <row r="228" spans="1:21" ht="18" customHeight="1" x14ac:dyDescent="0.3">
      <c r="A228" s="2" t="s">
        <v>18</v>
      </c>
      <c r="B228" s="2">
        <v>2020</v>
      </c>
      <c r="C228" s="2" t="s">
        <v>31</v>
      </c>
      <c r="D228" s="2" t="s">
        <v>13</v>
      </c>
      <c r="E228" s="2" t="s">
        <v>14</v>
      </c>
      <c r="F228" s="2" t="s">
        <v>15</v>
      </c>
      <c r="G228" s="2" t="s">
        <v>16</v>
      </c>
      <c r="H228" s="2" t="s">
        <v>17</v>
      </c>
      <c r="I228" s="2" t="s">
        <v>115</v>
      </c>
      <c r="J228" s="2">
        <v>244</v>
      </c>
      <c r="K228" s="2">
        <v>348.92</v>
      </c>
      <c r="M228" s="4">
        <v>2021</v>
      </c>
      <c r="N228" s="4" t="s">
        <v>12</v>
      </c>
      <c r="O228" s="4" t="s">
        <v>96</v>
      </c>
      <c r="P228" s="5" t="s">
        <v>105</v>
      </c>
      <c r="Q228" s="6">
        <v>2498</v>
      </c>
      <c r="R228" s="6">
        <v>8000</v>
      </c>
      <c r="S228" s="6">
        <v>8960</v>
      </c>
      <c r="T228" s="6">
        <v>1600</v>
      </c>
      <c r="U228" s="7" t="s">
        <v>45</v>
      </c>
    </row>
    <row r="229" spans="1:21" ht="18" customHeight="1" x14ac:dyDescent="0.3">
      <c r="A229" s="2" t="s">
        <v>11</v>
      </c>
      <c r="B229" s="2">
        <v>2020</v>
      </c>
      <c r="C229" s="2" t="s">
        <v>31</v>
      </c>
      <c r="D229" s="2" t="s">
        <v>13</v>
      </c>
      <c r="E229" s="2" t="s">
        <v>14</v>
      </c>
      <c r="F229" s="2" t="s">
        <v>15</v>
      </c>
      <c r="G229" s="2" t="s">
        <v>16</v>
      </c>
      <c r="H229" s="2" t="s">
        <v>17</v>
      </c>
      <c r="I229" s="2" t="s">
        <v>115</v>
      </c>
      <c r="J229" s="2">
        <v>172</v>
      </c>
      <c r="K229" s="2">
        <v>245.95999999999998</v>
      </c>
      <c r="M229" s="4">
        <v>2021</v>
      </c>
      <c r="N229" s="4" t="s">
        <v>12</v>
      </c>
      <c r="O229" s="4" t="s">
        <v>95</v>
      </c>
      <c r="P229" s="5" t="s">
        <v>104</v>
      </c>
      <c r="Q229" s="6">
        <v>1245</v>
      </c>
      <c r="R229" s="6">
        <v>4577.2</v>
      </c>
      <c r="S229" s="6">
        <v>5126.4639999999999</v>
      </c>
      <c r="T229" s="6">
        <v>915.44</v>
      </c>
      <c r="U229" s="7" t="s">
        <v>45</v>
      </c>
    </row>
    <row r="230" spans="1:21" ht="18" customHeight="1" x14ac:dyDescent="0.3">
      <c r="A230" s="2" t="s">
        <v>11</v>
      </c>
      <c r="B230" s="2">
        <v>2020</v>
      </c>
      <c r="C230" s="2" t="s">
        <v>31</v>
      </c>
      <c r="D230" s="2" t="s">
        <v>13</v>
      </c>
      <c r="E230" s="2" t="s">
        <v>14</v>
      </c>
      <c r="F230" s="2" t="s">
        <v>15</v>
      </c>
      <c r="G230" s="2" t="s">
        <v>16</v>
      </c>
      <c r="H230" s="2" t="s">
        <v>17</v>
      </c>
      <c r="I230" s="2" t="s">
        <v>114</v>
      </c>
      <c r="J230" s="2">
        <v>240</v>
      </c>
      <c r="K230" s="2">
        <v>526.24</v>
      </c>
      <c r="M230" s="4">
        <v>2021</v>
      </c>
      <c r="N230" s="4" t="s">
        <v>12</v>
      </c>
      <c r="O230" s="4" t="s">
        <v>94</v>
      </c>
      <c r="P230" s="8" t="s">
        <v>103</v>
      </c>
      <c r="Q230" s="9">
        <v>644</v>
      </c>
      <c r="R230" s="9">
        <v>5743.5</v>
      </c>
      <c r="S230" s="9">
        <v>6432.72</v>
      </c>
      <c r="T230" s="6">
        <v>1148.7</v>
      </c>
      <c r="U230" s="7" t="s">
        <v>45</v>
      </c>
    </row>
    <row r="231" spans="1:21" ht="18" customHeight="1" x14ac:dyDescent="0.3">
      <c r="A231" s="2" t="s">
        <v>19</v>
      </c>
      <c r="B231" s="2">
        <v>2020</v>
      </c>
      <c r="C231" s="2" t="s">
        <v>31</v>
      </c>
      <c r="D231" s="2" t="s">
        <v>13</v>
      </c>
      <c r="E231" s="2" t="s">
        <v>14</v>
      </c>
      <c r="F231" s="2" t="s">
        <v>15</v>
      </c>
      <c r="G231" s="2" t="s">
        <v>16</v>
      </c>
      <c r="H231" s="2" t="s">
        <v>17</v>
      </c>
      <c r="I231" s="2" t="s">
        <v>114</v>
      </c>
      <c r="J231" s="2">
        <v>234</v>
      </c>
      <c r="K231" s="2">
        <v>526.24</v>
      </c>
      <c r="M231" s="4">
        <v>2021</v>
      </c>
      <c r="N231" s="4" t="s">
        <v>12</v>
      </c>
      <c r="O231" s="4" t="s">
        <v>99</v>
      </c>
      <c r="P231" s="8" t="s">
        <v>101</v>
      </c>
      <c r="Q231" s="9">
        <v>643</v>
      </c>
      <c r="R231" s="9">
        <v>7000</v>
      </c>
      <c r="S231" s="9">
        <v>7840</v>
      </c>
      <c r="T231" s="6">
        <v>1400</v>
      </c>
      <c r="U231" s="7" t="s">
        <v>45</v>
      </c>
    </row>
    <row r="232" spans="1:21" ht="18" customHeight="1" x14ac:dyDescent="0.3">
      <c r="A232" s="2" t="s">
        <v>18</v>
      </c>
      <c r="B232" s="2">
        <v>2020</v>
      </c>
      <c r="C232" s="2" t="s">
        <v>31</v>
      </c>
      <c r="D232" s="2" t="s">
        <v>13</v>
      </c>
      <c r="E232" s="2" t="s">
        <v>14</v>
      </c>
      <c r="F232" s="2" t="s">
        <v>15</v>
      </c>
      <c r="G232" s="2" t="s">
        <v>16</v>
      </c>
      <c r="H232" s="2" t="s">
        <v>17</v>
      </c>
      <c r="I232" s="2" t="s">
        <v>114</v>
      </c>
      <c r="J232" s="2">
        <v>228</v>
      </c>
      <c r="K232" s="2">
        <v>526.24</v>
      </c>
      <c r="M232" s="4">
        <v>2021</v>
      </c>
      <c r="N232" s="4" t="s">
        <v>12</v>
      </c>
      <c r="O232" s="4" t="s">
        <v>94</v>
      </c>
      <c r="P232" s="8" t="s">
        <v>102</v>
      </c>
      <c r="Q232" s="9">
        <v>455</v>
      </c>
      <c r="R232" s="9">
        <v>4578.6000000000004</v>
      </c>
      <c r="S232" s="9">
        <v>5128.0320000000002</v>
      </c>
      <c r="T232" s="6">
        <v>915.72000000000014</v>
      </c>
      <c r="U232" s="7" t="s">
        <v>45</v>
      </c>
    </row>
    <row r="233" spans="1:21" ht="18" customHeight="1" x14ac:dyDescent="0.3">
      <c r="A233" s="2" t="s">
        <v>11</v>
      </c>
      <c r="B233" s="2">
        <v>2020</v>
      </c>
      <c r="C233" s="2" t="s">
        <v>31</v>
      </c>
      <c r="D233" s="2" t="s">
        <v>13</v>
      </c>
      <c r="E233" s="2" t="s">
        <v>14</v>
      </c>
      <c r="F233" s="2" t="s">
        <v>15</v>
      </c>
      <c r="G233" s="2" t="s">
        <v>16</v>
      </c>
      <c r="H233" s="2" t="s">
        <v>17</v>
      </c>
      <c r="I233" s="2" t="s">
        <v>115</v>
      </c>
      <c r="J233" s="2">
        <v>683</v>
      </c>
      <c r="K233" s="2">
        <v>976.69</v>
      </c>
      <c r="M233" s="4">
        <v>2021</v>
      </c>
      <c r="N233" s="4" t="s">
        <v>12</v>
      </c>
      <c r="O233" s="4" t="s">
        <v>99</v>
      </c>
      <c r="P233" s="8" t="s">
        <v>100</v>
      </c>
      <c r="Q233" s="10">
        <v>345</v>
      </c>
      <c r="R233" s="10">
        <v>7000</v>
      </c>
      <c r="S233" s="10">
        <v>7840</v>
      </c>
      <c r="T233" s="6">
        <v>1400</v>
      </c>
      <c r="U233" s="7" t="s">
        <v>45</v>
      </c>
    </row>
    <row r="234" spans="1:21" ht="18" customHeight="1" x14ac:dyDescent="0.3">
      <c r="A234" s="2" t="s">
        <v>18</v>
      </c>
      <c r="B234" s="2">
        <v>2020</v>
      </c>
      <c r="C234" s="2" t="s">
        <v>31</v>
      </c>
      <c r="D234" s="2" t="s">
        <v>13</v>
      </c>
      <c r="E234" s="2" t="s">
        <v>14</v>
      </c>
      <c r="F234" s="2" t="s">
        <v>15</v>
      </c>
      <c r="G234" s="2" t="s">
        <v>16</v>
      </c>
      <c r="H234" s="2" t="s">
        <v>17</v>
      </c>
      <c r="I234" s="2" t="s">
        <v>115</v>
      </c>
      <c r="J234" s="2">
        <v>716</v>
      </c>
      <c r="K234" s="2">
        <v>1023.88</v>
      </c>
      <c r="M234" s="4">
        <v>2021</v>
      </c>
      <c r="N234" s="4" t="s">
        <v>12</v>
      </c>
      <c r="O234" s="4" t="s">
        <v>95</v>
      </c>
      <c r="P234" s="5" t="s">
        <v>113</v>
      </c>
      <c r="Q234" s="6">
        <v>122</v>
      </c>
      <c r="R234" s="6">
        <v>100</v>
      </c>
      <c r="S234" s="6">
        <v>112</v>
      </c>
      <c r="T234" s="6">
        <v>20</v>
      </c>
      <c r="U234" s="7" t="s">
        <v>45</v>
      </c>
    </row>
    <row r="235" spans="1:21" ht="18" customHeight="1" x14ac:dyDescent="0.3">
      <c r="A235" s="2" t="s">
        <v>19</v>
      </c>
      <c r="B235" s="2">
        <v>2020</v>
      </c>
      <c r="C235" s="2" t="s">
        <v>31</v>
      </c>
      <c r="D235" s="2" t="s">
        <v>13</v>
      </c>
      <c r="E235" s="2" t="s">
        <v>14</v>
      </c>
      <c r="F235" s="2" t="s">
        <v>15</v>
      </c>
      <c r="G235" s="2" t="s">
        <v>16</v>
      </c>
      <c r="H235" s="2" t="s">
        <v>17</v>
      </c>
      <c r="I235" s="2" t="s">
        <v>115</v>
      </c>
      <c r="J235" s="2">
        <v>769</v>
      </c>
      <c r="K235" s="2">
        <v>1099.67</v>
      </c>
      <c r="M235" s="4">
        <v>2021</v>
      </c>
      <c r="N235" s="4" t="s">
        <v>12</v>
      </c>
      <c r="O235" s="4" t="s">
        <v>97</v>
      </c>
      <c r="P235" s="8" t="s">
        <v>108</v>
      </c>
      <c r="Q235" s="9">
        <v>78</v>
      </c>
      <c r="R235" s="9">
        <v>4577.2</v>
      </c>
      <c r="S235" s="9">
        <v>5126.4639999999999</v>
      </c>
      <c r="T235" s="6">
        <v>915.44</v>
      </c>
      <c r="U235" s="7" t="s">
        <v>45</v>
      </c>
    </row>
    <row r="236" spans="1:21" ht="18" customHeight="1" x14ac:dyDescent="0.3">
      <c r="A236" s="2" t="s">
        <v>18</v>
      </c>
      <c r="B236" s="2">
        <v>2020</v>
      </c>
      <c r="C236" s="2" t="s">
        <v>31</v>
      </c>
      <c r="D236" s="2" t="s">
        <v>13</v>
      </c>
      <c r="E236" s="2" t="s">
        <v>14</v>
      </c>
      <c r="F236" s="2" t="s">
        <v>15</v>
      </c>
      <c r="G236" s="2" t="s">
        <v>16</v>
      </c>
      <c r="H236" s="2" t="s">
        <v>17</v>
      </c>
      <c r="I236" s="2" t="s">
        <v>114</v>
      </c>
      <c r="J236" s="2">
        <v>237</v>
      </c>
      <c r="K236" s="2">
        <v>338.90999999999997</v>
      </c>
      <c r="M236" s="4">
        <v>2021</v>
      </c>
      <c r="N236" s="4" t="s">
        <v>12</v>
      </c>
      <c r="O236" s="4" t="s">
        <v>97</v>
      </c>
      <c r="P236" s="8" t="s">
        <v>109</v>
      </c>
      <c r="Q236" s="9">
        <v>76</v>
      </c>
      <c r="R236" s="9">
        <v>4576.8999999999996</v>
      </c>
      <c r="S236" s="9">
        <v>5126.1279999999997</v>
      </c>
      <c r="T236" s="6">
        <v>915.38</v>
      </c>
      <c r="U236" s="7" t="s">
        <v>45</v>
      </c>
    </row>
    <row r="237" spans="1:21" ht="18" customHeight="1" x14ac:dyDescent="0.3">
      <c r="A237" s="2" t="s">
        <v>18</v>
      </c>
      <c r="B237" s="2">
        <v>2020</v>
      </c>
      <c r="C237" s="2" t="s">
        <v>31</v>
      </c>
      <c r="D237" s="2" t="s">
        <v>13</v>
      </c>
      <c r="E237" s="2" t="s">
        <v>14</v>
      </c>
      <c r="F237" s="2" t="s">
        <v>15</v>
      </c>
      <c r="G237" s="2" t="s">
        <v>16</v>
      </c>
      <c r="H237" s="2" t="s">
        <v>17</v>
      </c>
      <c r="I237" s="2" t="s">
        <v>114</v>
      </c>
      <c r="J237" s="2">
        <v>231</v>
      </c>
      <c r="K237" s="2">
        <v>330.33</v>
      </c>
      <c r="M237" s="4">
        <v>2021</v>
      </c>
      <c r="N237" s="4" t="s">
        <v>12</v>
      </c>
      <c r="O237" s="4" t="s">
        <v>97</v>
      </c>
      <c r="P237" s="8" t="s">
        <v>107</v>
      </c>
      <c r="Q237" s="9">
        <v>46</v>
      </c>
      <c r="R237" s="9">
        <v>200</v>
      </c>
      <c r="S237" s="9">
        <v>224</v>
      </c>
      <c r="T237" s="6">
        <v>40</v>
      </c>
      <c r="U237" s="7" t="s">
        <v>45</v>
      </c>
    </row>
    <row r="238" spans="1:21" ht="18" customHeight="1" x14ac:dyDescent="0.3">
      <c r="A238" s="2" t="s">
        <v>19</v>
      </c>
      <c r="B238" s="2">
        <v>2020</v>
      </c>
      <c r="C238" s="2" t="s">
        <v>31</v>
      </c>
      <c r="D238" s="2" t="s">
        <v>13</v>
      </c>
      <c r="E238" s="2" t="s">
        <v>14</v>
      </c>
      <c r="F238" s="2" t="s">
        <v>15</v>
      </c>
      <c r="G238" s="2" t="s">
        <v>16</v>
      </c>
      <c r="H238" s="2" t="s">
        <v>17</v>
      </c>
      <c r="I238" s="2" t="s">
        <v>115</v>
      </c>
      <c r="J238" s="2">
        <v>201</v>
      </c>
      <c r="K238" s="2">
        <v>287.43</v>
      </c>
      <c r="M238" s="4">
        <v>2021</v>
      </c>
      <c r="N238" s="4" t="s">
        <v>12</v>
      </c>
      <c r="O238" s="4" t="s">
        <v>97</v>
      </c>
      <c r="P238" s="8" t="s">
        <v>111</v>
      </c>
      <c r="Q238" s="9">
        <v>34</v>
      </c>
      <c r="R238" s="9">
        <v>4576.8</v>
      </c>
      <c r="S238" s="9">
        <v>5126.0160000000005</v>
      </c>
      <c r="T238" s="6">
        <v>915.36000000000013</v>
      </c>
      <c r="U238" s="7" t="s">
        <v>45</v>
      </c>
    </row>
    <row r="239" spans="1:21" ht="18" customHeight="1" x14ac:dyDescent="0.3">
      <c r="A239" s="2" t="s">
        <v>18</v>
      </c>
      <c r="B239" s="2">
        <v>2020</v>
      </c>
      <c r="C239" s="2" t="s">
        <v>31</v>
      </c>
      <c r="D239" s="2" t="s">
        <v>13</v>
      </c>
      <c r="E239" s="2" t="s">
        <v>14</v>
      </c>
      <c r="F239" s="2" t="s">
        <v>15</v>
      </c>
      <c r="G239" s="2" t="s">
        <v>16</v>
      </c>
      <c r="H239" s="2" t="s">
        <v>17</v>
      </c>
      <c r="I239" s="2" t="s">
        <v>115</v>
      </c>
      <c r="J239" s="2">
        <v>756</v>
      </c>
      <c r="K239" s="2">
        <v>526.24</v>
      </c>
      <c r="M239" s="4">
        <v>2021</v>
      </c>
      <c r="N239" s="4" t="s">
        <v>12</v>
      </c>
      <c r="O239" s="4" t="s">
        <v>95</v>
      </c>
      <c r="P239" s="5" t="s">
        <v>112</v>
      </c>
      <c r="Q239" s="6">
        <v>7</v>
      </c>
      <c r="R239" s="6">
        <v>200</v>
      </c>
      <c r="S239" s="6">
        <v>224</v>
      </c>
      <c r="T239" s="6">
        <v>40</v>
      </c>
      <c r="U239" s="7" t="s">
        <v>45</v>
      </c>
    </row>
    <row r="240" spans="1:21" ht="18" customHeight="1" x14ac:dyDescent="0.3">
      <c r="A240" s="2" t="s">
        <v>11</v>
      </c>
      <c r="B240" s="2">
        <v>2020</v>
      </c>
      <c r="C240" s="2" t="s">
        <v>31</v>
      </c>
      <c r="D240" s="2" t="s">
        <v>13</v>
      </c>
      <c r="E240" s="2" t="s">
        <v>14</v>
      </c>
      <c r="F240" s="2" t="s">
        <v>15</v>
      </c>
      <c r="G240" s="2" t="s">
        <v>16</v>
      </c>
      <c r="H240" s="2" t="s">
        <v>17</v>
      </c>
      <c r="I240" s="2" t="s">
        <v>115</v>
      </c>
      <c r="J240" s="2">
        <v>809</v>
      </c>
      <c r="K240" s="2">
        <v>526.24</v>
      </c>
      <c r="M240" s="4">
        <v>2021</v>
      </c>
      <c r="N240" s="4" t="s">
        <v>12</v>
      </c>
      <c r="O240" s="4" t="s">
        <v>97</v>
      </c>
      <c r="P240" s="8" t="s">
        <v>110</v>
      </c>
      <c r="Q240" s="9">
        <v>3</v>
      </c>
      <c r="R240" s="9">
        <v>4577.3</v>
      </c>
      <c r="S240" s="9">
        <v>5126.576</v>
      </c>
      <c r="T240" s="6">
        <v>915.46</v>
      </c>
      <c r="U240" s="7" t="s">
        <v>45</v>
      </c>
    </row>
    <row r="241" spans="1:21" ht="18" customHeight="1" x14ac:dyDescent="0.3">
      <c r="A241" s="2" t="s">
        <v>11</v>
      </c>
      <c r="B241" s="2">
        <v>2020</v>
      </c>
      <c r="C241" s="2" t="s">
        <v>31</v>
      </c>
      <c r="D241" s="2" t="s">
        <v>13</v>
      </c>
      <c r="E241" s="2" t="s">
        <v>14</v>
      </c>
      <c r="F241" s="2" t="s">
        <v>15</v>
      </c>
      <c r="G241" s="2" t="s">
        <v>16</v>
      </c>
      <c r="H241" s="2" t="s">
        <v>17</v>
      </c>
      <c r="I241" s="2" t="s">
        <v>115</v>
      </c>
      <c r="J241" s="2">
        <v>199</v>
      </c>
      <c r="K241" s="2">
        <v>284.57</v>
      </c>
      <c r="M241" s="4">
        <v>2021</v>
      </c>
      <c r="N241" s="4" t="s">
        <v>12</v>
      </c>
      <c r="O241" s="4" t="s">
        <v>98</v>
      </c>
      <c r="P241" s="8" t="s">
        <v>98</v>
      </c>
      <c r="Q241" s="9">
        <v>2</v>
      </c>
      <c r="R241" s="9">
        <v>7920</v>
      </c>
      <c r="S241" s="9">
        <v>10296</v>
      </c>
      <c r="T241" s="6">
        <v>1584</v>
      </c>
      <c r="U241" s="7" t="s">
        <v>45</v>
      </c>
    </row>
    <row r="242" spans="1:21" ht="18" customHeight="1" x14ac:dyDescent="0.3">
      <c r="A242" s="2" t="s">
        <v>11</v>
      </c>
      <c r="B242" s="2">
        <v>2020</v>
      </c>
      <c r="C242" s="2" t="s">
        <v>31</v>
      </c>
      <c r="D242" s="2" t="s">
        <v>13</v>
      </c>
      <c r="E242" s="2" t="s">
        <v>14</v>
      </c>
      <c r="F242" s="2" t="s">
        <v>15</v>
      </c>
      <c r="G242" s="2" t="s">
        <v>16</v>
      </c>
      <c r="H242" s="2" t="s">
        <v>17</v>
      </c>
      <c r="I242" s="2" t="s">
        <v>115</v>
      </c>
      <c r="J242" s="2">
        <v>247</v>
      </c>
      <c r="K242" s="2">
        <v>353.21</v>
      </c>
      <c r="M242" s="4">
        <v>2021</v>
      </c>
      <c r="N242" s="4" t="s">
        <v>30</v>
      </c>
      <c r="O242" s="4" t="s">
        <v>96</v>
      </c>
      <c r="P242" s="5" t="s">
        <v>106</v>
      </c>
      <c r="Q242" s="6">
        <v>3566</v>
      </c>
      <c r="R242" s="6">
        <v>5492.76</v>
      </c>
      <c r="S242" s="6">
        <v>7140.5879999999997</v>
      </c>
      <c r="T242" s="6">
        <v>1098.5520000000001</v>
      </c>
      <c r="U242" s="7" t="s">
        <v>45</v>
      </c>
    </row>
    <row r="243" spans="1:21" ht="18" customHeight="1" x14ac:dyDescent="0.3">
      <c r="A243" s="2" t="s">
        <v>19</v>
      </c>
      <c r="B243" s="2">
        <v>2020</v>
      </c>
      <c r="C243" s="2" t="s">
        <v>31</v>
      </c>
      <c r="D243" s="2" t="s">
        <v>13</v>
      </c>
      <c r="E243" s="2" t="s">
        <v>14</v>
      </c>
      <c r="F243" s="2" t="s">
        <v>15</v>
      </c>
      <c r="G243" s="2" t="s">
        <v>16</v>
      </c>
      <c r="H243" s="2" t="s">
        <v>17</v>
      </c>
      <c r="I243" s="2" t="s">
        <v>115</v>
      </c>
      <c r="J243" s="2">
        <v>169</v>
      </c>
      <c r="K243" s="2">
        <v>241.67000000000002</v>
      </c>
      <c r="M243" s="4">
        <v>2021</v>
      </c>
      <c r="N243" s="4" t="s">
        <v>30</v>
      </c>
      <c r="O243" s="4" t="s">
        <v>96</v>
      </c>
      <c r="P243" s="5" t="s">
        <v>105</v>
      </c>
      <c r="Q243" s="6">
        <v>2498</v>
      </c>
      <c r="R243" s="6">
        <v>9600</v>
      </c>
      <c r="S243" s="6">
        <v>12480</v>
      </c>
      <c r="T243" s="6">
        <v>1920</v>
      </c>
      <c r="U243" s="7" t="s">
        <v>45</v>
      </c>
    </row>
    <row r="244" spans="1:21" ht="18" customHeight="1" x14ac:dyDescent="0.3">
      <c r="A244" s="2" t="s">
        <v>11</v>
      </c>
      <c r="B244" s="2">
        <v>2020</v>
      </c>
      <c r="C244" s="2" t="s">
        <v>31</v>
      </c>
      <c r="D244" s="2" t="s">
        <v>13</v>
      </c>
      <c r="E244" s="2" t="s">
        <v>14</v>
      </c>
      <c r="F244" s="2" t="s">
        <v>15</v>
      </c>
      <c r="G244" s="2" t="s">
        <v>16</v>
      </c>
      <c r="H244" s="2" t="s">
        <v>17</v>
      </c>
      <c r="I244" s="2" t="s">
        <v>114</v>
      </c>
      <c r="J244" s="2">
        <v>239</v>
      </c>
      <c r="K244" s="2">
        <v>341.77</v>
      </c>
      <c r="M244" s="4">
        <v>2021</v>
      </c>
      <c r="N244" s="4" t="s">
        <v>30</v>
      </c>
      <c r="O244" s="4" t="s">
        <v>95</v>
      </c>
      <c r="P244" s="5" t="s">
        <v>104</v>
      </c>
      <c r="Q244" s="6">
        <v>1245</v>
      </c>
      <c r="R244" s="6">
        <v>5492.6399999999994</v>
      </c>
      <c r="S244" s="6">
        <v>7140.4319999999989</v>
      </c>
      <c r="T244" s="6">
        <v>1098.528</v>
      </c>
      <c r="U244" s="7" t="s">
        <v>45</v>
      </c>
    </row>
    <row r="245" spans="1:21" ht="18" customHeight="1" x14ac:dyDescent="0.3">
      <c r="A245" s="2" t="s">
        <v>18</v>
      </c>
      <c r="B245" s="2">
        <v>2020</v>
      </c>
      <c r="C245" s="2" t="s">
        <v>31</v>
      </c>
      <c r="D245" s="2" t="s">
        <v>13</v>
      </c>
      <c r="E245" s="2" t="s">
        <v>14</v>
      </c>
      <c r="F245" s="2" t="s">
        <v>15</v>
      </c>
      <c r="G245" s="2" t="s">
        <v>16</v>
      </c>
      <c r="H245" s="2" t="s">
        <v>17</v>
      </c>
      <c r="I245" s="2" t="s">
        <v>114</v>
      </c>
      <c r="J245" s="2">
        <v>233</v>
      </c>
      <c r="K245" s="2">
        <v>333.19</v>
      </c>
      <c r="M245" s="4">
        <v>2021</v>
      </c>
      <c r="N245" s="4" t="s">
        <v>30</v>
      </c>
      <c r="O245" s="4" t="s">
        <v>94</v>
      </c>
      <c r="P245" s="8" t="s">
        <v>103</v>
      </c>
      <c r="Q245" s="9">
        <v>644</v>
      </c>
      <c r="R245" s="9">
        <v>6892.2</v>
      </c>
      <c r="S245" s="9">
        <v>8959.86</v>
      </c>
      <c r="T245" s="6">
        <v>1378.44</v>
      </c>
      <c r="U245" s="7" t="s">
        <v>45</v>
      </c>
    </row>
    <row r="246" spans="1:21" ht="18" customHeight="1" x14ac:dyDescent="0.3">
      <c r="A246" s="2" t="s">
        <v>19</v>
      </c>
      <c r="B246" s="2">
        <v>2020</v>
      </c>
      <c r="C246" s="2" t="s">
        <v>31</v>
      </c>
      <c r="D246" s="2" t="s">
        <v>13</v>
      </c>
      <c r="E246" s="2" t="s">
        <v>14</v>
      </c>
      <c r="F246" s="2" t="s">
        <v>15</v>
      </c>
      <c r="G246" s="2" t="s">
        <v>16</v>
      </c>
      <c r="H246" s="2" t="s">
        <v>17</v>
      </c>
      <c r="I246" s="2" t="s">
        <v>114</v>
      </c>
      <c r="J246" s="2">
        <v>227</v>
      </c>
      <c r="K246" s="2">
        <v>324.61</v>
      </c>
      <c r="M246" s="4">
        <v>2021</v>
      </c>
      <c r="N246" s="4" t="s">
        <v>30</v>
      </c>
      <c r="O246" s="4" t="s">
        <v>99</v>
      </c>
      <c r="P246" s="8" t="s">
        <v>101</v>
      </c>
      <c r="Q246" s="9">
        <v>643</v>
      </c>
      <c r="R246" s="9">
        <v>8400</v>
      </c>
      <c r="S246" s="9">
        <v>10920</v>
      </c>
      <c r="T246" s="6">
        <v>1680</v>
      </c>
      <c r="U246" s="7" t="s">
        <v>45</v>
      </c>
    </row>
    <row r="247" spans="1:21" ht="18" customHeight="1" x14ac:dyDescent="0.3">
      <c r="A247" s="2" t="s">
        <v>19</v>
      </c>
      <c r="B247" s="2">
        <v>2020</v>
      </c>
      <c r="C247" s="2" t="s">
        <v>31</v>
      </c>
      <c r="D247" s="2" t="s">
        <v>13</v>
      </c>
      <c r="E247" s="2" t="s">
        <v>14</v>
      </c>
      <c r="F247" s="2" t="s">
        <v>15</v>
      </c>
      <c r="G247" s="2" t="s">
        <v>16</v>
      </c>
      <c r="H247" s="2" t="s">
        <v>17</v>
      </c>
      <c r="I247" s="2" t="s">
        <v>115</v>
      </c>
      <c r="J247" s="2">
        <v>197</v>
      </c>
      <c r="K247" s="2">
        <v>281.70999999999998</v>
      </c>
      <c r="M247" s="4">
        <v>2021</v>
      </c>
      <c r="N247" s="4" t="s">
        <v>30</v>
      </c>
      <c r="O247" s="4" t="s">
        <v>94</v>
      </c>
      <c r="P247" s="8" t="s">
        <v>102</v>
      </c>
      <c r="Q247" s="9">
        <v>455</v>
      </c>
      <c r="R247" s="9">
        <v>5494.3200000000006</v>
      </c>
      <c r="S247" s="9">
        <v>7142.6160000000009</v>
      </c>
      <c r="T247" s="6">
        <v>1098.8640000000003</v>
      </c>
      <c r="U247" s="7" t="s">
        <v>45</v>
      </c>
    </row>
    <row r="248" spans="1:21" ht="18" customHeight="1" x14ac:dyDescent="0.3">
      <c r="A248" s="2" t="s">
        <v>19</v>
      </c>
      <c r="B248" s="2">
        <v>2020</v>
      </c>
      <c r="C248" s="2" t="s">
        <v>31</v>
      </c>
      <c r="D248" s="2" t="s">
        <v>13</v>
      </c>
      <c r="E248" s="2" t="s">
        <v>14</v>
      </c>
      <c r="F248" s="2" t="s">
        <v>15</v>
      </c>
      <c r="G248" s="2" t="s">
        <v>16</v>
      </c>
      <c r="H248" s="2" t="s">
        <v>17</v>
      </c>
      <c r="I248" s="2" t="s">
        <v>115</v>
      </c>
      <c r="J248" s="2">
        <v>245</v>
      </c>
      <c r="K248" s="2">
        <v>350.35</v>
      </c>
      <c r="M248" s="4">
        <v>2021</v>
      </c>
      <c r="N248" s="4" t="s">
        <v>30</v>
      </c>
      <c r="O248" s="4" t="s">
        <v>99</v>
      </c>
      <c r="P248" s="8" t="s">
        <v>100</v>
      </c>
      <c r="Q248" s="10">
        <v>345</v>
      </c>
      <c r="R248" s="10">
        <v>8400</v>
      </c>
      <c r="S248" s="10">
        <v>10920</v>
      </c>
      <c r="T248" s="6">
        <v>1680</v>
      </c>
      <c r="U248" s="7" t="s">
        <v>45</v>
      </c>
    </row>
    <row r="249" spans="1:21" ht="18" customHeight="1" x14ac:dyDescent="0.3">
      <c r="A249" s="2" t="s">
        <v>20</v>
      </c>
      <c r="B249" s="2">
        <v>2020</v>
      </c>
      <c r="C249" s="2" t="s">
        <v>31</v>
      </c>
      <c r="D249" s="2" t="s">
        <v>13</v>
      </c>
      <c r="E249" s="2" t="s">
        <v>14</v>
      </c>
      <c r="F249" s="2" t="s">
        <v>15</v>
      </c>
      <c r="G249" s="2" t="s">
        <v>16</v>
      </c>
      <c r="H249" s="2" t="s">
        <v>17</v>
      </c>
      <c r="I249" s="2" t="s">
        <v>115</v>
      </c>
      <c r="J249" s="2">
        <v>778</v>
      </c>
      <c r="K249" s="2">
        <v>1112.54</v>
      </c>
      <c r="M249" s="4">
        <v>2021</v>
      </c>
      <c r="N249" s="4" t="s">
        <v>30</v>
      </c>
      <c r="O249" s="4" t="s">
        <v>95</v>
      </c>
      <c r="P249" s="5" t="s">
        <v>113</v>
      </c>
      <c r="Q249" s="6">
        <v>122</v>
      </c>
      <c r="R249" s="6">
        <v>120</v>
      </c>
      <c r="S249" s="6">
        <v>156</v>
      </c>
      <c r="T249" s="6">
        <v>24</v>
      </c>
      <c r="U249" s="7" t="s">
        <v>45</v>
      </c>
    </row>
    <row r="250" spans="1:21" ht="18" customHeight="1" x14ac:dyDescent="0.3">
      <c r="A250" s="2" t="s">
        <v>18</v>
      </c>
      <c r="B250" s="2">
        <v>2020</v>
      </c>
      <c r="C250" s="2" t="s">
        <v>32</v>
      </c>
      <c r="D250" s="2" t="s">
        <v>13</v>
      </c>
      <c r="E250" s="2" t="s">
        <v>14</v>
      </c>
      <c r="F250" s="2" t="s">
        <v>15</v>
      </c>
      <c r="G250" s="2" t="s">
        <v>16</v>
      </c>
      <c r="H250" s="2" t="s">
        <v>17</v>
      </c>
      <c r="I250" s="2" t="s">
        <v>114</v>
      </c>
      <c r="J250" s="2">
        <v>254</v>
      </c>
      <c r="K250" s="2">
        <v>526.24</v>
      </c>
      <c r="M250" s="4">
        <v>2021</v>
      </c>
      <c r="N250" s="4" t="s">
        <v>30</v>
      </c>
      <c r="O250" s="4" t="s">
        <v>97</v>
      </c>
      <c r="P250" s="8" t="s">
        <v>108</v>
      </c>
      <c r="Q250" s="9">
        <v>78</v>
      </c>
      <c r="R250" s="9">
        <v>4577.2</v>
      </c>
      <c r="S250" s="9">
        <v>5126.4639999999999</v>
      </c>
      <c r="T250" s="6">
        <v>915.44</v>
      </c>
      <c r="U250" s="7" t="s">
        <v>45</v>
      </c>
    </row>
    <row r="251" spans="1:21" ht="18" customHeight="1" x14ac:dyDescent="0.3">
      <c r="A251" s="2" t="s">
        <v>18</v>
      </c>
      <c r="B251" s="2">
        <v>2020</v>
      </c>
      <c r="C251" s="2" t="s">
        <v>32</v>
      </c>
      <c r="D251" s="2" t="s">
        <v>13</v>
      </c>
      <c r="E251" s="2" t="s">
        <v>14</v>
      </c>
      <c r="F251" s="2" t="s">
        <v>15</v>
      </c>
      <c r="G251" s="2" t="s">
        <v>16</v>
      </c>
      <c r="H251" s="2" t="s">
        <v>17</v>
      </c>
      <c r="I251" s="2" t="s">
        <v>114</v>
      </c>
      <c r="J251" s="2">
        <v>248</v>
      </c>
      <c r="K251" s="2">
        <v>526.24</v>
      </c>
      <c r="M251" s="4">
        <v>2021</v>
      </c>
      <c r="N251" s="4" t="s">
        <v>30</v>
      </c>
      <c r="O251" s="4" t="s">
        <v>97</v>
      </c>
      <c r="P251" s="8" t="s">
        <v>109</v>
      </c>
      <c r="Q251" s="9">
        <v>76</v>
      </c>
      <c r="R251" s="9">
        <v>4576.8999999999996</v>
      </c>
      <c r="S251" s="9">
        <v>5126.1279999999997</v>
      </c>
      <c r="T251" s="6">
        <v>915.38</v>
      </c>
      <c r="U251" s="7" t="s">
        <v>45</v>
      </c>
    </row>
    <row r="252" spans="1:21" ht="18" customHeight="1" x14ac:dyDescent="0.3">
      <c r="A252" s="2" t="s">
        <v>18</v>
      </c>
      <c r="B252" s="2">
        <v>2020</v>
      </c>
      <c r="C252" s="2" t="s">
        <v>32</v>
      </c>
      <c r="D252" s="2" t="s">
        <v>13</v>
      </c>
      <c r="E252" s="2" t="s">
        <v>14</v>
      </c>
      <c r="F252" s="2" t="s">
        <v>15</v>
      </c>
      <c r="G252" s="2" t="s">
        <v>16</v>
      </c>
      <c r="H252" s="2" t="s">
        <v>17</v>
      </c>
      <c r="I252" s="2" t="s">
        <v>115</v>
      </c>
      <c r="J252" s="2">
        <v>206</v>
      </c>
      <c r="K252" s="2">
        <v>294.58</v>
      </c>
      <c r="M252" s="4">
        <v>2021</v>
      </c>
      <c r="N252" s="4" t="s">
        <v>30</v>
      </c>
      <c r="O252" s="4" t="s">
        <v>97</v>
      </c>
      <c r="P252" s="8" t="s">
        <v>107</v>
      </c>
      <c r="Q252" s="9">
        <v>46</v>
      </c>
      <c r="R252" s="9">
        <v>200</v>
      </c>
      <c r="S252" s="9">
        <v>224</v>
      </c>
      <c r="T252" s="6">
        <v>40</v>
      </c>
      <c r="U252" s="7" t="s">
        <v>45</v>
      </c>
    </row>
    <row r="253" spans="1:21" ht="18" customHeight="1" x14ac:dyDescent="0.3">
      <c r="A253" s="2" t="s">
        <v>11</v>
      </c>
      <c r="B253" s="2">
        <v>2020</v>
      </c>
      <c r="C253" s="2" t="s">
        <v>32</v>
      </c>
      <c r="D253" s="2" t="s">
        <v>13</v>
      </c>
      <c r="E253" s="2" t="s">
        <v>14</v>
      </c>
      <c r="F253" s="2" t="s">
        <v>15</v>
      </c>
      <c r="G253" s="2" t="s">
        <v>16</v>
      </c>
      <c r="H253" s="2" t="s">
        <v>17</v>
      </c>
      <c r="I253" s="2" t="s">
        <v>115</v>
      </c>
      <c r="J253" s="2">
        <v>248</v>
      </c>
      <c r="K253" s="2">
        <v>354.64</v>
      </c>
      <c r="M253" s="4">
        <v>2021</v>
      </c>
      <c r="N253" s="4" t="s">
        <v>30</v>
      </c>
      <c r="O253" s="4" t="s">
        <v>97</v>
      </c>
      <c r="P253" s="8" t="s">
        <v>111</v>
      </c>
      <c r="Q253" s="9">
        <v>34</v>
      </c>
      <c r="R253" s="9">
        <v>4576.8</v>
      </c>
      <c r="S253" s="9">
        <v>5126.0160000000005</v>
      </c>
      <c r="T253" s="6">
        <v>915.36000000000013</v>
      </c>
      <c r="U253" s="7" t="s">
        <v>45</v>
      </c>
    </row>
    <row r="254" spans="1:21" ht="18" customHeight="1" x14ac:dyDescent="0.3">
      <c r="A254" s="2" t="s">
        <v>19</v>
      </c>
      <c r="B254" s="2">
        <v>2020</v>
      </c>
      <c r="C254" s="2" t="s">
        <v>32</v>
      </c>
      <c r="D254" s="2" t="s">
        <v>13</v>
      </c>
      <c r="E254" s="2" t="s">
        <v>14</v>
      </c>
      <c r="F254" s="2" t="s">
        <v>15</v>
      </c>
      <c r="G254" s="2" t="s">
        <v>16</v>
      </c>
      <c r="H254" s="2" t="s">
        <v>17</v>
      </c>
      <c r="I254" s="2" t="s">
        <v>115</v>
      </c>
      <c r="J254" s="2">
        <v>176</v>
      </c>
      <c r="K254" s="2">
        <v>251.68</v>
      </c>
      <c r="M254" s="4">
        <v>2021</v>
      </c>
      <c r="N254" s="4" t="s">
        <v>30</v>
      </c>
      <c r="O254" s="4" t="s">
        <v>95</v>
      </c>
      <c r="P254" s="5" t="s">
        <v>112</v>
      </c>
      <c r="Q254" s="6">
        <v>7</v>
      </c>
      <c r="R254" s="6">
        <v>200</v>
      </c>
      <c r="S254" s="6">
        <v>224</v>
      </c>
      <c r="T254" s="6">
        <v>40</v>
      </c>
      <c r="U254" s="7" t="s">
        <v>45</v>
      </c>
    </row>
    <row r="255" spans="1:21" ht="18" customHeight="1" x14ac:dyDescent="0.3">
      <c r="A255" s="2" t="s">
        <v>22</v>
      </c>
      <c r="B255" s="2">
        <v>2020</v>
      </c>
      <c r="C255" s="2" t="s">
        <v>32</v>
      </c>
      <c r="D255" s="2" t="s">
        <v>13</v>
      </c>
      <c r="E255" s="2" t="s">
        <v>14</v>
      </c>
      <c r="F255" s="2" t="s">
        <v>15</v>
      </c>
      <c r="G255" s="2" t="s">
        <v>16</v>
      </c>
      <c r="H255" s="2" t="s">
        <v>17</v>
      </c>
      <c r="I255" s="2" t="s">
        <v>115</v>
      </c>
      <c r="J255" s="2">
        <v>202</v>
      </c>
      <c r="K255" s="2">
        <v>288.86</v>
      </c>
      <c r="M255" s="4">
        <v>2021</v>
      </c>
      <c r="N255" s="4" t="s">
        <v>30</v>
      </c>
      <c r="O255" s="4" t="s">
        <v>97</v>
      </c>
      <c r="P255" s="8" t="s">
        <v>110</v>
      </c>
      <c r="Q255" s="9">
        <v>3</v>
      </c>
      <c r="R255" s="9">
        <v>4577.3</v>
      </c>
      <c r="S255" s="9">
        <v>5126.576</v>
      </c>
      <c r="T255" s="6">
        <v>915.46</v>
      </c>
      <c r="U255" s="7" t="s">
        <v>45</v>
      </c>
    </row>
    <row r="256" spans="1:21" ht="18" customHeight="1" x14ac:dyDescent="0.3">
      <c r="A256" s="2" t="s">
        <v>18</v>
      </c>
      <c r="B256" s="2">
        <v>2020</v>
      </c>
      <c r="C256" s="2" t="s">
        <v>32</v>
      </c>
      <c r="D256" s="2" t="s">
        <v>13</v>
      </c>
      <c r="E256" s="2" t="s">
        <v>14</v>
      </c>
      <c r="F256" s="2" t="s">
        <v>15</v>
      </c>
      <c r="G256" s="2" t="s">
        <v>16</v>
      </c>
      <c r="H256" s="2" t="s">
        <v>17</v>
      </c>
      <c r="I256" s="2" t="s">
        <v>115</v>
      </c>
      <c r="J256" s="2">
        <v>250</v>
      </c>
      <c r="K256" s="2">
        <v>357.5</v>
      </c>
      <c r="M256" s="4">
        <v>2021</v>
      </c>
      <c r="N256" s="4" t="s">
        <v>30</v>
      </c>
      <c r="O256" s="4" t="s">
        <v>98</v>
      </c>
      <c r="P256" s="8" t="s">
        <v>98</v>
      </c>
      <c r="Q256" s="9">
        <v>2</v>
      </c>
      <c r="R256" s="9">
        <v>6600</v>
      </c>
      <c r="S256" s="9">
        <v>7392</v>
      </c>
      <c r="T256" s="6">
        <v>1320</v>
      </c>
      <c r="U256" s="7" t="s">
        <v>45</v>
      </c>
    </row>
    <row r="257" spans="1:21" ht="18" customHeight="1" x14ac:dyDescent="0.3">
      <c r="A257" s="2" t="s">
        <v>11</v>
      </c>
      <c r="B257" s="2">
        <v>2020</v>
      </c>
      <c r="C257" s="2" t="s">
        <v>32</v>
      </c>
      <c r="D257" s="2" t="s">
        <v>13</v>
      </c>
      <c r="E257" s="2" t="s">
        <v>14</v>
      </c>
      <c r="F257" s="2" t="s">
        <v>15</v>
      </c>
      <c r="G257" s="2" t="s">
        <v>16</v>
      </c>
      <c r="H257" s="2" t="s">
        <v>17</v>
      </c>
      <c r="I257" s="2" t="s">
        <v>115</v>
      </c>
      <c r="J257" s="2">
        <v>178</v>
      </c>
      <c r="K257" s="2">
        <v>254.54</v>
      </c>
      <c r="M257" s="4">
        <v>2021</v>
      </c>
      <c r="N257" s="4" t="s">
        <v>28</v>
      </c>
      <c r="O257" s="4" t="s">
        <v>96</v>
      </c>
      <c r="P257" s="5" t="s">
        <v>106</v>
      </c>
      <c r="Q257" s="6">
        <v>3566</v>
      </c>
      <c r="R257" s="6">
        <v>4577.3</v>
      </c>
      <c r="S257" s="6">
        <v>5126.576</v>
      </c>
      <c r="T257" s="6">
        <v>915.46</v>
      </c>
      <c r="U257" s="7" t="s">
        <v>45</v>
      </c>
    </row>
    <row r="258" spans="1:21" ht="18" customHeight="1" x14ac:dyDescent="0.3">
      <c r="A258" s="2" t="s">
        <v>11</v>
      </c>
      <c r="B258" s="2">
        <v>2020</v>
      </c>
      <c r="C258" s="2" t="s">
        <v>32</v>
      </c>
      <c r="D258" s="2" t="s">
        <v>13</v>
      </c>
      <c r="E258" s="2" t="s">
        <v>14</v>
      </c>
      <c r="F258" s="2" t="s">
        <v>15</v>
      </c>
      <c r="G258" s="2" t="s">
        <v>16</v>
      </c>
      <c r="H258" s="2" t="s">
        <v>17</v>
      </c>
      <c r="I258" s="2" t="s">
        <v>115</v>
      </c>
      <c r="J258" s="2">
        <v>258</v>
      </c>
      <c r="K258" s="2">
        <v>526.24</v>
      </c>
      <c r="M258" s="4">
        <v>2021</v>
      </c>
      <c r="N258" s="4" t="s">
        <v>28</v>
      </c>
      <c r="O258" s="4" t="s">
        <v>96</v>
      </c>
      <c r="P258" s="5" t="s">
        <v>105</v>
      </c>
      <c r="Q258" s="6">
        <v>2498</v>
      </c>
      <c r="R258" s="6">
        <v>8000</v>
      </c>
      <c r="S258" s="6">
        <v>8960</v>
      </c>
      <c r="T258" s="6">
        <v>1600</v>
      </c>
      <c r="U258" s="7" t="s">
        <v>45</v>
      </c>
    </row>
    <row r="259" spans="1:21" ht="18" customHeight="1" x14ac:dyDescent="0.3">
      <c r="A259" s="2" t="s">
        <v>11</v>
      </c>
      <c r="B259" s="2">
        <v>2020</v>
      </c>
      <c r="C259" s="2" t="s">
        <v>32</v>
      </c>
      <c r="D259" s="2" t="s">
        <v>13</v>
      </c>
      <c r="E259" s="2" t="s">
        <v>14</v>
      </c>
      <c r="F259" s="2" t="s">
        <v>15</v>
      </c>
      <c r="G259" s="2" t="s">
        <v>16</v>
      </c>
      <c r="H259" s="2" t="s">
        <v>17</v>
      </c>
      <c r="I259" s="2" t="s">
        <v>115</v>
      </c>
      <c r="J259" s="2">
        <v>252</v>
      </c>
      <c r="K259" s="2">
        <v>526.24</v>
      </c>
      <c r="M259" s="4">
        <v>2021</v>
      </c>
      <c r="N259" s="4" t="s">
        <v>28</v>
      </c>
      <c r="O259" s="4" t="s">
        <v>95</v>
      </c>
      <c r="P259" s="5" t="s">
        <v>104</v>
      </c>
      <c r="Q259" s="6">
        <v>1245</v>
      </c>
      <c r="R259" s="6">
        <v>4577.2</v>
      </c>
      <c r="S259" s="6">
        <v>5126.4639999999999</v>
      </c>
      <c r="T259" s="6">
        <v>915.44</v>
      </c>
      <c r="U259" s="7" t="s">
        <v>45</v>
      </c>
    </row>
    <row r="260" spans="1:21" ht="18" customHeight="1" x14ac:dyDescent="0.3">
      <c r="A260" s="2" t="s">
        <v>11</v>
      </c>
      <c r="B260" s="2">
        <v>2020</v>
      </c>
      <c r="C260" s="2" t="s">
        <v>32</v>
      </c>
      <c r="D260" s="2" t="s">
        <v>13</v>
      </c>
      <c r="E260" s="2" t="s">
        <v>14</v>
      </c>
      <c r="F260" s="2" t="s">
        <v>15</v>
      </c>
      <c r="G260" s="2" t="s">
        <v>16</v>
      </c>
      <c r="H260" s="2" t="s">
        <v>17</v>
      </c>
      <c r="I260" s="2" t="s">
        <v>114</v>
      </c>
      <c r="J260" s="2">
        <v>246</v>
      </c>
      <c r="K260" s="2">
        <v>526.24</v>
      </c>
      <c r="M260" s="4">
        <v>2021</v>
      </c>
      <c r="N260" s="4" t="s">
        <v>28</v>
      </c>
      <c r="O260" s="4" t="s">
        <v>94</v>
      </c>
      <c r="P260" s="8" t="s">
        <v>103</v>
      </c>
      <c r="Q260" s="9">
        <v>644</v>
      </c>
      <c r="R260" s="9">
        <v>5743.5</v>
      </c>
      <c r="S260" s="9">
        <v>6432.72</v>
      </c>
      <c r="T260" s="6">
        <v>1148.7</v>
      </c>
      <c r="U260" s="7" t="s">
        <v>45</v>
      </c>
    </row>
    <row r="261" spans="1:21" ht="18" customHeight="1" x14ac:dyDescent="0.3">
      <c r="A261" s="2" t="s">
        <v>19</v>
      </c>
      <c r="B261" s="2">
        <v>2020</v>
      </c>
      <c r="C261" s="2" t="s">
        <v>32</v>
      </c>
      <c r="D261" s="2" t="s">
        <v>13</v>
      </c>
      <c r="E261" s="2" t="s">
        <v>14</v>
      </c>
      <c r="F261" s="2" t="s">
        <v>15</v>
      </c>
      <c r="G261" s="2" t="s">
        <v>16</v>
      </c>
      <c r="H261" s="2" t="s">
        <v>17</v>
      </c>
      <c r="I261" s="2" t="s">
        <v>115</v>
      </c>
      <c r="J261" s="2">
        <v>682</v>
      </c>
      <c r="K261" s="2">
        <v>975.26</v>
      </c>
      <c r="M261" s="4">
        <v>2021</v>
      </c>
      <c r="N261" s="4" t="s">
        <v>28</v>
      </c>
      <c r="O261" s="4" t="s">
        <v>99</v>
      </c>
      <c r="P261" s="8" t="s">
        <v>101</v>
      </c>
      <c r="Q261" s="9">
        <v>643</v>
      </c>
      <c r="R261" s="9">
        <v>7000</v>
      </c>
      <c r="S261" s="9">
        <v>7840</v>
      </c>
      <c r="T261" s="6">
        <v>1400</v>
      </c>
      <c r="U261" s="7" t="s">
        <v>45</v>
      </c>
    </row>
    <row r="262" spans="1:21" ht="18" customHeight="1" x14ac:dyDescent="0.3">
      <c r="A262" s="2" t="s">
        <v>18</v>
      </c>
      <c r="B262" s="2">
        <v>2020</v>
      </c>
      <c r="C262" s="2" t="s">
        <v>32</v>
      </c>
      <c r="D262" s="2" t="s">
        <v>13</v>
      </c>
      <c r="E262" s="2" t="s">
        <v>14</v>
      </c>
      <c r="F262" s="2" t="s">
        <v>15</v>
      </c>
      <c r="G262" s="2" t="s">
        <v>16</v>
      </c>
      <c r="H262" s="2" t="s">
        <v>17</v>
      </c>
      <c r="I262" s="2" t="s">
        <v>115</v>
      </c>
      <c r="J262" s="2">
        <v>715</v>
      </c>
      <c r="K262" s="2">
        <v>1022.45</v>
      </c>
      <c r="M262" s="4">
        <v>2021</v>
      </c>
      <c r="N262" s="4" t="s">
        <v>28</v>
      </c>
      <c r="O262" s="4" t="s">
        <v>94</v>
      </c>
      <c r="P262" s="8" t="s">
        <v>102</v>
      </c>
      <c r="Q262" s="9">
        <v>455</v>
      </c>
      <c r="R262" s="9">
        <v>4578.6000000000004</v>
      </c>
      <c r="S262" s="9">
        <v>5128.0320000000002</v>
      </c>
      <c r="T262" s="6">
        <v>915.72000000000014</v>
      </c>
      <c r="U262" s="7" t="s">
        <v>45</v>
      </c>
    </row>
    <row r="263" spans="1:21" ht="18" customHeight="1" x14ac:dyDescent="0.3">
      <c r="A263" s="2" t="s">
        <v>18</v>
      </c>
      <c r="B263" s="2">
        <v>2020</v>
      </c>
      <c r="C263" s="2" t="s">
        <v>32</v>
      </c>
      <c r="D263" s="2" t="s">
        <v>13</v>
      </c>
      <c r="E263" s="2" t="s">
        <v>14</v>
      </c>
      <c r="F263" s="2" t="s">
        <v>15</v>
      </c>
      <c r="G263" s="2" t="s">
        <v>16</v>
      </c>
      <c r="H263" s="2" t="s">
        <v>17</v>
      </c>
      <c r="I263" s="2" t="s">
        <v>115</v>
      </c>
      <c r="J263" s="2">
        <v>255</v>
      </c>
      <c r="K263" s="2">
        <v>364.65</v>
      </c>
      <c r="M263" s="4">
        <v>2021</v>
      </c>
      <c r="N263" s="4" t="s">
        <v>28</v>
      </c>
      <c r="O263" s="4" t="s">
        <v>99</v>
      </c>
      <c r="P263" s="8" t="s">
        <v>100</v>
      </c>
      <c r="Q263" s="10">
        <v>345</v>
      </c>
      <c r="R263" s="10">
        <v>7000</v>
      </c>
      <c r="S263" s="10">
        <v>7840</v>
      </c>
      <c r="T263" s="6">
        <v>1400</v>
      </c>
      <c r="U263" s="7" t="s">
        <v>45</v>
      </c>
    </row>
    <row r="264" spans="1:21" ht="18" customHeight="1" x14ac:dyDescent="0.3">
      <c r="A264" s="2" t="s">
        <v>18</v>
      </c>
      <c r="B264" s="2">
        <v>2020</v>
      </c>
      <c r="C264" s="2" t="s">
        <v>32</v>
      </c>
      <c r="D264" s="2" t="s">
        <v>13</v>
      </c>
      <c r="E264" s="2" t="s">
        <v>14</v>
      </c>
      <c r="F264" s="2" t="s">
        <v>15</v>
      </c>
      <c r="G264" s="2" t="s">
        <v>16</v>
      </c>
      <c r="H264" s="2" t="s">
        <v>17</v>
      </c>
      <c r="I264" s="2" t="s">
        <v>115</v>
      </c>
      <c r="J264" s="2">
        <v>249</v>
      </c>
      <c r="K264" s="2">
        <v>356.07</v>
      </c>
      <c r="M264" s="4">
        <v>2021</v>
      </c>
      <c r="N264" s="4" t="s">
        <v>28</v>
      </c>
      <c r="O264" s="4" t="s">
        <v>95</v>
      </c>
      <c r="P264" s="5" t="s">
        <v>113</v>
      </c>
      <c r="Q264" s="6">
        <v>122</v>
      </c>
      <c r="R264" s="6">
        <v>100</v>
      </c>
      <c r="S264" s="6">
        <v>112</v>
      </c>
      <c r="T264" s="6">
        <v>20</v>
      </c>
      <c r="U264" s="7" t="s">
        <v>45</v>
      </c>
    </row>
    <row r="265" spans="1:21" ht="18" customHeight="1" x14ac:dyDescent="0.3">
      <c r="A265" s="2" t="s">
        <v>11</v>
      </c>
      <c r="B265" s="2">
        <v>2020</v>
      </c>
      <c r="C265" s="2" t="s">
        <v>32</v>
      </c>
      <c r="D265" s="2" t="s">
        <v>13</v>
      </c>
      <c r="E265" s="2" t="s">
        <v>14</v>
      </c>
      <c r="F265" s="2" t="s">
        <v>15</v>
      </c>
      <c r="G265" s="2" t="s">
        <v>16</v>
      </c>
      <c r="H265" s="2" t="s">
        <v>17</v>
      </c>
      <c r="I265" s="2" t="s">
        <v>114</v>
      </c>
      <c r="J265" s="2">
        <v>243</v>
      </c>
      <c r="K265" s="2">
        <v>347.49</v>
      </c>
      <c r="M265" s="4">
        <v>2021</v>
      </c>
      <c r="N265" s="4" t="s">
        <v>28</v>
      </c>
      <c r="O265" s="4" t="s">
        <v>97</v>
      </c>
      <c r="P265" s="8" t="s">
        <v>108</v>
      </c>
      <c r="Q265" s="9">
        <v>78</v>
      </c>
      <c r="R265" s="9">
        <v>4577.2</v>
      </c>
      <c r="S265" s="9">
        <v>5126.4639999999999</v>
      </c>
      <c r="T265" s="6">
        <v>915.44</v>
      </c>
      <c r="U265" s="7" t="s">
        <v>45</v>
      </c>
    </row>
    <row r="266" spans="1:21" ht="18" customHeight="1" x14ac:dyDescent="0.3">
      <c r="A266" s="2" t="s">
        <v>11</v>
      </c>
      <c r="B266" s="2">
        <v>2020</v>
      </c>
      <c r="C266" s="2" t="s">
        <v>32</v>
      </c>
      <c r="D266" s="2" t="s">
        <v>13</v>
      </c>
      <c r="E266" s="2" t="s">
        <v>14</v>
      </c>
      <c r="F266" s="2" t="s">
        <v>15</v>
      </c>
      <c r="G266" s="2" t="s">
        <v>16</v>
      </c>
      <c r="H266" s="2" t="s">
        <v>17</v>
      </c>
      <c r="I266" s="2" t="s">
        <v>115</v>
      </c>
      <c r="J266" s="2">
        <v>755</v>
      </c>
      <c r="K266" s="2">
        <v>526.24</v>
      </c>
      <c r="M266" s="4">
        <v>2021</v>
      </c>
      <c r="N266" s="4" t="s">
        <v>28</v>
      </c>
      <c r="O266" s="4" t="s">
        <v>97</v>
      </c>
      <c r="P266" s="8" t="s">
        <v>109</v>
      </c>
      <c r="Q266" s="9">
        <v>5034.5899999999992</v>
      </c>
      <c r="R266" s="9">
        <v>4576.8999999999996</v>
      </c>
      <c r="S266" s="9">
        <v>5126.1279999999997</v>
      </c>
      <c r="T266" s="6">
        <v>915.38</v>
      </c>
      <c r="U266" s="7" t="s">
        <v>45</v>
      </c>
    </row>
    <row r="267" spans="1:21" ht="18" customHeight="1" x14ac:dyDescent="0.3">
      <c r="A267" s="2" t="s">
        <v>19</v>
      </c>
      <c r="B267" s="2">
        <v>2020</v>
      </c>
      <c r="C267" s="2" t="s">
        <v>32</v>
      </c>
      <c r="D267" s="2" t="s">
        <v>13</v>
      </c>
      <c r="E267" s="2" t="s">
        <v>14</v>
      </c>
      <c r="F267" s="2" t="s">
        <v>15</v>
      </c>
      <c r="G267" s="2" t="s">
        <v>16</v>
      </c>
      <c r="H267" s="2" t="s">
        <v>17</v>
      </c>
      <c r="I267" s="2" t="s">
        <v>115</v>
      </c>
      <c r="J267" s="2">
        <v>808</v>
      </c>
      <c r="K267" s="2">
        <v>526.24</v>
      </c>
      <c r="M267" s="4">
        <v>2021</v>
      </c>
      <c r="N267" s="4" t="s">
        <v>28</v>
      </c>
      <c r="O267" s="4" t="s">
        <v>97</v>
      </c>
      <c r="P267" s="8" t="s">
        <v>107</v>
      </c>
      <c r="Q267" s="9">
        <v>220</v>
      </c>
      <c r="R267" s="9">
        <v>200</v>
      </c>
      <c r="S267" s="9">
        <v>224</v>
      </c>
      <c r="T267" s="6">
        <v>40</v>
      </c>
      <c r="U267" s="7" t="s">
        <v>45</v>
      </c>
    </row>
    <row r="268" spans="1:21" ht="18" customHeight="1" x14ac:dyDescent="0.3">
      <c r="A268" s="2" t="s">
        <v>11</v>
      </c>
      <c r="B268" s="2">
        <v>2020</v>
      </c>
      <c r="C268" s="2" t="s">
        <v>32</v>
      </c>
      <c r="D268" s="2" t="s">
        <v>13</v>
      </c>
      <c r="E268" s="2" t="s">
        <v>14</v>
      </c>
      <c r="F268" s="2" t="s">
        <v>15</v>
      </c>
      <c r="G268" s="2" t="s">
        <v>16</v>
      </c>
      <c r="H268" s="2" t="s">
        <v>17</v>
      </c>
      <c r="I268" s="2" t="s">
        <v>115</v>
      </c>
      <c r="J268" s="2">
        <v>205</v>
      </c>
      <c r="K268" s="2">
        <v>293.14999999999998</v>
      </c>
      <c r="M268" s="4">
        <v>2021</v>
      </c>
      <c r="N268" s="4" t="s">
        <v>28</v>
      </c>
      <c r="O268" s="4" t="s">
        <v>97</v>
      </c>
      <c r="P268" s="8" t="s">
        <v>111</v>
      </c>
      <c r="Q268" s="9">
        <v>5034.4800000000005</v>
      </c>
      <c r="R268" s="9">
        <v>4576.8</v>
      </c>
      <c r="S268" s="9">
        <v>5126.0160000000005</v>
      </c>
      <c r="T268" s="6">
        <v>915.36000000000013</v>
      </c>
      <c r="U268" s="7" t="s">
        <v>45</v>
      </c>
    </row>
    <row r="269" spans="1:21" ht="18" customHeight="1" x14ac:dyDescent="0.3">
      <c r="A269" s="2" t="s">
        <v>11</v>
      </c>
      <c r="B269" s="2">
        <v>2020</v>
      </c>
      <c r="C269" s="2" t="s">
        <v>32</v>
      </c>
      <c r="D269" s="2" t="s">
        <v>13</v>
      </c>
      <c r="E269" s="2" t="s">
        <v>14</v>
      </c>
      <c r="F269" s="2" t="s">
        <v>15</v>
      </c>
      <c r="G269" s="2" t="s">
        <v>16</v>
      </c>
      <c r="H269" s="2" t="s">
        <v>17</v>
      </c>
      <c r="I269" s="2" t="s">
        <v>115</v>
      </c>
      <c r="J269" s="2">
        <v>253</v>
      </c>
      <c r="K269" s="2">
        <v>361.78999999999996</v>
      </c>
      <c r="M269" s="4">
        <v>2021</v>
      </c>
      <c r="N269" s="4" t="s">
        <v>28</v>
      </c>
      <c r="O269" s="4" t="s">
        <v>95</v>
      </c>
      <c r="P269" s="5" t="s">
        <v>112</v>
      </c>
      <c r="Q269" s="6">
        <v>220</v>
      </c>
      <c r="R269" s="6">
        <v>200</v>
      </c>
      <c r="S269" s="6">
        <v>224</v>
      </c>
      <c r="T269" s="6">
        <v>40</v>
      </c>
      <c r="U269" s="7" t="s">
        <v>45</v>
      </c>
    </row>
    <row r="270" spans="1:21" ht="18" customHeight="1" x14ac:dyDescent="0.3">
      <c r="A270" s="2" t="s">
        <v>22</v>
      </c>
      <c r="B270" s="2">
        <v>2020</v>
      </c>
      <c r="C270" s="2" t="s">
        <v>32</v>
      </c>
      <c r="D270" s="2" t="s">
        <v>13</v>
      </c>
      <c r="E270" s="2" t="s">
        <v>14</v>
      </c>
      <c r="F270" s="2" t="s">
        <v>15</v>
      </c>
      <c r="G270" s="2" t="s">
        <v>16</v>
      </c>
      <c r="H270" s="2" t="s">
        <v>17</v>
      </c>
      <c r="I270" s="2" t="s">
        <v>115</v>
      </c>
      <c r="J270" s="2">
        <v>175</v>
      </c>
      <c r="K270" s="2">
        <v>250.25</v>
      </c>
      <c r="M270" s="4">
        <v>2021</v>
      </c>
      <c r="N270" s="4" t="s">
        <v>28</v>
      </c>
      <c r="O270" s="4" t="s">
        <v>98</v>
      </c>
      <c r="P270" s="8" t="s">
        <v>98</v>
      </c>
      <c r="Q270" s="9">
        <v>7260</v>
      </c>
      <c r="R270" s="9">
        <v>6600</v>
      </c>
      <c r="S270" s="9">
        <v>7392</v>
      </c>
      <c r="T270" s="6">
        <v>1320</v>
      </c>
      <c r="U270" s="7" t="s">
        <v>45</v>
      </c>
    </row>
    <row r="271" spans="1:21" ht="18" customHeight="1" x14ac:dyDescent="0.3">
      <c r="A271" s="2" t="s">
        <v>20</v>
      </c>
      <c r="B271" s="2">
        <v>2020</v>
      </c>
      <c r="C271" s="2" t="s">
        <v>32</v>
      </c>
      <c r="D271" s="2" t="s">
        <v>13</v>
      </c>
      <c r="E271" s="2" t="s">
        <v>14</v>
      </c>
      <c r="F271" s="2" t="s">
        <v>15</v>
      </c>
      <c r="G271" s="2" t="s">
        <v>16</v>
      </c>
      <c r="H271" s="2" t="s">
        <v>17</v>
      </c>
      <c r="I271" s="2" t="s">
        <v>114</v>
      </c>
      <c r="J271" s="2">
        <v>257</v>
      </c>
      <c r="K271" s="2">
        <v>367.51</v>
      </c>
      <c r="M271" s="4">
        <v>2021</v>
      </c>
      <c r="N271" s="4" t="s">
        <v>28</v>
      </c>
      <c r="O271" s="4" t="s">
        <v>97</v>
      </c>
      <c r="P271" s="8" t="s">
        <v>110</v>
      </c>
      <c r="Q271" s="9">
        <v>5035.0300000000007</v>
      </c>
      <c r="R271" s="9">
        <v>4577.3</v>
      </c>
      <c r="S271" s="9">
        <v>5126.576</v>
      </c>
      <c r="T271" s="6">
        <v>915.46</v>
      </c>
      <c r="U271" s="7" t="s">
        <v>45</v>
      </c>
    </row>
    <row r="272" spans="1:21" ht="18" customHeight="1" x14ac:dyDescent="0.3">
      <c r="A272" s="2" t="s">
        <v>20</v>
      </c>
      <c r="B272" s="2">
        <v>2020</v>
      </c>
      <c r="C272" s="2" t="s">
        <v>32</v>
      </c>
      <c r="D272" s="2" t="s">
        <v>13</v>
      </c>
      <c r="E272" s="2" t="s">
        <v>14</v>
      </c>
      <c r="F272" s="2" t="s">
        <v>15</v>
      </c>
      <c r="G272" s="2" t="s">
        <v>16</v>
      </c>
      <c r="H272" s="2" t="s">
        <v>17</v>
      </c>
      <c r="I272" s="2" t="s">
        <v>114</v>
      </c>
      <c r="J272" s="2">
        <v>251</v>
      </c>
      <c r="K272" s="2">
        <v>358.93</v>
      </c>
      <c r="M272" s="4">
        <v>2021</v>
      </c>
      <c r="N272" s="4" t="s">
        <v>27</v>
      </c>
      <c r="O272" s="4" t="s">
        <v>96</v>
      </c>
      <c r="P272" s="5" t="s">
        <v>106</v>
      </c>
      <c r="Q272" s="6">
        <v>5035.0300000000007</v>
      </c>
      <c r="R272" s="6">
        <v>4577.3</v>
      </c>
      <c r="S272" s="6">
        <v>5126.576</v>
      </c>
      <c r="T272" s="6">
        <v>915.46</v>
      </c>
      <c r="U272" s="7" t="s">
        <v>45</v>
      </c>
    </row>
    <row r="273" spans="1:21" ht="18" customHeight="1" x14ac:dyDescent="0.3">
      <c r="A273" s="2" t="s">
        <v>18</v>
      </c>
      <c r="B273" s="2">
        <v>2020</v>
      </c>
      <c r="C273" s="2" t="s">
        <v>32</v>
      </c>
      <c r="D273" s="2" t="s">
        <v>13</v>
      </c>
      <c r="E273" s="2" t="s">
        <v>14</v>
      </c>
      <c r="F273" s="2" t="s">
        <v>15</v>
      </c>
      <c r="G273" s="2" t="s">
        <v>16</v>
      </c>
      <c r="H273" s="2" t="s">
        <v>17</v>
      </c>
      <c r="I273" s="2" t="s">
        <v>114</v>
      </c>
      <c r="J273" s="2">
        <v>245</v>
      </c>
      <c r="K273" s="2">
        <v>350.35</v>
      </c>
      <c r="M273" s="4">
        <v>2021</v>
      </c>
      <c r="N273" s="4" t="s">
        <v>27</v>
      </c>
      <c r="O273" s="4" t="s">
        <v>96</v>
      </c>
      <c r="P273" s="5" t="s">
        <v>105</v>
      </c>
      <c r="Q273" s="6">
        <v>8800</v>
      </c>
      <c r="R273" s="6">
        <v>8000</v>
      </c>
      <c r="S273" s="6">
        <v>8960</v>
      </c>
      <c r="T273" s="6">
        <v>1600</v>
      </c>
      <c r="U273" s="7" t="s">
        <v>45</v>
      </c>
    </row>
    <row r="274" spans="1:21" ht="18" customHeight="1" x14ac:dyDescent="0.3">
      <c r="A274" s="2" t="s">
        <v>19</v>
      </c>
      <c r="B274" s="2">
        <v>2020</v>
      </c>
      <c r="C274" s="2" t="s">
        <v>32</v>
      </c>
      <c r="D274" s="2" t="s">
        <v>13</v>
      </c>
      <c r="E274" s="2" t="s">
        <v>14</v>
      </c>
      <c r="F274" s="2" t="s">
        <v>15</v>
      </c>
      <c r="G274" s="2" t="s">
        <v>16</v>
      </c>
      <c r="H274" s="2" t="s">
        <v>17</v>
      </c>
      <c r="I274" s="2" t="s">
        <v>115</v>
      </c>
      <c r="J274" s="2">
        <v>203</v>
      </c>
      <c r="K274" s="2">
        <v>290.28999999999996</v>
      </c>
      <c r="M274" s="4">
        <v>2021</v>
      </c>
      <c r="N274" s="4" t="s">
        <v>27</v>
      </c>
      <c r="O274" s="4" t="s">
        <v>95</v>
      </c>
      <c r="P274" s="5" t="s">
        <v>104</v>
      </c>
      <c r="Q274" s="6">
        <v>5034.92</v>
      </c>
      <c r="R274" s="6">
        <v>4577.2</v>
      </c>
      <c r="S274" s="6">
        <v>5126.4639999999999</v>
      </c>
      <c r="T274" s="6">
        <v>915.44</v>
      </c>
      <c r="U274" s="7" t="s">
        <v>45</v>
      </c>
    </row>
    <row r="275" spans="1:21" ht="18" customHeight="1" x14ac:dyDescent="0.3">
      <c r="A275" s="2" t="s">
        <v>11</v>
      </c>
      <c r="B275" s="2">
        <v>2020</v>
      </c>
      <c r="C275" s="2" t="s">
        <v>32</v>
      </c>
      <c r="D275" s="2" t="s">
        <v>13</v>
      </c>
      <c r="E275" s="2" t="s">
        <v>14</v>
      </c>
      <c r="F275" s="2" t="s">
        <v>15</v>
      </c>
      <c r="G275" s="2" t="s">
        <v>16</v>
      </c>
      <c r="H275" s="2" t="s">
        <v>17</v>
      </c>
      <c r="I275" s="2" t="s">
        <v>115</v>
      </c>
      <c r="J275" s="2">
        <v>251</v>
      </c>
      <c r="K275" s="2">
        <v>358.93</v>
      </c>
      <c r="M275" s="4">
        <v>2021</v>
      </c>
      <c r="N275" s="4" t="s">
        <v>27</v>
      </c>
      <c r="O275" s="4" t="s">
        <v>94</v>
      </c>
      <c r="P275" s="8" t="s">
        <v>103</v>
      </c>
      <c r="Q275" s="9">
        <v>644</v>
      </c>
      <c r="R275" s="9">
        <v>5743.5</v>
      </c>
      <c r="S275" s="9">
        <v>6432.72</v>
      </c>
      <c r="T275" s="6">
        <v>1148.7</v>
      </c>
      <c r="U275" s="7" t="s">
        <v>45</v>
      </c>
    </row>
    <row r="276" spans="1:21" ht="18" customHeight="1" x14ac:dyDescent="0.3">
      <c r="A276" s="2" t="s">
        <v>18</v>
      </c>
      <c r="B276" s="2">
        <v>2020</v>
      </c>
      <c r="C276" s="2" t="s">
        <v>32</v>
      </c>
      <c r="D276" s="2" t="s">
        <v>13</v>
      </c>
      <c r="E276" s="2" t="s">
        <v>14</v>
      </c>
      <c r="F276" s="2" t="s">
        <v>15</v>
      </c>
      <c r="G276" s="2" t="s">
        <v>16</v>
      </c>
      <c r="H276" s="2" t="s">
        <v>17</v>
      </c>
      <c r="I276" s="2" t="s">
        <v>115</v>
      </c>
      <c r="J276" s="2">
        <v>777</v>
      </c>
      <c r="K276" s="2">
        <v>1111.1100000000001</v>
      </c>
      <c r="M276" s="4">
        <v>2021</v>
      </c>
      <c r="N276" s="4" t="s">
        <v>27</v>
      </c>
      <c r="O276" s="4" t="s">
        <v>99</v>
      </c>
      <c r="P276" s="8" t="s">
        <v>101</v>
      </c>
      <c r="Q276" s="9">
        <v>643</v>
      </c>
      <c r="R276" s="9">
        <v>7000</v>
      </c>
      <c r="S276" s="9">
        <v>7840</v>
      </c>
      <c r="T276" s="6">
        <v>1400</v>
      </c>
      <c r="U276" s="7" t="s">
        <v>45</v>
      </c>
    </row>
    <row r="277" spans="1:21" ht="18" customHeight="1" x14ac:dyDescent="0.3">
      <c r="A277" s="2" t="s">
        <v>11</v>
      </c>
      <c r="B277" s="2">
        <v>2020</v>
      </c>
      <c r="C277" s="2" t="s">
        <v>33</v>
      </c>
      <c r="D277" s="2" t="s">
        <v>13</v>
      </c>
      <c r="E277" s="2" t="s">
        <v>14</v>
      </c>
      <c r="F277" s="2" t="s">
        <v>15</v>
      </c>
      <c r="G277" s="2" t="s">
        <v>16</v>
      </c>
      <c r="H277" s="2" t="s">
        <v>17</v>
      </c>
      <c r="I277" s="2" t="s">
        <v>114</v>
      </c>
      <c r="J277" s="2">
        <v>272</v>
      </c>
      <c r="K277" s="2">
        <v>526.24</v>
      </c>
      <c r="M277" s="4">
        <v>2021</v>
      </c>
      <c r="N277" s="4" t="s">
        <v>27</v>
      </c>
      <c r="O277" s="4" t="s">
        <v>94</v>
      </c>
      <c r="P277" s="8" t="s">
        <v>102</v>
      </c>
      <c r="Q277" s="9">
        <v>455</v>
      </c>
      <c r="R277" s="9">
        <v>4578.6000000000004</v>
      </c>
      <c r="S277" s="9">
        <v>5128.0320000000002</v>
      </c>
      <c r="T277" s="6">
        <v>915.72000000000014</v>
      </c>
      <c r="U277" s="7" t="s">
        <v>45</v>
      </c>
    </row>
    <row r="278" spans="1:21" ht="18" customHeight="1" x14ac:dyDescent="0.3">
      <c r="A278" s="2" t="s">
        <v>11</v>
      </c>
      <c r="B278" s="2">
        <v>2020</v>
      </c>
      <c r="C278" s="2" t="s">
        <v>33</v>
      </c>
      <c r="D278" s="2" t="s">
        <v>13</v>
      </c>
      <c r="E278" s="2" t="s">
        <v>14</v>
      </c>
      <c r="F278" s="2" t="s">
        <v>15</v>
      </c>
      <c r="G278" s="2" t="s">
        <v>16</v>
      </c>
      <c r="H278" s="2" t="s">
        <v>17</v>
      </c>
      <c r="I278" s="2" t="s">
        <v>114</v>
      </c>
      <c r="J278" s="2">
        <v>266</v>
      </c>
      <c r="K278" s="2">
        <v>526.24</v>
      </c>
      <c r="M278" s="4">
        <v>2021</v>
      </c>
      <c r="N278" s="4" t="s">
        <v>27</v>
      </c>
      <c r="O278" s="4" t="s">
        <v>99</v>
      </c>
      <c r="P278" s="8" t="s">
        <v>100</v>
      </c>
      <c r="Q278" s="10">
        <v>345</v>
      </c>
      <c r="R278" s="10">
        <v>7000</v>
      </c>
      <c r="S278" s="10">
        <v>7840</v>
      </c>
      <c r="T278" s="6">
        <v>1400</v>
      </c>
      <c r="U278" s="7" t="s">
        <v>45</v>
      </c>
    </row>
    <row r="279" spans="1:21" ht="18" customHeight="1" x14ac:dyDescent="0.3">
      <c r="A279" s="2" t="s">
        <v>11</v>
      </c>
      <c r="B279" s="2">
        <v>2020</v>
      </c>
      <c r="C279" s="2" t="s">
        <v>33</v>
      </c>
      <c r="D279" s="2" t="s">
        <v>13</v>
      </c>
      <c r="E279" s="2" t="s">
        <v>14</v>
      </c>
      <c r="F279" s="2" t="s">
        <v>15</v>
      </c>
      <c r="G279" s="2" t="s">
        <v>16</v>
      </c>
      <c r="H279" s="2" t="s">
        <v>17</v>
      </c>
      <c r="I279" s="2" t="s">
        <v>114</v>
      </c>
      <c r="J279" s="2">
        <v>260</v>
      </c>
      <c r="K279" s="2">
        <v>526.24</v>
      </c>
      <c r="M279" s="4">
        <v>2021</v>
      </c>
      <c r="N279" s="4" t="s">
        <v>27</v>
      </c>
      <c r="O279" s="4" t="s">
        <v>95</v>
      </c>
      <c r="P279" s="5" t="s">
        <v>113</v>
      </c>
      <c r="Q279" s="6">
        <v>122</v>
      </c>
      <c r="R279" s="6">
        <v>100</v>
      </c>
      <c r="S279" s="6">
        <v>112</v>
      </c>
      <c r="T279" s="6">
        <v>20</v>
      </c>
      <c r="U279" s="7" t="s">
        <v>45</v>
      </c>
    </row>
    <row r="280" spans="1:21" ht="18" customHeight="1" x14ac:dyDescent="0.3">
      <c r="A280" s="2" t="s">
        <v>19</v>
      </c>
      <c r="B280" s="2">
        <v>2020</v>
      </c>
      <c r="C280" s="2" t="s">
        <v>33</v>
      </c>
      <c r="D280" s="2" t="s">
        <v>13</v>
      </c>
      <c r="E280" s="2" t="s">
        <v>14</v>
      </c>
      <c r="F280" s="2" t="s">
        <v>15</v>
      </c>
      <c r="G280" s="2" t="s">
        <v>16</v>
      </c>
      <c r="H280" s="2" t="s">
        <v>17</v>
      </c>
      <c r="I280" s="2" t="s">
        <v>115</v>
      </c>
      <c r="J280" s="2">
        <v>254</v>
      </c>
      <c r="K280" s="2">
        <v>363.22</v>
      </c>
      <c r="M280" s="4">
        <v>2021</v>
      </c>
      <c r="N280" s="4" t="s">
        <v>27</v>
      </c>
      <c r="O280" s="4" t="s">
        <v>97</v>
      </c>
      <c r="P280" s="8" t="s">
        <v>108</v>
      </c>
      <c r="Q280" s="9">
        <v>78</v>
      </c>
      <c r="R280" s="9">
        <v>4577.2</v>
      </c>
      <c r="S280" s="9">
        <v>5126.4639999999999</v>
      </c>
      <c r="T280" s="6">
        <v>915.44</v>
      </c>
      <c r="U280" s="7" t="s">
        <v>45</v>
      </c>
    </row>
    <row r="281" spans="1:21" ht="18" customHeight="1" x14ac:dyDescent="0.3">
      <c r="A281" s="2" t="s">
        <v>11</v>
      </c>
      <c r="B281" s="2">
        <v>2020</v>
      </c>
      <c r="C281" s="2" t="s">
        <v>33</v>
      </c>
      <c r="D281" s="2" t="s">
        <v>13</v>
      </c>
      <c r="E281" s="2" t="s">
        <v>14</v>
      </c>
      <c r="F281" s="2" t="s">
        <v>15</v>
      </c>
      <c r="G281" s="2" t="s">
        <v>16</v>
      </c>
      <c r="H281" s="2" t="s">
        <v>17</v>
      </c>
      <c r="I281" s="2" t="s">
        <v>115</v>
      </c>
      <c r="J281" s="2">
        <v>182</v>
      </c>
      <c r="K281" s="2">
        <v>260.26</v>
      </c>
      <c r="M281" s="4">
        <v>2021</v>
      </c>
      <c r="N281" s="4" t="s">
        <v>27</v>
      </c>
      <c r="O281" s="4" t="s">
        <v>97</v>
      </c>
      <c r="P281" s="8" t="s">
        <v>109</v>
      </c>
      <c r="Q281" s="9">
        <v>76</v>
      </c>
      <c r="R281" s="9">
        <v>4576.8999999999996</v>
      </c>
      <c r="S281" s="9">
        <v>5126.1279999999997</v>
      </c>
      <c r="T281" s="6">
        <v>915.38</v>
      </c>
      <c r="U281" s="7" t="s">
        <v>45</v>
      </c>
    </row>
    <row r="282" spans="1:21" ht="18" customHeight="1" x14ac:dyDescent="0.3">
      <c r="A282" s="2" t="s">
        <v>20</v>
      </c>
      <c r="B282" s="2">
        <v>2020</v>
      </c>
      <c r="C282" s="2" t="s">
        <v>33</v>
      </c>
      <c r="D282" s="2" t="s">
        <v>13</v>
      </c>
      <c r="E282" s="2" t="s">
        <v>14</v>
      </c>
      <c r="F282" s="2" t="s">
        <v>15</v>
      </c>
      <c r="G282" s="2" t="s">
        <v>16</v>
      </c>
      <c r="H282" s="2" t="s">
        <v>17</v>
      </c>
      <c r="I282" s="2" t="s">
        <v>115</v>
      </c>
      <c r="J282" s="2">
        <v>208</v>
      </c>
      <c r="K282" s="2">
        <v>297.44</v>
      </c>
      <c r="M282" s="4">
        <v>2021</v>
      </c>
      <c r="N282" s="4" t="s">
        <v>27</v>
      </c>
      <c r="O282" s="4" t="s">
        <v>97</v>
      </c>
      <c r="P282" s="8" t="s">
        <v>107</v>
      </c>
      <c r="Q282" s="9">
        <v>46</v>
      </c>
      <c r="R282" s="9">
        <v>200</v>
      </c>
      <c r="S282" s="9">
        <v>224</v>
      </c>
      <c r="T282" s="6">
        <v>40</v>
      </c>
      <c r="U282" s="7" t="s">
        <v>45</v>
      </c>
    </row>
    <row r="283" spans="1:21" ht="18" customHeight="1" x14ac:dyDescent="0.3">
      <c r="A283" s="2" t="s">
        <v>20</v>
      </c>
      <c r="B283" s="2">
        <v>2020</v>
      </c>
      <c r="C283" s="2" t="s">
        <v>33</v>
      </c>
      <c r="D283" s="2" t="s">
        <v>13</v>
      </c>
      <c r="E283" s="2" t="s">
        <v>14</v>
      </c>
      <c r="F283" s="2" t="s">
        <v>15</v>
      </c>
      <c r="G283" s="2" t="s">
        <v>16</v>
      </c>
      <c r="H283" s="2" t="s">
        <v>17</v>
      </c>
      <c r="I283" s="2" t="s">
        <v>115</v>
      </c>
      <c r="J283" s="2">
        <v>256</v>
      </c>
      <c r="K283" s="2">
        <v>366.08</v>
      </c>
      <c r="M283" s="4">
        <v>2021</v>
      </c>
      <c r="N283" s="4" t="s">
        <v>27</v>
      </c>
      <c r="O283" s="4" t="s">
        <v>97</v>
      </c>
      <c r="P283" s="8" t="s">
        <v>111</v>
      </c>
      <c r="Q283" s="9">
        <v>34</v>
      </c>
      <c r="R283" s="9">
        <v>4576.8</v>
      </c>
      <c r="S283" s="9">
        <v>5126.0160000000005</v>
      </c>
      <c r="T283" s="6">
        <v>915.36000000000013</v>
      </c>
      <c r="U283" s="7" t="s">
        <v>45</v>
      </c>
    </row>
    <row r="284" spans="1:21" ht="18" customHeight="1" x14ac:dyDescent="0.3">
      <c r="A284" s="2" t="s">
        <v>19</v>
      </c>
      <c r="B284" s="2">
        <v>2020</v>
      </c>
      <c r="C284" s="2" t="s">
        <v>33</v>
      </c>
      <c r="D284" s="2" t="s">
        <v>13</v>
      </c>
      <c r="E284" s="2" t="s">
        <v>14</v>
      </c>
      <c r="F284" s="2" t="s">
        <v>15</v>
      </c>
      <c r="G284" s="2" t="s">
        <v>16</v>
      </c>
      <c r="H284" s="2" t="s">
        <v>17</v>
      </c>
      <c r="I284" s="2" t="s">
        <v>115</v>
      </c>
      <c r="J284" s="2">
        <v>184</v>
      </c>
      <c r="K284" s="2">
        <v>263.12</v>
      </c>
      <c r="M284" s="4">
        <v>2021</v>
      </c>
      <c r="N284" s="4" t="s">
        <v>27</v>
      </c>
      <c r="O284" s="4" t="s">
        <v>95</v>
      </c>
      <c r="P284" s="5" t="s">
        <v>112</v>
      </c>
      <c r="Q284" s="6">
        <v>7</v>
      </c>
      <c r="R284" s="6">
        <v>200</v>
      </c>
      <c r="S284" s="6">
        <v>224</v>
      </c>
      <c r="T284" s="6">
        <v>40</v>
      </c>
      <c r="U284" s="7" t="s">
        <v>45</v>
      </c>
    </row>
    <row r="285" spans="1:21" ht="18" customHeight="1" x14ac:dyDescent="0.3">
      <c r="A285" s="2" t="s">
        <v>22</v>
      </c>
      <c r="B285" s="2">
        <v>2020</v>
      </c>
      <c r="C285" s="2" t="s">
        <v>33</v>
      </c>
      <c r="D285" s="2" t="s">
        <v>13</v>
      </c>
      <c r="E285" s="2" t="s">
        <v>14</v>
      </c>
      <c r="F285" s="2" t="s">
        <v>15</v>
      </c>
      <c r="G285" s="2" t="s">
        <v>16</v>
      </c>
      <c r="H285" s="2" t="s">
        <v>17</v>
      </c>
      <c r="I285" s="2" t="s">
        <v>115</v>
      </c>
      <c r="J285" s="2">
        <v>270</v>
      </c>
      <c r="K285" s="2">
        <v>526.24</v>
      </c>
      <c r="M285" s="4">
        <v>2021</v>
      </c>
      <c r="N285" s="4" t="s">
        <v>27</v>
      </c>
      <c r="O285" s="4" t="s">
        <v>97</v>
      </c>
      <c r="P285" s="8" t="s">
        <v>110</v>
      </c>
      <c r="Q285" s="9">
        <v>3</v>
      </c>
      <c r="R285" s="9">
        <v>4577.3</v>
      </c>
      <c r="S285" s="9">
        <v>5126.576</v>
      </c>
      <c r="T285" s="6">
        <v>915.46</v>
      </c>
      <c r="U285" s="7" t="s">
        <v>45</v>
      </c>
    </row>
    <row r="286" spans="1:21" ht="18" customHeight="1" x14ac:dyDescent="0.3">
      <c r="A286" s="2" t="s">
        <v>11</v>
      </c>
      <c r="B286" s="2">
        <v>2020</v>
      </c>
      <c r="C286" s="2" t="s">
        <v>33</v>
      </c>
      <c r="D286" s="2" t="s">
        <v>13</v>
      </c>
      <c r="E286" s="2" t="s">
        <v>14</v>
      </c>
      <c r="F286" s="2" t="s">
        <v>15</v>
      </c>
      <c r="G286" s="2" t="s">
        <v>16</v>
      </c>
      <c r="H286" s="2" t="s">
        <v>17</v>
      </c>
      <c r="I286" s="2" t="s">
        <v>115</v>
      </c>
      <c r="J286" s="2">
        <v>264</v>
      </c>
      <c r="K286" s="2">
        <v>526.24</v>
      </c>
      <c r="M286" s="4">
        <v>2021</v>
      </c>
      <c r="N286" s="4" t="s">
        <v>27</v>
      </c>
      <c r="O286" s="4" t="s">
        <v>98</v>
      </c>
      <c r="P286" s="8" t="s">
        <v>98</v>
      </c>
      <c r="Q286" s="9">
        <v>2</v>
      </c>
      <c r="R286" s="9">
        <v>6600</v>
      </c>
      <c r="S286" s="9">
        <v>7392</v>
      </c>
      <c r="T286" s="6">
        <v>1320</v>
      </c>
      <c r="U286" s="7" t="s">
        <v>45</v>
      </c>
    </row>
    <row r="287" spans="1:21" ht="18" customHeight="1" x14ac:dyDescent="0.3">
      <c r="A287" s="2" t="s">
        <v>20</v>
      </c>
      <c r="B287" s="2">
        <v>2020</v>
      </c>
      <c r="C287" s="2" t="s">
        <v>33</v>
      </c>
      <c r="D287" s="2" t="s">
        <v>13</v>
      </c>
      <c r="E287" s="2" t="s">
        <v>14</v>
      </c>
      <c r="F287" s="2" t="s">
        <v>15</v>
      </c>
      <c r="G287" s="2" t="s">
        <v>16</v>
      </c>
      <c r="H287" s="2" t="s">
        <v>17</v>
      </c>
      <c r="I287" s="2" t="s">
        <v>115</v>
      </c>
      <c r="J287" s="2">
        <v>681</v>
      </c>
      <c r="K287" s="2">
        <v>973.82999999999993</v>
      </c>
      <c r="M287" s="4">
        <v>2021</v>
      </c>
      <c r="N287" s="4" t="s">
        <v>21</v>
      </c>
      <c r="O287" s="4" t="s">
        <v>96</v>
      </c>
      <c r="P287" s="5" t="s">
        <v>106</v>
      </c>
      <c r="Q287" s="6">
        <v>3566</v>
      </c>
      <c r="R287" s="6">
        <v>4577.3</v>
      </c>
      <c r="S287" s="6">
        <v>5126.576</v>
      </c>
      <c r="T287" s="6">
        <v>915.46</v>
      </c>
      <c r="U287" s="7" t="s">
        <v>45</v>
      </c>
    </row>
    <row r="288" spans="1:21" ht="18" customHeight="1" x14ac:dyDescent="0.3">
      <c r="A288" s="2" t="s">
        <v>11</v>
      </c>
      <c r="B288" s="2">
        <v>2020</v>
      </c>
      <c r="C288" s="2" t="s">
        <v>33</v>
      </c>
      <c r="D288" s="2" t="s">
        <v>13</v>
      </c>
      <c r="E288" s="2" t="s">
        <v>14</v>
      </c>
      <c r="F288" s="2" t="s">
        <v>15</v>
      </c>
      <c r="G288" s="2" t="s">
        <v>16</v>
      </c>
      <c r="H288" s="2" t="s">
        <v>17</v>
      </c>
      <c r="I288" s="2" t="s">
        <v>115</v>
      </c>
      <c r="J288" s="2">
        <v>714</v>
      </c>
      <c r="K288" s="2">
        <v>1021.02</v>
      </c>
      <c r="M288" s="4">
        <v>2021</v>
      </c>
      <c r="N288" s="4" t="s">
        <v>21</v>
      </c>
      <c r="O288" s="4" t="s">
        <v>96</v>
      </c>
      <c r="P288" s="5" t="s">
        <v>105</v>
      </c>
      <c r="Q288" s="6">
        <v>2498</v>
      </c>
      <c r="R288" s="6">
        <v>8000</v>
      </c>
      <c r="S288" s="6">
        <v>8960</v>
      </c>
      <c r="T288" s="6">
        <v>1600</v>
      </c>
      <c r="U288" s="7" t="s">
        <v>45</v>
      </c>
    </row>
    <row r="289" spans="1:21" ht="18" customHeight="1" x14ac:dyDescent="0.3">
      <c r="A289" s="2" t="s">
        <v>11</v>
      </c>
      <c r="B289" s="2">
        <v>2020</v>
      </c>
      <c r="C289" s="2" t="s">
        <v>33</v>
      </c>
      <c r="D289" s="2" t="s">
        <v>13</v>
      </c>
      <c r="E289" s="2" t="s">
        <v>14</v>
      </c>
      <c r="F289" s="2" t="s">
        <v>15</v>
      </c>
      <c r="G289" s="2" t="s">
        <v>16</v>
      </c>
      <c r="H289" s="2" t="s">
        <v>17</v>
      </c>
      <c r="I289" s="2" t="s">
        <v>115</v>
      </c>
      <c r="J289" s="2">
        <v>768</v>
      </c>
      <c r="K289" s="2">
        <v>1098.24</v>
      </c>
      <c r="M289" s="4">
        <v>2021</v>
      </c>
      <c r="N289" s="4" t="s">
        <v>21</v>
      </c>
      <c r="O289" s="4" t="s">
        <v>95</v>
      </c>
      <c r="P289" s="5" t="s">
        <v>104</v>
      </c>
      <c r="Q289" s="6">
        <v>1245</v>
      </c>
      <c r="R289" s="6">
        <v>4577.2</v>
      </c>
      <c r="S289" s="6">
        <v>5126.4639999999999</v>
      </c>
      <c r="T289" s="6">
        <v>915.44</v>
      </c>
      <c r="U289" s="7" t="s">
        <v>45</v>
      </c>
    </row>
    <row r="290" spans="1:21" ht="18" customHeight="1" x14ac:dyDescent="0.3">
      <c r="A290" s="2" t="s">
        <v>11</v>
      </c>
      <c r="B290" s="2">
        <v>2020</v>
      </c>
      <c r="C290" s="2" t="s">
        <v>33</v>
      </c>
      <c r="D290" s="2" t="s">
        <v>13</v>
      </c>
      <c r="E290" s="2" t="s">
        <v>14</v>
      </c>
      <c r="F290" s="2" t="s">
        <v>15</v>
      </c>
      <c r="G290" s="2" t="s">
        <v>16</v>
      </c>
      <c r="H290" s="2" t="s">
        <v>17</v>
      </c>
      <c r="I290" s="2" t="s">
        <v>115</v>
      </c>
      <c r="J290" s="2">
        <v>273</v>
      </c>
      <c r="K290" s="2">
        <v>390.39</v>
      </c>
      <c r="M290" s="4">
        <v>2021</v>
      </c>
      <c r="N290" s="4" t="s">
        <v>21</v>
      </c>
      <c r="O290" s="4" t="s">
        <v>94</v>
      </c>
      <c r="P290" s="8" t="s">
        <v>103</v>
      </c>
      <c r="Q290" s="9">
        <v>644</v>
      </c>
      <c r="R290" s="9">
        <v>5743.5</v>
      </c>
      <c r="S290" s="9">
        <v>6432.72</v>
      </c>
      <c r="T290" s="6">
        <v>1148.7</v>
      </c>
      <c r="U290" s="7" t="s">
        <v>45</v>
      </c>
    </row>
    <row r="291" spans="1:21" ht="18" customHeight="1" x14ac:dyDescent="0.3">
      <c r="A291" s="2" t="s">
        <v>20</v>
      </c>
      <c r="B291" s="2">
        <v>2020</v>
      </c>
      <c r="C291" s="2" t="s">
        <v>33</v>
      </c>
      <c r="D291" s="2" t="s">
        <v>13</v>
      </c>
      <c r="E291" s="2" t="s">
        <v>14</v>
      </c>
      <c r="F291" s="2" t="s">
        <v>15</v>
      </c>
      <c r="G291" s="2" t="s">
        <v>16</v>
      </c>
      <c r="H291" s="2" t="s">
        <v>17</v>
      </c>
      <c r="I291" s="2" t="s">
        <v>115</v>
      </c>
      <c r="J291" s="2">
        <v>267</v>
      </c>
      <c r="K291" s="2">
        <v>381.81</v>
      </c>
      <c r="M291" s="4">
        <v>2021</v>
      </c>
      <c r="N291" s="4" t="s">
        <v>21</v>
      </c>
      <c r="O291" s="4" t="s">
        <v>99</v>
      </c>
      <c r="P291" s="8" t="s">
        <v>101</v>
      </c>
      <c r="Q291" s="9">
        <v>643</v>
      </c>
      <c r="R291" s="9">
        <v>7000</v>
      </c>
      <c r="S291" s="9">
        <v>7840</v>
      </c>
      <c r="T291" s="6">
        <v>1400</v>
      </c>
      <c r="U291" s="7" t="s">
        <v>45</v>
      </c>
    </row>
    <row r="292" spans="1:21" ht="18" customHeight="1" x14ac:dyDescent="0.3">
      <c r="A292" s="2" t="s">
        <v>19</v>
      </c>
      <c r="B292" s="2">
        <v>2020</v>
      </c>
      <c r="C292" s="2" t="s">
        <v>33</v>
      </c>
      <c r="D292" s="2" t="s">
        <v>13</v>
      </c>
      <c r="E292" s="2" t="s">
        <v>14</v>
      </c>
      <c r="F292" s="2" t="s">
        <v>15</v>
      </c>
      <c r="G292" s="2" t="s">
        <v>16</v>
      </c>
      <c r="H292" s="2" t="s">
        <v>17</v>
      </c>
      <c r="I292" s="2" t="s">
        <v>115</v>
      </c>
      <c r="J292" s="2">
        <v>261</v>
      </c>
      <c r="K292" s="2">
        <v>373.23</v>
      </c>
      <c r="M292" s="4">
        <v>2021</v>
      </c>
      <c r="N292" s="4" t="s">
        <v>21</v>
      </c>
      <c r="O292" s="4" t="s">
        <v>94</v>
      </c>
      <c r="P292" s="8" t="s">
        <v>102</v>
      </c>
      <c r="Q292" s="9">
        <v>455</v>
      </c>
      <c r="R292" s="9">
        <v>5036.46</v>
      </c>
      <c r="S292" s="9">
        <v>5128.0320000000002</v>
      </c>
      <c r="T292" s="6">
        <v>1007.292</v>
      </c>
      <c r="U292" s="7" t="s">
        <v>45</v>
      </c>
    </row>
    <row r="293" spans="1:21" ht="18" customHeight="1" x14ac:dyDescent="0.3">
      <c r="A293" s="2" t="s">
        <v>11</v>
      </c>
      <c r="B293" s="2">
        <v>2020</v>
      </c>
      <c r="C293" s="2" t="s">
        <v>33</v>
      </c>
      <c r="D293" s="2" t="s">
        <v>13</v>
      </c>
      <c r="E293" s="2" t="s">
        <v>14</v>
      </c>
      <c r="F293" s="2" t="s">
        <v>15</v>
      </c>
      <c r="G293" s="2" t="s">
        <v>16</v>
      </c>
      <c r="H293" s="2" t="s">
        <v>17</v>
      </c>
      <c r="I293" s="2" t="s">
        <v>115</v>
      </c>
      <c r="J293" s="2">
        <v>207</v>
      </c>
      <c r="K293" s="2">
        <v>296.01</v>
      </c>
      <c r="M293" s="4">
        <v>2021</v>
      </c>
      <c r="N293" s="4" t="s">
        <v>21</v>
      </c>
      <c r="O293" s="4" t="s">
        <v>99</v>
      </c>
      <c r="P293" s="8" t="s">
        <v>100</v>
      </c>
      <c r="Q293" s="10">
        <v>345</v>
      </c>
      <c r="R293" s="10">
        <v>7700</v>
      </c>
      <c r="S293" s="10">
        <v>7840</v>
      </c>
      <c r="T293" s="6">
        <v>1540</v>
      </c>
      <c r="U293" s="7" t="s">
        <v>45</v>
      </c>
    </row>
    <row r="294" spans="1:21" ht="18" customHeight="1" x14ac:dyDescent="0.3">
      <c r="A294" s="2" t="s">
        <v>11</v>
      </c>
      <c r="B294" s="2">
        <v>2020</v>
      </c>
      <c r="C294" s="2" t="s">
        <v>33</v>
      </c>
      <c r="D294" s="2" t="s">
        <v>13</v>
      </c>
      <c r="E294" s="2" t="s">
        <v>14</v>
      </c>
      <c r="F294" s="2" t="s">
        <v>15</v>
      </c>
      <c r="G294" s="2" t="s">
        <v>16</v>
      </c>
      <c r="H294" s="2" t="s">
        <v>17</v>
      </c>
      <c r="I294" s="2" t="s">
        <v>115</v>
      </c>
      <c r="J294" s="2">
        <v>754</v>
      </c>
      <c r="K294" s="2">
        <v>526.24</v>
      </c>
      <c r="M294" s="4">
        <v>2021</v>
      </c>
      <c r="N294" s="4" t="s">
        <v>21</v>
      </c>
      <c r="O294" s="4" t="s">
        <v>95</v>
      </c>
      <c r="P294" s="5" t="s">
        <v>113</v>
      </c>
      <c r="Q294" s="6">
        <v>122</v>
      </c>
      <c r="R294" s="6">
        <v>110</v>
      </c>
      <c r="S294" s="6">
        <v>112</v>
      </c>
      <c r="T294" s="6">
        <v>22</v>
      </c>
      <c r="U294" s="7" t="s">
        <v>45</v>
      </c>
    </row>
    <row r="295" spans="1:21" ht="18" customHeight="1" x14ac:dyDescent="0.3">
      <c r="A295" s="2" t="s">
        <v>20</v>
      </c>
      <c r="B295" s="2">
        <v>2020</v>
      </c>
      <c r="C295" s="2" t="s">
        <v>33</v>
      </c>
      <c r="D295" s="2" t="s">
        <v>13</v>
      </c>
      <c r="E295" s="2" t="s">
        <v>14</v>
      </c>
      <c r="F295" s="2" t="s">
        <v>15</v>
      </c>
      <c r="G295" s="2" t="s">
        <v>16</v>
      </c>
      <c r="H295" s="2" t="s">
        <v>17</v>
      </c>
      <c r="I295" s="2" t="s">
        <v>115</v>
      </c>
      <c r="J295" s="2">
        <v>807</v>
      </c>
      <c r="K295" s="2">
        <v>526.24</v>
      </c>
      <c r="M295" s="4">
        <v>2021</v>
      </c>
      <c r="N295" s="4" t="s">
        <v>21</v>
      </c>
      <c r="O295" s="4" t="s">
        <v>97</v>
      </c>
      <c r="P295" s="8" t="s">
        <v>108</v>
      </c>
      <c r="Q295" s="9">
        <v>78</v>
      </c>
      <c r="R295" s="9">
        <v>5034.92</v>
      </c>
      <c r="S295" s="9">
        <v>5126.4639999999999</v>
      </c>
      <c r="T295" s="6">
        <v>1006.984</v>
      </c>
      <c r="U295" s="7" t="s">
        <v>45</v>
      </c>
    </row>
    <row r="296" spans="1:21" ht="18" customHeight="1" x14ac:dyDescent="0.3">
      <c r="A296" s="2" t="s">
        <v>19</v>
      </c>
      <c r="B296" s="2">
        <v>2020</v>
      </c>
      <c r="C296" s="2" t="s">
        <v>33</v>
      </c>
      <c r="D296" s="2" t="s">
        <v>13</v>
      </c>
      <c r="E296" s="2" t="s">
        <v>14</v>
      </c>
      <c r="F296" s="2" t="s">
        <v>15</v>
      </c>
      <c r="G296" s="2" t="s">
        <v>16</v>
      </c>
      <c r="H296" s="2" t="s">
        <v>17</v>
      </c>
      <c r="I296" s="2" t="s">
        <v>115</v>
      </c>
      <c r="J296" s="2">
        <v>211</v>
      </c>
      <c r="K296" s="2">
        <v>301.73</v>
      </c>
      <c r="M296" s="4">
        <v>2021</v>
      </c>
      <c r="N296" s="4" t="s">
        <v>21</v>
      </c>
      <c r="O296" s="4" t="s">
        <v>97</v>
      </c>
      <c r="P296" s="8" t="s">
        <v>109</v>
      </c>
      <c r="Q296" s="9">
        <v>76</v>
      </c>
      <c r="R296" s="9">
        <v>5034.5899999999992</v>
      </c>
      <c r="S296" s="9">
        <v>5126.1279999999997</v>
      </c>
      <c r="T296" s="6">
        <v>1006.9179999999999</v>
      </c>
      <c r="U296" s="7" t="s">
        <v>45</v>
      </c>
    </row>
    <row r="297" spans="1:21" ht="18" customHeight="1" x14ac:dyDescent="0.3">
      <c r="A297" s="2" t="s">
        <v>20</v>
      </c>
      <c r="B297" s="2">
        <v>2020</v>
      </c>
      <c r="C297" s="2" t="s">
        <v>33</v>
      </c>
      <c r="D297" s="2" t="s">
        <v>13</v>
      </c>
      <c r="E297" s="2" t="s">
        <v>14</v>
      </c>
      <c r="F297" s="2" t="s">
        <v>15</v>
      </c>
      <c r="G297" s="2" t="s">
        <v>16</v>
      </c>
      <c r="H297" s="2" t="s">
        <v>17</v>
      </c>
      <c r="I297" s="2" t="s">
        <v>115</v>
      </c>
      <c r="J297" s="2">
        <v>181</v>
      </c>
      <c r="K297" s="2">
        <v>258.83</v>
      </c>
      <c r="M297" s="4">
        <v>2021</v>
      </c>
      <c r="N297" s="4" t="s">
        <v>21</v>
      </c>
      <c r="O297" s="4" t="s">
        <v>97</v>
      </c>
      <c r="P297" s="8" t="s">
        <v>107</v>
      </c>
      <c r="Q297" s="9">
        <v>46</v>
      </c>
      <c r="R297" s="9">
        <v>230</v>
      </c>
      <c r="S297" s="9">
        <v>224</v>
      </c>
      <c r="T297" s="6">
        <v>46</v>
      </c>
      <c r="U297" s="7" t="s">
        <v>45</v>
      </c>
    </row>
    <row r="298" spans="1:21" ht="18" customHeight="1" x14ac:dyDescent="0.3">
      <c r="A298" s="2" t="s">
        <v>11</v>
      </c>
      <c r="B298" s="2">
        <v>2020</v>
      </c>
      <c r="C298" s="2" t="s">
        <v>33</v>
      </c>
      <c r="D298" s="2" t="s">
        <v>13</v>
      </c>
      <c r="E298" s="2" t="s">
        <v>14</v>
      </c>
      <c r="F298" s="2" t="s">
        <v>15</v>
      </c>
      <c r="G298" s="2" t="s">
        <v>16</v>
      </c>
      <c r="H298" s="2" t="s">
        <v>17</v>
      </c>
      <c r="I298" s="2" t="s">
        <v>114</v>
      </c>
      <c r="J298" s="2">
        <v>269</v>
      </c>
      <c r="K298" s="2">
        <v>384.67</v>
      </c>
      <c r="M298" s="4">
        <v>2021</v>
      </c>
      <c r="N298" s="4" t="s">
        <v>21</v>
      </c>
      <c r="O298" s="4" t="s">
        <v>97</v>
      </c>
      <c r="P298" s="8" t="s">
        <v>111</v>
      </c>
      <c r="Q298" s="9">
        <v>34</v>
      </c>
      <c r="R298" s="9">
        <v>5263.32</v>
      </c>
      <c r="S298" s="9">
        <v>5126.0160000000005</v>
      </c>
      <c r="T298" s="6">
        <v>1052.664</v>
      </c>
      <c r="U298" s="7" t="s">
        <v>45</v>
      </c>
    </row>
    <row r="299" spans="1:21" ht="18" customHeight="1" x14ac:dyDescent="0.3">
      <c r="A299" s="2" t="s">
        <v>18</v>
      </c>
      <c r="B299" s="2">
        <v>2020</v>
      </c>
      <c r="C299" s="2" t="s">
        <v>33</v>
      </c>
      <c r="D299" s="2" t="s">
        <v>13</v>
      </c>
      <c r="E299" s="2" t="s">
        <v>14</v>
      </c>
      <c r="F299" s="2" t="s">
        <v>15</v>
      </c>
      <c r="G299" s="2" t="s">
        <v>16</v>
      </c>
      <c r="H299" s="2" t="s">
        <v>17</v>
      </c>
      <c r="I299" s="2" t="s">
        <v>114</v>
      </c>
      <c r="J299" s="2">
        <v>263</v>
      </c>
      <c r="K299" s="2">
        <v>376.09000000000003</v>
      </c>
      <c r="M299" s="4">
        <v>2021</v>
      </c>
      <c r="N299" s="4" t="s">
        <v>21</v>
      </c>
      <c r="O299" s="4" t="s">
        <v>95</v>
      </c>
      <c r="P299" s="5" t="s">
        <v>112</v>
      </c>
      <c r="Q299" s="6">
        <v>7</v>
      </c>
      <c r="R299" s="6">
        <v>230</v>
      </c>
      <c r="S299" s="6">
        <v>224</v>
      </c>
      <c r="T299" s="6">
        <v>46</v>
      </c>
      <c r="U299" s="7" t="s">
        <v>46</v>
      </c>
    </row>
    <row r="300" spans="1:21" ht="18" customHeight="1" x14ac:dyDescent="0.3">
      <c r="A300" s="2" t="s">
        <v>11</v>
      </c>
      <c r="B300" s="2">
        <v>2020</v>
      </c>
      <c r="C300" s="2" t="s">
        <v>33</v>
      </c>
      <c r="D300" s="2" t="s">
        <v>13</v>
      </c>
      <c r="E300" s="2" t="s">
        <v>14</v>
      </c>
      <c r="F300" s="2" t="s">
        <v>15</v>
      </c>
      <c r="G300" s="2" t="s">
        <v>16</v>
      </c>
      <c r="H300" s="2" t="s">
        <v>17</v>
      </c>
      <c r="I300" s="2" t="s">
        <v>115</v>
      </c>
      <c r="J300" s="2">
        <v>209</v>
      </c>
      <c r="K300" s="2">
        <v>298.87</v>
      </c>
      <c r="M300" s="4">
        <v>2021</v>
      </c>
      <c r="N300" s="4" t="s">
        <v>21</v>
      </c>
      <c r="O300" s="4" t="s">
        <v>97</v>
      </c>
      <c r="P300" s="8" t="s">
        <v>110</v>
      </c>
      <c r="Q300" s="9">
        <v>3</v>
      </c>
      <c r="R300" s="9">
        <v>5263.8950000000004</v>
      </c>
      <c r="S300" s="9">
        <v>5126.576</v>
      </c>
      <c r="T300" s="6">
        <v>1052.7790000000002</v>
      </c>
      <c r="U300" s="7" t="s">
        <v>46</v>
      </c>
    </row>
    <row r="301" spans="1:21" ht="18" customHeight="1" x14ac:dyDescent="0.3">
      <c r="A301" s="2" t="s">
        <v>22</v>
      </c>
      <c r="B301" s="2">
        <v>2020</v>
      </c>
      <c r="C301" s="2" t="s">
        <v>33</v>
      </c>
      <c r="D301" s="2" t="s">
        <v>13</v>
      </c>
      <c r="E301" s="2" t="s">
        <v>14</v>
      </c>
      <c r="F301" s="2" t="s">
        <v>15</v>
      </c>
      <c r="G301" s="2" t="s">
        <v>16</v>
      </c>
      <c r="H301" s="2" t="s">
        <v>17</v>
      </c>
      <c r="I301" s="2" t="s">
        <v>115</v>
      </c>
      <c r="J301" s="2">
        <v>257</v>
      </c>
      <c r="K301" s="2">
        <v>367.51</v>
      </c>
      <c r="M301" s="4">
        <v>2021</v>
      </c>
      <c r="N301" s="4" t="s">
        <v>21</v>
      </c>
      <c r="O301" s="4" t="s">
        <v>98</v>
      </c>
      <c r="P301" s="8" t="s">
        <v>98</v>
      </c>
      <c r="Q301" s="9">
        <v>2</v>
      </c>
      <c r="R301" s="9">
        <v>7590</v>
      </c>
      <c r="S301" s="9">
        <v>7392</v>
      </c>
      <c r="T301" s="6">
        <v>1518</v>
      </c>
      <c r="U301" s="7" t="s">
        <v>46</v>
      </c>
    </row>
    <row r="302" spans="1:21" ht="18" customHeight="1" x14ac:dyDescent="0.3">
      <c r="A302" s="2" t="s">
        <v>11</v>
      </c>
      <c r="B302" s="2">
        <v>2020</v>
      </c>
      <c r="C302" s="2" t="s">
        <v>12</v>
      </c>
      <c r="D302" s="2" t="s">
        <v>34</v>
      </c>
      <c r="E302" s="2" t="s">
        <v>14</v>
      </c>
      <c r="F302" s="2" t="s">
        <v>15</v>
      </c>
      <c r="G302" s="2" t="s">
        <v>16</v>
      </c>
      <c r="H302" s="2" t="s">
        <v>17</v>
      </c>
      <c r="I302" s="2" t="s">
        <v>114</v>
      </c>
      <c r="J302" s="2">
        <v>128</v>
      </c>
      <c r="K302" s="2">
        <v>183.04</v>
      </c>
      <c r="M302" s="4">
        <v>2021</v>
      </c>
      <c r="N302" s="4" t="s">
        <v>33</v>
      </c>
      <c r="O302" s="4" t="s">
        <v>96</v>
      </c>
      <c r="P302" s="5" t="s">
        <v>106</v>
      </c>
      <c r="Q302" s="6">
        <v>3566</v>
      </c>
      <c r="R302" s="6">
        <v>5263.8950000000004</v>
      </c>
      <c r="S302" s="6">
        <v>5126.576</v>
      </c>
      <c r="T302" s="6">
        <v>1052.7790000000002</v>
      </c>
      <c r="U302" s="7" t="s">
        <v>46</v>
      </c>
    </row>
    <row r="303" spans="1:21" ht="18" customHeight="1" x14ac:dyDescent="0.3">
      <c r="A303" s="2" t="s">
        <v>19</v>
      </c>
      <c r="B303" s="2">
        <v>2020</v>
      </c>
      <c r="C303" s="2" t="s">
        <v>12</v>
      </c>
      <c r="D303" s="2" t="s">
        <v>34</v>
      </c>
      <c r="E303" s="2" t="s">
        <v>14</v>
      </c>
      <c r="F303" s="2" t="s">
        <v>15</v>
      </c>
      <c r="G303" s="2" t="s">
        <v>16</v>
      </c>
      <c r="H303" s="2" t="s">
        <v>17</v>
      </c>
      <c r="I303" s="2" t="s">
        <v>114</v>
      </c>
      <c r="J303" s="2">
        <v>302</v>
      </c>
      <c r="K303" s="2">
        <v>431.86</v>
      </c>
      <c r="M303" s="4">
        <v>2021</v>
      </c>
      <c r="N303" s="4" t="s">
        <v>33</v>
      </c>
      <c r="O303" s="4" t="s">
        <v>96</v>
      </c>
      <c r="P303" s="5" t="s">
        <v>105</v>
      </c>
      <c r="Q303" s="6">
        <v>2498</v>
      </c>
      <c r="R303" s="6">
        <v>8800</v>
      </c>
      <c r="S303" s="6">
        <v>8960</v>
      </c>
      <c r="T303" s="6">
        <v>1760</v>
      </c>
      <c r="U303" s="7" t="s">
        <v>46</v>
      </c>
    </row>
    <row r="304" spans="1:21" ht="18" customHeight="1" x14ac:dyDescent="0.3">
      <c r="A304" s="2" t="s">
        <v>18</v>
      </c>
      <c r="B304" s="2">
        <v>2020</v>
      </c>
      <c r="C304" s="2" t="s">
        <v>12</v>
      </c>
      <c r="D304" s="2" t="s">
        <v>34</v>
      </c>
      <c r="E304" s="2" t="s">
        <v>14</v>
      </c>
      <c r="F304" s="2" t="s">
        <v>15</v>
      </c>
      <c r="G304" s="2" t="s">
        <v>16</v>
      </c>
      <c r="H304" s="2" t="s">
        <v>17</v>
      </c>
      <c r="I304" s="2" t="s">
        <v>114</v>
      </c>
      <c r="J304" s="2">
        <v>328</v>
      </c>
      <c r="K304" s="2">
        <v>526.24</v>
      </c>
      <c r="M304" s="4">
        <v>2021</v>
      </c>
      <c r="N304" s="4" t="s">
        <v>33</v>
      </c>
      <c r="O304" s="4" t="s">
        <v>95</v>
      </c>
      <c r="P304" s="5" t="s">
        <v>104</v>
      </c>
      <c r="Q304" s="6">
        <v>1245</v>
      </c>
      <c r="R304" s="6">
        <v>5034.92</v>
      </c>
      <c r="S304" s="6">
        <v>5126.4639999999999</v>
      </c>
      <c r="T304" s="6">
        <v>1006.984</v>
      </c>
      <c r="U304" s="7" t="s">
        <v>46</v>
      </c>
    </row>
    <row r="305" spans="1:21" ht="18" customHeight="1" x14ac:dyDescent="0.3">
      <c r="A305" s="2" t="s">
        <v>11</v>
      </c>
      <c r="B305" s="2">
        <v>2020</v>
      </c>
      <c r="C305" s="2" t="s">
        <v>12</v>
      </c>
      <c r="D305" s="2" t="s">
        <v>34</v>
      </c>
      <c r="E305" s="2" t="s">
        <v>14</v>
      </c>
      <c r="F305" s="2" t="s">
        <v>15</v>
      </c>
      <c r="G305" s="2" t="s">
        <v>16</v>
      </c>
      <c r="H305" s="2" t="s">
        <v>17</v>
      </c>
      <c r="I305" s="2" t="s">
        <v>114</v>
      </c>
      <c r="J305" s="2">
        <v>130</v>
      </c>
      <c r="K305" s="2">
        <v>526.24</v>
      </c>
      <c r="M305" s="4">
        <v>2021</v>
      </c>
      <c r="N305" s="4" t="s">
        <v>33</v>
      </c>
      <c r="O305" s="4" t="s">
        <v>94</v>
      </c>
      <c r="P305" s="8" t="s">
        <v>103</v>
      </c>
      <c r="Q305" s="9">
        <v>644</v>
      </c>
      <c r="R305" s="9">
        <v>6317.85</v>
      </c>
      <c r="S305" s="9">
        <v>6432.72</v>
      </c>
      <c r="T305" s="6">
        <v>1263.5700000000002</v>
      </c>
      <c r="U305" s="7" t="s">
        <v>46</v>
      </c>
    </row>
    <row r="306" spans="1:21" ht="18" customHeight="1" x14ac:dyDescent="0.3">
      <c r="A306" s="2" t="s">
        <v>11</v>
      </c>
      <c r="B306" s="2">
        <v>2020</v>
      </c>
      <c r="C306" s="2" t="s">
        <v>12</v>
      </c>
      <c r="D306" s="2" t="s">
        <v>34</v>
      </c>
      <c r="E306" s="2" t="s">
        <v>14</v>
      </c>
      <c r="F306" s="2" t="s">
        <v>15</v>
      </c>
      <c r="G306" s="2" t="s">
        <v>16</v>
      </c>
      <c r="H306" s="2" t="s">
        <v>17</v>
      </c>
      <c r="I306" s="2" t="s">
        <v>114</v>
      </c>
      <c r="J306" s="2">
        <v>304</v>
      </c>
      <c r="K306" s="2">
        <v>526.24</v>
      </c>
      <c r="M306" s="4">
        <v>2021</v>
      </c>
      <c r="N306" s="4" t="s">
        <v>33</v>
      </c>
      <c r="O306" s="4" t="s">
        <v>99</v>
      </c>
      <c r="P306" s="8" t="s">
        <v>101</v>
      </c>
      <c r="Q306" s="9">
        <v>643</v>
      </c>
      <c r="R306" s="9">
        <v>7700</v>
      </c>
      <c r="S306" s="9">
        <v>7840</v>
      </c>
      <c r="T306" s="6">
        <v>1540</v>
      </c>
      <c r="U306" s="7" t="s">
        <v>46</v>
      </c>
    </row>
    <row r="307" spans="1:21" ht="18" customHeight="1" x14ac:dyDescent="0.3">
      <c r="A307" s="2" t="s">
        <v>18</v>
      </c>
      <c r="B307" s="2">
        <v>2020</v>
      </c>
      <c r="C307" s="2" t="s">
        <v>12</v>
      </c>
      <c r="D307" s="2" t="s">
        <v>34</v>
      </c>
      <c r="E307" s="2" t="s">
        <v>14</v>
      </c>
      <c r="F307" s="2" t="s">
        <v>15</v>
      </c>
      <c r="G307" s="2" t="s">
        <v>16</v>
      </c>
      <c r="H307" s="2" t="s">
        <v>17</v>
      </c>
      <c r="I307" s="2" t="s">
        <v>114</v>
      </c>
      <c r="J307" s="2">
        <v>989</v>
      </c>
      <c r="K307" s="2">
        <v>1414.27</v>
      </c>
      <c r="M307" s="4">
        <v>2021</v>
      </c>
      <c r="N307" s="4" t="s">
        <v>33</v>
      </c>
      <c r="O307" s="4" t="s">
        <v>94</v>
      </c>
      <c r="P307" s="8" t="s">
        <v>102</v>
      </c>
      <c r="Q307" s="9">
        <v>455</v>
      </c>
      <c r="R307" s="9">
        <v>5036.46</v>
      </c>
      <c r="S307" s="9">
        <v>5128.0320000000002</v>
      </c>
      <c r="T307" s="6">
        <v>1007.292</v>
      </c>
      <c r="U307" s="7" t="s">
        <v>46</v>
      </c>
    </row>
    <row r="308" spans="1:21" ht="18" customHeight="1" x14ac:dyDescent="0.3">
      <c r="A308" s="2" t="s">
        <v>11</v>
      </c>
      <c r="B308" s="2">
        <v>2020</v>
      </c>
      <c r="C308" s="2" t="s">
        <v>12</v>
      </c>
      <c r="D308" s="2" t="s">
        <v>34</v>
      </c>
      <c r="E308" s="2" t="s">
        <v>14</v>
      </c>
      <c r="F308" s="2" t="s">
        <v>15</v>
      </c>
      <c r="G308" s="2" t="s">
        <v>16</v>
      </c>
      <c r="H308" s="2" t="s">
        <v>17</v>
      </c>
      <c r="I308" s="2" t="s">
        <v>114</v>
      </c>
      <c r="J308" s="2">
        <v>1022</v>
      </c>
      <c r="K308" s="2">
        <v>1461.46</v>
      </c>
      <c r="M308" s="4">
        <v>2021</v>
      </c>
      <c r="N308" s="4" t="s">
        <v>33</v>
      </c>
      <c r="O308" s="4" t="s">
        <v>99</v>
      </c>
      <c r="P308" s="8" t="s">
        <v>100</v>
      </c>
      <c r="Q308" s="10">
        <v>345</v>
      </c>
      <c r="R308" s="10">
        <v>7700</v>
      </c>
      <c r="S308" s="10">
        <v>7840</v>
      </c>
      <c r="T308" s="6">
        <v>1540</v>
      </c>
      <c r="U308" s="7" t="s">
        <v>46</v>
      </c>
    </row>
    <row r="309" spans="1:21" ht="18" customHeight="1" x14ac:dyDescent="0.3">
      <c r="A309" s="2" t="s">
        <v>19</v>
      </c>
      <c r="B309" s="2">
        <v>2020</v>
      </c>
      <c r="C309" s="2" t="s">
        <v>12</v>
      </c>
      <c r="D309" s="2" t="s">
        <v>34</v>
      </c>
      <c r="E309" s="2" t="s">
        <v>14</v>
      </c>
      <c r="F309" s="2" t="s">
        <v>15</v>
      </c>
      <c r="G309" s="2" t="s">
        <v>16</v>
      </c>
      <c r="H309" s="2" t="s">
        <v>17</v>
      </c>
      <c r="I309" s="2" t="s">
        <v>114</v>
      </c>
      <c r="J309" s="2">
        <v>300</v>
      </c>
      <c r="K309" s="2">
        <v>429</v>
      </c>
      <c r="M309" s="4">
        <v>2021</v>
      </c>
      <c r="N309" s="4" t="s">
        <v>33</v>
      </c>
      <c r="O309" s="4" t="s">
        <v>95</v>
      </c>
      <c r="P309" s="5" t="s">
        <v>113</v>
      </c>
      <c r="Q309" s="6">
        <v>122</v>
      </c>
      <c r="R309" s="6">
        <v>110</v>
      </c>
      <c r="S309" s="6">
        <v>112</v>
      </c>
      <c r="T309" s="6">
        <v>22</v>
      </c>
      <c r="U309" s="7" t="s">
        <v>46</v>
      </c>
    </row>
    <row r="310" spans="1:21" ht="18" customHeight="1" x14ac:dyDescent="0.3">
      <c r="A310" s="2" t="s">
        <v>19</v>
      </c>
      <c r="B310" s="2">
        <v>2020</v>
      </c>
      <c r="C310" s="2" t="s">
        <v>12</v>
      </c>
      <c r="D310" s="2" t="s">
        <v>34</v>
      </c>
      <c r="E310" s="2" t="s">
        <v>14</v>
      </c>
      <c r="F310" s="2" t="s">
        <v>15</v>
      </c>
      <c r="G310" s="2" t="s">
        <v>16</v>
      </c>
      <c r="H310" s="2" t="s">
        <v>17</v>
      </c>
      <c r="I310" s="2" t="s">
        <v>114</v>
      </c>
      <c r="J310" s="2">
        <v>327</v>
      </c>
      <c r="K310" s="2">
        <v>467.61</v>
      </c>
      <c r="M310" s="4">
        <v>2021</v>
      </c>
      <c r="N310" s="4" t="s">
        <v>33</v>
      </c>
      <c r="O310" s="4" t="s">
        <v>97</v>
      </c>
      <c r="P310" s="8" t="s">
        <v>108</v>
      </c>
      <c r="Q310" s="9">
        <v>78</v>
      </c>
      <c r="R310" s="9">
        <v>5034.92</v>
      </c>
      <c r="S310" s="9">
        <v>5126.4639999999999</v>
      </c>
      <c r="T310" s="6">
        <v>1006.984</v>
      </c>
      <c r="U310" s="7" t="s">
        <v>46</v>
      </c>
    </row>
    <row r="311" spans="1:21" ht="18" customHeight="1" x14ac:dyDescent="0.3">
      <c r="A311" s="2" t="s">
        <v>11</v>
      </c>
      <c r="B311" s="2">
        <v>2020</v>
      </c>
      <c r="C311" s="2" t="s">
        <v>12</v>
      </c>
      <c r="D311" s="2" t="s">
        <v>34</v>
      </c>
      <c r="E311" s="2" t="s">
        <v>14</v>
      </c>
      <c r="F311" s="2" t="s">
        <v>15</v>
      </c>
      <c r="G311" s="2" t="s">
        <v>16</v>
      </c>
      <c r="H311" s="2" t="s">
        <v>17</v>
      </c>
      <c r="I311" s="2" t="s">
        <v>114</v>
      </c>
      <c r="J311" s="2">
        <v>129</v>
      </c>
      <c r="K311" s="2">
        <v>184.47</v>
      </c>
      <c r="M311" s="4">
        <v>2021</v>
      </c>
      <c r="N311" s="4" t="s">
        <v>33</v>
      </c>
      <c r="O311" s="4" t="s">
        <v>97</v>
      </c>
      <c r="P311" s="8" t="s">
        <v>109</v>
      </c>
      <c r="Q311" s="9">
        <v>76</v>
      </c>
      <c r="R311" s="9">
        <v>4576.8999999999996</v>
      </c>
      <c r="S311" s="9">
        <v>5126.1279999999997</v>
      </c>
      <c r="T311" s="6">
        <v>915.38</v>
      </c>
      <c r="U311" s="7" t="s">
        <v>46</v>
      </c>
    </row>
    <row r="312" spans="1:21" ht="18" customHeight="1" x14ac:dyDescent="0.3">
      <c r="A312" s="2" t="s">
        <v>18</v>
      </c>
      <c r="B312" s="2">
        <v>2020</v>
      </c>
      <c r="C312" s="2" t="s">
        <v>12</v>
      </c>
      <c r="D312" s="2" t="s">
        <v>34</v>
      </c>
      <c r="E312" s="2" t="s">
        <v>14</v>
      </c>
      <c r="F312" s="2" t="s">
        <v>15</v>
      </c>
      <c r="G312" s="2" t="s">
        <v>16</v>
      </c>
      <c r="H312" s="2" t="s">
        <v>17</v>
      </c>
      <c r="I312" s="2" t="s">
        <v>114</v>
      </c>
      <c r="J312" s="2">
        <v>303</v>
      </c>
      <c r="K312" s="2">
        <v>433.28999999999996</v>
      </c>
      <c r="M312" s="4">
        <v>2021</v>
      </c>
      <c r="N312" s="4" t="s">
        <v>33</v>
      </c>
      <c r="O312" s="4" t="s">
        <v>97</v>
      </c>
      <c r="P312" s="8" t="s">
        <v>107</v>
      </c>
      <c r="Q312" s="9">
        <v>46</v>
      </c>
      <c r="R312" s="9">
        <v>200</v>
      </c>
      <c r="S312" s="9">
        <v>224</v>
      </c>
      <c r="T312" s="6">
        <v>40</v>
      </c>
      <c r="U312" s="7" t="s">
        <v>46</v>
      </c>
    </row>
    <row r="313" spans="1:21" ht="18" customHeight="1" x14ac:dyDescent="0.3">
      <c r="A313" s="2" t="s">
        <v>11</v>
      </c>
      <c r="B313" s="2">
        <v>2020</v>
      </c>
      <c r="C313" s="2" t="s">
        <v>12</v>
      </c>
      <c r="D313" s="2" t="s">
        <v>34</v>
      </c>
      <c r="E313" s="2" t="s">
        <v>14</v>
      </c>
      <c r="F313" s="2" t="s">
        <v>15</v>
      </c>
      <c r="G313" s="2" t="s">
        <v>16</v>
      </c>
      <c r="H313" s="2" t="s">
        <v>17</v>
      </c>
      <c r="I313" s="2" t="s">
        <v>114</v>
      </c>
      <c r="J313" s="2">
        <v>770</v>
      </c>
      <c r="K313" s="2">
        <v>1101.0999999999999</v>
      </c>
      <c r="M313" s="4">
        <v>2021</v>
      </c>
      <c r="N313" s="4" t="s">
        <v>33</v>
      </c>
      <c r="O313" s="4" t="s">
        <v>97</v>
      </c>
      <c r="P313" s="8" t="s">
        <v>111</v>
      </c>
      <c r="Q313" s="9">
        <v>34</v>
      </c>
      <c r="R313" s="9">
        <v>4576.8</v>
      </c>
      <c r="S313" s="9">
        <v>5126.0160000000005</v>
      </c>
      <c r="T313" s="6">
        <v>915.36000000000013</v>
      </c>
      <c r="U313" s="7" t="s">
        <v>46</v>
      </c>
    </row>
    <row r="314" spans="1:21" ht="18" customHeight="1" x14ac:dyDescent="0.3">
      <c r="A314" s="2" t="s">
        <v>18</v>
      </c>
      <c r="B314" s="2">
        <v>2020</v>
      </c>
      <c r="C314" s="2" t="s">
        <v>12</v>
      </c>
      <c r="D314" s="2" t="s">
        <v>34</v>
      </c>
      <c r="E314" s="2" t="s">
        <v>14</v>
      </c>
      <c r="F314" s="2" t="s">
        <v>15</v>
      </c>
      <c r="G314" s="2" t="s">
        <v>16</v>
      </c>
      <c r="H314" s="2" t="s">
        <v>17</v>
      </c>
      <c r="I314" s="2" t="s">
        <v>114</v>
      </c>
      <c r="J314" s="2">
        <v>857</v>
      </c>
      <c r="K314" s="2">
        <v>1225.51</v>
      </c>
      <c r="M314" s="4">
        <v>2021</v>
      </c>
      <c r="N314" s="4" t="s">
        <v>33</v>
      </c>
      <c r="O314" s="4" t="s">
        <v>95</v>
      </c>
      <c r="P314" s="5" t="s">
        <v>112</v>
      </c>
      <c r="Q314" s="6">
        <v>7</v>
      </c>
      <c r="R314" s="6">
        <v>200</v>
      </c>
      <c r="S314" s="6">
        <v>224</v>
      </c>
      <c r="T314" s="6">
        <v>40</v>
      </c>
      <c r="U314" s="7" t="s">
        <v>46</v>
      </c>
    </row>
    <row r="315" spans="1:21" ht="18" customHeight="1" x14ac:dyDescent="0.3">
      <c r="A315" s="2" t="s">
        <v>19</v>
      </c>
      <c r="B315" s="2">
        <v>2020</v>
      </c>
      <c r="C315" s="2" t="s">
        <v>12</v>
      </c>
      <c r="D315" s="2" t="s">
        <v>34</v>
      </c>
      <c r="E315" s="2" t="s">
        <v>14</v>
      </c>
      <c r="F315" s="2" t="s">
        <v>15</v>
      </c>
      <c r="G315" s="2" t="s">
        <v>16</v>
      </c>
      <c r="H315" s="2" t="s">
        <v>17</v>
      </c>
      <c r="I315" s="2" t="s">
        <v>114</v>
      </c>
      <c r="J315" s="2">
        <v>329</v>
      </c>
      <c r="K315" s="2">
        <v>470.47</v>
      </c>
      <c r="M315" s="4">
        <v>2021</v>
      </c>
      <c r="N315" s="4" t="s">
        <v>33</v>
      </c>
      <c r="O315" s="4" t="s">
        <v>97</v>
      </c>
      <c r="P315" s="8" t="s">
        <v>110</v>
      </c>
      <c r="Q315" s="9">
        <v>3</v>
      </c>
      <c r="R315" s="9">
        <v>4577.3</v>
      </c>
      <c r="S315" s="9">
        <v>5126.576</v>
      </c>
      <c r="T315" s="6">
        <v>915.46</v>
      </c>
      <c r="U315" s="7" t="s">
        <v>46</v>
      </c>
    </row>
    <row r="316" spans="1:21" ht="18" customHeight="1" x14ac:dyDescent="0.3">
      <c r="A316" s="2" t="s">
        <v>11</v>
      </c>
      <c r="B316" s="2">
        <v>2020</v>
      </c>
      <c r="C316" s="2" t="s">
        <v>12</v>
      </c>
      <c r="D316" s="2" t="s">
        <v>34</v>
      </c>
      <c r="E316" s="2" t="s">
        <v>14</v>
      </c>
      <c r="F316" s="2" t="s">
        <v>15</v>
      </c>
      <c r="G316" s="2" t="s">
        <v>16</v>
      </c>
      <c r="H316" s="2" t="s">
        <v>17</v>
      </c>
      <c r="I316" s="2" t="s">
        <v>114</v>
      </c>
      <c r="J316" s="2">
        <v>131</v>
      </c>
      <c r="K316" s="2">
        <v>187.32999999999998</v>
      </c>
      <c r="M316" s="4">
        <v>2021</v>
      </c>
      <c r="N316" s="4" t="s">
        <v>33</v>
      </c>
      <c r="O316" s="4" t="s">
        <v>98</v>
      </c>
      <c r="P316" s="8" t="s">
        <v>98</v>
      </c>
      <c r="Q316" s="9">
        <v>2</v>
      </c>
      <c r="R316" s="9">
        <v>6600</v>
      </c>
      <c r="S316" s="9">
        <v>7392</v>
      </c>
      <c r="T316" s="6">
        <v>1320</v>
      </c>
      <c r="U316" s="7" t="s">
        <v>46</v>
      </c>
    </row>
    <row r="317" spans="1:21" ht="18" customHeight="1" x14ac:dyDescent="0.3">
      <c r="A317" s="2" t="s">
        <v>19</v>
      </c>
      <c r="B317" s="2">
        <v>2020</v>
      </c>
      <c r="C317" s="2" t="s">
        <v>21</v>
      </c>
      <c r="D317" s="2" t="s">
        <v>34</v>
      </c>
      <c r="E317" s="2" t="s">
        <v>14</v>
      </c>
      <c r="F317" s="2" t="s">
        <v>15</v>
      </c>
      <c r="G317" s="2" t="s">
        <v>16</v>
      </c>
      <c r="H317" s="2" t="s">
        <v>17</v>
      </c>
      <c r="I317" s="2" t="s">
        <v>114</v>
      </c>
      <c r="J317" s="2">
        <v>308</v>
      </c>
      <c r="K317" s="2">
        <v>440.44</v>
      </c>
      <c r="M317" s="4">
        <v>2021</v>
      </c>
      <c r="N317" s="4" t="s">
        <v>32</v>
      </c>
      <c r="O317" s="4" t="s">
        <v>96</v>
      </c>
      <c r="P317" s="5" t="s">
        <v>106</v>
      </c>
      <c r="Q317" s="6">
        <v>3566</v>
      </c>
      <c r="R317" s="6">
        <v>4577.3</v>
      </c>
      <c r="S317" s="6">
        <v>5126.576</v>
      </c>
      <c r="T317" s="6">
        <v>915.46</v>
      </c>
      <c r="U317" s="7" t="s">
        <v>46</v>
      </c>
    </row>
    <row r="318" spans="1:21" ht="18" customHeight="1" x14ac:dyDescent="0.3">
      <c r="A318" s="2" t="s">
        <v>11</v>
      </c>
      <c r="B318" s="2">
        <v>2020</v>
      </c>
      <c r="C318" s="2" t="s">
        <v>21</v>
      </c>
      <c r="D318" s="2" t="s">
        <v>34</v>
      </c>
      <c r="E318" s="2" t="s">
        <v>14</v>
      </c>
      <c r="F318" s="2" t="s">
        <v>15</v>
      </c>
      <c r="G318" s="2" t="s">
        <v>16</v>
      </c>
      <c r="H318" s="2" t="s">
        <v>17</v>
      </c>
      <c r="I318" s="2" t="s">
        <v>114</v>
      </c>
      <c r="J318" s="2">
        <v>356</v>
      </c>
      <c r="K318" s="2">
        <v>509.08</v>
      </c>
      <c r="M318" s="4">
        <v>2021</v>
      </c>
      <c r="N318" s="4" t="s">
        <v>32</v>
      </c>
      <c r="O318" s="4" t="s">
        <v>96</v>
      </c>
      <c r="P318" s="5" t="s">
        <v>105</v>
      </c>
      <c r="Q318" s="6">
        <v>2498</v>
      </c>
      <c r="R318" s="6">
        <v>8000</v>
      </c>
      <c r="S318" s="6">
        <v>8960</v>
      </c>
      <c r="T318" s="6">
        <v>1600</v>
      </c>
      <c r="U318" s="7" t="s">
        <v>46</v>
      </c>
    </row>
    <row r="319" spans="1:21" ht="18" customHeight="1" x14ac:dyDescent="0.3">
      <c r="A319" s="2" t="s">
        <v>18</v>
      </c>
      <c r="B319" s="2">
        <v>2020</v>
      </c>
      <c r="C319" s="2" t="s">
        <v>21</v>
      </c>
      <c r="D319" s="2" t="s">
        <v>34</v>
      </c>
      <c r="E319" s="2" t="s">
        <v>14</v>
      </c>
      <c r="F319" s="2" t="s">
        <v>15</v>
      </c>
      <c r="G319" s="2" t="s">
        <v>16</v>
      </c>
      <c r="H319" s="2" t="s">
        <v>17</v>
      </c>
      <c r="I319" s="2" t="s">
        <v>114</v>
      </c>
      <c r="J319" s="2">
        <v>310</v>
      </c>
      <c r="K319" s="2">
        <v>526.24</v>
      </c>
      <c r="M319" s="4">
        <v>2021</v>
      </c>
      <c r="N319" s="4" t="s">
        <v>32</v>
      </c>
      <c r="O319" s="4" t="s">
        <v>95</v>
      </c>
      <c r="P319" s="5" t="s">
        <v>104</v>
      </c>
      <c r="Q319" s="6">
        <v>1245</v>
      </c>
      <c r="R319" s="6">
        <v>4577.2</v>
      </c>
      <c r="S319" s="6">
        <v>5126.4639999999999</v>
      </c>
      <c r="T319" s="6">
        <v>915.44</v>
      </c>
      <c r="U319" s="7" t="s">
        <v>46</v>
      </c>
    </row>
    <row r="320" spans="1:21" ht="18" customHeight="1" x14ac:dyDescent="0.3">
      <c r="A320" s="2" t="s">
        <v>18</v>
      </c>
      <c r="B320" s="2">
        <v>2020</v>
      </c>
      <c r="C320" s="2" t="s">
        <v>21</v>
      </c>
      <c r="D320" s="2" t="s">
        <v>34</v>
      </c>
      <c r="E320" s="2" t="s">
        <v>14</v>
      </c>
      <c r="F320" s="2" t="s">
        <v>15</v>
      </c>
      <c r="G320" s="2" t="s">
        <v>16</v>
      </c>
      <c r="H320" s="2" t="s">
        <v>17</v>
      </c>
      <c r="I320" s="2" t="s">
        <v>114</v>
      </c>
      <c r="J320" s="2">
        <v>352</v>
      </c>
      <c r="K320" s="2">
        <v>526.24</v>
      </c>
      <c r="M320" s="4">
        <v>2021</v>
      </c>
      <c r="N320" s="4" t="s">
        <v>32</v>
      </c>
      <c r="O320" s="4" t="s">
        <v>94</v>
      </c>
      <c r="P320" s="8" t="s">
        <v>103</v>
      </c>
      <c r="Q320" s="9">
        <v>644</v>
      </c>
      <c r="R320" s="9">
        <v>5743.5</v>
      </c>
      <c r="S320" s="9">
        <v>6432.72</v>
      </c>
      <c r="T320" s="6">
        <v>1148.7</v>
      </c>
      <c r="U320" s="7" t="s">
        <v>46</v>
      </c>
    </row>
    <row r="321" spans="1:21" ht="18" customHeight="1" x14ac:dyDescent="0.3">
      <c r="A321" s="2" t="s">
        <v>18</v>
      </c>
      <c r="B321" s="2">
        <v>2020</v>
      </c>
      <c r="C321" s="2" t="s">
        <v>21</v>
      </c>
      <c r="D321" s="2" t="s">
        <v>34</v>
      </c>
      <c r="E321" s="2" t="s">
        <v>14</v>
      </c>
      <c r="F321" s="2" t="s">
        <v>15</v>
      </c>
      <c r="G321" s="2" t="s">
        <v>16</v>
      </c>
      <c r="H321" s="2" t="s">
        <v>17</v>
      </c>
      <c r="I321" s="2" t="s">
        <v>114</v>
      </c>
      <c r="J321" s="2">
        <v>280</v>
      </c>
      <c r="K321" s="2">
        <v>526.24</v>
      </c>
      <c r="M321" s="4">
        <v>2021</v>
      </c>
      <c r="N321" s="4" t="s">
        <v>32</v>
      </c>
      <c r="O321" s="4" t="s">
        <v>99</v>
      </c>
      <c r="P321" s="8" t="s">
        <v>101</v>
      </c>
      <c r="Q321" s="9">
        <v>643</v>
      </c>
      <c r="R321" s="9">
        <v>7000</v>
      </c>
      <c r="S321" s="9">
        <v>7840</v>
      </c>
      <c r="T321" s="6">
        <v>1400</v>
      </c>
      <c r="U321" s="7" t="s">
        <v>46</v>
      </c>
    </row>
    <row r="322" spans="1:21" ht="18" customHeight="1" x14ac:dyDescent="0.3">
      <c r="A322" s="2" t="s">
        <v>18</v>
      </c>
      <c r="B322" s="2">
        <v>2020</v>
      </c>
      <c r="C322" s="2" t="s">
        <v>21</v>
      </c>
      <c r="D322" s="2" t="s">
        <v>34</v>
      </c>
      <c r="E322" s="2" t="s">
        <v>14</v>
      </c>
      <c r="F322" s="2" t="s">
        <v>15</v>
      </c>
      <c r="G322" s="2" t="s">
        <v>16</v>
      </c>
      <c r="H322" s="2" t="s">
        <v>17</v>
      </c>
      <c r="I322" s="2" t="s">
        <v>114</v>
      </c>
      <c r="J322" s="2">
        <v>993</v>
      </c>
      <c r="K322" s="2">
        <v>1419.99</v>
      </c>
      <c r="M322" s="4">
        <v>2021</v>
      </c>
      <c r="N322" s="4" t="s">
        <v>32</v>
      </c>
      <c r="O322" s="4" t="s">
        <v>94</v>
      </c>
      <c r="P322" s="8" t="s">
        <v>102</v>
      </c>
      <c r="Q322" s="9">
        <v>455</v>
      </c>
      <c r="R322" s="9">
        <v>4578.6000000000004</v>
      </c>
      <c r="S322" s="9">
        <v>5128.0320000000002</v>
      </c>
      <c r="T322" s="6">
        <v>915.72000000000014</v>
      </c>
      <c r="U322" s="7" t="s">
        <v>45</v>
      </c>
    </row>
    <row r="323" spans="1:21" ht="18" customHeight="1" x14ac:dyDescent="0.3">
      <c r="A323" s="2" t="s">
        <v>18</v>
      </c>
      <c r="B323" s="2">
        <v>2020</v>
      </c>
      <c r="C323" s="2" t="s">
        <v>21</v>
      </c>
      <c r="D323" s="2" t="s">
        <v>34</v>
      </c>
      <c r="E323" s="2" t="s">
        <v>14</v>
      </c>
      <c r="F323" s="2" t="s">
        <v>15</v>
      </c>
      <c r="G323" s="2" t="s">
        <v>16</v>
      </c>
      <c r="H323" s="2" t="s">
        <v>17</v>
      </c>
      <c r="I323" s="2" t="s">
        <v>114</v>
      </c>
      <c r="J323" s="2">
        <v>1026</v>
      </c>
      <c r="K323" s="2">
        <v>1467.18</v>
      </c>
      <c r="M323" s="4">
        <v>2021</v>
      </c>
      <c r="N323" s="4" t="s">
        <v>32</v>
      </c>
      <c r="O323" s="4" t="s">
        <v>99</v>
      </c>
      <c r="P323" s="8" t="s">
        <v>100</v>
      </c>
      <c r="Q323" s="10">
        <v>345</v>
      </c>
      <c r="R323" s="10">
        <v>7000</v>
      </c>
      <c r="S323" s="10">
        <v>7840</v>
      </c>
      <c r="T323" s="6">
        <v>1400</v>
      </c>
      <c r="U323" s="7" t="s">
        <v>45</v>
      </c>
    </row>
    <row r="324" spans="1:21" ht="18" customHeight="1" x14ac:dyDescent="0.3">
      <c r="A324" s="2" t="s">
        <v>19</v>
      </c>
      <c r="B324" s="2">
        <v>2020</v>
      </c>
      <c r="C324" s="2" t="s">
        <v>21</v>
      </c>
      <c r="D324" s="2" t="s">
        <v>34</v>
      </c>
      <c r="E324" s="2" t="s">
        <v>14</v>
      </c>
      <c r="F324" s="2" t="s">
        <v>15</v>
      </c>
      <c r="G324" s="2" t="s">
        <v>16</v>
      </c>
      <c r="H324" s="2" t="s">
        <v>17</v>
      </c>
      <c r="I324" s="2" t="s">
        <v>114</v>
      </c>
      <c r="J324" s="2">
        <v>282</v>
      </c>
      <c r="K324" s="2">
        <v>403.26</v>
      </c>
      <c r="M324" s="4">
        <v>2021</v>
      </c>
      <c r="N324" s="4" t="s">
        <v>32</v>
      </c>
      <c r="O324" s="4" t="s">
        <v>95</v>
      </c>
      <c r="P324" s="5" t="s">
        <v>113</v>
      </c>
      <c r="Q324" s="6">
        <v>122</v>
      </c>
      <c r="R324" s="6">
        <v>100</v>
      </c>
      <c r="S324" s="6">
        <v>112</v>
      </c>
      <c r="T324" s="6">
        <v>20</v>
      </c>
      <c r="U324" s="7" t="s">
        <v>45</v>
      </c>
    </row>
    <row r="325" spans="1:21" ht="18" customHeight="1" x14ac:dyDescent="0.3">
      <c r="A325" s="2" t="s">
        <v>19</v>
      </c>
      <c r="B325" s="2">
        <v>2020</v>
      </c>
      <c r="C325" s="2" t="s">
        <v>21</v>
      </c>
      <c r="D325" s="2" t="s">
        <v>34</v>
      </c>
      <c r="E325" s="2" t="s">
        <v>14</v>
      </c>
      <c r="F325" s="2" t="s">
        <v>15</v>
      </c>
      <c r="G325" s="2" t="s">
        <v>16</v>
      </c>
      <c r="H325" s="2" t="s">
        <v>17</v>
      </c>
      <c r="I325" s="2" t="s">
        <v>114</v>
      </c>
      <c r="J325" s="2">
        <v>309</v>
      </c>
      <c r="K325" s="2">
        <v>441.87</v>
      </c>
      <c r="M325" s="4">
        <v>2021</v>
      </c>
      <c r="N325" s="4" t="s">
        <v>32</v>
      </c>
      <c r="O325" s="4" t="s">
        <v>97</v>
      </c>
      <c r="P325" s="8" t="s">
        <v>108</v>
      </c>
      <c r="Q325" s="9">
        <v>78</v>
      </c>
      <c r="R325" s="9">
        <v>4577.2</v>
      </c>
      <c r="S325" s="9">
        <v>5126.4639999999999</v>
      </c>
      <c r="T325" s="6">
        <v>915.44</v>
      </c>
      <c r="U325" s="7" t="s">
        <v>45</v>
      </c>
    </row>
    <row r="326" spans="1:21" ht="18" customHeight="1" x14ac:dyDescent="0.3">
      <c r="A326" s="2" t="s">
        <v>11</v>
      </c>
      <c r="B326" s="2">
        <v>2020</v>
      </c>
      <c r="C326" s="2" t="s">
        <v>21</v>
      </c>
      <c r="D326" s="2" t="s">
        <v>34</v>
      </c>
      <c r="E326" s="2" t="s">
        <v>14</v>
      </c>
      <c r="F326" s="2" t="s">
        <v>15</v>
      </c>
      <c r="G326" s="2" t="s">
        <v>16</v>
      </c>
      <c r="H326" s="2" t="s">
        <v>17</v>
      </c>
      <c r="I326" s="2" t="s">
        <v>114</v>
      </c>
      <c r="J326" s="2">
        <v>357</v>
      </c>
      <c r="K326" s="2">
        <v>510.51</v>
      </c>
      <c r="M326" s="4">
        <v>2021</v>
      </c>
      <c r="N326" s="4" t="s">
        <v>32</v>
      </c>
      <c r="O326" s="4" t="s">
        <v>97</v>
      </c>
      <c r="P326" s="8" t="s">
        <v>109</v>
      </c>
      <c r="Q326" s="9">
        <v>76</v>
      </c>
      <c r="R326" s="9">
        <v>4576.8999999999996</v>
      </c>
      <c r="S326" s="9">
        <v>5126.1279999999997</v>
      </c>
      <c r="T326" s="6">
        <v>915.38</v>
      </c>
      <c r="U326" s="7" t="s">
        <v>45</v>
      </c>
    </row>
    <row r="327" spans="1:21" ht="18" customHeight="1" x14ac:dyDescent="0.3">
      <c r="A327" s="2" t="s">
        <v>18</v>
      </c>
      <c r="B327" s="2">
        <v>2020</v>
      </c>
      <c r="C327" s="2" t="s">
        <v>21</v>
      </c>
      <c r="D327" s="2" t="s">
        <v>34</v>
      </c>
      <c r="E327" s="2" t="s">
        <v>14</v>
      </c>
      <c r="F327" s="2" t="s">
        <v>15</v>
      </c>
      <c r="G327" s="2" t="s">
        <v>16</v>
      </c>
      <c r="H327" s="2" t="s">
        <v>17</v>
      </c>
      <c r="I327" s="2" t="s">
        <v>114</v>
      </c>
      <c r="J327" s="2">
        <v>279</v>
      </c>
      <c r="K327" s="2">
        <v>398.97</v>
      </c>
      <c r="M327" s="4">
        <v>2021</v>
      </c>
      <c r="N327" s="4" t="s">
        <v>32</v>
      </c>
      <c r="O327" s="4" t="s">
        <v>97</v>
      </c>
      <c r="P327" s="8" t="s">
        <v>107</v>
      </c>
      <c r="Q327" s="9">
        <v>46</v>
      </c>
      <c r="R327" s="9">
        <v>200</v>
      </c>
      <c r="S327" s="9">
        <v>224</v>
      </c>
      <c r="T327" s="6">
        <v>40</v>
      </c>
      <c r="U327" s="7" t="s">
        <v>45</v>
      </c>
    </row>
    <row r="328" spans="1:21" ht="18" customHeight="1" x14ac:dyDescent="0.3">
      <c r="A328" s="2" t="s">
        <v>18</v>
      </c>
      <c r="B328" s="2">
        <v>2020</v>
      </c>
      <c r="C328" s="2" t="s">
        <v>21</v>
      </c>
      <c r="D328" s="2" t="s">
        <v>34</v>
      </c>
      <c r="E328" s="2" t="s">
        <v>14</v>
      </c>
      <c r="F328" s="2" t="s">
        <v>15</v>
      </c>
      <c r="G328" s="2" t="s">
        <v>16</v>
      </c>
      <c r="H328" s="2" t="s">
        <v>17</v>
      </c>
      <c r="I328" s="2" t="s">
        <v>114</v>
      </c>
      <c r="J328" s="2">
        <v>774</v>
      </c>
      <c r="K328" s="2">
        <v>1106.82</v>
      </c>
      <c r="M328" s="4">
        <v>2021</v>
      </c>
      <c r="N328" s="4" t="s">
        <v>32</v>
      </c>
      <c r="O328" s="4" t="s">
        <v>97</v>
      </c>
      <c r="P328" s="8" t="s">
        <v>111</v>
      </c>
      <c r="Q328" s="9">
        <v>34</v>
      </c>
      <c r="R328" s="9">
        <v>4576.8</v>
      </c>
      <c r="S328" s="9">
        <v>5126.0160000000005</v>
      </c>
      <c r="T328" s="6">
        <v>915.36000000000013</v>
      </c>
      <c r="U328" s="7" t="s">
        <v>45</v>
      </c>
    </row>
    <row r="329" spans="1:21" ht="18" customHeight="1" x14ac:dyDescent="0.3">
      <c r="A329" s="2" t="s">
        <v>11</v>
      </c>
      <c r="B329" s="2">
        <v>2020</v>
      </c>
      <c r="C329" s="2" t="s">
        <v>21</v>
      </c>
      <c r="D329" s="2" t="s">
        <v>34</v>
      </c>
      <c r="E329" s="2" t="s">
        <v>14</v>
      </c>
      <c r="F329" s="2" t="s">
        <v>15</v>
      </c>
      <c r="G329" s="2" t="s">
        <v>16</v>
      </c>
      <c r="H329" s="2" t="s">
        <v>17</v>
      </c>
      <c r="I329" s="2" t="s">
        <v>114</v>
      </c>
      <c r="J329" s="2">
        <v>807</v>
      </c>
      <c r="K329" s="2">
        <v>1154.01</v>
      </c>
      <c r="M329" s="4">
        <v>2021</v>
      </c>
      <c r="N329" s="4" t="s">
        <v>32</v>
      </c>
      <c r="O329" s="4" t="s">
        <v>95</v>
      </c>
      <c r="P329" s="5" t="s">
        <v>112</v>
      </c>
      <c r="Q329" s="6">
        <v>7</v>
      </c>
      <c r="R329" s="6">
        <v>200</v>
      </c>
      <c r="S329" s="6">
        <v>224</v>
      </c>
      <c r="T329" s="6">
        <v>40</v>
      </c>
      <c r="U329" s="7" t="s">
        <v>45</v>
      </c>
    </row>
    <row r="330" spans="1:21" ht="18" customHeight="1" x14ac:dyDescent="0.3">
      <c r="A330" s="2" t="s">
        <v>18</v>
      </c>
      <c r="B330" s="2">
        <v>2020</v>
      </c>
      <c r="C330" s="2" t="s">
        <v>21</v>
      </c>
      <c r="D330" s="2" t="s">
        <v>34</v>
      </c>
      <c r="E330" s="2" t="s">
        <v>14</v>
      </c>
      <c r="F330" s="2" t="s">
        <v>15</v>
      </c>
      <c r="G330" s="2" t="s">
        <v>16</v>
      </c>
      <c r="H330" s="2" t="s">
        <v>17</v>
      </c>
      <c r="I330" s="2" t="s">
        <v>114</v>
      </c>
      <c r="J330" s="2">
        <v>860</v>
      </c>
      <c r="K330" s="2">
        <v>1229.8</v>
      </c>
      <c r="M330" s="4">
        <v>2021</v>
      </c>
      <c r="N330" s="4" t="s">
        <v>32</v>
      </c>
      <c r="O330" s="4" t="s">
        <v>97</v>
      </c>
      <c r="P330" s="8" t="s">
        <v>110</v>
      </c>
      <c r="Q330" s="9">
        <v>3</v>
      </c>
      <c r="R330" s="9">
        <v>4577.3</v>
      </c>
      <c r="S330" s="9">
        <v>5126.576</v>
      </c>
      <c r="T330" s="6">
        <v>915.46</v>
      </c>
      <c r="U330" s="7" t="s">
        <v>45</v>
      </c>
    </row>
    <row r="331" spans="1:21" ht="18" customHeight="1" x14ac:dyDescent="0.3">
      <c r="A331" s="2" t="s">
        <v>22</v>
      </c>
      <c r="B331" s="2">
        <v>2020</v>
      </c>
      <c r="C331" s="2" t="s">
        <v>21</v>
      </c>
      <c r="D331" s="2" t="s">
        <v>34</v>
      </c>
      <c r="E331" s="2" t="s">
        <v>14</v>
      </c>
      <c r="F331" s="2" t="s">
        <v>15</v>
      </c>
      <c r="G331" s="2" t="s">
        <v>16</v>
      </c>
      <c r="H331" s="2" t="s">
        <v>17</v>
      </c>
      <c r="I331" s="2" t="s">
        <v>114</v>
      </c>
      <c r="J331" s="2">
        <v>353</v>
      </c>
      <c r="K331" s="2">
        <v>504.78999999999996</v>
      </c>
      <c r="M331" s="4">
        <v>2021</v>
      </c>
      <c r="N331" s="4" t="s">
        <v>32</v>
      </c>
      <c r="O331" s="4" t="s">
        <v>98</v>
      </c>
      <c r="P331" s="8" t="s">
        <v>98</v>
      </c>
      <c r="Q331" s="9">
        <v>2</v>
      </c>
      <c r="R331" s="9">
        <v>6600</v>
      </c>
      <c r="S331" s="9">
        <v>7392</v>
      </c>
      <c r="T331" s="6">
        <v>1320</v>
      </c>
      <c r="U331" s="7" t="s">
        <v>45</v>
      </c>
    </row>
    <row r="332" spans="1:21" ht="18" customHeight="1" x14ac:dyDescent="0.3">
      <c r="A332" s="2" t="s">
        <v>19</v>
      </c>
      <c r="B332" s="2">
        <v>2020</v>
      </c>
      <c r="C332" s="2" t="s">
        <v>21</v>
      </c>
      <c r="D332" s="2" t="s">
        <v>34</v>
      </c>
      <c r="E332" s="2" t="s">
        <v>14</v>
      </c>
      <c r="F332" s="2" t="s">
        <v>15</v>
      </c>
      <c r="G332" s="2" t="s">
        <v>16</v>
      </c>
      <c r="H332" s="2" t="s">
        <v>17</v>
      </c>
      <c r="I332" s="2" t="s">
        <v>114</v>
      </c>
      <c r="J332" s="2">
        <v>281</v>
      </c>
      <c r="K332" s="2">
        <v>401.83</v>
      </c>
      <c r="M332" s="4">
        <v>2021</v>
      </c>
      <c r="N332" s="4" t="s">
        <v>31</v>
      </c>
      <c r="O332" s="4" t="s">
        <v>96</v>
      </c>
      <c r="P332" s="5" t="s">
        <v>106</v>
      </c>
      <c r="Q332" s="6">
        <v>3566</v>
      </c>
      <c r="R332" s="6">
        <v>4577.3</v>
      </c>
      <c r="S332" s="6">
        <v>5126.576</v>
      </c>
      <c r="T332" s="6">
        <v>915.46</v>
      </c>
      <c r="U332" s="7" t="s">
        <v>45</v>
      </c>
    </row>
    <row r="333" spans="1:21" ht="18" customHeight="1" x14ac:dyDescent="0.3">
      <c r="A333" s="2" t="s">
        <v>19</v>
      </c>
      <c r="B333" s="2">
        <v>2020</v>
      </c>
      <c r="C333" s="2" t="s">
        <v>24</v>
      </c>
      <c r="D333" s="2" t="s">
        <v>34</v>
      </c>
      <c r="E333" s="2" t="s">
        <v>14</v>
      </c>
      <c r="F333" s="2" t="s">
        <v>15</v>
      </c>
      <c r="G333" s="2" t="s">
        <v>16</v>
      </c>
      <c r="H333" s="2" t="s">
        <v>17</v>
      </c>
      <c r="I333" s="2" t="s">
        <v>114</v>
      </c>
      <c r="J333" s="2">
        <v>284</v>
      </c>
      <c r="K333" s="2">
        <v>406.12</v>
      </c>
      <c r="M333" s="4">
        <v>2021</v>
      </c>
      <c r="N333" s="4" t="s">
        <v>31</v>
      </c>
      <c r="O333" s="4" t="s">
        <v>96</v>
      </c>
      <c r="P333" s="5" t="s">
        <v>105</v>
      </c>
      <c r="Q333" s="6">
        <v>2498</v>
      </c>
      <c r="R333" s="6">
        <v>8000</v>
      </c>
      <c r="S333" s="6">
        <v>8960</v>
      </c>
      <c r="T333" s="6">
        <v>1600</v>
      </c>
      <c r="U333" s="7" t="s">
        <v>45</v>
      </c>
    </row>
    <row r="334" spans="1:21" ht="18" customHeight="1" x14ac:dyDescent="0.3">
      <c r="A334" s="2" t="s">
        <v>18</v>
      </c>
      <c r="B334" s="2">
        <v>2020</v>
      </c>
      <c r="C334" s="2" t="s">
        <v>24</v>
      </c>
      <c r="D334" s="2" t="s">
        <v>34</v>
      </c>
      <c r="E334" s="2" t="s">
        <v>14</v>
      </c>
      <c r="F334" s="2" t="s">
        <v>15</v>
      </c>
      <c r="G334" s="2" t="s">
        <v>16</v>
      </c>
      <c r="H334" s="2" t="s">
        <v>17</v>
      </c>
      <c r="I334" s="2" t="s">
        <v>114</v>
      </c>
      <c r="J334" s="2">
        <v>332</v>
      </c>
      <c r="K334" s="2">
        <v>474.76</v>
      </c>
      <c r="M334" s="4">
        <v>2021</v>
      </c>
      <c r="N334" s="4" t="s">
        <v>31</v>
      </c>
      <c r="O334" s="4" t="s">
        <v>95</v>
      </c>
      <c r="P334" s="5" t="s">
        <v>104</v>
      </c>
      <c r="Q334" s="6">
        <v>1245</v>
      </c>
      <c r="R334" s="6">
        <v>4577.2</v>
      </c>
      <c r="S334" s="6">
        <v>5126.4639999999999</v>
      </c>
      <c r="T334" s="6">
        <v>915.44</v>
      </c>
      <c r="U334" s="7" t="s">
        <v>45</v>
      </c>
    </row>
    <row r="335" spans="1:21" ht="18" customHeight="1" x14ac:dyDescent="0.3">
      <c r="A335" s="2" t="s">
        <v>19</v>
      </c>
      <c r="B335" s="2">
        <v>2020</v>
      </c>
      <c r="C335" s="2" t="s">
        <v>24</v>
      </c>
      <c r="D335" s="2" t="s">
        <v>34</v>
      </c>
      <c r="E335" s="2" t="s">
        <v>14</v>
      </c>
      <c r="F335" s="2" t="s">
        <v>15</v>
      </c>
      <c r="G335" s="2" t="s">
        <v>16</v>
      </c>
      <c r="H335" s="2" t="s">
        <v>17</v>
      </c>
      <c r="I335" s="2" t="s">
        <v>114</v>
      </c>
      <c r="J335" s="2">
        <v>260</v>
      </c>
      <c r="K335" s="2">
        <v>371.8</v>
      </c>
      <c r="M335" s="4">
        <v>2021</v>
      </c>
      <c r="N335" s="4" t="s">
        <v>31</v>
      </c>
      <c r="O335" s="4" t="s">
        <v>94</v>
      </c>
      <c r="P335" s="8" t="s">
        <v>103</v>
      </c>
      <c r="Q335" s="9">
        <v>644</v>
      </c>
      <c r="R335" s="9">
        <v>5743.5</v>
      </c>
      <c r="S335" s="9">
        <v>6432.72</v>
      </c>
      <c r="T335" s="6">
        <v>1148.7</v>
      </c>
      <c r="U335" s="7" t="s">
        <v>45</v>
      </c>
    </row>
    <row r="336" spans="1:21" ht="18" customHeight="1" x14ac:dyDescent="0.3">
      <c r="A336" s="2" t="s">
        <v>18</v>
      </c>
      <c r="B336" s="2">
        <v>2020</v>
      </c>
      <c r="C336" s="2" t="s">
        <v>24</v>
      </c>
      <c r="D336" s="2" t="s">
        <v>34</v>
      </c>
      <c r="E336" s="2" t="s">
        <v>14</v>
      </c>
      <c r="F336" s="2" t="s">
        <v>15</v>
      </c>
      <c r="G336" s="2" t="s">
        <v>16</v>
      </c>
      <c r="H336" s="2" t="s">
        <v>17</v>
      </c>
      <c r="I336" s="2" t="s">
        <v>114</v>
      </c>
      <c r="J336" s="2">
        <v>286</v>
      </c>
      <c r="K336" s="2">
        <v>526.24</v>
      </c>
      <c r="M336" s="4">
        <v>2021</v>
      </c>
      <c r="N336" s="4" t="s">
        <v>31</v>
      </c>
      <c r="O336" s="4" t="s">
        <v>99</v>
      </c>
      <c r="P336" s="8" t="s">
        <v>101</v>
      </c>
      <c r="Q336" s="9">
        <v>643</v>
      </c>
      <c r="R336" s="9">
        <v>7000</v>
      </c>
      <c r="S336" s="9">
        <v>7840</v>
      </c>
      <c r="T336" s="6">
        <v>1400</v>
      </c>
      <c r="U336" s="7" t="s">
        <v>45</v>
      </c>
    </row>
    <row r="337" spans="1:21" ht="18" customHeight="1" x14ac:dyDescent="0.3">
      <c r="A337" s="2" t="s">
        <v>11</v>
      </c>
      <c r="B337" s="2">
        <v>2020</v>
      </c>
      <c r="C337" s="2" t="s">
        <v>24</v>
      </c>
      <c r="D337" s="2" t="s">
        <v>34</v>
      </c>
      <c r="E337" s="2" t="s">
        <v>14</v>
      </c>
      <c r="F337" s="2" t="s">
        <v>15</v>
      </c>
      <c r="G337" s="2" t="s">
        <v>16</v>
      </c>
      <c r="H337" s="2" t="s">
        <v>17</v>
      </c>
      <c r="I337" s="2" t="s">
        <v>114</v>
      </c>
      <c r="J337" s="2">
        <v>334</v>
      </c>
      <c r="K337" s="2">
        <v>526.24</v>
      </c>
      <c r="M337" s="4">
        <v>2021</v>
      </c>
      <c r="N337" s="4" t="s">
        <v>31</v>
      </c>
      <c r="O337" s="4" t="s">
        <v>94</v>
      </c>
      <c r="P337" s="8" t="s">
        <v>102</v>
      </c>
      <c r="Q337" s="9">
        <v>455</v>
      </c>
      <c r="R337" s="9">
        <v>4578.6000000000004</v>
      </c>
      <c r="S337" s="9">
        <v>5128.0320000000002</v>
      </c>
      <c r="T337" s="6">
        <v>915.72000000000014</v>
      </c>
      <c r="U337" s="7" t="s">
        <v>45</v>
      </c>
    </row>
    <row r="338" spans="1:21" ht="18" customHeight="1" x14ac:dyDescent="0.3">
      <c r="A338" s="2" t="s">
        <v>18</v>
      </c>
      <c r="B338" s="2">
        <v>2020</v>
      </c>
      <c r="C338" s="2" t="s">
        <v>24</v>
      </c>
      <c r="D338" s="2" t="s">
        <v>34</v>
      </c>
      <c r="E338" s="2" t="s">
        <v>14</v>
      </c>
      <c r="F338" s="2" t="s">
        <v>15</v>
      </c>
      <c r="G338" s="2" t="s">
        <v>16</v>
      </c>
      <c r="H338" s="2" t="s">
        <v>17</v>
      </c>
      <c r="I338" s="2" t="s">
        <v>114</v>
      </c>
      <c r="J338" s="2">
        <v>262</v>
      </c>
      <c r="K338" s="2">
        <v>526.24</v>
      </c>
      <c r="M338" s="4">
        <v>2021</v>
      </c>
      <c r="N338" s="4" t="s">
        <v>31</v>
      </c>
      <c r="O338" s="4" t="s">
        <v>99</v>
      </c>
      <c r="P338" s="8" t="s">
        <v>100</v>
      </c>
      <c r="Q338" s="10">
        <v>345</v>
      </c>
      <c r="R338" s="10">
        <v>7000</v>
      </c>
      <c r="S338" s="10">
        <v>7840</v>
      </c>
      <c r="T338" s="6">
        <v>1400</v>
      </c>
      <c r="U338" s="7" t="s">
        <v>45</v>
      </c>
    </row>
    <row r="339" spans="1:21" ht="18" customHeight="1" x14ac:dyDescent="0.3">
      <c r="A339" s="2" t="s">
        <v>11</v>
      </c>
      <c r="B339" s="2">
        <v>2020</v>
      </c>
      <c r="C339" s="2" t="s">
        <v>24</v>
      </c>
      <c r="D339" s="2" t="s">
        <v>34</v>
      </c>
      <c r="E339" s="2" t="s">
        <v>14</v>
      </c>
      <c r="F339" s="2" t="s">
        <v>15</v>
      </c>
      <c r="G339" s="2" t="s">
        <v>16</v>
      </c>
      <c r="H339" s="2" t="s">
        <v>17</v>
      </c>
      <c r="I339" s="2" t="s">
        <v>114</v>
      </c>
      <c r="J339" s="2">
        <v>996</v>
      </c>
      <c r="K339" s="2">
        <v>1424.28</v>
      </c>
      <c r="M339" s="4">
        <v>2021</v>
      </c>
      <c r="N339" s="4" t="s">
        <v>31</v>
      </c>
      <c r="O339" s="4" t="s">
        <v>95</v>
      </c>
      <c r="P339" s="5" t="s">
        <v>113</v>
      </c>
      <c r="Q339" s="6">
        <v>122</v>
      </c>
      <c r="R339" s="6">
        <v>100</v>
      </c>
      <c r="S339" s="6">
        <v>112</v>
      </c>
      <c r="T339" s="6">
        <v>20</v>
      </c>
      <c r="U339" s="7" t="s">
        <v>45</v>
      </c>
    </row>
    <row r="340" spans="1:21" ht="18" customHeight="1" x14ac:dyDescent="0.3">
      <c r="A340" s="2" t="s">
        <v>18</v>
      </c>
      <c r="B340" s="2">
        <v>2020</v>
      </c>
      <c r="C340" s="2" t="s">
        <v>24</v>
      </c>
      <c r="D340" s="2" t="s">
        <v>34</v>
      </c>
      <c r="E340" s="2" t="s">
        <v>14</v>
      </c>
      <c r="F340" s="2" t="s">
        <v>15</v>
      </c>
      <c r="G340" s="2" t="s">
        <v>16</v>
      </c>
      <c r="H340" s="2" t="s">
        <v>17</v>
      </c>
      <c r="I340" s="2" t="s">
        <v>114</v>
      </c>
      <c r="J340" s="2">
        <v>258</v>
      </c>
      <c r="K340" s="2">
        <v>368.94</v>
      </c>
      <c r="M340" s="4">
        <v>2021</v>
      </c>
      <c r="N340" s="4" t="s">
        <v>31</v>
      </c>
      <c r="O340" s="4" t="s">
        <v>97</v>
      </c>
      <c r="P340" s="8" t="s">
        <v>108</v>
      </c>
      <c r="Q340" s="9">
        <v>78</v>
      </c>
      <c r="R340" s="9">
        <v>4577.2</v>
      </c>
      <c r="S340" s="9">
        <v>5126.4639999999999</v>
      </c>
      <c r="T340" s="6">
        <v>915.44</v>
      </c>
      <c r="U340" s="7" t="s">
        <v>45</v>
      </c>
    </row>
    <row r="341" spans="1:21" ht="18" customHeight="1" x14ac:dyDescent="0.3">
      <c r="A341" s="2" t="s">
        <v>18</v>
      </c>
      <c r="B341" s="2">
        <v>2020</v>
      </c>
      <c r="C341" s="2" t="s">
        <v>24</v>
      </c>
      <c r="D341" s="2" t="s">
        <v>34</v>
      </c>
      <c r="E341" s="2" t="s">
        <v>14</v>
      </c>
      <c r="F341" s="2" t="s">
        <v>15</v>
      </c>
      <c r="G341" s="2" t="s">
        <v>16</v>
      </c>
      <c r="H341" s="2" t="s">
        <v>17</v>
      </c>
      <c r="I341" s="2" t="s">
        <v>114</v>
      </c>
      <c r="J341" s="2">
        <v>285</v>
      </c>
      <c r="K341" s="2">
        <v>407.55</v>
      </c>
      <c r="M341" s="4">
        <v>2021</v>
      </c>
      <c r="N341" s="4" t="s">
        <v>31</v>
      </c>
      <c r="O341" s="4" t="s">
        <v>97</v>
      </c>
      <c r="P341" s="8" t="s">
        <v>109</v>
      </c>
      <c r="Q341" s="9">
        <v>76</v>
      </c>
      <c r="R341" s="9">
        <v>4576.8999999999996</v>
      </c>
      <c r="S341" s="9">
        <v>5126.1279999999997</v>
      </c>
      <c r="T341" s="6">
        <v>915.38</v>
      </c>
      <c r="U341" s="7" t="s">
        <v>45</v>
      </c>
    </row>
    <row r="342" spans="1:21" ht="18" customHeight="1" x14ac:dyDescent="0.3">
      <c r="A342" s="2" t="s">
        <v>11</v>
      </c>
      <c r="B342" s="2">
        <v>2020</v>
      </c>
      <c r="C342" s="2" t="s">
        <v>24</v>
      </c>
      <c r="D342" s="2" t="s">
        <v>34</v>
      </c>
      <c r="E342" s="2" t="s">
        <v>14</v>
      </c>
      <c r="F342" s="2" t="s">
        <v>15</v>
      </c>
      <c r="G342" s="2" t="s">
        <v>16</v>
      </c>
      <c r="H342" s="2" t="s">
        <v>17</v>
      </c>
      <c r="I342" s="2" t="s">
        <v>114</v>
      </c>
      <c r="J342" s="2">
        <v>333</v>
      </c>
      <c r="K342" s="2">
        <v>476.19</v>
      </c>
      <c r="M342" s="4">
        <v>2021</v>
      </c>
      <c r="N342" s="4" t="s">
        <v>31</v>
      </c>
      <c r="O342" s="4" t="s">
        <v>97</v>
      </c>
      <c r="P342" s="8" t="s">
        <v>107</v>
      </c>
      <c r="Q342" s="9">
        <v>46</v>
      </c>
      <c r="R342" s="9">
        <v>200</v>
      </c>
      <c r="S342" s="9">
        <v>224</v>
      </c>
      <c r="T342" s="6">
        <v>40</v>
      </c>
      <c r="U342" s="7" t="s">
        <v>45</v>
      </c>
    </row>
    <row r="343" spans="1:21" ht="18" customHeight="1" x14ac:dyDescent="0.3">
      <c r="A343" s="2" t="s">
        <v>11</v>
      </c>
      <c r="B343" s="2">
        <v>2020</v>
      </c>
      <c r="C343" s="2" t="s">
        <v>24</v>
      </c>
      <c r="D343" s="2" t="s">
        <v>34</v>
      </c>
      <c r="E343" s="2" t="s">
        <v>14</v>
      </c>
      <c r="F343" s="2" t="s">
        <v>15</v>
      </c>
      <c r="G343" s="2" t="s">
        <v>16</v>
      </c>
      <c r="H343" s="2" t="s">
        <v>17</v>
      </c>
      <c r="I343" s="2" t="s">
        <v>114</v>
      </c>
      <c r="J343" s="2">
        <v>261</v>
      </c>
      <c r="K343" s="2">
        <v>373.23</v>
      </c>
      <c r="M343" s="4">
        <v>2021</v>
      </c>
      <c r="N343" s="4" t="s">
        <v>31</v>
      </c>
      <c r="O343" s="4" t="s">
        <v>97</v>
      </c>
      <c r="P343" s="8" t="s">
        <v>111</v>
      </c>
      <c r="Q343" s="9">
        <v>34</v>
      </c>
      <c r="R343" s="9">
        <v>5492.16</v>
      </c>
      <c r="S343" s="9">
        <v>5126.0160000000005</v>
      </c>
      <c r="T343" s="6">
        <v>1098.432</v>
      </c>
      <c r="U343" s="7" t="s">
        <v>45</v>
      </c>
    </row>
    <row r="344" spans="1:21" ht="18" customHeight="1" x14ac:dyDescent="0.3">
      <c r="A344" s="2" t="s">
        <v>18</v>
      </c>
      <c r="B344" s="2">
        <v>2020</v>
      </c>
      <c r="C344" s="2" t="s">
        <v>24</v>
      </c>
      <c r="D344" s="2" t="s">
        <v>34</v>
      </c>
      <c r="E344" s="2" t="s">
        <v>14</v>
      </c>
      <c r="F344" s="2" t="s">
        <v>15</v>
      </c>
      <c r="G344" s="2" t="s">
        <v>16</v>
      </c>
      <c r="H344" s="2" t="s">
        <v>17</v>
      </c>
      <c r="I344" s="2" t="s">
        <v>114</v>
      </c>
      <c r="J344" s="2">
        <v>777</v>
      </c>
      <c r="K344" s="2">
        <v>1111.1100000000001</v>
      </c>
      <c r="M344" s="4">
        <v>2021</v>
      </c>
      <c r="N344" s="4" t="s">
        <v>31</v>
      </c>
      <c r="O344" s="4" t="s">
        <v>95</v>
      </c>
      <c r="P344" s="5" t="s">
        <v>112</v>
      </c>
      <c r="Q344" s="6">
        <v>7</v>
      </c>
      <c r="R344" s="6">
        <v>240</v>
      </c>
      <c r="S344" s="6">
        <v>224</v>
      </c>
      <c r="T344" s="6">
        <v>48</v>
      </c>
      <c r="U344" s="7" t="s">
        <v>45</v>
      </c>
    </row>
    <row r="345" spans="1:21" ht="18" customHeight="1" x14ac:dyDescent="0.3">
      <c r="A345" s="2" t="s">
        <v>11</v>
      </c>
      <c r="B345" s="2">
        <v>2020</v>
      </c>
      <c r="C345" s="2" t="s">
        <v>24</v>
      </c>
      <c r="D345" s="2" t="s">
        <v>34</v>
      </c>
      <c r="E345" s="2" t="s">
        <v>14</v>
      </c>
      <c r="F345" s="2" t="s">
        <v>15</v>
      </c>
      <c r="G345" s="2" t="s">
        <v>16</v>
      </c>
      <c r="H345" s="2" t="s">
        <v>17</v>
      </c>
      <c r="I345" s="2" t="s">
        <v>114</v>
      </c>
      <c r="J345" s="2">
        <v>811</v>
      </c>
      <c r="K345" s="2">
        <v>1159.73</v>
      </c>
      <c r="M345" s="4">
        <v>2021</v>
      </c>
      <c r="N345" s="4" t="s">
        <v>31</v>
      </c>
      <c r="O345" s="4" t="s">
        <v>97</v>
      </c>
      <c r="P345" s="8" t="s">
        <v>110</v>
      </c>
      <c r="Q345" s="9">
        <v>3</v>
      </c>
      <c r="R345" s="9">
        <v>5492.76</v>
      </c>
      <c r="S345" s="9">
        <v>5126.576</v>
      </c>
      <c r="T345" s="6">
        <v>1098.5520000000001</v>
      </c>
      <c r="U345" s="7" t="s">
        <v>45</v>
      </c>
    </row>
    <row r="346" spans="1:21" ht="18" customHeight="1" x14ac:dyDescent="0.3">
      <c r="A346" s="2" t="s">
        <v>18</v>
      </c>
      <c r="B346" s="2">
        <v>2020</v>
      </c>
      <c r="C346" s="2" t="s">
        <v>24</v>
      </c>
      <c r="D346" s="2" t="s">
        <v>34</v>
      </c>
      <c r="E346" s="2" t="s">
        <v>14</v>
      </c>
      <c r="F346" s="2" t="s">
        <v>15</v>
      </c>
      <c r="G346" s="2" t="s">
        <v>16</v>
      </c>
      <c r="H346" s="2" t="s">
        <v>17</v>
      </c>
      <c r="I346" s="2" t="s">
        <v>114</v>
      </c>
      <c r="J346" s="2">
        <v>864</v>
      </c>
      <c r="K346" s="2">
        <v>1235.52</v>
      </c>
      <c r="M346" s="4">
        <v>2021</v>
      </c>
      <c r="N346" s="4" t="s">
        <v>31</v>
      </c>
      <c r="O346" s="4" t="s">
        <v>98</v>
      </c>
      <c r="P346" s="8" t="s">
        <v>98</v>
      </c>
      <c r="Q346" s="9">
        <v>2</v>
      </c>
      <c r="R346" s="9">
        <v>7920</v>
      </c>
      <c r="S346" s="9">
        <v>7392</v>
      </c>
      <c r="T346" s="6">
        <v>1584</v>
      </c>
      <c r="U346" s="7" t="s">
        <v>45</v>
      </c>
    </row>
    <row r="347" spans="1:21" ht="18" customHeight="1" x14ac:dyDescent="0.3">
      <c r="A347" s="2" t="s">
        <v>19</v>
      </c>
      <c r="B347" s="2">
        <v>2020</v>
      </c>
      <c r="C347" s="2" t="s">
        <v>24</v>
      </c>
      <c r="D347" s="2" t="s">
        <v>34</v>
      </c>
      <c r="E347" s="2" t="s">
        <v>14</v>
      </c>
      <c r="F347" s="2" t="s">
        <v>15</v>
      </c>
      <c r="G347" s="2" t="s">
        <v>16</v>
      </c>
      <c r="H347" s="2" t="s">
        <v>17</v>
      </c>
      <c r="I347" s="2" t="s">
        <v>114</v>
      </c>
      <c r="J347" s="2">
        <v>287</v>
      </c>
      <c r="K347" s="2">
        <v>410.40999999999997</v>
      </c>
      <c r="M347" s="4">
        <v>2021</v>
      </c>
      <c r="N347" s="4" t="s">
        <v>24</v>
      </c>
      <c r="O347" s="4" t="s">
        <v>96</v>
      </c>
      <c r="P347" s="5" t="s">
        <v>106</v>
      </c>
      <c r="Q347" s="6">
        <v>3566</v>
      </c>
      <c r="R347" s="6">
        <v>4577.3</v>
      </c>
      <c r="S347" s="6">
        <v>5126.576</v>
      </c>
      <c r="T347" s="6">
        <v>915.46</v>
      </c>
      <c r="U347" s="7" t="s">
        <v>45</v>
      </c>
    </row>
    <row r="348" spans="1:21" ht="18" customHeight="1" x14ac:dyDescent="0.3">
      <c r="A348" s="2" t="s">
        <v>11</v>
      </c>
      <c r="B348" s="2">
        <v>2020</v>
      </c>
      <c r="C348" s="2" t="s">
        <v>24</v>
      </c>
      <c r="D348" s="2" t="s">
        <v>34</v>
      </c>
      <c r="E348" s="2" t="s">
        <v>14</v>
      </c>
      <c r="F348" s="2" t="s">
        <v>15</v>
      </c>
      <c r="G348" s="2" t="s">
        <v>16</v>
      </c>
      <c r="H348" s="2" t="s">
        <v>17</v>
      </c>
      <c r="I348" s="2" t="s">
        <v>114</v>
      </c>
      <c r="J348" s="2">
        <v>335</v>
      </c>
      <c r="K348" s="2">
        <v>479.05</v>
      </c>
      <c r="M348" s="4">
        <v>2021</v>
      </c>
      <c r="N348" s="4" t="s">
        <v>24</v>
      </c>
      <c r="O348" s="4" t="s">
        <v>96</v>
      </c>
      <c r="P348" s="5" t="s">
        <v>105</v>
      </c>
      <c r="Q348" s="6">
        <v>2498</v>
      </c>
      <c r="R348" s="6">
        <v>8000</v>
      </c>
      <c r="S348" s="6">
        <v>8960</v>
      </c>
      <c r="T348" s="6">
        <v>1600</v>
      </c>
      <c r="U348" s="7" t="s">
        <v>45</v>
      </c>
    </row>
    <row r="349" spans="1:21" ht="18" customHeight="1" x14ac:dyDescent="0.3">
      <c r="A349" s="2" t="s">
        <v>19</v>
      </c>
      <c r="B349" s="2">
        <v>2020</v>
      </c>
      <c r="C349" s="2" t="s">
        <v>24</v>
      </c>
      <c r="D349" s="2" t="s">
        <v>34</v>
      </c>
      <c r="E349" s="2" t="s">
        <v>14</v>
      </c>
      <c r="F349" s="2" t="s">
        <v>15</v>
      </c>
      <c r="G349" s="2" t="s">
        <v>16</v>
      </c>
      <c r="H349" s="2" t="s">
        <v>17</v>
      </c>
      <c r="I349" s="2" t="s">
        <v>114</v>
      </c>
      <c r="J349" s="2">
        <v>257</v>
      </c>
      <c r="K349" s="2">
        <v>367.51</v>
      </c>
      <c r="M349" s="4">
        <v>2021</v>
      </c>
      <c r="N349" s="4" t="s">
        <v>24</v>
      </c>
      <c r="O349" s="4" t="s">
        <v>95</v>
      </c>
      <c r="P349" s="5" t="s">
        <v>104</v>
      </c>
      <c r="Q349" s="6">
        <v>1245</v>
      </c>
      <c r="R349" s="6">
        <v>4577.2</v>
      </c>
      <c r="S349" s="6">
        <v>5126.4639999999999</v>
      </c>
      <c r="T349" s="6">
        <v>915.44</v>
      </c>
      <c r="U349" s="7" t="s">
        <v>45</v>
      </c>
    </row>
    <row r="350" spans="1:21" ht="18" customHeight="1" x14ac:dyDescent="0.3">
      <c r="A350" s="2" t="s">
        <v>18</v>
      </c>
      <c r="B350" s="2">
        <v>2020</v>
      </c>
      <c r="C350" s="2" t="s">
        <v>25</v>
      </c>
      <c r="D350" s="2" t="s">
        <v>34</v>
      </c>
      <c r="E350" s="2" t="s">
        <v>14</v>
      </c>
      <c r="F350" s="2" t="s">
        <v>15</v>
      </c>
      <c r="G350" s="2" t="s">
        <v>16</v>
      </c>
      <c r="H350" s="2" t="s">
        <v>17</v>
      </c>
      <c r="I350" s="2" t="s">
        <v>115</v>
      </c>
      <c r="J350" s="2">
        <v>350</v>
      </c>
      <c r="K350" s="2">
        <v>500.5</v>
      </c>
      <c r="M350" s="4">
        <v>2021</v>
      </c>
      <c r="N350" s="4" t="s">
        <v>24</v>
      </c>
      <c r="O350" s="4" t="s">
        <v>94</v>
      </c>
      <c r="P350" s="8" t="s">
        <v>103</v>
      </c>
      <c r="Q350" s="9">
        <v>644</v>
      </c>
      <c r="R350" s="9">
        <v>5743.5</v>
      </c>
      <c r="S350" s="9">
        <v>6432.72</v>
      </c>
      <c r="T350" s="6">
        <v>1148.7</v>
      </c>
      <c r="U350" s="7" t="s">
        <v>45</v>
      </c>
    </row>
    <row r="351" spans="1:21" ht="18" customHeight="1" x14ac:dyDescent="0.3">
      <c r="A351" s="2" t="s">
        <v>19</v>
      </c>
      <c r="B351" s="2">
        <v>2020</v>
      </c>
      <c r="C351" s="2" t="s">
        <v>25</v>
      </c>
      <c r="D351" s="2" t="s">
        <v>34</v>
      </c>
      <c r="E351" s="2" t="s">
        <v>14</v>
      </c>
      <c r="F351" s="2" t="s">
        <v>15</v>
      </c>
      <c r="G351" s="2" t="s">
        <v>16</v>
      </c>
      <c r="H351" s="2" t="s">
        <v>17</v>
      </c>
      <c r="I351" s="2" t="s">
        <v>115</v>
      </c>
      <c r="J351" s="2">
        <v>344</v>
      </c>
      <c r="K351" s="2">
        <v>491.91999999999996</v>
      </c>
      <c r="M351" s="4">
        <v>2021</v>
      </c>
      <c r="N351" s="4" t="s">
        <v>24</v>
      </c>
      <c r="O351" s="4" t="s">
        <v>99</v>
      </c>
      <c r="P351" s="8" t="s">
        <v>101</v>
      </c>
      <c r="Q351" s="9">
        <v>643</v>
      </c>
      <c r="R351" s="9">
        <v>7000</v>
      </c>
      <c r="S351" s="9">
        <v>7840</v>
      </c>
      <c r="T351" s="6">
        <v>1400</v>
      </c>
      <c r="U351" s="7" t="s">
        <v>45</v>
      </c>
    </row>
    <row r="352" spans="1:21" ht="18" customHeight="1" x14ac:dyDescent="0.3">
      <c r="A352" s="2" t="s">
        <v>11</v>
      </c>
      <c r="B352" s="2">
        <v>2020</v>
      </c>
      <c r="C352" s="2" t="s">
        <v>25</v>
      </c>
      <c r="D352" s="2" t="s">
        <v>34</v>
      </c>
      <c r="E352" s="2" t="s">
        <v>14</v>
      </c>
      <c r="F352" s="2" t="s">
        <v>15</v>
      </c>
      <c r="G352" s="2" t="s">
        <v>16</v>
      </c>
      <c r="H352" s="2" t="s">
        <v>17</v>
      </c>
      <c r="I352" s="2" t="s">
        <v>114</v>
      </c>
      <c r="J352" s="2">
        <v>338</v>
      </c>
      <c r="K352" s="2">
        <v>483.34000000000003</v>
      </c>
      <c r="M352" s="4">
        <v>2021</v>
      </c>
      <c r="N352" s="4" t="s">
        <v>24</v>
      </c>
      <c r="O352" s="4" t="s">
        <v>94</v>
      </c>
      <c r="P352" s="8" t="s">
        <v>102</v>
      </c>
      <c r="Q352" s="9">
        <v>455</v>
      </c>
      <c r="R352" s="9">
        <v>4578.6000000000004</v>
      </c>
      <c r="S352" s="9">
        <v>5128.0320000000002</v>
      </c>
      <c r="T352" s="6">
        <v>915.72000000000014</v>
      </c>
      <c r="U352" s="7" t="s">
        <v>45</v>
      </c>
    </row>
    <row r="353" spans="1:21" ht="18" customHeight="1" x14ac:dyDescent="0.3">
      <c r="A353" s="2" t="s">
        <v>11</v>
      </c>
      <c r="B353" s="2">
        <v>2020</v>
      </c>
      <c r="C353" s="2" t="s">
        <v>25</v>
      </c>
      <c r="D353" s="2" t="s">
        <v>34</v>
      </c>
      <c r="E353" s="2" t="s">
        <v>14</v>
      </c>
      <c r="F353" s="2" t="s">
        <v>15</v>
      </c>
      <c r="G353" s="2" t="s">
        <v>16</v>
      </c>
      <c r="H353" s="2" t="s">
        <v>17</v>
      </c>
      <c r="I353" s="2" t="s">
        <v>114</v>
      </c>
      <c r="J353" s="2">
        <v>140</v>
      </c>
      <c r="K353" s="2">
        <v>200.2</v>
      </c>
      <c r="M353" s="4">
        <v>2021</v>
      </c>
      <c r="N353" s="4" t="s">
        <v>24</v>
      </c>
      <c r="O353" s="4" t="s">
        <v>99</v>
      </c>
      <c r="P353" s="8" t="s">
        <v>100</v>
      </c>
      <c r="Q353" s="10">
        <v>345</v>
      </c>
      <c r="R353" s="10">
        <v>7000</v>
      </c>
      <c r="S353" s="10">
        <v>7840</v>
      </c>
      <c r="T353" s="6">
        <v>1400</v>
      </c>
      <c r="U353" s="7" t="s">
        <v>45</v>
      </c>
    </row>
    <row r="354" spans="1:21" ht="18" customHeight="1" x14ac:dyDescent="0.3">
      <c r="A354" s="2" t="s">
        <v>20</v>
      </c>
      <c r="B354" s="2">
        <v>2020</v>
      </c>
      <c r="C354" s="2" t="s">
        <v>25</v>
      </c>
      <c r="D354" s="2" t="s">
        <v>34</v>
      </c>
      <c r="E354" s="2" t="s">
        <v>14</v>
      </c>
      <c r="F354" s="2" t="s">
        <v>15</v>
      </c>
      <c r="G354" s="2" t="s">
        <v>16</v>
      </c>
      <c r="H354" s="2" t="s">
        <v>17</v>
      </c>
      <c r="I354" s="2" t="s">
        <v>114</v>
      </c>
      <c r="J354" s="2">
        <v>314</v>
      </c>
      <c r="K354" s="2">
        <v>449.02</v>
      </c>
      <c r="M354" s="4">
        <v>2021</v>
      </c>
      <c r="N354" s="4" t="s">
        <v>24</v>
      </c>
      <c r="O354" s="4" t="s">
        <v>95</v>
      </c>
      <c r="P354" s="5" t="s">
        <v>113</v>
      </c>
      <c r="Q354" s="6">
        <v>122</v>
      </c>
      <c r="R354" s="6">
        <v>100</v>
      </c>
      <c r="S354" s="6">
        <v>112</v>
      </c>
      <c r="T354" s="6">
        <v>20</v>
      </c>
      <c r="U354" s="7" t="s">
        <v>45</v>
      </c>
    </row>
    <row r="355" spans="1:21" ht="18" customHeight="1" x14ac:dyDescent="0.3">
      <c r="A355" s="2" t="s">
        <v>11</v>
      </c>
      <c r="B355" s="2">
        <v>2020</v>
      </c>
      <c r="C355" s="2" t="s">
        <v>25</v>
      </c>
      <c r="D355" s="2" t="s">
        <v>34</v>
      </c>
      <c r="E355" s="2" t="s">
        <v>14</v>
      </c>
      <c r="F355" s="2" t="s">
        <v>15</v>
      </c>
      <c r="G355" s="2" t="s">
        <v>16</v>
      </c>
      <c r="H355" s="2" t="s">
        <v>17</v>
      </c>
      <c r="I355" s="2" t="s">
        <v>115</v>
      </c>
      <c r="J355" s="2">
        <v>352</v>
      </c>
      <c r="K355" s="2">
        <v>503.36</v>
      </c>
      <c r="M355" s="4">
        <v>2021</v>
      </c>
      <c r="N355" s="4" t="s">
        <v>24</v>
      </c>
      <c r="O355" s="4" t="s">
        <v>97</v>
      </c>
      <c r="P355" s="8" t="s">
        <v>108</v>
      </c>
      <c r="Q355" s="9">
        <v>78</v>
      </c>
      <c r="R355" s="9">
        <v>4577.2</v>
      </c>
      <c r="S355" s="9">
        <v>5126.4639999999999</v>
      </c>
      <c r="T355" s="6">
        <v>915.44</v>
      </c>
      <c r="U355" s="7" t="s">
        <v>45</v>
      </c>
    </row>
    <row r="356" spans="1:21" ht="18" customHeight="1" x14ac:dyDescent="0.3">
      <c r="A356" s="2" t="s">
        <v>11</v>
      </c>
      <c r="B356" s="2">
        <v>2020</v>
      </c>
      <c r="C356" s="2" t="s">
        <v>25</v>
      </c>
      <c r="D356" s="2" t="s">
        <v>34</v>
      </c>
      <c r="E356" s="2" t="s">
        <v>14</v>
      </c>
      <c r="F356" s="2" t="s">
        <v>15</v>
      </c>
      <c r="G356" s="2" t="s">
        <v>16</v>
      </c>
      <c r="H356" s="2" t="s">
        <v>17</v>
      </c>
      <c r="I356" s="2" t="s">
        <v>115</v>
      </c>
      <c r="J356" s="2">
        <v>346</v>
      </c>
      <c r="K356" s="2">
        <v>494.78</v>
      </c>
      <c r="M356" s="4">
        <v>2021</v>
      </c>
      <c r="N356" s="4" t="s">
        <v>24</v>
      </c>
      <c r="O356" s="4" t="s">
        <v>97</v>
      </c>
      <c r="P356" s="8" t="s">
        <v>109</v>
      </c>
      <c r="Q356" s="9">
        <v>76</v>
      </c>
      <c r="R356" s="9">
        <v>4576.8999999999996</v>
      </c>
      <c r="S356" s="9">
        <v>5126.1279999999997</v>
      </c>
      <c r="T356" s="6">
        <v>915.38</v>
      </c>
      <c r="U356" s="7" t="s">
        <v>45</v>
      </c>
    </row>
    <row r="357" spans="1:21" ht="18" customHeight="1" x14ac:dyDescent="0.3">
      <c r="A357" s="2" t="s">
        <v>18</v>
      </c>
      <c r="B357" s="2">
        <v>2020</v>
      </c>
      <c r="C357" s="2" t="s">
        <v>25</v>
      </c>
      <c r="D357" s="2" t="s">
        <v>34</v>
      </c>
      <c r="E357" s="2" t="s">
        <v>14</v>
      </c>
      <c r="F357" s="2" t="s">
        <v>15</v>
      </c>
      <c r="G357" s="2" t="s">
        <v>16</v>
      </c>
      <c r="H357" s="2" t="s">
        <v>17</v>
      </c>
      <c r="I357" s="2" t="s">
        <v>115</v>
      </c>
      <c r="J357" s="2">
        <v>340</v>
      </c>
      <c r="K357" s="2">
        <v>486.2</v>
      </c>
      <c r="M357" s="4">
        <v>2021</v>
      </c>
      <c r="N357" s="4" t="s">
        <v>24</v>
      </c>
      <c r="O357" s="4" t="s">
        <v>97</v>
      </c>
      <c r="P357" s="8" t="s">
        <v>107</v>
      </c>
      <c r="Q357" s="9">
        <v>46</v>
      </c>
      <c r="R357" s="9">
        <v>200</v>
      </c>
      <c r="S357" s="9">
        <v>224</v>
      </c>
      <c r="T357" s="6">
        <v>40</v>
      </c>
      <c r="U357" s="7" t="s">
        <v>45</v>
      </c>
    </row>
    <row r="358" spans="1:21" ht="18" customHeight="1" x14ac:dyDescent="0.3">
      <c r="A358" s="2" t="s">
        <v>18</v>
      </c>
      <c r="B358" s="2">
        <v>2020</v>
      </c>
      <c r="C358" s="2" t="s">
        <v>25</v>
      </c>
      <c r="D358" s="2" t="s">
        <v>34</v>
      </c>
      <c r="E358" s="2" t="s">
        <v>14</v>
      </c>
      <c r="F358" s="2" t="s">
        <v>15</v>
      </c>
      <c r="G358" s="2" t="s">
        <v>16</v>
      </c>
      <c r="H358" s="2" t="s">
        <v>17</v>
      </c>
      <c r="I358" s="2" t="s">
        <v>114</v>
      </c>
      <c r="J358" s="2">
        <v>340</v>
      </c>
      <c r="K358" s="2">
        <v>526.24</v>
      </c>
      <c r="M358" s="4">
        <v>2021</v>
      </c>
      <c r="N358" s="4" t="s">
        <v>24</v>
      </c>
      <c r="O358" s="4" t="s">
        <v>97</v>
      </c>
      <c r="P358" s="8" t="s">
        <v>111</v>
      </c>
      <c r="Q358" s="9">
        <v>34</v>
      </c>
      <c r="R358" s="9">
        <v>4576.8</v>
      </c>
      <c r="S358" s="9">
        <v>5126.0160000000005</v>
      </c>
      <c r="T358" s="6">
        <v>915.36000000000013</v>
      </c>
      <c r="U358" s="7" t="s">
        <v>45</v>
      </c>
    </row>
    <row r="359" spans="1:21" ht="18" customHeight="1" x14ac:dyDescent="0.3">
      <c r="A359" s="2" t="s">
        <v>11</v>
      </c>
      <c r="B359" s="2">
        <v>2020</v>
      </c>
      <c r="C359" s="2" t="s">
        <v>25</v>
      </c>
      <c r="D359" s="2" t="s">
        <v>34</v>
      </c>
      <c r="E359" s="2" t="s">
        <v>14</v>
      </c>
      <c r="F359" s="2" t="s">
        <v>15</v>
      </c>
      <c r="G359" s="2" t="s">
        <v>16</v>
      </c>
      <c r="H359" s="2" t="s">
        <v>17</v>
      </c>
      <c r="I359" s="2" t="s">
        <v>114</v>
      </c>
      <c r="J359" s="2">
        <v>142</v>
      </c>
      <c r="K359" s="2">
        <v>526.24</v>
      </c>
      <c r="M359" s="4">
        <v>2021</v>
      </c>
      <c r="N359" s="4" t="s">
        <v>24</v>
      </c>
      <c r="O359" s="4" t="s">
        <v>95</v>
      </c>
      <c r="P359" s="5" t="s">
        <v>112</v>
      </c>
      <c r="Q359" s="6">
        <v>7</v>
      </c>
      <c r="R359" s="6">
        <v>200</v>
      </c>
      <c r="S359" s="6">
        <v>224</v>
      </c>
      <c r="T359" s="6">
        <v>40</v>
      </c>
      <c r="U359" s="7" t="s">
        <v>45</v>
      </c>
    </row>
    <row r="360" spans="1:21" ht="18" customHeight="1" x14ac:dyDescent="0.3">
      <c r="A360" s="2" t="s">
        <v>18</v>
      </c>
      <c r="B360" s="2">
        <v>2020</v>
      </c>
      <c r="C360" s="2" t="s">
        <v>25</v>
      </c>
      <c r="D360" s="2" t="s">
        <v>34</v>
      </c>
      <c r="E360" s="2" t="s">
        <v>14</v>
      </c>
      <c r="F360" s="2" t="s">
        <v>15</v>
      </c>
      <c r="G360" s="2" t="s">
        <v>16</v>
      </c>
      <c r="H360" s="2" t="s">
        <v>17</v>
      </c>
      <c r="I360" s="2" t="s">
        <v>114</v>
      </c>
      <c r="J360" s="2">
        <v>987</v>
      </c>
      <c r="K360" s="2">
        <v>1411.4099999999999</v>
      </c>
      <c r="M360" s="4">
        <v>2021</v>
      </c>
      <c r="N360" s="4" t="s">
        <v>24</v>
      </c>
      <c r="O360" s="4" t="s">
        <v>97</v>
      </c>
      <c r="P360" s="8" t="s">
        <v>110</v>
      </c>
      <c r="Q360" s="9">
        <v>3</v>
      </c>
      <c r="R360" s="9">
        <v>4577.3</v>
      </c>
      <c r="S360" s="9">
        <v>5126.576</v>
      </c>
      <c r="T360" s="6">
        <v>915.46</v>
      </c>
      <c r="U360" s="7" t="s">
        <v>45</v>
      </c>
    </row>
    <row r="361" spans="1:21" ht="18" customHeight="1" x14ac:dyDescent="0.3">
      <c r="A361" s="2" t="s">
        <v>18</v>
      </c>
      <c r="B361" s="2">
        <v>2020</v>
      </c>
      <c r="C361" s="2" t="s">
        <v>25</v>
      </c>
      <c r="D361" s="2" t="s">
        <v>34</v>
      </c>
      <c r="E361" s="2" t="s">
        <v>14</v>
      </c>
      <c r="F361" s="2" t="s">
        <v>15</v>
      </c>
      <c r="G361" s="2" t="s">
        <v>16</v>
      </c>
      <c r="H361" s="2" t="s">
        <v>17</v>
      </c>
      <c r="I361" s="2" t="s">
        <v>114</v>
      </c>
      <c r="J361" s="2">
        <v>1021</v>
      </c>
      <c r="K361" s="2">
        <v>1460.03</v>
      </c>
      <c r="M361" s="4">
        <v>2021</v>
      </c>
      <c r="N361" s="4" t="s">
        <v>24</v>
      </c>
      <c r="O361" s="4" t="s">
        <v>98</v>
      </c>
      <c r="P361" s="8" t="s">
        <v>98</v>
      </c>
      <c r="Q361" s="9">
        <v>2</v>
      </c>
      <c r="R361" s="9">
        <v>6600</v>
      </c>
      <c r="S361" s="9">
        <v>7392</v>
      </c>
      <c r="T361" s="6">
        <v>1320</v>
      </c>
      <c r="U361" s="7" t="s">
        <v>45</v>
      </c>
    </row>
    <row r="362" spans="1:21" ht="18" customHeight="1" x14ac:dyDescent="0.3">
      <c r="A362" s="2" t="s">
        <v>18</v>
      </c>
      <c r="B362" s="2">
        <v>2020</v>
      </c>
      <c r="C362" s="2" t="s">
        <v>25</v>
      </c>
      <c r="D362" s="2" t="s">
        <v>34</v>
      </c>
      <c r="E362" s="2" t="s">
        <v>14</v>
      </c>
      <c r="F362" s="2" t="s">
        <v>15</v>
      </c>
      <c r="G362" s="2" t="s">
        <v>16</v>
      </c>
      <c r="H362" s="2" t="s">
        <v>17</v>
      </c>
      <c r="I362" s="2" t="s">
        <v>114</v>
      </c>
      <c r="J362" s="2">
        <v>312</v>
      </c>
      <c r="K362" s="2">
        <v>446.15999999999997</v>
      </c>
      <c r="M362" s="4">
        <v>2022</v>
      </c>
      <c r="N362" s="4" t="s">
        <v>26</v>
      </c>
      <c r="O362" s="4" t="s">
        <v>96</v>
      </c>
      <c r="P362" s="5" t="s">
        <v>106</v>
      </c>
      <c r="Q362" s="6">
        <v>3566</v>
      </c>
      <c r="R362" s="6">
        <v>5492.76</v>
      </c>
      <c r="S362" s="6">
        <v>5126.576</v>
      </c>
      <c r="T362" s="6">
        <v>1098.5520000000001</v>
      </c>
      <c r="U362" s="7" t="s">
        <v>45</v>
      </c>
    </row>
    <row r="363" spans="1:21" ht="18" customHeight="1" x14ac:dyDescent="0.3">
      <c r="A363" s="2" t="s">
        <v>18</v>
      </c>
      <c r="B363" s="2">
        <v>2020</v>
      </c>
      <c r="C363" s="2" t="s">
        <v>25</v>
      </c>
      <c r="D363" s="2" t="s">
        <v>34</v>
      </c>
      <c r="E363" s="2" t="s">
        <v>14</v>
      </c>
      <c r="F363" s="2" t="s">
        <v>15</v>
      </c>
      <c r="G363" s="2" t="s">
        <v>16</v>
      </c>
      <c r="H363" s="2" t="s">
        <v>17</v>
      </c>
      <c r="I363" s="2" t="s">
        <v>114</v>
      </c>
      <c r="J363" s="2">
        <v>339</v>
      </c>
      <c r="K363" s="2">
        <v>484.77</v>
      </c>
      <c r="M363" s="4">
        <v>2022</v>
      </c>
      <c r="N363" s="4" t="s">
        <v>26</v>
      </c>
      <c r="O363" s="4" t="s">
        <v>96</v>
      </c>
      <c r="P363" s="5" t="s">
        <v>105</v>
      </c>
      <c r="Q363" s="6">
        <v>2498</v>
      </c>
      <c r="R363" s="6">
        <v>9600</v>
      </c>
      <c r="S363" s="6">
        <v>8960</v>
      </c>
      <c r="T363" s="6">
        <v>1920</v>
      </c>
      <c r="U363" s="7" t="s">
        <v>45</v>
      </c>
    </row>
    <row r="364" spans="1:21" ht="18" customHeight="1" x14ac:dyDescent="0.3">
      <c r="A364" s="2" t="s">
        <v>11</v>
      </c>
      <c r="B364" s="2">
        <v>2020</v>
      </c>
      <c r="C364" s="2" t="s">
        <v>25</v>
      </c>
      <c r="D364" s="2" t="s">
        <v>34</v>
      </c>
      <c r="E364" s="2" t="s">
        <v>14</v>
      </c>
      <c r="F364" s="2" t="s">
        <v>15</v>
      </c>
      <c r="G364" s="2" t="s">
        <v>16</v>
      </c>
      <c r="H364" s="2" t="s">
        <v>17</v>
      </c>
      <c r="I364" s="2" t="s">
        <v>114</v>
      </c>
      <c r="J364" s="2">
        <v>141</v>
      </c>
      <c r="K364" s="2">
        <v>201.63</v>
      </c>
      <c r="M364" s="4">
        <v>2022</v>
      </c>
      <c r="N364" s="4" t="s">
        <v>26</v>
      </c>
      <c r="O364" s="4" t="s">
        <v>95</v>
      </c>
      <c r="P364" s="5" t="s">
        <v>104</v>
      </c>
      <c r="Q364" s="6">
        <v>1245</v>
      </c>
      <c r="R364" s="6">
        <v>5492.6399999999994</v>
      </c>
      <c r="S364" s="6">
        <v>5126.4639999999999</v>
      </c>
      <c r="T364" s="6">
        <v>1098.528</v>
      </c>
      <c r="U364" s="7" t="s">
        <v>46</v>
      </c>
    </row>
    <row r="365" spans="1:21" ht="18" customHeight="1" x14ac:dyDescent="0.3">
      <c r="A365" s="2" t="s">
        <v>18</v>
      </c>
      <c r="B365" s="2">
        <v>2020</v>
      </c>
      <c r="C365" s="2" t="s">
        <v>25</v>
      </c>
      <c r="D365" s="2" t="s">
        <v>34</v>
      </c>
      <c r="E365" s="2" t="s">
        <v>14</v>
      </c>
      <c r="F365" s="2" t="s">
        <v>15</v>
      </c>
      <c r="G365" s="2" t="s">
        <v>16</v>
      </c>
      <c r="H365" s="2" t="s">
        <v>17</v>
      </c>
      <c r="I365" s="2" t="s">
        <v>114</v>
      </c>
      <c r="J365" s="2">
        <v>315</v>
      </c>
      <c r="K365" s="2">
        <v>450.45</v>
      </c>
      <c r="M365" s="4">
        <v>2022</v>
      </c>
      <c r="N365" s="4" t="s">
        <v>26</v>
      </c>
      <c r="O365" s="4" t="s">
        <v>94</v>
      </c>
      <c r="P365" s="8" t="s">
        <v>103</v>
      </c>
      <c r="Q365" s="9">
        <v>644</v>
      </c>
      <c r="R365" s="9">
        <v>6892.2</v>
      </c>
      <c r="S365" s="9">
        <v>6432.72</v>
      </c>
      <c r="T365" s="6">
        <v>1378.44</v>
      </c>
      <c r="U365" s="7" t="s">
        <v>46</v>
      </c>
    </row>
    <row r="366" spans="1:21" ht="18" customHeight="1" x14ac:dyDescent="0.3">
      <c r="A366" s="2" t="s">
        <v>18</v>
      </c>
      <c r="B366" s="2">
        <v>2020</v>
      </c>
      <c r="C366" s="2" t="s">
        <v>25</v>
      </c>
      <c r="D366" s="2" t="s">
        <v>34</v>
      </c>
      <c r="E366" s="2" t="s">
        <v>14</v>
      </c>
      <c r="F366" s="2" t="s">
        <v>15</v>
      </c>
      <c r="G366" s="2" t="s">
        <v>16</v>
      </c>
      <c r="H366" s="2" t="s">
        <v>17</v>
      </c>
      <c r="I366" s="2" t="s">
        <v>114</v>
      </c>
      <c r="J366" s="2">
        <v>355</v>
      </c>
      <c r="K366" s="2">
        <v>507.65</v>
      </c>
      <c r="M366" s="4">
        <v>2022</v>
      </c>
      <c r="N366" s="4" t="s">
        <v>26</v>
      </c>
      <c r="O366" s="4" t="s">
        <v>99</v>
      </c>
      <c r="P366" s="8" t="s">
        <v>101</v>
      </c>
      <c r="Q366" s="9">
        <v>643</v>
      </c>
      <c r="R366" s="9">
        <v>8400</v>
      </c>
      <c r="S366" s="9">
        <v>7840</v>
      </c>
      <c r="T366" s="6">
        <v>1680</v>
      </c>
      <c r="U366" s="7" t="s">
        <v>46</v>
      </c>
    </row>
    <row r="367" spans="1:21" ht="18" customHeight="1" x14ac:dyDescent="0.3">
      <c r="A367" s="2" t="s">
        <v>11</v>
      </c>
      <c r="B367" s="2">
        <v>2020</v>
      </c>
      <c r="C367" s="2" t="s">
        <v>25</v>
      </c>
      <c r="D367" s="2" t="s">
        <v>34</v>
      </c>
      <c r="E367" s="2" t="s">
        <v>14</v>
      </c>
      <c r="F367" s="2" t="s">
        <v>15</v>
      </c>
      <c r="G367" s="2" t="s">
        <v>16</v>
      </c>
      <c r="H367" s="2" t="s">
        <v>17</v>
      </c>
      <c r="I367" s="2" t="s">
        <v>115</v>
      </c>
      <c r="J367" s="2">
        <v>349</v>
      </c>
      <c r="K367" s="2">
        <v>499.07</v>
      </c>
      <c r="M367" s="4">
        <v>2022</v>
      </c>
      <c r="N367" s="4" t="s">
        <v>26</v>
      </c>
      <c r="O367" s="4" t="s">
        <v>94</v>
      </c>
      <c r="P367" s="8" t="s">
        <v>102</v>
      </c>
      <c r="Q367" s="9">
        <v>455</v>
      </c>
      <c r="R367" s="9">
        <v>5494.3200000000006</v>
      </c>
      <c r="S367" s="9">
        <v>5128.0320000000002</v>
      </c>
      <c r="T367" s="6">
        <v>1098.8640000000003</v>
      </c>
      <c r="U367" s="7" t="s">
        <v>46</v>
      </c>
    </row>
    <row r="368" spans="1:21" ht="18" customHeight="1" x14ac:dyDescent="0.3">
      <c r="A368" s="2" t="s">
        <v>18</v>
      </c>
      <c r="B368" s="2">
        <v>2020</v>
      </c>
      <c r="C368" s="2" t="s">
        <v>25</v>
      </c>
      <c r="D368" s="2" t="s">
        <v>34</v>
      </c>
      <c r="E368" s="2" t="s">
        <v>14</v>
      </c>
      <c r="F368" s="2" t="s">
        <v>15</v>
      </c>
      <c r="G368" s="2" t="s">
        <v>16</v>
      </c>
      <c r="H368" s="2" t="s">
        <v>17</v>
      </c>
      <c r="I368" s="2" t="s">
        <v>115</v>
      </c>
      <c r="J368" s="2">
        <v>343</v>
      </c>
      <c r="K368" s="2">
        <v>490.49</v>
      </c>
      <c r="M368" s="4">
        <v>2022</v>
      </c>
      <c r="N368" s="4" t="s">
        <v>26</v>
      </c>
      <c r="O368" s="4" t="s">
        <v>99</v>
      </c>
      <c r="P368" s="8" t="s">
        <v>100</v>
      </c>
      <c r="Q368" s="10">
        <v>345</v>
      </c>
      <c r="R368" s="10">
        <v>8400</v>
      </c>
      <c r="S368" s="10">
        <v>7840</v>
      </c>
      <c r="T368" s="6">
        <v>1680</v>
      </c>
      <c r="U368" s="7" t="s">
        <v>46</v>
      </c>
    </row>
    <row r="369" spans="1:21" ht="18" customHeight="1" x14ac:dyDescent="0.3">
      <c r="A369" s="2" t="s">
        <v>18</v>
      </c>
      <c r="B369" s="2">
        <v>2020</v>
      </c>
      <c r="C369" s="2" t="s">
        <v>25</v>
      </c>
      <c r="D369" s="2" t="s">
        <v>34</v>
      </c>
      <c r="E369" s="2" t="s">
        <v>14</v>
      </c>
      <c r="F369" s="2" t="s">
        <v>15</v>
      </c>
      <c r="G369" s="2" t="s">
        <v>16</v>
      </c>
      <c r="H369" s="2" t="s">
        <v>17</v>
      </c>
      <c r="I369" s="2" t="s">
        <v>114</v>
      </c>
      <c r="J369" s="2">
        <v>802</v>
      </c>
      <c r="K369" s="2">
        <v>1146.8600000000001</v>
      </c>
      <c r="M369" s="4">
        <v>2022</v>
      </c>
      <c r="N369" s="4" t="s">
        <v>26</v>
      </c>
      <c r="O369" s="4" t="s">
        <v>95</v>
      </c>
      <c r="P369" s="5" t="s">
        <v>113</v>
      </c>
      <c r="Q369" s="6">
        <v>122</v>
      </c>
      <c r="R369" s="6">
        <v>120</v>
      </c>
      <c r="S369" s="6">
        <v>112</v>
      </c>
      <c r="T369" s="6">
        <v>24</v>
      </c>
      <c r="U369" s="7" t="s">
        <v>46</v>
      </c>
    </row>
    <row r="370" spans="1:21" ht="18" customHeight="1" x14ac:dyDescent="0.3">
      <c r="A370" s="2" t="s">
        <v>18</v>
      </c>
      <c r="B370" s="2">
        <v>2020</v>
      </c>
      <c r="C370" s="2" t="s">
        <v>25</v>
      </c>
      <c r="D370" s="2" t="s">
        <v>34</v>
      </c>
      <c r="E370" s="2" t="s">
        <v>14</v>
      </c>
      <c r="F370" s="2" t="s">
        <v>15</v>
      </c>
      <c r="G370" s="2" t="s">
        <v>16</v>
      </c>
      <c r="H370" s="2" t="s">
        <v>17</v>
      </c>
      <c r="I370" s="2" t="s">
        <v>114</v>
      </c>
      <c r="J370" s="2">
        <v>855</v>
      </c>
      <c r="K370" s="2">
        <v>1222.6500000000001</v>
      </c>
      <c r="M370" s="4">
        <v>2022</v>
      </c>
      <c r="N370" s="4" t="s">
        <v>26</v>
      </c>
      <c r="O370" s="4" t="s">
        <v>97</v>
      </c>
      <c r="P370" s="8" t="s">
        <v>108</v>
      </c>
      <c r="Q370" s="9">
        <v>78</v>
      </c>
      <c r="R370" s="9">
        <v>2288.6</v>
      </c>
      <c r="S370" s="9">
        <v>5126.4639999999999</v>
      </c>
      <c r="T370" s="6">
        <v>457.72</v>
      </c>
      <c r="U370" s="7" t="s">
        <v>46</v>
      </c>
    </row>
    <row r="371" spans="1:21" ht="18" customHeight="1" x14ac:dyDescent="0.3">
      <c r="A371" s="2" t="s">
        <v>18</v>
      </c>
      <c r="B371" s="2">
        <v>2020</v>
      </c>
      <c r="C371" s="2" t="s">
        <v>25</v>
      </c>
      <c r="D371" s="2" t="s">
        <v>34</v>
      </c>
      <c r="E371" s="2" t="s">
        <v>14</v>
      </c>
      <c r="F371" s="2" t="s">
        <v>15</v>
      </c>
      <c r="G371" s="2" t="s">
        <v>16</v>
      </c>
      <c r="H371" s="2" t="s">
        <v>17</v>
      </c>
      <c r="I371" s="2" t="s">
        <v>115</v>
      </c>
      <c r="J371" s="2">
        <v>789</v>
      </c>
      <c r="K371" s="2">
        <v>1128.27</v>
      </c>
      <c r="M371" s="4">
        <v>2022</v>
      </c>
      <c r="N371" s="4" t="s">
        <v>26</v>
      </c>
      <c r="O371" s="4" t="s">
        <v>97</v>
      </c>
      <c r="P371" s="8" t="s">
        <v>109</v>
      </c>
      <c r="Q371" s="9">
        <v>76</v>
      </c>
      <c r="R371" s="9">
        <v>2288.4499999999998</v>
      </c>
      <c r="S371" s="9">
        <v>5126.1279999999997</v>
      </c>
      <c r="T371" s="6">
        <v>457.69</v>
      </c>
      <c r="U371" s="7" t="s">
        <v>46</v>
      </c>
    </row>
    <row r="372" spans="1:21" ht="18" customHeight="1" x14ac:dyDescent="0.3">
      <c r="A372" s="2" t="s">
        <v>11</v>
      </c>
      <c r="B372" s="2">
        <v>2020</v>
      </c>
      <c r="C372" s="2" t="s">
        <v>25</v>
      </c>
      <c r="D372" s="2" t="s">
        <v>34</v>
      </c>
      <c r="E372" s="2" t="s">
        <v>14</v>
      </c>
      <c r="F372" s="2" t="s">
        <v>15</v>
      </c>
      <c r="G372" s="2" t="s">
        <v>16</v>
      </c>
      <c r="H372" s="2" t="s">
        <v>17</v>
      </c>
      <c r="I372" s="2" t="s">
        <v>115</v>
      </c>
      <c r="J372" s="2">
        <v>790</v>
      </c>
      <c r="K372" s="2">
        <v>1129.7</v>
      </c>
      <c r="M372" s="4">
        <v>2022</v>
      </c>
      <c r="N372" s="4" t="s">
        <v>26</v>
      </c>
      <c r="O372" s="4" t="s">
        <v>97</v>
      </c>
      <c r="P372" s="8" t="s">
        <v>107</v>
      </c>
      <c r="Q372" s="9">
        <v>46</v>
      </c>
      <c r="R372" s="9">
        <v>100</v>
      </c>
      <c r="S372" s="9">
        <v>224</v>
      </c>
      <c r="T372" s="6">
        <v>20</v>
      </c>
      <c r="U372" s="7" t="s">
        <v>46</v>
      </c>
    </row>
    <row r="373" spans="1:21" ht="18" customHeight="1" x14ac:dyDescent="0.3">
      <c r="A373" s="2" t="s">
        <v>18</v>
      </c>
      <c r="B373" s="2">
        <v>2020</v>
      </c>
      <c r="C373" s="2" t="s">
        <v>25</v>
      </c>
      <c r="D373" s="2" t="s">
        <v>34</v>
      </c>
      <c r="E373" s="2" t="s">
        <v>14</v>
      </c>
      <c r="F373" s="2" t="s">
        <v>15</v>
      </c>
      <c r="G373" s="2" t="s">
        <v>16</v>
      </c>
      <c r="H373" s="2" t="s">
        <v>17</v>
      </c>
      <c r="I373" s="2" t="s">
        <v>115</v>
      </c>
      <c r="J373" s="2">
        <v>791</v>
      </c>
      <c r="K373" s="2">
        <v>1131.1300000000001</v>
      </c>
      <c r="M373" s="4">
        <v>2022</v>
      </c>
      <c r="N373" s="4" t="s">
        <v>26</v>
      </c>
      <c r="O373" s="4" t="s">
        <v>97</v>
      </c>
      <c r="P373" s="8" t="s">
        <v>111</v>
      </c>
      <c r="Q373" s="9">
        <v>34</v>
      </c>
      <c r="R373" s="9">
        <v>2288.4</v>
      </c>
      <c r="S373" s="9">
        <v>5126.0160000000005</v>
      </c>
      <c r="T373" s="6">
        <v>457.68000000000006</v>
      </c>
      <c r="U373" s="7" t="s">
        <v>46</v>
      </c>
    </row>
    <row r="374" spans="1:21" ht="18" customHeight="1" x14ac:dyDescent="0.3">
      <c r="A374" s="2" t="s">
        <v>20</v>
      </c>
      <c r="B374" s="2">
        <v>2020</v>
      </c>
      <c r="C374" s="2" t="s">
        <v>25</v>
      </c>
      <c r="D374" s="2" t="s">
        <v>34</v>
      </c>
      <c r="E374" s="2" t="s">
        <v>14</v>
      </c>
      <c r="F374" s="2" t="s">
        <v>15</v>
      </c>
      <c r="G374" s="2" t="s">
        <v>16</v>
      </c>
      <c r="H374" s="2" t="s">
        <v>17</v>
      </c>
      <c r="I374" s="2" t="s">
        <v>114</v>
      </c>
      <c r="J374" s="2">
        <v>341</v>
      </c>
      <c r="K374" s="2">
        <v>487.63</v>
      </c>
      <c r="M374" s="4">
        <v>2022</v>
      </c>
      <c r="N374" s="4" t="s">
        <v>26</v>
      </c>
      <c r="O374" s="4" t="s">
        <v>95</v>
      </c>
      <c r="P374" s="5" t="s">
        <v>112</v>
      </c>
      <c r="Q374" s="6">
        <v>7</v>
      </c>
      <c r="R374" s="6">
        <v>200</v>
      </c>
      <c r="S374" s="6">
        <v>224</v>
      </c>
      <c r="T374" s="6">
        <v>40</v>
      </c>
      <c r="U374" s="7" t="s">
        <v>46</v>
      </c>
    </row>
    <row r="375" spans="1:21" ht="18" customHeight="1" x14ac:dyDescent="0.3">
      <c r="A375" s="2" t="s">
        <v>18</v>
      </c>
      <c r="B375" s="2">
        <v>2020</v>
      </c>
      <c r="C375" s="2" t="s">
        <v>25</v>
      </c>
      <c r="D375" s="2" t="s">
        <v>34</v>
      </c>
      <c r="E375" s="2" t="s">
        <v>14</v>
      </c>
      <c r="F375" s="2" t="s">
        <v>15</v>
      </c>
      <c r="G375" s="2" t="s">
        <v>16</v>
      </c>
      <c r="H375" s="2" t="s">
        <v>17</v>
      </c>
      <c r="I375" s="2" t="s">
        <v>114</v>
      </c>
      <c r="J375" s="2">
        <v>143</v>
      </c>
      <c r="K375" s="2">
        <v>204.49</v>
      </c>
      <c r="M375" s="4">
        <v>2022</v>
      </c>
      <c r="N375" s="4" t="s">
        <v>26</v>
      </c>
      <c r="O375" s="4" t="s">
        <v>98</v>
      </c>
      <c r="P375" s="8" t="s">
        <v>98</v>
      </c>
      <c r="Q375" s="9">
        <v>3</v>
      </c>
      <c r="R375" s="9">
        <v>4577.3</v>
      </c>
      <c r="S375" s="9">
        <v>7392</v>
      </c>
      <c r="T375" s="6">
        <v>915.46</v>
      </c>
      <c r="U375" s="7" t="s">
        <v>46</v>
      </c>
    </row>
    <row r="376" spans="1:21" ht="18" customHeight="1" x14ac:dyDescent="0.3">
      <c r="A376" s="2" t="s">
        <v>11</v>
      </c>
      <c r="B376" s="2">
        <v>2020</v>
      </c>
      <c r="C376" s="2" t="s">
        <v>25</v>
      </c>
      <c r="D376" s="2" t="s">
        <v>34</v>
      </c>
      <c r="E376" s="2" t="s">
        <v>14</v>
      </c>
      <c r="F376" s="2" t="s">
        <v>15</v>
      </c>
      <c r="G376" s="2" t="s">
        <v>16</v>
      </c>
      <c r="H376" s="2" t="s">
        <v>17</v>
      </c>
      <c r="I376" s="2" t="s">
        <v>114</v>
      </c>
      <c r="J376" s="2">
        <v>311</v>
      </c>
      <c r="K376" s="2">
        <v>444.73</v>
      </c>
      <c r="M376" s="4">
        <v>2022</v>
      </c>
      <c r="N376" s="4" t="s">
        <v>26</v>
      </c>
      <c r="O376" s="4" t="s">
        <v>97</v>
      </c>
      <c r="P376" s="8" t="s">
        <v>110</v>
      </c>
      <c r="Q376" s="9">
        <v>3</v>
      </c>
      <c r="R376" s="9">
        <v>3300</v>
      </c>
      <c r="S376" s="9">
        <v>5126.576</v>
      </c>
      <c r="T376" s="6">
        <v>660</v>
      </c>
      <c r="U376" s="7" t="s">
        <v>46</v>
      </c>
    </row>
    <row r="377" spans="1:21" ht="18" customHeight="1" x14ac:dyDescent="0.3">
      <c r="A377" s="2" t="s">
        <v>11</v>
      </c>
      <c r="B377" s="2">
        <v>2020</v>
      </c>
      <c r="C377" s="2" t="s">
        <v>26</v>
      </c>
      <c r="D377" s="2" t="s">
        <v>34</v>
      </c>
      <c r="E377" s="2" t="s">
        <v>14</v>
      </c>
      <c r="F377" s="2" t="s">
        <v>15</v>
      </c>
      <c r="G377" s="2" t="s">
        <v>16</v>
      </c>
      <c r="H377" s="2" t="s">
        <v>17</v>
      </c>
      <c r="I377" s="2" t="s">
        <v>114</v>
      </c>
      <c r="J377" s="2">
        <v>356</v>
      </c>
      <c r="K377" s="2">
        <v>509.08</v>
      </c>
      <c r="M377" s="4">
        <v>2022</v>
      </c>
      <c r="N377" s="4" t="s">
        <v>25</v>
      </c>
      <c r="O377" s="4" t="s">
        <v>96</v>
      </c>
      <c r="P377" s="5" t="s">
        <v>106</v>
      </c>
      <c r="Q377" s="6">
        <v>3566</v>
      </c>
      <c r="R377" s="6">
        <v>4577.3</v>
      </c>
      <c r="S377" s="6">
        <v>5126.576</v>
      </c>
      <c r="T377" s="6">
        <v>915.46</v>
      </c>
      <c r="U377" s="7" t="s">
        <v>46</v>
      </c>
    </row>
    <row r="378" spans="1:21" ht="18" customHeight="1" x14ac:dyDescent="0.3">
      <c r="A378" s="2" t="s">
        <v>19</v>
      </c>
      <c r="B378" s="2">
        <v>2020</v>
      </c>
      <c r="C378" s="2" t="s">
        <v>26</v>
      </c>
      <c r="D378" s="2" t="s">
        <v>34</v>
      </c>
      <c r="E378" s="2" t="s">
        <v>14</v>
      </c>
      <c r="F378" s="2" t="s">
        <v>15</v>
      </c>
      <c r="G378" s="2" t="s">
        <v>16</v>
      </c>
      <c r="H378" s="2" t="s">
        <v>17</v>
      </c>
      <c r="I378" s="2" t="s">
        <v>114</v>
      </c>
      <c r="J378" s="2">
        <v>344</v>
      </c>
      <c r="K378" s="2">
        <v>491.91999999999996</v>
      </c>
      <c r="M378" s="4">
        <v>2022</v>
      </c>
      <c r="N378" s="4" t="s">
        <v>25</v>
      </c>
      <c r="O378" s="4" t="s">
        <v>96</v>
      </c>
      <c r="P378" s="5" t="s">
        <v>105</v>
      </c>
      <c r="Q378" s="6">
        <v>2498</v>
      </c>
      <c r="R378" s="6">
        <v>8000</v>
      </c>
      <c r="S378" s="6">
        <v>8960</v>
      </c>
      <c r="T378" s="6">
        <v>1600</v>
      </c>
      <c r="U378" s="7" t="s">
        <v>46</v>
      </c>
    </row>
    <row r="379" spans="1:21" ht="18" customHeight="1" x14ac:dyDescent="0.3">
      <c r="A379" s="2" t="s">
        <v>18</v>
      </c>
      <c r="B379" s="2">
        <v>2020</v>
      </c>
      <c r="C379" s="2" t="s">
        <v>26</v>
      </c>
      <c r="D379" s="2" t="s">
        <v>34</v>
      </c>
      <c r="E379" s="2" t="s">
        <v>14</v>
      </c>
      <c r="F379" s="2" t="s">
        <v>15</v>
      </c>
      <c r="G379" s="2" t="s">
        <v>16</v>
      </c>
      <c r="H379" s="2" t="s">
        <v>17</v>
      </c>
      <c r="I379" s="2" t="s">
        <v>114</v>
      </c>
      <c r="J379" s="2">
        <v>146</v>
      </c>
      <c r="K379" s="2">
        <v>208.78</v>
      </c>
      <c r="M379" s="4">
        <v>2022</v>
      </c>
      <c r="N379" s="4" t="s">
        <v>25</v>
      </c>
      <c r="O379" s="4" t="s">
        <v>95</v>
      </c>
      <c r="P379" s="5" t="s">
        <v>104</v>
      </c>
      <c r="Q379" s="6">
        <v>1245</v>
      </c>
      <c r="R379" s="6">
        <v>4577.2</v>
      </c>
      <c r="S379" s="6">
        <v>5126.4639999999999</v>
      </c>
      <c r="T379" s="6">
        <v>915.44</v>
      </c>
      <c r="U379" s="7" t="s">
        <v>46</v>
      </c>
    </row>
    <row r="380" spans="1:21" ht="18" customHeight="1" x14ac:dyDescent="0.3">
      <c r="A380" s="2" t="s">
        <v>18</v>
      </c>
      <c r="B380" s="2">
        <v>2020</v>
      </c>
      <c r="C380" s="2" t="s">
        <v>26</v>
      </c>
      <c r="D380" s="2" t="s">
        <v>34</v>
      </c>
      <c r="E380" s="2" t="s">
        <v>14</v>
      </c>
      <c r="F380" s="2" t="s">
        <v>15</v>
      </c>
      <c r="G380" s="2" t="s">
        <v>16</v>
      </c>
      <c r="H380" s="2" t="s">
        <v>17</v>
      </c>
      <c r="I380" s="2" t="s">
        <v>114</v>
      </c>
      <c r="J380" s="2">
        <v>320</v>
      </c>
      <c r="K380" s="2">
        <v>457.6</v>
      </c>
      <c r="M380" s="4">
        <v>2022</v>
      </c>
      <c r="N380" s="4" t="s">
        <v>25</v>
      </c>
      <c r="O380" s="4" t="s">
        <v>94</v>
      </c>
      <c r="P380" s="8" t="s">
        <v>103</v>
      </c>
      <c r="Q380" s="9">
        <v>644</v>
      </c>
      <c r="R380" s="9">
        <v>5743.5</v>
      </c>
      <c r="S380" s="9">
        <v>6432.72</v>
      </c>
      <c r="T380" s="6">
        <v>1148.7</v>
      </c>
      <c r="U380" s="7" t="s">
        <v>46</v>
      </c>
    </row>
    <row r="381" spans="1:21" ht="18" customHeight="1" x14ac:dyDescent="0.3">
      <c r="A381" s="2" t="s">
        <v>18</v>
      </c>
      <c r="B381" s="2">
        <v>2020</v>
      </c>
      <c r="C381" s="2" t="s">
        <v>26</v>
      </c>
      <c r="D381" s="2" t="s">
        <v>34</v>
      </c>
      <c r="E381" s="2" t="s">
        <v>14</v>
      </c>
      <c r="F381" s="2" t="s">
        <v>15</v>
      </c>
      <c r="G381" s="2" t="s">
        <v>16</v>
      </c>
      <c r="H381" s="2" t="s">
        <v>17</v>
      </c>
      <c r="I381" s="2" t="s">
        <v>114</v>
      </c>
      <c r="J381" s="2">
        <v>358</v>
      </c>
      <c r="K381" s="2">
        <v>511.94</v>
      </c>
      <c r="M381" s="4">
        <v>2022</v>
      </c>
      <c r="N381" s="4" t="s">
        <v>25</v>
      </c>
      <c r="O381" s="4" t="s">
        <v>99</v>
      </c>
      <c r="P381" s="8" t="s">
        <v>101</v>
      </c>
      <c r="Q381" s="9">
        <v>643</v>
      </c>
      <c r="R381" s="9">
        <v>7000</v>
      </c>
      <c r="S381" s="9">
        <v>7840</v>
      </c>
      <c r="T381" s="6">
        <v>1400</v>
      </c>
      <c r="U381" s="7" t="s">
        <v>46</v>
      </c>
    </row>
    <row r="382" spans="1:21" ht="18" customHeight="1" x14ac:dyDescent="0.3">
      <c r="A382" s="2" t="s">
        <v>11</v>
      </c>
      <c r="B382" s="2">
        <v>2020</v>
      </c>
      <c r="C382" s="2" t="s">
        <v>26</v>
      </c>
      <c r="D382" s="2" t="s">
        <v>34</v>
      </c>
      <c r="E382" s="2" t="s">
        <v>14</v>
      </c>
      <c r="F382" s="2" t="s">
        <v>15</v>
      </c>
      <c r="G382" s="2" t="s">
        <v>16</v>
      </c>
      <c r="H382" s="2" t="s">
        <v>17</v>
      </c>
      <c r="I382" s="2" t="s">
        <v>114</v>
      </c>
      <c r="J382" s="2">
        <v>262</v>
      </c>
      <c r="K382" s="2">
        <v>374.65999999999997</v>
      </c>
      <c r="M382" s="4">
        <v>2022</v>
      </c>
      <c r="N382" s="4" t="s">
        <v>25</v>
      </c>
      <c r="O382" s="4" t="s">
        <v>94</v>
      </c>
      <c r="P382" s="8" t="s">
        <v>102</v>
      </c>
      <c r="Q382" s="9">
        <v>455</v>
      </c>
      <c r="R382" s="9">
        <v>4578.6000000000004</v>
      </c>
      <c r="S382" s="9">
        <v>5128.0320000000002</v>
      </c>
      <c r="T382" s="6">
        <v>915.72000000000014</v>
      </c>
      <c r="U382" s="7" t="s">
        <v>46</v>
      </c>
    </row>
    <row r="383" spans="1:21" ht="18" customHeight="1" x14ac:dyDescent="0.3">
      <c r="A383" s="2" t="s">
        <v>19</v>
      </c>
      <c r="B383" s="2">
        <v>2020</v>
      </c>
      <c r="C383" s="2" t="s">
        <v>26</v>
      </c>
      <c r="D383" s="2" t="s">
        <v>34</v>
      </c>
      <c r="E383" s="2" t="s">
        <v>14</v>
      </c>
      <c r="F383" s="2" t="s">
        <v>15</v>
      </c>
      <c r="G383" s="2" t="s">
        <v>16</v>
      </c>
      <c r="H383" s="2" t="s">
        <v>17</v>
      </c>
      <c r="I383" s="2" t="s">
        <v>114</v>
      </c>
      <c r="J383" s="2">
        <v>346</v>
      </c>
      <c r="K383" s="2">
        <v>526.24</v>
      </c>
      <c r="M383" s="4">
        <v>2022</v>
      </c>
      <c r="N383" s="4" t="s">
        <v>25</v>
      </c>
      <c r="O383" s="4" t="s">
        <v>99</v>
      </c>
      <c r="P383" s="8" t="s">
        <v>100</v>
      </c>
      <c r="Q383" s="10">
        <v>345</v>
      </c>
      <c r="R383" s="10">
        <v>7000</v>
      </c>
      <c r="S383" s="10">
        <v>7840</v>
      </c>
      <c r="T383" s="6">
        <v>1400</v>
      </c>
      <c r="U383" s="7" t="s">
        <v>46</v>
      </c>
    </row>
    <row r="384" spans="1:21" ht="18" customHeight="1" x14ac:dyDescent="0.3">
      <c r="A384" s="2" t="s">
        <v>19</v>
      </c>
      <c r="B384" s="2">
        <v>2020</v>
      </c>
      <c r="C384" s="2" t="s">
        <v>26</v>
      </c>
      <c r="D384" s="2" t="s">
        <v>34</v>
      </c>
      <c r="E384" s="2" t="s">
        <v>14</v>
      </c>
      <c r="F384" s="2" t="s">
        <v>15</v>
      </c>
      <c r="G384" s="2" t="s">
        <v>16</v>
      </c>
      <c r="H384" s="2" t="s">
        <v>17</v>
      </c>
      <c r="I384" s="2" t="s">
        <v>114</v>
      </c>
      <c r="J384" s="2">
        <v>148</v>
      </c>
      <c r="K384" s="2">
        <v>526.24</v>
      </c>
      <c r="M384" s="4">
        <v>2022</v>
      </c>
      <c r="N384" s="4" t="s">
        <v>25</v>
      </c>
      <c r="O384" s="4" t="s">
        <v>95</v>
      </c>
      <c r="P384" s="5" t="s">
        <v>113</v>
      </c>
      <c r="Q384" s="6">
        <v>122</v>
      </c>
      <c r="R384" s="6">
        <v>100</v>
      </c>
      <c r="S384" s="6">
        <v>112</v>
      </c>
      <c r="T384" s="6">
        <v>20</v>
      </c>
      <c r="U384" s="7" t="s">
        <v>46</v>
      </c>
    </row>
    <row r="385" spans="1:21" ht="18" customHeight="1" x14ac:dyDescent="0.3">
      <c r="A385" s="2" t="s">
        <v>18</v>
      </c>
      <c r="B385" s="2">
        <v>2020</v>
      </c>
      <c r="C385" s="2" t="s">
        <v>26</v>
      </c>
      <c r="D385" s="2" t="s">
        <v>34</v>
      </c>
      <c r="E385" s="2" t="s">
        <v>14</v>
      </c>
      <c r="F385" s="2" t="s">
        <v>15</v>
      </c>
      <c r="G385" s="2" t="s">
        <v>16</v>
      </c>
      <c r="H385" s="2" t="s">
        <v>17</v>
      </c>
      <c r="I385" s="2" t="s">
        <v>114</v>
      </c>
      <c r="J385" s="2">
        <v>316</v>
      </c>
      <c r="K385" s="2">
        <v>526.24</v>
      </c>
      <c r="M385" s="4">
        <v>2022</v>
      </c>
      <c r="N385" s="4" t="s">
        <v>25</v>
      </c>
      <c r="O385" s="4" t="s">
        <v>97</v>
      </c>
      <c r="P385" s="8" t="s">
        <v>108</v>
      </c>
      <c r="Q385" s="9">
        <v>78</v>
      </c>
      <c r="R385" s="9">
        <v>2288.6</v>
      </c>
      <c r="S385" s="9">
        <v>5126.4639999999999</v>
      </c>
      <c r="T385" s="6">
        <v>457.72</v>
      </c>
      <c r="U385" s="7" t="s">
        <v>46</v>
      </c>
    </row>
    <row r="386" spans="1:21" ht="18" customHeight="1" x14ac:dyDescent="0.3">
      <c r="A386" s="2" t="s">
        <v>19</v>
      </c>
      <c r="B386" s="2">
        <v>2020</v>
      </c>
      <c r="C386" s="2" t="s">
        <v>26</v>
      </c>
      <c r="D386" s="2" t="s">
        <v>34</v>
      </c>
      <c r="E386" s="2" t="s">
        <v>14</v>
      </c>
      <c r="F386" s="2" t="s">
        <v>15</v>
      </c>
      <c r="G386" s="2" t="s">
        <v>16</v>
      </c>
      <c r="H386" s="2" t="s">
        <v>17</v>
      </c>
      <c r="I386" s="2" t="s">
        <v>114</v>
      </c>
      <c r="J386" s="2">
        <v>959</v>
      </c>
      <c r="K386" s="2">
        <v>1371.37</v>
      </c>
      <c r="M386" s="4">
        <v>2022</v>
      </c>
      <c r="N386" s="4" t="s">
        <v>25</v>
      </c>
      <c r="O386" s="4" t="s">
        <v>97</v>
      </c>
      <c r="P386" s="8" t="s">
        <v>109</v>
      </c>
      <c r="Q386" s="9">
        <v>76</v>
      </c>
      <c r="R386" s="9">
        <v>2288.4499999999998</v>
      </c>
      <c r="S386" s="9">
        <v>5126.1279999999997</v>
      </c>
      <c r="T386" s="6">
        <v>457.69</v>
      </c>
      <c r="U386" s="7" t="s">
        <v>46</v>
      </c>
    </row>
    <row r="387" spans="1:21" ht="18" customHeight="1" x14ac:dyDescent="0.3">
      <c r="A387" s="2" t="s">
        <v>18</v>
      </c>
      <c r="B387" s="2">
        <v>2020</v>
      </c>
      <c r="C387" s="2" t="s">
        <v>26</v>
      </c>
      <c r="D387" s="2" t="s">
        <v>34</v>
      </c>
      <c r="E387" s="2" t="s">
        <v>14</v>
      </c>
      <c r="F387" s="2" t="s">
        <v>15</v>
      </c>
      <c r="G387" s="2" t="s">
        <v>16</v>
      </c>
      <c r="H387" s="2" t="s">
        <v>17</v>
      </c>
      <c r="I387" s="2" t="s">
        <v>114</v>
      </c>
      <c r="J387" s="2">
        <v>1020</v>
      </c>
      <c r="K387" s="2">
        <v>1458.6</v>
      </c>
      <c r="M387" s="4">
        <v>2022</v>
      </c>
      <c r="N387" s="4" t="s">
        <v>25</v>
      </c>
      <c r="O387" s="4" t="s">
        <v>97</v>
      </c>
      <c r="P387" s="8" t="s">
        <v>107</v>
      </c>
      <c r="Q387" s="9">
        <v>46</v>
      </c>
      <c r="R387" s="9">
        <v>100</v>
      </c>
      <c r="S387" s="9">
        <v>224</v>
      </c>
      <c r="T387" s="6">
        <v>20</v>
      </c>
      <c r="U387" s="7" t="s">
        <v>46</v>
      </c>
    </row>
    <row r="388" spans="1:21" ht="18" customHeight="1" x14ac:dyDescent="0.3">
      <c r="A388" s="2" t="s">
        <v>18</v>
      </c>
      <c r="B388" s="2">
        <v>2020</v>
      </c>
      <c r="C388" s="2" t="s">
        <v>26</v>
      </c>
      <c r="D388" s="2" t="s">
        <v>34</v>
      </c>
      <c r="E388" s="2" t="s">
        <v>14</v>
      </c>
      <c r="F388" s="2" t="s">
        <v>15</v>
      </c>
      <c r="G388" s="2" t="s">
        <v>16</v>
      </c>
      <c r="H388" s="2" t="s">
        <v>17</v>
      </c>
      <c r="I388" s="2" t="s">
        <v>114</v>
      </c>
      <c r="J388" s="2">
        <v>318</v>
      </c>
      <c r="K388" s="2">
        <v>454.74</v>
      </c>
      <c r="M388" s="4">
        <v>2022</v>
      </c>
      <c r="N388" s="4" t="s">
        <v>25</v>
      </c>
      <c r="O388" s="4" t="s">
        <v>97</v>
      </c>
      <c r="P388" s="8" t="s">
        <v>111</v>
      </c>
      <c r="Q388" s="9">
        <v>34</v>
      </c>
      <c r="R388" s="9">
        <v>2288.4</v>
      </c>
      <c r="S388" s="9">
        <v>5126.0160000000005</v>
      </c>
      <c r="T388" s="6">
        <v>457.68000000000006</v>
      </c>
      <c r="U388" s="7" t="s">
        <v>46</v>
      </c>
    </row>
    <row r="389" spans="1:21" ht="18" customHeight="1" x14ac:dyDescent="0.3">
      <c r="A389" s="2" t="s">
        <v>18</v>
      </c>
      <c r="B389" s="2">
        <v>2020</v>
      </c>
      <c r="C389" s="2" t="s">
        <v>26</v>
      </c>
      <c r="D389" s="2" t="s">
        <v>34</v>
      </c>
      <c r="E389" s="2" t="s">
        <v>14</v>
      </c>
      <c r="F389" s="2" t="s">
        <v>15</v>
      </c>
      <c r="G389" s="2" t="s">
        <v>16</v>
      </c>
      <c r="H389" s="2" t="s">
        <v>17</v>
      </c>
      <c r="I389" s="2" t="s">
        <v>114</v>
      </c>
      <c r="J389" s="2">
        <v>345</v>
      </c>
      <c r="K389" s="2">
        <v>493.35</v>
      </c>
      <c r="M389" s="4">
        <v>2022</v>
      </c>
      <c r="N389" s="4" t="s">
        <v>25</v>
      </c>
      <c r="O389" s="4" t="s">
        <v>95</v>
      </c>
      <c r="P389" s="5" t="s">
        <v>112</v>
      </c>
      <c r="Q389" s="6">
        <v>7</v>
      </c>
      <c r="R389" s="6">
        <v>200</v>
      </c>
      <c r="S389" s="6">
        <v>224</v>
      </c>
      <c r="T389" s="6">
        <v>40</v>
      </c>
      <c r="U389" s="7" t="s">
        <v>45</v>
      </c>
    </row>
    <row r="390" spans="1:21" ht="18" customHeight="1" x14ac:dyDescent="0.3">
      <c r="A390" s="2" t="s">
        <v>19</v>
      </c>
      <c r="B390" s="2">
        <v>2020</v>
      </c>
      <c r="C390" s="2" t="s">
        <v>26</v>
      </c>
      <c r="D390" s="2" t="s">
        <v>34</v>
      </c>
      <c r="E390" s="2" t="s">
        <v>14</v>
      </c>
      <c r="F390" s="2" t="s">
        <v>15</v>
      </c>
      <c r="G390" s="2" t="s">
        <v>16</v>
      </c>
      <c r="H390" s="2" t="s">
        <v>17</v>
      </c>
      <c r="I390" s="2" t="s">
        <v>114</v>
      </c>
      <c r="J390" s="2">
        <v>147</v>
      </c>
      <c r="K390" s="2">
        <v>210.21</v>
      </c>
      <c r="M390" s="4">
        <v>2022</v>
      </c>
      <c r="N390" s="4" t="s">
        <v>25</v>
      </c>
      <c r="O390" s="4" t="s">
        <v>97</v>
      </c>
      <c r="P390" s="8" t="s">
        <v>110</v>
      </c>
      <c r="Q390" s="9">
        <v>3</v>
      </c>
      <c r="R390" s="9">
        <v>3300</v>
      </c>
      <c r="S390" s="9">
        <v>5126.576</v>
      </c>
      <c r="T390" s="6">
        <v>660</v>
      </c>
      <c r="U390" s="7" t="s">
        <v>45</v>
      </c>
    </row>
    <row r="391" spans="1:21" ht="18" customHeight="1" x14ac:dyDescent="0.3">
      <c r="A391" s="2" t="s">
        <v>19</v>
      </c>
      <c r="B391" s="2">
        <v>2020</v>
      </c>
      <c r="C391" s="2" t="s">
        <v>26</v>
      </c>
      <c r="D391" s="2" t="s">
        <v>34</v>
      </c>
      <c r="E391" s="2" t="s">
        <v>14</v>
      </c>
      <c r="F391" s="2" t="s">
        <v>15</v>
      </c>
      <c r="G391" s="2" t="s">
        <v>16</v>
      </c>
      <c r="H391" s="2" t="s">
        <v>17</v>
      </c>
      <c r="I391" s="2" t="s">
        <v>114</v>
      </c>
      <c r="J391" s="2">
        <v>265</v>
      </c>
      <c r="K391" s="2">
        <v>378.95</v>
      </c>
      <c r="M391" s="4">
        <v>2022</v>
      </c>
      <c r="N391" s="4" t="s">
        <v>25</v>
      </c>
      <c r="O391" s="4" t="s">
        <v>98</v>
      </c>
      <c r="P391" s="8" t="s">
        <v>98</v>
      </c>
      <c r="Q391" s="9">
        <v>2</v>
      </c>
      <c r="R391" s="9">
        <v>6600</v>
      </c>
      <c r="S391" s="9">
        <v>7392</v>
      </c>
      <c r="T391" s="6">
        <v>1320</v>
      </c>
      <c r="U391" s="7" t="s">
        <v>45</v>
      </c>
    </row>
    <row r="392" spans="1:21" ht="18" customHeight="1" x14ac:dyDescent="0.3">
      <c r="A392" s="2" t="s">
        <v>18</v>
      </c>
      <c r="B392" s="2">
        <v>2020</v>
      </c>
      <c r="C392" s="2" t="s">
        <v>26</v>
      </c>
      <c r="D392" s="2" t="s">
        <v>34</v>
      </c>
      <c r="E392" s="2" t="s">
        <v>14</v>
      </c>
      <c r="F392" s="2" t="s">
        <v>15</v>
      </c>
      <c r="G392" s="2" t="s">
        <v>16</v>
      </c>
      <c r="H392" s="2" t="s">
        <v>17</v>
      </c>
      <c r="I392" s="2" t="s">
        <v>114</v>
      </c>
      <c r="J392" s="2">
        <v>768</v>
      </c>
      <c r="K392" s="2">
        <v>1098.24</v>
      </c>
      <c r="M392" s="4">
        <v>2022</v>
      </c>
      <c r="N392" s="4" t="s">
        <v>29</v>
      </c>
      <c r="O392" s="4" t="s">
        <v>96</v>
      </c>
      <c r="P392" s="5" t="s">
        <v>106</v>
      </c>
      <c r="Q392" s="6">
        <v>3566</v>
      </c>
      <c r="R392" s="6">
        <v>4577.3</v>
      </c>
      <c r="S392" s="6">
        <v>5126.576</v>
      </c>
      <c r="T392" s="6">
        <v>915.46</v>
      </c>
      <c r="U392" s="7" t="s">
        <v>45</v>
      </c>
    </row>
    <row r="393" spans="1:21" ht="18" customHeight="1" x14ac:dyDescent="0.3">
      <c r="A393" s="2" t="s">
        <v>11</v>
      </c>
      <c r="B393" s="2">
        <v>2020</v>
      </c>
      <c r="C393" s="2" t="s">
        <v>26</v>
      </c>
      <c r="D393" s="2" t="s">
        <v>34</v>
      </c>
      <c r="E393" s="2" t="s">
        <v>14</v>
      </c>
      <c r="F393" s="2" t="s">
        <v>15</v>
      </c>
      <c r="G393" s="2" t="s">
        <v>16</v>
      </c>
      <c r="H393" s="2" t="s">
        <v>17</v>
      </c>
      <c r="I393" s="2" t="s">
        <v>114</v>
      </c>
      <c r="J393" s="2">
        <v>801</v>
      </c>
      <c r="K393" s="2">
        <v>1145.43</v>
      </c>
      <c r="M393" s="4">
        <v>2022</v>
      </c>
      <c r="N393" s="4" t="s">
        <v>29</v>
      </c>
      <c r="O393" s="4" t="s">
        <v>96</v>
      </c>
      <c r="P393" s="5" t="s">
        <v>105</v>
      </c>
      <c r="Q393" s="6">
        <v>2498</v>
      </c>
      <c r="R393" s="6">
        <v>8000</v>
      </c>
      <c r="S393" s="6">
        <v>8960</v>
      </c>
      <c r="T393" s="6">
        <v>1600</v>
      </c>
      <c r="U393" s="7" t="s">
        <v>45</v>
      </c>
    </row>
    <row r="394" spans="1:21" ht="18" customHeight="1" x14ac:dyDescent="0.3">
      <c r="A394" s="2" t="s">
        <v>19</v>
      </c>
      <c r="B394" s="2">
        <v>2020</v>
      </c>
      <c r="C394" s="2" t="s">
        <v>26</v>
      </c>
      <c r="D394" s="2" t="s">
        <v>34</v>
      </c>
      <c r="E394" s="2" t="s">
        <v>14</v>
      </c>
      <c r="F394" s="2" t="s">
        <v>15</v>
      </c>
      <c r="G394" s="2" t="s">
        <v>16</v>
      </c>
      <c r="H394" s="2" t="s">
        <v>17</v>
      </c>
      <c r="I394" s="2" t="s">
        <v>114</v>
      </c>
      <c r="J394" s="2">
        <v>854</v>
      </c>
      <c r="K394" s="2">
        <v>1221.22</v>
      </c>
      <c r="M394" s="4">
        <v>2022</v>
      </c>
      <c r="N394" s="4" t="s">
        <v>29</v>
      </c>
      <c r="O394" s="4" t="s">
        <v>95</v>
      </c>
      <c r="P394" s="5" t="s">
        <v>104</v>
      </c>
      <c r="Q394" s="6">
        <v>1245</v>
      </c>
      <c r="R394" s="6">
        <v>4577.2</v>
      </c>
      <c r="S394" s="6">
        <v>5126.4639999999999</v>
      </c>
      <c r="T394" s="6">
        <v>915.44</v>
      </c>
      <c r="U394" s="7" t="s">
        <v>45</v>
      </c>
    </row>
    <row r="395" spans="1:21" ht="18" customHeight="1" x14ac:dyDescent="0.3">
      <c r="A395" s="2" t="s">
        <v>11</v>
      </c>
      <c r="B395" s="2">
        <v>2020</v>
      </c>
      <c r="C395" s="2" t="s">
        <v>26</v>
      </c>
      <c r="D395" s="2" t="s">
        <v>34</v>
      </c>
      <c r="E395" s="2" t="s">
        <v>14</v>
      </c>
      <c r="F395" s="2" t="s">
        <v>15</v>
      </c>
      <c r="G395" s="2" t="s">
        <v>16</v>
      </c>
      <c r="H395" s="2" t="s">
        <v>17</v>
      </c>
      <c r="I395" s="2" t="s">
        <v>114</v>
      </c>
      <c r="J395" s="2">
        <v>788</v>
      </c>
      <c r="K395" s="2">
        <v>1126.8399999999999</v>
      </c>
      <c r="M395" s="4">
        <v>2022</v>
      </c>
      <c r="N395" s="4" t="s">
        <v>29</v>
      </c>
      <c r="O395" s="4" t="s">
        <v>94</v>
      </c>
      <c r="P395" s="8" t="s">
        <v>103</v>
      </c>
      <c r="Q395" s="9">
        <v>644</v>
      </c>
      <c r="R395" s="9">
        <v>5743.5</v>
      </c>
      <c r="S395" s="9">
        <v>6432.72</v>
      </c>
      <c r="T395" s="6">
        <v>1148.7</v>
      </c>
      <c r="U395" s="7" t="s">
        <v>45</v>
      </c>
    </row>
    <row r="396" spans="1:21" ht="18" customHeight="1" x14ac:dyDescent="0.3">
      <c r="A396" s="2" t="s">
        <v>18</v>
      </c>
      <c r="B396" s="2">
        <v>2020</v>
      </c>
      <c r="C396" s="2" t="s">
        <v>26</v>
      </c>
      <c r="D396" s="2" t="s">
        <v>34</v>
      </c>
      <c r="E396" s="2" t="s">
        <v>14</v>
      </c>
      <c r="F396" s="2" t="s">
        <v>15</v>
      </c>
      <c r="G396" s="2" t="s">
        <v>16</v>
      </c>
      <c r="H396" s="2" t="s">
        <v>17</v>
      </c>
      <c r="I396" s="2" t="s">
        <v>114</v>
      </c>
      <c r="J396" s="2">
        <v>263</v>
      </c>
      <c r="K396" s="2">
        <v>376.09000000000003</v>
      </c>
      <c r="M396" s="4">
        <v>2022</v>
      </c>
      <c r="N396" s="4" t="s">
        <v>29</v>
      </c>
      <c r="O396" s="4" t="s">
        <v>99</v>
      </c>
      <c r="P396" s="8" t="s">
        <v>101</v>
      </c>
      <c r="Q396" s="9">
        <v>643</v>
      </c>
      <c r="R396" s="9">
        <v>7000</v>
      </c>
      <c r="S396" s="9">
        <v>7840</v>
      </c>
      <c r="T396" s="6">
        <v>1400</v>
      </c>
      <c r="U396" s="7" t="s">
        <v>45</v>
      </c>
    </row>
    <row r="397" spans="1:21" ht="18" customHeight="1" x14ac:dyDescent="0.3">
      <c r="A397" s="2" t="s">
        <v>18</v>
      </c>
      <c r="B397" s="2">
        <v>2020</v>
      </c>
      <c r="C397" s="2" t="s">
        <v>26</v>
      </c>
      <c r="D397" s="2" t="s">
        <v>34</v>
      </c>
      <c r="E397" s="2" t="s">
        <v>14</v>
      </c>
      <c r="F397" s="2" t="s">
        <v>15</v>
      </c>
      <c r="G397" s="2" t="s">
        <v>16</v>
      </c>
      <c r="H397" s="2" t="s">
        <v>17</v>
      </c>
      <c r="I397" s="2" t="s">
        <v>114</v>
      </c>
      <c r="J397" s="2">
        <v>347</v>
      </c>
      <c r="K397" s="2">
        <v>496.21000000000004</v>
      </c>
      <c r="M397" s="4">
        <v>2022</v>
      </c>
      <c r="N397" s="4" t="s">
        <v>29</v>
      </c>
      <c r="O397" s="4" t="s">
        <v>94</v>
      </c>
      <c r="P397" s="8" t="s">
        <v>102</v>
      </c>
      <c r="Q397" s="9">
        <v>455</v>
      </c>
      <c r="R397" s="9">
        <v>4578.6000000000004</v>
      </c>
      <c r="S397" s="9">
        <v>5128.0320000000002</v>
      </c>
      <c r="T397" s="6">
        <v>915.72000000000014</v>
      </c>
      <c r="U397" s="7" t="s">
        <v>45</v>
      </c>
    </row>
    <row r="398" spans="1:21" ht="18" customHeight="1" x14ac:dyDescent="0.3">
      <c r="A398" s="2" t="s">
        <v>19</v>
      </c>
      <c r="B398" s="2">
        <v>2020</v>
      </c>
      <c r="C398" s="2" t="s">
        <v>26</v>
      </c>
      <c r="D398" s="2" t="s">
        <v>34</v>
      </c>
      <c r="E398" s="2" t="s">
        <v>14</v>
      </c>
      <c r="F398" s="2" t="s">
        <v>15</v>
      </c>
      <c r="G398" s="2" t="s">
        <v>16</v>
      </c>
      <c r="H398" s="2" t="s">
        <v>17</v>
      </c>
      <c r="I398" s="2" t="s">
        <v>114</v>
      </c>
      <c r="J398" s="2">
        <v>317</v>
      </c>
      <c r="K398" s="2">
        <v>453.31</v>
      </c>
      <c r="M398" s="4">
        <v>2022</v>
      </c>
      <c r="N398" s="4" t="s">
        <v>29</v>
      </c>
      <c r="O398" s="4" t="s">
        <v>99</v>
      </c>
      <c r="P398" s="8" t="s">
        <v>100</v>
      </c>
      <c r="Q398" s="10">
        <v>345</v>
      </c>
      <c r="R398" s="10">
        <v>7000</v>
      </c>
      <c r="S398" s="10">
        <v>7840</v>
      </c>
      <c r="T398" s="6">
        <v>1400</v>
      </c>
      <c r="U398" s="7" t="s">
        <v>45</v>
      </c>
    </row>
    <row r="399" spans="1:21" ht="18" customHeight="1" x14ac:dyDescent="0.3">
      <c r="A399" s="2" t="s">
        <v>18</v>
      </c>
      <c r="B399" s="2">
        <v>2020</v>
      </c>
      <c r="C399" s="2" t="s">
        <v>27</v>
      </c>
      <c r="D399" s="2" t="s">
        <v>34</v>
      </c>
      <c r="E399" s="2" t="s">
        <v>14</v>
      </c>
      <c r="F399" s="2" t="s">
        <v>15</v>
      </c>
      <c r="G399" s="2" t="s">
        <v>16</v>
      </c>
      <c r="H399" s="2" t="s">
        <v>17</v>
      </c>
      <c r="I399" s="2" t="s">
        <v>114</v>
      </c>
      <c r="J399" s="2">
        <v>314</v>
      </c>
      <c r="K399" s="2">
        <v>449.02</v>
      </c>
      <c r="M399" s="4">
        <v>2022</v>
      </c>
      <c r="N399" s="4" t="s">
        <v>29</v>
      </c>
      <c r="O399" s="4" t="s">
        <v>95</v>
      </c>
      <c r="P399" s="5" t="s">
        <v>113</v>
      </c>
      <c r="Q399" s="6">
        <v>122</v>
      </c>
      <c r="R399" s="6">
        <v>100</v>
      </c>
      <c r="S399" s="6">
        <v>112</v>
      </c>
      <c r="T399" s="6">
        <v>20</v>
      </c>
      <c r="U399" s="7" t="s">
        <v>45</v>
      </c>
    </row>
    <row r="400" spans="1:21" ht="18" customHeight="1" x14ac:dyDescent="0.3">
      <c r="A400" s="2" t="s">
        <v>19</v>
      </c>
      <c r="B400" s="2">
        <v>2020</v>
      </c>
      <c r="C400" s="2" t="s">
        <v>27</v>
      </c>
      <c r="D400" s="2" t="s">
        <v>34</v>
      </c>
      <c r="E400" s="2" t="s">
        <v>14</v>
      </c>
      <c r="F400" s="2" t="s">
        <v>15</v>
      </c>
      <c r="G400" s="2" t="s">
        <v>16</v>
      </c>
      <c r="H400" s="2" t="s">
        <v>17</v>
      </c>
      <c r="I400" s="2" t="s">
        <v>114</v>
      </c>
      <c r="J400" s="2">
        <v>362</v>
      </c>
      <c r="K400" s="2">
        <v>517.66</v>
      </c>
      <c r="M400" s="4">
        <v>2022</v>
      </c>
      <c r="N400" s="4" t="s">
        <v>29</v>
      </c>
      <c r="O400" s="4" t="s">
        <v>97</v>
      </c>
      <c r="P400" s="8" t="s">
        <v>108</v>
      </c>
      <c r="Q400" s="9">
        <v>78</v>
      </c>
      <c r="R400" s="9">
        <v>2288.6</v>
      </c>
      <c r="S400" s="9">
        <v>5126.4639999999999</v>
      </c>
      <c r="T400" s="6">
        <v>457.72</v>
      </c>
      <c r="U400" s="7" t="s">
        <v>45</v>
      </c>
    </row>
    <row r="401" spans="1:21" ht="18" customHeight="1" x14ac:dyDescent="0.3">
      <c r="A401" s="2" t="s">
        <v>18</v>
      </c>
      <c r="B401" s="2">
        <v>2020</v>
      </c>
      <c r="C401" s="2" t="s">
        <v>27</v>
      </c>
      <c r="D401" s="2" t="s">
        <v>34</v>
      </c>
      <c r="E401" s="2" t="s">
        <v>14</v>
      </c>
      <c r="F401" s="2" t="s">
        <v>15</v>
      </c>
      <c r="G401" s="2" t="s">
        <v>16</v>
      </c>
      <c r="H401" s="2" t="s">
        <v>17</v>
      </c>
      <c r="I401" s="2" t="s">
        <v>114</v>
      </c>
      <c r="J401" s="2">
        <v>284</v>
      </c>
      <c r="K401" s="2">
        <v>406.12</v>
      </c>
      <c r="M401" s="4">
        <v>2022</v>
      </c>
      <c r="N401" s="4" t="s">
        <v>29</v>
      </c>
      <c r="O401" s="4" t="s">
        <v>97</v>
      </c>
      <c r="P401" s="8" t="s">
        <v>109</v>
      </c>
      <c r="Q401" s="9">
        <v>76</v>
      </c>
      <c r="R401" s="9">
        <v>2288.4499999999998</v>
      </c>
      <c r="S401" s="9">
        <v>5126.1279999999997</v>
      </c>
      <c r="T401" s="6">
        <v>457.69</v>
      </c>
      <c r="U401" s="7" t="s">
        <v>45</v>
      </c>
    </row>
    <row r="402" spans="1:21" ht="18" customHeight="1" x14ac:dyDescent="0.3">
      <c r="A402" s="2" t="s">
        <v>18</v>
      </c>
      <c r="B402" s="2">
        <v>2020</v>
      </c>
      <c r="C402" s="2" t="s">
        <v>27</v>
      </c>
      <c r="D402" s="2" t="s">
        <v>34</v>
      </c>
      <c r="E402" s="2" t="s">
        <v>14</v>
      </c>
      <c r="F402" s="2" t="s">
        <v>15</v>
      </c>
      <c r="G402" s="2" t="s">
        <v>16</v>
      </c>
      <c r="H402" s="2" t="s">
        <v>17</v>
      </c>
      <c r="I402" s="2" t="s">
        <v>114</v>
      </c>
      <c r="J402" s="2">
        <v>358</v>
      </c>
      <c r="K402" s="2">
        <v>526.24</v>
      </c>
      <c r="M402" s="4">
        <v>2022</v>
      </c>
      <c r="N402" s="4" t="s">
        <v>29</v>
      </c>
      <c r="O402" s="4" t="s">
        <v>97</v>
      </c>
      <c r="P402" s="8" t="s">
        <v>107</v>
      </c>
      <c r="Q402" s="9">
        <v>46</v>
      </c>
      <c r="R402" s="9">
        <v>100</v>
      </c>
      <c r="S402" s="9">
        <v>224</v>
      </c>
      <c r="T402" s="6">
        <v>20</v>
      </c>
      <c r="U402" s="7" t="s">
        <v>45</v>
      </c>
    </row>
    <row r="403" spans="1:21" ht="18" customHeight="1" x14ac:dyDescent="0.3">
      <c r="A403" s="2" t="s">
        <v>18</v>
      </c>
      <c r="B403" s="2">
        <v>2020</v>
      </c>
      <c r="C403" s="2" t="s">
        <v>27</v>
      </c>
      <c r="D403" s="2" t="s">
        <v>34</v>
      </c>
      <c r="E403" s="2" t="s">
        <v>14</v>
      </c>
      <c r="F403" s="2" t="s">
        <v>15</v>
      </c>
      <c r="G403" s="2" t="s">
        <v>16</v>
      </c>
      <c r="H403" s="2" t="s">
        <v>17</v>
      </c>
      <c r="I403" s="2" t="s">
        <v>114</v>
      </c>
      <c r="J403" s="2">
        <v>286</v>
      </c>
      <c r="K403" s="2">
        <v>526.24</v>
      </c>
      <c r="M403" s="4">
        <v>2022</v>
      </c>
      <c r="N403" s="4" t="s">
        <v>29</v>
      </c>
      <c r="O403" s="4" t="s">
        <v>97</v>
      </c>
      <c r="P403" s="8" t="s">
        <v>111</v>
      </c>
      <c r="Q403" s="9">
        <v>34</v>
      </c>
      <c r="R403" s="9">
        <v>2288.4</v>
      </c>
      <c r="S403" s="9">
        <v>5126.0160000000005</v>
      </c>
      <c r="T403" s="6">
        <v>457.68000000000006</v>
      </c>
      <c r="U403" s="7" t="s">
        <v>45</v>
      </c>
    </row>
    <row r="404" spans="1:21" ht="18" customHeight="1" x14ac:dyDescent="0.3">
      <c r="A404" s="2" t="s">
        <v>18</v>
      </c>
      <c r="B404" s="2">
        <v>2020</v>
      </c>
      <c r="C404" s="2" t="s">
        <v>27</v>
      </c>
      <c r="D404" s="2" t="s">
        <v>34</v>
      </c>
      <c r="E404" s="2" t="s">
        <v>14</v>
      </c>
      <c r="F404" s="2" t="s">
        <v>15</v>
      </c>
      <c r="G404" s="2" t="s">
        <v>16</v>
      </c>
      <c r="H404" s="2" t="s">
        <v>17</v>
      </c>
      <c r="I404" s="2" t="s">
        <v>114</v>
      </c>
      <c r="J404" s="2">
        <v>992</v>
      </c>
      <c r="K404" s="2">
        <v>1418.56</v>
      </c>
      <c r="M404" s="4">
        <v>2022</v>
      </c>
      <c r="N404" s="4" t="s">
        <v>29</v>
      </c>
      <c r="O404" s="4" t="s">
        <v>95</v>
      </c>
      <c r="P404" s="5" t="s">
        <v>112</v>
      </c>
      <c r="Q404" s="6">
        <v>7</v>
      </c>
      <c r="R404" s="6">
        <v>200</v>
      </c>
      <c r="S404" s="6">
        <v>224</v>
      </c>
      <c r="T404" s="6">
        <v>40</v>
      </c>
      <c r="U404" s="7" t="s">
        <v>45</v>
      </c>
    </row>
    <row r="405" spans="1:21" ht="18" customHeight="1" x14ac:dyDescent="0.3">
      <c r="A405" s="2" t="s">
        <v>18</v>
      </c>
      <c r="B405" s="2">
        <v>2020</v>
      </c>
      <c r="C405" s="2" t="s">
        <v>27</v>
      </c>
      <c r="D405" s="2" t="s">
        <v>34</v>
      </c>
      <c r="E405" s="2" t="s">
        <v>14</v>
      </c>
      <c r="F405" s="2" t="s">
        <v>15</v>
      </c>
      <c r="G405" s="2" t="s">
        <v>16</v>
      </c>
      <c r="H405" s="2" t="s">
        <v>17</v>
      </c>
      <c r="I405" s="2" t="s">
        <v>114</v>
      </c>
      <c r="J405" s="2">
        <v>1025</v>
      </c>
      <c r="K405" s="2">
        <v>1465.75</v>
      </c>
      <c r="M405" s="4">
        <v>2022</v>
      </c>
      <c r="N405" s="4" t="s">
        <v>29</v>
      </c>
      <c r="O405" s="4" t="s">
        <v>97</v>
      </c>
      <c r="P405" s="8" t="s">
        <v>110</v>
      </c>
      <c r="Q405" s="9">
        <v>3</v>
      </c>
      <c r="R405" s="9">
        <v>2288.65</v>
      </c>
      <c r="S405" s="9">
        <v>5126.576</v>
      </c>
      <c r="T405" s="6">
        <v>457.73</v>
      </c>
      <c r="U405" s="7" t="s">
        <v>45</v>
      </c>
    </row>
    <row r="406" spans="1:21" ht="18" customHeight="1" x14ac:dyDescent="0.3">
      <c r="A406" s="2" t="s">
        <v>11</v>
      </c>
      <c r="B406" s="2">
        <v>2020</v>
      </c>
      <c r="C406" s="2" t="s">
        <v>27</v>
      </c>
      <c r="D406" s="2" t="s">
        <v>34</v>
      </c>
      <c r="E406" s="2" t="s">
        <v>14</v>
      </c>
      <c r="F406" s="2" t="s">
        <v>15</v>
      </c>
      <c r="G406" s="2" t="s">
        <v>16</v>
      </c>
      <c r="H406" s="2" t="s">
        <v>17</v>
      </c>
      <c r="I406" s="2" t="s">
        <v>114</v>
      </c>
      <c r="J406" s="2">
        <v>288</v>
      </c>
      <c r="K406" s="2">
        <v>411.84000000000003</v>
      </c>
      <c r="M406" s="4">
        <v>2022</v>
      </c>
      <c r="N406" s="4" t="s">
        <v>29</v>
      </c>
      <c r="O406" s="4" t="s">
        <v>98</v>
      </c>
      <c r="P406" s="8" t="s">
        <v>98</v>
      </c>
      <c r="Q406" s="9">
        <v>2</v>
      </c>
      <c r="R406" s="9">
        <v>6600</v>
      </c>
      <c r="S406" s="9">
        <v>7392</v>
      </c>
      <c r="T406" s="6">
        <v>1320</v>
      </c>
      <c r="U406" s="7" t="s">
        <v>46</v>
      </c>
    </row>
    <row r="407" spans="1:21" ht="18" customHeight="1" x14ac:dyDescent="0.3">
      <c r="A407" s="2" t="s">
        <v>11</v>
      </c>
      <c r="B407" s="2">
        <v>2020</v>
      </c>
      <c r="C407" s="2" t="s">
        <v>27</v>
      </c>
      <c r="D407" s="2" t="s">
        <v>34</v>
      </c>
      <c r="E407" s="2" t="s">
        <v>14</v>
      </c>
      <c r="F407" s="2" t="s">
        <v>15</v>
      </c>
      <c r="G407" s="2" t="s">
        <v>16</v>
      </c>
      <c r="H407" s="2" t="s">
        <v>17</v>
      </c>
      <c r="I407" s="2" t="s">
        <v>114</v>
      </c>
      <c r="J407" s="2">
        <v>315</v>
      </c>
      <c r="K407" s="2">
        <v>450.45</v>
      </c>
      <c r="M407" s="4">
        <v>2022</v>
      </c>
      <c r="N407" s="4" t="s">
        <v>12</v>
      </c>
      <c r="O407" s="4" t="s">
        <v>96</v>
      </c>
      <c r="P407" s="5" t="s">
        <v>106</v>
      </c>
      <c r="Q407" s="6">
        <v>3566</v>
      </c>
      <c r="R407" s="6">
        <v>4577.3</v>
      </c>
      <c r="S407" s="6">
        <v>5126.576</v>
      </c>
      <c r="T407" s="6">
        <v>915.46</v>
      </c>
      <c r="U407" s="7" t="s">
        <v>46</v>
      </c>
    </row>
    <row r="408" spans="1:21" ht="18" customHeight="1" x14ac:dyDescent="0.3">
      <c r="A408" s="2" t="s">
        <v>18</v>
      </c>
      <c r="B408" s="2">
        <v>2020</v>
      </c>
      <c r="C408" s="2" t="s">
        <v>27</v>
      </c>
      <c r="D408" s="2" t="s">
        <v>34</v>
      </c>
      <c r="E408" s="2" t="s">
        <v>14</v>
      </c>
      <c r="F408" s="2" t="s">
        <v>15</v>
      </c>
      <c r="G408" s="2" t="s">
        <v>16</v>
      </c>
      <c r="H408" s="2" t="s">
        <v>17</v>
      </c>
      <c r="I408" s="2" t="s">
        <v>114</v>
      </c>
      <c r="J408" s="2">
        <v>285</v>
      </c>
      <c r="K408" s="2">
        <v>407.55</v>
      </c>
      <c r="M408" s="4">
        <v>2022</v>
      </c>
      <c r="N408" s="4" t="s">
        <v>12</v>
      </c>
      <c r="O408" s="4" t="s">
        <v>96</v>
      </c>
      <c r="P408" s="5" t="s">
        <v>105</v>
      </c>
      <c r="Q408" s="6">
        <v>2498</v>
      </c>
      <c r="R408" s="6">
        <v>8000</v>
      </c>
      <c r="S408" s="6">
        <v>8960</v>
      </c>
      <c r="T408" s="6">
        <v>1600</v>
      </c>
      <c r="U408" s="7" t="s">
        <v>46</v>
      </c>
    </row>
    <row r="409" spans="1:21" ht="18" customHeight="1" x14ac:dyDescent="0.3">
      <c r="A409" s="2" t="s">
        <v>18</v>
      </c>
      <c r="B409" s="2">
        <v>2020</v>
      </c>
      <c r="C409" s="2" t="s">
        <v>27</v>
      </c>
      <c r="D409" s="2" t="s">
        <v>34</v>
      </c>
      <c r="E409" s="2" t="s">
        <v>14</v>
      </c>
      <c r="F409" s="2" t="s">
        <v>15</v>
      </c>
      <c r="G409" s="2" t="s">
        <v>16</v>
      </c>
      <c r="H409" s="2" t="s">
        <v>17</v>
      </c>
      <c r="I409" s="2" t="s">
        <v>114</v>
      </c>
      <c r="J409" s="2">
        <v>773</v>
      </c>
      <c r="K409" s="2">
        <v>1105.3899999999999</v>
      </c>
      <c r="M409" s="4">
        <v>2022</v>
      </c>
      <c r="N409" s="4" t="s">
        <v>12</v>
      </c>
      <c r="O409" s="4" t="s">
        <v>95</v>
      </c>
      <c r="P409" s="5" t="s">
        <v>104</v>
      </c>
      <c r="Q409" s="6">
        <v>1245</v>
      </c>
      <c r="R409" s="6">
        <v>4577.2</v>
      </c>
      <c r="S409" s="6">
        <v>5126.4639999999999</v>
      </c>
      <c r="T409" s="6">
        <v>915.44</v>
      </c>
      <c r="U409" s="7" t="s">
        <v>46</v>
      </c>
    </row>
    <row r="410" spans="1:21" ht="18" customHeight="1" x14ac:dyDescent="0.3">
      <c r="A410" s="2" t="s">
        <v>11</v>
      </c>
      <c r="B410" s="2">
        <v>2020</v>
      </c>
      <c r="C410" s="2" t="s">
        <v>27</v>
      </c>
      <c r="D410" s="2" t="s">
        <v>34</v>
      </c>
      <c r="E410" s="2" t="s">
        <v>14</v>
      </c>
      <c r="F410" s="2" t="s">
        <v>15</v>
      </c>
      <c r="G410" s="2" t="s">
        <v>16</v>
      </c>
      <c r="H410" s="2" t="s">
        <v>17</v>
      </c>
      <c r="I410" s="2" t="s">
        <v>114</v>
      </c>
      <c r="J410" s="2">
        <v>806</v>
      </c>
      <c r="K410" s="2">
        <v>1152.58</v>
      </c>
      <c r="M410" s="4">
        <v>2022</v>
      </c>
      <c r="N410" s="4" t="s">
        <v>12</v>
      </c>
      <c r="O410" s="4" t="s">
        <v>94</v>
      </c>
      <c r="P410" s="8" t="s">
        <v>103</v>
      </c>
      <c r="Q410" s="9">
        <v>644</v>
      </c>
      <c r="R410" s="9">
        <v>5743.5</v>
      </c>
      <c r="S410" s="9">
        <v>6432.72</v>
      </c>
      <c r="T410" s="6">
        <v>1148.7</v>
      </c>
      <c r="U410" s="7" t="s">
        <v>46</v>
      </c>
    </row>
    <row r="411" spans="1:21" ht="18" customHeight="1" x14ac:dyDescent="0.3">
      <c r="A411" s="2" t="s">
        <v>18</v>
      </c>
      <c r="B411" s="2">
        <v>2020</v>
      </c>
      <c r="C411" s="2" t="s">
        <v>27</v>
      </c>
      <c r="D411" s="2" t="s">
        <v>34</v>
      </c>
      <c r="E411" s="2" t="s">
        <v>14</v>
      </c>
      <c r="F411" s="2" t="s">
        <v>15</v>
      </c>
      <c r="G411" s="2" t="s">
        <v>16</v>
      </c>
      <c r="H411" s="2" t="s">
        <v>17</v>
      </c>
      <c r="I411" s="2" t="s">
        <v>114</v>
      </c>
      <c r="J411" s="2">
        <v>311</v>
      </c>
      <c r="K411" s="2">
        <v>444.73</v>
      </c>
      <c r="M411" s="4">
        <v>2022</v>
      </c>
      <c r="N411" s="4" t="s">
        <v>12</v>
      </c>
      <c r="O411" s="4" t="s">
        <v>99</v>
      </c>
      <c r="P411" s="8" t="s">
        <v>101</v>
      </c>
      <c r="Q411" s="9">
        <v>643</v>
      </c>
      <c r="R411" s="9">
        <v>7000</v>
      </c>
      <c r="S411" s="9">
        <v>7840</v>
      </c>
      <c r="T411" s="6">
        <v>1400</v>
      </c>
      <c r="U411" s="7" t="s">
        <v>46</v>
      </c>
    </row>
    <row r="412" spans="1:21" ht="18" customHeight="1" x14ac:dyDescent="0.3">
      <c r="A412" s="2" t="s">
        <v>18</v>
      </c>
      <c r="B412" s="2">
        <v>2020</v>
      </c>
      <c r="C412" s="2" t="s">
        <v>27</v>
      </c>
      <c r="D412" s="2" t="s">
        <v>34</v>
      </c>
      <c r="E412" s="2" t="s">
        <v>14</v>
      </c>
      <c r="F412" s="2" t="s">
        <v>15</v>
      </c>
      <c r="G412" s="2" t="s">
        <v>16</v>
      </c>
      <c r="H412" s="2" t="s">
        <v>17</v>
      </c>
      <c r="I412" s="2" t="s">
        <v>114</v>
      </c>
      <c r="J412" s="2">
        <v>359</v>
      </c>
      <c r="K412" s="2">
        <v>513.37</v>
      </c>
      <c r="M412" s="4">
        <v>2022</v>
      </c>
      <c r="N412" s="4" t="s">
        <v>12</v>
      </c>
      <c r="O412" s="4" t="s">
        <v>94</v>
      </c>
      <c r="P412" s="8" t="s">
        <v>102</v>
      </c>
      <c r="Q412" s="9">
        <v>455</v>
      </c>
      <c r="R412" s="9">
        <v>4578.6000000000004</v>
      </c>
      <c r="S412" s="9">
        <v>5128.0320000000002</v>
      </c>
      <c r="T412" s="6">
        <v>915.72000000000014</v>
      </c>
      <c r="U412" s="7" t="s">
        <v>46</v>
      </c>
    </row>
    <row r="413" spans="1:21" ht="18" customHeight="1" x14ac:dyDescent="0.3">
      <c r="A413" s="2" t="s">
        <v>18</v>
      </c>
      <c r="B413" s="2">
        <v>2020</v>
      </c>
      <c r="C413" s="2" t="s">
        <v>27</v>
      </c>
      <c r="D413" s="2" t="s">
        <v>34</v>
      </c>
      <c r="E413" s="2" t="s">
        <v>14</v>
      </c>
      <c r="F413" s="2" t="s">
        <v>15</v>
      </c>
      <c r="G413" s="2" t="s">
        <v>16</v>
      </c>
      <c r="H413" s="2" t="s">
        <v>17</v>
      </c>
      <c r="I413" s="2" t="s">
        <v>114</v>
      </c>
      <c r="J413" s="2">
        <v>287</v>
      </c>
      <c r="K413" s="2">
        <v>410.40999999999997</v>
      </c>
      <c r="M413" s="4">
        <v>2022</v>
      </c>
      <c r="N413" s="4" t="s">
        <v>12</v>
      </c>
      <c r="O413" s="4" t="s">
        <v>99</v>
      </c>
      <c r="P413" s="8" t="s">
        <v>100</v>
      </c>
      <c r="Q413" s="10">
        <v>345</v>
      </c>
      <c r="R413" s="10">
        <v>7000</v>
      </c>
      <c r="S413" s="10">
        <v>7840</v>
      </c>
      <c r="T413" s="6">
        <v>1400</v>
      </c>
      <c r="U413" s="7" t="s">
        <v>46</v>
      </c>
    </row>
    <row r="414" spans="1:21" ht="18" customHeight="1" x14ac:dyDescent="0.3">
      <c r="A414" s="2" t="s">
        <v>18</v>
      </c>
      <c r="B414" s="2">
        <v>2020</v>
      </c>
      <c r="C414" s="2" t="s">
        <v>28</v>
      </c>
      <c r="D414" s="2" t="s">
        <v>34</v>
      </c>
      <c r="E414" s="2" t="s">
        <v>14</v>
      </c>
      <c r="F414" s="2" t="s">
        <v>15</v>
      </c>
      <c r="G414" s="2" t="s">
        <v>16</v>
      </c>
      <c r="H414" s="2" t="s">
        <v>17</v>
      </c>
      <c r="I414" s="2" t="s">
        <v>114</v>
      </c>
      <c r="J414" s="2">
        <v>320</v>
      </c>
      <c r="K414" s="2">
        <v>457.6</v>
      </c>
      <c r="M414" s="4">
        <v>2022</v>
      </c>
      <c r="N414" s="4" t="s">
        <v>12</v>
      </c>
      <c r="O414" s="4" t="s">
        <v>95</v>
      </c>
      <c r="P414" s="5" t="s">
        <v>113</v>
      </c>
      <c r="Q414" s="6">
        <v>122</v>
      </c>
      <c r="R414" s="6">
        <v>100</v>
      </c>
      <c r="S414" s="6">
        <v>112</v>
      </c>
      <c r="T414" s="6">
        <v>20</v>
      </c>
      <c r="U414" s="7" t="s">
        <v>46</v>
      </c>
    </row>
    <row r="415" spans="1:21" ht="18" customHeight="1" x14ac:dyDescent="0.3">
      <c r="A415" s="2" t="s">
        <v>18</v>
      </c>
      <c r="B415" s="2">
        <v>2020</v>
      </c>
      <c r="C415" s="2" t="s">
        <v>28</v>
      </c>
      <c r="D415" s="2" t="s">
        <v>34</v>
      </c>
      <c r="E415" s="2" t="s">
        <v>14</v>
      </c>
      <c r="F415" s="2" t="s">
        <v>15</v>
      </c>
      <c r="G415" s="2" t="s">
        <v>16</v>
      </c>
      <c r="H415" s="2" t="s">
        <v>17</v>
      </c>
      <c r="I415" s="2" t="s">
        <v>114</v>
      </c>
      <c r="J415" s="2">
        <v>290</v>
      </c>
      <c r="K415" s="2">
        <v>414.7</v>
      </c>
      <c r="M415" s="4">
        <v>2022</v>
      </c>
      <c r="N415" s="4" t="s">
        <v>12</v>
      </c>
      <c r="O415" s="4" t="s">
        <v>97</v>
      </c>
      <c r="P415" s="8" t="s">
        <v>108</v>
      </c>
      <c r="Q415" s="9">
        <v>78</v>
      </c>
      <c r="R415" s="9">
        <v>2288.6</v>
      </c>
      <c r="S415" s="9">
        <v>5126.4639999999999</v>
      </c>
      <c r="T415" s="6">
        <v>457.72</v>
      </c>
      <c r="U415" s="7" t="s">
        <v>46</v>
      </c>
    </row>
    <row r="416" spans="1:21" ht="18" customHeight="1" x14ac:dyDescent="0.3">
      <c r="A416" s="2" t="s">
        <v>22</v>
      </c>
      <c r="B416" s="2">
        <v>2020</v>
      </c>
      <c r="C416" s="2" t="s">
        <v>28</v>
      </c>
      <c r="D416" s="2" t="s">
        <v>34</v>
      </c>
      <c r="E416" s="2" t="s">
        <v>14</v>
      </c>
      <c r="F416" s="2" t="s">
        <v>15</v>
      </c>
      <c r="G416" s="2" t="s">
        <v>16</v>
      </c>
      <c r="H416" s="2" t="s">
        <v>17</v>
      </c>
      <c r="I416" s="2" t="s">
        <v>114</v>
      </c>
      <c r="J416" s="2">
        <v>316</v>
      </c>
      <c r="K416" s="2">
        <v>526.24</v>
      </c>
      <c r="M416" s="4">
        <v>2022</v>
      </c>
      <c r="N416" s="4" t="s">
        <v>12</v>
      </c>
      <c r="O416" s="4" t="s">
        <v>97</v>
      </c>
      <c r="P416" s="8" t="s">
        <v>109</v>
      </c>
      <c r="Q416" s="9">
        <v>76</v>
      </c>
      <c r="R416" s="9">
        <v>2288.4499999999998</v>
      </c>
      <c r="S416" s="9">
        <v>5126.1279999999997</v>
      </c>
      <c r="T416" s="6">
        <v>457.69</v>
      </c>
      <c r="U416" s="7" t="s">
        <v>46</v>
      </c>
    </row>
    <row r="417" spans="1:21" ht="18" customHeight="1" x14ac:dyDescent="0.3">
      <c r="A417" s="2" t="s">
        <v>11</v>
      </c>
      <c r="B417" s="2">
        <v>2020</v>
      </c>
      <c r="C417" s="2" t="s">
        <v>28</v>
      </c>
      <c r="D417" s="2" t="s">
        <v>34</v>
      </c>
      <c r="E417" s="2" t="s">
        <v>14</v>
      </c>
      <c r="F417" s="2" t="s">
        <v>15</v>
      </c>
      <c r="G417" s="2" t="s">
        <v>16</v>
      </c>
      <c r="H417" s="2" t="s">
        <v>17</v>
      </c>
      <c r="I417" s="2" t="s">
        <v>114</v>
      </c>
      <c r="J417" s="2">
        <v>364</v>
      </c>
      <c r="K417" s="2">
        <v>526.24</v>
      </c>
      <c r="M417" s="4">
        <v>2022</v>
      </c>
      <c r="N417" s="4" t="s">
        <v>12</v>
      </c>
      <c r="O417" s="4" t="s">
        <v>97</v>
      </c>
      <c r="P417" s="8" t="s">
        <v>107</v>
      </c>
      <c r="Q417" s="9">
        <v>46</v>
      </c>
      <c r="R417" s="9">
        <v>100</v>
      </c>
      <c r="S417" s="9">
        <v>224</v>
      </c>
      <c r="T417" s="6">
        <v>20</v>
      </c>
      <c r="U417" s="7" t="s">
        <v>46</v>
      </c>
    </row>
    <row r="418" spans="1:21" ht="18" customHeight="1" x14ac:dyDescent="0.3">
      <c r="A418" s="2" t="s">
        <v>22</v>
      </c>
      <c r="B418" s="2">
        <v>2020</v>
      </c>
      <c r="C418" s="2" t="s">
        <v>28</v>
      </c>
      <c r="D418" s="2" t="s">
        <v>34</v>
      </c>
      <c r="E418" s="2" t="s">
        <v>14</v>
      </c>
      <c r="F418" s="2" t="s">
        <v>15</v>
      </c>
      <c r="G418" s="2" t="s">
        <v>16</v>
      </c>
      <c r="H418" s="2" t="s">
        <v>17</v>
      </c>
      <c r="I418" s="2" t="s">
        <v>114</v>
      </c>
      <c r="J418" s="2">
        <v>292</v>
      </c>
      <c r="K418" s="2">
        <v>526.24</v>
      </c>
      <c r="M418" s="4">
        <v>2022</v>
      </c>
      <c r="N418" s="4" t="s">
        <v>12</v>
      </c>
      <c r="O418" s="4" t="s">
        <v>97</v>
      </c>
      <c r="P418" s="8" t="s">
        <v>111</v>
      </c>
      <c r="Q418" s="9">
        <v>34</v>
      </c>
      <c r="R418" s="9">
        <v>2288.4</v>
      </c>
      <c r="S418" s="9">
        <v>5126.0160000000005</v>
      </c>
      <c r="T418" s="6">
        <v>457.68000000000006</v>
      </c>
      <c r="U418" s="7" t="s">
        <v>46</v>
      </c>
    </row>
    <row r="419" spans="1:21" ht="18" customHeight="1" x14ac:dyDescent="0.3">
      <c r="A419" s="2" t="s">
        <v>18</v>
      </c>
      <c r="B419" s="2">
        <v>2020</v>
      </c>
      <c r="C419" s="2" t="s">
        <v>28</v>
      </c>
      <c r="D419" s="2" t="s">
        <v>34</v>
      </c>
      <c r="E419" s="2" t="s">
        <v>14</v>
      </c>
      <c r="F419" s="2" t="s">
        <v>15</v>
      </c>
      <c r="G419" s="2" t="s">
        <v>16</v>
      </c>
      <c r="H419" s="2" t="s">
        <v>17</v>
      </c>
      <c r="I419" s="2" t="s">
        <v>114</v>
      </c>
      <c r="J419" s="2">
        <v>991</v>
      </c>
      <c r="K419" s="2">
        <v>1417.13</v>
      </c>
      <c r="M419" s="4">
        <v>2022</v>
      </c>
      <c r="N419" s="4" t="s">
        <v>12</v>
      </c>
      <c r="O419" s="4" t="s">
        <v>95</v>
      </c>
      <c r="P419" s="5" t="s">
        <v>112</v>
      </c>
      <c r="Q419" s="6">
        <v>7</v>
      </c>
      <c r="R419" s="6">
        <v>200</v>
      </c>
      <c r="S419" s="6">
        <v>224</v>
      </c>
      <c r="T419" s="6">
        <v>40</v>
      </c>
      <c r="U419" s="7" t="s">
        <v>46</v>
      </c>
    </row>
    <row r="420" spans="1:21" ht="18" customHeight="1" x14ac:dyDescent="0.3">
      <c r="A420" s="2" t="s">
        <v>19</v>
      </c>
      <c r="B420" s="2">
        <v>2020</v>
      </c>
      <c r="C420" s="2" t="s">
        <v>28</v>
      </c>
      <c r="D420" s="2" t="s">
        <v>34</v>
      </c>
      <c r="E420" s="2" t="s">
        <v>14</v>
      </c>
      <c r="F420" s="2" t="s">
        <v>15</v>
      </c>
      <c r="G420" s="2" t="s">
        <v>16</v>
      </c>
      <c r="H420" s="2" t="s">
        <v>17</v>
      </c>
      <c r="I420" s="2" t="s">
        <v>114</v>
      </c>
      <c r="J420" s="2">
        <v>1024</v>
      </c>
      <c r="K420" s="2">
        <v>1464.32</v>
      </c>
      <c r="M420" s="4">
        <v>2022</v>
      </c>
      <c r="N420" s="4" t="s">
        <v>12</v>
      </c>
      <c r="O420" s="4" t="s">
        <v>97</v>
      </c>
      <c r="P420" s="8" t="s">
        <v>110</v>
      </c>
      <c r="Q420" s="9">
        <v>3</v>
      </c>
      <c r="R420" s="9">
        <v>2288.65</v>
      </c>
      <c r="S420" s="9">
        <v>5126.576</v>
      </c>
      <c r="T420" s="6">
        <v>457.73</v>
      </c>
      <c r="U420" s="7" t="s">
        <v>46</v>
      </c>
    </row>
    <row r="421" spans="1:21" ht="18" customHeight="1" x14ac:dyDescent="0.3">
      <c r="A421" s="2" t="s">
        <v>11</v>
      </c>
      <c r="B421" s="2">
        <v>2020</v>
      </c>
      <c r="C421" s="2" t="s">
        <v>28</v>
      </c>
      <c r="D421" s="2" t="s">
        <v>34</v>
      </c>
      <c r="E421" s="2" t="s">
        <v>14</v>
      </c>
      <c r="F421" s="2" t="s">
        <v>15</v>
      </c>
      <c r="G421" s="2" t="s">
        <v>16</v>
      </c>
      <c r="H421" s="2" t="s">
        <v>17</v>
      </c>
      <c r="I421" s="2" t="s">
        <v>114</v>
      </c>
      <c r="J421" s="2">
        <v>294</v>
      </c>
      <c r="K421" s="2">
        <v>420.42</v>
      </c>
      <c r="M421" s="4">
        <v>2022</v>
      </c>
      <c r="N421" s="4" t="s">
        <v>12</v>
      </c>
      <c r="O421" s="4" t="s">
        <v>98</v>
      </c>
      <c r="P421" s="8" t="s">
        <v>98</v>
      </c>
      <c r="Q421" s="9">
        <v>2</v>
      </c>
      <c r="R421" s="9">
        <v>7920</v>
      </c>
      <c r="S421" s="9">
        <v>7392</v>
      </c>
      <c r="T421" s="6">
        <v>1584</v>
      </c>
      <c r="U421" s="7" t="s">
        <v>46</v>
      </c>
    </row>
    <row r="422" spans="1:21" ht="18" customHeight="1" x14ac:dyDescent="0.3">
      <c r="A422" s="2" t="s">
        <v>11</v>
      </c>
      <c r="B422" s="2">
        <v>2020</v>
      </c>
      <c r="C422" s="2" t="s">
        <v>28</v>
      </c>
      <c r="D422" s="2" t="s">
        <v>34</v>
      </c>
      <c r="E422" s="2" t="s">
        <v>14</v>
      </c>
      <c r="F422" s="2" t="s">
        <v>15</v>
      </c>
      <c r="G422" s="2" t="s">
        <v>16</v>
      </c>
      <c r="H422" s="2" t="s">
        <v>17</v>
      </c>
      <c r="I422" s="2" t="s">
        <v>114</v>
      </c>
      <c r="J422" s="2">
        <v>321</v>
      </c>
      <c r="K422" s="2">
        <v>459.03</v>
      </c>
      <c r="M422" s="4">
        <v>2022</v>
      </c>
      <c r="N422" s="4" t="s">
        <v>30</v>
      </c>
      <c r="O422" s="4" t="s">
        <v>96</v>
      </c>
      <c r="P422" s="5" t="s">
        <v>106</v>
      </c>
      <c r="Q422" s="6">
        <v>3566</v>
      </c>
      <c r="R422" s="6">
        <v>4577.3</v>
      </c>
      <c r="S422" s="6">
        <v>5126.576</v>
      </c>
      <c r="T422" s="6">
        <v>915.46</v>
      </c>
      <c r="U422" s="7" t="s">
        <v>45</v>
      </c>
    </row>
    <row r="423" spans="1:21" ht="18" customHeight="1" x14ac:dyDescent="0.3">
      <c r="A423" s="2" t="s">
        <v>11</v>
      </c>
      <c r="B423" s="2">
        <v>2020</v>
      </c>
      <c r="C423" s="2" t="s">
        <v>28</v>
      </c>
      <c r="D423" s="2" t="s">
        <v>34</v>
      </c>
      <c r="E423" s="2" t="s">
        <v>14</v>
      </c>
      <c r="F423" s="2" t="s">
        <v>15</v>
      </c>
      <c r="G423" s="2" t="s">
        <v>16</v>
      </c>
      <c r="H423" s="2" t="s">
        <v>17</v>
      </c>
      <c r="I423" s="2" t="s">
        <v>114</v>
      </c>
      <c r="J423" s="2">
        <v>363</v>
      </c>
      <c r="K423" s="2">
        <v>519.09</v>
      </c>
      <c r="M423" s="4">
        <v>2022</v>
      </c>
      <c r="N423" s="4" t="s">
        <v>30</v>
      </c>
      <c r="O423" s="4" t="s">
        <v>96</v>
      </c>
      <c r="P423" s="5" t="s">
        <v>105</v>
      </c>
      <c r="Q423" s="6">
        <v>2498</v>
      </c>
      <c r="R423" s="6">
        <v>8800</v>
      </c>
      <c r="S423" s="6">
        <v>8960</v>
      </c>
      <c r="T423" s="6">
        <v>1760</v>
      </c>
      <c r="U423" s="7" t="s">
        <v>45</v>
      </c>
    </row>
    <row r="424" spans="1:21" ht="18" customHeight="1" x14ac:dyDescent="0.3">
      <c r="A424" s="2" t="s">
        <v>18</v>
      </c>
      <c r="B424" s="2">
        <v>2020</v>
      </c>
      <c r="C424" s="2" t="s">
        <v>28</v>
      </c>
      <c r="D424" s="2" t="s">
        <v>34</v>
      </c>
      <c r="E424" s="2" t="s">
        <v>14</v>
      </c>
      <c r="F424" s="2" t="s">
        <v>15</v>
      </c>
      <c r="G424" s="2" t="s">
        <v>16</v>
      </c>
      <c r="H424" s="2" t="s">
        <v>17</v>
      </c>
      <c r="I424" s="2" t="s">
        <v>114</v>
      </c>
      <c r="J424" s="2">
        <v>291</v>
      </c>
      <c r="K424" s="2">
        <v>416.13</v>
      </c>
      <c r="M424" s="4">
        <v>2022</v>
      </c>
      <c r="N424" s="4" t="s">
        <v>30</v>
      </c>
      <c r="O424" s="4" t="s">
        <v>95</v>
      </c>
      <c r="P424" s="5" t="s">
        <v>104</v>
      </c>
      <c r="Q424" s="6">
        <v>1245</v>
      </c>
      <c r="R424" s="6">
        <v>5034.92</v>
      </c>
      <c r="S424" s="6">
        <v>5126.4639999999999</v>
      </c>
      <c r="T424" s="6">
        <v>1006.984</v>
      </c>
      <c r="U424" s="7" t="s">
        <v>45</v>
      </c>
    </row>
    <row r="425" spans="1:21" ht="18" customHeight="1" x14ac:dyDescent="0.3">
      <c r="A425" s="2" t="s">
        <v>22</v>
      </c>
      <c r="B425" s="2">
        <v>2020</v>
      </c>
      <c r="C425" s="2" t="s">
        <v>28</v>
      </c>
      <c r="D425" s="2" t="s">
        <v>34</v>
      </c>
      <c r="E425" s="2" t="s">
        <v>14</v>
      </c>
      <c r="F425" s="2" t="s">
        <v>15</v>
      </c>
      <c r="G425" s="2" t="s">
        <v>16</v>
      </c>
      <c r="H425" s="2" t="s">
        <v>17</v>
      </c>
      <c r="I425" s="2" t="s">
        <v>114</v>
      </c>
      <c r="J425" s="2">
        <v>772</v>
      </c>
      <c r="K425" s="2">
        <v>1103.96</v>
      </c>
      <c r="M425" s="4">
        <v>2022</v>
      </c>
      <c r="N425" s="4" t="s">
        <v>30</v>
      </c>
      <c r="O425" s="4" t="s">
        <v>94</v>
      </c>
      <c r="P425" s="8" t="s">
        <v>103</v>
      </c>
      <c r="Q425" s="9">
        <v>644</v>
      </c>
      <c r="R425" s="9">
        <v>6317.85</v>
      </c>
      <c r="S425" s="9">
        <v>6432.72</v>
      </c>
      <c r="T425" s="6">
        <v>1263.5700000000002</v>
      </c>
      <c r="U425" s="7" t="s">
        <v>45</v>
      </c>
    </row>
    <row r="426" spans="1:21" ht="18" customHeight="1" x14ac:dyDescent="0.3">
      <c r="A426" s="2" t="s">
        <v>11</v>
      </c>
      <c r="B426" s="2">
        <v>2020</v>
      </c>
      <c r="C426" s="2" t="s">
        <v>28</v>
      </c>
      <c r="D426" s="2" t="s">
        <v>34</v>
      </c>
      <c r="E426" s="2" t="s">
        <v>14</v>
      </c>
      <c r="F426" s="2" t="s">
        <v>15</v>
      </c>
      <c r="G426" s="2" t="s">
        <v>16</v>
      </c>
      <c r="H426" s="2" t="s">
        <v>17</v>
      </c>
      <c r="I426" s="2" t="s">
        <v>114</v>
      </c>
      <c r="J426" s="2">
        <v>805</v>
      </c>
      <c r="K426" s="2">
        <v>1151.1500000000001</v>
      </c>
      <c r="M426" s="4">
        <v>2022</v>
      </c>
      <c r="N426" s="4" t="s">
        <v>30</v>
      </c>
      <c r="O426" s="4" t="s">
        <v>99</v>
      </c>
      <c r="P426" s="8" t="s">
        <v>101</v>
      </c>
      <c r="Q426" s="9">
        <v>643</v>
      </c>
      <c r="R426" s="9">
        <v>7700</v>
      </c>
      <c r="S426" s="9">
        <v>7840</v>
      </c>
      <c r="T426" s="6">
        <v>1540</v>
      </c>
      <c r="U426" s="7" t="s">
        <v>45</v>
      </c>
    </row>
    <row r="427" spans="1:21" ht="18" customHeight="1" x14ac:dyDescent="0.3">
      <c r="A427" s="2" t="s">
        <v>22</v>
      </c>
      <c r="B427" s="2">
        <v>2020</v>
      </c>
      <c r="C427" s="2" t="s">
        <v>28</v>
      </c>
      <c r="D427" s="2" t="s">
        <v>34</v>
      </c>
      <c r="E427" s="2" t="s">
        <v>14</v>
      </c>
      <c r="F427" s="2" t="s">
        <v>15</v>
      </c>
      <c r="G427" s="2" t="s">
        <v>16</v>
      </c>
      <c r="H427" s="2" t="s">
        <v>17</v>
      </c>
      <c r="I427" s="2" t="s">
        <v>114</v>
      </c>
      <c r="J427" s="2">
        <v>859</v>
      </c>
      <c r="K427" s="2">
        <v>1228.3699999999999</v>
      </c>
      <c r="M427" s="4">
        <v>2022</v>
      </c>
      <c r="N427" s="4" t="s">
        <v>30</v>
      </c>
      <c r="O427" s="4" t="s">
        <v>94</v>
      </c>
      <c r="P427" s="8" t="s">
        <v>102</v>
      </c>
      <c r="Q427" s="9">
        <v>455</v>
      </c>
      <c r="R427" s="9">
        <v>5036.46</v>
      </c>
      <c r="S427" s="9">
        <v>5128.0320000000002</v>
      </c>
      <c r="T427" s="6">
        <v>1007.292</v>
      </c>
      <c r="U427" s="7" t="s">
        <v>46</v>
      </c>
    </row>
    <row r="428" spans="1:21" ht="18" customHeight="1" x14ac:dyDescent="0.3">
      <c r="A428" s="2" t="s">
        <v>18</v>
      </c>
      <c r="B428" s="2">
        <v>2020</v>
      </c>
      <c r="C428" s="2" t="s">
        <v>28</v>
      </c>
      <c r="D428" s="2" t="s">
        <v>34</v>
      </c>
      <c r="E428" s="2" t="s">
        <v>14</v>
      </c>
      <c r="F428" s="2" t="s">
        <v>15</v>
      </c>
      <c r="G428" s="2" t="s">
        <v>16</v>
      </c>
      <c r="H428" s="2" t="s">
        <v>17</v>
      </c>
      <c r="I428" s="2" t="s">
        <v>114</v>
      </c>
      <c r="J428" s="2">
        <v>317</v>
      </c>
      <c r="K428" s="2">
        <v>453.31</v>
      </c>
      <c r="M428" s="4">
        <v>2022</v>
      </c>
      <c r="N428" s="4" t="s">
        <v>30</v>
      </c>
      <c r="O428" s="4" t="s">
        <v>99</v>
      </c>
      <c r="P428" s="8" t="s">
        <v>100</v>
      </c>
      <c r="Q428" s="10">
        <v>345</v>
      </c>
      <c r="R428" s="10">
        <v>7700</v>
      </c>
      <c r="S428" s="10">
        <v>7840</v>
      </c>
      <c r="T428" s="6">
        <v>1540</v>
      </c>
      <c r="U428" s="7" t="s">
        <v>46</v>
      </c>
    </row>
    <row r="429" spans="1:21" ht="18" customHeight="1" x14ac:dyDescent="0.3">
      <c r="A429" s="2" t="s">
        <v>18</v>
      </c>
      <c r="B429" s="2">
        <v>2020</v>
      </c>
      <c r="C429" s="2" t="s">
        <v>28</v>
      </c>
      <c r="D429" s="2" t="s">
        <v>34</v>
      </c>
      <c r="E429" s="2" t="s">
        <v>14</v>
      </c>
      <c r="F429" s="2" t="s">
        <v>15</v>
      </c>
      <c r="G429" s="2" t="s">
        <v>16</v>
      </c>
      <c r="H429" s="2" t="s">
        <v>17</v>
      </c>
      <c r="I429" s="2" t="s">
        <v>114</v>
      </c>
      <c r="J429" s="2">
        <v>365</v>
      </c>
      <c r="K429" s="2">
        <v>521.95000000000005</v>
      </c>
      <c r="M429" s="4">
        <v>2022</v>
      </c>
      <c r="N429" s="4" t="s">
        <v>30</v>
      </c>
      <c r="O429" s="4" t="s">
        <v>95</v>
      </c>
      <c r="P429" s="5" t="s">
        <v>113</v>
      </c>
      <c r="Q429" s="6">
        <v>122</v>
      </c>
      <c r="R429" s="6">
        <v>110</v>
      </c>
      <c r="S429" s="6">
        <v>112</v>
      </c>
      <c r="T429" s="6">
        <v>22</v>
      </c>
      <c r="U429" s="7" t="s">
        <v>46</v>
      </c>
    </row>
    <row r="430" spans="1:21" ht="18" customHeight="1" x14ac:dyDescent="0.3">
      <c r="A430" s="2" t="s">
        <v>18</v>
      </c>
      <c r="B430" s="2">
        <v>2020</v>
      </c>
      <c r="C430" s="2" t="s">
        <v>28</v>
      </c>
      <c r="D430" s="2" t="s">
        <v>34</v>
      </c>
      <c r="E430" s="2" t="s">
        <v>14</v>
      </c>
      <c r="F430" s="2" t="s">
        <v>15</v>
      </c>
      <c r="G430" s="2" t="s">
        <v>16</v>
      </c>
      <c r="H430" s="2" t="s">
        <v>17</v>
      </c>
      <c r="I430" s="2" t="s">
        <v>114</v>
      </c>
      <c r="J430" s="2">
        <v>293</v>
      </c>
      <c r="K430" s="2">
        <v>418.99</v>
      </c>
      <c r="M430" s="4">
        <v>2022</v>
      </c>
      <c r="N430" s="4" t="s">
        <v>30</v>
      </c>
      <c r="O430" s="4" t="s">
        <v>97</v>
      </c>
      <c r="P430" s="8" t="s">
        <v>108</v>
      </c>
      <c r="Q430" s="9">
        <v>78</v>
      </c>
      <c r="R430" s="9">
        <v>2517.46</v>
      </c>
      <c r="S430" s="9">
        <v>5126.4639999999999</v>
      </c>
      <c r="T430" s="6">
        <v>503.49200000000002</v>
      </c>
      <c r="U430" s="7" t="s">
        <v>46</v>
      </c>
    </row>
    <row r="431" spans="1:21" ht="18" customHeight="1" x14ac:dyDescent="0.3">
      <c r="A431" s="2" t="s">
        <v>19</v>
      </c>
      <c r="B431" s="2">
        <v>2020</v>
      </c>
      <c r="C431" s="2" t="s">
        <v>29</v>
      </c>
      <c r="D431" s="2" t="s">
        <v>34</v>
      </c>
      <c r="E431" s="2" t="s">
        <v>14</v>
      </c>
      <c r="F431" s="2" t="s">
        <v>15</v>
      </c>
      <c r="G431" s="2" t="s">
        <v>16</v>
      </c>
      <c r="H431" s="2" t="s">
        <v>17</v>
      </c>
      <c r="I431" s="2" t="s">
        <v>114</v>
      </c>
      <c r="J431" s="2">
        <v>332</v>
      </c>
      <c r="K431" s="2">
        <v>474.76</v>
      </c>
      <c r="M431" s="4">
        <v>2022</v>
      </c>
      <c r="N431" s="4" t="s">
        <v>30</v>
      </c>
      <c r="O431" s="4" t="s">
        <v>97</v>
      </c>
      <c r="P431" s="8" t="s">
        <v>109</v>
      </c>
      <c r="Q431" s="9">
        <v>76</v>
      </c>
      <c r="R431" s="9">
        <v>2288.4499999999998</v>
      </c>
      <c r="S431" s="9">
        <v>5126.1279999999997</v>
      </c>
      <c r="T431" s="6">
        <v>457.69</v>
      </c>
      <c r="U431" s="7" t="s">
        <v>46</v>
      </c>
    </row>
    <row r="432" spans="1:21" ht="18" customHeight="1" x14ac:dyDescent="0.3">
      <c r="A432" s="2" t="s">
        <v>11</v>
      </c>
      <c r="B432" s="2">
        <v>2020</v>
      </c>
      <c r="C432" s="2" t="s">
        <v>29</v>
      </c>
      <c r="D432" s="2" t="s">
        <v>34</v>
      </c>
      <c r="E432" s="2" t="s">
        <v>14</v>
      </c>
      <c r="F432" s="2" t="s">
        <v>15</v>
      </c>
      <c r="G432" s="2" t="s">
        <v>16</v>
      </c>
      <c r="H432" s="2" t="s">
        <v>17</v>
      </c>
      <c r="I432" s="2" t="s">
        <v>114</v>
      </c>
      <c r="J432" s="2">
        <v>134</v>
      </c>
      <c r="K432" s="2">
        <v>191.62</v>
      </c>
      <c r="M432" s="4">
        <v>2022</v>
      </c>
      <c r="N432" s="4" t="s">
        <v>30</v>
      </c>
      <c r="O432" s="4" t="s">
        <v>97</v>
      </c>
      <c r="P432" s="8" t="s">
        <v>107</v>
      </c>
      <c r="Q432" s="9">
        <v>46</v>
      </c>
      <c r="R432" s="9">
        <v>100</v>
      </c>
      <c r="S432" s="9">
        <v>224</v>
      </c>
      <c r="T432" s="6">
        <v>20</v>
      </c>
      <c r="U432" s="7" t="s">
        <v>46</v>
      </c>
    </row>
    <row r="433" spans="1:21" ht="18" customHeight="1" x14ac:dyDescent="0.3">
      <c r="A433" s="2" t="s">
        <v>18</v>
      </c>
      <c r="B433" s="2">
        <v>2020</v>
      </c>
      <c r="C433" s="2" t="s">
        <v>29</v>
      </c>
      <c r="D433" s="2" t="s">
        <v>34</v>
      </c>
      <c r="E433" s="2" t="s">
        <v>14</v>
      </c>
      <c r="F433" s="2" t="s">
        <v>15</v>
      </c>
      <c r="G433" s="2" t="s">
        <v>16</v>
      </c>
      <c r="H433" s="2" t="s">
        <v>17</v>
      </c>
      <c r="I433" s="2" t="s">
        <v>114</v>
      </c>
      <c r="J433" s="2">
        <v>308</v>
      </c>
      <c r="K433" s="2">
        <v>440.44</v>
      </c>
      <c r="M433" s="4">
        <v>2022</v>
      </c>
      <c r="N433" s="4" t="s">
        <v>30</v>
      </c>
      <c r="O433" s="4" t="s">
        <v>97</v>
      </c>
      <c r="P433" s="8" t="s">
        <v>111</v>
      </c>
      <c r="Q433" s="9">
        <v>34</v>
      </c>
      <c r="R433" s="9">
        <v>2288.4</v>
      </c>
      <c r="S433" s="9">
        <v>5126.0160000000005</v>
      </c>
      <c r="T433" s="6">
        <v>457.68000000000006</v>
      </c>
      <c r="U433" s="7" t="s">
        <v>46</v>
      </c>
    </row>
    <row r="434" spans="1:21" ht="18" customHeight="1" x14ac:dyDescent="0.3">
      <c r="A434" s="2" t="s">
        <v>19</v>
      </c>
      <c r="B434" s="2">
        <v>2020</v>
      </c>
      <c r="C434" s="2" t="s">
        <v>29</v>
      </c>
      <c r="D434" s="2" t="s">
        <v>34</v>
      </c>
      <c r="E434" s="2" t="s">
        <v>14</v>
      </c>
      <c r="F434" s="2" t="s">
        <v>15</v>
      </c>
      <c r="G434" s="2" t="s">
        <v>16</v>
      </c>
      <c r="H434" s="2" t="s">
        <v>17</v>
      </c>
      <c r="I434" s="2" t="s">
        <v>114</v>
      </c>
      <c r="J434" s="2">
        <v>334</v>
      </c>
      <c r="K434" s="2">
        <v>526.24</v>
      </c>
      <c r="M434" s="4">
        <v>2022</v>
      </c>
      <c r="N434" s="4" t="s">
        <v>30</v>
      </c>
      <c r="O434" s="4" t="s">
        <v>95</v>
      </c>
      <c r="P434" s="5" t="s">
        <v>112</v>
      </c>
      <c r="Q434" s="6">
        <v>7</v>
      </c>
      <c r="R434" s="6">
        <v>200</v>
      </c>
      <c r="S434" s="6">
        <v>224</v>
      </c>
      <c r="T434" s="6">
        <v>40</v>
      </c>
      <c r="U434" s="7" t="s">
        <v>46</v>
      </c>
    </row>
    <row r="435" spans="1:21" ht="18" customHeight="1" x14ac:dyDescent="0.3">
      <c r="A435" s="2" t="s">
        <v>19</v>
      </c>
      <c r="B435" s="2">
        <v>2020</v>
      </c>
      <c r="C435" s="2" t="s">
        <v>29</v>
      </c>
      <c r="D435" s="2" t="s">
        <v>34</v>
      </c>
      <c r="E435" s="2" t="s">
        <v>14</v>
      </c>
      <c r="F435" s="2" t="s">
        <v>15</v>
      </c>
      <c r="G435" s="2" t="s">
        <v>16</v>
      </c>
      <c r="H435" s="2" t="s">
        <v>17</v>
      </c>
      <c r="I435" s="2" t="s">
        <v>114</v>
      </c>
      <c r="J435" s="2">
        <v>136</v>
      </c>
      <c r="K435" s="2">
        <v>526.24</v>
      </c>
      <c r="M435" s="4">
        <v>2022</v>
      </c>
      <c r="N435" s="4" t="s">
        <v>30</v>
      </c>
      <c r="O435" s="4" t="s">
        <v>97</v>
      </c>
      <c r="P435" s="8" t="s">
        <v>110</v>
      </c>
      <c r="Q435" s="9">
        <v>3</v>
      </c>
      <c r="R435" s="9">
        <v>3300</v>
      </c>
      <c r="S435" s="9">
        <v>5126.576</v>
      </c>
      <c r="T435" s="6">
        <v>660</v>
      </c>
      <c r="U435" s="7" t="s">
        <v>46</v>
      </c>
    </row>
    <row r="436" spans="1:21" ht="18" customHeight="1" x14ac:dyDescent="0.3">
      <c r="A436" s="2" t="s">
        <v>18</v>
      </c>
      <c r="B436" s="2">
        <v>2020</v>
      </c>
      <c r="C436" s="2" t="s">
        <v>29</v>
      </c>
      <c r="D436" s="2" t="s">
        <v>34</v>
      </c>
      <c r="E436" s="2" t="s">
        <v>14</v>
      </c>
      <c r="F436" s="2" t="s">
        <v>15</v>
      </c>
      <c r="G436" s="2" t="s">
        <v>16</v>
      </c>
      <c r="H436" s="2" t="s">
        <v>17</v>
      </c>
      <c r="I436" s="2" t="s">
        <v>114</v>
      </c>
      <c r="J436" s="2">
        <v>310</v>
      </c>
      <c r="K436" s="2">
        <v>526.24</v>
      </c>
      <c r="M436" s="4">
        <v>2022</v>
      </c>
      <c r="N436" s="4" t="s">
        <v>30</v>
      </c>
      <c r="O436" s="4" t="s">
        <v>98</v>
      </c>
      <c r="P436" s="8" t="s">
        <v>98</v>
      </c>
      <c r="Q436" s="9">
        <v>2</v>
      </c>
      <c r="R436" s="9">
        <v>4577.3</v>
      </c>
      <c r="S436" s="9">
        <v>7392</v>
      </c>
      <c r="T436" s="6">
        <v>915.46</v>
      </c>
      <c r="U436" s="7" t="s">
        <v>45</v>
      </c>
    </row>
    <row r="437" spans="1:21" ht="18" customHeight="1" x14ac:dyDescent="0.3">
      <c r="A437" s="2" t="s">
        <v>18</v>
      </c>
      <c r="B437" s="2">
        <v>2020</v>
      </c>
      <c r="C437" s="2" t="s">
        <v>29</v>
      </c>
      <c r="D437" s="2" t="s">
        <v>34</v>
      </c>
      <c r="E437" s="2" t="s">
        <v>14</v>
      </c>
      <c r="F437" s="2" t="s">
        <v>15</v>
      </c>
      <c r="G437" s="2" t="s">
        <v>16</v>
      </c>
      <c r="H437" s="2" t="s">
        <v>17</v>
      </c>
      <c r="I437" s="2" t="s">
        <v>114</v>
      </c>
      <c r="J437" s="2">
        <v>988</v>
      </c>
      <c r="K437" s="2">
        <v>1412.84</v>
      </c>
      <c r="M437" s="4">
        <v>2022</v>
      </c>
      <c r="N437" s="4" t="s">
        <v>28</v>
      </c>
      <c r="O437" s="4" t="s">
        <v>96</v>
      </c>
      <c r="P437" s="5" t="s">
        <v>106</v>
      </c>
      <c r="Q437" s="6">
        <v>3566</v>
      </c>
      <c r="R437" s="6">
        <v>4577.3</v>
      </c>
      <c r="S437" s="6">
        <v>5126.576</v>
      </c>
      <c r="T437" s="6">
        <v>915.46</v>
      </c>
      <c r="U437" s="7" t="s">
        <v>46</v>
      </c>
    </row>
    <row r="438" spans="1:21" ht="18" customHeight="1" x14ac:dyDescent="0.3">
      <c r="A438" s="2" t="s">
        <v>11</v>
      </c>
      <c r="B438" s="2">
        <v>2020</v>
      </c>
      <c r="C438" s="2" t="s">
        <v>29</v>
      </c>
      <c r="D438" s="2" t="s">
        <v>34</v>
      </c>
      <c r="E438" s="2" t="s">
        <v>14</v>
      </c>
      <c r="F438" s="2" t="s">
        <v>15</v>
      </c>
      <c r="G438" s="2" t="s">
        <v>16</v>
      </c>
      <c r="H438" s="2" t="s">
        <v>17</v>
      </c>
      <c r="I438" s="2" t="s">
        <v>114</v>
      </c>
      <c r="J438" s="2">
        <v>306</v>
      </c>
      <c r="K438" s="2">
        <v>437.58</v>
      </c>
      <c r="M438" s="4">
        <v>2022</v>
      </c>
      <c r="N438" s="4" t="s">
        <v>28</v>
      </c>
      <c r="O438" s="4" t="s">
        <v>96</v>
      </c>
      <c r="P438" s="5" t="s">
        <v>105</v>
      </c>
      <c r="Q438" s="6">
        <v>2498</v>
      </c>
      <c r="R438" s="6">
        <v>8000</v>
      </c>
      <c r="S438" s="6">
        <v>8960</v>
      </c>
      <c r="T438" s="6">
        <v>1600</v>
      </c>
      <c r="U438" s="7" t="s">
        <v>45</v>
      </c>
    </row>
    <row r="439" spans="1:21" ht="18" customHeight="1" x14ac:dyDescent="0.3">
      <c r="A439" s="2" t="s">
        <v>11</v>
      </c>
      <c r="B439" s="2">
        <v>2020</v>
      </c>
      <c r="C439" s="2" t="s">
        <v>29</v>
      </c>
      <c r="D439" s="2" t="s">
        <v>34</v>
      </c>
      <c r="E439" s="2" t="s">
        <v>14</v>
      </c>
      <c r="F439" s="2" t="s">
        <v>15</v>
      </c>
      <c r="G439" s="2" t="s">
        <v>16</v>
      </c>
      <c r="H439" s="2" t="s">
        <v>17</v>
      </c>
      <c r="I439" s="2" t="s">
        <v>114</v>
      </c>
      <c r="J439" s="2">
        <v>333</v>
      </c>
      <c r="K439" s="2">
        <v>476.19</v>
      </c>
      <c r="M439" s="4">
        <v>2022</v>
      </c>
      <c r="N439" s="4" t="s">
        <v>28</v>
      </c>
      <c r="O439" s="4" t="s">
        <v>95</v>
      </c>
      <c r="P439" s="5" t="s">
        <v>104</v>
      </c>
      <c r="Q439" s="6">
        <v>1245</v>
      </c>
      <c r="R439" s="6">
        <v>4577.2</v>
      </c>
      <c r="S439" s="6">
        <v>5126.4639999999999</v>
      </c>
      <c r="T439" s="6">
        <v>915.44</v>
      </c>
      <c r="U439" s="7" t="s">
        <v>45</v>
      </c>
    </row>
    <row r="440" spans="1:21" ht="18" customHeight="1" x14ac:dyDescent="0.3">
      <c r="A440" s="2" t="s">
        <v>19</v>
      </c>
      <c r="B440" s="2">
        <v>2020</v>
      </c>
      <c r="C440" s="2" t="s">
        <v>29</v>
      </c>
      <c r="D440" s="2" t="s">
        <v>34</v>
      </c>
      <c r="E440" s="2" t="s">
        <v>14</v>
      </c>
      <c r="F440" s="2" t="s">
        <v>15</v>
      </c>
      <c r="G440" s="2" t="s">
        <v>16</v>
      </c>
      <c r="H440" s="2" t="s">
        <v>17</v>
      </c>
      <c r="I440" s="2" t="s">
        <v>114</v>
      </c>
      <c r="J440" s="2">
        <v>135</v>
      </c>
      <c r="K440" s="2">
        <v>193.05</v>
      </c>
      <c r="M440" s="4">
        <v>2022</v>
      </c>
      <c r="N440" s="4" t="s">
        <v>28</v>
      </c>
      <c r="O440" s="4" t="s">
        <v>94</v>
      </c>
      <c r="P440" s="8" t="s">
        <v>103</v>
      </c>
      <c r="Q440" s="9">
        <v>644</v>
      </c>
      <c r="R440" s="9">
        <v>5743.5</v>
      </c>
      <c r="S440" s="9">
        <v>6432.72</v>
      </c>
      <c r="T440" s="6">
        <v>1148.7</v>
      </c>
      <c r="U440" s="7" t="s">
        <v>45</v>
      </c>
    </row>
    <row r="441" spans="1:21" ht="18" customHeight="1" x14ac:dyDescent="0.3">
      <c r="A441" s="2" t="s">
        <v>18</v>
      </c>
      <c r="B441" s="2">
        <v>2020</v>
      </c>
      <c r="C441" s="2" t="s">
        <v>29</v>
      </c>
      <c r="D441" s="2" t="s">
        <v>34</v>
      </c>
      <c r="E441" s="2" t="s">
        <v>14</v>
      </c>
      <c r="F441" s="2" t="s">
        <v>15</v>
      </c>
      <c r="G441" s="2" t="s">
        <v>16</v>
      </c>
      <c r="H441" s="2" t="s">
        <v>17</v>
      </c>
      <c r="I441" s="2" t="s">
        <v>114</v>
      </c>
      <c r="J441" s="2">
        <v>309</v>
      </c>
      <c r="K441" s="2">
        <v>441.87</v>
      </c>
      <c r="M441" s="4">
        <v>2022</v>
      </c>
      <c r="N441" s="4" t="s">
        <v>28</v>
      </c>
      <c r="O441" s="4" t="s">
        <v>99</v>
      </c>
      <c r="P441" s="8" t="s">
        <v>101</v>
      </c>
      <c r="Q441" s="9">
        <v>643</v>
      </c>
      <c r="R441" s="9">
        <v>7000</v>
      </c>
      <c r="S441" s="9">
        <v>7840</v>
      </c>
      <c r="T441" s="6">
        <v>1400</v>
      </c>
      <c r="U441" s="7" t="s">
        <v>45</v>
      </c>
    </row>
    <row r="442" spans="1:21" ht="18" customHeight="1" x14ac:dyDescent="0.3">
      <c r="A442" s="2" t="s">
        <v>18</v>
      </c>
      <c r="B442" s="2">
        <v>2020</v>
      </c>
      <c r="C442" s="2" t="s">
        <v>29</v>
      </c>
      <c r="D442" s="2" t="s">
        <v>34</v>
      </c>
      <c r="E442" s="2" t="s">
        <v>14</v>
      </c>
      <c r="F442" s="2" t="s">
        <v>15</v>
      </c>
      <c r="G442" s="2" t="s">
        <v>16</v>
      </c>
      <c r="H442" s="2" t="s">
        <v>17</v>
      </c>
      <c r="I442" s="2" t="s">
        <v>114</v>
      </c>
      <c r="J442" s="2">
        <v>769</v>
      </c>
      <c r="K442" s="2">
        <v>1099.67</v>
      </c>
      <c r="M442" s="4">
        <v>2022</v>
      </c>
      <c r="N442" s="4" t="s">
        <v>28</v>
      </c>
      <c r="O442" s="4" t="s">
        <v>94</v>
      </c>
      <c r="P442" s="8" t="s">
        <v>102</v>
      </c>
      <c r="Q442" s="9">
        <v>455</v>
      </c>
      <c r="R442" s="9">
        <v>4578.6000000000004</v>
      </c>
      <c r="S442" s="9">
        <v>5128.0320000000002</v>
      </c>
      <c r="T442" s="6">
        <v>915.72000000000014</v>
      </c>
      <c r="U442" s="7" t="s">
        <v>45</v>
      </c>
    </row>
    <row r="443" spans="1:21" ht="18" customHeight="1" x14ac:dyDescent="0.3">
      <c r="A443" s="2" t="s">
        <v>19</v>
      </c>
      <c r="B443" s="2">
        <v>2020</v>
      </c>
      <c r="C443" s="2" t="s">
        <v>29</v>
      </c>
      <c r="D443" s="2" t="s">
        <v>34</v>
      </c>
      <c r="E443" s="2" t="s">
        <v>14</v>
      </c>
      <c r="F443" s="2" t="s">
        <v>15</v>
      </c>
      <c r="G443" s="2" t="s">
        <v>16</v>
      </c>
      <c r="H443" s="2" t="s">
        <v>17</v>
      </c>
      <c r="I443" s="2" t="s">
        <v>114</v>
      </c>
      <c r="J443" s="2">
        <v>803</v>
      </c>
      <c r="K443" s="2">
        <v>1148.29</v>
      </c>
      <c r="M443" s="4">
        <v>2022</v>
      </c>
      <c r="N443" s="4" t="s">
        <v>28</v>
      </c>
      <c r="O443" s="4" t="s">
        <v>99</v>
      </c>
      <c r="P443" s="8" t="s">
        <v>100</v>
      </c>
      <c r="Q443" s="10">
        <v>345</v>
      </c>
      <c r="R443" s="10">
        <v>7000</v>
      </c>
      <c r="S443" s="10">
        <v>7840</v>
      </c>
      <c r="T443" s="6">
        <v>1400</v>
      </c>
      <c r="U443" s="7" t="s">
        <v>45</v>
      </c>
    </row>
    <row r="444" spans="1:21" ht="18" customHeight="1" x14ac:dyDescent="0.3">
      <c r="A444" s="2" t="s">
        <v>19</v>
      </c>
      <c r="B444" s="2">
        <v>2020</v>
      </c>
      <c r="C444" s="2" t="s">
        <v>29</v>
      </c>
      <c r="D444" s="2" t="s">
        <v>34</v>
      </c>
      <c r="E444" s="2" t="s">
        <v>14</v>
      </c>
      <c r="F444" s="2" t="s">
        <v>15</v>
      </c>
      <c r="G444" s="2" t="s">
        <v>16</v>
      </c>
      <c r="H444" s="2" t="s">
        <v>17</v>
      </c>
      <c r="I444" s="2" t="s">
        <v>114</v>
      </c>
      <c r="J444" s="2">
        <v>856</v>
      </c>
      <c r="K444" s="2">
        <v>1224.08</v>
      </c>
      <c r="M444" s="4">
        <v>2022</v>
      </c>
      <c r="N444" s="4" t="s">
        <v>28</v>
      </c>
      <c r="O444" s="4" t="s">
        <v>95</v>
      </c>
      <c r="P444" s="5" t="s">
        <v>113</v>
      </c>
      <c r="Q444" s="6">
        <v>122</v>
      </c>
      <c r="R444" s="6">
        <v>100</v>
      </c>
      <c r="S444" s="6">
        <v>112</v>
      </c>
      <c r="T444" s="6">
        <v>20</v>
      </c>
      <c r="U444" s="7" t="s">
        <v>45</v>
      </c>
    </row>
    <row r="445" spans="1:21" ht="18" customHeight="1" x14ac:dyDescent="0.3">
      <c r="A445" s="2" t="s">
        <v>18</v>
      </c>
      <c r="B445" s="2">
        <v>2020</v>
      </c>
      <c r="C445" s="2" t="s">
        <v>29</v>
      </c>
      <c r="D445" s="2" t="s">
        <v>34</v>
      </c>
      <c r="E445" s="2" t="s">
        <v>14</v>
      </c>
      <c r="F445" s="2" t="s">
        <v>15</v>
      </c>
      <c r="G445" s="2" t="s">
        <v>16</v>
      </c>
      <c r="H445" s="2" t="s">
        <v>17</v>
      </c>
      <c r="I445" s="2" t="s">
        <v>114</v>
      </c>
      <c r="J445" s="2">
        <v>335</v>
      </c>
      <c r="K445" s="2">
        <v>479.05</v>
      </c>
      <c r="M445" s="4">
        <v>2022</v>
      </c>
      <c r="N445" s="4" t="s">
        <v>28</v>
      </c>
      <c r="O445" s="4" t="s">
        <v>97</v>
      </c>
      <c r="P445" s="8" t="s">
        <v>108</v>
      </c>
      <c r="Q445" s="9">
        <v>78</v>
      </c>
      <c r="R445" s="9">
        <v>2288.6</v>
      </c>
      <c r="S445" s="9">
        <v>5126.4639999999999</v>
      </c>
      <c r="T445" s="6">
        <v>457.72</v>
      </c>
      <c r="U445" s="7" t="s">
        <v>45</v>
      </c>
    </row>
    <row r="446" spans="1:21" ht="18" customHeight="1" x14ac:dyDescent="0.3">
      <c r="A446" s="2" t="s">
        <v>19</v>
      </c>
      <c r="B446" s="2">
        <v>2020</v>
      </c>
      <c r="C446" s="2" t="s">
        <v>29</v>
      </c>
      <c r="D446" s="2" t="s">
        <v>34</v>
      </c>
      <c r="E446" s="2" t="s">
        <v>14</v>
      </c>
      <c r="F446" s="2" t="s">
        <v>15</v>
      </c>
      <c r="G446" s="2" t="s">
        <v>16</v>
      </c>
      <c r="H446" s="2" t="s">
        <v>17</v>
      </c>
      <c r="I446" s="2" t="s">
        <v>114</v>
      </c>
      <c r="J446" s="2">
        <v>137</v>
      </c>
      <c r="K446" s="2">
        <v>195.91</v>
      </c>
      <c r="M446" s="4">
        <v>2022</v>
      </c>
      <c r="N446" s="4" t="s">
        <v>28</v>
      </c>
      <c r="O446" s="4" t="s">
        <v>97</v>
      </c>
      <c r="P446" s="8" t="s">
        <v>109</v>
      </c>
      <c r="Q446" s="9">
        <v>76</v>
      </c>
      <c r="R446" s="9">
        <v>2288.4499999999998</v>
      </c>
      <c r="S446" s="9">
        <v>5126.1279999999997</v>
      </c>
      <c r="T446" s="6">
        <v>457.69</v>
      </c>
      <c r="U446" s="7" t="s">
        <v>45</v>
      </c>
    </row>
    <row r="447" spans="1:21" ht="18" customHeight="1" x14ac:dyDescent="0.3">
      <c r="A447" s="2" t="s">
        <v>19</v>
      </c>
      <c r="B447" s="2">
        <v>2020</v>
      </c>
      <c r="C447" s="2" t="s">
        <v>29</v>
      </c>
      <c r="D447" s="2" t="s">
        <v>34</v>
      </c>
      <c r="E447" s="2" t="s">
        <v>14</v>
      </c>
      <c r="F447" s="2" t="s">
        <v>15</v>
      </c>
      <c r="G447" s="2" t="s">
        <v>16</v>
      </c>
      <c r="H447" s="2" t="s">
        <v>17</v>
      </c>
      <c r="I447" s="2" t="s">
        <v>114</v>
      </c>
      <c r="J447" s="2">
        <v>305</v>
      </c>
      <c r="K447" s="2">
        <v>436.15</v>
      </c>
      <c r="M447" s="4">
        <v>2022</v>
      </c>
      <c r="N447" s="4" t="s">
        <v>28</v>
      </c>
      <c r="O447" s="4" t="s">
        <v>97</v>
      </c>
      <c r="P447" s="8" t="s">
        <v>107</v>
      </c>
      <c r="Q447" s="9">
        <v>46</v>
      </c>
      <c r="R447" s="9">
        <v>100</v>
      </c>
      <c r="S447" s="9">
        <v>224</v>
      </c>
      <c r="T447" s="6">
        <v>20</v>
      </c>
      <c r="U447" s="7" t="s">
        <v>45</v>
      </c>
    </row>
    <row r="448" spans="1:21" ht="18" customHeight="1" x14ac:dyDescent="0.3">
      <c r="A448" s="2" t="s">
        <v>11</v>
      </c>
      <c r="B448" s="2">
        <v>2020</v>
      </c>
      <c r="C448" s="2" t="s">
        <v>30</v>
      </c>
      <c r="D448" s="2" t="s">
        <v>34</v>
      </c>
      <c r="E448" s="2" t="s">
        <v>14</v>
      </c>
      <c r="F448" s="2" t="s">
        <v>15</v>
      </c>
      <c r="G448" s="2" t="s">
        <v>16</v>
      </c>
      <c r="H448" s="2" t="s">
        <v>17</v>
      </c>
      <c r="I448" s="2" t="s">
        <v>114</v>
      </c>
      <c r="J448" s="2">
        <v>326</v>
      </c>
      <c r="K448" s="2">
        <v>466.18</v>
      </c>
      <c r="M448" s="4">
        <v>2022</v>
      </c>
      <c r="N448" s="4" t="s">
        <v>28</v>
      </c>
      <c r="O448" s="4" t="s">
        <v>97</v>
      </c>
      <c r="P448" s="8" t="s">
        <v>111</v>
      </c>
      <c r="Q448" s="9">
        <v>34</v>
      </c>
      <c r="R448" s="9">
        <v>2288.4</v>
      </c>
      <c r="S448" s="9">
        <v>5126.0160000000005</v>
      </c>
      <c r="T448" s="6">
        <v>457.68000000000006</v>
      </c>
      <c r="U448" s="7" t="s">
        <v>45</v>
      </c>
    </row>
    <row r="449" spans="1:21" ht="18" customHeight="1" x14ac:dyDescent="0.3">
      <c r="A449" s="2" t="s">
        <v>18</v>
      </c>
      <c r="B449" s="2">
        <v>2020</v>
      </c>
      <c r="C449" s="2" t="s">
        <v>30</v>
      </c>
      <c r="D449" s="2" t="s">
        <v>34</v>
      </c>
      <c r="E449" s="2" t="s">
        <v>14</v>
      </c>
      <c r="F449" s="2" t="s">
        <v>15</v>
      </c>
      <c r="G449" s="2" t="s">
        <v>16</v>
      </c>
      <c r="H449" s="2" t="s">
        <v>17</v>
      </c>
      <c r="I449" s="2" t="s">
        <v>114</v>
      </c>
      <c r="J449" s="2">
        <v>368</v>
      </c>
      <c r="K449" s="2">
        <v>526.24</v>
      </c>
      <c r="M449" s="4">
        <v>2022</v>
      </c>
      <c r="N449" s="4" t="s">
        <v>28</v>
      </c>
      <c r="O449" s="4" t="s">
        <v>95</v>
      </c>
      <c r="P449" s="5" t="s">
        <v>112</v>
      </c>
      <c r="Q449" s="6">
        <v>7</v>
      </c>
      <c r="R449" s="6">
        <v>200</v>
      </c>
      <c r="S449" s="6">
        <v>224</v>
      </c>
      <c r="T449" s="6">
        <v>40</v>
      </c>
      <c r="U449" s="7" t="s">
        <v>45</v>
      </c>
    </row>
    <row r="450" spans="1:21" ht="18" customHeight="1" x14ac:dyDescent="0.3">
      <c r="A450" s="2" t="s">
        <v>18</v>
      </c>
      <c r="B450" s="2">
        <v>2020</v>
      </c>
      <c r="C450" s="2" t="s">
        <v>30</v>
      </c>
      <c r="D450" s="2" t="s">
        <v>34</v>
      </c>
      <c r="E450" s="2" t="s">
        <v>14</v>
      </c>
      <c r="F450" s="2" t="s">
        <v>15</v>
      </c>
      <c r="G450" s="2" t="s">
        <v>16</v>
      </c>
      <c r="H450" s="2" t="s">
        <v>17</v>
      </c>
      <c r="I450" s="2" t="s">
        <v>114</v>
      </c>
      <c r="J450" s="2">
        <v>296</v>
      </c>
      <c r="K450" s="2">
        <v>423.28</v>
      </c>
      <c r="M450" s="4">
        <v>2022</v>
      </c>
      <c r="N450" s="4" t="s">
        <v>28</v>
      </c>
      <c r="O450" s="4" t="s">
        <v>98</v>
      </c>
      <c r="P450" s="8" t="s">
        <v>98</v>
      </c>
      <c r="Q450" s="9">
        <v>3</v>
      </c>
      <c r="R450" s="9">
        <v>4577.3</v>
      </c>
      <c r="S450" s="9">
        <v>7392</v>
      </c>
      <c r="T450" s="6">
        <v>915.46</v>
      </c>
      <c r="U450" s="7" t="s">
        <v>45</v>
      </c>
    </row>
    <row r="451" spans="1:21" ht="18" customHeight="1" x14ac:dyDescent="0.3">
      <c r="A451" s="2" t="s">
        <v>18</v>
      </c>
      <c r="B451" s="2">
        <v>2020</v>
      </c>
      <c r="C451" s="2" t="s">
        <v>30</v>
      </c>
      <c r="D451" s="2" t="s">
        <v>34</v>
      </c>
      <c r="E451" s="2" t="s">
        <v>14</v>
      </c>
      <c r="F451" s="2" t="s">
        <v>15</v>
      </c>
      <c r="G451" s="2" t="s">
        <v>16</v>
      </c>
      <c r="H451" s="2" t="s">
        <v>17</v>
      </c>
      <c r="I451" s="2" t="s">
        <v>114</v>
      </c>
      <c r="J451" s="2">
        <v>322</v>
      </c>
      <c r="K451" s="2">
        <v>526.24</v>
      </c>
      <c r="M451" s="4">
        <v>2022</v>
      </c>
      <c r="N451" s="4" t="s">
        <v>28</v>
      </c>
      <c r="O451" s="4" t="s">
        <v>97</v>
      </c>
      <c r="P451" s="8" t="s">
        <v>110</v>
      </c>
      <c r="Q451" s="9">
        <v>3</v>
      </c>
      <c r="R451" s="9">
        <v>2288.65</v>
      </c>
      <c r="S451" s="9">
        <v>5126.576</v>
      </c>
      <c r="T451" s="6">
        <v>457.73</v>
      </c>
      <c r="U451" s="7" t="s">
        <v>45</v>
      </c>
    </row>
    <row r="452" spans="1:21" ht="18" customHeight="1" x14ac:dyDescent="0.3">
      <c r="A452" s="2" t="s">
        <v>22</v>
      </c>
      <c r="B452" s="2">
        <v>2020</v>
      </c>
      <c r="C452" s="2" t="s">
        <v>30</v>
      </c>
      <c r="D452" s="2" t="s">
        <v>34</v>
      </c>
      <c r="E452" s="2" t="s">
        <v>14</v>
      </c>
      <c r="F452" s="2" t="s">
        <v>15</v>
      </c>
      <c r="G452" s="2" t="s">
        <v>16</v>
      </c>
      <c r="H452" s="2" t="s">
        <v>17</v>
      </c>
      <c r="I452" s="2" t="s">
        <v>114</v>
      </c>
      <c r="J452" s="2">
        <v>370</v>
      </c>
      <c r="K452" s="2">
        <v>526.24</v>
      </c>
      <c r="M452" s="4">
        <v>2022</v>
      </c>
      <c r="N452" s="4" t="s">
        <v>27</v>
      </c>
      <c r="O452" s="4" t="s">
        <v>96</v>
      </c>
      <c r="P452" s="5" t="s">
        <v>106</v>
      </c>
      <c r="Q452" s="6">
        <v>3566</v>
      </c>
      <c r="R452" s="6">
        <v>4577.3</v>
      </c>
      <c r="S452" s="6">
        <v>5126.576</v>
      </c>
      <c r="T452" s="6">
        <v>915.46</v>
      </c>
      <c r="U452" s="7" t="s">
        <v>45</v>
      </c>
    </row>
    <row r="453" spans="1:21" ht="18" customHeight="1" x14ac:dyDescent="0.3">
      <c r="A453" s="2" t="s">
        <v>19</v>
      </c>
      <c r="B453" s="2">
        <v>2020</v>
      </c>
      <c r="C453" s="2" t="s">
        <v>30</v>
      </c>
      <c r="D453" s="2" t="s">
        <v>34</v>
      </c>
      <c r="E453" s="2" t="s">
        <v>14</v>
      </c>
      <c r="F453" s="2" t="s">
        <v>15</v>
      </c>
      <c r="G453" s="2" t="s">
        <v>16</v>
      </c>
      <c r="H453" s="2" t="s">
        <v>17</v>
      </c>
      <c r="I453" s="2" t="s">
        <v>114</v>
      </c>
      <c r="J453" s="2">
        <v>298</v>
      </c>
      <c r="K453" s="2">
        <v>526.24</v>
      </c>
      <c r="M453" s="4">
        <v>2022</v>
      </c>
      <c r="N453" s="4" t="s">
        <v>27</v>
      </c>
      <c r="O453" s="4" t="s">
        <v>96</v>
      </c>
      <c r="P453" s="5" t="s">
        <v>105</v>
      </c>
      <c r="Q453" s="6">
        <v>2498</v>
      </c>
      <c r="R453" s="6">
        <v>8000</v>
      </c>
      <c r="S453" s="6">
        <v>8960</v>
      </c>
      <c r="T453" s="6">
        <v>1600</v>
      </c>
      <c r="U453" s="7" t="s">
        <v>45</v>
      </c>
    </row>
    <row r="454" spans="1:21" ht="18" customHeight="1" x14ac:dyDescent="0.3">
      <c r="A454" s="2" t="s">
        <v>19</v>
      </c>
      <c r="B454" s="2">
        <v>2020</v>
      </c>
      <c r="C454" s="2" t="s">
        <v>30</v>
      </c>
      <c r="D454" s="2" t="s">
        <v>34</v>
      </c>
      <c r="E454" s="2" t="s">
        <v>14</v>
      </c>
      <c r="F454" s="2" t="s">
        <v>15</v>
      </c>
      <c r="G454" s="2" t="s">
        <v>16</v>
      </c>
      <c r="H454" s="2" t="s">
        <v>17</v>
      </c>
      <c r="I454" s="2" t="s">
        <v>114</v>
      </c>
      <c r="J454" s="2">
        <v>990</v>
      </c>
      <c r="K454" s="2">
        <v>1415.7</v>
      </c>
      <c r="M454" s="4">
        <v>2022</v>
      </c>
      <c r="N454" s="4" t="s">
        <v>27</v>
      </c>
      <c r="O454" s="4" t="s">
        <v>95</v>
      </c>
      <c r="P454" s="5" t="s">
        <v>104</v>
      </c>
      <c r="Q454" s="6">
        <v>1245</v>
      </c>
      <c r="R454" s="6">
        <v>4577.2</v>
      </c>
      <c r="S454" s="6">
        <v>5126.4639999999999</v>
      </c>
      <c r="T454" s="6">
        <v>915.44</v>
      </c>
      <c r="U454" s="7" t="s">
        <v>45</v>
      </c>
    </row>
    <row r="455" spans="1:21" ht="18" customHeight="1" x14ac:dyDescent="0.3">
      <c r="A455" s="2" t="s">
        <v>11</v>
      </c>
      <c r="B455" s="2">
        <v>2020</v>
      </c>
      <c r="C455" s="2" t="s">
        <v>30</v>
      </c>
      <c r="D455" s="2" t="s">
        <v>34</v>
      </c>
      <c r="E455" s="2" t="s">
        <v>14</v>
      </c>
      <c r="F455" s="2" t="s">
        <v>15</v>
      </c>
      <c r="G455" s="2" t="s">
        <v>16</v>
      </c>
      <c r="H455" s="2" t="s">
        <v>17</v>
      </c>
      <c r="I455" s="2" t="s">
        <v>114</v>
      </c>
      <c r="J455" s="2">
        <v>1023</v>
      </c>
      <c r="K455" s="2">
        <v>1462.8899999999999</v>
      </c>
      <c r="M455" s="4">
        <v>2022</v>
      </c>
      <c r="N455" s="4" t="s">
        <v>27</v>
      </c>
      <c r="O455" s="4" t="s">
        <v>94</v>
      </c>
      <c r="P455" s="8" t="s">
        <v>103</v>
      </c>
      <c r="Q455" s="9">
        <v>644</v>
      </c>
      <c r="R455" s="9">
        <v>5743.5</v>
      </c>
      <c r="S455" s="9">
        <v>6432.72</v>
      </c>
      <c r="T455" s="6">
        <v>1148.7</v>
      </c>
      <c r="U455" s="7" t="s">
        <v>45</v>
      </c>
    </row>
    <row r="456" spans="1:21" ht="18" customHeight="1" x14ac:dyDescent="0.3">
      <c r="A456" s="2" t="s">
        <v>18</v>
      </c>
      <c r="B456" s="2">
        <v>2020</v>
      </c>
      <c r="C456" s="2" t="s">
        <v>30</v>
      </c>
      <c r="D456" s="2" t="s">
        <v>34</v>
      </c>
      <c r="E456" s="2" t="s">
        <v>14</v>
      </c>
      <c r="F456" s="2" t="s">
        <v>15</v>
      </c>
      <c r="G456" s="2" t="s">
        <v>16</v>
      </c>
      <c r="H456" s="2" t="s">
        <v>17</v>
      </c>
      <c r="I456" s="2" t="s">
        <v>114</v>
      </c>
      <c r="J456" s="2">
        <v>369</v>
      </c>
      <c r="K456" s="2">
        <v>527.66999999999996</v>
      </c>
      <c r="M456" s="4">
        <v>2022</v>
      </c>
      <c r="N456" s="4" t="s">
        <v>27</v>
      </c>
      <c r="O456" s="4" t="s">
        <v>99</v>
      </c>
      <c r="P456" s="8" t="s">
        <v>101</v>
      </c>
      <c r="Q456" s="9">
        <v>643</v>
      </c>
      <c r="R456" s="9">
        <v>7000</v>
      </c>
      <c r="S456" s="9">
        <v>7840</v>
      </c>
      <c r="T456" s="6">
        <v>1400</v>
      </c>
      <c r="U456" s="7" t="s">
        <v>45</v>
      </c>
    </row>
    <row r="457" spans="1:21" ht="18" customHeight="1" x14ac:dyDescent="0.3">
      <c r="A457" s="2" t="s">
        <v>19</v>
      </c>
      <c r="B457" s="2">
        <v>2020</v>
      </c>
      <c r="C457" s="2" t="s">
        <v>30</v>
      </c>
      <c r="D457" s="2" t="s">
        <v>34</v>
      </c>
      <c r="E457" s="2" t="s">
        <v>14</v>
      </c>
      <c r="F457" s="2" t="s">
        <v>15</v>
      </c>
      <c r="G457" s="2" t="s">
        <v>16</v>
      </c>
      <c r="H457" s="2" t="s">
        <v>17</v>
      </c>
      <c r="I457" s="2" t="s">
        <v>114</v>
      </c>
      <c r="J457" s="2">
        <v>297</v>
      </c>
      <c r="K457" s="2">
        <v>424.71</v>
      </c>
      <c r="M457" s="4">
        <v>2022</v>
      </c>
      <c r="N457" s="4" t="s">
        <v>27</v>
      </c>
      <c r="O457" s="4" t="s">
        <v>94</v>
      </c>
      <c r="P457" s="8" t="s">
        <v>102</v>
      </c>
      <c r="Q457" s="9">
        <v>455</v>
      </c>
      <c r="R457" s="9">
        <v>4578.6000000000004</v>
      </c>
      <c r="S457" s="9">
        <v>5128.0320000000002</v>
      </c>
      <c r="T457" s="6">
        <v>915.72000000000014</v>
      </c>
      <c r="U457" s="7" t="s">
        <v>45</v>
      </c>
    </row>
    <row r="458" spans="1:21" ht="18" customHeight="1" x14ac:dyDescent="0.3">
      <c r="A458" s="2" t="s">
        <v>19</v>
      </c>
      <c r="B458" s="2">
        <v>2020</v>
      </c>
      <c r="C458" s="2" t="s">
        <v>30</v>
      </c>
      <c r="D458" s="2" t="s">
        <v>34</v>
      </c>
      <c r="E458" s="2" t="s">
        <v>14</v>
      </c>
      <c r="F458" s="2" t="s">
        <v>15</v>
      </c>
      <c r="G458" s="2" t="s">
        <v>16</v>
      </c>
      <c r="H458" s="2" t="s">
        <v>17</v>
      </c>
      <c r="I458" s="2" t="s">
        <v>114</v>
      </c>
      <c r="J458" s="2">
        <v>771</v>
      </c>
      <c r="K458" s="2">
        <v>1102.53</v>
      </c>
      <c r="M458" s="4">
        <v>2022</v>
      </c>
      <c r="N458" s="4" t="s">
        <v>27</v>
      </c>
      <c r="O458" s="4" t="s">
        <v>99</v>
      </c>
      <c r="P458" s="8" t="s">
        <v>100</v>
      </c>
      <c r="Q458" s="10">
        <v>345</v>
      </c>
      <c r="R458" s="10">
        <v>7000</v>
      </c>
      <c r="S458" s="10">
        <v>7840</v>
      </c>
      <c r="T458" s="6">
        <v>1400</v>
      </c>
      <c r="U458" s="7" t="s">
        <v>45</v>
      </c>
    </row>
    <row r="459" spans="1:21" ht="18" customHeight="1" x14ac:dyDescent="0.3">
      <c r="A459" s="2" t="s">
        <v>11</v>
      </c>
      <c r="B459" s="2">
        <v>2020</v>
      </c>
      <c r="C459" s="2" t="s">
        <v>30</v>
      </c>
      <c r="D459" s="2" t="s">
        <v>34</v>
      </c>
      <c r="E459" s="2" t="s">
        <v>14</v>
      </c>
      <c r="F459" s="2" t="s">
        <v>15</v>
      </c>
      <c r="G459" s="2" t="s">
        <v>16</v>
      </c>
      <c r="H459" s="2" t="s">
        <v>17</v>
      </c>
      <c r="I459" s="2" t="s">
        <v>114</v>
      </c>
      <c r="J459" s="2">
        <v>804</v>
      </c>
      <c r="K459" s="2">
        <v>1149.72</v>
      </c>
      <c r="M459" s="4">
        <v>2022</v>
      </c>
      <c r="N459" s="4" t="s">
        <v>27</v>
      </c>
      <c r="O459" s="4" t="s">
        <v>95</v>
      </c>
      <c r="P459" s="5" t="s">
        <v>113</v>
      </c>
      <c r="Q459" s="6">
        <v>122</v>
      </c>
      <c r="R459" s="6">
        <v>100</v>
      </c>
      <c r="S459" s="6">
        <v>112</v>
      </c>
      <c r="T459" s="6">
        <v>20</v>
      </c>
      <c r="U459" s="7" t="s">
        <v>45</v>
      </c>
    </row>
    <row r="460" spans="1:21" ht="18" customHeight="1" x14ac:dyDescent="0.3">
      <c r="A460" s="2" t="s">
        <v>18</v>
      </c>
      <c r="B460" s="2">
        <v>2020</v>
      </c>
      <c r="C460" s="2" t="s">
        <v>30</v>
      </c>
      <c r="D460" s="2" t="s">
        <v>34</v>
      </c>
      <c r="E460" s="2" t="s">
        <v>14</v>
      </c>
      <c r="F460" s="2" t="s">
        <v>15</v>
      </c>
      <c r="G460" s="2" t="s">
        <v>16</v>
      </c>
      <c r="H460" s="2" t="s">
        <v>17</v>
      </c>
      <c r="I460" s="2" t="s">
        <v>114</v>
      </c>
      <c r="J460" s="2">
        <v>858</v>
      </c>
      <c r="K460" s="2">
        <v>1226.94</v>
      </c>
      <c r="M460" s="4">
        <v>2022</v>
      </c>
      <c r="N460" s="4" t="s">
        <v>27</v>
      </c>
      <c r="O460" s="4" t="s">
        <v>97</v>
      </c>
      <c r="P460" s="8" t="s">
        <v>108</v>
      </c>
      <c r="Q460" s="9">
        <v>78</v>
      </c>
      <c r="R460" s="9">
        <v>2288.6</v>
      </c>
      <c r="S460" s="9">
        <v>5126.4639999999999</v>
      </c>
      <c r="T460" s="6">
        <v>457.72</v>
      </c>
      <c r="U460" s="7" t="s">
        <v>45</v>
      </c>
    </row>
    <row r="461" spans="1:21" ht="18" customHeight="1" x14ac:dyDescent="0.3">
      <c r="A461" s="2" t="s">
        <v>18</v>
      </c>
      <c r="B461" s="2">
        <v>2020</v>
      </c>
      <c r="C461" s="2" t="s">
        <v>30</v>
      </c>
      <c r="D461" s="2" t="s">
        <v>34</v>
      </c>
      <c r="E461" s="2" t="s">
        <v>14</v>
      </c>
      <c r="F461" s="2" t="s">
        <v>15</v>
      </c>
      <c r="G461" s="2" t="s">
        <v>16</v>
      </c>
      <c r="H461" s="2" t="s">
        <v>17</v>
      </c>
      <c r="I461" s="2" t="s">
        <v>114</v>
      </c>
      <c r="J461" s="2">
        <v>323</v>
      </c>
      <c r="K461" s="2">
        <v>461.89</v>
      </c>
      <c r="M461" s="4">
        <v>2022</v>
      </c>
      <c r="N461" s="4" t="s">
        <v>27</v>
      </c>
      <c r="O461" s="4" t="s">
        <v>97</v>
      </c>
      <c r="P461" s="8" t="s">
        <v>109</v>
      </c>
      <c r="Q461" s="9">
        <v>76</v>
      </c>
      <c r="R461" s="9">
        <v>2288.4499999999998</v>
      </c>
      <c r="S461" s="9">
        <v>5126.1279999999997</v>
      </c>
      <c r="T461" s="6">
        <v>457.69</v>
      </c>
      <c r="U461" s="7" t="s">
        <v>45</v>
      </c>
    </row>
    <row r="462" spans="1:21" ht="18" customHeight="1" x14ac:dyDescent="0.3">
      <c r="A462" s="2" t="s">
        <v>11</v>
      </c>
      <c r="B462" s="2">
        <v>2020</v>
      </c>
      <c r="C462" s="2" t="s">
        <v>30</v>
      </c>
      <c r="D462" s="2" t="s">
        <v>34</v>
      </c>
      <c r="E462" s="2" t="s">
        <v>14</v>
      </c>
      <c r="F462" s="2" t="s">
        <v>15</v>
      </c>
      <c r="G462" s="2" t="s">
        <v>16</v>
      </c>
      <c r="H462" s="2" t="s">
        <v>17</v>
      </c>
      <c r="I462" s="2" t="s">
        <v>114</v>
      </c>
      <c r="J462" s="2">
        <v>371</v>
      </c>
      <c r="K462" s="2">
        <v>530.53</v>
      </c>
      <c r="M462" s="4">
        <v>2022</v>
      </c>
      <c r="N462" s="4" t="s">
        <v>27</v>
      </c>
      <c r="O462" s="4" t="s">
        <v>97</v>
      </c>
      <c r="P462" s="8" t="s">
        <v>107</v>
      </c>
      <c r="Q462" s="9">
        <v>46</v>
      </c>
      <c r="R462" s="9">
        <v>100</v>
      </c>
      <c r="S462" s="9">
        <v>224</v>
      </c>
      <c r="T462" s="6">
        <v>20</v>
      </c>
      <c r="U462" s="7" t="s">
        <v>45</v>
      </c>
    </row>
    <row r="463" spans="1:21" ht="18" customHeight="1" x14ac:dyDescent="0.3">
      <c r="A463" s="2" t="s">
        <v>11</v>
      </c>
      <c r="B463" s="2">
        <v>2020</v>
      </c>
      <c r="C463" s="2" t="s">
        <v>30</v>
      </c>
      <c r="D463" s="2" t="s">
        <v>34</v>
      </c>
      <c r="E463" s="2" t="s">
        <v>14</v>
      </c>
      <c r="F463" s="2" t="s">
        <v>15</v>
      </c>
      <c r="G463" s="2" t="s">
        <v>16</v>
      </c>
      <c r="H463" s="2" t="s">
        <v>17</v>
      </c>
      <c r="I463" s="2" t="s">
        <v>114</v>
      </c>
      <c r="J463" s="2">
        <v>299</v>
      </c>
      <c r="K463" s="2">
        <v>427.57</v>
      </c>
      <c r="M463" s="4">
        <v>2022</v>
      </c>
      <c r="N463" s="4" t="s">
        <v>27</v>
      </c>
      <c r="O463" s="4" t="s">
        <v>97</v>
      </c>
      <c r="P463" s="8" t="s">
        <v>111</v>
      </c>
      <c r="Q463" s="9">
        <v>34</v>
      </c>
      <c r="R463" s="9">
        <v>2288.4</v>
      </c>
      <c r="S463" s="9">
        <v>5126.0160000000005</v>
      </c>
      <c r="T463" s="6">
        <v>457.68000000000006</v>
      </c>
      <c r="U463" s="7" t="s">
        <v>45</v>
      </c>
    </row>
    <row r="464" spans="1:21" ht="18" customHeight="1" x14ac:dyDescent="0.3">
      <c r="A464" s="2" t="s">
        <v>11</v>
      </c>
      <c r="B464" s="2">
        <v>2020</v>
      </c>
      <c r="C464" s="2" t="s">
        <v>31</v>
      </c>
      <c r="D464" s="2" t="s">
        <v>34</v>
      </c>
      <c r="E464" s="2" t="s">
        <v>14</v>
      </c>
      <c r="F464" s="2" t="s">
        <v>15</v>
      </c>
      <c r="G464" s="2" t="s">
        <v>16</v>
      </c>
      <c r="H464" s="2" t="s">
        <v>17</v>
      </c>
      <c r="I464" s="2" t="s">
        <v>114</v>
      </c>
      <c r="J464" s="2">
        <v>290</v>
      </c>
      <c r="K464" s="2">
        <v>414.7</v>
      </c>
      <c r="M464" s="4">
        <v>2022</v>
      </c>
      <c r="N464" s="4" t="s">
        <v>27</v>
      </c>
      <c r="O464" s="4" t="s">
        <v>95</v>
      </c>
      <c r="P464" s="5" t="s">
        <v>112</v>
      </c>
      <c r="Q464" s="6">
        <v>7</v>
      </c>
      <c r="R464" s="6">
        <v>200</v>
      </c>
      <c r="S464" s="6">
        <v>224</v>
      </c>
      <c r="T464" s="6">
        <v>40</v>
      </c>
      <c r="U464" s="7" t="s">
        <v>45</v>
      </c>
    </row>
    <row r="465" spans="1:21" ht="18" customHeight="1" x14ac:dyDescent="0.3">
      <c r="A465" s="2" t="s">
        <v>18</v>
      </c>
      <c r="B465" s="2">
        <v>2020</v>
      </c>
      <c r="C465" s="2" t="s">
        <v>31</v>
      </c>
      <c r="D465" s="2" t="s">
        <v>34</v>
      </c>
      <c r="E465" s="2" t="s">
        <v>14</v>
      </c>
      <c r="F465" s="2" t="s">
        <v>15</v>
      </c>
      <c r="G465" s="2" t="s">
        <v>16</v>
      </c>
      <c r="H465" s="2" t="s">
        <v>17</v>
      </c>
      <c r="I465" s="2" t="s">
        <v>114</v>
      </c>
      <c r="J465" s="2">
        <v>338</v>
      </c>
      <c r="K465" s="2">
        <v>483.34000000000003</v>
      </c>
      <c r="M465" s="4">
        <v>2022</v>
      </c>
      <c r="N465" s="4" t="s">
        <v>27</v>
      </c>
      <c r="O465" s="4" t="s">
        <v>97</v>
      </c>
      <c r="P465" s="8" t="s">
        <v>110</v>
      </c>
      <c r="Q465" s="9">
        <v>3</v>
      </c>
      <c r="R465" s="9">
        <v>2288.65</v>
      </c>
      <c r="S465" s="9">
        <v>5126.576</v>
      </c>
      <c r="T465" s="6">
        <v>457.73</v>
      </c>
      <c r="U465" s="7" t="s">
        <v>45</v>
      </c>
    </row>
    <row r="466" spans="1:21" ht="18" customHeight="1" x14ac:dyDescent="0.3">
      <c r="A466" s="2" t="s">
        <v>18</v>
      </c>
      <c r="B466" s="2">
        <v>2020</v>
      </c>
      <c r="C466" s="2" t="s">
        <v>31</v>
      </c>
      <c r="D466" s="2" t="s">
        <v>34</v>
      </c>
      <c r="E466" s="2" t="s">
        <v>14</v>
      </c>
      <c r="F466" s="2" t="s">
        <v>15</v>
      </c>
      <c r="G466" s="2" t="s">
        <v>16</v>
      </c>
      <c r="H466" s="2" t="s">
        <v>17</v>
      </c>
      <c r="I466" s="2" t="s">
        <v>114</v>
      </c>
      <c r="J466" s="2">
        <v>266</v>
      </c>
      <c r="K466" s="2">
        <v>380.38</v>
      </c>
      <c r="M466" s="4">
        <v>2022</v>
      </c>
      <c r="N466" s="4" t="s">
        <v>27</v>
      </c>
      <c r="O466" s="4" t="s">
        <v>98</v>
      </c>
      <c r="P466" s="8" t="s">
        <v>98</v>
      </c>
      <c r="Q466" s="9">
        <v>2</v>
      </c>
      <c r="R466" s="9">
        <v>6600</v>
      </c>
      <c r="S466" s="9">
        <v>7392</v>
      </c>
      <c r="T466" s="6">
        <v>1320</v>
      </c>
      <c r="U466" s="7" t="s">
        <v>45</v>
      </c>
    </row>
    <row r="467" spans="1:21" ht="18" customHeight="1" x14ac:dyDescent="0.3">
      <c r="A467" s="2" t="s">
        <v>11</v>
      </c>
      <c r="B467" s="2">
        <v>2020</v>
      </c>
      <c r="C467" s="2" t="s">
        <v>31</v>
      </c>
      <c r="D467" s="2" t="s">
        <v>34</v>
      </c>
      <c r="E467" s="2" t="s">
        <v>14</v>
      </c>
      <c r="F467" s="2" t="s">
        <v>15</v>
      </c>
      <c r="G467" s="2" t="s">
        <v>16</v>
      </c>
      <c r="H467" s="2" t="s">
        <v>17</v>
      </c>
      <c r="I467" s="2" t="s">
        <v>114</v>
      </c>
      <c r="J467" s="2">
        <v>292</v>
      </c>
      <c r="K467" s="2">
        <v>526.24</v>
      </c>
      <c r="M467" s="4">
        <v>2022</v>
      </c>
      <c r="N467" s="4" t="s">
        <v>21</v>
      </c>
      <c r="O467" s="4" t="s">
        <v>96</v>
      </c>
      <c r="P467" s="5" t="s">
        <v>106</v>
      </c>
      <c r="Q467" s="6">
        <v>3566</v>
      </c>
      <c r="R467" s="6">
        <v>4577.3</v>
      </c>
      <c r="S467" s="6">
        <v>5126.576</v>
      </c>
      <c r="T467" s="6">
        <v>915.46</v>
      </c>
      <c r="U467" s="7" t="s">
        <v>45</v>
      </c>
    </row>
    <row r="468" spans="1:21" ht="18" customHeight="1" x14ac:dyDescent="0.3">
      <c r="A468" s="2" t="s">
        <v>11</v>
      </c>
      <c r="B468" s="2">
        <v>2020</v>
      </c>
      <c r="C468" s="2" t="s">
        <v>31</v>
      </c>
      <c r="D468" s="2" t="s">
        <v>34</v>
      </c>
      <c r="E468" s="2" t="s">
        <v>14</v>
      </c>
      <c r="F468" s="2" t="s">
        <v>15</v>
      </c>
      <c r="G468" s="2" t="s">
        <v>16</v>
      </c>
      <c r="H468" s="2" t="s">
        <v>17</v>
      </c>
      <c r="I468" s="2" t="s">
        <v>114</v>
      </c>
      <c r="J468" s="2">
        <v>340</v>
      </c>
      <c r="K468" s="2">
        <v>526.24</v>
      </c>
      <c r="M468" s="4">
        <v>2022</v>
      </c>
      <c r="N468" s="4" t="s">
        <v>21</v>
      </c>
      <c r="O468" s="4" t="s">
        <v>96</v>
      </c>
      <c r="P468" s="5" t="s">
        <v>105</v>
      </c>
      <c r="Q468" s="6">
        <v>2498</v>
      </c>
      <c r="R468" s="6">
        <v>8000</v>
      </c>
      <c r="S468" s="6">
        <v>8960</v>
      </c>
      <c r="T468" s="6">
        <v>1600</v>
      </c>
      <c r="U468" s="7" t="s">
        <v>45</v>
      </c>
    </row>
    <row r="469" spans="1:21" ht="18" customHeight="1" x14ac:dyDescent="0.3">
      <c r="A469" s="2" t="s">
        <v>18</v>
      </c>
      <c r="B469" s="2">
        <v>2020</v>
      </c>
      <c r="C469" s="2" t="s">
        <v>31</v>
      </c>
      <c r="D469" s="2" t="s">
        <v>34</v>
      </c>
      <c r="E469" s="2" t="s">
        <v>14</v>
      </c>
      <c r="F469" s="2" t="s">
        <v>15</v>
      </c>
      <c r="G469" s="2" t="s">
        <v>16</v>
      </c>
      <c r="H469" s="2" t="s">
        <v>17</v>
      </c>
      <c r="I469" s="2" t="s">
        <v>114</v>
      </c>
      <c r="J469" s="2">
        <v>995</v>
      </c>
      <c r="K469" s="2">
        <v>1422.85</v>
      </c>
      <c r="M469" s="4">
        <v>2022</v>
      </c>
      <c r="N469" s="4" t="s">
        <v>21</v>
      </c>
      <c r="O469" s="4" t="s">
        <v>95</v>
      </c>
      <c r="P469" s="5" t="s">
        <v>104</v>
      </c>
      <c r="Q469" s="6">
        <v>1245</v>
      </c>
      <c r="R469" s="6">
        <v>4577.2</v>
      </c>
      <c r="S469" s="6">
        <v>5126.4639999999999</v>
      </c>
      <c r="T469" s="6">
        <v>915.44</v>
      </c>
      <c r="U469" s="7" t="s">
        <v>45</v>
      </c>
    </row>
    <row r="470" spans="1:21" ht="18" customHeight="1" x14ac:dyDescent="0.3">
      <c r="A470" s="2" t="s">
        <v>19</v>
      </c>
      <c r="B470" s="2">
        <v>2020</v>
      </c>
      <c r="C470" s="2" t="s">
        <v>31</v>
      </c>
      <c r="D470" s="2" t="s">
        <v>34</v>
      </c>
      <c r="E470" s="2" t="s">
        <v>14</v>
      </c>
      <c r="F470" s="2" t="s">
        <v>15</v>
      </c>
      <c r="G470" s="2" t="s">
        <v>16</v>
      </c>
      <c r="H470" s="2" t="s">
        <v>17</v>
      </c>
      <c r="I470" s="2" t="s">
        <v>114</v>
      </c>
      <c r="J470" s="2">
        <v>1029</v>
      </c>
      <c r="K470" s="2">
        <v>1471.47</v>
      </c>
      <c r="M470" s="4">
        <v>2022</v>
      </c>
      <c r="N470" s="4" t="s">
        <v>21</v>
      </c>
      <c r="O470" s="4" t="s">
        <v>94</v>
      </c>
      <c r="P470" s="8" t="s">
        <v>103</v>
      </c>
      <c r="Q470" s="9">
        <v>644</v>
      </c>
      <c r="R470" s="9">
        <v>5743.5</v>
      </c>
      <c r="S470" s="9">
        <v>6432.72</v>
      </c>
      <c r="T470" s="6">
        <v>1148.7</v>
      </c>
      <c r="U470" s="7" t="s">
        <v>45</v>
      </c>
    </row>
    <row r="471" spans="1:21" ht="18" customHeight="1" x14ac:dyDescent="0.3">
      <c r="A471" s="2" t="s">
        <v>18</v>
      </c>
      <c r="B471" s="2">
        <v>2020</v>
      </c>
      <c r="C471" s="2" t="s">
        <v>31</v>
      </c>
      <c r="D471" s="2" t="s">
        <v>34</v>
      </c>
      <c r="E471" s="2" t="s">
        <v>14</v>
      </c>
      <c r="F471" s="2" t="s">
        <v>15</v>
      </c>
      <c r="G471" s="2" t="s">
        <v>16</v>
      </c>
      <c r="H471" s="2" t="s">
        <v>17</v>
      </c>
      <c r="I471" s="2" t="s">
        <v>114</v>
      </c>
      <c r="J471" s="2">
        <v>264</v>
      </c>
      <c r="K471" s="2">
        <v>377.52</v>
      </c>
      <c r="M471" s="4">
        <v>2022</v>
      </c>
      <c r="N471" s="4" t="s">
        <v>21</v>
      </c>
      <c r="O471" s="4" t="s">
        <v>99</v>
      </c>
      <c r="P471" s="8" t="s">
        <v>101</v>
      </c>
      <c r="Q471" s="9">
        <v>643</v>
      </c>
      <c r="R471" s="9">
        <v>7000</v>
      </c>
      <c r="S471" s="9">
        <v>7840</v>
      </c>
      <c r="T471" s="6">
        <v>1400</v>
      </c>
      <c r="U471" s="7" t="s">
        <v>45</v>
      </c>
    </row>
    <row r="472" spans="1:21" ht="18" customHeight="1" x14ac:dyDescent="0.3">
      <c r="A472" s="2" t="s">
        <v>18</v>
      </c>
      <c r="B472" s="2">
        <v>2020</v>
      </c>
      <c r="C472" s="2" t="s">
        <v>31</v>
      </c>
      <c r="D472" s="2" t="s">
        <v>34</v>
      </c>
      <c r="E472" s="2" t="s">
        <v>14</v>
      </c>
      <c r="F472" s="2" t="s">
        <v>15</v>
      </c>
      <c r="G472" s="2" t="s">
        <v>16</v>
      </c>
      <c r="H472" s="2" t="s">
        <v>17</v>
      </c>
      <c r="I472" s="2" t="s">
        <v>114</v>
      </c>
      <c r="J472" s="2">
        <v>291</v>
      </c>
      <c r="K472" s="2">
        <v>416.13</v>
      </c>
      <c r="M472" s="4">
        <v>2022</v>
      </c>
      <c r="N472" s="4" t="s">
        <v>21</v>
      </c>
      <c r="O472" s="4" t="s">
        <v>94</v>
      </c>
      <c r="P472" s="8" t="s">
        <v>102</v>
      </c>
      <c r="Q472" s="9">
        <v>455</v>
      </c>
      <c r="R472" s="9">
        <v>5036.46</v>
      </c>
      <c r="S472" s="9">
        <v>5128.0320000000002</v>
      </c>
      <c r="T472" s="6">
        <v>1007.292</v>
      </c>
      <c r="U472" s="7" t="s">
        <v>45</v>
      </c>
    </row>
    <row r="473" spans="1:21" ht="18" customHeight="1" x14ac:dyDescent="0.3">
      <c r="A473" s="2" t="s">
        <v>18</v>
      </c>
      <c r="B473" s="2">
        <v>2020</v>
      </c>
      <c r="C473" s="2" t="s">
        <v>31</v>
      </c>
      <c r="D473" s="2" t="s">
        <v>34</v>
      </c>
      <c r="E473" s="2" t="s">
        <v>14</v>
      </c>
      <c r="F473" s="2" t="s">
        <v>15</v>
      </c>
      <c r="G473" s="2" t="s">
        <v>16</v>
      </c>
      <c r="H473" s="2" t="s">
        <v>17</v>
      </c>
      <c r="I473" s="2" t="s">
        <v>114</v>
      </c>
      <c r="J473" s="2">
        <v>339</v>
      </c>
      <c r="K473" s="2">
        <v>484.77</v>
      </c>
      <c r="M473" s="4">
        <v>2022</v>
      </c>
      <c r="N473" s="4" t="s">
        <v>21</v>
      </c>
      <c r="O473" s="4" t="s">
        <v>99</v>
      </c>
      <c r="P473" s="8" t="s">
        <v>100</v>
      </c>
      <c r="Q473" s="10">
        <v>345</v>
      </c>
      <c r="R473" s="10">
        <v>7700</v>
      </c>
      <c r="S473" s="10">
        <v>7840</v>
      </c>
      <c r="T473" s="6">
        <v>1540</v>
      </c>
      <c r="U473" s="7" t="s">
        <v>45</v>
      </c>
    </row>
    <row r="474" spans="1:21" ht="18" customHeight="1" x14ac:dyDescent="0.3">
      <c r="A474" s="2" t="s">
        <v>18</v>
      </c>
      <c r="B474" s="2">
        <v>2020</v>
      </c>
      <c r="C474" s="2" t="s">
        <v>31</v>
      </c>
      <c r="D474" s="2" t="s">
        <v>34</v>
      </c>
      <c r="E474" s="2" t="s">
        <v>14</v>
      </c>
      <c r="F474" s="2" t="s">
        <v>15</v>
      </c>
      <c r="G474" s="2" t="s">
        <v>16</v>
      </c>
      <c r="H474" s="2" t="s">
        <v>17</v>
      </c>
      <c r="I474" s="2" t="s">
        <v>114</v>
      </c>
      <c r="J474" s="2">
        <v>267</v>
      </c>
      <c r="K474" s="2">
        <v>381.81</v>
      </c>
      <c r="M474" s="4">
        <v>2022</v>
      </c>
      <c r="N474" s="4" t="s">
        <v>21</v>
      </c>
      <c r="O474" s="4" t="s">
        <v>95</v>
      </c>
      <c r="P474" s="5" t="s">
        <v>113</v>
      </c>
      <c r="Q474" s="6">
        <v>122</v>
      </c>
      <c r="R474" s="6">
        <v>110</v>
      </c>
      <c r="S474" s="6">
        <v>112</v>
      </c>
      <c r="T474" s="6">
        <v>22</v>
      </c>
      <c r="U474" s="7" t="s">
        <v>45</v>
      </c>
    </row>
    <row r="475" spans="1:21" ht="18" customHeight="1" x14ac:dyDescent="0.3">
      <c r="A475" s="2" t="s">
        <v>19</v>
      </c>
      <c r="B475" s="2">
        <v>2020</v>
      </c>
      <c r="C475" s="2" t="s">
        <v>31</v>
      </c>
      <c r="D475" s="2" t="s">
        <v>34</v>
      </c>
      <c r="E475" s="2" t="s">
        <v>14</v>
      </c>
      <c r="F475" s="2" t="s">
        <v>15</v>
      </c>
      <c r="G475" s="2" t="s">
        <v>16</v>
      </c>
      <c r="H475" s="2" t="s">
        <v>17</v>
      </c>
      <c r="I475" s="2" t="s">
        <v>114</v>
      </c>
      <c r="J475" s="2">
        <v>810</v>
      </c>
      <c r="K475" s="2">
        <v>1158.3</v>
      </c>
      <c r="M475" s="4">
        <v>2022</v>
      </c>
      <c r="N475" s="4" t="s">
        <v>21</v>
      </c>
      <c r="O475" s="4" t="s">
        <v>97</v>
      </c>
      <c r="P475" s="8" t="s">
        <v>108</v>
      </c>
      <c r="Q475" s="9">
        <v>78</v>
      </c>
      <c r="R475" s="9">
        <v>2517.46</v>
      </c>
      <c r="S475" s="9">
        <v>5126.4639999999999</v>
      </c>
      <c r="T475" s="6">
        <v>503.49200000000002</v>
      </c>
      <c r="U475" s="7" t="s">
        <v>45</v>
      </c>
    </row>
    <row r="476" spans="1:21" ht="18" customHeight="1" x14ac:dyDescent="0.3">
      <c r="A476" s="2" t="s">
        <v>11</v>
      </c>
      <c r="B476" s="2">
        <v>2020</v>
      </c>
      <c r="C476" s="2" t="s">
        <v>31</v>
      </c>
      <c r="D476" s="2" t="s">
        <v>34</v>
      </c>
      <c r="E476" s="2" t="s">
        <v>14</v>
      </c>
      <c r="F476" s="2" t="s">
        <v>15</v>
      </c>
      <c r="G476" s="2" t="s">
        <v>16</v>
      </c>
      <c r="H476" s="2" t="s">
        <v>17</v>
      </c>
      <c r="I476" s="2" t="s">
        <v>114</v>
      </c>
      <c r="J476" s="2">
        <v>863</v>
      </c>
      <c r="K476" s="2">
        <v>1234.0899999999999</v>
      </c>
      <c r="M476" s="4">
        <v>2022</v>
      </c>
      <c r="N476" s="4" t="s">
        <v>21</v>
      </c>
      <c r="O476" s="4" t="s">
        <v>97</v>
      </c>
      <c r="P476" s="8" t="s">
        <v>109</v>
      </c>
      <c r="Q476" s="9">
        <v>76</v>
      </c>
      <c r="R476" s="9">
        <v>2517.2949999999996</v>
      </c>
      <c r="S476" s="9">
        <v>5126.1279999999997</v>
      </c>
      <c r="T476" s="6">
        <v>503.45899999999995</v>
      </c>
      <c r="U476" s="7" t="s">
        <v>45</v>
      </c>
    </row>
    <row r="477" spans="1:21" ht="18" customHeight="1" x14ac:dyDescent="0.3">
      <c r="A477" s="2" t="s">
        <v>18</v>
      </c>
      <c r="B477" s="2">
        <v>2020</v>
      </c>
      <c r="C477" s="2" t="s">
        <v>31</v>
      </c>
      <c r="D477" s="2" t="s">
        <v>34</v>
      </c>
      <c r="E477" s="2" t="s">
        <v>14</v>
      </c>
      <c r="F477" s="2" t="s">
        <v>15</v>
      </c>
      <c r="G477" s="2" t="s">
        <v>16</v>
      </c>
      <c r="H477" s="2" t="s">
        <v>35</v>
      </c>
      <c r="I477" s="2" t="s">
        <v>114</v>
      </c>
      <c r="J477" s="2">
        <v>293</v>
      </c>
      <c r="K477" s="2">
        <v>418.99</v>
      </c>
      <c r="M477" s="4">
        <v>2022</v>
      </c>
      <c r="N477" s="4" t="s">
        <v>21</v>
      </c>
      <c r="O477" s="4" t="s">
        <v>97</v>
      </c>
      <c r="P477" s="8" t="s">
        <v>107</v>
      </c>
      <c r="Q477" s="9">
        <v>46</v>
      </c>
      <c r="R477" s="9">
        <v>115</v>
      </c>
      <c r="S477" s="9">
        <v>224</v>
      </c>
      <c r="T477" s="6">
        <v>23</v>
      </c>
      <c r="U477" s="7" t="s">
        <v>45</v>
      </c>
    </row>
    <row r="478" spans="1:21" ht="18" customHeight="1" x14ac:dyDescent="0.3">
      <c r="A478" s="2" t="s">
        <v>20</v>
      </c>
      <c r="B478" s="2">
        <v>2020</v>
      </c>
      <c r="C478" s="2" t="s">
        <v>31</v>
      </c>
      <c r="D478" s="2" t="s">
        <v>34</v>
      </c>
      <c r="E478" s="2" t="s">
        <v>14</v>
      </c>
      <c r="F478" s="2" t="s">
        <v>15</v>
      </c>
      <c r="G478" s="2" t="s">
        <v>16</v>
      </c>
      <c r="H478" s="2" t="s">
        <v>35</v>
      </c>
      <c r="I478" s="2" t="s">
        <v>114</v>
      </c>
      <c r="J478" s="2">
        <v>341</v>
      </c>
      <c r="K478" s="2">
        <v>487.63</v>
      </c>
      <c r="M478" s="4">
        <v>2022</v>
      </c>
      <c r="N478" s="4" t="s">
        <v>21</v>
      </c>
      <c r="O478" s="4" t="s">
        <v>97</v>
      </c>
      <c r="P478" s="8" t="s">
        <v>111</v>
      </c>
      <c r="Q478" s="9">
        <v>34</v>
      </c>
      <c r="R478" s="9">
        <v>2631.66</v>
      </c>
      <c r="S478" s="9">
        <v>5126.0160000000005</v>
      </c>
      <c r="T478" s="6">
        <v>526.33199999999999</v>
      </c>
      <c r="U478" s="7" t="s">
        <v>45</v>
      </c>
    </row>
    <row r="479" spans="1:21" ht="18" customHeight="1" x14ac:dyDescent="0.3">
      <c r="A479" s="2" t="s">
        <v>11</v>
      </c>
      <c r="B479" s="2">
        <v>2020</v>
      </c>
      <c r="C479" s="2" t="s">
        <v>31</v>
      </c>
      <c r="D479" s="2" t="s">
        <v>34</v>
      </c>
      <c r="E479" s="2" t="s">
        <v>14</v>
      </c>
      <c r="F479" s="2" t="s">
        <v>15</v>
      </c>
      <c r="G479" s="2" t="s">
        <v>16</v>
      </c>
      <c r="H479" s="2" t="s">
        <v>35</v>
      </c>
      <c r="I479" s="2" t="s">
        <v>114</v>
      </c>
      <c r="J479" s="2">
        <v>263</v>
      </c>
      <c r="K479" s="2">
        <v>376.09000000000003</v>
      </c>
      <c r="M479" s="4">
        <v>2022</v>
      </c>
      <c r="N479" s="4" t="s">
        <v>21</v>
      </c>
      <c r="O479" s="4" t="s">
        <v>95</v>
      </c>
      <c r="P479" s="5" t="s">
        <v>112</v>
      </c>
      <c r="Q479" s="6">
        <v>7</v>
      </c>
      <c r="R479" s="6">
        <v>230</v>
      </c>
      <c r="S479" s="6">
        <v>224</v>
      </c>
      <c r="T479" s="6">
        <v>46</v>
      </c>
      <c r="U479" s="7" t="s">
        <v>45</v>
      </c>
    </row>
    <row r="480" spans="1:21" ht="18" customHeight="1" x14ac:dyDescent="0.3">
      <c r="A480" s="2" t="s">
        <v>18</v>
      </c>
      <c r="B480" s="2">
        <v>2020</v>
      </c>
      <c r="C480" s="2" t="s">
        <v>32</v>
      </c>
      <c r="D480" s="2" t="s">
        <v>34</v>
      </c>
      <c r="E480" s="2" t="s">
        <v>14</v>
      </c>
      <c r="F480" s="2" t="s">
        <v>15</v>
      </c>
      <c r="G480" s="2" t="s">
        <v>16</v>
      </c>
      <c r="H480" s="2" t="s">
        <v>35</v>
      </c>
      <c r="I480" s="2" t="s">
        <v>114</v>
      </c>
      <c r="J480" s="2">
        <v>296</v>
      </c>
      <c r="K480" s="2">
        <v>423.28</v>
      </c>
      <c r="M480" s="4">
        <v>2022</v>
      </c>
      <c r="N480" s="4" t="s">
        <v>21</v>
      </c>
      <c r="O480" s="4" t="s">
        <v>97</v>
      </c>
      <c r="P480" s="8" t="s">
        <v>110</v>
      </c>
      <c r="Q480" s="9">
        <v>3</v>
      </c>
      <c r="R480" s="9">
        <v>2631.9475000000002</v>
      </c>
      <c r="S480" s="9">
        <v>5126.576</v>
      </c>
      <c r="T480" s="6">
        <v>526.38950000000011</v>
      </c>
      <c r="U480" s="7" t="s">
        <v>45</v>
      </c>
    </row>
    <row r="481" spans="1:21" ht="18" customHeight="1" x14ac:dyDescent="0.3">
      <c r="A481" s="2" t="s">
        <v>20</v>
      </c>
      <c r="B481" s="2">
        <v>2020</v>
      </c>
      <c r="C481" s="2" t="s">
        <v>32</v>
      </c>
      <c r="D481" s="2" t="s">
        <v>34</v>
      </c>
      <c r="E481" s="2" t="s">
        <v>14</v>
      </c>
      <c r="F481" s="2" t="s">
        <v>15</v>
      </c>
      <c r="G481" s="2" t="s">
        <v>16</v>
      </c>
      <c r="H481" s="2" t="s">
        <v>35</v>
      </c>
      <c r="I481" s="2" t="s">
        <v>114</v>
      </c>
      <c r="J481" s="2">
        <v>344</v>
      </c>
      <c r="K481" s="2">
        <v>491.91999999999996</v>
      </c>
      <c r="M481" s="4">
        <v>2022</v>
      </c>
      <c r="N481" s="4" t="s">
        <v>21</v>
      </c>
      <c r="O481" s="4" t="s">
        <v>98</v>
      </c>
      <c r="P481" s="8" t="s">
        <v>98</v>
      </c>
      <c r="Q481" s="9">
        <v>2</v>
      </c>
      <c r="R481" s="9">
        <v>7590</v>
      </c>
      <c r="S481" s="9">
        <v>7392</v>
      </c>
      <c r="T481" s="6">
        <v>1518</v>
      </c>
      <c r="U481" s="7" t="s">
        <v>45</v>
      </c>
    </row>
    <row r="482" spans="1:21" ht="18" customHeight="1" x14ac:dyDescent="0.3">
      <c r="A482" s="2" t="s">
        <v>18</v>
      </c>
      <c r="B482" s="2">
        <v>2020</v>
      </c>
      <c r="C482" s="2" t="s">
        <v>32</v>
      </c>
      <c r="D482" s="2" t="s">
        <v>34</v>
      </c>
      <c r="E482" s="2" t="s">
        <v>14</v>
      </c>
      <c r="F482" s="2" t="s">
        <v>15</v>
      </c>
      <c r="G482" s="2" t="s">
        <v>16</v>
      </c>
      <c r="H482" s="2" t="s">
        <v>35</v>
      </c>
      <c r="I482" s="2" t="s">
        <v>114</v>
      </c>
      <c r="J482" s="2">
        <v>272</v>
      </c>
      <c r="K482" s="2">
        <v>388.96</v>
      </c>
      <c r="M482" s="4">
        <v>2022</v>
      </c>
      <c r="N482" s="4" t="s">
        <v>33</v>
      </c>
      <c r="O482" s="4" t="s">
        <v>96</v>
      </c>
      <c r="P482" s="5" t="s">
        <v>106</v>
      </c>
      <c r="Q482" s="6">
        <v>3566</v>
      </c>
      <c r="R482" s="6">
        <v>4577.3</v>
      </c>
      <c r="S482" s="6">
        <v>5126.576</v>
      </c>
      <c r="T482" s="6">
        <v>915.46</v>
      </c>
      <c r="U482" s="7" t="s">
        <v>45</v>
      </c>
    </row>
    <row r="483" spans="1:21" ht="18" customHeight="1" x14ac:dyDescent="0.3">
      <c r="A483" s="2" t="s">
        <v>11</v>
      </c>
      <c r="B483" s="2">
        <v>2020</v>
      </c>
      <c r="C483" s="2" t="s">
        <v>32</v>
      </c>
      <c r="D483" s="2" t="s">
        <v>34</v>
      </c>
      <c r="E483" s="2" t="s">
        <v>14</v>
      </c>
      <c r="F483" s="2" t="s">
        <v>15</v>
      </c>
      <c r="G483" s="2" t="s">
        <v>16</v>
      </c>
      <c r="H483" s="2" t="s">
        <v>35</v>
      </c>
      <c r="I483" s="2" t="s">
        <v>114</v>
      </c>
      <c r="J483" s="2">
        <v>298</v>
      </c>
      <c r="K483" s="2">
        <v>526.24</v>
      </c>
      <c r="M483" s="4">
        <v>2022</v>
      </c>
      <c r="N483" s="4" t="s">
        <v>33</v>
      </c>
      <c r="O483" s="4" t="s">
        <v>96</v>
      </c>
      <c r="P483" s="5" t="s">
        <v>105</v>
      </c>
      <c r="Q483" s="6">
        <v>2498</v>
      </c>
      <c r="R483" s="6">
        <v>8000</v>
      </c>
      <c r="S483" s="6">
        <v>8960</v>
      </c>
      <c r="T483" s="6">
        <v>1600</v>
      </c>
      <c r="U483" s="7" t="s">
        <v>45</v>
      </c>
    </row>
    <row r="484" spans="1:21" ht="18" customHeight="1" x14ac:dyDescent="0.3">
      <c r="A484" s="2" t="s">
        <v>20</v>
      </c>
      <c r="B484" s="2">
        <v>2020</v>
      </c>
      <c r="C484" s="2" t="s">
        <v>32</v>
      </c>
      <c r="D484" s="2" t="s">
        <v>34</v>
      </c>
      <c r="E484" s="2" t="s">
        <v>14</v>
      </c>
      <c r="F484" s="2" t="s">
        <v>15</v>
      </c>
      <c r="G484" s="2" t="s">
        <v>16</v>
      </c>
      <c r="H484" s="2" t="s">
        <v>35</v>
      </c>
      <c r="I484" s="2" t="s">
        <v>114</v>
      </c>
      <c r="J484" s="2">
        <v>346</v>
      </c>
      <c r="K484" s="2">
        <v>526.24</v>
      </c>
      <c r="M484" s="4">
        <v>2022</v>
      </c>
      <c r="N484" s="4" t="s">
        <v>33</v>
      </c>
      <c r="O484" s="4" t="s">
        <v>95</v>
      </c>
      <c r="P484" s="5" t="s">
        <v>104</v>
      </c>
      <c r="Q484" s="6">
        <v>1245</v>
      </c>
      <c r="R484" s="6">
        <v>4577.2</v>
      </c>
      <c r="S484" s="6">
        <v>5126.4639999999999</v>
      </c>
      <c r="T484" s="6">
        <v>915.44</v>
      </c>
      <c r="U484" s="7" t="s">
        <v>45</v>
      </c>
    </row>
    <row r="485" spans="1:21" ht="18" customHeight="1" x14ac:dyDescent="0.3">
      <c r="A485" s="2" t="s">
        <v>22</v>
      </c>
      <c r="B485" s="2">
        <v>2020</v>
      </c>
      <c r="C485" s="2" t="s">
        <v>32</v>
      </c>
      <c r="D485" s="2" t="s">
        <v>34</v>
      </c>
      <c r="E485" s="2" t="s">
        <v>14</v>
      </c>
      <c r="F485" s="2" t="s">
        <v>15</v>
      </c>
      <c r="G485" s="2" t="s">
        <v>16</v>
      </c>
      <c r="H485" s="2" t="s">
        <v>35</v>
      </c>
      <c r="I485" s="2" t="s">
        <v>114</v>
      </c>
      <c r="J485" s="2">
        <v>268</v>
      </c>
      <c r="K485" s="2">
        <v>526.24</v>
      </c>
      <c r="M485" s="4">
        <v>2022</v>
      </c>
      <c r="N485" s="4" t="s">
        <v>33</v>
      </c>
      <c r="O485" s="4" t="s">
        <v>94</v>
      </c>
      <c r="P485" s="8" t="s">
        <v>103</v>
      </c>
      <c r="Q485" s="9">
        <v>644</v>
      </c>
      <c r="R485" s="9">
        <v>5743.5</v>
      </c>
      <c r="S485" s="9">
        <v>6432.72</v>
      </c>
      <c r="T485" s="6">
        <v>1148.7</v>
      </c>
      <c r="U485" s="7" t="s">
        <v>45</v>
      </c>
    </row>
    <row r="486" spans="1:21" ht="18" customHeight="1" x14ac:dyDescent="0.3">
      <c r="A486" s="2" t="s">
        <v>18</v>
      </c>
      <c r="B486" s="2">
        <v>2020</v>
      </c>
      <c r="C486" s="2" t="s">
        <v>32</v>
      </c>
      <c r="D486" s="2" t="s">
        <v>34</v>
      </c>
      <c r="E486" s="2" t="s">
        <v>14</v>
      </c>
      <c r="F486" s="2" t="s">
        <v>15</v>
      </c>
      <c r="G486" s="2" t="s">
        <v>16</v>
      </c>
      <c r="H486" s="2" t="s">
        <v>35</v>
      </c>
      <c r="I486" s="2" t="s">
        <v>114</v>
      </c>
      <c r="J486" s="2">
        <v>1028</v>
      </c>
      <c r="K486" s="2">
        <v>1470.04</v>
      </c>
      <c r="M486" s="4">
        <v>2022</v>
      </c>
      <c r="N486" s="4" t="s">
        <v>33</v>
      </c>
      <c r="O486" s="4" t="s">
        <v>99</v>
      </c>
      <c r="P486" s="8" t="s">
        <v>101</v>
      </c>
      <c r="Q486" s="9">
        <v>643</v>
      </c>
      <c r="R486" s="9">
        <v>7000</v>
      </c>
      <c r="S486" s="9">
        <v>7840</v>
      </c>
      <c r="T486" s="6">
        <v>1400</v>
      </c>
      <c r="U486" s="7" t="s">
        <v>45</v>
      </c>
    </row>
    <row r="487" spans="1:21" ht="18" customHeight="1" x14ac:dyDescent="0.3">
      <c r="A487" s="2" t="s">
        <v>19</v>
      </c>
      <c r="B487" s="2">
        <v>2020</v>
      </c>
      <c r="C487" s="2" t="s">
        <v>32</v>
      </c>
      <c r="D487" s="2" t="s">
        <v>34</v>
      </c>
      <c r="E487" s="2" t="s">
        <v>14</v>
      </c>
      <c r="F487" s="2" t="s">
        <v>15</v>
      </c>
      <c r="G487" s="2" t="s">
        <v>16</v>
      </c>
      <c r="H487" s="2" t="s">
        <v>35</v>
      </c>
      <c r="I487" s="2" t="s">
        <v>114</v>
      </c>
      <c r="J487" s="2">
        <v>270</v>
      </c>
      <c r="K487" s="2">
        <v>386.1</v>
      </c>
      <c r="M487" s="4">
        <v>2022</v>
      </c>
      <c r="N487" s="4" t="s">
        <v>33</v>
      </c>
      <c r="O487" s="4" t="s">
        <v>94</v>
      </c>
      <c r="P487" s="8" t="s">
        <v>102</v>
      </c>
      <c r="Q487" s="9">
        <v>455</v>
      </c>
      <c r="R487" s="9">
        <v>4578.6000000000004</v>
      </c>
      <c r="S487" s="9">
        <v>5128.0320000000002</v>
      </c>
      <c r="T487" s="6">
        <v>915.72000000000014</v>
      </c>
      <c r="U487" s="7" t="s">
        <v>45</v>
      </c>
    </row>
    <row r="488" spans="1:21" ht="18" customHeight="1" x14ac:dyDescent="0.3">
      <c r="A488" s="2" t="s">
        <v>19</v>
      </c>
      <c r="B488" s="2">
        <v>2020</v>
      </c>
      <c r="C488" s="2" t="s">
        <v>32</v>
      </c>
      <c r="D488" s="2" t="s">
        <v>34</v>
      </c>
      <c r="E488" s="2" t="s">
        <v>14</v>
      </c>
      <c r="F488" s="2" t="s">
        <v>15</v>
      </c>
      <c r="G488" s="2" t="s">
        <v>16</v>
      </c>
      <c r="H488" s="2" t="s">
        <v>35</v>
      </c>
      <c r="I488" s="2" t="s">
        <v>114</v>
      </c>
      <c r="J488" s="2">
        <v>297</v>
      </c>
      <c r="K488" s="2">
        <v>424.71</v>
      </c>
      <c r="M488" s="4">
        <v>2022</v>
      </c>
      <c r="N488" s="4" t="s">
        <v>33</v>
      </c>
      <c r="O488" s="4" t="s">
        <v>99</v>
      </c>
      <c r="P488" s="8" t="s">
        <v>100</v>
      </c>
      <c r="Q488" s="10">
        <v>345</v>
      </c>
      <c r="R488" s="10">
        <v>7000</v>
      </c>
      <c r="S488" s="10">
        <v>7840</v>
      </c>
      <c r="T488" s="6">
        <v>1400</v>
      </c>
      <c r="U488" s="7" t="s">
        <v>45</v>
      </c>
    </row>
    <row r="489" spans="1:21" ht="18" customHeight="1" x14ac:dyDescent="0.3">
      <c r="A489" s="2" t="s">
        <v>18</v>
      </c>
      <c r="B489" s="2">
        <v>2020</v>
      </c>
      <c r="C489" s="2" t="s">
        <v>32</v>
      </c>
      <c r="D489" s="2" t="s">
        <v>34</v>
      </c>
      <c r="E489" s="2" t="s">
        <v>14</v>
      </c>
      <c r="F489" s="2" t="s">
        <v>15</v>
      </c>
      <c r="G489" s="2" t="s">
        <v>16</v>
      </c>
      <c r="H489" s="2" t="s">
        <v>35</v>
      </c>
      <c r="I489" s="2" t="s">
        <v>114</v>
      </c>
      <c r="J489" s="2">
        <v>345</v>
      </c>
      <c r="K489" s="2">
        <v>493.35</v>
      </c>
      <c r="M489" s="4">
        <v>2022</v>
      </c>
      <c r="N489" s="4" t="s">
        <v>33</v>
      </c>
      <c r="O489" s="4" t="s">
        <v>95</v>
      </c>
      <c r="P489" s="5" t="s">
        <v>113</v>
      </c>
      <c r="Q489" s="6">
        <v>122</v>
      </c>
      <c r="R489" s="6">
        <v>100</v>
      </c>
      <c r="S489" s="6">
        <v>112</v>
      </c>
      <c r="T489" s="6">
        <v>20</v>
      </c>
      <c r="U489" s="7" t="s">
        <v>45</v>
      </c>
    </row>
    <row r="490" spans="1:21" ht="18" customHeight="1" x14ac:dyDescent="0.3">
      <c r="A490" s="2" t="s">
        <v>22</v>
      </c>
      <c r="B490" s="2">
        <v>2020</v>
      </c>
      <c r="C490" s="2" t="s">
        <v>32</v>
      </c>
      <c r="D490" s="2" t="s">
        <v>34</v>
      </c>
      <c r="E490" s="2" t="s">
        <v>14</v>
      </c>
      <c r="F490" s="2" t="s">
        <v>15</v>
      </c>
      <c r="G490" s="2" t="s">
        <v>16</v>
      </c>
      <c r="H490" s="2" t="s">
        <v>35</v>
      </c>
      <c r="I490" s="2" t="s">
        <v>114</v>
      </c>
      <c r="J490" s="2">
        <v>776</v>
      </c>
      <c r="K490" s="2">
        <v>1109.68</v>
      </c>
      <c r="M490" s="4">
        <v>2022</v>
      </c>
      <c r="N490" s="4" t="s">
        <v>33</v>
      </c>
      <c r="O490" s="4" t="s">
        <v>97</v>
      </c>
      <c r="P490" s="8" t="s">
        <v>108</v>
      </c>
      <c r="Q490" s="9">
        <v>78</v>
      </c>
      <c r="R490" s="9">
        <v>2288.6</v>
      </c>
      <c r="S490" s="9">
        <v>5126.4639999999999</v>
      </c>
      <c r="T490" s="6">
        <v>457.72</v>
      </c>
      <c r="U490" s="7" t="s">
        <v>45</v>
      </c>
    </row>
    <row r="491" spans="1:21" ht="18" customHeight="1" x14ac:dyDescent="0.3">
      <c r="A491" s="2" t="s">
        <v>18</v>
      </c>
      <c r="B491" s="2">
        <v>2020</v>
      </c>
      <c r="C491" s="2" t="s">
        <v>32</v>
      </c>
      <c r="D491" s="2" t="s">
        <v>34</v>
      </c>
      <c r="E491" s="2" t="s">
        <v>14</v>
      </c>
      <c r="F491" s="2" t="s">
        <v>15</v>
      </c>
      <c r="G491" s="2" t="s">
        <v>16</v>
      </c>
      <c r="H491" s="2" t="s">
        <v>35</v>
      </c>
      <c r="I491" s="2" t="s">
        <v>114</v>
      </c>
      <c r="J491" s="2">
        <v>809</v>
      </c>
      <c r="K491" s="2">
        <v>1156.8699999999999</v>
      </c>
      <c r="M491" s="4">
        <v>2022</v>
      </c>
      <c r="N491" s="4" t="s">
        <v>33</v>
      </c>
      <c r="O491" s="4" t="s">
        <v>97</v>
      </c>
      <c r="P491" s="8" t="s">
        <v>109</v>
      </c>
      <c r="Q491" s="9">
        <v>76</v>
      </c>
      <c r="R491" s="9">
        <v>2288.4499999999998</v>
      </c>
      <c r="S491" s="9">
        <v>5126.1279999999997</v>
      </c>
      <c r="T491" s="6">
        <v>457.69</v>
      </c>
      <c r="U491" s="7" t="s">
        <v>45</v>
      </c>
    </row>
    <row r="492" spans="1:21" ht="18" customHeight="1" x14ac:dyDescent="0.3">
      <c r="A492" s="2" t="s">
        <v>11</v>
      </c>
      <c r="B492" s="2">
        <v>2020</v>
      </c>
      <c r="C492" s="2" t="s">
        <v>32</v>
      </c>
      <c r="D492" s="2" t="s">
        <v>34</v>
      </c>
      <c r="E492" s="2" t="s">
        <v>14</v>
      </c>
      <c r="F492" s="2" t="s">
        <v>15</v>
      </c>
      <c r="G492" s="2" t="s">
        <v>16</v>
      </c>
      <c r="H492" s="2" t="s">
        <v>35</v>
      </c>
      <c r="I492" s="2" t="s">
        <v>114</v>
      </c>
      <c r="J492" s="2">
        <v>862</v>
      </c>
      <c r="K492" s="2">
        <v>1232.6599999999999</v>
      </c>
      <c r="M492" s="4">
        <v>2022</v>
      </c>
      <c r="N492" s="4" t="s">
        <v>33</v>
      </c>
      <c r="O492" s="4" t="s">
        <v>97</v>
      </c>
      <c r="P492" s="8" t="s">
        <v>107</v>
      </c>
      <c r="Q492" s="9">
        <v>46</v>
      </c>
      <c r="R492" s="9">
        <v>100</v>
      </c>
      <c r="S492" s="9">
        <v>224</v>
      </c>
      <c r="T492" s="6">
        <v>20</v>
      </c>
      <c r="U492" s="7" t="s">
        <v>45</v>
      </c>
    </row>
    <row r="493" spans="1:21" ht="18" customHeight="1" x14ac:dyDescent="0.3">
      <c r="A493" s="2" t="s">
        <v>18</v>
      </c>
      <c r="B493" s="2">
        <v>2020</v>
      </c>
      <c r="C493" s="2" t="s">
        <v>32</v>
      </c>
      <c r="D493" s="2" t="s">
        <v>34</v>
      </c>
      <c r="E493" s="2" t="s">
        <v>14</v>
      </c>
      <c r="F493" s="2" t="s">
        <v>15</v>
      </c>
      <c r="G493" s="2" t="s">
        <v>16</v>
      </c>
      <c r="H493" s="2" t="s">
        <v>35</v>
      </c>
      <c r="I493" s="2" t="s">
        <v>114</v>
      </c>
      <c r="J493" s="2">
        <v>299</v>
      </c>
      <c r="K493" s="2">
        <v>427.57</v>
      </c>
      <c r="M493" s="4">
        <v>2022</v>
      </c>
      <c r="N493" s="4" t="s">
        <v>33</v>
      </c>
      <c r="O493" s="4" t="s">
        <v>97</v>
      </c>
      <c r="P493" s="8" t="s">
        <v>111</v>
      </c>
      <c r="Q493" s="9">
        <v>34</v>
      </c>
      <c r="R493" s="9">
        <v>2746.08</v>
      </c>
      <c r="S493" s="9">
        <v>5126.0160000000005</v>
      </c>
      <c r="T493" s="6">
        <v>549.21600000000001</v>
      </c>
      <c r="U493" s="7" t="s">
        <v>45</v>
      </c>
    </row>
    <row r="494" spans="1:21" ht="18" customHeight="1" x14ac:dyDescent="0.3">
      <c r="A494" s="2" t="s">
        <v>18</v>
      </c>
      <c r="B494" s="2">
        <v>2020</v>
      </c>
      <c r="C494" s="2" t="s">
        <v>32</v>
      </c>
      <c r="D494" s="2" t="s">
        <v>34</v>
      </c>
      <c r="E494" s="2" t="s">
        <v>14</v>
      </c>
      <c r="F494" s="2" t="s">
        <v>15</v>
      </c>
      <c r="G494" s="2" t="s">
        <v>16</v>
      </c>
      <c r="H494" s="2" t="s">
        <v>35</v>
      </c>
      <c r="I494" s="2" t="s">
        <v>114</v>
      </c>
      <c r="J494" s="2">
        <v>269</v>
      </c>
      <c r="K494" s="2">
        <v>384.67</v>
      </c>
      <c r="M494" s="4">
        <v>2022</v>
      </c>
      <c r="N494" s="4" t="s">
        <v>33</v>
      </c>
      <c r="O494" s="4" t="s">
        <v>95</v>
      </c>
      <c r="P494" s="5" t="s">
        <v>112</v>
      </c>
      <c r="Q494" s="6">
        <v>7</v>
      </c>
      <c r="R494" s="6">
        <v>240</v>
      </c>
      <c r="S494" s="6">
        <v>224</v>
      </c>
      <c r="T494" s="6">
        <v>48</v>
      </c>
      <c r="U494" s="7" t="s">
        <v>45</v>
      </c>
    </row>
    <row r="495" spans="1:21" ht="18" customHeight="1" x14ac:dyDescent="0.3">
      <c r="A495" s="2" t="s">
        <v>18</v>
      </c>
      <c r="B495" s="2">
        <v>2020</v>
      </c>
      <c r="C495" s="2" t="s">
        <v>33</v>
      </c>
      <c r="D495" s="2" t="s">
        <v>34</v>
      </c>
      <c r="E495" s="2" t="s">
        <v>14</v>
      </c>
      <c r="F495" s="2" t="s">
        <v>15</v>
      </c>
      <c r="G495" s="2" t="s">
        <v>16</v>
      </c>
      <c r="H495" s="2" t="s">
        <v>35</v>
      </c>
      <c r="I495" s="2" t="s">
        <v>114</v>
      </c>
      <c r="J495" s="2">
        <v>302</v>
      </c>
      <c r="K495" s="2">
        <v>431.86</v>
      </c>
      <c r="M495" s="4">
        <v>2022</v>
      </c>
      <c r="N495" s="4" t="s">
        <v>33</v>
      </c>
      <c r="O495" s="4" t="s">
        <v>97</v>
      </c>
      <c r="P495" s="8" t="s">
        <v>110</v>
      </c>
      <c r="Q495" s="9">
        <v>3</v>
      </c>
      <c r="R495" s="9">
        <v>2746.38</v>
      </c>
      <c r="S495" s="9">
        <v>5126.576</v>
      </c>
      <c r="T495" s="6">
        <v>549.27600000000007</v>
      </c>
      <c r="U495" s="7" t="s">
        <v>45</v>
      </c>
    </row>
    <row r="496" spans="1:21" ht="18" customHeight="1" x14ac:dyDescent="0.3">
      <c r="A496" s="2" t="s">
        <v>11</v>
      </c>
      <c r="B496" s="2">
        <v>2020</v>
      </c>
      <c r="C496" s="2" t="s">
        <v>33</v>
      </c>
      <c r="D496" s="2" t="s">
        <v>34</v>
      </c>
      <c r="E496" s="2" t="s">
        <v>14</v>
      </c>
      <c r="F496" s="2" t="s">
        <v>15</v>
      </c>
      <c r="G496" s="2" t="s">
        <v>16</v>
      </c>
      <c r="H496" s="2" t="s">
        <v>35</v>
      </c>
      <c r="I496" s="2" t="s">
        <v>114</v>
      </c>
      <c r="J496" s="2">
        <v>350</v>
      </c>
      <c r="K496" s="2">
        <v>500.5</v>
      </c>
      <c r="M496" s="4">
        <v>2022</v>
      </c>
      <c r="N496" s="4" t="s">
        <v>33</v>
      </c>
      <c r="O496" s="4" t="s">
        <v>98</v>
      </c>
      <c r="P496" s="8" t="s">
        <v>98</v>
      </c>
      <c r="Q496" s="9">
        <v>2</v>
      </c>
      <c r="R496" s="9">
        <v>7920</v>
      </c>
      <c r="S496" s="9">
        <v>7392</v>
      </c>
      <c r="T496" s="6">
        <v>1584</v>
      </c>
      <c r="U496" s="7" t="s">
        <v>45</v>
      </c>
    </row>
    <row r="497" spans="1:21" ht="18" customHeight="1" x14ac:dyDescent="0.3">
      <c r="A497" s="2" t="s">
        <v>11</v>
      </c>
      <c r="B497" s="2">
        <v>2020</v>
      </c>
      <c r="C497" s="2" t="s">
        <v>33</v>
      </c>
      <c r="D497" s="2" t="s">
        <v>34</v>
      </c>
      <c r="E497" s="2" t="s">
        <v>14</v>
      </c>
      <c r="F497" s="2" t="s">
        <v>15</v>
      </c>
      <c r="G497" s="2" t="s">
        <v>16</v>
      </c>
      <c r="H497" s="2" t="s">
        <v>35</v>
      </c>
      <c r="I497" s="2" t="s">
        <v>114</v>
      </c>
      <c r="J497" s="2">
        <v>278</v>
      </c>
      <c r="K497" s="2">
        <v>397.53999999999996</v>
      </c>
      <c r="M497" s="4">
        <v>2022</v>
      </c>
      <c r="N497" s="4" t="s">
        <v>32</v>
      </c>
      <c r="O497" s="4" t="s">
        <v>96</v>
      </c>
      <c r="P497" s="5" t="s">
        <v>106</v>
      </c>
      <c r="Q497" s="6">
        <v>3566</v>
      </c>
      <c r="R497" s="6">
        <v>5035.0300000000007</v>
      </c>
      <c r="S497" s="6">
        <v>5126.576</v>
      </c>
      <c r="T497" s="6">
        <v>1007.0060000000002</v>
      </c>
      <c r="U497" s="7" t="s">
        <v>45</v>
      </c>
    </row>
    <row r="498" spans="1:21" ht="18" customHeight="1" x14ac:dyDescent="0.3">
      <c r="A498" s="2" t="s">
        <v>18</v>
      </c>
      <c r="B498" s="2">
        <v>2020</v>
      </c>
      <c r="C498" s="2" t="s">
        <v>33</v>
      </c>
      <c r="D498" s="2" t="s">
        <v>34</v>
      </c>
      <c r="E498" s="2" t="s">
        <v>14</v>
      </c>
      <c r="F498" s="2" t="s">
        <v>15</v>
      </c>
      <c r="G498" s="2" t="s">
        <v>16</v>
      </c>
      <c r="H498" s="2" t="s">
        <v>35</v>
      </c>
      <c r="I498" s="2" t="s">
        <v>114</v>
      </c>
      <c r="J498" s="2">
        <v>304</v>
      </c>
      <c r="K498" s="2">
        <v>526.24</v>
      </c>
      <c r="M498" s="4">
        <v>2022</v>
      </c>
      <c r="N498" s="4" t="s">
        <v>32</v>
      </c>
      <c r="O498" s="4" t="s">
        <v>96</v>
      </c>
      <c r="P498" s="5" t="s">
        <v>105</v>
      </c>
      <c r="Q498" s="6">
        <v>2498</v>
      </c>
      <c r="R498" s="6">
        <v>9200</v>
      </c>
      <c r="S498" s="6">
        <v>8960</v>
      </c>
      <c r="T498" s="6">
        <v>1840</v>
      </c>
      <c r="U498" s="7" t="s">
        <v>45</v>
      </c>
    </row>
    <row r="499" spans="1:21" ht="18" customHeight="1" x14ac:dyDescent="0.3">
      <c r="A499" s="2" t="s">
        <v>11</v>
      </c>
      <c r="B499" s="2">
        <v>2020</v>
      </c>
      <c r="C499" s="2" t="s">
        <v>33</v>
      </c>
      <c r="D499" s="2" t="s">
        <v>34</v>
      </c>
      <c r="E499" s="2" t="s">
        <v>14</v>
      </c>
      <c r="F499" s="2" t="s">
        <v>15</v>
      </c>
      <c r="G499" s="2" t="s">
        <v>16</v>
      </c>
      <c r="H499" s="2" t="s">
        <v>35</v>
      </c>
      <c r="I499" s="2" t="s">
        <v>114</v>
      </c>
      <c r="J499" s="2">
        <v>274</v>
      </c>
      <c r="K499" s="2">
        <v>526.24</v>
      </c>
      <c r="M499" s="4">
        <v>2022</v>
      </c>
      <c r="N499" s="4" t="s">
        <v>32</v>
      </c>
      <c r="O499" s="4" t="s">
        <v>95</v>
      </c>
      <c r="P499" s="5" t="s">
        <v>104</v>
      </c>
      <c r="Q499" s="6">
        <v>1245</v>
      </c>
      <c r="R499" s="6">
        <v>5263.78</v>
      </c>
      <c r="S499" s="6">
        <v>5126.4639999999999</v>
      </c>
      <c r="T499" s="6">
        <v>1052.7560000000001</v>
      </c>
      <c r="U499" s="7" t="s">
        <v>45</v>
      </c>
    </row>
    <row r="500" spans="1:21" ht="18" customHeight="1" x14ac:dyDescent="0.3">
      <c r="A500" s="2" t="s">
        <v>20</v>
      </c>
      <c r="B500" s="2">
        <v>2020</v>
      </c>
      <c r="C500" s="2" t="s">
        <v>33</v>
      </c>
      <c r="D500" s="2" t="s">
        <v>34</v>
      </c>
      <c r="E500" s="2" t="s">
        <v>14</v>
      </c>
      <c r="F500" s="2" t="s">
        <v>15</v>
      </c>
      <c r="G500" s="2" t="s">
        <v>16</v>
      </c>
      <c r="H500" s="2" t="s">
        <v>35</v>
      </c>
      <c r="I500" s="2" t="s">
        <v>114</v>
      </c>
      <c r="J500" s="2">
        <v>994</v>
      </c>
      <c r="K500" s="2">
        <v>1421.42</v>
      </c>
      <c r="M500" s="4">
        <v>2022</v>
      </c>
      <c r="N500" s="4" t="s">
        <v>32</v>
      </c>
      <c r="O500" s="4" t="s">
        <v>94</v>
      </c>
      <c r="P500" s="8" t="s">
        <v>103</v>
      </c>
      <c r="Q500" s="9">
        <v>644</v>
      </c>
      <c r="R500" s="9">
        <v>6605.0249999999996</v>
      </c>
      <c r="S500" s="9">
        <v>6432.72</v>
      </c>
      <c r="T500" s="6">
        <v>1321.0050000000001</v>
      </c>
      <c r="U500" s="7" t="s">
        <v>45</v>
      </c>
    </row>
    <row r="501" spans="1:21" ht="18" customHeight="1" x14ac:dyDescent="0.3">
      <c r="A501" s="2" t="s">
        <v>18</v>
      </c>
      <c r="B501" s="2">
        <v>2020</v>
      </c>
      <c r="C501" s="2" t="s">
        <v>33</v>
      </c>
      <c r="D501" s="2" t="s">
        <v>34</v>
      </c>
      <c r="E501" s="2" t="s">
        <v>14</v>
      </c>
      <c r="F501" s="2" t="s">
        <v>15</v>
      </c>
      <c r="G501" s="2" t="s">
        <v>16</v>
      </c>
      <c r="H501" s="2" t="s">
        <v>35</v>
      </c>
      <c r="I501" s="2" t="s">
        <v>114</v>
      </c>
      <c r="J501" s="2">
        <v>1027</v>
      </c>
      <c r="K501" s="2">
        <v>1468.6100000000001</v>
      </c>
      <c r="M501" s="4">
        <v>2022</v>
      </c>
      <c r="N501" s="4" t="s">
        <v>32</v>
      </c>
      <c r="O501" s="4" t="s">
        <v>99</v>
      </c>
      <c r="P501" s="8" t="s">
        <v>101</v>
      </c>
      <c r="Q501" s="9">
        <v>643</v>
      </c>
      <c r="R501" s="9">
        <v>8400</v>
      </c>
      <c r="S501" s="9">
        <v>7840</v>
      </c>
      <c r="T501" s="6">
        <v>1680</v>
      </c>
      <c r="U501" s="7" t="s">
        <v>45</v>
      </c>
    </row>
    <row r="502" spans="1:21" ht="18" customHeight="1" x14ac:dyDescent="0.3">
      <c r="A502" s="2" t="s">
        <v>11</v>
      </c>
      <c r="B502" s="2">
        <v>2020</v>
      </c>
      <c r="C502" s="2" t="s">
        <v>33</v>
      </c>
      <c r="D502" s="2" t="s">
        <v>34</v>
      </c>
      <c r="E502" s="2" t="s">
        <v>14</v>
      </c>
      <c r="F502" s="2" t="s">
        <v>15</v>
      </c>
      <c r="G502" s="2" t="s">
        <v>16</v>
      </c>
      <c r="H502" s="2" t="s">
        <v>35</v>
      </c>
      <c r="I502" s="2" t="s">
        <v>114</v>
      </c>
      <c r="J502" s="2">
        <v>276</v>
      </c>
      <c r="K502" s="2">
        <v>394.68</v>
      </c>
      <c r="M502" s="4">
        <v>2022</v>
      </c>
      <c r="N502" s="4" t="s">
        <v>32</v>
      </c>
      <c r="O502" s="4" t="s">
        <v>94</v>
      </c>
      <c r="P502" s="8" t="s">
        <v>102</v>
      </c>
      <c r="Q502" s="9">
        <v>455</v>
      </c>
      <c r="R502" s="9">
        <v>5494.3200000000006</v>
      </c>
      <c r="S502" s="9">
        <v>5128.0320000000002</v>
      </c>
      <c r="T502" s="6">
        <v>1098.8640000000003</v>
      </c>
      <c r="U502" s="7" t="s">
        <v>45</v>
      </c>
    </row>
    <row r="503" spans="1:21" ht="18" customHeight="1" x14ac:dyDescent="0.3">
      <c r="A503" s="2" t="s">
        <v>11</v>
      </c>
      <c r="B503" s="2">
        <v>2020</v>
      </c>
      <c r="C503" s="2" t="s">
        <v>33</v>
      </c>
      <c r="D503" s="2" t="s">
        <v>34</v>
      </c>
      <c r="E503" s="2" t="s">
        <v>14</v>
      </c>
      <c r="F503" s="2" t="s">
        <v>15</v>
      </c>
      <c r="G503" s="2" t="s">
        <v>16</v>
      </c>
      <c r="H503" s="2" t="s">
        <v>35</v>
      </c>
      <c r="I503" s="2" t="s">
        <v>114</v>
      </c>
      <c r="J503" s="2">
        <v>303</v>
      </c>
      <c r="K503" s="2">
        <v>433.28999999999996</v>
      </c>
      <c r="M503" s="4">
        <v>2022</v>
      </c>
      <c r="N503" s="4" t="s">
        <v>32</v>
      </c>
      <c r="O503" s="4" t="s">
        <v>99</v>
      </c>
      <c r="P503" s="8" t="s">
        <v>100</v>
      </c>
      <c r="Q503" s="10">
        <v>345</v>
      </c>
      <c r="R503" s="10">
        <v>8400</v>
      </c>
      <c r="S503" s="10">
        <v>7840</v>
      </c>
      <c r="T503" s="6">
        <v>1680</v>
      </c>
      <c r="U503" s="7" t="s">
        <v>45</v>
      </c>
    </row>
    <row r="504" spans="1:21" ht="18" customHeight="1" x14ac:dyDescent="0.3">
      <c r="A504" s="2" t="s">
        <v>11</v>
      </c>
      <c r="B504" s="2">
        <v>2020</v>
      </c>
      <c r="C504" s="2" t="s">
        <v>33</v>
      </c>
      <c r="D504" s="2" t="s">
        <v>34</v>
      </c>
      <c r="E504" s="2" t="s">
        <v>14</v>
      </c>
      <c r="F504" s="2" t="s">
        <v>15</v>
      </c>
      <c r="G504" s="2" t="s">
        <v>16</v>
      </c>
      <c r="H504" s="2" t="s">
        <v>35</v>
      </c>
      <c r="I504" s="2" t="s">
        <v>114</v>
      </c>
      <c r="J504" s="2">
        <v>351</v>
      </c>
      <c r="K504" s="2">
        <v>501.93</v>
      </c>
      <c r="M504" s="4">
        <v>2022</v>
      </c>
      <c r="N504" s="4" t="s">
        <v>32</v>
      </c>
      <c r="O504" s="4" t="s">
        <v>95</v>
      </c>
      <c r="P504" s="5" t="s">
        <v>113</v>
      </c>
      <c r="Q504" s="6">
        <v>122</v>
      </c>
      <c r="R504" s="6">
        <v>120</v>
      </c>
      <c r="S504" s="6">
        <v>112</v>
      </c>
      <c r="T504" s="6">
        <v>24</v>
      </c>
      <c r="U504" s="7" t="s">
        <v>45</v>
      </c>
    </row>
    <row r="505" spans="1:21" ht="18" customHeight="1" x14ac:dyDescent="0.3">
      <c r="A505" s="2" t="s">
        <v>20</v>
      </c>
      <c r="B505" s="2">
        <v>2020</v>
      </c>
      <c r="C505" s="2" t="s">
        <v>33</v>
      </c>
      <c r="D505" s="2" t="s">
        <v>34</v>
      </c>
      <c r="E505" s="2" t="s">
        <v>14</v>
      </c>
      <c r="F505" s="2" t="s">
        <v>15</v>
      </c>
      <c r="G505" s="2" t="s">
        <v>16</v>
      </c>
      <c r="H505" s="2" t="s">
        <v>35</v>
      </c>
      <c r="I505" s="2" t="s">
        <v>114</v>
      </c>
      <c r="J505" s="2">
        <v>273</v>
      </c>
      <c r="K505" s="2">
        <v>390.39</v>
      </c>
      <c r="M505" s="4">
        <v>2022</v>
      </c>
      <c r="N505" s="4" t="s">
        <v>32</v>
      </c>
      <c r="O505" s="4" t="s">
        <v>97</v>
      </c>
      <c r="P505" s="8" t="s">
        <v>108</v>
      </c>
      <c r="Q505" s="9">
        <v>78</v>
      </c>
      <c r="R505" s="9">
        <v>2517.46</v>
      </c>
      <c r="S505" s="9">
        <v>5126.4639999999999</v>
      </c>
      <c r="T505" s="6">
        <v>503.49200000000002</v>
      </c>
      <c r="U505" s="7" t="s">
        <v>45</v>
      </c>
    </row>
    <row r="506" spans="1:21" ht="18" customHeight="1" x14ac:dyDescent="0.3">
      <c r="A506" s="2" t="s">
        <v>11</v>
      </c>
      <c r="B506" s="2">
        <v>2020</v>
      </c>
      <c r="C506" s="2" t="s">
        <v>33</v>
      </c>
      <c r="D506" s="2" t="s">
        <v>34</v>
      </c>
      <c r="E506" s="2" t="s">
        <v>14</v>
      </c>
      <c r="F506" s="2" t="s">
        <v>15</v>
      </c>
      <c r="G506" s="2" t="s">
        <v>16</v>
      </c>
      <c r="H506" s="2" t="s">
        <v>35</v>
      </c>
      <c r="I506" s="2" t="s">
        <v>114</v>
      </c>
      <c r="J506" s="2">
        <v>775</v>
      </c>
      <c r="K506" s="2">
        <v>1108.25</v>
      </c>
      <c r="M506" s="4">
        <v>2022</v>
      </c>
      <c r="N506" s="4" t="s">
        <v>32</v>
      </c>
      <c r="O506" s="4" t="s">
        <v>97</v>
      </c>
      <c r="P506" s="8" t="s">
        <v>109</v>
      </c>
      <c r="Q506" s="9">
        <v>76</v>
      </c>
      <c r="R506" s="9">
        <v>2517.2949999999996</v>
      </c>
      <c r="S506" s="9">
        <v>5126.1279999999997</v>
      </c>
      <c r="T506" s="6">
        <v>503.45899999999995</v>
      </c>
      <c r="U506" s="7" t="s">
        <v>45</v>
      </c>
    </row>
    <row r="507" spans="1:21" ht="18" customHeight="1" x14ac:dyDescent="0.3">
      <c r="A507" s="2" t="s">
        <v>11</v>
      </c>
      <c r="B507" s="2">
        <v>2020</v>
      </c>
      <c r="C507" s="2" t="s">
        <v>33</v>
      </c>
      <c r="D507" s="2" t="s">
        <v>34</v>
      </c>
      <c r="E507" s="2" t="s">
        <v>14</v>
      </c>
      <c r="F507" s="2" t="s">
        <v>15</v>
      </c>
      <c r="G507" s="2" t="s">
        <v>16</v>
      </c>
      <c r="H507" s="2" t="s">
        <v>35</v>
      </c>
      <c r="I507" s="2" t="s">
        <v>114</v>
      </c>
      <c r="J507" s="2">
        <v>808</v>
      </c>
      <c r="K507" s="2">
        <v>1155.44</v>
      </c>
      <c r="M507" s="4">
        <v>2022</v>
      </c>
      <c r="N507" s="4" t="s">
        <v>32</v>
      </c>
      <c r="O507" s="4" t="s">
        <v>97</v>
      </c>
      <c r="P507" s="8" t="s">
        <v>107</v>
      </c>
      <c r="Q507" s="9">
        <v>46</v>
      </c>
      <c r="R507" s="9">
        <v>110</v>
      </c>
      <c r="S507" s="9">
        <v>224</v>
      </c>
      <c r="T507" s="6">
        <v>22</v>
      </c>
      <c r="U507" s="7" t="s">
        <v>45</v>
      </c>
    </row>
    <row r="508" spans="1:21" ht="18" customHeight="1" x14ac:dyDescent="0.3">
      <c r="A508" s="2" t="s">
        <v>18</v>
      </c>
      <c r="B508" s="2">
        <v>2020</v>
      </c>
      <c r="C508" s="2" t="s">
        <v>33</v>
      </c>
      <c r="D508" s="2" t="s">
        <v>34</v>
      </c>
      <c r="E508" s="2" t="s">
        <v>14</v>
      </c>
      <c r="F508" s="2" t="s">
        <v>15</v>
      </c>
      <c r="G508" s="2" t="s">
        <v>16</v>
      </c>
      <c r="H508" s="2" t="s">
        <v>35</v>
      </c>
      <c r="I508" s="2" t="s">
        <v>114</v>
      </c>
      <c r="J508" s="2">
        <v>861</v>
      </c>
      <c r="K508" s="2">
        <v>1231.23</v>
      </c>
      <c r="M508" s="4">
        <v>2022</v>
      </c>
      <c r="N508" s="4" t="s">
        <v>32</v>
      </c>
      <c r="O508" s="4" t="s">
        <v>97</v>
      </c>
      <c r="P508" s="8" t="s">
        <v>111</v>
      </c>
      <c r="Q508" s="9">
        <v>34</v>
      </c>
      <c r="R508" s="9">
        <v>2517.2400000000002</v>
      </c>
      <c r="S508" s="9">
        <v>5126.0160000000005</v>
      </c>
      <c r="T508" s="6">
        <v>503.44800000000009</v>
      </c>
      <c r="U508" s="7" t="s">
        <v>45</v>
      </c>
    </row>
    <row r="509" spans="1:21" ht="18" customHeight="1" x14ac:dyDescent="0.3">
      <c r="A509" s="2" t="s">
        <v>11</v>
      </c>
      <c r="B509" s="2">
        <v>2020</v>
      </c>
      <c r="C509" s="2" t="s">
        <v>33</v>
      </c>
      <c r="D509" s="2" t="s">
        <v>34</v>
      </c>
      <c r="E509" s="2" t="s">
        <v>14</v>
      </c>
      <c r="F509" s="2" t="s">
        <v>15</v>
      </c>
      <c r="G509" s="2" t="s">
        <v>16</v>
      </c>
      <c r="H509" s="2" t="s">
        <v>35</v>
      </c>
      <c r="I509" s="2" t="s">
        <v>114</v>
      </c>
      <c r="J509" s="2">
        <v>305</v>
      </c>
      <c r="K509" s="2">
        <v>436.15</v>
      </c>
      <c r="M509" s="4">
        <v>2022</v>
      </c>
      <c r="N509" s="4" t="s">
        <v>32</v>
      </c>
      <c r="O509" s="4" t="s">
        <v>95</v>
      </c>
      <c r="P509" s="5" t="s">
        <v>112</v>
      </c>
      <c r="Q509" s="6">
        <v>7</v>
      </c>
      <c r="R509" s="6">
        <v>220</v>
      </c>
      <c r="S509" s="6">
        <v>224</v>
      </c>
      <c r="T509" s="6">
        <v>44</v>
      </c>
      <c r="U509" s="7" t="s">
        <v>45</v>
      </c>
    </row>
    <row r="510" spans="1:21" ht="18" customHeight="1" x14ac:dyDescent="0.3">
      <c r="A510" s="2" t="s">
        <v>11</v>
      </c>
      <c r="B510" s="2">
        <v>2020</v>
      </c>
      <c r="C510" s="2" t="s">
        <v>33</v>
      </c>
      <c r="D510" s="2" t="s">
        <v>34</v>
      </c>
      <c r="E510" s="2" t="s">
        <v>14</v>
      </c>
      <c r="F510" s="2" t="s">
        <v>15</v>
      </c>
      <c r="G510" s="2" t="s">
        <v>16</v>
      </c>
      <c r="H510" s="2" t="s">
        <v>35</v>
      </c>
      <c r="I510" s="2" t="s">
        <v>114</v>
      </c>
      <c r="J510" s="2">
        <v>347</v>
      </c>
      <c r="K510" s="2">
        <v>496.21000000000004</v>
      </c>
      <c r="M510" s="4">
        <v>2022</v>
      </c>
      <c r="N510" s="4" t="s">
        <v>32</v>
      </c>
      <c r="O510" s="4" t="s">
        <v>97</v>
      </c>
      <c r="P510" s="8" t="s">
        <v>110</v>
      </c>
      <c r="Q510" s="9">
        <v>3</v>
      </c>
      <c r="R510" s="9">
        <v>2517.5150000000003</v>
      </c>
      <c r="S510" s="9">
        <v>5126.576</v>
      </c>
      <c r="T510" s="6">
        <v>503.5030000000001</v>
      </c>
      <c r="U510" s="7" t="s">
        <v>45</v>
      </c>
    </row>
    <row r="511" spans="1:21" ht="18" customHeight="1" x14ac:dyDescent="0.3">
      <c r="A511" s="2" t="s">
        <v>18</v>
      </c>
      <c r="B511" s="2">
        <v>2020</v>
      </c>
      <c r="C511" s="2" t="s">
        <v>33</v>
      </c>
      <c r="D511" s="2" t="s">
        <v>34</v>
      </c>
      <c r="E511" s="2" t="s">
        <v>14</v>
      </c>
      <c r="F511" s="2" t="s">
        <v>15</v>
      </c>
      <c r="G511" s="2" t="s">
        <v>16</v>
      </c>
      <c r="H511" s="2" t="s">
        <v>35</v>
      </c>
      <c r="I511" s="2" t="s">
        <v>114</v>
      </c>
      <c r="J511" s="2">
        <v>1111</v>
      </c>
      <c r="K511" s="2">
        <v>1588.73</v>
      </c>
      <c r="M511" s="4">
        <v>2022</v>
      </c>
      <c r="N511" s="4" t="s">
        <v>32</v>
      </c>
      <c r="O511" s="4" t="s">
        <v>98</v>
      </c>
      <c r="P511" s="8" t="s">
        <v>98</v>
      </c>
      <c r="Q511" s="9">
        <v>2</v>
      </c>
      <c r="R511" s="9">
        <v>7260</v>
      </c>
      <c r="S511" s="9">
        <v>7392</v>
      </c>
      <c r="T511" s="6">
        <v>1452</v>
      </c>
      <c r="U511" s="7" t="s">
        <v>45</v>
      </c>
    </row>
    <row r="512" spans="1:21" ht="18" customHeight="1" x14ac:dyDescent="0.3">
      <c r="A512" s="2" t="s">
        <v>18</v>
      </c>
      <c r="B512" s="2">
        <v>2020</v>
      </c>
      <c r="C512" s="2" t="s">
        <v>12</v>
      </c>
      <c r="D512" s="2" t="s">
        <v>13</v>
      </c>
      <c r="E512" s="2" t="s">
        <v>36</v>
      </c>
      <c r="F512" s="2" t="s">
        <v>37</v>
      </c>
      <c r="G512" s="2" t="s">
        <v>23</v>
      </c>
      <c r="H512" s="2" t="s">
        <v>35</v>
      </c>
      <c r="I512" s="2" t="s">
        <v>114</v>
      </c>
      <c r="J512" s="2">
        <v>352</v>
      </c>
      <c r="K512" s="2">
        <v>503.36</v>
      </c>
      <c r="M512" s="4">
        <v>2022</v>
      </c>
      <c r="N512" s="4" t="s">
        <v>31</v>
      </c>
      <c r="O512" s="4" t="s">
        <v>96</v>
      </c>
      <c r="P512" s="5" t="s">
        <v>106</v>
      </c>
      <c r="Q512" s="6">
        <v>3566</v>
      </c>
      <c r="R512" s="6">
        <v>5263.8950000000004</v>
      </c>
      <c r="S512" s="6">
        <v>5126.576</v>
      </c>
      <c r="T512" s="6">
        <v>1052.7790000000002</v>
      </c>
      <c r="U512" s="7" t="s">
        <v>45</v>
      </c>
    </row>
    <row r="513" spans="1:21" ht="18" customHeight="1" x14ac:dyDescent="0.3">
      <c r="A513" s="2" t="s">
        <v>18</v>
      </c>
      <c r="B513" s="2">
        <v>2020</v>
      </c>
      <c r="C513" s="2" t="s">
        <v>12</v>
      </c>
      <c r="D513" s="2" t="s">
        <v>13</v>
      </c>
      <c r="E513" s="2" t="s">
        <v>36</v>
      </c>
      <c r="F513" s="2" t="s">
        <v>37</v>
      </c>
      <c r="G513" s="2" t="s">
        <v>23</v>
      </c>
      <c r="H513" s="2" t="s">
        <v>35</v>
      </c>
      <c r="I513" s="2" t="s">
        <v>114</v>
      </c>
      <c r="J513" s="2">
        <v>346</v>
      </c>
      <c r="K513" s="2">
        <v>494.78</v>
      </c>
      <c r="M513" s="4">
        <v>2022</v>
      </c>
      <c r="N513" s="4" t="s">
        <v>31</v>
      </c>
      <c r="O513" s="4" t="s">
        <v>96</v>
      </c>
      <c r="P513" s="5" t="s">
        <v>105</v>
      </c>
      <c r="Q513" s="6">
        <v>2498</v>
      </c>
      <c r="R513" s="6">
        <v>8800</v>
      </c>
      <c r="S513" s="6">
        <v>8960</v>
      </c>
      <c r="T513" s="6">
        <v>1760</v>
      </c>
      <c r="U513" s="7" t="s">
        <v>45</v>
      </c>
    </row>
    <row r="514" spans="1:21" ht="18" customHeight="1" x14ac:dyDescent="0.3">
      <c r="A514" s="2" t="s">
        <v>18</v>
      </c>
      <c r="B514" s="2">
        <v>2020</v>
      </c>
      <c r="C514" s="2" t="s">
        <v>12</v>
      </c>
      <c r="D514" s="2" t="s">
        <v>13</v>
      </c>
      <c r="E514" s="2" t="s">
        <v>36</v>
      </c>
      <c r="F514" s="2" t="s">
        <v>37</v>
      </c>
      <c r="G514" s="2" t="s">
        <v>23</v>
      </c>
      <c r="H514" s="2" t="s">
        <v>35</v>
      </c>
      <c r="I514" s="2" t="s">
        <v>114</v>
      </c>
      <c r="J514" s="2">
        <v>340</v>
      </c>
      <c r="K514" s="2">
        <v>486.2</v>
      </c>
      <c r="M514" s="4">
        <v>2022</v>
      </c>
      <c r="N514" s="4" t="s">
        <v>31</v>
      </c>
      <c r="O514" s="4" t="s">
        <v>95</v>
      </c>
      <c r="P514" s="5" t="s">
        <v>104</v>
      </c>
      <c r="Q514" s="6">
        <v>1245</v>
      </c>
      <c r="R514" s="6">
        <v>5034.92</v>
      </c>
      <c r="S514" s="6">
        <v>5126.4639999999999</v>
      </c>
      <c r="T514" s="6">
        <v>1006.984</v>
      </c>
      <c r="U514" s="7" t="s">
        <v>45</v>
      </c>
    </row>
    <row r="515" spans="1:21" ht="18" customHeight="1" x14ac:dyDescent="0.3">
      <c r="A515" s="2" t="s">
        <v>19</v>
      </c>
      <c r="B515" s="2">
        <v>2020</v>
      </c>
      <c r="C515" s="2" t="s">
        <v>12</v>
      </c>
      <c r="D515" s="2" t="s">
        <v>13</v>
      </c>
      <c r="E515" s="2" t="s">
        <v>36</v>
      </c>
      <c r="F515" s="2" t="s">
        <v>37</v>
      </c>
      <c r="G515" s="2" t="s">
        <v>23</v>
      </c>
      <c r="H515" s="2" t="s">
        <v>35</v>
      </c>
      <c r="I515" s="2" t="s">
        <v>114</v>
      </c>
      <c r="J515" s="2">
        <v>349</v>
      </c>
      <c r="K515" s="2">
        <v>499.07</v>
      </c>
      <c r="M515" s="4">
        <v>2022</v>
      </c>
      <c r="N515" s="4" t="s">
        <v>31</v>
      </c>
      <c r="O515" s="4" t="s">
        <v>94</v>
      </c>
      <c r="P515" s="8" t="s">
        <v>103</v>
      </c>
      <c r="Q515" s="9">
        <v>644</v>
      </c>
      <c r="R515" s="9">
        <v>6317.85</v>
      </c>
      <c r="S515" s="9">
        <v>6432.72</v>
      </c>
      <c r="T515" s="6">
        <v>1263.5700000000002</v>
      </c>
      <c r="U515" s="7" t="s">
        <v>45</v>
      </c>
    </row>
    <row r="516" spans="1:21" ht="18" customHeight="1" x14ac:dyDescent="0.3">
      <c r="A516" s="2" t="s">
        <v>11</v>
      </c>
      <c r="B516" s="2">
        <v>2020</v>
      </c>
      <c r="C516" s="2" t="s">
        <v>12</v>
      </c>
      <c r="D516" s="2" t="s">
        <v>13</v>
      </c>
      <c r="E516" s="2" t="s">
        <v>36</v>
      </c>
      <c r="F516" s="2" t="s">
        <v>37</v>
      </c>
      <c r="G516" s="2" t="s">
        <v>23</v>
      </c>
      <c r="H516" s="2" t="s">
        <v>35</v>
      </c>
      <c r="I516" s="2" t="s">
        <v>114</v>
      </c>
      <c r="J516" s="2">
        <v>343</v>
      </c>
      <c r="K516" s="2">
        <v>490.49</v>
      </c>
      <c r="M516" s="4">
        <v>2022</v>
      </c>
      <c r="N516" s="4" t="s">
        <v>31</v>
      </c>
      <c r="O516" s="4" t="s">
        <v>99</v>
      </c>
      <c r="P516" s="8" t="s">
        <v>101</v>
      </c>
      <c r="Q516" s="9">
        <v>643</v>
      </c>
      <c r="R516" s="9">
        <v>7700</v>
      </c>
      <c r="S516" s="9">
        <v>7840</v>
      </c>
      <c r="T516" s="6">
        <v>1540</v>
      </c>
      <c r="U516" s="7" t="s">
        <v>45</v>
      </c>
    </row>
    <row r="517" spans="1:21" ht="18" customHeight="1" x14ac:dyDescent="0.3">
      <c r="A517" s="2" t="s">
        <v>20</v>
      </c>
      <c r="B517" s="2">
        <v>2020</v>
      </c>
      <c r="C517" s="2" t="s">
        <v>21</v>
      </c>
      <c r="D517" s="2" t="s">
        <v>13</v>
      </c>
      <c r="E517" s="2" t="s">
        <v>36</v>
      </c>
      <c r="F517" s="2" t="s">
        <v>37</v>
      </c>
      <c r="G517" s="2" t="s">
        <v>23</v>
      </c>
      <c r="H517" s="2" t="s">
        <v>35</v>
      </c>
      <c r="I517" s="2" t="s">
        <v>116</v>
      </c>
      <c r="J517" s="2">
        <v>286</v>
      </c>
      <c r="K517" s="2">
        <v>408.98</v>
      </c>
      <c r="M517" s="4">
        <v>2022</v>
      </c>
      <c r="N517" s="4" t="s">
        <v>31</v>
      </c>
      <c r="O517" s="4" t="s">
        <v>94</v>
      </c>
      <c r="P517" s="8" t="s">
        <v>102</v>
      </c>
      <c r="Q517" s="9">
        <v>455</v>
      </c>
      <c r="R517" s="9">
        <v>5036.46</v>
      </c>
      <c r="S517" s="9">
        <v>5128.0320000000002</v>
      </c>
      <c r="T517" s="6">
        <v>1007.292</v>
      </c>
      <c r="U517" s="7" t="s">
        <v>45</v>
      </c>
    </row>
    <row r="518" spans="1:21" ht="18" customHeight="1" x14ac:dyDescent="0.3">
      <c r="A518" s="2" t="s">
        <v>18</v>
      </c>
      <c r="B518" s="2">
        <v>2020</v>
      </c>
      <c r="C518" s="2" t="s">
        <v>21</v>
      </c>
      <c r="D518" s="2" t="s">
        <v>13</v>
      </c>
      <c r="E518" s="2" t="s">
        <v>36</v>
      </c>
      <c r="F518" s="2" t="s">
        <v>37</v>
      </c>
      <c r="G518" s="2" t="s">
        <v>23</v>
      </c>
      <c r="H518" s="2" t="s">
        <v>35</v>
      </c>
      <c r="I518" s="2" t="s">
        <v>116</v>
      </c>
      <c r="J518" s="2">
        <v>280</v>
      </c>
      <c r="K518" s="2">
        <v>400.4</v>
      </c>
      <c r="M518" s="4">
        <v>2022</v>
      </c>
      <c r="N518" s="4" t="s">
        <v>31</v>
      </c>
      <c r="O518" s="4" t="s">
        <v>99</v>
      </c>
      <c r="P518" s="8" t="s">
        <v>100</v>
      </c>
      <c r="Q518" s="10">
        <v>345</v>
      </c>
      <c r="R518" s="10">
        <v>7700</v>
      </c>
      <c r="S518" s="10">
        <v>7840</v>
      </c>
      <c r="T518" s="6">
        <v>1540</v>
      </c>
      <c r="U518" s="7" t="s">
        <v>45</v>
      </c>
    </row>
    <row r="519" spans="1:21" ht="18" customHeight="1" x14ac:dyDescent="0.3">
      <c r="A519" s="2" t="s">
        <v>11</v>
      </c>
      <c r="B519" s="2">
        <v>2020</v>
      </c>
      <c r="C519" s="2" t="s">
        <v>21</v>
      </c>
      <c r="D519" s="2" t="s">
        <v>13</v>
      </c>
      <c r="E519" s="2" t="s">
        <v>36</v>
      </c>
      <c r="F519" s="2" t="s">
        <v>37</v>
      </c>
      <c r="G519" s="2" t="s">
        <v>23</v>
      </c>
      <c r="H519" s="2" t="s">
        <v>35</v>
      </c>
      <c r="I519" s="2" t="s">
        <v>116</v>
      </c>
      <c r="J519" s="2">
        <v>289</v>
      </c>
      <c r="K519" s="2">
        <v>413.27</v>
      </c>
      <c r="M519" s="4">
        <v>2022</v>
      </c>
      <c r="N519" s="4" t="s">
        <v>31</v>
      </c>
      <c r="O519" s="4" t="s">
        <v>95</v>
      </c>
      <c r="P519" s="5" t="s">
        <v>113</v>
      </c>
      <c r="Q519" s="6">
        <v>122</v>
      </c>
      <c r="R519" s="6">
        <v>110</v>
      </c>
      <c r="S519" s="6">
        <v>112</v>
      </c>
      <c r="T519" s="6">
        <v>22</v>
      </c>
      <c r="U519" s="7" t="s">
        <v>45</v>
      </c>
    </row>
    <row r="520" spans="1:21" ht="18" customHeight="1" x14ac:dyDescent="0.3">
      <c r="A520" s="2" t="s">
        <v>19</v>
      </c>
      <c r="B520" s="2">
        <v>2020</v>
      </c>
      <c r="C520" s="2" t="s">
        <v>21</v>
      </c>
      <c r="D520" s="2" t="s">
        <v>13</v>
      </c>
      <c r="E520" s="2" t="s">
        <v>36</v>
      </c>
      <c r="F520" s="2" t="s">
        <v>37</v>
      </c>
      <c r="G520" s="2" t="s">
        <v>23</v>
      </c>
      <c r="H520" s="2" t="s">
        <v>35</v>
      </c>
      <c r="I520" s="2" t="s">
        <v>116</v>
      </c>
      <c r="J520" s="2">
        <v>283</v>
      </c>
      <c r="K520" s="2">
        <v>404.69</v>
      </c>
      <c r="M520" s="4">
        <v>2022</v>
      </c>
      <c r="N520" s="4" t="s">
        <v>31</v>
      </c>
      <c r="O520" s="4" t="s">
        <v>97</v>
      </c>
      <c r="P520" s="8" t="s">
        <v>108</v>
      </c>
      <c r="Q520" s="9">
        <v>78</v>
      </c>
      <c r="R520" s="9">
        <v>2517.46</v>
      </c>
      <c r="S520" s="9">
        <v>5126.4639999999999</v>
      </c>
      <c r="T520" s="6">
        <v>503.49200000000002</v>
      </c>
      <c r="U520" s="7" t="s">
        <v>45</v>
      </c>
    </row>
    <row r="521" spans="1:21" ht="18" customHeight="1" x14ac:dyDescent="0.3">
      <c r="A521" s="2" t="s">
        <v>11</v>
      </c>
      <c r="B521" s="2">
        <v>2020</v>
      </c>
      <c r="C521" s="2" t="s">
        <v>21</v>
      </c>
      <c r="D521" s="2" t="s">
        <v>13</v>
      </c>
      <c r="E521" s="2" t="s">
        <v>36</v>
      </c>
      <c r="F521" s="2" t="s">
        <v>37</v>
      </c>
      <c r="G521" s="2" t="s">
        <v>23</v>
      </c>
      <c r="H521" s="2" t="s">
        <v>35</v>
      </c>
      <c r="I521" s="2" t="s">
        <v>116</v>
      </c>
      <c r="J521" s="2">
        <v>277</v>
      </c>
      <c r="K521" s="2">
        <v>396.11</v>
      </c>
      <c r="M521" s="4">
        <v>2022</v>
      </c>
      <c r="N521" s="4" t="s">
        <v>31</v>
      </c>
      <c r="O521" s="4" t="s">
        <v>97</v>
      </c>
      <c r="P521" s="8" t="s">
        <v>109</v>
      </c>
      <c r="Q521" s="9">
        <v>76</v>
      </c>
      <c r="R521" s="9">
        <v>2288.4499999999998</v>
      </c>
      <c r="S521" s="9">
        <v>5126.1279999999997</v>
      </c>
      <c r="T521" s="6">
        <v>457.69</v>
      </c>
      <c r="U521" s="7" t="s">
        <v>45</v>
      </c>
    </row>
    <row r="522" spans="1:21" ht="18" customHeight="1" x14ac:dyDescent="0.3">
      <c r="A522" s="2" t="s">
        <v>18</v>
      </c>
      <c r="B522" s="2">
        <v>2020</v>
      </c>
      <c r="C522" s="2" t="s">
        <v>24</v>
      </c>
      <c r="D522" s="2" t="s">
        <v>13</v>
      </c>
      <c r="E522" s="2" t="s">
        <v>36</v>
      </c>
      <c r="F522" s="2" t="s">
        <v>37</v>
      </c>
      <c r="G522" s="2" t="s">
        <v>23</v>
      </c>
      <c r="H522" s="2" t="s">
        <v>35</v>
      </c>
      <c r="I522" s="2" t="s">
        <v>114</v>
      </c>
      <c r="J522" s="2">
        <v>226</v>
      </c>
      <c r="K522" s="2">
        <v>323.18</v>
      </c>
      <c r="M522" s="4">
        <v>2022</v>
      </c>
      <c r="N522" s="4" t="s">
        <v>31</v>
      </c>
      <c r="O522" s="4" t="s">
        <v>97</v>
      </c>
      <c r="P522" s="8" t="s">
        <v>107</v>
      </c>
      <c r="Q522" s="9">
        <v>46</v>
      </c>
      <c r="R522" s="9">
        <v>100</v>
      </c>
      <c r="S522" s="9">
        <v>224</v>
      </c>
      <c r="T522" s="6">
        <v>20</v>
      </c>
      <c r="U522" s="7" t="s">
        <v>45</v>
      </c>
    </row>
    <row r="523" spans="1:21" ht="18" customHeight="1" x14ac:dyDescent="0.3">
      <c r="A523" s="2" t="s">
        <v>11</v>
      </c>
      <c r="B523" s="2">
        <v>2020</v>
      </c>
      <c r="C523" s="2" t="s">
        <v>24</v>
      </c>
      <c r="D523" s="2" t="s">
        <v>13</v>
      </c>
      <c r="E523" s="2" t="s">
        <v>36</v>
      </c>
      <c r="F523" s="2" t="s">
        <v>37</v>
      </c>
      <c r="G523" s="2" t="s">
        <v>23</v>
      </c>
      <c r="H523" s="2" t="s">
        <v>17</v>
      </c>
      <c r="I523" s="2" t="s">
        <v>114</v>
      </c>
      <c r="J523" s="2">
        <v>220</v>
      </c>
      <c r="K523" s="2">
        <v>314.60000000000002</v>
      </c>
      <c r="M523" s="4">
        <v>2022</v>
      </c>
      <c r="N523" s="4" t="s">
        <v>31</v>
      </c>
      <c r="O523" s="4" t="s">
        <v>97</v>
      </c>
      <c r="P523" s="8" t="s">
        <v>111</v>
      </c>
      <c r="Q523" s="9">
        <v>34</v>
      </c>
      <c r="R523" s="9">
        <v>2288.4</v>
      </c>
      <c r="S523" s="9">
        <v>5126.0160000000005</v>
      </c>
      <c r="T523" s="6">
        <v>457.68000000000006</v>
      </c>
      <c r="U523" s="7" t="s">
        <v>46</v>
      </c>
    </row>
    <row r="524" spans="1:21" ht="18" customHeight="1" x14ac:dyDescent="0.3">
      <c r="A524" s="2" t="s">
        <v>19</v>
      </c>
      <c r="B524" s="2">
        <v>2020</v>
      </c>
      <c r="C524" s="2" t="s">
        <v>24</v>
      </c>
      <c r="D524" s="2" t="s">
        <v>13</v>
      </c>
      <c r="E524" s="2" t="s">
        <v>36</v>
      </c>
      <c r="F524" s="2" t="s">
        <v>37</v>
      </c>
      <c r="G524" s="2" t="s">
        <v>23</v>
      </c>
      <c r="H524" s="2" t="s">
        <v>17</v>
      </c>
      <c r="I524" s="2" t="s">
        <v>114</v>
      </c>
      <c r="J524" s="2">
        <v>214</v>
      </c>
      <c r="K524" s="2">
        <v>306.02</v>
      </c>
      <c r="M524" s="4">
        <v>2022</v>
      </c>
      <c r="N524" s="4" t="s">
        <v>31</v>
      </c>
      <c r="O524" s="4" t="s">
        <v>95</v>
      </c>
      <c r="P524" s="5" t="s">
        <v>112</v>
      </c>
      <c r="Q524" s="6">
        <v>7</v>
      </c>
      <c r="R524" s="6">
        <v>200</v>
      </c>
      <c r="S524" s="6">
        <v>224</v>
      </c>
      <c r="T524" s="6">
        <v>40</v>
      </c>
      <c r="U524" s="7" t="s">
        <v>46</v>
      </c>
    </row>
    <row r="525" spans="1:21" ht="18" customHeight="1" x14ac:dyDescent="0.3">
      <c r="A525" s="2" t="s">
        <v>11</v>
      </c>
      <c r="B525" s="2">
        <v>2020</v>
      </c>
      <c r="C525" s="2" t="s">
        <v>24</v>
      </c>
      <c r="D525" s="2" t="s">
        <v>13</v>
      </c>
      <c r="E525" s="2" t="s">
        <v>36</v>
      </c>
      <c r="F525" s="2" t="s">
        <v>37</v>
      </c>
      <c r="G525" s="2" t="s">
        <v>23</v>
      </c>
      <c r="H525" s="2" t="s">
        <v>17</v>
      </c>
      <c r="I525" s="2" t="s">
        <v>114</v>
      </c>
      <c r="J525" s="2">
        <v>223</v>
      </c>
      <c r="K525" s="2">
        <v>318.89</v>
      </c>
      <c r="M525" s="4">
        <v>2022</v>
      </c>
      <c r="N525" s="4" t="s">
        <v>31</v>
      </c>
      <c r="O525" s="4" t="s">
        <v>97</v>
      </c>
      <c r="P525" s="8" t="s">
        <v>110</v>
      </c>
      <c r="Q525" s="9">
        <v>3</v>
      </c>
      <c r="R525" s="9">
        <v>2288.65</v>
      </c>
      <c r="S525" s="9">
        <v>5126.576</v>
      </c>
      <c r="T525" s="6">
        <v>457.73</v>
      </c>
      <c r="U525" s="7" t="s">
        <v>46</v>
      </c>
    </row>
    <row r="526" spans="1:21" ht="18" customHeight="1" x14ac:dyDescent="0.3">
      <c r="A526" s="2" t="s">
        <v>19</v>
      </c>
      <c r="B526" s="2">
        <v>2020</v>
      </c>
      <c r="C526" s="2" t="s">
        <v>24</v>
      </c>
      <c r="D526" s="2" t="s">
        <v>13</v>
      </c>
      <c r="E526" s="2" t="s">
        <v>36</v>
      </c>
      <c r="F526" s="2" t="s">
        <v>37</v>
      </c>
      <c r="G526" s="2" t="s">
        <v>23</v>
      </c>
      <c r="H526" s="2" t="s">
        <v>17</v>
      </c>
      <c r="I526" s="2" t="s">
        <v>114</v>
      </c>
      <c r="J526" s="2">
        <v>217</v>
      </c>
      <c r="K526" s="2">
        <v>310.31</v>
      </c>
      <c r="M526" s="4">
        <v>2022</v>
      </c>
      <c r="N526" s="4" t="s">
        <v>31</v>
      </c>
      <c r="O526" s="4" t="s">
        <v>98</v>
      </c>
      <c r="P526" s="8" t="s">
        <v>98</v>
      </c>
      <c r="Q526" s="9">
        <v>2</v>
      </c>
      <c r="R526" s="9">
        <v>6600</v>
      </c>
      <c r="S526" s="9">
        <v>7392</v>
      </c>
      <c r="T526" s="6">
        <v>1320</v>
      </c>
      <c r="U526" s="7" t="s">
        <v>46</v>
      </c>
    </row>
    <row r="527" spans="1:21" ht="18" customHeight="1" x14ac:dyDescent="0.3">
      <c r="A527" s="2" t="s">
        <v>11</v>
      </c>
      <c r="B527" s="2">
        <v>2020</v>
      </c>
      <c r="C527" s="2" t="s">
        <v>24</v>
      </c>
      <c r="D527" s="2" t="s">
        <v>13</v>
      </c>
      <c r="E527" s="2" t="s">
        <v>36</v>
      </c>
      <c r="F527" s="2" t="s">
        <v>37</v>
      </c>
      <c r="G527" s="2" t="s">
        <v>23</v>
      </c>
      <c r="H527" s="2" t="s">
        <v>17</v>
      </c>
      <c r="I527" s="2" t="s">
        <v>114</v>
      </c>
      <c r="J527" s="2">
        <v>211</v>
      </c>
      <c r="K527" s="2">
        <v>301.73</v>
      </c>
      <c r="M527" s="4">
        <v>2022</v>
      </c>
      <c r="N527" s="4" t="s">
        <v>24</v>
      </c>
      <c r="O527" s="4" t="s">
        <v>96</v>
      </c>
      <c r="P527" s="5" t="s">
        <v>106</v>
      </c>
      <c r="Q527" s="6">
        <v>3566</v>
      </c>
      <c r="R527" s="6">
        <v>4577.3</v>
      </c>
      <c r="S527" s="6">
        <v>5126.576</v>
      </c>
      <c r="T527" s="6">
        <v>915.46</v>
      </c>
      <c r="U527" s="7" t="s">
        <v>46</v>
      </c>
    </row>
    <row r="528" spans="1:21" ht="18" customHeight="1" x14ac:dyDescent="0.3">
      <c r="A528" s="2" t="s">
        <v>11</v>
      </c>
      <c r="B528" s="2">
        <v>2020</v>
      </c>
      <c r="C528" s="2" t="s">
        <v>27</v>
      </c>
      <c r="D528" s="2" t="s">
        <v>13</v>
      </c>
      <c r="E528" s="2" t="s">
        <v>36</v>
      </c>
      <c r="F528" s="2" t="s">
        <v>37</v>
      </c>
      <c r="G528" s="2" t="s">
        <v>23</v>
      </c>
      <c r="H528" s="2" t="s">
        <v>17</v>
      </c>
      <c r="I528" s="2" t="s">
        <v>116</v>
      </c>
      <c r="J528" s="2">
        <v>304</v>
      </c>
      <c r="K528" s="2">
        <v>434.72</v>
      </c>
      <c r="M528" s="4">
        <v>2022</v>
      </c>
      <c r="N528" s="4" t="s">
        <v>24</v>
      </c>
      <c r="O528" s="4" t="s">
        <v>96</v>
      </c>
      <c r="P528" s="5" t="s">
        <v>105</v>
      </c>
      <c r="Q528" s="6">
        <v>2498</v>
      </c>
      <c r="R528" s="6">
        <v>8000</v>
      </c>
      <c r="S528" s="6">
        <v>8960</v>
      </c>
      <c r="T528" s="6">
        <v>1600</v>
      </c>
      <c r="U528" s="7" t="s">
        <v>46</v>
      </c>
    </row>
    <row r="529" spans="1:21" ht="18" customHeight="1" x14ac:dyDescent="0.3">
      <c r="A529" s="2" t="s">
        <v>18</v>
      </c>
      <c r="B529" s="2">
        <v>2020</v>
      </c>
      <c r="C529" s="2" t="s">
        <v>27</v>
      </c>
      <c r="D529" s="2" t="s">
        <v>13</v>
      </c>
      <c r="E529" s="2" t="s">
        <v>36</v>
      </c>
      <c r="F529" s="2" t="s">
        <v>37</v>
      </c>
      <c r="G529" s="2" t="s">
        <v>23</v>
      </c>
      <c r="H529" s="2" t="s">
        <v>17</v>
      </c>
      <c r="I529" s="2" t="s">
        <v>116</v>
      </c>
      <c r="J529" s="2">
        <v>298</v>
      </c>
      <c r="K529" s="2">
        <v>426.14</v>
      </c>
      <c r="M529" s="4">
        <v>2022</v>
      </c>
      <c r="N529" s="4" t="s">
        <v>24</v>
      </c>
      <c r="O529" s="4" t="s">
        <v>95</v>
      </c>
      <c r="P529" s="5" t="s">
        <v>104</v>
      </c>
      <c r="Q529" s="6">
        <v>1245</v>
      </c>
      <c r="R529" s="6">
        <v>4577.2</v>
      </c>
      <c r="S529" s="6">
        <v>5126.4639999999999</v>
      </c>
      <c r="T529" s="6">
        <v>915.44</v>
      </c>
      <c r="U529" s="7" t="s">
        <v>46</v>
      </c>
    </row>
    <row r="530" spans="1:21" ht="18" customHeight="1" x14ac:dyDescent="0.3">
      <c r="A530" s="2" t="s">
        <v>18</v>
      </c>
      <c r="B530" s="2">
        <v>2020</v>
      </c>
      <c r="C530" s="2" t="s">
        <v>27</v>
      </c>
      <c r="D530" s="2" t="s">
        <v>13</v>
      </c>
      <c r="E530" s="2" t="s">
        <v>36</v>
      </c>
      <c r="F530" s="2" t="s">
        <v>37</v>
      </c>
      <c r="G530" s="2" t="s">
        <v>23</v>
      </c>
      <c r="H530" s="2" t="s">
        <v>17</v>
      </c>
      <c r="I530" s="2" t="s">
        <v>116</v>
      </c>
      <c r="J530" s="2">
        <v>292</v>
      </c>
      <c r="K530" s="2">
        <v>417.56</v>
      </c>
      <c r="M530" s="4">
        <v>2022</v>
      </c>
      <c r="N530" s="4" t="s">
        <v>24</v>
      </c>
      <c r="O530" s="4" t="s">
        <v>94</v>
      </c>
      <c r="P530" s="8" t="s">
        <v>103</v>
      </c>
      <c r="Q530" s="9">
        <v>644</v>
      </c>
      <c r="R530" s="9">
        <v>5743.5</v>
      </c>
      <c r="S530" s="9">
        <v>6432.72</v>
      </c>
      <c r="T530" s="6">
        <v>1148.7</v>
      </c>
      <c r="U530" s="7" t="s">
        <v>46</v>
      </c>
    </row>
    <row r="531" spans="1:21" ht="18" customHeight="1" x14ac:dyDescent="0.3">
      <c r="A531" s="2" t="s">
        <v>19</v>
      </c>
      <c r="B531" s="2">
        <v>2020</v>
      </c>
      <c r="C531" s="2" t="s">
        <v>27</v>
      </c>
      <c r="D531" s="2" t="s">
        <v>13</v>
      </c>
      <c r="E531" s="2" t="s">
        <v>36</v>
      </c>
      <c r="F531" s="2" t="s">
        <v>37</v>
      </c>
      <c r="G531" s="2" t="s">
        <v>23</v>
      </c>
      <c r="H531" s="2" t="s">
        <v>17</v>
      </c>
      <c r="I531" s="2" t="s">
        <v>116</v>
      </c>
      <c r="J531" s="2">
        <v>301</v>
      </c>
      <c r="K531" s="2">
        <v>430.43</v>
      </c>
      <c r="M531" s="4">
        <v>2022</v>
      </c>
      <c r="N531" s="4" t="s">
        <v>24</v>
      </c>
      <c r="O531" s="4" t="s">
        <v>99</v>
      </c>
      <c r="P531" s="8" t="s">
        <v>101</v>
      </c>
      <c r="Q531" s="9">
        <v>643</v>
      </c>
      <c r="R531" s="9">
        <v>7000</v>
      </c>
      <c r="S531" s="9">
        <v>7840</v>
      </c>
      <c r="T531" s="6">
        <v>1400</v>
      </c>
      <c r="U531" s="7" t="s">
        <v>46</v>
      </c>
    </row>
    <row r="532" spans="1:21" ht="18" customHeight="1" x14ac:dyDescent="0.3">
      <c r="A532" s="2" t="s">
        <v>18</v>
      </c>
      <c r="B532" s="2">
        <v>2020</v>
      </c>
      <c r="C532" s="2" t="s">
        <v>27</v>
      </c>
      <c r="D532" s="2" t="s">
        <v>13</v>
      </c>
      <c r="E532" s="2" t="s">
        <v>36</v>
      </c>
      <c r="F532" s="2" t="s">
        <v>37</v>
      </c>
      <c r="G532" s="2" t="s">
        <v>23</v>
      </c>
      <c r="H532" s="2" t="s">
        <v>17</v>
      </c>
      <c r="I532" s="2" t="s">
        <v>116</v>
      </c>
      <c r="J532" s="2">
        <v>295</v>
      </c>
      <c r="K532" s="2">
        <v>421.85</v>
      </c>
      <c r="M532" s="4">
        <v>2022</v>
      </c>
      <c r="N532" s="4" t="s">
        <v>24</v>
      </c>
      <c r="O532" s="4" t="s">
        <v>94</v>
      </c>
      <c r="P532" s="8" t="s">
        <v>102</v>
      </c>
      <c r="Q532" s="9">
        <v>455</v>
      </c>
      <c r="R532" s="9">
        <v>4578.6000000000004</v>
      </c>
      <c r="S532" s="9">
        <v>5128.0320000000002</v>
      </c>
      <c r="T532" s="6">
        <v>915.72000000000014</v>
      </c>
      <c r="U532" s="7" t="s">
        <v>46</v>
      </c>
    </row>
    <row r="533" spans="1:21" ht="18" customHeight="1" x14ac:dyDescent="0.3">
      <c r="A533" s="2" t="s">
        <v>18</v>
      </c>
      <c r="B533" s="2">
        <v>2020</v>
      </c>
      <c r="C533" s="2" t="s">
        <v>28</v>
      </c>
      <c r="D533" s="2" t="s">
        <v>13</v>
      </c>
      <c r="E533" s="2" t="s">
        <v>36</v>
      </c>
      <c r="F533" s="2" t="s">
        <v>37</v>
      </c>
      <c r="G533" s="2" t="s">
        <v>23</v>
      </c>
      <c r="H533" s="2" t="s">
        <v>17</v>
      </c>
      <c r="I533" s="2" t="s">
        <v>114</v>
      </c>
      <c r="J533" s="2">
        <v>322</v>
      </c>
      <c r="K533" s="2">
        <v>460.46000000000004</v>
      </c>
      <c r="M533" s="4">
        <v>2022</v>
      </c>
      <c r="N533" s="4" t="s">
        <v>24</v>
      </c>
      <c r="O533" s="4" t="s">
        <v>99</v>
      </c>
      <c r="P533" s="8" t="s">
        <v>100</v>
      </c>
      <c r="Q533" s="10">
        <v>345</v>
      </c>
      <c r="R533" s="10">
        <v>7000</v>
      </c>
      <c r="S533" s="10">
        <v>7840</v>
      </c>
      <c r="T533" s="6">
        <v>1400</v>
      </c>
      <c r="U533" s="7" t="s">
        <v>46</v>
      </c>
    </row>
    <row r="534" spans="1:21" ht="18" customHeight="1" x14ac:dyDescent="0.3">
      <c r="A534" s="2" t="s">
        <v>11</v>
      </c>
      <c r="B534" s="2">
        <v>2020</v>
      </c>
      <c r="C534" s="2" t="s">
        <v>28</v>
      </c>
      <c r="D534" s="2" t="s">
        <v>13</v>
      </c>
      <c r="E534" s="2" t="s">
        <v>36</v>
      </c>
      <c r="F534" s="2" t="s">
        <v>37</v>
      </c>
      <c r="G534" s="2" t="s">
        <v>23</v>
      </c>
      <c r="H534" s="2" t="s">
        <v>17</v>
      </c>
      <c r="I534" s="2" t="s">
        <v>116</v>
      </c>
      <c r="J534" s="2">
        <v>316</v>
      </c>
      <c r="K534" s="2">
        <v>451.88</v>
      </c>
      <c r="M534" s="4">
        <v>2022</v>
      </c>
      <c r="N534" s="4" t="s">
        <v>24</v>
      </c>
      <c r="O534" s="4" t="s">
        <v>95</v>
      </c>
      <c r="P534" s="5" t="s">
        <v>113</v>
      </c>
      <c r="Q534" s="6">
        <v>122</v>
      </c>
      <c r="R534" s="6">
        <v>100</v>
      </c>
      <c r="S534" s="6">
        <v>112</v>
      </c>
      <c r="T534" s="6">
        <v>20</v>
      </c>
      <c r="U534" s="7" t="s">
        <v>46</v>
      </c>
    </row>
    <row r="535" spans="1:21" ht="18" customHeight="1" x14ac:dyDescent="0.3">
      <c r="A535" s="2" t="s">
        <v>19</v>
      </c>
      <c r="B535" s="2">
        <v>2020</v>
      </c>
      <c r="C535" s="2" t="s">
        <v>28</v>
      </c>
      <c r="D535" s="2" t="s">
        <v>13</v>
      </c>
      <c r="E535" s="2" t="s">
        <v>36</v>
      </c>
      <c r="F535" s="2" t="s">
        <v>37</v>
      </c>
      <c r="G535" s="2" t="s">
        <v>23</v>
      </c>
      <c r="H535" s="2" t="s">
        <v>17</v>
      </c>
      <c r="I535" s="2" t="s">
        <v>116</v>
      </c>
      <c r="J535" s="2">
        <v>310</v>
      </c>
      <c r="K535" s="2">
        <v>443.3</v>
      </c>
      <c r="M535" s="4">
        <v>2022</v>
      </c>
      <c r="N535" s="4" t="s">
        <v>24</v>
      </c>
      <c r="O535" s="4" t="s">
        <v>97</v>
      </c>
      <c r="P535" s="8" t="s">
        <v>108</v>
      </c>
      <c r="Q535" s="9">
        <v>78</v>
      </c>
      <c r="R535" s="9">
        <v>2288.6</v>
      </c>
      <c r="S535" s="9">
        <v>5126.4639999999999</v>
      </c>
      <c r="T535" s="6">
        <v>457.72</v>
      </c>
      <c r="U535" s="7" t="s">
        <v>46</v>
      </c>
    </row>
    <row r="536" spans="1:21" ht="18" customHeight="1" x14ac:dyDescent="0.3">
      <c r="A536" s="2" t="s">
        <v>11</v>
      </c>
      <c r="B536" s="2">
        <v>2020</v>
      </c>
      <c r="C536" s="2" t="s">
        <v>28</v>
      </c>
      <c r="D536" s="2" t="s">
        <v>13</v>
      </c>
      <c r="E536" s="2" t="s">
        <v>36</v>
      </c>
      <c r="F536" s="2" t="s">
        <v>37</v>
      </c>
      <c r="G536" s="2" t="s">
        <v>23</v>
      </c>
      <c r="H536" s="2" t="s">
        <v>17</v>
      </c>
      <c r="I536" s="2" t="s">
        <v>116</v>
      </c>
      <c r="J536" s="2">
        <v>319</v>
      </c>
      <c r="K536" s="2">
        <v>456.16999999999996</v>
      </c>
      <c r="M536" s="4">
        <v>2022</v>
      </c>
      <c r="N536" s="4" t="s">
        <v>24</v>
      </c>
      <c r="O536" s="4" t="s">
        <v>97</v>
      </c>
      <c r="P536" s="8" t="s">
        <v>109</v>
      </c>
      <c r="Q536" s="9">
        <v>76</v>
      </c>
      <c r="R536" s="9">
        <v>2288.4499999999998</v>
      </c>
      <c r="S536" s="9">
        <v>5126.1279999999997</v>
      </c>
      <c r="T536" s="6">
        <v>457.69</v>
      </c>
      <c r="U536" s="7" t="s">
        <v>46</v>
      </c>
    </row>
    <row r="537" spans="1:21" ht="18" customHeight="1" x14ac:dyDescent="0.3">
      <c r="A537" s="2" t="s">
        <v>18</v>
      </c>
      <c r="B537" s="2">
        <v>2020</v>
      </c>
      <c r="C537" s="2" t="s">
        <v>28</v>
      </c>
      <c r="D537" s="2" t="s">
        <v>13</v>
      </c>
      <c r="E537" s="2" t="s">
        <v>36</v>
      </c>
      <c r="F537" s="2" t="s">
        <v>37</v>
      </c>
      <c r="G537" s="2" t="s">
        <v>23</v>
      </c>
      <c r="H537" s="2" t="s">
        <v>17</v>
      </c>
      <c r="I537" s="2" t="s">
        <v>116</v>
      </c>
      <c r="J537" s="2">
        <v>313</v>
      </c>
      <c r="K537" s="2">
        <v>447.59000000000003</v>
      </c>
      <c r="M537" s="4">
        <v>2022</v>
      </c>
      <c r="N537" s="4" t="s">
        <v>24</v>
      </c>
      <c r="O537" s="4" t="s">
        <v>97</v>
      </c>
      <c r="P537" s="8" t="s">
        <v>107</v>
      </c>
      <c r="Q537" s="9">
        <v>46</v>
      </c>
      <c r="R537" s="9">
        <v>100</v>
      </c>
      <c r="S537" s="9">
        <v>224</v>
      </c>
      <c r="T537" s="6">
        <v>20</v>
      </c>
      <c r="U537" s="7" t="s">
        <v>46</v>
      </c>
    </row>
    <row r="538" spans="1:21" ht="18" customHeight="1" x14ac:dyDescent="0.3">
      <c r="A538" s="2" t="s">
        <v>18</v>
      </c>
      <c r="B538" s="2">
        <v>2020</v>
      </c>
      <c r="C538" s="2" t="s">
        <v>28</v>
      </c>
      <c r="D538" s="2" t="s">
        <v>13</v>
      </c>
      <c r="E538" s="2" t="s">
        <v>36</v>
      </c>
      <c r="F538" s="2" t="s">
        <v>37</v>
      </c>
      <c r="G538" s="2" t="s">
        <v>23</v>
      </c>
      <c r="H538" s="2" t="s">
        <v>17</v>
      </c>
      <c r="I538" s="2" t="s">
        <v>116</v>
      </c>
      <c r="J538" s="2">
        <v>307</v>
      </c>
      <c r="K538" s="2">
        <v>439.01</v>
      </c>
      <c r="M538" s="4">
        <v>2022</v>
      </c>
      <c r="N538" s="4" t="s">
        <v>24</v>
      </c>
      <c r="O538" s="4" t="s">
        <v>97</v>
      </c>
      <c r="P538" s="8" t="s">
        <v>111</v>
      </c>
      <c r="Q538" s="9">
        <v>34</v>
      </c>
      <c r="R538" s="9">
        <v>2288.4</v>
      </c>
      <c r="S538" s="9">
        <v>5126.0160000000005</v>
      </c>
      <c r="T538" s="6">
        <v>457.68000000000006</v>
      </c>
      <c r="U538" s="7" t="s">
        <v>46</v>
      </c>
    </row>
    <row r="539" spans="1:21" ht="18" customHeight="1" x14ac:dyDescent="0.3">
      <c r="A539" s="2" t="s">
        <v>11</v>
      </c>
      <c r="B539" s="2">
        <v>2020</v>
      </c>
      <c r="C539" s="2" t="s">
        <v>30</v>
      </c>
      <c r="D539" s="2" t="s">
        <v>13</v>
      </c>
      <c r="E539" s="2" t="s">
        <v>36</v>
      </c>
      <c r="F539" s="2" t="s">
        <v>37</v>
      </c>
      <c r="G539" s="2" t="s">
        <v>23</v>
      </c>
      <c r="H539" s="2" t="s">
        <v>17</v>
      </c>
      <c r="I539" s="2" t="s">
        <v>114</v>
      </c>
      <c r="J539" s="2">
        <v>334</v>
      </c>
      <c r="K539" s="2">
        <v>477.62</v>
      </c>
      <c r="M539" s="4">
        <v>2022</v>
      </c>
      <c r="N539" s="4" t="s">
        <v>24</v>
      </c>
      <c r="O539" s="4" t="s">
        <v>95</v>
      </c>
      <c r="P539" s="5" t="s">
        <v>112</v>
      </c>
      <c r="Q539" s="6">
        <v>7</v>
      </c>
      <c r="R539" s="6">
        <v>200</v>
      </c>
      <c r="S539" s="6">
        <v>224</v>
      </c>
      <c r="T539" s="6">
        <v>40</v>
      </c>
      <c r="U539" s="7" t="s">
        <v>46</v>
      </c>
    </row>
    <row r="540" spans="1:21" ht="18" customHeight="1" x14ac:dyDescent="0.3">
      <c r="A540" s="2" t="s">
        <v>18</v>
      </c>
      <c r="B540" s="2">
        <v>2020</v>
      </c>
      <c r="C540" s="2" t="s">
        <v>30</v>
      </c>
      <c r="D540" s="2" t="s">
        <v>13</v>
      </c>
      <c r="E540" s="2" t="s">
        <v>36</v>
      </c>
      <c r="F540" s="2" t="s">
        <v>37</v>
      </c>
      <c r="G540" s="2" t="s">
        <v>23</v>
      </c>
      <c r="H540" s="2" t="s">
        <v>17</v>
      </c>
      <c r="I540" s="2" t="s">
        <v>114</v>
      </c>
      <c r="J540" s="2">
        <v>328</v>
      </c>
      <c r="K540" s="2">
        <v>469.03999999999996</v>
      </c>
      <c r="M540" s="4">
        <v>2022</v>
      </c>
      <c r="N540" s="4" t="s">
        <v>24</v>
      </c>
      <c r="O540" s="4" t="s">
        <v>97</v>
      </c>
      <c r="P540" s="8" t="s">
        <v>110</v>
      </c>
      <c r="Q540" s="9">
        <v>3</v>
      </c>
      <c r="R540" s="9">
        <v>2288.65</v>
      </c>
      <c r="S540" s="9">
        <v>5126.576</v>
      </c>
      <c r="T540" s="6">
        <v>457.73</v>
      </c>
      <c r="U540" s="7" t="s">
        <v>46</v>
      </c>
    </row>
    <row r="541" spans="1:21" ht="18" customHeight="1" x14ac:dyDescent="0.3">
      <c r="A541" s="2" t="s">
        <v>19</v>
      </c>
      <c r="B541" s="2">
        <v>2020</v>
      </c>
      <c r="C541" s="2" t="s">
        <v>30</v>
      </c>
      <c r="D541" s="2" t="s">
        <v>13</v>
      </c>
      <c r="E541" s="2" t="s">
        <v>36</v>
      </c>
      <c r="F541" s="2" t="s">
        <v>37</v>
      </c>
      <c r="G541" s="2" t="s">
        <v>23</v>
      </c>
      <c r="H541" s="2" t="s">
        <v>17</v>
      </c>
      <c r="I541" s="2" t="s">
        <v>114</v>
      </c>
      <c r="J541" s="2">
        <v>337</v>
      </c>
      <c r="K541" s="2">
        <v>481.90999999999997</v>
      </c>
      <c r="M541" s="4">
        <v>2022</v>
      </c>
      <c r="N541" s="4" t="s">
        <v>24</v>
      </c>
      <c r="O541" s="4" t="s">
        <v>98</v>
      </c>
      <c r="P541" s="8" t="s">
        <v>98</v>
      </c>
      <c r="Q541" s="9">
        <v>2</v>
      </c>
      <c r="R541" s="9">
        <v>6600</v>
      </c>
      <c r="S541" s="9">
        <v>7392</v>
      </c>
      <c r="T541" s="6">
        <v>1320</v>
      </c>
      <c r="U541" s="7" t="s">
        <v>46</v>
      </c>
    </row>
    <row r="542" spans="1:21" ht="18" customHeight="1" x14ac:dyDescent="0.3">
      <c r="A542" s="2" t="s">
        <v>18</v>
      </c>
      <c r="B542" s="2">
        <v>2020</v>
      </c>
      <c r="C542" s="2" t="s">
        <v>30</v>
      </c>
      <c r="D542" s="2" t="s">
        <v>13</v>
      </c>
      <c r="E542" s="2" t="s">
        <v>36</v>
      </c>
      <c r="F542" s="2" t="s">
        <v>37</v>
      </c>
      <c r="G542" s="2" t="s">
        <v>23</v>
      </c>
      <c r="H542" s="2" t="s">
        <v>17</v>
      </c>
      <c r="I542" s="2" t="s">
        <v>114</v>
      </c>
      <c r="J542" s="2">
        <v>331</v>
      </c>
      <c r="K542" s="2">
        <v>473.33</v>
      </c>
      <c r="M542" s="4">
        <v>2023</v>
      </c>
      <c r="N542" s="4" t="s">
        <v>26</v>
      </c>
      <c r="O542" s="4" t="s">
        <v>96</v>
      </c>
      <c r="P542" s="5" t="s">
        <v>106</v>
      </c>
      <c r="Q542" s="6">
        <v>3566</v>
      </c>
      <c r="R542" s="6">
        <v>5492.76</v>
      </c>
      <c r="S542" s="6">
        <v>5126.576</v>
      </c>
      <c r="T542" s="6">
        <v>1098.5520000000001</v>
      </c>
      <c r="U542" s="7" t="s">
        <v>46</v>
      </c>
    </row>
    <row r="543" spans="1:21" ht="18" customHeight="1" x14ac:dyDescent="0.3">
      <c r="A543" s="2" t="s">
        <v>20</v>
      </c>
      <c r="B543" s="2">
        <v>2020</v>
      </c>
      <c r="C543" s="2" t="s">
        <v>30</v>
      </c>
      <c r="D543" s="2" t="s">
        <v>13</v>
      </c>
      <c r="E543" s="2" t="s">
        <v>36</v>
      </c>
      <c r="F543" s="2" t="s">
        <v>37</v>
      </c>
      <c r="G543" s="2" t="s">
        <v>23</v>
      </c>
      <c r="H543" s="2" t="s">
        <v>17</v>
      </c>
      <c r="I543" s="2" t="s">
        <v>114</v>
      </c>
      <c r="J543" s="2">
        <v>325</v>
      </c>
      <c r="K543" s="2">
        <v>464.75</v>
      </c>
      <c r="M543" s="4">
        <v>2023</v>
      </c>
      <c r="N543" s="4" t="s">
        <v>26</v>
      </c>
      <c r="O543" s="4" t="s">
        <v>96</v>
      </c>
      <c r="P543" s="5" t="s">
        <v>105</v>
      </c>
      <c r="Q543" s="6">
        <v>2498</v>
      </c>
      <c r="R543" s="6">
        <v>9600</v>
      </c>
      <c r="S543" s="6">
        <v>8960</v>
      </c>
      <c r="T543" s="6">
        <v>1920</v>
      </c>
      <c r="U543" s="7" t="s">
        <v>46</v>
      </c>
    </row>
    <row r="544" spans="1:21" ht="18" customHeight="1" x14ac:dyDescent="0.3">
      <c r="A544" s="2" t="s">
        <v>11</v>
      </c>
      <c r="B544" s="2">
        <v>2020</v>
      </c>
      <c r="C544" s="2" t="s">
        <v>31</v>
      </c>
      <c r="D544" s="2" t="s">
        <v>13</v>
      </c>
      <c r="E544" s="2" t="s">
        <v>36</v>
      </c>
      <c r="F544" s="2" t="s">
        <v>37</v>
      </c>
      <c r="G544" s="2" t="s">
        <v>23</v>
      </c>
      <c r="H544" s="2" t="s">
        <v>17</v>
      </c>
      <c r="I544" s="2" t="s">
        <v>114</v>
      </c>
      <c r="J544" s="2">
        <v>238</v>
      </c>
      <c r="K544" s="2">
        <v>340.34000000000003</v>
      </c>
      <c r="M544" s="4">
        <v>2023</v>
      </c>
      <c r="N544" s="4" t="s">
        <v>26</v>
      </c>
      <c r="O544" s="4" t="s">
        <v>95</v>
      </c>
      <c r="P544" s="5" t="s">
        <v>104</v>
      </c>
      <c r="Q544" s="6">
        <v>1245</v>
      </c>
      <c r="R544" s="6">
        <v>5492.6399999999994</v>
      </c>
      <c r="S544" s="6">
        <v>5126.4639999999999</v>
      </c>
      <c r="T544" s="6">
        <v>1098.528</v>
      </c>
      <c r="U544" s="7" t="s">
        <v>46</v>
      </c>
    </row>
    <row r="545" spans="1:21" ht="18" customHeight="1" x14ac:dyDescent="0.3">
      <c r="A545" s="2" t="s">
        <v>11</v>
      </c>
      <c r="B545" s="2">
        <v>2020</v>
      </c>
      <c r="C545" s="2" t="s">
        <v>31</v>
      </c>
      <c r="D545" s="2" t="s">
        <v>13</v>
      </c>
      <c r="E545" s="2" t="s">
        <v>36</v>
      </c>
      <c r="F545" s="2" t="s">
        <v>37</v>
      </c>
      <c r="G545" s="2" t="s">
        <v>23</v>
      </c>
      <c r="H545" s="2" t="s">
        <v>17</v>
      </c>
      <c r="I545" s="2" t="s">
        <v>114</v>
      </c>
      <c r="J545" s="2">
        <v>232</v>
      </c>
      <c r="K545" s="2">
        <v>331.76</v>
      </c>
      <c r="M545" s="4">
        <v>2023</v>
      </c>
      <c r="N545" s="4" t="s">
        <v>26</v>
      </c>
      <c r="O545" s="4" t="s">
        <v>94</v>
      </c>
      <c r="P545" s="8" t="s">
        <v>103</v>
      </c>
      <c r="Q545" s="9">
        <v>644</v>
      </c>
      <c r="R545" s="9">
        <v>6892.2</v>
      </c>
      <c r="S545" s="9">
        <v>6432.72</v>
      </c>
      <c r="T545" s="6">
        <v>1378.44</v>
      </c>
      <c r="U545" s="7" t="s">
        <v>46</v>
      </c>
    </row>
    <row r="546" spans="1:21" ht="18" customHeight="1" x14ac:dyDescent="0.3">
      <c r="A546" s="2" t="s">
        <v>22</v>
      </c>
      <c r="B546" s="2">
        <v>2020</v>
      </c>
      <c r="C546" s="2" t="s">
        <v>31</v>
      </c>
      <c r="D546" s="2" t="s">
        <v>13</v>
      </c>
      <c r="E546" s="2" t="s">
        <v>36</v>
      </c>
      <c r="F546" s="2" t="s">
        <v>37</v>
      </c>
      <c r="G546" s="2" t="s">
        <v>23</v>
      </c>
      <c r="H546" s="2" t="s">
        <v>17</v>
      </c>
      <c r="I546" s="2" t="s">
        <v>114</v>
      </c>
      <c r="J546" s="2">
        <v>241</v>
      </c>
      <c r="K546" s="2">
        <v>344.63</v>
      </c>
      <c r="M546" s="4">
        <v>2023</v>
      </c>
      <c r="N546" s="4" t="s">
        <v>26</v>
      </c>
      <c r="O546" s="4" t="s">
        <v>99</v>
      </c>
      <c r="P546" s="8" t="s">
        <v>101</v>
      </c>
      <c r="Q546" s="9">
        <v>643</v>
      </c>
      <c r="R546" s="9">
        <v>8400</v>
      </c>
      <c r="S546" s="9">
        <v>7840</v>
      </c>
      <c r="T546" s="6">
        <v>1680</v>
      </c>
      <c r="U546" s="7" t="s">
        <v>45</v>
      </c>
    </row>
    <row r="547" spans="1:21" ht="18" customHeight="1" x14ac:dyDescent="0.3">
      <c r="A547" s="2" t="s">
        <v>11</v>
      </c>
      <c r="B547" s="2">
        <v>2020</v>
      </c>
      <c r="C547" s="2" t="s">
        <v>31</v>
      </c>
      <c r="D547" s="2" t="s">
        <v>13</v>
      </c>
      <c r="E547" s="2" t="s">
        <v>36</v>
      </c>
      <c r="F547" s="2" t="s">
        <v>37</v>
      </c>
      <c r="G547" s="2" t="s">
        <v>23</v>
      </c>
      <c r="H547" s="2" t="s">
        <v>17</v>
      </c>
      <c r="I547" s="2" t="s">
        <v>114</v>
      </c>
      <c r="J547" s="2">
        <v>235</v>
      </c>
      <c r="K547" s="2">
        <v>336.05</v>
      </c>
      <c r="M547" s="4">
        <v>2023</v>
      </c>
      <c r="N547" s="4" t="s">
        <v>26</v>
      </c>
      <c r="O547" s="4" t="s">
        <v>94</v>
      </c>
      <c r="P547" s="8" t="s">
        <v>102</v>
      </c>
      <c r="Q547" s="9">
        <v>455</v>
      </c>
      <c r="R547" s="9">
        <v>5494.3200000000006</v>
      </c>
      <c r="S547" s="9">
        <v>5128.0320000000002</v>
      </c>
      <c r="T547" s="6">
        <v>1098.8640000000003</v>
      </c>
      <c r="U547" s="7" t="s">
        <v>45</v>
      </c>
    </row>
    <row r="548" spans="1:21" ht="18" customHeight="1" x14ac:dyDescent="0.3">
      <c r="A548" s="2" t="s">
        <v>18</v>
      </c>
      <c r="B548" s="2">
        <v>2020</v>
      </c>
      <c r="C548" s="2" t="s">
        <v>31</v>
      </c>
      <c r="D548" s="2" t="s">
        <v>13</v>
      </c>
      <c r="E548" s="2" t="s">
        <v>36</v>
      </c>
      <c r="F548" s="2" t="s">
        <v>37</v>
      </c>
      <c r="G548" s="2" t="s">
        <v>23</v>
      </c>
      <c r="H548" s="2" t="s">
        <v>17</v>
      </c>
      <c r="I548" s="2" t="s">
        <v>114</v>
      </c>
      <c r="J548" s="2">
        <v>229</v>
      </c>
      <c r="K548" s="2">
        <v>327.47000000000003</v>
      </c>
      <c r="M548" s="4">
        <v>2023</v>
      </c>
      <c r="N548" s="4" t="s">
        <v>26</v>
      </c>
      <c r="O548" s="4" t="s">
        <v>99</v>
      </c>
      <c r="P548" s="8" t="s">
        <v>100</v>
      </c>
      <c r="Q548" s="10">
        <v>345</v>
      </c>
      <c r="R548" s="10">
        <v>8400</v>
      </c>
      <c r="S548" s="10">
        <v>7840</v>
      </c>
      <c r="T548" s="6">
        <v>1680</v>
      </c>
      <c r="U548" s="7" t="s">
        <v>45</v>
      </c>
    </row>
    <row r="549" spans="1:21" ht="18" customHeight="1" x14ac:dyDescent="0.3">
      <c r="A549" s="2" t="s">
        <v>18</v>
      </c>
      <c r="B549" s="2">
        <v>2020</v>
      </c>
      <c r="C549" s="2" t="s">
        <v>32</v>
      </c>
      <c r="D549" s="2" t="s">
        <v>13</v>
      </c>
      <c r="E549" s="2" t="s">
        <v>36</v>
      </c>
      <c r="F549" s="2" t="s">
        <v>37</v>
      </c>
      <c r="G549" s="2" t="s">
        <v>23</v>
      </c>
      <c r="H549" s="2" t="s">
        <v>17</v>
      </c>
      <c r="I549" s="2" t="s">
        <v>116</v>
      </c>
      <c r="J549" s="2">
        <v>256</v>
      </c>
      <c r="K549" s="2">
        <v>366.08</v>
      </c>
      <c r="M549" s="4">
        <v>2023</v>
      </c>
      <c r="N549" s="4" t="s">
        <v>26</v>
      </c>
      <c r="O549" s="4" t="s">
        <v>95</v>
      </c>
      <c r="P549" s="5" t="s">
        <v>113</v>
      </c>
      <c r="Q549" s="6">
        <v>122</v>
      </c>
      <c r="R549" s="6">
        <v>120</v>
      </c>
      <c r="S549" s="6">
        <v>112</v>
      </c>
      <c r="T549" s="6">
        <v>24</v>
      </c>
      <c r="U549" s="7" t="s">
        <v>45</v>
      </c>
    </row>
    <row r="550" spans="1:21" ht="18" customHeight="1" x14ac:dyDescent="0.3">
      <c r="A550" s="2" t="s">
        <v>19</v>
      </c>
      <c r="B550" s="2">
        <v>2020</v>
      </c>
      <c r="C550" s="2" t="s">
        <v>32</v>
      </c>
      <c r="D550" s="2" t="s">
        <v>13</v>
      </c>
      <c r="E550" s="2" t="s">
        <v>36</v>
      </c>
      <c r="F550" s="2" t="s">
        <v>37</v>
      </c>
      <c r="G550" s="2" t="s">
        <v>23</v>
      </c>
      <c r="H550" s="2" t="s">
        <v>17</v>
      </c>
      <c r="I550" s="2" t="s">
        <v>116</v>
      </c>
      <c r="J550" s="2">
        <v>250</v>
      </c>
      <c r="K550" s="2">
        <v>357.5</v>
      </c>
      <c r="M550" s="4">
        <v>2023</v>
      </c>
      <c r="N550" s="4" t="s">
        <v>26</v>
      </c>
      <c r="O550" s="4" t="s">
        <v>97</v>
      </c>
      <c r="P550" s="8" t="s">
        <v>108</v>
      </c>
      <c r="Q550" s="9">
        <v>78</v>
      </c>
      <c r="R550" s="9">
        <v>2288.6</v>
      </c>
      <c r="S550" s="9">
        <v>5126.4639999999999</v>
      </c>
      <c r="T550" s="6">
        <v>457.72</v>
      </c>
      <c r="U550" s="7" t="s">
        <v>45</v>
      </c>
    </row>
    <row r="551" spans="1:21" ht="18" customHeight="1" x14ac:dyDescent="0.3">
      <c r="A551" s="2" t="s">
        <v>11</v>
      </c>
      <c r="B551" s="2">
        <v>2020</v>
      </c>
      <c r="C551" s="2" t="s">
        <v>32</v>
      </c>
      <c r="D551" s="2" t="s">
        <v>13</v>
      </c>
      <c r="E551" s="2" t="s">
        <v>36</v>
      </c>
      <c r="F551" s="2" t="s">
        <v>37</v>
      </c>
      <c r="G551" s="2" t="s">
        <v>23</v>
      </c>
      <c r="H551" s="2" t="s">
        <v>17</v>
      </c>
      <c r="I551" s="2" t="s">
        <v>114</v>
      </c>
      <c r="J551" s="2">
        <v>244</v>
      </c>
      <c r="K551" s="2">
        <v>348.92</v>
      </c>
      <c r="M551" s="4">
        <v>2023</v>
      </c>
      <c r="N551" s="4" t="s">
        <v>26</v>
      </c>
      <c r="O551" s="4" t="s">
        <v>97</v>
      </c>
      <c r="P551" s="8" t="s">
        <v>109</v>
      </c>
      <c r="Q551" s="9">
        <v>76</v>
      </c>
      <c r="R551" s="9">
        <v>2288.4499999999998</v>
      </c>
      <c r="S551" s="9">
        <v>5126.1279999999997</v>
      </c>
      <c r="T551" s="6">
        <v>457.69</v>
      </c>
      <c r="U551" s="7" t="s">
        <v>45</v>
      </c>
    </row>
    <row r="552" spans="1:21" ht="18" customHeight="1" x14ac:dyDescent="0.3">
      <c r="A552" s="2" t="s">
        <v>18</v>
      </c>
      <c r="B552" s="2">
        <v>2020</v>
      </c>
      <c r="C552" s="2" t="s">
        <v>32</v>
      </c>
      <c r="D552" s="2" t="s">
        <v>13</v>
      </c>
      <c r="E552" s="2" t="s">
        <v>36</v>
      </c>
      <c r="F552" s="2" t="s">
        <v>37</v>
      </c>
      <c r="G552" s="2" t="s">
        <v>23</v>
      </c>
      <c r="H552" s="2" t="s">
        <v>17</v>
      </c>
      <c r="I552" s="2" t="s">
        <v>116</v>
      </c>
      <c r="J552" s="2">
        <v>253</v>
      </c>
      <c r="K552" s="2">
        <v>361.78999999999996</v>
      </c>
      <c r="M552" s="4">
        <v>2023</v>
      </c>
      <c r="N552" s="4" t="s">
        <v>26</v>
      </c>
      <c r="O552" s="4" t="s">
        <v>97</v>
      </c>
      <c r="P552" s="8" t="s">
        <v>107</v>
      </c>
      <c r="Q552" s="9">
        <v>46</v>
      </c>
      <c r="R552" s="9">
        <v>100</v>
      </c>
      <c r="S552" s="9">
        <v>224</v>
      </c>
      <c r="T552" s="6">
        <v>20</v>
      </c>
      <c r="U552" s="7" t="s">
        <v>45</v>
      </c>
    </row>
    <row r="553" spans="1:21" ht="18" customHeight="1" x14ac:dyDescent="0.3">
      <c r="A553" s="2" t="s">
        <v>11</v>
      </c>
      <c r="B553" s="2">
        <v>2020</v>
      </c>
      <c r="C553" s="2" t="s">
        <v>32</v>
      </c>
      <c r="D553" s="2" t="s">
        <v>13</v>
      </c>
      <c r="E553" s="2" t="s">
        <v>36</v>
      </c>
      <c r="F553" s="2" t="s">
        <v>37</v>
      </c>
      <c r="G553" s="2" t="s">
        <v>23</v>
      </c>
      <c r="H553" s="2" t="s">
        <v>17</v>
      </c>
      <c r="I553" s="2" t="s">
        <v>116</v>
      </c>
      <c r="J553" s="2">
        <v>247</v>
      </c>
      <c r="K553" s="2">
        <v>353.21</v>
      </c>
      <c r="M553" s="4">
        <v>2023</v>
      </c>
      <c r="N553" s="4" t="s">
        <v>26</v>
      </c>
      <c r="O553" s="4" t="s">
        <v>97</v>
      </c>
      <c r="P553" s="8" t="s">
        <v>111</v>
      </c>
      <c r="Q553" s="9">
        <v>34</v>
      </c>
      <c r="R553" s="9">
        <v>2288.4</v>
      </c>
      <c r="S553" s="9">
        <v>5126.0160000000005</v>
      </c>
      <c r="T553" s="6">
        <v>457.68000000000006</v>
      </c>
      <c r="U553" s="7" t="s">
        <v>45</v>
      </c>
    </row>
    <row r="554" spans="1:21" ht="18" customHeight="1" x14ac:dyDescent="0.3">
      <c r="A554" s="2" t="s">
        <v>18</v>
      </c>
      <c r="B554" s="2">
        <v>2020</v>
      </c>
      <c r="C554" s="2" t="s">
        <v>33</v>
      </c>
      <c r="D554" s="2" t="s">
        <v>13</v>
      </c>
      <c r="E554" s="2" t="s">
        <v>36</v>
      </c>
      <c r="F554" s="2" t="s">
        <v>37</v>
      </c>
      <c r="G554" s="2" t="s">
        <v>23</v>
      </c>
      <c r="H554" s="2" t="s">
        <v>17</v>
      </c>
      <c r="I554" s="2" t="s">
        <v>116</v>
      </c>
      <c r="J554" s="2">
        <v>274</v>
      </c>
      <c r="K554" s="2">
        <v>391.82</v>
      </c>
      <c r="M554" s="4">
        <v>2023</v>
      </c>
      <c r="N554" s="4" t="s">
        <v>26</v>
      </c>
      <c r="O554" s="4" t="s">
        <v>95</v>
      </c>
      <c r="P554" s="5" t="s">
        <v>112</v>
      </c>
      <c r="Q554" s="6">
        <v>7</v>
      </c>
      <c r="R554" s="6">
        <v>200</v>
      </c>
      <c r="S554" s="6">
        <v>224</v>
      </c>
      <c r="T554" s="6">
        <v>40</v>
      </c>
      <c r="U554" s="7" t="s">
        <v>45</v>
      </c>
    </row>
    <row r="555" spans="1:21" ht="18" customHeight="1" x14ac:dyDescent="0.3">
      <c r="A555" s="2" t="s">
        <v>11</v>
      </c>
      <c r="B555" s="2">
        <v>2020</v>
      </c>
      <c r="C555" s="2" t="s">
        <v>33</v>
      </c>
      <c r="D555" s="2" t="s">
        <v>13</v>
      </c>
      <c r="E555" s="2" t="s">
        <v>36</v>
      </c>
      <c r="F555" s="2" t="s">
        <v>37</v>
      </c>
      <c r="G555" s="2" t="s">
        <v>23</v>
      </c>
      <c r="H555" s="2" t="s">
        <v>17</v>
      </c>
      <c r="I555" s="2" t="s">
        <v>116</v>
      </c>
      <c r="J555" s="2">
        <v>268</v>
      </c>
      <c r="K555" s="2">
        <v>383.24</v>
      </c>
      <c r="M555" s="4">
        <v>2023</v>
      </c>
      <c r="N555" s="4" t="s">
        <v>26</v>
      </c>
      <c r="O555" s="4" t="s">
        <v>98</v>
      </c>
      <c r="P555" s="8" t="s">
        <v>98</v>
      </c>
      <c r="Q555" s="9">
        <v>3</v>
      </c>
      <c r="R555" s="9">
        <v>4577.3</v>
      </c>
      <c r="S555" s="9">
        <v>7392</v>
      </c>
      <c r="T555" s="6">
        <v>915.46</v>
      </c>
      <c r="U555" s="7" t="s">
        <v>45</v>
      </c>
    </row>
    <row r="556" spans="1:21" ht="18" customHeight="1" x14ac:dyDescent="0.3">
      <c r="A556" s="2" t="s">
        <v>19</v>
      </c>
      <c r="B556" s="2">
        <v>2020</v>
      </c>
      <c r="C556" s="2" t="s">
        <v>33</v>
      </c>
      <c r="D556" s="2" t="s">
        <v>13</v>
      </c>
      <c r="E556" s="2" t="s">
        <v>36</v>
      </c>
      <c r="F556" s="2" t="s">
        <v>37</v>
      </c>
      <c r="G556" s="2" t="s">
        <v>23</v>
      </c>
      <c r="H556" s="2" t="s">
        <v>17</v>
      </c>
      <c r="I556" s="2" t="s">
        <v>116</v>
      </c>
      <c r="J556" s="2">
        <v>262</v>
      </c>
      <c r="K556" s="2">
        <v>374.65999999999997</v>
      </c>
      <c r="M556" s="4">
        <v>2023</v>
      </c>
      <c r="N556" s="4" t="s">
        <v>26</v>
      </c>
      <c r="O556" s="4" t="s">
        <v>97</v>
      </c>
      <c r="P556" s="8" t="s">
        <v>110</v>
      </c>
      <c r="Q556" s="9">
        <v>3</v>
      </c>
      <c r="R556" s="9">
        <v>3300</v>
      </c>
      <c r="S556" s="9">
        <v>5126.576</v>
      </c>
      <c r="T556" s="6">
        <v>660</v>
      </c>
      <c r="U556" s="7" t="s">
        <v>45</v>
      </c>
    </row>
    <row r="557" spans="1:21" ht="18" customHeight="1" x14ac:dyDescent="0.3">
      <c r="A557" s="2" t="s">
        <v>18</v>
      </c>
      <c r="B557" s="2">
        <v>2020</v>
      </c>
      <c r="C557" s="2" t="s">
        <v>33</v>
      </c>
      <c r="D557" s="2" t="s">
        <v>13</v>
      </c>
      <c r="E557" s="2" t="s">
        <v>36</v>
      </c>
      <c r="F557" s="2" t="s">
        <v>37</v>
      </c>
      <c r="G557" s="2" t="s">
        <v>23</v>
      </c>
      <c r="H557" s="2" t="s">
        <v>17</v>
      </c>
      <c r="I557" s="2" t="s">
        <v>116</v>
      </c>
      <c r="J557" s="2">
        <v>271</v>
      </c>
      <c r="K557" s="2">
        <v>387.53</v>
      </c>
      <c r="M557" s="4">
        <v>2023</v>
      </c>
      <c r="N557" s="4" t="s">
        <v>25</v>
      </c>
      <c r="O557" s="4" t="s">
        <v>96</v>
      </c>
      <c r="P557" s="5" t="s">
        <v>106</v>
      </c>
      <c r="Q557" s="6">
        <v>3566</v>
      </c>
      <c r="R557" s="6">
        <v>4577.3</v>
      </c>
      <c r="S557" s="6">
        <v>5126.576</v>
      </c>
      <c r="T557" s="6">
        <v>915.46</v>
      </c>
      <c r="U557" s="7" t="s">
        <v>45</v>
      </c>
    </row>
    <row r="558" spans="1:21" ht="18" customHeight="1" x14ac:dyDescent="0.3">
      <c r="A558" s="2" t="s">
        <v>19</v>
      </c>
      <c r="B558" s="2">
        <v>2020</v>
      </c>
      <c r="C558" s="2" t="s">
        <v>33</v>
      </c>
      <c r="D558" s="2" t="s">
        <v>13</v>
      </c>
      <c r="E558" s="2" t="s">
        <v>36</v>
      </c>
      <c r="F558" s="2" t="s">
        <v>37</v>
      </c>
      <c r="G558" s="2" t="s">
        <v>23</v>
      </c>
      <c r="H558" s="2" t="s">
        <v>17</v>
      </c>
      <c r="I558" s="2" t="s">
        <v>116</v>
      </c>
      <c r="J558" s="2">
        <v>265</v>
      </c>
      <c r="K558" s="2">
        <v>378.95</v>
      </c>
      <c r="M558" s="4">
        <v>2023</v>
      </c>
      <c r="N558" s="4" t="s">
        <v>25</v>
      </c>
      <c r="O558" s="4" t="s">
        <v>96</v>
      </c>
      <c r="P558" s="5" t="s">
        <v>105</v>
      </c>
      <c r="Q558" s="6">
        <v>2498</v>
      </c>
      <c r="R558" s="6">
        <v>8000</v>
      </c>
      <c r="S558" s="6">
        <v>8960</v>
      </c>
      <c r="T558" s="6">
        <v>1600</v>
      </c>
      <c r="U558" s="7" t="s">
        <v>45</v>
      </c>
    </row>
    <row r="559" spans="1:21" ht="18" customHeight="1" x14ac:dyDescent="0.3">
      <c r="A559" s="2" t="s">
        <v>11</v>
      </c>
      <c r="B559" s="2">
        <v>2020</v>
      </c>
      <c r="C559" s="2" t="s">
        <v>33</v>
      </c>
      <c r="D559" s="2" t="s">
        <v>13</v>
      </c>
      <c r="E559" s="2" t="s">
        <v>36</v>
      </c>
      <c r="F559" s="2" t="s">
        <v>37</v>
      </c>
      <c r="G559" s="2" t="s">
        <v>23</v>
      </c>
      <c r="H559" s="2" t="s">
        <v>17</v>
      </c>
      <c r="I559" s="2" t="s">
        <v>116</v>
      </c>
      <c r="J559" s="2">
        <v>259</v>
      </c>
      <c r="K559" s="2">
        <v>370.37</v>
      </c>
      <c r="M559" s="4">
        <v>2023</v>
      </c>
      <c r="N559" s="4" t="s">
        <v>25</v>
      </c>
      <c r="O559" s="4" t="s">
        <v>95</v>
      </c>
      <c r="P559" s="5" t="s">
        <v>104</v>
      </c>
      <c r="Q559" s="6">
        <v>1245</v>
      </c>
      <c r="R559" s="6">
        <v>4577.2</v>
      </c>
      <c r="S559" s="6">
        <v>5126.4639999999999</v>
      </c>
      <c r="T559" s="6">
        <v>915.44</v>
      </c>
      <c r="U559" s="7" t="s">
        <v>45</v>
      </c>
    </row>
    <row r="560" spans="1:21" ht="18" customHeight="1" x14ac:dyDescent="0.3">
      <c r="A560" s="2" t="s">
        <v>19</v>
      </c>
      <c r="B560" s="2">
        <v>2020</v>
      </c>
      <c r="C560" s="2" t="s">
        <v>12</v>
      </c>
      <c r="D560" s="2" t="s">
        <v>34</v>
      </c>
      <c r="E560" s="2" t="s">
        <v>36</v>
      </c>
      <c r="F560" s="2" t="s">
        <v>37</v>
      </c>
      <c r="G560" s="2" t="s">
        <v>23</v>
      </c>
      <c r="H560" s="2" t="s">
        <v>17</v>
      </c>
      <c r="I560" s="2" t="s">
        <v>116</v>
      </c>
      <c r="J560" s="2">
        <v>158</v>
      </c>
      <c r="K560" s="2">
        <v>225.94</v>
      </c>
      <c r="M560" s="4">
        <v>2023</v>
      </c>
      <c r="N560" s="4" t="s">
        <v>25</v>
      </c>
      <c r="O560" s="4" t="s">
        <v>94</v>
      </c>
      <c r="P560" s="8" t="s">
        <v>103</v>
      </c>
      <c r="Q560" s="9">
        <v>644</v>
      </c>
      <c r="R560" s="9">
        <v>5743.5</v>
      </c>
      <c r="S560" s="9">
        <v>6432.72</v>
      </c>
      <c r="T560" s="6">
        <v>1148.7</v>
      </c>
      <c r="U560" s="7" t="s">
        <v>45</v>
      </c>
    </row>
    <row r="561" spans="1:21" ht="18" customHeight="1" x14ac:dyDescent="0.3">
      <c r="A561" s="2" t="s">
        <v>11</v>
      </c>
      <c r="B561" s="2">
        <v>2020</v>
      </c>
      <c r="C561" s="2" t="s">
        <v>12</v>
      </c>
      <c r="D561" s="2" t="s">
        <v>34</v>
      </c>
      <c r="E561" s="2" t="s">
        <v>36</v>
      </c>
      <c r="F561" s="2" t="s">
        <v>37</v>
      </c>
      <c r="G561" s="2" t="s">
        <v>23</v>
      </c>
      <c r="H561" s="2" t="s">
        <v>17</v>
      </c>
      <c r="I561" s="2" t="s">
        <v>116</v>
      </c>
      <c r="J561" s="2">
        <v>206</v>
      </c>
      <c r="K561" s="2">
        <v>294.58</v>
      </c>
      <c r="M561" s="4">
        <v>2023</v>
      </c>
      <c r="N561" s="4" t="s">
        <v>25</v>
      </c>
      <c r="O561" s="4" t="s">
        <v>99</v>
      </c>
      <c r="P561" s="8" t="s">
        <v>101</v>
      </c>
      <c r="Q561" s="9">
        <v>643</v>
      </c>
      <c r="R561" s="9">
        <v>7000</v>
      </c>
      <c r="S561" s="9">
        <v>7840</v>
      </c>
      <c r="T561" s="6">
        <v>1400</v>
      </c>
      <c r="U561" s="7" t="s">
        <v>45</v>
      </c>
    </row>
    <row r="562" spans="1:21" ht="18" customHeight="1" x14ac:dyDescent="0.3">
      <c r="A562" s="2" t="s">
        <v>18</v>
      </c>
      <c r="B562" s="2">
        <v>2020</v>
      </c>
      <c r="C562" s="2" t="s">
        <v>12</v>
      </c>
      <c r="D562" s="2" t="s">
        <v>34</v>
      </c>
      <c r="E562" s="2" t="s">
        <v>36</v>
      </c>
      <c r="F562" s="2" t="s">
        <v>37</v>
      </c>
      <c r="G562" s="2" t="s">
        <v>23</v>
      </c>
      <c r="H562" s="2" t="s">
        <v>17</v>
      </c>
      <c r="I562" s="2" t="s">
        <v>116</v>
      </c>
      <c r="J562" s="2">
        <v>134</v>
      </c>
      <c r="K562" s="2">
        <v>191.62</v>
      </c>
      <c r="M562" s="4">
        <v>2023</v>
      </c>
      <c r="N562" s="4" t="s">
        <v>25</v>
      </c>
      <c r="O562" s="4" t="s">
        <v>94</v>
      </c>
      <c r="P562" s="8" t="s">
        <v>102</v>
      </c>
      <c r="Q562" s="9">
        <v>455</v>
      </c>
      <c r="R562" s="9">
        <v>4578.6000000000004</v>
      </c>
      <c r="S562" s="9">
        <v>5128.0320000000002</v>
      </c>
      <c r="T562" s="6">
        <v>915.72000000000014</v>
      </c>
      <c r="U562" s="7" t="s">
        <v>45</v>
      </c>
    </row>
    <row r="563" spans="1:21" ht="18" customHeight="1" x14ac:dyDescent="0.3">
      <c r="A563" s="2" t="s">
        <v>19</v>
      </c>
      <c r="B563" s="2">
        <v>2020</v>
      </c>
      <c r="C563" s="2" t="s">
        <v>12</v>
      </c>
      <c r="D563" s="2" t="s">
        <v>34</v>
      </c>
      <c r="E563" s="2" t="s">
        <v>36</v>
      </c>
      <c r="F563" s="2" t="s">
        <v>37</v>
      </c>
      <c r="G563" s="2" t="s">
        <v>23</v>
      </c>
      <c r="H563" s="2" t="s">
        <v>17</v>
      </c>
      <c r="I563" s="2" t="s">
        <v>116</v>
      </c>
      <c r="J563" s="2">
        <v>160</v>
      </c>
      <c r="K563" s="2">
        <v>228.8</v>
      </c>
      <c r="M563" s="4">
        <v>2023</v>
      </c>
      <c r="N563" s="4" t="s">
        <v>25</v>
      </c>
      <c r="O563" s="4" t="s">
        <v>99</v>
      </c>
      <c r="P563" s="8" t="s">
        <v>100</v>
      </c>
      <c r="Q563" s="10">
        <v>345</v>
      </c>
      <c r="R563" s="10">
        <v>7000</v>
      </c>
      <c r="S563" s="10">
        <v>7840</v>
      </c>
      <c r="T563" s="6">
        <v>1400</v>
      </c>
      <c r="U563" s="7" t="s">
        <v>45</v>
      </c>
    </row>
    <row r="564" spans="1:21" ht="18" customHeight="1" x14ac:dyDescent="0.3">
      <c r="A564" s="2" t="s">
        <v>19</v>
      </c>
      <c r="B564" s="2">
        <v>2020</v>
      </c>
      <c r="C564" s="2" t="s">
        <v>12</v>
      </c>
      <c r="D564" s="2" t="s">
        <v>34</v>
      </c>
      <c r="E564" s="2" t="s">
        <v>36</v>
      </c>
      <c r="F564" s="2" t="s">
        <v>37</v>
      </c>
      <c r="G564" s="2" t="s">
        <v>23</v>
      </c>
      <c r="H564" s="2" t="s">
        <v>17</v>
      </c>
      <c r="I564" s="2" t="s">
        <v>116</v>
      </c>
      <c r="J564" s="2">
        <v>208</v>
      </c>
      <c r="K564" s="2">
        <v>297.44</v>
      </c>
      <c r="M564" s="4">
        <v>2023</v>
      </c>
      <c r="N564" s="4" t="s">
        <v>25</v>
      </c>
      <c r="O564" s="4" t="s">
        <v>95</v>
      </c>
      <c r="P564" s="5" t="s">
        <v>113</v>
      </c>
      <c r="Q564" s="6">
        <v>122</v>
      </c>
      <c r="R564" s="6">
        <v>100</v>
      </c>
      <c r="S564" s="6">
        <v>112</v>
      </c>
      <c r="T564" s="6">
        <v>20</v>
      </c>
      <c r="U564" s="7" t="s">
        <v>45</v>
      </c>
    </row>
    <row r="565" spans="1:21" ht="18" customHeight="1" x14ac:dyDescent="0.3">
      <c r="A565" s="2" t="s">
        <v>19</v>
      </c>
      <c r="B565" s="2">
        <v>2020</v>
      </c>
      <c r="C565" s="2" t="s">
        <v>12</v>
      </c>
      <c r="D565" s="2" t="s">
        <v>34</v>
      </c>
      <c r="E565" s="2" t="s">
        <v>36</v>
      </c>
      <c r="F565" s="2" t="s">
        <v>37</v>
      </c>
      <c r="G565" s="2" t="s">
        <v>23</v>
      </c>
      <c r="H565" s="2" t="s">
        <v>17</v>
      </c>
      <c r="I565" s="2" t="s">
        <v>116</v>
      </c>
      <c r="J565" s="2">
        <v>136</v>
      </c>
      <c r="K565" s="2">
        <v>194.48</v>
      </c>
      <c r="M565" s="4">
        <v>2023</v>
      </c>
      <c r="N565" s="4" t="s">
        <v>25</v>
      </c>
      <c r="O565" s="4" t="s">
        <v>97</v>
      </c>
      <c r="P565" s="8" t="s">
        <v>108</v>
      </c>
      <c r="Q565" s="9">
        <v>78</v>
      </c>
      <c r="R565" s="9">
        <v>2288.6</v>
      </c>
      <c r="S565" s="9">
        <v>5126.4639999999999</v>
      </c>
      <c r="T565" s="6">
        <v>457.72</v>
      </c>
      <c r="U565" s="7" t="s">
        <v>45</v>
      </c>
    </row>
    <row r="566" spans="1:21" ht="18" customHeight="1" x14ac:dyDescent="0.3">
      <c r="A566" s="2" t="s">
        <v>11</v>
      </c>
      <c r="B566" s="2">
        <v>2020</v>
      </c>
      <c r="C566" s="2" t="s">
        <v>12</v>
      </c>
      <c r="D566" s="2" t="s">
        <v>34</v>
      </c>
      <c r="E566" s="2" t="s">
        <v>36</v>
      </c>
      <c r="F566" s="2" t="s">
        <v>37</v>
      </c>
      <c r="G566" s="2" t="s">
        <v>23</v>
      </c>
      <c r="H566" s="2" t="s">
        <v>17</v>
      </c>
      <c r="I566" s="2" t="s">
        <v>116</v>
      </c>
      <c r="J566" s="2">
        <v>812</v>
      </c>
      <c r="K566" s="2">
        <v>1161.1599999999999</v>
      </c>
      <c r="M566" s="4">
        <v>2023</v>
      </c>
      <c r="N566" s="4" t="s">
        <v>25</v>
      </c>
      <c r="O566" s="4" t="s">
        <v>97</v>
      </c>
      <c r="P566" s="8" t="s">
        <v>109</v>
      </c>
      <c r="Q566" s="9">
        <v>76</v>
      </c>
      <c r="R566" s="9">
        <v>2288.4499999999998</v>
      </c>
      <c r="S566" s="9">
        <v>5126.1279999999997</v>
      </c>
      <c r="T566" s="6">
        <v>457.69</v>
      </c>
      <c r="U566" s="7" t="s">
        <v>45</v>
      </c>
    </row>
    <row r="567" spans="1:21" ht="18" customHeight="1" x14ac:dyDescent="0.3">
      <c r="A567" s="2" t="s">
        <v>18</v>
      </c>
      <c r="B567" s="2">
        <v>2020</v>
      </c>
      <c r="C567" s="2" t="s">
        <v>12</v>
      </c>
      <c r="D567" s="2" t="s">
        <v>34</v>
      </c>
      <c r="E567" s="2" t="s">
        <v>36</v>
      </c>
      <c r="F567" s="2" t="s">
        <v>37</v>
      </c>
      <c r="G567" s="2" t="s">
        <v>23</v>
      </c>
      <c r="H567" s="2" t="s">
        <v>17</v>
      </c>
      <c r="I567" s="2" t="s">
        <v>116</v>
      </c>
      <c r="J567" s="2">
        <v>899</v>
      </c>
      <c r="K567" s="2">
        <v>1285.57</v>
      </c>
      <c r="M567" s="4">
        <v>2023</v>
      </c>
      <c r="N567" s="4" t="s">
        <v>25</v>
      </c>
      <c r="O567" s="4" t="s">
        <v>97</v>
      </c>
      <c r="P567" s="8" t="s">
        <v>107</v>
      </c>
      <c r="Q567" s="9">
        <v>46</v>
      </c>
      <c r="R567" s="9">
        <v>100</v>
      </c>
      <c r="S567" s="9">
        <v>224</v>
      </c>
      <c r="T567" s="6">
        <v>20</v>
      </c>
      <c r="U567" s="7" t="s">
        <v>45</v>
      </c>
    </row>
    <row r="568" spans="1:21" ht="18" customHeight="1" x14ac:dyDescent="0.3">
      <c r="A568" s="2" t="s">
        <v>18</v>
      </c>
      <c r="B568" s="2">
        <v>2020</v>
      </c>
      <c r="C568" s="2" t="s">
        <v>12</v>
      </c>
      <c r="D568" s="2" t="s">
        <v>34</v>
      </c>
      <c r="E568" s="2" t="s">
        <v>36</v>
      </c>
      <c r="F568" s="2" t="s">
        <v>37</v>
      </c>
      <c r="G568" s="2" t="s">
        <v>23</v>
      </c>
      <c r="H568" s="2" t="s">
        <v>17</v>
      </c>
      <c r="I568" s="2" t="s">
        <v>116</v>
      </c>
      <c r="J568" s="2">
        <v>852</v>
      </c>
      <c r="K568" s="2">
        <v>526.24</v>
      </c>
      <c r="M568" s="4">
        <v>2023</v>
      </c>
      <c r="N568" s="4" t="s">
        <v>25</v>
      </c>
      <c r="O568" s="4" t="s">
        <v>97</v>
      </c>
      <c r="P568" s="8" t="s">
        <v>111</v>
      </c>
      <c r="Q568" s="9">
        <v>34</v>
      </c>
      <c r="R568" s="9">
        <v>2288.4</v>
      </c>
      <c r="S568" s="9">
        <v>5126.0160000000005</v>
      </c>
      <c r="T568" s="6">
        <v>457.68000000000006</v>
      </c>
      <c r="U568" s="7" t="s">
        <v>45</v>
      </c>
    </row>
    <row r="569" spans="1:21" ht="18" customHeight="1" x14ac:dyDescent="0.3">
      <c r="A569" s="2" t="s">
        <v>18</v>
      </c>
      <c r="B569" s="2">
        <v>2020</v>
      </c>
      <c r="C569" s="2" t="s">
        <v>12</v>
      </c>
      <c r="D569" s="2" t="s">
        <v>34</v>
      </c>
      <c r="E569" s="2" t="s">
        <v>36</v>
      </c>
      <c r="F569" s="2" t="s">
        <v>37</v>
      </c>
      <c r="G569" s="2" t="s">
        <v>23</v>
      </c>
      <c r="H569" s="2" t="s">
        <v>17</v>
      </c>
      <c r="I569" s="2" t="s">
        <v>116</v>
      </c>
      <c r="J569" s="2">
        <v>885</v>
      </c>
      <c r="K569" s="2">
        <v>526.24</v>
      </c>
      <c r="M569" s="4">
        <v>2023</v>
      </c>
      <c r="N569" s="4" t="s">
        <v>25</v>
      </c>
      <c r="O569" s="4" t="s">
        <v>95</v>
      </c>
      <c r="P569" s="5" t="s">
        <v>112</v>
      </c>
      <c r="Q569" s="6">
        <v>7</v>
      </c>
      <c r="R569" s="6">
        <v>200</v>
      </c>
      <c r="S569" s="6">
        <v>224</v>
      </c>
      <c r="T569" s="6">
        <v>40</v>
      </c>
      <c r="U569" s="7" t="s">
        <v>45</v>
      </c>
    </row>
    <row r="570" spans="1:21" ht="18" customHeight="1" x14ac:dyDescent="0.3">
      <c r="A570" s="2" t="s">
        <v>11</v>
      </c>
      <c r="B570" s="2">
        <v>2020</v>
      </c>
      <c r="C570" s="2" t="s">
        <v>12</v>
      </c>
      <c r="D570" s="2" t="s">
        <v>34</v>
      </c>
      <c r="E570" s="2" t="s">
        <v>36</v>
      </c>
      <c r="F570" s="2" t="s">
        <v>37</v>
      </c>
      <c r="G570" s="2" t="s">
        <v>23</v>
      </c>
      <c r="H570" s="2" t="s">
        <v>17</v>
      </c>
      <c r="I570" s="2" t="s">
        <v>116</v>
      </c>
      <c r="J570" s="2">
        <v>135</v>
      </c>
      <c r="K570" s="2">
        <v>193.05</v>
      </c>
      <c r="M570" s="4">
        <v>2023</v>
      </c>
      <c r="N570" s="4" t="s">
        <v>25</v>
      </c>
      <c r="O570" s="4" t="s">
        <v>97</v>
      </c>
      <c r="P570" s="8" t="s">
        <v>110</v>
      </c>
      <c r="Q570" s="9">
        <v>3</v>
      </c>
      <c r="R570" s="9">
        <v>3300</v>
      </c>
      <c r="S570" s="9">
        <v>5126.576</v>
      </c>
      <c r="T570" s="6">
        <v>660</v>
      </c>
      <c r="U570" s="7" t="s">
        <v>45</v>
      </c>
    </row>
    <row r="571" spans="1:21" ht="18" customHeight="1" x14ac:dyDescent="0.3">
      <c r="A571" s="2" t="s">
        <v>19</v>
      </c>
      <c r="B571" s="2">
        <v>2020</v>
      </c>
      <c r="C571" s="2" t="s">
        <v>12</v>
      </c>
      <c r="D571" s="2" t="s">
        <v>34</v>
      </c>
      <c r="E571" s="2" t="s">
        <v>36</v>
      </c>
      <c r="F571" s="2" t="s">
        <v>37</v>
      </c>
      <c r="G571" s="2" t="s">
        <v>23</v>
      </c>
      <c r="H571" s="2" t="s">
        <v>17</v>
      </c>
      <c r="I571" s="2" t="s">
        <v>116</v>
      </c>
      <c r="J571" s="2">
        <v>163</v>
      </c>
      <c r="K571" s="2">
        <v>233.09</v>
      </c>
      <c r="M571" s="4">
        <v>2023</v>
      </c>
      <c r="N571" s="4" t="s">
        <v>25</v>
      </c>
      <c r="O571" s="4" t="s">
        <v>98</v>
      </c>
      <c r="P571" s="8" t="s">
        <v>98</v>
      </c>
      <c r="Q571" s="9">
        <v>2</v>
      </c>
      <c r="R571" s="9">
        <v>6600</v>
      </c>
      <c r="S571" s="9">
        <v>7392</v>
      </c>
      <c r="T571" s="6">
        <v>1320</v>
      </c>
      <c r="U571" s="7" t="s">
        <v>45</v>
      </c>
    </row>
    <row r="572" spans="1:21" ht="18" customHeight="1" x14ac:dyDescent="0.3">
      <c r="A572" s="2" t="s">
        <v>18</v>
      </c>
      <c r="B572" s="2">
        <v>2020</v>
      </c>
      <c r="C572" s="2" t="s">
        <v>12</v>
      </c>
      <c r="D572" s="2" t="s">
        <v>34</v>
      </c>
      <c r="E572" s="2" t="s">
        <v>36</v>
      </c>
      <c r="F572" s="2" t="s">
        <v>37</v>
      </c>
      <c r="G572" s="2" t="s">
        <v>23</v>
      </c>
      <c r="H572" s="2" t="s">
        <v>17</v>
      </c>
      <c r="I572" s="2" t="s">
        <v>116</v>
      </c>
      <c r="J572" s="2">
        <v>205</v>
      </c>
      <c r="K572" s="2">
        <v>293.14999999999998</v>
      </c>
      <c r="M572" s="4">
        <v>2023</v>
      </c>
      <c r="N572" s="4" t="s">
        <v>29</v>
      </c>
      <c r="O572" s="4" t="s">
        <v>96</v>
      </c>
      <c r="P572" s="5" t="s">
        <v>106</v>
      </c>
      <c r="Q572" s="6">
        <v>3566</v>
      </c>
      <c r="R572" s="6">
        <v>4577.3</v>
      </c>
      <c r="S572" s="6">
        <v>5126.576</v>
      </c>
      <c r="T572" s="6">
        <v>915.46</v>
      </c>
      <c r="U572" s="7" t="s">
        <v>45</v>
      </c>
    </row>
    <row r="573" spans="1:21" ht="18" customHeight="1" x14ac:dyDescent="0.3">
      <c r="A573" s="2" t="s">
        <v>19</v>
      </c>
      <c r="B573" s="2">
        <v>2020</v>
      </c>
      <c r="C573" s="2" t="s">
        <v>12</v>
      </c>
      <c r="D573" s="2" t="s">
        <v>34</v>
      </c>
      <c r="E573" s="2" t="s">
        <v>36</v>
      </c>
      <c r="F573" s="2" t="s">
        <v>37</v>
      </c>
      <c r="G573" s="2" t="s">
        <v>23</v>
      </c>
      <c r="H573" s="2" t="s">
        <v>17</v>
      </c>
      <c r="I573" s="2" t="s">
        <v>116</v>
      </c>
      <c r="J573" s="2">
        <v>133</v>
      </c>
      <c r="K573" s="2">
        <v>190.19</v>
      </c>
      <c r="M573" s="4">
        <v>2023</v>
      </c>
      <c r="N573" s="4" t="s">
        <v>29</v>
      </c>
      <c r="O573" s="4" t="s">
        <v>96</v>
      </c>
      <c r="P573" s="5" t="s">
        <v>105</v>
      </c>
      <c r="Q573" s="6">
        <v>2498</v>
      </c>
      <c r="R573" s="6">
        <v>8000</v>
      </c>
      <c r="S573" s="6">
        <v>8960</v>
      </c>
      <c r="T573" s="6">
        <v>1600</v>
      </c>
      <c r="U573" s="7" t="s">
        <v>45</v>
      </c>
    </row>
    <row r="574" spans="1:21" ht="18" customHeight="1" x14ac:dyDescent="0.3">
      <c r="A574" s="2" t="s">
        <v>18</v>
      </c>
      <c r="B574" s="2">
        <v>2020</v>
      </c>
      <c r="C574" s="2" t="s">
        <v>12</v>
      </c>
      <c r="D574" s="2" t="s">
        <v>34</v>
      </c>
      <c r="E574" s="2" t="s">
        <v>36</v>
      </c>
      <c r="F574" s="2" t="s">
        <v>37</v>
      </c>
      <c r="G574" s="2" t="s">
        <v>23</v>
      </c>
      <c r="H574" s="2" t="s">
        <v>17</v>
      </c>
      <c r="I574" s="2" t="s">
        <v>116</v>
      </c>
      <c r="J574" s="2">
        <v>821</v>
      </c>
      <c r="K574" s="2">
        <v>1174.03</v>
      </c>
      <c r="M574" s="4">
        <v>2023</v>
      </c>
      <c r="N574" s="4" t="s">
        <v>29</v>
      </c>
      <c r="O574" s="4" t="s">
        <v>95</v>
      </c>
      <c r="P574" s="5" t="s">
        <v>104</v>
      </c>
      <c r="Q574" s="6">
        <v>1245</v>
      </c>
      <c r="R574" s="6">
        <v>4577.2</v>
      </c>
      <c r="S574" s="6">
        <v>5126.4639999999999</v>
      </c>
      <c r="T574" s="6">
        <v>915.44</v>
      </c>
      <c r="U574" s="7" t="s">
        <v>45</v>
      </c>
    </row>
    <row r="575" spans="1:21" ht="18" customHeight="1" x14ac:dyDescent="0.3">
      <c r="A575" s="2" t="s">
        <v>18</v>
      </c>
      <c r="B575" s="2">
        <v>2020</v>
      </c>
      <c r="C575" s="2" t="s">
        <v>12</v>
      </c>
      <c r="D575" s="2" t="s">
        <v>34</v>
      </c>
      <c r="E575" s="2" t="s">
        <v>36</v>
      </c>
      <c r="F575" s="2" t="s">
        <v>37</v>
      </c>
      <c r="G575" s="2" t="s">
        <v>23</v>
      </c>
      <c r="H575" s="2" t="s">
        <v>17</v>
      </c>
      <c r="I575" s="2" t="s">
        <v>116</v>
      </c>
      <c r="J575" s="2">
        <v>854</v>
      </c>
      <c r="K575" s="2">
        <v>1221.22</v>
      </c>
      <c r="M575" s="4">
        <v>2023</v>
      </c>
      <c r="N575" s="4" t="s">
        <v>29</v>
      </c>
      <c r="O575" s="4" t="s">
        <v>94</v>
      </c>
      <c r="P575" s="8" t="s">
        <v>103</v>
      </c>
      <c r="Q575" s="9">
        <v>644</v>
      </c>
      <c r="R575" s="9">
        <v>10000</v>
      </c>
      <c r="S575" s="9">
        <v>6432.72</v>
      </c>
      <c r="T575" s="6">
        <v>2000</v>
      </c>
      <c r="U575" s="7" t="s">
        <v>45</v>
      </c>
    </row>
    <row r="576" spans="1:21" ht="18" customHeight="1" x14ac:dyDescent="0.3">
      <c r="A576" s="2" t="s">
        <v>19</v>
      </c>
      <c r="B576" s="2">
        <v>2020</v>
      </c>
      <c r="C576" s="2" t="s">
        <v>12</v>
      </c>
      <c r="D576" s="2" t="s">
        <v>34</v>
      </c>
      <c r="E576" s="2" t="s">
        <v>36</v>
      </c>
      <c r="F576" s="2" t="s">
        <v>37</v>
      </c>
      <c r="G576" s="2" t="s">
        <v>23</v>
      </c>
      <c r="H576" s="2" t="s">
        <v>17</v>
      </c>
      <c r="I576" s="2" t="s">
        <v>116</v>
      </c>
      <c r="J576" s="2">
        <v>131</v>
      </c>
      <c r="K576" s="2">
        <v>187.32999999999998</v>
      </c>
      <c r="M576" s="4">
        <v>2023</v>
      </c>
      <c r="N576" s="4" t="s">
        <v>29</v>
      </c>
      <c r="O576" s="4" t="s">
        <v>99</v>
      </c>
      <c r="P576" s="8" t="s">
        <v>101</v>
      </c>
      <c r="Q576" s="9">
        <v>643</v>
      </c>
      <c r="R576" s="9">
        <v>7000</v>
      </c>
      <c r="S576" s="9">
        <v>7840</v>
      </c>
      <c r="T576" s="6">
        <v>1400</v>
      </c>
      <c r="U576" s="7" t="s">
        <v>45</v>
      </c>
    </row>
    <row r="577" spans="1:21" ht="18" customHeight="1" x14ac:dyDescent="0.3">
      <c r="A577" s="2" t="s">
        <v>11</v>
      </c>
      <c r="B577" s="2">
        <v>2020</v>
      </c>
      <c r="C577" s="2" t="s">
        <v>21</v>
      </c>
      <c r="D577" s="2" t="s">
        <v>34</v>
      </c>
      <c r="E577" s="2" t="s">
        <v>36</v>
      </c>
      <c r="F577" s="2" t="s">
        <v>37</v>
      </c>
      <c r="G577" s="2" t="s">
        <v>23</v>
      </c>
      <c r="H577" s="2" t="s">
        <v>17</v>
      </c>
      <c r="I577" s="2" t="s">
        <v>116</v>
      </c>
      <c r="J577" s="2">
        <v>140</v>
      </c>
      <c r="K577" s="2">
        <v>200.2</v>
      </c>
      <c r="M577" s="4">
        <v>2023</v>
      </c>
      <c r="N577" s="4" t="s">
        <v>29</v>
      </c>
      <c r="O577" s="4" t="s">
        <v>94</v>
      </c>
      <c r="P577" s="8" t="s">
        <v>102</v>
      </c>
      <c r="Q577" s="9">
        <v>455</v>
      </c>
      <c r="R577" s="9">
        <v>4578.6000000000004</v>
      </c>
      <c r="S577" s="9">
        <v>5128.0320000000002</v>
      </c>
      <c r="T577" s="6">
        <v>915.72000000000014</v>
      </c>
      <c r="U577" s="7" t="s">
        <v>45</v>
      </c>
    </row>
    <row r="578" spans="1:21" ht="18" customHeight="1" x14ac:dyDescent="0.3">
      <c r="A578" s="2" t="s">
        <v>11</v>
      </c>
      <c r="B578" s="2">
        <v>2020</v>
      </c>
      <c r="C578" s="2" t="s">
        <v>21</v>
      </c>
      <c r="D578" s="2" t="s">
        <v>34</v>
      </c>
      <c r="E578" s="2" t="s">
        <v>36</v>
      </c>
      <c r="F578" s="2" t="s">
        <v>37</v>
      </c>
      <c r="G578" s="2" t="s">
        <v>23</v>
      </c>
      <c r="H578" s="2" t="s">
        <v>17</v>
      </c>
      <c r="I578" s="2" t="s">
        <v>116</v>
      </c>
      <c r="J578" s="2">
        <v>188</v>
      </c>
      <c r="K578" s="2">
        <v>268.84000000000003</v>
      </c>
      <c r="M578" s="4">
        <v>2023</v>
      </c>
      <c r="N578" s="4" t="s">
        <v>29</v>
      </c>
      <c r="O578" s="4" t="s">
        <v>99</v>
      </c>
      <c r="P578" s="8" t="s">
        <v>100</v>
      </c>
      <c r="Q578" s="10">
        <v>345</v>
      </c>
      <c r="R578" s="10">
        <v>7000</v>
      </c>
      <c r="S578" s="10">
        <v>7840</v>
      </c>
      <c r="T578" s="6">
        <v>1400</v>
      </c>
      <c r="U578" s="7" t="s">
        <v>45</v>
      </c>
    </row>
    <row r="579" spans="1:21" ht="18" customHeight="1" x14ac:dyDescent="0.3">
      <c r="A579" s="2" t="s">
        <v>19</v>
      </c>
      <c r="B579" s="2">
        <v>2020</v>
      </c>
      <c r="C579" s="2" t="s">
        <v>21</v>
      </c>
      <c r="D579" s="2" t="s">
        <v>34</v>
      </c>
      <c r="E579" s="2" t="s">
        <v>36</v>
      </c>
      <c r="F579" s="2" t="s">
        <v>37</v>
      </c>
      <c r="G579" s="2" t="s">
        <v>23</v>
      </c>
      <c r="H579" s="2" t="s">
        <v>17</v>
      </c>
      <c r="I579" s="2" t="s">
        <v>116</v>
      </c>
      <c r="J579" s="2">
        <v>356</v>
      </c>
      <c r="K579" s="2">
        <v>509.08</v>
      </c>
      <c r="M579" s="4">
        <v>2023</v>
      </c>
      <c r="N579" s="4" t="s">
        <v>29</v>
      </c>
      <c r="O579" s="4" t="s">
        <v>95</v>
      </c>
      <c r="P579" s="5" t="s">
        <v>113</v>
      </c>
      <c r="Q579" s="6">
        <v>122</v>
      </c>
      <c r="R579" s="6">
        <v>100</v>
      </c>
      <c r="S579" s="6">
        <v>112</v>
      </c>
      <c r="T579" s="6">
        <v>20</v>
      </c>
      <c r="U579" s="7" t="s">
        <v>45</v>
      </c>
    </row>
    <row r="580" spans="1:21" ht="18" customHeight="1" x14ac:dyDescent="0.3">
      <c r="A580" s="2" t="s">
        <v>11</v>
      </c>
      <c r="B580" s="2">
        <v>2020</v>
      </c>
      <c r="C580" s="2" t="s">
        <v>21</v>
      </c>
      <c r="D580" s="2" t="s">
        <v>34</v>
      </c>
      <c r="E580" s="2" t="s">
        <v>36</v>
      </c>
      <c r="F580" s="2" t="s">
        <v>37</v>
      </c>
      <c r="G580" s="2" t="s">
        <v>23</v>
      </c>
      <c r="H580" s="2" t="s">
        <v>17</v>
      </c>
      <c r="I580" s="2" t="s">
        <v>116</v>
      </c>
      <c r="J580" s="2">
        <v>184</v>
      </c>
      <c r="K580" s="2">
        <v>263.12</v>
      </c>
      <c r="M580" s="4">
        <v>2023</v>
      </c>
      <c r="N580" s="4" t="s">
        <v>29</v>
      </c>
      <c r="O580" s="4" t="s">
        <v>97</v>
      </c>
      <c r="P580" s="8" t="s">
        <v>108</v>
      </c>
      <c r="Q580" s="9">
        <v>78</v>
      </c>
      <c r="R580" s="9">
        <v>2288.6</v>
      </c>
      <c r="S580" s="9">
        <v>5126.4639999999999</v>
      </c>
      <c r="T580" s="6">
        <v>457.72</v>
      </c>
      <c r="U580" s="7" t="s">
        <v>45</v>
      </c>
    </row>
    <row r="581" spans="1:21" ht="18" customHeight="1" x14ac:dyDescent="0.3">
      <c r="A581" s="2" t="s">
        <v>18</v>
      </c>
      <c r="B581" s="2">
        <v>2020</v>
      </c>
      <c r="C581" s="2" t="s">
        <v>21</v>
      </c>
      <c r="D581" s="2" t="s">
        <v>34</v>
      </c>
      <c r="E581" s="2" t="s">
        <v>36</v>
      </c>
      <c r="F581" s="2" t="s">
        <v>37</v>
      </c>
      <c r="G581" s="2" t="s">
        <v>23</v>
      </c>
      <c r="H581" s="2" t="s">
        <v>17</v>
      </c>
      <c r="I581" s="2" t="s">
        <v>116</v>
      </c>
      <c r="J581" s="2">
        <v>358</v>
      </c>
      <c r="K581" s="2">
        <v>511.94</v>
      </c>
      <c r="M581" s="4">
        <v>2023</v>
      </c>
      <c r="N581" s="4" t="s">
        <v>29</v>
      </c>
      <c r="O581" s="4" t="s">
        <v>97</v>
      </c>
      <c r="P581" s="8" t="s">
        <v>109</v>
      </c>
      <c r="Q581" s="9">
        <v>76</v>
      </c>
      <c r="R581" s="9">
        <v>2288.4499999999998</v>
      </c>
      <c r="S581" s="9">
        <v>5126.1279999999997</v>
      </c>
      <c r="T581" s="6">
        <v>457.69</v>
      </c>
      <c r="U581" s="7" t="s">
        <v>45</v>
      </c>
    </row>
    <row r="582" spans="1:21" ht="18" customHeight="1" x14ac:dyDescent="0.3">
      <c r="A582" s="2" t="s">
        <v>22</v>
      </c>
      <c r="B582" s="2">
        <v>2020</v>
      </c>
      <c r="C582" s="2" t="s">
        <v>21</v>
      </c>
      <c r="D582" s="2" t="s">
        <v>34</v>
      </c>
      <c r="E582" s="2" t="s">
        <v>36</v>
      </c>
      <c r="F582" s="2" t="s">
        <v>37</v>
      </c>
      <c r="G582" s="2" t="s">
        <v>23</v>
      </c>
      <c r="H582" s="2" t="s">
        <v>17</v>
      </c>
      <c r="I582" s="2" t="s">
        <v>116</v>
      </c>
      <c r="J582" s="2">
        <v>816</v>
      </c>
      <c r="K582" s="2">
        <v>1166.8800000000001</v>
      </c>
      <c r="M582" s="4">
        <v>2023</v>
      </c>
      <c r="N582" s="4" t="s">
        <v>29</v>
      </c>
      <c r="O582" s="4" t="s">
        <v>97</v>
      </c>
      <c r="P582" s="8" t="s">
        <v>107</v>
      </c>
      <c r="Q582" s="9">
        <v>46</v>
      </c>
      <c r="R582" s="9">
        <v>100</v>
      </c>
      <c r="S582" s="9">
        <v>224</v>
      </c>
      <c r="T582" s="6">
        <v>20</v>
      </c>
      <c r="U582" s="7" t="s">
        <v>45</v>
      </c>
    </row>
    <row r="583" spans="1:21" ht="18" customHeight="1" x14ac:dyDescent="0.3">
      <c r="A583" s="2" t="s">
        <v>19</v>
      </c>
      <c r="B583" s="2">
        <v>2020</v>
      </c>
      <c r="C583" s="2" t="s">
        <v>21</v>
      </c>
      <c r="D583" s="2" t="s">
        <v>34</v>
      </c>
      <c r="E583" s="2" t="s">
        <v>36</v>
      </c>
      <c r="F583" s="2" t="s">
        <v>37</v>
      </c>
      <c r="G583" s="2" t="s">
        <v>23</v>
      </c>
      <c r="H583" s="2" t="s">
        <v>17</v>
      </c>
      <c r="I583" s="2" t="s">
        <v>116</v>
      </c>
      <c r="J583" s="2">
        <v>849</v>
      </c>
      <c r="K583" s="2">
        <v>1214.07</v>
      </c>
      <c r="M583" s="4">
        <v>2023</v>
      </c>
      <c r="N583" s="4" t="s">
        <v>29</v>
      </c>
      <c r="O583" s="4" t="s">
        <v>97</v>
      </c>
      <c r="P583" s="8" t="s">
        <v>111</v>
      </c>
      <c r="Q583" s="9">
        <v>34</v>
      </c>
      <c r="R583" s="9">
        <v>2288.4</v>
      </c>
      <c r="S583" s="9">
        <v>5126.0160000000005</v>
      </c>
      <c r="T583" s="6">
        <v>457.68000000000006</v>
      </c>
      <c r="U583" s="7" t="s">
        <v>45</v>
      </c>
    </row>
    <row r="584" spans="1:21" ht="18" customHeight="1" x14ac:dyDescent="0.3">
      <c r="A584" s="2" t="s">
        <v>11</v>
      </c>
      <c r="B584" s="2">
        <v>2020</v>
      </c>
      <c r="C584" s="2" t="s">
        <v>21</v>
      </c>
      <c r="D584" s="2" t="s">
        <v>34</v>
      </c>
      <c r="E584" s="2" t="s">
        <v>36</v>
      </c>
      <c r="F584" s="2" t="s">
        <v>37</v>
      </c>
      <c r="G584" s="2" t="s">
        <v>23</v>
      </c>
      <c r="H584" s="2" t="s">
        <v>17</v>
      </c>
      <c r="I584" s="2" t="s">
        <v>116</v>
      </c>
      <c r="J584" s="2">
        <v>902</v>
      </c>
      <c r="K584" s="2">
        <v>1289.8600000000001</v>
      </c>
      <c r="M584" s="4">
        <v>2023</v>
      </c>
      <c r="N584" s="4" t="s">
        <v>29</v>
      </c>
      <c r="O584" s="4" t="s">
        <v>95</v>
      </c>
      <c r="P584" s="5" t="s">
        <v>112</v>
      </c>
      <c r="Q584" s="6">
        <v>7</v>
      </c>
      <c r="R584" s="6">
        <v>200</v>
      </c>
      <c r="S584" s="6">
        <v>224</v>
      </c>
      <c r="T584" s="6">
        <v>40</v>
      </c>
      <c r="U584" s="7" t="s">
        <v>45</v>
      </c>
    </row>
    <row r="585" spans="1:21" ht="18" customHeight="1" x14ac:dyDescent="0.3">
      <c r="A585" s="2" t="s">
        <v>11</v>
      </c>
      <c r="B585" s="2">
        <v>2020</v>
      </c>
      <c r="C585" s="2" t="s">
        <v>21</v>
      </c>
      <c r="D585" s="2" t="s">
        <v>34</v>
      </c>
      <c r="E585" s="2" t="s">
        <v>36</v>
      </c>
      <c r="F585" s="2" t="s">
        <v>37</v>
      </c>
      <c r="G585" s="2" t="s">
        <v>23</v>
      </c>
      <c r="H585" s="2" t="s">
        <v>17</v>
      </c>
      <c r="I585" s="2" t="s">
        <v>116</v>
      </c>
      <c r="J585" s="2">
        <v>855</v>
      </c>
      <c r="K585" s="2">
        <v>526.24</v>
      </c>
      <c r="M585" s="4">
        <v>2023</v>
      </c>
      <c r="N585" s="4" t="s">
        <v>29</v>
      </c>
      <c r="O585" s="4" t="s">
        <v>97</v>
      </c>
      <c r="P585" s="8" t="s">
        <v>110</v>
      </c>
      <c r="Q585" s="9">
        <v>3</v>
      </c>
      <c r="R585" s="9">
        <v>2288.65</v>
      </c>
      <c r="S585" s="9">
        <v>5126.576</v>
      </c>
      <c r="T585" s="6">
        <v>457.73</v>
      </c>
      <c r="U585" s="7" t="s">
        <v>45</v>
      </c>
    </row>
    <row r="586" spans="1:21" ht="18" customHeight="1" x14ac:dyDescent="0.3">
      <c r="A586" s="2" t="s">
        <v>22</v>
      </c>
      <c r="B586" s="2">
        <v>2020</v>
      </c>
      <c r="C586" s="2" t="s">
        <v>21</v>
      </c>
      <c r="D586" s="2" t="s">
        <v>34</v>
      </c>
      <c r="E586" s="2" t="s">
        <v>36</v>
      </c>
      <c r="F586" s="2" t="s">
        <v>37</v>
      </c>
      <c r="G586" s="2" t="s">
        <v>23</v>
      </c>
      <c r="H586" s="2" t="s">
        <v>17</v>
      </c>
      <c r="I586" s="2" t="s">
        <v>116</v>
      </c>
      <c r="J586" s="2">
        <v>357</v>
      </c>
      <c r="K586" s="2">
        <v>510.51</v>
      </c>
      <c r="M586" s="4">
        <v>2023</v>
      </c>
      <c r="N586" s="4" t="s">
        <v>29</v>
      </c>
      <c r="O586" s="4" t="s">
        <v>98</v>
      </c>
      <c r="P586" s="8" t="s">
        <v>98</v>
      </c>
      <c r="Q586" s="9">
        <v>2</v>
      </c>
      <c r="R586" s="9">
        <v>6600</v>
      </c>
      <c r="S586" s="9">
        <v>7392</v>
      </c>
      <c r="T586" s="6">
        <v>1320</v>
      </c>
      <c r="U586" s="7" t="s">
        <v>45</v>
      </c>
    </row>
    <row r="587" spans="1:21" ht="18" customHeight="1" x14ac:dyDescent="0.3">
      <c r="A587" s="2" t="s">
        <v>18</v>
      </c>
      <c r="B587" s="2">
        <v>2020</v>
      </c>
      <c r="C587" s="2" t="s">
        <v>21</v>
      </c>
      <c r="D587" s="2" t="s">
        <v>34</v>
      </c>
      <c r="E587" s="2" t="s">
        <v>36</v>
      </c>
      <c r="F587" s="2" t="s">
        <v>37</v>
      </c>
      <c r="G587" s="2" t="s">
        <v>23</v>
      </c>
      <c r="H587" s="2" t="s">
        <v>17</v>
      </c>
      <c r="I587" s="2" t="s">
        <v>116</v>
      </c>
      <c r="J587" s="2">
        <v>139</v>
      </c>
      <c r="K587" s="2">
        <v>198.76999999999998</v>
      </c>
      <c r="M587" s="4">
        <v>2023</v>
      </c>
      <c r="N587" s="4" t="s">
        <v>12</v>
      </c>
      <c r="O587" s="4" t="s">
        <v>96</v>
      </c>
      <c r="P587" s="5" t="s">
        <v>106</v>
      </c>
      <c r="Q587" s="6">
        <v>3566</v>
      </c>
      <c r="R587" s="6">
        <v>4577.3</v>
      </c>
      <c r="S587" s="6">
        <v>5126.576</v>
      </c>
      <c r="T587" s="6">
        <v>915.46</v>
      </c>
      <c r="U587" s="7" t="s">
        <v>45</v>
      </c>
    </row>
    <row r="588" spans="1:21" ht="18" customHeight="1" x14ac:dyDescent="0.3">
      <c r="A588" s="2" t="s">
        <v>20</v>
      </c>
      <c r="B588" s="2">
        <v>2020</v>
      </c>
      <c r="C588" s="2" t="s">
        <v>21</v>
      </c>
      <c r="D588" s="2" t="s">
        <v>34</v>
      </c>
      <c r="E588" s="2" t="s">
        <v>36</v>
      </c>
      <c r="F588" s="2" t="s">
        <v>37</v>
      </c>
      <c r="G588" s="2" t="s">
        <v>23</v>
      </c>
      <c r="H588" s="2" t="s">
        <v>17</v>
      </c>
      <c r="I588" s="2" t="s">
        <v>116</v>
      </c>
      <c r="J588" s="2">
        <v>187</v>
      </c>
      <c r="K588" s="2">
        <v>267.40999999999997</v>
      </c>
      <c r="M588" s="4">
        <v>2023</v>
      </c>
      <c r="N588" s="4" t="s">
        <v>12</v>
      </c>
      <c r="O588" s="4" t="s">
        <v>96</v>
      </c>
      <c r="P588" s="5" t="s">
        <v>105</v>
      </c>
      <c r="Q588" s="6">
        <v>2498</v>
      </c>
      <c r="R588" s="6">
        <v>8000</v>
      </c>
      <c r="S588" s="6">
        <v>8960</v>
      </c>
      <c r="T588" s="6">
        <v>1600</v>
      </c>
      <c r="U588" s="7" t="s">
        <v>46</v>
      </c>
    </row>
    <row r="589" spans="1:21" ht="18" customHeight="1" x14ac:dyDescent="0.3">
      <c r="A589" s="2" t="s">
        <v>19</v>
      </c>
      <c r="B589" s="2">
        <v>2020</v>
      </c>
      <c r="C589" s="2" t="s">
        <v>21</v>
      </c>
      <c r="D589" s="2" t="s">
        <v>34</v>
      </c>
      <c r="E589" s="2" t="s">
        <v>36</v>
      </c>
      <c r="F589" s="2" t="s">
        <v>37</v>
      </c>
      <c r="G589" s="2" t="s">
        <v>23</v>
      </c>
      <c r="H589" s="2" t="s">
        <v>17</v>
      </c>
      <c r="I589" s="2" t="s">
        <v>116</v>
      </c>
      <c r="J589" s="2">
        <v>825</v>
      </c>
      <c r="K589" s="2">
        <v>1179.75</v>
      </c>
      <c r="M589" s="4">
        <v>2023</v>
      </c>
      <c r="N589" s="4" t="s">
        <v>12</v>
      </c>
      <c r="O589" s="4" t="s">
        <v>95</v>
      </c>
      <c r="P589" s="5" t="s">
        <v>104</v>
      </c>
      <c r="Q589" s="6">
        <v>1245</v>
      </c>
      <c r="R589" s="6">
        <v>4577.2</v>
      </c>
      <c r="S589" s="6">
        <v>5126.4639999999999</v>
      </c>
      <c r="T589" s="6">
        <v>915.44</v>
      </c>
      <c r="U589" s="7" t="s">
        <v>46</v>
      </c>
    </row>
    <row r="590" spans="1:21" ht="18" customHeight="1" x14ac:dyDescent="0.3">
      <c r="A590" s="2" t="s">
        <v>18</v>
      </c>
      <c r="B590" s="2">
        <v>2020</v>
      </c>
      <c r="C590" s="2" t="s">
        <v>21</v>
      </c>
      <c r="D590" s="2" t="s">
        <v>34</v>
      </c>
      <c r="E590" s="2" t="s">
        <v>36</v>
      </c>
      <c r="F590" s="2" t="s">
        <v>37</v>
      </c>
      <c r="G590" s="2" t="s">
        <v>23</v>
      </c>
      <c r="H590" s="2" t="s">
        <v>17</v>
      </c>
      <c r="I590" s="2" t="s">
        <v>116</v>
      </c>
      <c r="J590" s="2">
        <v>858</v>
      </c>
      <c r="K590" s="2">
        <v>1226.94</v>
      </c>
      <c r="M590" s="4">
        <v>2023</v>
      </c>
      <c r="N590" s="4" t="s">
        <v>12</v>
      </c>
      <c r="O590" s="4" t="s">
        <v>94</v>
      </c>
      <c r="P590" s="8" t="s">
        <v>103</v>
      </c>
      <c r="Q590" s="9">
        <v>644</v>
      </c>
      <c r="R590" s="9">
        <v>15000</v>
      </c>
      <c r="S590" s="9">
        <v>6432.72</v>
      </c>
      <c r="T590" s="6">
        <v>3000</v>
      </c>
      <c r="U590" s="7" t="s">
        <v>46</v>
      </c>
    </row>
    <row r="591" spans="1:21" ht="18" customHeight="1" x14ac:dyDescent="0.3">
      <c r="A591" s="2" t="s">
        <v>11</v>
      </c>
      <c r="B591" s="2">
        <v>2020</v>
      </c>
      <c r="C591" s="2" t="s">
        <v>21</v>
      </c>
      <c r="D591" s="2" t="s">
        <v>34</v>
      </c>
      <c r="E591" s="2" t="s">
        <v>36</v>
      </c>
      <c r="F591" s="2" t="s">
        <v>37</v>
      </c>
      <c r="G591" s="2" t="s">
        <v>23</v>
      </c>
      <c r="H591" s="2" t="s">
        <v>17</v>
      </c>
      <c r="I591" s="2" t="s">
        <v>116</v>
      </c>
      <c r="J591" s="2">
        <v>359</v>
      </c>
      <c r="K591" s="2">
        <v>513.37</v>
      </c>
      <c r="M591" s="4">
        <v>2023</v>
      </c>
      <c r="N591" s="4" t="s">
        <v>12</v>
      </c>
      <c r="O591" s="4" t="s">
        <v>99</v>
      </c>
      <c r="P591" s="8" t="s">
        <v>101</v>
      </c>
      <c r="Q591" s="9">
        <v>643</v>
      </c>
      <c r="R591" s="9">
        <v>7000</v>
      </c>
      <c r="S591" s="9">
        <v>7840</v>
      </c>
      <c r="T591" s="6">
        <v>1400</v>
      </c>
      <c r="U591" s="7" t="s">
        <v>46</v>
      </c>
    </row>
    <row r="592" spans="1:21" ht="18" customHeight="1" x14ac:dyDescent="0.3">
      <c r="A592" s="2" t="s">
        <v>22</v>
      </c>
      <c r="B592" s="2">
        <v>2020</v>
      </c>
      <c r="C592" s="2" t="s">
        <v>24</v>
      </c>
      <c r="D592" s="2" t="s">
        <v>34</v>
      </c>
      <c r="E592" s="2" t="s">
        <v>36</v>
      </c>
      <c r="F592" s="2" t="s">
        <v>37</v>
      </c>
      <c r="G592" s="2" t="s">
        <v>23</v>
      </c>
      <c r="H592" s="2" t="s">
        <v>17</v>
      </c>
      <c r="I592" s="2" t="s">
        <v>116</v>
      </c>
      <c r="J592" s="2">
        <v>362</v>
      </c>
      <c r="K592" s="2">
        <v>517.66</v>
      </c>
      <c r="M592" s="4">
        <v>2023</v>
      </c>
      <c r="N592" s="4" t="s">
        <v>12</v>
      </c>
      <c r="O592" s="4" t="s">
        <v>94</v>
      </c>
      <c r="P592" s="8" t="s">
        <v>102</v>
      </c>
      <c r="Q592" s="9">
        <v>455</v>
      </c>
      <c r="R592" s="9">
        <v>14000</v>
      </c>
      <c r="S592" s="9">
        <v>5128.0320000000002</v>
      </c>
      <c r="T592" s="6">
        <v>2800</v>
      </c>
      <c r="U592" s="7" t="s">
        <v>46</v>
      </c>
    </row>
    <row r="593" spans="1:21" ht="18" customHeight="1" x14ac:dyDescent="0.3">
      <c r="A593" s="2" t="s">
        <v>19</v>
      </c>
      <c r="B593" s="2">
        <v>2020</v>
      </c>
      <c r="C593" s="2" t="s">
        <v>24</v>
      </c>
      <c r="D593" s="2" t="s">
        <v>34</v>
      </c>
      <c r="E593" s="2" t="s">
        <v>36</v>
      </c>
      <c r="F593" s="2" t="s">
        <v>37</v>
      </c>
      <c r="G593" s="2" t="s">
        <v>23</v>
      </c>
      <c r="H593" s="2" t="s">
        <v>17</v>
      </c>
      <c r="I593" s="2" t="s">
        <v>116</v>
      </c>
      <c r="J593" s="2">
        <v>164</v>
      </c>
      <c r="K593" s="2">
        <v>234.51999999999998</v>
      </c>
      <c r="M593" s="4">
        <v>2023</v>
      </c>
      <c r="N593" s="4" t="s">
        <v>12</v>
      </c>
      <c r="O593" s="4" t="s">
        <v>99</v>
      </c>
      <c r="P593" s="8" t="s">
        <v>100</v>
      </c>
      <c r="Q593" s="10">
        <v>345</v>
      </c>
      <c r="R593" s="10">
        <v>7000</v>
      </c>
      <c r="S593" s="10">
        <v>7840</v>
      </c>
      <c r="T593" s="6">
        <v>1400</v>
      </c>
      <c r="U593" s="7" t="s">
        <v>46</v>
      </c>
    </row>
    <row r="594" spans="1:21" ht="18" customHeight="1" x14ac:dyDescent="0.3">
      <c r="A594" s="2" t="s">
        <v>18</v>
      </c>
      <c r="B594" s="2">
        <v>2020</v>
      </c>
      <c r="C594" s="2" t="s">
        <v>24</v>
      </c>
      <c r="D594" s="2" t="s">
        <v>34</v>
      </c>
      <c r="E594" s="2" t="s">
        <v>36</v>
      </c>
      <c r="F594" s="2" t="s">
        <v>37</v>
      </c>
      <c r="G594" s="2" t="s">
        <v>23</v>
      </c>
      <c r="H594" s="2" t="s">
        <v>17</v>
      </c>
      <c r="I594" s="2" t="s">
        <v>116</v>
      </c>
      <c r="J594" s="2">
        <v>338</v>
      </c>
      <c r="K594" s="2">
        <v>483.34000000000003</v>
      </c>
      <c r="M594" s="4">
        <v>2023</v>
      </c>
      <c r="N594" s="4" t="s">
        <v>12</v>
      </c>
      <c r="O594" s="4" t="s">
        <v>95</v>
      </c>
      <c r="P594" s="5" t="s">
        <v>113</v>
      </c>
      <c r="Q594" s="6">
        <v>122</v>
      </c>
      <c r="R594" s="6">
        <v>100</v>
      </c>
      <c r="S594" s="6">
        <v>112</v>
      </c>
      <c r="T594" s="6">
        <v>20</v>
      </c>
      <c r="U594" s="7" t="s">
        <v>46</v>
      </c>
    </row>
    <row r="595" spans="1:21" ht="18" customHeight="1" x14ac:dyDescent="0.3">
      <c r="A595" s="2" t="s">
        <v>20</v>
      </c>
      <c r="B595" s="2">
        <v>2020</v>
      </c>
      <c r="C595" s="2" t="s">
        <v>24</v>
      </c>
      <c r="D595" s="2" t="s">
        <v>34</v>
      </c>
      <c r="E595" s="2" t="s">
        <v>36</v>
      </c>
      <c r="F595" s="2" t="s">
        <v>37</v>
      </c>
      <c r="G595" s="2" t="s">
        <v>23</v>
      </c>
      <c r="H595" s="2" t="s">
        <v>17</v>
      </c>
      <c r="I595" s="2" t="s">
        <v>116</v>
      </c>
      <c r="J595" s="2">
        <v>364</v>
      </c>
      <c r="K595" s="2">
        <v>520.52</v>
      </c>
      <c r="M595" s="4">
        <v>2023</v>
      </c>
      <c r="N595" s="4" t="s">
        <v>12</v>
      </c>
      <c r="O595" s="4" t="s">
        <v>97</v>
      </c>
      <c r="P595" s="8" t="s">
        <v>108</v>
      </c>
      <c r="Q595" s="9">
        <v>78</v>
      </c>
      <c r="R595" s="9">
        <v>2288.6</v>
      </c>
      <c r="S595" s="9">
        <v>5126.4639999999999</v>
      </c>
      <c r="T595" s="6">
        <v>457.72</v>
      </c>
      <c r="U595" s="7" t="s">
        <v>46</v>
      </c>
    </row>
    <row r="596" spans="1:21" ht="18" customHeight="1" x14ac:dyDescent="0.3">
      <c r="A596" s="2" t="s">
        <v>11</v>
      </c>
      <c r="B596" s="2">
        <v>2020</v>
      </c>
      <c r="C596" s="2" t="s">
        <v>24</v>
      </c>
      <c r="D596" s="2" t="s">
        <v>34</v>
      </c>
      <c r="E596" s="2" t="s">
        <v>36</v>
      </c>
      <c r="F596" s="2" t="s">
        <v>37</v>
      </c>
      <c r="G596" s="2" t="s">
        <v>23</v>
      </c>
      <c r="H596" s="2" t="s">
        <v>17</v>
      </c>
      <c r="I596" s="2" t="s">
        <v>116</v>
      </c>
      <c r="J596" s="2">
        <v>166</v>
      </c>
      <c r="K596" s="2">
        <v>237.38</v>
      </c>
      <c r="M596" s="4">
        <v>2023</v>
      </c>
      <c r="N596" s="4" t="s">
        <v>12</v>
      </c>
      <c r="O596" s="4" t="s">
        <v>97</v>
      </c>
      <c r="P596" s="8" t="s">
        <v>109</v>
      </c>
      <c r="Q596" s="9">
        <v>76</v>
      </c>
      <c r="R596" s="9">
        <v>2288.4499999999998</v>
      </c>
      <c r="S596" s="9">
        <v>5126.1279999999997</v>
      </c>
      <c r="T596" s="6">
        <v>457.69</v>
      </c>
      <c r="U596" s="7" t="s">
        <v>46</v>
      </c>
    </row>
    <row r="597" spans="1:21" ht="18" customHeight="1" x14ac:dyDescent="0.3">
      <c r="A597" s="2" t="s">
        <v>11</v>
      </c>
      <c r="B597" s="2">
        <v>2020</v>
      </c>
      <c r="C597" s="2" t="s">
        <v>24</v>
      </c>
      <c r="D597" s="2" t="s">
        <v>34</v>
      </c>
      <c r="E597" s="2" t="s">
        <v>36</v>
      </c>
      <c r="F597" s="2" t="s">
        <v>37</v>
      </c>
      <c r="G597" s="2" t="s">
        <v>23</v>
      </c>
      <c r="H597" s="2" t="s">
        <v>17</v>
      </c>
      <c r="I597" s="2" t="s">
        <v>116</v>
      </c>
      <c r="J597" s="2">
        <v>819</v>
      </c>
      <c r="K597" s="2">
        <v>1171.17</v>
      </c>
      <c r="M597" s="4">
        <v>2023</v>
      </c>
      <c r="N597" s="4" t="s">
        <v>12</v>
      </c>
      <c r="O597" s="4" t="s">
        <v>97</v>
      </c>
      <c r="P597" s="8" t="s">
        <v>107</v>
      </c>
      <c r="Q597" s="9">
        <v>46</v>
      </c>
      <c r="R597" s="9">
        <v>100</v>
      </c>
      <c r="S597" s="9">
        <v>224</v>
      </c>
      <c r="T597" s="6">
        <v>20</v>
      </c>
      <c r="U597" s="7" t="s">
        <v>46</v>
      </c>
    </row>
    <row r="598" spans="1:21" ht="18" customHeight="1" x14ac:dyDescent="0.3">
      <c r="A598" s="2" t="s">
        <v>11</v>
      </c>
      <c r="B598" s="2">
        <v>2020</v>
      </c>
      <c r="C598" s="2" t="s">
        <v>24</v>
      </c>
      <c r="D598" s="2" t="s">
        <v>34</v>
      </c>
      <c r="E598" s="2" t="s">
        <v>36</v>
      </c>
      <c r="F598" s="2" t="s">
        <v>37</v>
      </c>
      <c r="G598" s="2" t="s">
        <v>23</v>
      </c>
      <c r="H598" s="2" t="s">
        <v>17</v>
      </c>
      <c r="I598" s="2" t="s">
        <v>116</v>
      </c>
      <c r="J598" s="2">
        <v>853</v>
      </c>
      <c r="K598" s="2">
        <v>1219.79</v>
      </c>
      <c r="M598" s="4">
        <v>2023</v>
      </c>
      <c r="N598" s="4" t="s">
        <v>12</v>
      </c>
      <c r="O598" s="4" t="s">
        <v>97</v>
      </c>
      <c r="P598" s="8" t="s">
        <v>111</v>
      </c>
      <c r="Q598" s="9">
        <v>34</v>
      </c>
      <c r="R598" s="9">
        <v>2288.4</v>
      </c>
      <c r="S598" s="9">
        <v>5126.0160000000005</v>
      </c>
      <c r="T598" s="6">
        <v>457.68000000000006</v>
      </c>
      <c r="U598" s="7" t="s">
        <v>46</v>
      </c>
    </row>
    <row r="599" spans="1:21" ht="18" customHeight="1" x14ac:dyDescent="0.3">
      <c r="A599" s="2" t="s">
        <v>20</v>
      </c>
      <c r="B599" s="2">
        <v>2020</v>
      </c>
      <c r="C599" s="2" t="s">
        <v>24</v>
      </c>
      <c r="D599" s="2" t="s">
        <v>34</v>
      </c>
      <c r="E599" s="2" t="s">
        <v>36</v>
      </c>
      <c r="F599" s="2" t="s">
        <v>37</v>
      </c>
      <c r="G599" s="2" t="s">
        <v>23</v>
      </c>
      <c r="H599" s="2" t="s">
        <v>17</v>
      </c>
      <c r="I599" s="2" t="s">
        <v>116</v>
      </c>
      <c r="J599" s="2">
        <v>906</v>
      </c>
      <c r="K599" s="2">
        <v>1295.58</v>
      </c>
      <c r="M599" s="4">
        <v>2023</v>
      </c>
      <c r="N599" s="4" t="s">
        <v>12</v>
      </c>
      <c r="O599" s="4" t="s">
        <v>95</v>
      </c>
      <c r="P599" s="5" t="s">
        <v>112</v>
      </c>
      <c r="Q599" s="6">
        <v>7</v>
      </c>
      <c r="R599" s="6">
        <v>200</v>
      </c>
      <c r="S599" s="6">
        <v>224</v>
      </c>
      <c r="T599" s="6">
        <v>40</v>
      </c>
      <c r="U599" s="7" t="s">
        <v>46</v>
      </c>
    </row>
    <row r="600" spans="1:21" ht="18" customHeight="1" x14ac:dyDescent="0.3">
      <c r="A600" s="2" t="s">
        <v>20</v>
      </c>
      <c r="B600" s="2">
        <v>2020</v>
      </c>
      <c r="C600" s="2" t="s">
        <v>24</v>
      </c>
      <c r="D600" s="2" t="s">
        <v>34</v>
      </c>
      <c r="E600" s="2" t="s">
        <v>36</v>
      </c>
      <c r="F600" s="2" t="s">
        <v>37</v>
      </c>
      <c r="G600" s="2" t="s">
        <v>23</v>
      </c>
      <c r="H600" s="2" t="s">
        <v>17</v>
      </c>
      <c r="I600" s="2" t="s">
        <v>116</v>
      </c>
      <c r="J600" s="2">
        <v>859</v>
      </c>
      <c r="K600" s="2">
        <v>526.24</v>
      </c>
      <c r="M600" s="4">
        <v>2023</v>
      </c>
      <c r="N600" s="4" t="s">
        <v>12</v>
      </c>
      <c r="O600" s="4" t="s">
        <v>97</v>
      </c>
      <c r="P600" s="8" t="s">
        <v>110</v>
      </c>
      <c r="Q600" s="9">
        <v>3</v>
      </c>
      <c r="R600" s="9">
        <v>2288.65</v>
      </c>
      <c r="S600" s="9">
        <v>5126.576</v>
      </c>
      <c r="T600" s="6">
        <v>457.73</v>
      </c>
      <c r="U600" s="7" t="s">
        <v>46</v>
      </c>
    </row>
    <row r="601" spans="1:21" ht="18" customHeight="1" x14ac:dyDescent="0.3">
      <c r="A601" s="2" t="s">
        <v>11</v>
      </c>
      <c r="B601" s="2">
        <v>2020</v>
      </c>
      <c r="C601" s="2" t="s">
        <v>24</v>
      </c>
      <c r="D601" s="2" t="s">
        <v>34</v>
      </c>
      <c r="E601" s="2" t="s">
        <v>36</v>
      </c>
      <c r="F601" s="2" t="s">
        <v>37</v>
      </c>
      <c r="G601" s="2" t="s">
        <v>23</v>
      </c>
      <c r="H601" s="2" t="s">
        <v>17</v>
      </c>
      <c r="I601" s="2" t="s">
        <v>116</v>
      </c>
      <c r="J601" s="2">
        <v>165</v>
      </c>
      <c r="K601" s="2">
        <v>526.24</v>
      </c>
      <c r="M601" s="4">
        <v>2023</v>
      </c>
      <c r="N601" s="4" t="s">
        <v>12</v>
      </c>
      <c r="O601" s="4" t="s">
        <v>98</v>
      </c>
      <c r="P601" s="8" t="s">
        <v>98</v>
      </c>
      <c r="Q601" s="9">
        <v>2</v>
      </c>
      <c r="R601" s="9">
        <v>7920</v>
      </c>
      <c r="S601" s="9">
        <v>7392</v>
      </c>
      <c r="T601" s="6">
        <v>1584</v>
      </c>
      <c r="U601" s="7" t="s">
        <v>46</v>
      </c>
    </row>
    <row r="602" spans="1:21" ht="18" customHeight="1" x14ac:dyDescent="0.3">
      <c r="A602" s="2" t="s">
        <v>11</v>
      </c>
      <c r="B602" s="2">
        <v>2020</v>
      </c>
      <c r="C602" s="2" t="s">
        <v>24</v>
      </c>
      <c r="D602" s="2" t="s">
        <v>34</v>
      </c>
      <c r="E602" s="2" t="s">
        <v>36</v>
      </c>
      <c r="F602" s="2" t="s">
        <v>37</v>
      </c>
      <c r="G602" s="2" t="s">
        <v>23</v>
      </c>
      <c r="H602" s="2" t="s">
        <v>17</v>
      </c>
      <c r="I602" s="2" t="s">
        <v>116</v>
      </c>
      <c r="J602" s="2">
        <v>339</v>
      </c>
      <c r="K602" s="2">
        <v>484.77</v>
      </c>
      <c r="M602" s="4">
        <v>2023</v>
      </c>
      <c r="N602" s="4" t="s">
        <v>30</v>
      </c>
      <c r="O602" s="4" t="s">
        <v>96</v>
      </c>
      <c r="P602" s="5" t="s">
        <v>106</v>
      </c>
      <c r="Q602" s="6">
        <v>3566</v>
      </c>
      <c r="R602" s="6">
        <v>4577.3</v>
      </c>
      <c r="S602" s="6">
        <v>5126.576</v>
      </c>
      <c r="T602" s="6">
        <v>915.46</v>
      </c>
      <c r="U602" s="7" t="s">
        <v>46</v>
      </c>
    </row>
    <row r="603" spans="1:21" ht="18" customHeight="1" x14ac:dyDescent="0.3">
      <c r="A603" s="2" t="s">
        <v>19</v>
      </c>
      <c r="B603" s="2">
        <v>2020</v>
      </c>
      <c r="C603" s="2" t="s">
        <v>24</v>
      </c>
      <c r="D603" s="2" t="s">
        <v>34</v>
      </c>
      <c r="E603" s="2" t="s">
        <v>36</v>
      </c>
      <c r="F603" s="2" t="s">
        <v>37</v>
      </c>
      <c r="G603" s="2" t="s">
        <v>23</v>
      </c>
      <c r="H603" s="2" t="s">
        <v>17</v>
      </c>
      <c r="I603" s="2" t="s">
        <v>116</v>
      </c>
      <c r="J603" s="2">
        <v>163</v>
      </c>
      <c r="K603" s="2">
        <v>233.09</v>
      </c>
      <c r="M603" s="4">
        <v>2023</v>
      </c>
      <c r="N603" s="4" t="s">
        <v>30</v>
      </c>
      <c r="O603" s="4" t="s">
        <v>96</v>
      </c>
      <c r="P603" s="5" t="s">
        <v>105</v>
      </c>
      <c r="Q603" s="6">
        <v>2498</v>
      </c>
      <c r="R603" s="6">
        <v>8800</v>
      </c>
      <c r="S603" s="6">
        <v>8960</v>
      </c>
      <c r="T603" s="6">
        <v>1760</v>
      </c>
      <c r="U603" s="7" t="s">
        <v>46</v>
      </c>
    </row>
    <row r="604" spans="1:21" ht="18" customHeight="1" x14ac:dyDescent="0.3">
      <c r="A604" s="2" t="s">
        <v>20</v>
      </c>
      <c r="B604" s="2">
        <v>2020</v>
      </c>
      <c r="C604" s="2" t="s">
        <v>24</v>
      </c>
      <c r="D604" s="2" t="s">
        <v>34</v>
      </c>
      <c r="E604" s="2" t="s">
        <v>36</v>
      </c>
      <c r="F604" s="2" t="s">
        <v>37</v>
      </c>
      <c r="G604" s="2" t="s">
        <v>23</v>
      </c>
      <c r="H604" s="2" t="s">
        <v>17</v>
      </c>
      <c r="I604" s="2" t="s">
        <v>116</v>
      </c>
      <c r="J604" s="2">
        <v>337</v>
      </c>
      <c r="K604" s="2">
        <v>481.90999999999997</v>
      </c>
      <c r="M604" s="4">
        <v>2023</v>
      </c>
      <c r="N604" s="4" t="s">
        <v>30</v>
      </c>
      <c r="O604" s="4" t="s">
        <v>95</v>
      </c>
      <c r="P604" s="5" t="s">
        <v>104</v>
      </c>
      <c r="Q604" s="6">
        <v>1245</v>
      </c>
      <c r="R604" s="6">
        <v>5034.92</v>
      </c>
      <c r="S604" s="6">
        <v>5126.4639999999999</v>
      </c>
      <c r="T604" s="6">
        <v>1006.984</v>
      </c>
      <c r="U604" s="7" t="s">
        <v>46</v>
      </c>
    </row>
    <row r="605" spans="1:21" ht="18" customHeight="1" x14ac:dyDescent="0.3">
      <c r="A605" s="2" t="s">
        <v>18</v>
      </c>
      <c r="B605" s="2">
        <v>2020</v>
      </c>
      <c r="C605" s="2" t="s">
        <v>24</v>
      </c>
      <c r="D605" s="2" t="s">
        <v>34</v>
      </c>
      <c r="E605" s="2" t="s">
        <v>36</v>
      </c>
      <c r="F605" s="2" t="s">
        <v>37</v>
      </c>
      <c r="G605" s="2" t="s">
        <v>23</v>
      </c>
      <c r="H605" s="2" t="s">
        <v>17</v>
      </c>
      <c r="I605" s="2" t="s">
        <v>116</v>
      </c>
      <c r="J605" s="2">
        <v>828</v>
      </c>
      <c r="K605" s="2">
        <v>1184.04</v>
      </c>
      <c r="M605" s="4">
        <v>2023</v>
      </c>
      <c r="N605" s="4" t="s">
        <v>30</v>
      </c>
      <c r="O605" s="4" t="s">
        <v>94</v>
      </c>
      <c r="P605" s="8" t="s">
        <v>103</v>
      </c>
      <c r="Q605" s="9">
        <v>644</v>
      </c>
      <c r="R605" s="9">
        <v>6317.85</v>
      </c>
      <c r="S605" s="9">
        <v>6432.72</v>
      </c>
      <c r="T605" s="6">
        <v>1263.5700000000002</v>
      </c>
      <c r="U605" s="7" t="s">
        <v>46</v>
      </c>
    </row>
    <row r="606" spans="1:21" ht="18" customHeight="1" x14ac:dyDescent="0.3">
      <c r="A606" s="2" t="s">
        <v>18</v>
      </c>
      <c r="B606" s="2">
        <v>2020</v>
      </c>
      <c r="C606" s="2" t="s">
        <v>24</v>
      </c>
      <c r="D606" s="2" t="s">
        <v>34</v>
      </c>
      <c r="E606" s="2" t="s">
        <v>36</v>
      </c>
      <c r="F606" s="2" t="s">
        <v>37</v>
      </c>
      <c r="G606" s="2" t="s">
        <v>23</v>
      </c>
      <c r="H606" s="2" t="s">
        <v>17</v>
      </c>
      <c r="I606" s="2" t="s">
        <v>116</v>
      </c>
      <c r="J606" s="2">
        <v>861</v>
      </c>
      <c r="K606" s="2">
        <v>1231.23</v>
      </c>
      <c r="M606" s="4">
        <v>2023</v>
      </c>
      <c r="N606" s="4" t="s">
        <v>30</v>
      </c>
      <c r="O606" s="4" t="s">
        <v>99</v>
      </c>
      <c r="P606" s="8" t="s">
        <v>101</v>
      </c>
      <c r="Q606" s="9">
        <v>643</v>
      </c>
      <c r="R606" s="9">
        <v>7700</v>
      </c>
      <c r="S606" s="9">
        <v>7840</v>
      </c>
      <c r="T606" s="6">
        <v>1540</v>
      </c>
      <c r="U606" s="7" t="s">
        <v>46</v>
      </c>
    </row>
    <row r="607" spans="1:21" ht="18" customHeight="1" x14ac:dyDescent="0.3">
      <c r="A607" s="2" t="s">
        <v>22</v>
      </c>
      <c r="B607" s="2">
        <v>2020</v>
      </c>
      <c r="C607" s="2" t="s">
        <v>24</v>
      </c>
      <c r="D607" s="2" t="s">
        <v>34</v>
      </c>
      <c r="E607" s="2" t="s">
        <v>36</v>
      </c>
      <c r="F607" s="2" t="s">
        <v>37</v>
      </c>
      <c r="G607" s="2" t="s">
        <v>23</v>
      </c>
      <c r="H607" s="2" t="s">
        <v>17</v>
      </c>
      <c r="I607" s="2" t="s">
        <v>116</v>
      </c>
      <c r="J607" s="2">
        <v>335</v>
      </c>
      <c r="K607" s="2">
        <v>479.05</v>
      </c>
      <c r="M607" s="4">
        <v>2023</v>
      </c>
      <c r="N607" s="4" t="s">
        <v>30</v>
      </c>
      <c r="O607" s="4" t="s">
        <v>94</v>
      </c>
      <c r="P607" s="8" t="s">
        <v>102</v>
      </c>
      <c r="Q607" s="9">
        <v>455</v>
      </c>
      <c r="R607" s="9">
        <v>5036.46</v>
      </c>
      <c r="S607" s="9">
        <v>5128.0320000000002</v>
      </c>
      <c r="T607" s="6">
        <v>1007.292</v>
      </c>
      <c r="U607" s="7" t="s">
        <v>46</v>
      </c>
    </row>
    <row r="608" spans="1:21" ht="18" customHeight="1" x14ac:dyDescent="0.3">
      <c r="A608" s="2" t="s">
        <v>11</v>
      </c>
      <c r="B608" s="2">
        <v>2020</v>
      </c>
      <c r="C608" s="2" t="s">
        <v>25</v>
      </c>
      <c r="D608" s="2" t="s">
        <v>34</v>
      </c>
      <c r="E608" s="2" t="s">
        <v>36</v>
      </c>
      <c r="F608" s="2" t="s">
        <v>37</v>
      </c>
      <c r="G608" s="2" t="s">
        <v>23</v>
      </c>
      <c r="H608" s="2" t="s">
        <v>17</v>
      </c>
      <c r="I608" s="2" t="s">
        <v>116</v>
      </c>
      <c r="J608" s="2">
        <v>170</v>
      </c>
      <c r="K608" s="2">
        <v>243.1</v>
      </c>
      <c r="M608" s="4">
        <v>2023</v>
      </c>
      <c r="N608" s="4" t="s">
        <v>30</v>
      </c>
      <c r="O608" s="4" t="s">
        <v>99</v>
      </c>
      <c r="P608" s="8" t="s">
        <v>100</v>
      </c>
      <c r="Q608" s="10">
        <v>345</v>
      </c>
      <c r="R608" s="10">
        <v>7700</v>
      </c>
      <c r="S608" s="10">
        <v>7840</v>
      </c>
      <c r="T608" s="6">
        <v>1540</v>
      </c>
      <c r="U608" s="7" t="s">
        <v>46</v>
      </c>
    </row>
    <row r="609" spans="1:21" ht="18" customHeight="1" x14ac:dyDescent="0.3">
      <c r="A609" s="2" t="s">
        <v>19</v>
      </c>
      <c r="B609" s="2">
        <v>2020</v>
      </c>
      <c r="C609" s="2" t="s">
        <v>25</v>
      </c>
      <c r="D609" s="2" t="s">
        <v>34</v>
      </c>
      <c r="E609" s="2" t="s">
        <v>36</v>
      </c>
      <c r="F609" s="2" t="s">
        <v>37</v>
      </c>
      <c r="G609" s="2" t="s">
        <v>23</v>
      </c>
      <c r="H609" s="2" t="s">
        <v>17</v>
      </c>
      <c r="I609" s="2" t="s">
        <v>116</v>
      </c>
      <c r="J609" s="2">
        <v>218</v>
      </c>
      <c r="K609" s="2">
        <v>311.74</v>
      </c>
      <c r="M609" s="4">
        <v>2023</v>
      </c>
      <c r="N609" s="4" t="s">
        <v>30</v>
      </c>
      <c r="O609" s="4" t="s">
        <v>95</v>
      </c>
      <c r="P609" s="5" t="s">
        <v>113</v>
      </c>
      <c r="Q609" s="6">
        <v>122</v>
      </c>
      <c r="R609" s="6">
        <v>110</v>
      </c>
      <c r="S609" s="6">
        <v>112</v>
      </c>
      <c r="T609" s="6">
        <v>22</v>
      </c>
      <c r="U609" s="7" t="s">
        <v>46</v>
      </c>
    </row>
    <row r="610" spans="1:21" ht="18" customHeight="1" x14ac:dyDescent="0.3">
      <c r="A610" s="2" t="s">
        <v>18</v>
      </c>
      <c r="B610" s="2">
        <v>2020</v>
      </c>
      <c r="C610" s="2" t="s">
        <v>25</v>
      </c>
      <c r="D610" s="2" t="s">
        <v>34</v>
      </c>
      <c r="E610" s="2" t="s">
        <v>36</v>
      </c>
      <c r="F610" s="2" t="s">
        <v>37</v>
      </c>
      <c r="G610" s="2" t="s">
        <v>23</v>
      </c>
      <c r="H610" s="2" t="s">
        <v>17</v>
      </c>
      <c r="I610" s="2" t="s">
        <v>116</v>
      </c>
      <c r="J610" s="2">
        <v>146</v>
      </c>
      <c r="K610" s="2">
        <v>208.78</v>
      </c>
      <c r="M610" s="4">
        <v>2023</v>
      </c>
      <c r="N610" s="4" t="s">
        <v>30</v>
      </c>
      <c r="O610" s="4" t="s">
        <v>97</v>
      </c>
      <c r="P610" s="8" t="s">
        <v>108</v>
      </c>
      <c r="Q610" s="9">
        <v>78</v>
      </c>
      <c r="R610" s="9">
        <v>2517.46</v>
      </c>
      <c r="S610" s="9">
        <v>5126.4639999999999</v>
      </c>
      <c r="T610" s="6">
        <v>503.49200000000002</v>
      </c>
      <c r="U610" s="7" t="s">
        <v>46</v>
      </c>
    </row>
    <row r="611" spans="1:21" ht="18" customHeight="1" x14ac:dyDescent="0.3">
      <c r="A611" s="2" t="s">
        <v>19</v>
      </c>
      <c r="B611" s="2">
        <v>2020</v>
      </c>
      <c r="C611" s="2" t="s">
        <v>25</v>
      </c>
      <c r="D611" s="2" t="s">
        <v>34</v>
      </c>
      <c r="E611" s="2" t="s">
        <v>36</v>
      </c>
      <c r="F611" s="2" t="s">
        <v>37</v>
      </c>
      <c r="G611" s="2" t="s">
        <v>23</v>
      </c>
      <c r="H611" s="2" t="s">
        <v>17</v>
      </c>
      <c r="I611" s="2" t="s">
        <v>116</v>
      </c>
      <c r="J611" s="2">
        <v>172</v>
      </c>
      <c r="K611" s="2">
        <v>245.95999999999998</v>
      </c>
      <c r="M611" s="4">
        <v>2023</v>
      </c>
      <c r="N611" s="4" t="s">
        <v>30</v>
      </c>
      <c r="O611" s="4" t="s">
        <v>97</v>
      </c>
      <c r="P611" s="8" t="s">
        <v>109</v>
      </c>
      <c r="Q611" s="9">
        <v>76</v>
      </c>
      <c r="R611" s="9">
        <v>2288.4499999999998</v>
      </c>
      <c r="S611" s="9">
        <v>5126.1279999999997</v>
      </c>
      <c r="T611" s="6">
        <v>457.69</v>
      </c>
      <c r="U611" s="7" t="s">
        <v>46</v>
      </c>
    </row>
    <row r="612" spans="1:21" ht="18" customHeight="1" x14ac:dyDescent="0.3">
      <c r="A612" s="2" t="s">
        <v>20</v>
      </c>
      <c r="B612" s="2">
        <v>2020</v>
      </c>
      <c r="C612" s="2" t="s">
        <v>25</v>
      </c>
      <c r="D612" s="2" t="s">
        <v>34</v>
      </c>
      <c r="E612" s="2" t="s">
        <v>36</v>
      </c>
      <c r="F612" s="2" t="s">
        <v>37</v>
      </c>
      <c r="G612" s="2" t="s">
        <v>23</v>
      </c>
      <c r="H612" s="2" t="s">
        <v>17</v>
      </c>
      <c r="I612" s="2" t="s">
        <v>116</v>
      </c>
      <c r="J612" s="2">
        <v>220</v>
      </c>
      <c r="K612" s="2">
        <v>314.60000000000002</v>
      </c>
      <c r="M612" s="4">
        <v>2023</v>
      </c>
      <c r="N612" s="4" t="s">
        <v>30</v>
      </c>
      <c r="O612" s="4" t="s">
        <v>97</v>
      </c>
      <c r="P612" s="8" t="s">
        <v>107</v>
      </c>
      <c r="Q612" s="9">
        <v>46</v>
      </c>
      <c r="R612" s="9">
        <v>100</v>
      </c>
      <c r="S612" s="9">
        <v>224</v>
      </c>
      <c r="T612" s="6">
        <v>20</v>
      </c>
      <c r="U612" s="7" t="s">
        <v>46</v>
      </c>
    </row>
    <row r="613" spans="1:21" ht="18" customHeight="1" x14ac:dyDescent="0.3">
      <c r="A613" s="2" t="s">
        <v>11</v>
      </c>
      <c r="B613" s="2">
        <v>2020</v>
      </c>
      <c r="C613" s="2" t="s">
        <v>25</v>
      </c>
      <c r="D613" s="2" t="s">
        <v>34</v>
      </c>
      <c r="E613" s="2" t="s">
        <v>36</v>
      </c>
      <c r="F613" s="2" t="s">
        <v>37</v>
      </c>
      <c r="G613" s="2" t="s">
        <v>23</v>
      </c>
      <c r="H613" s="2" t="s">
        <v>17</v>
      </c>
      <c r="I613" s="2" t="s">
        <v>116</v>
      </c>
      <c r="J613" s="2">
        <v>142</v>
      </c>
      <c r="K613" s="2">
        <v>203.06</v>
      </c>
      <c r="M613" s="4">
        <v>2023</v>
      </c>
      <c r="N613" s="4" t="s">
        <v>30</v>
      </c>
      <c r="O613" s="4" t="s">
        <v>97</v>
      </c>
      <c r="P613" s="8" t="s">
        <v>111</v>
      </c>
      <c r="Q613" s="9">
        <v>34</v>
      </c>
      <c r="R613" s="9">
        <v>2288.4</v>
      </c>
      <c r="S613" s="9">
        <v>5126.0160000000005</v>
      </c>
      <c r="T613" s="6">
        <v>457.68000000000006</v>
      </c>
      <c r="U613" s="7" t="s">
        <v>45</v>
      </c>
    </row>
    <row r="614" spans="1:21" ht="18" customHeight="1" x14ac:dyDescent="0.3">
      <c r="A614" s="2" t="s">
        <v>11</v>
      </c>
      <c r="B614" s="2">
        <v>2020</v>
      </c>
      <c r="C614" s="2" t="s">
        <v>25</v>
      </c>
      <c r="D614" s="2" t="s">
        <v>34</v>
      </c>
      <c r="E614" s="2" t="s">
        <v>36</v>
      </c>
      <c r="F614" s="2" t="s">
        <v>37</v>
      </c>
      <c r="G614" s="2" t="s">
        <v>23</v>
      </c>
      <c r="H614" s="2" t="s">
        <v>17</v>
      </c>
      <c r="I614" s="2" t="s">
        <v>116</v>
      </c>
      <c r="J614" s="2">
        <v>844</v>
      </c>
      <c r="K614" s="2">
        <v>1206.92</v>
      </c>
      <c r="M614" s="4">
        <v>2023</v>
      </c>
      <c r="N614" s="4" t="s">
        <v>30</v>
      </c>
      <c r="O614" s="4" t="s">
        <v>95</v>
      </c>
      <c r="P614" s="5" t="s">
        <v>112</v>
      </c>
      <c r="Q614" s="6">
        <v>7</v>
      </c>
      <c r="R614" s="6">
        <v>200</v>
      </c>
      <c r="S614" s="6">
        <v>224</v>
      </c>
      <c r="T614" s="6">
        <v>40</v>
      </c>
      <c r="U614" s="7" t="s">
        <v>45</v>
      </c>
    </row>
    <row r="615" spans="1:21" ht="18" customHeight="1" x14ac:dyDescent="0.3">
      <c r="A615" s="2" t="s">
        <v>11</v>
      </c>
      <c r="B615" s="2">
        <v>2020</v>
      </c>
      <c r="C615" s="2" t="s">
        <v>25</v>
      </c>
      <c r="D615" s="2" t="s">
        <v>34</v>
      </c>
      <c r="E615" s="2" t="s">
        <v>36</v>
      </c>
      <c r="F615" s="2" t="s">
        <v>37</v>
      </c>
      <c r="G615" s="2" t="s">
        <v>23</v>
      </c>
      <c r="H615" s="2" t="s">
        <v>17</v>
      </c>
      <c r="I615" s="2" t="s">
        <v>116</v>
      </c>
      <c r="J615" s="2">
        <v>897</v>
      </c>
      <c r="K615" s="2">
        <v>1282.71</v>
      </c>
      <c r="M615" s="4">
        <v>2023</v>
      </c>
      <c r="N615" s="4" t="s">
        <v>30</v>
      </c>
      <c r="O615" s="4" t="s">
        <v>97</v>
      </c>
      <c r="P615" s="8" t="s">
        <v>110</v>
      </c>
      <c r="Q615" s="9">
        <v>3</v>
      </c>
      <c r="R615" s="9">
        <v>3300</v>
      </c>
      <c r="S615" s="9">
        <v>5126.576</v>
      </c>
      <c r="T615" s="6">
        <v>660</v>
      </c>
      <c r="U615" s="7" t="s">
        <v>45</v>
      </c>
    </row>
    <row r="616" spans="1:21" ht="18" customHeight="1" x14ac:dyDescent="0.3">
      <c r="A616" s="2" t="s">
        <v>11</v>
      </c>
      <c r="B616" s="2">
        <v>2020</v>
      </c>
      <c r="C616" s="2" t="s">
        <v>25</v>
      </c>
      <c r="D616" s="2" t="s">
        <v>34</v>
      </c>
      <c r="E616" s="2" t="s">
        <v>36</v>
      </c>
      <c r="F616" s="2" t="s">
        <v>37</v>
      </c>
      <c r="G616" s="2" t="s">
        <v>23</v>
      </c>
      <c r="H616" s="2" t="s">
        <v>17</v>
      </c>
      <c r="I616" s="2" t="s">
        <v>116</v>
      </c>
      <c r="J616" s="2">
        <v>850</v>
      </c>
      <c r="K616" s="2">
        <v>526.24</v>
      </c>
      <c r="M616" s="4">
        <v>2023</v>
      </c>
      <c r="N616" s="4" t="s">
        <v>30</v>
      </c>
      <c r="O616" s="4" t="s">
        <v>98</v>
      </c>
      <c r="P616" s="8" t="s">
        <v>98</v>
      </c>
      <c r="Q616" s="9">
        <v>2</v>
      </c>
      <c r="R616" s="9">
        <v>4577.3</v>
      </c>
      <c r="S616" s="9">
        <v>7392</v>
      </c>
      <c r="T616" s="6">
        <v>915.46</v>
      </c>
      <c r="U616" s="7" t="s">
        <v>45</v>
      </c>
    </row>
    <row r="617" spans="1:21" ht="18" customHeight="1" x14ac:dyDescent="0.3">
      <c r="A617" s="2" t="s">
        <v>18</v>
      </c>
      <c r="B617" s="2">
        <v>2020</v>
      </c>
      <c r="C617" s="2" t="s">
        <v>25</v>
      </c>
      <c r="D617" s="2" t="s">
        <v>34</v>
      </c>
      <c r="E617" s="2" t="s">
        <v>36</v>
      </c>
      <c r="F617" s="2" t="s">
        <v>37</v>
      </c>
      <c r="G617" s="2" t="s">
        <v>23</v>
      </c>
      <c r="H617" s="2" t="s">
        <v>17</v>
      </c>
      <c r="I617" s="2" t="s">
        <v>116</v>
      </c>
      <c r="J617" s="2">
        <v>883</v>
      </c>
      <c r="K617" s="2">
        <v>526.24</v>
      </c>
      <c r="M617" s="4">
        <v>2023</v>
      </c>
      <c r="N617" s="4" t="s">
        <v>28</v>
      </c>
      <c r="O617" s="4" t="s">
        <v>96</v>
      </c>
      <c r="P617" s="5" t="s">
        <v>106</v>
      </c>
      <c r="Q617" s="6">
        <v>3566</v>
      </c>
      <c r="R617" s="6">
        <v>4577.3</v>
      </c>
      <c r="S617" s="6">
        <v>5126.576</v>
      </c>
      <c r="T617" s="6">
        <v>915.46</v>
      </c>
      <c r="U617" s="7" t="s">
        <v>45</v>
      </c>
    </row>
    <row r="618" spans="1:21" ht="18" customHeight="1" x14ac:dyDescent="0.3">
      <c r="A618" s="2" t="s">
        <v>11</v>
      </c>
      <c r="B618" s="2">
        <v>2020</v>
      </c>
      <c r="C618" s="2" t="s">
        <v>25</v>
      </c>
      <c r="D618" s="2" t="s">
        <v>34</v>
      </c>
      <c r="E618" s="2" t="s">
        <v>36</v>
      </c>
      <c r="F618" s="2" t="s">
        <v>37</v>
      </c>
      <c r="G618" s="2" t="s">
        <v>23</v>
      </c>
      <c r="H618" s="2" t="s">
        <v>17</v>
      </c>
      <c r="I618" s="2" t="s">
        <v>116</v>
      </c>
      <c r="J618" s="2">
        <v>169</v>
      </c>
      <c r="K618" s="2">
        <v>241.67000000000002</v>
      </c>
      <c r="M618" s="4">
        <v>2023</v>
      </c>
      <c r="N618" s="4" t="s">
        <v>28</v>
      </c>
      <c r="O618" s="4" t="s">
        <v>96</v>
      </c>
      <c r="P618" s="5" t="s">
        <v>105</v>
      </c>
      <c r="Q618" s="6">
        <v>2498</v>
      </c>
      <c r="R618" s="6">
        <v>8000</v>
      </c>
      <c r="S618" s="6">
        <v>8960</v>
      </c>
      <c r="T618" s="6">
        <v>1600</v>
      </c>
      <c r="U618" s="7" t="s">
        <v>45</v>
      </c>
    </row>
    <row r="619" spans="1:21" ht="18" customHeight="1" x14ac:dyDescent="0.3">
      <c r="A619" s="2" t="s">
        <v>18</v>
      </c>
      <c r="B619" s="2">
        <v>2020</v>
      </c>
      <c r="C619" s="2" t="s">
        <v>25</v>
      </c>
      <c r="D619" s="2" t="s">
        <v>34</v>
      </c>
      <c r="E619" s="2" t="s">
        <v>36</v>
      </c>
      <c r="F619" s="2" t="s">
        <v>37</v>
      </c>
      <c r="G619" s="2" t="s">
        <v>23</v>
      </c>
      <c r="H619" s="2" t="s">
        <v>17</v>
      </c>
      <c r="I619" s="2" t="s">
        <v>116</v>
      </c>
      <c r="J619" s="2">
        <v>217</v>
      </c>
      <c r="K619" s="2">
        <v>310.31</v>
      </c>
      <c r="M619" s="4">
        <v>2023</v>
      </c>
      <c r="N619" s="4" t="s">
        <v>28</v>
      </c>
      <c r="O619" s="4" t="s">
        <v>95</v>
      </c>
      <c r="P619" s="5" t="s">
        <v>104</v>
      </c>
      <c r="Q619" s="6">
        <v>1245</v>
      </c>
      <c r="R619" s="6">
        <v>4577.2</v>
      </c>
      <c r="S619" s="6">
        <v>5126.4639999999999</v>
      </c>
      <c r="T619" s="6">
        <v>915.44</v>
      </c>
      <c r="U619" s="7" t="s">
        <v>45</v>
      </c>
    </row>
    <row r="620" spans="1:21" ht="18" customHeight="1" x14ac:dyDescent="0.3">
      <c r="A620" s="2" t="s">
        <v>19</v>
      </c>
      <c r="B620" s="2">
        <v>2020</v>
      </c>
      <c r="C620" s="2" t="s">
        <v>25</v>
      </c>
      <c r="D620" s="2" t="s">
        <v>34</v>
      </c>
      <c r="E620" s="2" t="s">
        <v>36</v>
      </c>
      <c r="F620" s="2" t="s">
        <v>37</v>
      </c>
      <c r="G620" s="2" t="s">
        <v>23</v>
      </c>
      <c r="H620" s="2" t="s">
        <v>17</v>
      </c>
      <c r="I620" s="2" t="s">
        <v>116</v>
      </c>
      <c r="J620" s="2">
        <v>145</v>
      </c>
      <c r="K620" s="2">
        <v>207.35</v>
      </c>
      <c r="M620" s="4">
        <v>2023</v>
      </c>
      <c r="N620" s="4" t="s">
        <v>28</v>
      </c>
      <c r="O620" s="4" t="s">
        <v>94</v>
      </c>
      <c r="P620" s="8" t="s">
        <v>103</v>
      </c>
      <c r="Q620" s="9">
        <v>644</v>
      </c>
      <c r="R620" s="9">
        <v>10000</v>
      </c>
      <c r="S620" s="9">
        <v>6432.72</v>
      </c>
      <c r="T620" s="6">
        <v>2000</v>
      </c>
      <c r="U620" s="7" t="s">
        <v>45</v>
      </c>
    </row>
    <row r="621" spans="1:21" ht="18" customHeight="1" x14ac:dyDescent="0.3">
      <c r="A621" s="2" t="s">
        <v>18</v>
      </c>
      <c r="B621" s="2">
        <v>2020</v>
      </c>
      <c r="C621" s="2" t="s">
        <v>25</v>
      </c>
      <c r="D621" s="2" t="s">
        <v>34</v>
      </c>
      <c r="E621" s="2" t="s">
        <v>36</v>
      </c>
      <c r="F621" s="2" t="s">
        <v>37</v>
      </c>
      <c r="G621" s="2" t="s">
        <v>23</v>
      </c>
      <c r="H621" s="2" t="s">
        <v>17</v>
      </c>
      <c r="I621" s="2" t="s">
        <v>116</v>
      </c>
      <c r="J621" s="2">
        <v>819</v>
      </c>
      <c r="K621" s="2">
        <v>1171.17</v>
      </c>
      <c r="M621" s="4">
        <v>2023</v>
      </c>
      <c r="N621" s="4" t="s">
        <v>28</v>
      </c>
      <c r="O621" s="4" t="s">
        <v>99</v>
      </c>
      <c r="P621" s="8" t="s">
        <v>101</v>
      </c>
      <c r="Q621" s="9">
        <v>643</v>
      </c>
      <c r="R621" s="9">
        <v>7000</v>
      </c>
      <c r="S621" s="9">
        <v>7840</v>
      </c>
      <c r="T621" s="6">
        <v>1400</v>
      </c>
      <c r="U621" s="7" t="s">
        <v>45</v>
      </c>
    </row>
    <row r="622" spans="1:21" ht="18" customHeight="1" x14ac:dyDescent="0.3">
      <c r="A622" s="2" t="s">
        <v>11</v>
      </c>
      <c r="B622" s="2">
        <v>2020</v>
      </c>
      <c r="C622" s="2" t="s">
        <v>25</v>
      </c>
      <c r="D622" s="2" t="s">
        <v>34</v>
      </c>
      <c r="E622" s="2" t="s">
        <v>36</v>
      </c>
      <c r="F622" s="2" t="s">
        <v>37</v>
      </c>
      <c r="G622" s="2" t="s">
        <v>23</v>
      </c>
      <c r="H622" s="2" t="s">
        <v>17</v>
      </c>
      <c r="I622" s="2" t="s">
        <v>116</v>
      </c>
      <c r="J622" s="2">
        <v>143</v>
      </c>
      <c r="K622" s="2">
        <v>204.49</v>
      </c>
      <c r="M622" s="4">
        <v>2023</v>
      </c>
      <c r="N622" s="4" t="s">
        <v>28</v>
      </c>
      <c r="O622" s="4" t="s">
        <v>94</v>
      </c>
      <c r="P622" s="8" t="s">
        <v>102</v>
      </c>
      <c r="Q622" s="9">
        <v>455</v>
      </c>
      <c r="R622" s="9">
        <v>8000</v>
      </c>
      <c r="S622" s="9">
        <v>5128.0320000000002</v>
      </c>
      <c r="T622" s="6">
        <v>1600</v>
      </c>
      <c r="U622" s="7" t="s">
        <v>45</v>
      </c>
    </row>
    <row r="623" spans="1:21" ht="18" customHeight="1" x14ac:dyDescent="0.3">
      <c r="A623" s="2" t="s">
        <v>22</v>
      </c>
      <c r="B623" s="2">
        <v>2020</v>
      </c>
      <c r="C623" s="2" t="s">
        <v>26</v>
      </c>
      <c r="D623" s="2" t="s">
        <v>34</v>
      </c>
      <c r="E623" s="2" t="s">
        <v>36</v>
      </c>
      <c r="F623" s="2" t="s">
        <v>37</v>
      </c>
      <c r="G623" s="2" t="s">
        <v>23</v>
      </c>
      <c r="H623" s="2" t="s">
        <v>17</v>
      </c>
      <c r="I623" s="2" t="s">
        <v>116</v>
      </c>
      <c r="J623" s="2">
        <v>176</v>
      </c>
      <c r="K623" s="2">
        <v>251.68</v>
      </c>
      <c r="M623" s="4">
        <v>2023</v>
      </c>
      <c r="N623" s="4" t="s">
        <v>28</v>
      </c>
      <c r="O623" s="4" t="s">
        <v>99</v>
      </c>
      <c r="P623" s="8" t="s">
        <v>100</v>
      </c>
      <c r="Q623" s="10">
        <v>345</v>
      </c>
      <c r="R623" s="10">
        <v>7000</v>
      </c>
      <c r="S623" s="10">
        <v>7840</v>
      </c>
      <c r="T623" s="6">
        <v>1400</v>
      </c>
      <c r="U623" s="7" t="s">
        <v>45</v>
      </c>
    </row>
    <row r="624" spans="1:21" ht="18" customHeight="1" x14ac:dyDescent="0.3">
      <c r="A624" s="2" t="s">
        <v>19</v>
      </c>
      <c r="B624" s="2">
        <v>2020</v>
      </c>
      <c r="C624" s="2" t="s">
        <v>26</v>
      </c>
      <c r="D624" s="2" t="s">
        <v>34</v>
      </c>
      <c r="E624" s="2" t="s">
        <v>36</v>
      </c>
      <c r="F624" s="2" t="s">
        <v>37</v>
      </c>
      <c r="G624" s="2" t="s">
        <v>23</v>
      </c>
      <c r="H624" s="2" t="s">
        <v>17</v>
      </c>
      <c r="I624" s="2" t="s">
        <v>116</v>
      </c>
      <c r="J624" s="2">
        <v>224</v>
      </c>
      <c r="K624" s="2">
        <v>320.32</v>
      </c>
      <c r="M624" s="4">
        <v>2023</v>
      </c>
      <c r="N624" s="4" t="s">
        <v>28</v>
      </c>
      <c r="O624" s="4" t="s">
        <v>95</v>
      </c>
      <c r="P624" s="5" t="s">
        <v>113</v>
      </c>
      <c r="Q624" s="6">
        <v>122</v>
      </c>
      <c r="R624" s="6">
        <v>100</v>
      </c>
      <c r="S624" s="6">
        <v>112</v>
      </c>
      <c r="T624" s="6">
        <v>20</v>
      </c>
      <c r="U624" s="7" t="s">
        <v>45</v>
      </c>
    </row>
    <row r="625" spans="1:21" ht="18" customHeight="1" x14ac:dyDescent="0.3">
      <c r="A625" s="2" t="s">
        <v>18</v>
      </c>
      <c r="B625" s="2">
        <v>2020</v>
      </c>
      <c r="C625" s="2" t="s">
        <v>26</v>
      </c>
      <c r="D625" s="2" t="s">
        <v>34</v>
      </c>
      <c r="E625" s="2" t="s">
        <v>36</v>
      </c>
      <c r="F625" s="2" t="s">
        <v>37</v>
      </c>
      <c r="G625" s="2" t="s">
        <v>23</v>
      </c>
      <c r="H625" s="2" t="s">
        <v>17</v>
      </c>
      <c r="I625" s="2" t="s">
        <v>116</v>
      </c>
      <c r="J625" s="2">
        <v>178</v>
      </c>
      <c r="K625" s="2">
        <v>254.54</v>
      </c>
      <c r="M625" s="4">
        <v>2023</v>
      </c>
      <c r="N625" s="4" t="s">
        <v>28</v>
      </c>
      <c r="O625" s="4" t="s">
        <v>97</v>
      </c>
      <c r="P625" s="8" t="s">
        <v>108</v>
      </c>
      <c r="Q625" s="9">
        <v>78</v>
      </c>
      <c r="R625" s="9">
        <v>2288.6</v>
      </c>
      <c r="S625" s="9">
        <v>5126.4639999999999</v>
      </c>
      <c r="T625" s="6">
        <v>457.72</v>
      </c>
      <c r="U625" s="7" t="s">
        <v>45</v>
      </c>
    </row>
    <row r="626" spans="1:21" ht="18" customHeight="1" x14ac:dyDescent="0.3">
      <c r="A626" s="2" t="s">
        <v>11</v>
      </c>
      <c r="B626" s="2">
        <v>2020</v>
      </c>
      <c r="C626" s="2" t="s">
        <v>26</v>
      </c>
      <c r="D626" s="2" t="s">
        <v>34</v>
      </c>
      <c r="E626" s="2" t="s">
        <v>36</v>
      </c>
      <c r="F626" s="2" t="s">
        <v>37</v>
      </c>
      <c r="G626" s="2" t="s">
        <v>23</v>
      </c>
      <c r="H626" s="2" t="s">
        <v>17</v>
      </c>
      <c r="I626" s="2" t="s">
        <v>116</v>
      </c>
      <c r="J626" s="2">
        <v>148</v>
      </c>
      <c r="K626" s="2">
        <v>211.64</v>
      </c>
      <c r="M626" s="4">
        <v>2023</v>
      </c>
      <c r="N626" s="4" t="s">
        <v>28</v>
      </c>
      <c r="O626" s="4" t="s">
        <v>97</v>
      </c>
      <c r="P626" s="8" t="s">
        <v>109</v>
      </c>
      <c r="Q626" s="9">
        <v>76</v>
      </c>
      <c r="R626" s="9">
        <v>2288.4499999999998</v>
      </c>
      <c r="S626" s="9">
        <v>5126.1279999999997</v>
      </c>
      <c r="T626" s="6">
        <v>457.69</v>
      </c>
      <c r="U626" s="7" t="s">
        <v>45</v>
      </c>
    </row>
    <row r="627" spans="1:21" ht="18" customHeight="1" x14ac:dyDescent="0.3">
      <c r="A627" s="2" t="s">
        <v>18</v>
      </c>
      <c r="B627" s="2">
        <v>2020</v>
      </c>
      <c r="C627" s="2" t="s">
        <v>26</v>
      </c>
      <c r="D627" s="2" t="s">
        <v>34</v>
      </c>
      <c r="E627" s="2" t="s">
        <v>36</v>
      </c>
      <c r="F627" s="2" t="s">
        <v>37</v>
      </c>
      <c r="G627" s="2" t="s">
        <v>23</v>
      </c>
      <c r="H627" s="2" t="s">
        <v>17</v>
      </c>
      <c r="I627" s="2" t="s">
        <v>116</v>
      </c>
      <c r="J627" s="2">
        <v>810</v>
      </c>
      <c r="K627" s="2">
        <v>1158.3</v>
      </c>
      <c r="M627" s="4">
        <v>2023</v>
      </c>
      <c r="N627" s="4" t="s">
        <v>28</v>
      </c>
      <c r="O627" s="4" t="s">
        <v>97</v>
      </c>
      <c r="P627" s="8" t="s">
        <v>107</v>
      </c>
      <c r="Q627" s="9">
        <v>46</v>
      </c>
      <c r="R627" s="9">
        <v>100</v>
      </c>
      <c r="S627" s="9">
        <v>224</v>
      </c>
      <c r="T627" s="6">
        <v>20</v>
      </c>
      <c r="U627" s="7" t="s">
        <v>45</v>
      </c>
    </row>
    <row r="628" spans="1:21" ht="18" customHeight="1" x14ac:dyDescent="0.3">
      <c r="A628" s="2" t="s">
        <v>19</v>
      </c>
      <c r="B628" s="2">
        <v>2020</v>
      </c>
      <c r="C628" s="2" t="s">
        <v>26</v>
      </c>
      <c r="D628" s="2" t="s">
        <v>34</v>
      </c>
      <c r="E628" s="2" t="s">
        <v>36</v>
      </c>
      <c r="F628" s="2" t="s">
        <v>37</v>
      </c>
      <c r="G628" s="2" t="s">
        <v>23</v>
      </c>
      <c r="H628" s="2" t="s">
        <v>17</v>
      </c>
      <c r="I628" s="2" t="s">
        <v>116</v>
      </c>
      <c r="J628" s="2">
        <v>843</v>
      </c>
      <c r="K628" s="2">
        <v>1205.49</v>
      </c>
      <c r="M628" s="4">
        <v>2023</v>
      </c>
      <c r="N628" s="4" t="s">
        <v>28</v>
      </c>
      <c r="O628" s="4" t="s">
        <v>97</v>
      </c>
      <c r="P628" s="8" t="s">
        <v>111</v>
      </c>
      <c r="Q628" s="9">
        <v>34</v>
      </c>
      <c r="R628" s="9">
        <v>2288.4</v>
      </c>
      <c r="S628" s="9">
        <v>5126.0160000000005</v>
      </c>
      <c r="T628" s="6">
        <v>457.68000000000006</v>
      </c>
      <c r="U628" s="7" t="s">
        <v>45</v>
      </c>
    </row>
    <row r="629" spans="1:21" ht="18" customHeight="1" x14ac:dyDescent="0.3">
      <c r="A629" s="2" t="s">
        <v>19</v>
      </c>
      <c r="B629" s="2">
        <v>2020</v>
      </c>
      <c r="C629" s="2" t="s">
        <v>26</v>
      </c>
      <c r="D629" s="2" t="s">
        <v>34</v>
      </c>
      <c r="E629" s="2" t="s">
        <v>36</v>
      </c>
      <c r="F629" s="2" t="s">
        <v>37</v>
      </c>
      <c r="G629" s="2" t="s">
        <v>23</v>
      </c>
      <c r="H629" s="2" t="s">
        <v>17</v>
      </c>
      <c r="I629" s="2" t="s">
        <v>116</v>
      </c>
      <c r="J629" s="2">
        <v>896</v>
      </c>
      <c r="K629" s="2">
        <v>1281.28</v>
      </c>
      <c r="M629" s="4">
        <v>2023</v>
      </c>
      <c r="N629" s="4" t="s">
        <v>28</v>
      </c>
      <c r="O629" s="4" t="s">
        <v>95</v>
      </c>
      <c r="P629" s="5" t="s">
        <v>112</v>
      </c>
      <c r="Q629" s="6">
        <v>7</v>
      </c>
      <c r="R629" s="6">
        <v>200</v>
      </c>
      <c r="S629" s="6">
        <v>224</v>
      </c>
      <c r="T629" s="6">
        <v>40</v>
      </c>
      <c r="U629" s="7" t="s">
        <v>45</v>
      </c>
    </row>
    <row r="630" spans="1:21" ht="18" customHeight="1" x14ac:dyDescent="0.3">
      <c r="A630" s="2" t="s">
        <v>11</v>
      </c>
      <c r="B630" s="2">
        <v>2020</v>
      </c>
      <c r="C630" s="2" t="s">
        <v>26</v>
      </c>
      <c r="D630" s="2" t="s">
        <v>34</v>
      </c>
      <c r="E630" s="2" t="s">
        <v>36</v>
      </c>
      <c r="F630" s="2" t="s">
        <v>15</v>
      </c>
      <c r="G630" s="2" t="s">
        <v>23</v>
      </c>
      <c r="H630" s="2" t="s">
        <v>17</v>
      </c>
      <c r="I630" s="2" t="s">
        <v>114</v>
      </c>
      <c r="J630" s="2">
        <v>818</v>
      </c>
      <c r="K630" s="2">
        <v>526.24</v>
      </c>
      <c r="M630" s="4">
        <v>2023</v>
      </c>
      <c r="N630" s="4" t="s">
        <v>28</v>
      </c>
      <c r="O630" s="4" t="s">
        <v>98</v>
      </c>
      <c r="P630" s="8" t="s">
        <v>98</v>
      </c>
      <c r="Q630" s="9">
        <v>3</v>
      </c>
      <c r="R630" s="9">
        <v>4577.3</v>
      </c>
      <c r="S630" s="9">
        <v>7392</v>
      </c>
      <c r="T630" s="6">
        <v>915.46</v>
      </c>
      <c r="U630" s="7" t="s">
        <v>46</v>
      </c>
    </row>
    <row r="631" spans="1:21" ht="18" customHeight="1" x14ac:dyDescent="0.3">
      <c r="A631" s="2" t="s">
        <v>19</v>
      </c>
      <c r="B631" s="2">
        <v>2020</v>
      </c>
      <c r="C631" s="2" t="s">
        <v>26</v>
      </c>
      <c r="D631" s="2" t="s">
        <v>34</v>
      </c>
      <c r="E631" s="2" t="s">
        <v>36</v>
      </c>
      <c r="F631" s="2" t="s">
        <v>37</v>
      </c>
      <c r="G631" s="2" t="s">
        <v>23</v>
      </c>
      <c r="H631" s="2" t="s">
        <v>17</v>
      </c>
      <c r="I631" s="2" t="s">
        <v>116</v>
      </c>
      <c r="J631" s="2">
        <v>849</v>
      </c>
      <c r="K631" s="2">
        <v>526.24</v>
      </c>
      <c r="M631" s="4">
        <v>2023</v>
      </c>
      <c r="N631" s="4" t="s">
        <v>28</v>
      </c>
      <c r="O631" s="4" t="s">
        <v>97</v>
      </c>
      <c r="P631" s="8" t="s">
        <v>110</v>
      </c>
      <c r="Q631" s="9">
        <v>3</v>
      </c>
      <c r="R631" s="9">
        <v>2288.65</v>
      </c>
      <c r="S631" s="9">
        <v>5126.576</v>
      </c>
      <c r="T631" s="6">
        <v>457.73</v>
      </c>
      <c r="U631" s="7" t="s">
        <v>46</v>
      </c>
    </row>
    <row r="632" spans="1:21" ht="18" customHeight="1" x14ac:dyDescent="0.3">
      <c r="A632" s="2" t="s">
        <v>11</v>
      </c>
      <c r="B632" s="2">
        <v>2020</v>
      </c>
      <c r="C632" s="2" t="s">
        <v>26</v>
      </c>
      <c r="D632" s="2" t="s">
        <v>34</v>
      </c>
      <c r="E632" s="2" t="s">
        <v>36</v>
      </c>
      <c r="F632" s="2" t="s">
        <v>37</v>
      </c>
      <c r="G632" s="2" t="s">
        <v>23</v>
      </c>
      <c r="H632" s="2" t="s">
        <v>17</v>
      </c>
      <c r="I632" s="2" t="s">
        <v>116</v>
      </c>
      <c r="J632" s="2">
        <v>882</v>
      </c>
      <c r="K632" s="2">
        <v>526.24</v>
      </c>
      <c r="M632" s="4">
        <v>2023</v>
      </c>
      <c r="N632" s="4" t="s">
        <v>27</v>
      </c>
      <c r="O632" s="4" t="s">
        <v>96</v>
      </c>
      <c r="P632" s="5" t="s">
        <v>106</v>
      </c>
      <c r="Q632" s="6">
        <v>3566</v>
      </c>
      <c r="R632" s="6">
        <v>4577.3</v>
      </c>
      <c r="S632" s="6">
        <v>5126.576</v>
      </c>
      <c r="T632" s="6">
        <v>915.46</v>
      </c>
      <c r="U632" s="7" t="s">
        <v>46</v>
      </c>
    </row>
    <row r="633" spans="1:21" ht="18" customHeight="1" x14ac:dyDescent="0.3">
      <c r="A633" s="2" t="s">
        <v>18</v>
      </c>
      <c r="B633" s="2">
        <v>2020</v>
      </c>
      <c r="C633" s="2" t="s">
        <v>26</v>
      </c>
      <c r="D633" s="2" t="s">
        <v>34</v>
      </c>
      <c r="E633" s="2" t="s">
        <v>36</v>
      </c>
      <c r="F633" s="2" t="s">
        <v>37</v>
      </c>
      <c r="G633" s="2" t="s">
        <v>23</v>
      </c>
      <c r="H633" s="2" t="s">
        <v>17</v>
      </c>
      <c r="I633" s="2" t="s">
        <v>116</v>
      </c>
      <c r="J633" s="2">
        <v>147</v>
      </c>
      <c r="K633" s="2">
        <v>210.21</v>
      </c>
      <c r="M633" s="4">
        <v>2023</v>
      </c>
      <c r="N633" s="4" t="s">
        <v>27</v>
      </c>
      <c r="O633" s="4" t="s">
        <v>96</v>
      </c>
      <c r="P633" s="5" t="s">
        <v>105</v>
      </c>
      <c r="Q633" s="6">
        <v>2498</v>
      </c>
      <c r="R633" s="6">
        <v>8000</v>
      </c>
      <c r="S633" s="6">
        <v>8960</v>
      </c>
      <c r="T633" s="6">
        <v>1600</v>
      </c>
      <c r="U633" s="7" t="s">
        <v>46</v>
      </c>
    </row>
    <row r="634" spans="1:21" ht="18" customHeight="1" x14ac:dyDescent="0.3">
      <c r="A634" s="2" t="s">
        <v>11</v>
      </c>
      <c r="B634" s="2">
        <v>2020</v>
      </c>
      <c r="C634" s="2" t="s">
        <v>26</v>
      </c>
      <c r="D634" s="2" t="s">
        <v>34</v>
      </c>
      <c r="E634" s="2" t="s">
        <v>36</v>
      </c>
      <c r="F634" s="2" t="s">
        <v>37</v>
      </c>
      <c r="G634" s="2" t="s">
        <v>23</v>
      </c>
      <c r="H634" s="2" t="s">
        <v>17</v>
      </c>
      <c r="I634" s="2" t="s">
        <v>116</v>
      </c>
      <c r="J634" s="2">
        <v>175</v>
      </c>
      <c r="K634" s="2">
        <v>250.25</v>
      </c>
      <c r="M634" s="4">
        <v>2023</v>
      </c>
      <c r="N634" s="4" t="s">
        <v>27</v>
      </c>
      <c r="O634" s="4" t="s">
        <v>95</v>
      </c>
      <c r="P634" s="5" t="s">
        <v>104</v>
      </c>
      <c r="Q634" s="6">
        <v>1245</v>
      </c>
      <c r="R634" s="6">
        <v>4577.2</v>
      </c>
      <c r="S634" s="6">
        <v>5126.4639999999999</v>
      </c>
      <c r="T634" s="6">
        <v>915.44</v>
      </c>
      <c r="U634" s="7" t="s">
        <v>46</v>
      </c>
    </row>
    <row r="635" spans="1:21" ht="18" customHeight="1" x14ac:dyDescent="0.3">
      <c r="A635" s="2" t="s">
        <v>20</v>
      </c>
      <c r="B635" s="2">
        <v>2020</v>
      </c>
      <c r="C635" s="2" t="s">
        <v>26</v>
      </c>
      <c r="D635" s="2" t="s">
        <v>34</v>
      </c>
      <c r="E635" s="2" t="s">
        <v>36</v>
      </c>
      <c r="F635" s="2" t="s">
        <v>37</v>
      </c>
      <c r="G635" s="2" t="s">
        <v>23</v>
      </c>
      <c r="H635" s="2" t="s">
        <v>17</v>
      </c>
      <c r="I635" s="2" t="s">
        <v>116</v>
      </c>
      <c r="J635" s="2">
        <v>223</v>
      </c>
      <c r="K635" s="2">
        <v>318.89</v>
      </c>
      <c r="M635" s="4">
        <v>2023</v>
      </c>
      <c r="N635" s="4" t="s">
        <v>27</v>
      </c>
      <c r="O635" s="4" t="s">
        <v>94</v>
      </c>
      <c r="P635" s="8" t="s">
        <v>103</v>
      </c>
      <c r="Q635" s="9">
        <v>644</v>
      </c>
      <c r="R635" s="9">
        <v>5743.5</v>
      </c>
      <c r="S635" s="9">
        <v>6432.72</v>
      </c>
      <c r="T635" s="6">
        <v>1148.7</v>
      </c>
      <c r="U635" s="7" t="s">
        <v>46</v>
      </c>
    </row>
    <row r="636" spans="1:21" ht="18" customHeight="1" x14ac:dyDescent="0.3">
      <c r="A636" s="2" t="s">
        <v>18</v>
      </c>
      <c r="B636" s="2">
        <v>2020</v>
      </c>
      <c r="C636" s="2" t="s">
        <v>26</v>
      </c>
      <c r="D636" s="2" t="s">
        <v>34</v>
      </c>
      <c r="E636" s="2" t="s">
        <v>36</v>
      </c>
      <c r="F636" s="2" t="s">
        <v>37</v>
      </c>
      <c r="G636" s="2" t="s">
        <v>23</v>
      </c>
      <c r="H636" s="2" t="s">
        <v>17</v>
      </c>
      <c r="I636" s="2" t="s">
        <v>116</v>
      </c>
      <c r="J636" s="2">
        <v>151</v>
      </c>
      <c r="K636" s="2">
        <v>215.93</v>
      </c>
      <c r="M636" s="4">
        <v>2023</v>
      </c>
      <c r="N636" s="4" t="s">
        <v>27</v>
      </c>
      <c r="O636" s="4" t="s">
        <v>99</v>
      </c>
      <c r="P636" s="8" t="s">
        <v>101</v>
      </c>
      <c r="Q636" s="9">
        <v>643</v>
      </c>
      <c r="R636" s="9">
        <v>7000</v>
      </c>
      <c r="S636" s="9">
        <v>7840</v>
      </c>
      <c r="T636" s="6">
        <v>1400</v>
      </c>
      <c r="U636" s="7" t="s">
        <v>46</v>
      </c>
    </row>
    <row r="637" spans="1:21" ht="18" customHeight="1" x14ac:dyDescent="0.3">
      <c r="A637" s="2" t="s">
        <v>20</v>
      </c>
      <c r="B637" s="2">
        <v>2020</v>
      </c>
      <c r="C637" s="2" t="s">
        <v>26</v>
      </c>
      <c r="D637" s="2" t="s">
        <v>34</v>
      </c>
      <c r="E637" s="2" t="s">
        <v>36</v>
      </c>
      <c r="F637" s="2" t="s">
        <v>37</v>
      </c>
      <c r="G637" s="2" t="s">
        <v>23</v>
      </c>
      <c r="H637" s="2" t="s">
        <v>17</v>
      </c>
      <c r="I637" s="2" t="s">
        <v>116</v>
      </c>
      <c r="J637" s="2">
        <v>852</v>
      </c>
      <c r="K637" s="2">
        <v>1218.3600000000001</v>
      </c>
      <c r="M637" s="4">
        <v>2023</v>
      </c>
      <c r="N637" s="4" t="s">
        <v>27</v>
      </c>
      <c r="O637" s="4" t="s">
        <v>94</v>
      </c>
      <c r="P637" s="8" t="s">
        <v>102</v>
      </c>
      <c r="Q637" s="9">
        <v>455</v>
      </c>
      <c r="R637" s="9">
        <v>4578.6000000000004</v>
      </c>
      <c r="S637" s="9">
        <v>5128.0320000000002</v>
      </c>
      <c r="T637" s="6">
        <v>915.72000000000014</v>
      </c>
      <c r="U637" s="7" t="s">
        <v>46</v>
      </c>
    </row>
    <row r="638" spans="1:21" ht="18" customHeight="1" x14ac:dyDescent="0.3">
      <c r="A638" s="2" t="s">
        <v>22</v>
      </c>
      <c r="B638" s="2">
        <v>2020</v>
      </c>
      <c r="C638" s="2" t="s">
        <v>26</v>
      </c>
      <c r="D638" s="2" t="s">
        <v>34</v>
      </c>
      <c r="E638" s="2" t="s">
        <v>36</v>
      </c>
      <c r="F638" s="2" t="s">
        <v>37</v>
      </c>
      <c r="G638" s="2" t="s">
        <v>23</v>
      </c>
      <c r="H638" s="2" t="s">
        <v>17</v>
      </c>
      <c r="I638" s="2" t="s">
        <v>116</v>
      </c>
      <c r="J638" s="2">
        <v>149</v>
      </c>
      <c r="K638" s="2">
        <v>213.07</v>
      </c>
      <c r="M638" s="4">
        <v>2023</v>
      </c>
      <c r="N638" s="4" t="s">
        <v>27</v>
      </c>
      <c r="O638" s="4" t="s">
        <v>99</v>
      </c>
      <c r="P638" s="8" t="s">
        <v>100</v>
      </c>
      <c r="Q638" s="10">
        <v>345</v>
      </c>
      <c r="R638" s="10">
        <v>7000</v>
      </c>
      <c r="S638" s="10">
        <v>7840</v>
      </c>
      <c r="T638" s="6">
        <v>1400</v>
      </c>
      <c r="U638" s="7" t="s">
        <v>46</v>
      </c>
    </row>
    <row r="639" spans="1:21" ht="18" customHeight="1" x14ac:dyDescent="0.3">
      <c r="A639" s="2" t="s">
        <v>18</v>
      </c>
      <c r="B639" s="2">
        <v>2020</v>
      </c>
      <c r="C639" s="2" t="s">
        <v>27</v>
      </c>
      <c r="D639" s="2" t="s">
        <v>34</v>
      </c>
      <c r="E639" s="2" t="s">
        <v>36</v>
      </c>
      <c r="F639" s="2" t="s">
        <v>37</v>
      </c>
      <c r="G639" s="2" t="s">
        <v>23</v>
      </c>
      <c r="H639" s="2" t="s">
        <v>17</v>
      </c>
      <c r="I639" s="2" t="s">
        <v>116</v>
      </c>
      <c r="J639" s="2">
        <v>146</v>
      </c>
      <c r="K639" s="2">
        <v>208.78</v>
      </c>
      <c r="M639" s="4">
        <v>2023</v>
      </c>
      <c r="N639" s="4" t="s">
        <v>27</v>
      </c>
      <c r="O639" s="4" t="s">
        <v>95</v>
      </c>
      <c r="P639" s="5" t="s">
        <v>113</v>
      </c>
      <c r="Q639" s="6">
        <v>122</v>
      </c>
      <c r="R639" s="6">
        <v>100</v>
      </c>
      <c r="S639" s="6">
        <v>112</v>
      </c>
      <c r="T639" s="6">
        <v>20</v>
      </c>
      <c r="U639" s="7" t="s">
        <v>46</v>
      </c>
    </row>
    <row r="640" spans="1:21" ht="18" customHeight="1" x14ac:dyDescent="0.3">
      <c r="A640" s="2" t="s">
        <v>11</v>
      </c>
      <c r="B640" s="2">
        <v>2020</v>
      </c>
      <c r="C640" s="2" t="s">
        <v>27</v>
      </c>
      <c r="D640" s="2" t="s">
        <v>34</v>
      </c>
      <c r="E640" s="2" t="s">
        <v>36</v>
      </c>
      <c r="F640" s="2" t="s">
        <v>37</v>
      </c>
      <c r="G640" s="2" t="s">
        <v>23</v>
      </c>
      <c r="H640" s="2" t="s">
        <v>17</v>
      </c>
      <c r="I640" s="2" t="s">
        <v>116</v>
      </c>
      <c r="J640" s="2">
        <v>362</v>
      </c>
      <c r="K640" s="2">
        <v>517.66</v>
      </c>
      <c r="M640" s="4">
        <v>2023</v>
      </c>
      <c r="N640" s="4" t="s">
        <v>27</v>
      </c>
      <c r="O640" s="4" t="s">
        <v>97</v>
      </c>
      <c r="P640" s="8" t="s">
        <v>108</v>
      </c>
      <c r="Q640" s="9">
        <v>78</v>
      </c>
      <c r="R640" s="9">
        <v>2288.6</v>
      </c>
      <c r="S640" s="9">
        <v>5126.4639999999999</v>
      </c>
      <c r="T640" s="6">
        <v>457.72</v>
      </c>
      <c r="U640" s="7" t="s">
        <v>46</v>
      </c>
    </row>
    <row r="641" spans="1:21" ht="18" customHeight="1" x14ac:dyDescent="0.3">
      <c r="A641" s="2" t="s">
        <v>18</v>
      </c>
      <c r="B641" s="2">
        <v>2020</v>
      </c>
      <c r="C641" s="2" t="s">
        <v>27</v>
      </c>
      <c r="D641" s="2" t="s">
        <v>34</v>
      </c>
      <c r="E641" s="2" t="s">
        <v>36</v>
      </c>
      <c r="F641" s="2" t="s">
        <v>37</v>
      </c>
      <c r="G641" s="2" t="s">
        <v>23</v>
      </c>
      <c r="H641" s="2" t="s">
        <v>17</v>
      </c>
      <c r="I641" s="2" t="s">
        <v>116</v>
      </c>
      <c r="J641" s="2">
        <v>142</v>
      </c>
      <c r="K641" s="2">
        <v>203.06</v>
      </c>
      <c r="M641" s="4">
        <v>2023</v>
      </c>
      <c r="N641" s="4" t="s">
        <v>27</v>
      </c>
      <c r="O641" s="4" t="s">
        <v>97</v>
      </c>
      <c r="P641" s="8" t="s">
        <v>109</v>
      </c>
      <c r="Q641" s="9">
        <v>76</v>
      </c>
      <c r="R641" s="9">
        <v>2288.4499999999998</v>
      </c>
      <c r="S641" s="9">
        <v>5126.1279999999997</v>
      </c>
      <c r="T641" s="6">
        <v>457.69</v>
      </c>
      <c r="U641" s="7" t="s">
        <v>46</v>
      </c>
    </row>
    <row r="642" spans="1:21" ht="18" customHeight="1" x14ac:dyDescent="0.3">
      <c r="A642" s="2" t="s">
        <v>18</v>
      </c>
      <c r="B642" s="2">
        <v>2020</v>
      </c>
      <c r="C642" s="2" t="s">
        <v>27</v>
      </c>
      <c r="D642" s="2" t="s">
        <v>34</v>
      </c>
      <c r="E642" s="2" t="s">
        <v>36</v>
      </c>
      <c r="F642" s="2" t="s">
        <v>37</v>
      </c>
      <c r="G642" s="2" t="s">
        <v>23</v>
      </c>
      <c r="H642" s="2" t="s">
        <v>17</v>
      </c>
      <c r="I642" s="2" t="s">
        <v>116</v>
      </c>
      <c r="J642" s="2">
        <v>190</v>
      </c>
      <c r="K642" s="2">
        <v>271.7</v>
      </c>
      <c r="M642" s="4">
        <v>2023</v>
      </c>
      <c r="N642" s="4" t="s">
        <v>27</v>
      </c>
      <c r="O642" s="4" t="s">
        <v>97</v>
      </c>
      <c r="P642" s="8" t="s">
        <v>107</v>
      </c>
      <c r="Q642" s="9">
        <v>46</v>
      </c>
      <c r="R642" s="9">
        <v>100</v>
      </c>
      <c r="S642" s="9">
        <v>224</v>
      </c>
      <c r="T642" s="6">
        <v>20</v>
      </c>
      <c r="U642" s="7" t="s">
        <v>46</v>
      </c>
    </row>
    <row r="643" spans="1:21" ht="18" customHeight="1" x14ac:dyDescent="0.3">
      <c r="A643" s="2" t="s">
        <v>11</v>
      </c>
      <c r="B643" s="2">
        <v>2020</v>
      </c>
      <c r="C643" s="2" t="s">
        <v>27</v>
      </c>
      <c r="D643" s="2" t="s">
        <v>34</v>
      </c>
      <c r="E643" s="2" t="s">
        <v>36</v>
      </c>
      <c r="F643" s="2" t="s">
        <v>37</v>
      </c>
      <c r="G643" s="2" t="s">
        <v>23</v>
      </c>
      <c r="H643" s="2" t="s">
        <v>17</v>
      </c>
      <c r="I643" s="2" t="s">
        <v>116</v>
      </c>
      <c r="J643" s="2">
        <v>364</v>
      </c>
      <c r="K643" s="2">
        <v>520.52</v>
      </c>
      <c r="M643" s="4">
        <v>2023</v>
      </c>
      <c r="N643" s="4" t="s">
        <v>27</v>
      </c>
      <c r="O643" s="4" t="s">
        <v>97</v>
      </c>
      <c r="P643" s="8" t="s">
        <v>111</v>
      </c>
      <c r="Q643" s="9">
        <v>34</v>
      </c>
      <c r="R643" s="9">
        <v>2288.4</v>
      </c>
      <c r="S643" s="9">
        <v>5126.0160000000005</v>
      </c>
      <c r="T643" s="6">
        <v>457.68000000000006</v>
      </c>
      <c r="U643" s="7" t="s">
        <v>46</v>
      </c>
    </row>
    <row r="644" spans="1:21" ht="18" customHeight="1" x14ac:dyDescent="0.3">
      <c r="A644" s="2" t="s">
        <v>11</v>
      </c>
      <c r="B644" s="2">
        <v>2020</v>
      </c>
      <c r="C644" s="2" t="s">
        <v>27</v>
      </c>
      <c r="D644" s="2" t="s">
        <v>34</v>
      </c>
      <c r="E644" s="2" t="s">
        <v>36</v>
      </c>
      <c r="F644" s="2" t="s">
        <v>37</v>
      </c>
      <c r="G644" s="2" t="s">
        <v>23</v>
      </c>
      <c r="H644" s="2" t="s">
        <v>17</v>
      </c>
      <c r="I644" s="2" t="s">
        <v>116</v>
      </c>
      <c r="J644" s="2">
        <v>815</v>
      </c>
      <c r="K644" s="2">
        <v>1165.45</v>
      </c>
      <c r="M644" s="4">
        <v>2023</v>
      </c>
      <c r="N644" s="4" t="s">
        <v>27</v>
      </c>
      <c r="O644" s="4" t="s">
        <v>95</v>
      </c>
      <c r="P644" s="5" t="s">
        <v>112</v>
      </c>
      <c r="Q644" s="6">
        <v>7</v>
      </c>
      <c r="R644" s="6">
        <v>200</v>
      </c>
      <c r="S644" s="6">
        <v>224</v>
      </c>
      <c r="T644" s="6">
        <v>40</v>
      </c>
      <c r="U644" s="7" t="s">
        <v>46</v>
      </c>
    </row>
    <row r="645" spans="1:21" ht="18" customHeight="1" x14ac:dyDescent="0.3">
      <c r="A645" s="2" t="s">
        <v>19</v>
      </c>
      <c r="B645" s="2">
        <v>2020</v>
      </c>
      <c r="C645" s="2" t="s">
        <v>27</v>
      </c>
      <c r="D645" s="2" t="s">
        <v>34</v>
      </c>
      <c r="E645" s="2" t="s">
        <v>36</v>
      </c>
      <c r="F645" s="2" t="s">
        <v>37</v>
      </c>
      <c r="G645" s="2" t="s">
        <v>23</v>
      </c>
      <c r="H645" s="2" t="s">
        <v>17</v>
      </c>
      <c r="I645" s="2" t="s">
        <v>116</v>
      </c>
      <c r="J645" s="2">
        <v>848</v>
      </c>
      <c r="K645" s="2">
        <v>1212.6399999999999</v>
      </c>
      <c r="M645" s="4">
        <v>2023</v>
      </c>
      <c r="N645" s="4" t="s">
        <v>27</v>
      </c>
      <c r="O645" s="4" t="s">
        <v>97</v>
      </c>
      <c r="P645" s="8" t="s">
        <v>110</v>
      </c>
      <c r="Q645" s="9">
        <v>3</v>
      </c>
      <c r="R645" s="9">
        <v>2288.65</v>
      </c>
      <c r="S645" s="9">
        <v>5126.576</v>
      </c>
      <c r="T645" s="6">
        <v>457.73</v>
      </c>
      <c r="U645" s="7" t="s">
        <v>46</v>
      </c>
    </row>
    <row r="646" spans="1:21" ht="18" customHeight="1" x14ac:dyDescent="0.3">
      <c r="A646" s="2" t="s">
        <v>11</v>
      </c>
      <c r="B646" s="2">
        <v>2020</v>
      </c>
      <c r="C646" s="2" t="s">
        <v>27</v>
      </c>
      <c r="D646" s="2" t="s">
        <v>34</v>
      </c>
      <c r="E646" s="2" t="s">
        <v>36</v>
      </c>
      <c r="F646" s="2" t="s">
        <v>37</v>
      </c>
      <c r="G646" s="2" t="s">
        <v>23</v>
      </c>
      <c r="H646" s="2" t="s">
        <v>17</v>
      </c>
      <c r="I646" s="2" t="s">
        <v>116</v>
      </c>
      <c r="J646" s="2">
        <v>901</v>
      </c>
      <c r="K646" s="2">
        <v>1288.43</v>
      </c>
      <c r="M646" s="4">
        <v>2023</v>
      </c>
      <c r="N646" s="4" t="s">
        <v>27</v>
      </c>
      <c r="O646" s="4" t="s">
        <v>98</v>
      </c>
      <c r="P646" s="8" t="s">
        <v>98</v>
      </c>
      <c r="Q646" s="9">
        <v>2</v>
      </c>
      <c r="R646" s="9">
        <v>6600</v>
      </c>
      <c r="S646" s="9">
        <v>7392</v>
      </c>
      <c r="T646" s="6">
        <v>1320</v>
      </c>
      <c r="U646" s="7" t="s">
        <v>45</v>
      </c>
    </row>
    <row r="647" spans="1:21" ht="18" customHeight="1" x14ac:dyDescent="0.3">
      <c r="A647" s="2" t="s">
        <v>11</v>
      </c>
      <c r="B647" s="2">
        <v>2020</v>
      </c>
      <c r="C647" s="2" t="s">
        <v>27</v>
      </c>
      <c r="D647" s="2" t="s">
        <v>34</v>
      </c>
      <c r="E647" s="2" t="s">
        <v>36</v>
      </c>
      <c r="F647" s="2" t="s">
        <v>37</v>
      </c>
      <c r="G647" s="2" t="s">
        <v>23</v>
      </c>
      <c r="H647" s="2" t="s">
        <v>17</v>
      </c>
      <c r="I647" s="2" t="s">
        <v>116</v>
      </c>
      <c r="J647" s="2">
        <v>854</v>
      </c>
      <c r="K647" s="2">
        <v>526.24</v>
      </c>
      <c r="M647" s="4">
        <v>2023</v>
      </c>
      <c r="N647" s="4" t="s">
        <v>21</v>
      </c>
      <c r="O647" s="4" t="s">
        <v>96</v>
      </c>
      <c r="P647" s="5" t="s">
        <v>106</v>
      </c>
      <c r="Q647" s="6">
        <v>3566</v>
      </c>
      <c r="R647" s="6">
        <v>4577.3</v>
      </c>
      <c r="S647" s="6">
        <v>5126.576</v>
      </c>
      <c r="T647" s="6">
        <v>915.46</v>
      </c>
      <c r="U647" s="7" t="s">
        <v>45</v>
      </c>
    </row>
    <row r="648" spans="1:21" ht="18" customHeight="1" x14ac:dyDescent="0.3">
      <c r="A648" s="2" t="s">
        <v>18</v>
      </c>
      <c r="B648" s="2">
        <v>2020</v>
      </c>
      <c r="C648" s="2" t="s">
        <v>27</v>
      </c>
      <c r="D648" s="2" t="s">
        <v>34</v>
      </c>
      <c r="E648" s="2" t="s">
        <v>36</v>
      </c>
      <c r="F648" s="2" t="s">
        <v>37</v>
      </c>
      <c r="G648" s="2" t="s">
        <v>23</v>
      </c>
      <c r="H648" s="2" t="s">
        <v>17</v>
      </c>
      <c r="I648" s="2" t="s">
        <v>116</v>
      </c>
      <c r="J648" s="2">
        <v>189</v>
      </c>
      <c r="K648" s="2">
        <v>526.24</v>
      </c>
      <c r="M648" s="4">
        <v>2023</v>
      </c>
      <c r="N648" s="4" t="s">
        <v>21</v>
      </c>
      <c r="O648" s="4" t="s">
        <v>96</v>
      </c>
      <c r="P648" s="5" t="s">
        <v>105</v>
      </c>
      <c r="Q648" s="6">
        <v>2498</v>
      </c>
      <c r="R648" s="6">
        <v>8000</v>
      </c>
      <c r="S648" s="6">
        <v>8960</v>
      </c>
      <c r="T648" s="6">
        <v>1600</v>
      </c>
      <c r="U648" s="7" t="s">
        <v>45</v>
      </c>
    </row>
    <row r="649" spans="1:21" ht="18" customHeight="1" x14ac:dyDescent="0.3">
      <c r="A649" s="2" t="s">
        <v>11</v>
      </c>
      <c r="B649" s="2">
        <v>2020</v>
      </c>
      <c r="C649" s="2" t="s">
        <v>27</v>
      </c>
      <c r="D649" s="2" t="s">
        <v>34</v>
      </c>
      <c r="E649" s="2" t="s">
        <v>36</v>
      </c>
      <c r="F649" s="2" t="s">
        <v>37</v>
      </c>
      <c r="G649" s="2" t="s">
        <v>23</v>
      </c>
      <c r="H649" s="2" t="s">
        <v>17</v>
      </c>
      <c r="I649" s="2" t="s">
        <v>116</v>
      </c>
      <c r="J649" s="2">
        <v>363</v>
      </c>
      <c r="K649" s="2">
        <v>519.09</v>
      </c>
      <c r="M649" s="4">
        <v>2023</v>
      </c>
      <c r="N649" s="4" t="s">
        <v>21</v>
      </c>
      <c r="O649" s="4" t="s">
        <v>95</v>
      </c>
      <c r="P649" s="5" t="s">
        <v>104</v>
      </c>
      <c r="Q649" s="6">
        <v>1245</v>
      </c>
      <c r="R649" s="6">
        <v>4577.2</v>
      </c>
      <c r="S649" s="6">
        <v>5126.4639999999999</v>
      </c>
      <c r="T649" s="6">
        <v>915.44</v>
      </c>
      <c r="U649" s="7" t="s">
        <v>45</v>
      </c>
    </row>
    <row r="650" spans="1:21" ht="18" customHeight="1" x14ac:dyDescent="0.3">
      <c r="A650" s="2" t="s">
        <v>11</v>
      </c>
      <c r="B650" s="2">
        <v>2020</v>
      </c>
      <c r="C650" s="2" t="s">
        <v>27</v>
      </c>
      <c r="D650" s="2" t="s">
        <v>34</v>
      </c>
      <c r="E650" s="2" t="s">
        <v>36</v>
      </c>
      <c r="F650" s="2" t="s">
        <v>37</v>
      </c>
      <c r="G650" s="2" t="s">
        <v>23</v>
      </c>
      <c r="H650" s="2" t="s">
        <v>17</v>
      </c>
      <c r="I650" s="2" t="s">
        <v>116</v>
      </c>
      <c r="J650" s="2">
        <v>145</v>
      </c>
      <c r="K650" s="2">
        <v>207.35</v>
      </c>
      <c r="M650" s="4">
        <v>2023</v>
      </c>
      <c r="N650" s="4" t="s">
        <v>21</v>
      </c>
      <c r="O650" s="4" t="s">
        <v>94</v>
      </c>
      <c r="P650" s="8" t="s">
        <v>103</v>
      </c>
      <c r="Q650" s="9">
        <v>644</v>
      </c>
      <c r="R650" s="9">
        <v>5743.5</v>
      </c>
      <c r="S650" s="9">
        <v>6432.72</v>
      </c>
      <c r="T650" s="6">
        <v>1148.7</v>
      </c>
      <c r="U650" s="7" t="s">
        <v>45</v>
      </c>
    </row>
    <row r="651" spans="1:21" ht="18" customHeight="1" x14ac:dyDescent="0.3">
      <c r="A651" s="2" t="s">
        <v>11</v>
      </c>
      <c r="B651" s="2">
        <v>2020</v>
      </c>
      <c r="C651" s="2" t="s">
        <v>27</v>
      </c>
      <c r="D651" s="2" t="s">
        <v>34</v>
      </c>
      <c r="E651" s="2" t="s">
        <v>36</v>
      </c>
      <c r="F651" s="2" t="s">
        <v>37</v>
      </c>
      <c r="G651" s="2" t="s">
        <v>23</v>
      </c>
      <c r="H651" s="2" t="s">
        <v>17</v>
      </c>
      <c r="I651" s="2" t="s">
        <v>116</v>
      </c>
      <c r="J651" s="2">
        <v>193</v>
      </c>
      <c r="K651" s="2">
        <v>275.99</v>
      </c>
      <c r="M651" s="4">
        <v>2023</v>
      </c>
      <c r="N651" s="4" t="s">
        <v>21</v>
      </c>
      <c r="O651" s="4" t="s">
        <v>99</v>
      </c>
      <c r="P651" s="8" t="s">
        <v>101</v>
      </c>
      <c r="Q651" s="9">
        <v>643</v>
      </c>
      <c r="R651" s="9">
        <v>7000</v>
      </c>
      <c r="S651" s="9">
        <v>7840</v>
      </c>
      <c r="T651" s="6">
        <v>1400</v>
      </c>
      <c r="U651" s="7" t="s">
        <v>46</v>
      </c>
    </row>
    <row r="652" spans="1:21" ht="18" customHeight="1" x14ac:dyDescent="0.3">
      <c r="A652" s="2" t="s">
        <v>18</v>
      </c>
      <c r="B652" s="2">
        <v>2020</v>
      </c>
      <c r="C652" s="2" t="s">
        <v>27</v>
      </c>
      <c r="D652" s="2" t="s">
        <v>34</v>
      </c>
      <c r="E652" s="2" t="s">
        <v>36</v>
      </c>
      <c r="F652" s="2" t="s">
        <v>37</v>
      </c>
      <c r="G652" s="2" t="s">
        <v>23</v>
      </c>
      <c r="H652" s="2" t="s">
        <v>17</v>
      </c>
      <c r="I652" s="2" t="s">
        <v>116</v>
      </c>
      <c r="J652" s="2">
        <v>361</v>
      </c>
      <c r="K652" s="2">
        <v>516.23</v>
      </c>
      <c r="M652" s="4">
        <v>2023</v>
      </c>
      <c r="N652" s="4" t="s">
        <v>21</v>
      </c>
      <c r="O652" s="4" t="s">
        <v>94</v>
      </c>
      <c r="P652" s="8" t="s">
        <v>102</v>
      </c>
      <c r="Q652" s="9">
        <v>455</v>
      </c>
      <c r="R652" s="9">
        <v>5036.46</v>
      </c>
      <c r="S652" s="9">
        <v>5128.0320000000002</v>
      </c>
      <c r="T652" s="6">
        <v>1007.292</v>
      </c>
      <c r="U652" s="7" t="s">
        <v>46</v>
      </c>
    </row>
    <row r="653" spans="1:21" ht="18" customHeight="1" x14ac:dyDescent="0.3">
      <c r="A653" s="2" t="s">
        <v>11</v>
      </c>
      <c r="B653" s="2">
        <v>2020</v>
      </c>
      <c r="C653" s="2" t="s">
        <v>27</v>
      </c>
      <c r="D653" s="2" t="s">
        <v>34</v>
      </c>
      <c r="E653" s="2" t="s">
        <v>36</v>
      </c>
      <c r="F653" s="2" t="s">
        <v>37</v>
      </c>
      <c r="G653" s="2" t="s">
        <v>23</v>
      </c>
      <c r="H653" s="2" t="s">
        <v>17</v>
      </c>
      <c r="I653" s="2" t="s">
        <v>116</v>
      </c>
      <c r="J653" s="2">
        <v>824</v>
      </c>
      <c r="K653" s="2">
        <v>1178.32</v>
      </c>
      <c r="M653" s="4">
        <v>2023</v>
      </c>
      <c r="N653" s="4" t="s">
        <v>21</v>
      </c>
      <c r="O653" s="4" t="s">
        <v>99</v>
      </c>
      <c r="P653" s="8" t="s">
        <v>100</v>
      </c>
      <c r="Q653" s="10">
        <v>345</v>
      </c>
      <c r="R653" s="10">
        <v>7700</v>
      </c>
      <c r="S653" s="10">
        <v>7840</v>
      </c>
      <c r="T653" s="6">
        <v>1540</v>
      </c>
      <c r="U653" s="7" t="s">
        <v>46</v>
      </c>
    </row>
    <row r="654" spans="1:21" ht="18" customHeight="1" x14ac:dyDescent="0.3">
      <c r="A654" s="2" t="s">
        <v>18</v>
      </c>
      <c r="B654" s="2">
        <v>2020</v>
      </c>
      <c r="C654" s="2" t="s">
        <v>27</v>
      </c>
      <c r="D654" s="2" t="s">
        <v>34</v>
      </c>
      <c r="E654" s="2" t="s">
        <v>36</v>
      </c>
      <c r="F654" s="2" t="s">
        <v>37</v>
      </c>
      <c r="G654" s="2" t="s">
        <v>23</v>
      </c>
      <c r="H654" s="2" t="s">
        <v>17</v>
      </c>
      <c r="I654" s="2" t="s">
        <v>116</v>
      </c>
      <c r="J654" s="2">
        <v>857</v>
      </c>
      <c r="K654" s="2">
        <v>1225.51</v>
      </c>
      <c r="M654" s="4">
        <v>2023</v>
      </c>
      <c r="N654" s="4" t="s">
        <v>21</v>
      </c>
      <c r="O654" s="4" t="s">
        <v>95</v>
      </c>
      <c r="P654" s="5" t="s">
        <v>113</v>
      </c>
      <c r="Q654" s="6">
        <v>122</v>
      </c>
      <c r="R654" s="6">
        <v>110</v>
      </c>
      <c r="S654" s="6">
        <v>112</v>
      </c>
      <c r="T654" s="6">
        <v>22</v>
      </c>
      <c r="U654" s="7" t="s">
        <v>46</v>
      </c>
    </row>
    <row r="655" spans="1:21" ht="18" customHeight="1" x14ac:dyDescent="0.3">
      <c r="A655" s="2" t="s">
        <v>18</v>
      </c>
      <c r="B655" s="2">
        <v>2020</v>
      </c>
      <c r="C655" s="2" t="s">
        <v>27</v>
      </c>
      <c r="D655" s="2" t="s">
        <v>34</v>
      </c>
      <c r="E655" s="2" t="s">
        <v>36</v>
      </c>
      <c r="F655" s="2" t="s">
        <v>37</v>
      </c>
      <c r="G655" s="2" t="s">
        <v>23</v>
      </c>
      <c r="H655" s="2" t="s">
        <v>17</v>
      </c>
      <c r="I655" s="2" t="s">
        <v>116</v>
      </c>
      <c r="J655" s="2">
        <v>365</v>
      </c>
      <c r="K655" s="2">
        <v>521.95000000000005</v>
      </c>
      <c r="M655" s="4">
        <v>2023</v>
      </c>
      <c r="N655" s="4" t="s">
        <v>21</v>
      </c>
      <c r="O655" s="4" t="s">
        <v>97</v>
      </c>
      <c r="P655" s="8" t="s">
        <v>108</v>
      </c>
      <c r="Q655" s="9">
        <v>78</v>
      </c>
      <c r="R655" s="9">
        <v>2517.46</v>
      </c>
      <c r="S655" s="9">
        <v>5126.4639999999999</v>
      </c>
      <c r="T655" s="6">
        <v>503.49200000000002</v>
      </c>
      <c r="U655" s="7" t="s">
        <v>46</v>
      </c>
    </row>
    <row r="656" spans="1:21" ht="18" customHeight="1" x14ac:dyDescent="0.3">
      <c r="A656" s="2" t="s">
        <v>18</v>
      </c>
      <c r="B656" s="2">
        <v>2020</v>
      </c>
      <c r="C656" s="2" t="s">
        <v>28</v>
      </c>
      <c r="D656" s="2" t="s">
        <v>34</v>
      </c>
      <c r="E656" s="2" t="s">
        <v>36</v>
      </c>
      <c r="F656" s="2" t="s">
        <v>37</v>
      </c>
      <c r="G656" s="2" t="s">
        <v>23</v>
      </c>
      <c r="H656" s="2" t="s">
        <v>17</v>
      </c>
      <c r="I656" s="2" t="s">
        <v>116</v>
      </c>
      <c r="J656" s="2">
        <v>152</v>
      </c>
      <c r="K656" s="2">
        <v>217.36</v>
      </c>
      <c r="M656" s="4">
        <v>2023</v>
      </c>
      <c r="N656" s="4" t="s">
        <v>21</v>
      </c>
      <c r="O656" s="4" t="s">
        <v>97</v>
      </c>
      <c r="P656" s="8" t="s">
        <v>109</v>
      </c>
      <c r="Q656" s="9">
        <v>76</v>
      </c>
      <c r="R656" s="9">
        <v>2517.2949999999996</v>
      </c>
      <c r="S656" s="9">
        <v>5126.1279999999997</v>
      </c>
      <c r="T656" s="6">
        <v>503.45899999999995</v>
      </c>
      <c r="U656" s="7" t="s">
        <v>46</v>
      </c>
    </row>
    <row r="657" spans="1:21" ht="18" customHeight="1" x14ac:dyDescent="0.3">
      <c r="A657" s="2" t="s">
        <v>18</v>
      </c>
      <c r="B657" s="2">
        <v>2020</v>
      </c>
      <c r="C657" s="2" t="s">
        <v>28</v>
      </c>
      <c r="D657" s="2" t="s">
        <v>34</v>
      </c>
      <c r="E657" s="2" t="s">
        <v>36</v>
      </c>
      <c r="F657" s="2" t="s">
        <v>37</v>
      </c>
      <c r="G657" s="2" t="s">
        <v>23</v>
      </c>
      <c r="H657" s="2" t="s">
        <v>17</v>
      </c>
      <c r="I657" s="2" t="s">
        <v>116</v>
      </c>
      <c r="J657" s="2">
        <v>194</v>
      </c>
      <c r="K657" s="2">
        <v>277.42</v>
      </c>
      <c r="M657" s="4">
        <v>2023</v>
      </c>
      <c r="N657" s="4" t="s">
        <v>21</v>
      </c>
      <c r="O657" s="4" t="s">
        <v>97</v>
      </c>
      <c r="P657" s="8" t="s">
        <v>107</v>
      </c>
      <c r="Q657" s="9">
        <v>46</v>
      </c>
      <c r="R657" s="9">
        <v>115</v>
      </c>
      <c r="S657" s="9">
        <v>224</v>
      </c>
      <c r="T657" s="6">
        <v>23</v>
      </c>
      <c r="U657" s="7" t="s">
        <v>46</v>
      </c>
    </row>
    <row r="658" spans="1:21" ht="18" customHeight="1" x14ac:dyDescent="0.3">
      <c r="A658" s="2" t="s">
        <v>22</v>
      </c>
      <c r="B658" s="2">
        <v>2020</v>
      </c>
      <c r="C658" s="2" t="s">
        <v>28</v>
      </c>
      <c r="D658" s="2" t="s">
        <v>34</v>
      </c>
      <c r="E658" s="2" t="s">
        <v>36</v>
      </c>
      <c r="F658" s="2" t="s">
        <v>37</v>
      </c>
      <c r="G658" s="2" t="s">
        <v>23</v>
      </c>
      <c r="H658" s="2" t="s">
        <v>17</v>
      </c>
      <c r="I658" s="2" t="s">
        <v>116</v>
      </c>
      <c r="J658" s="2">
        <v>368</v>
      </c>
      <c r="K658" s="2">
        <v>526.24</v>
      </c>
      <c r="M658" s="4">
        <v>2023</v>
      </c>
      <c r="N658" s="4" t="s">
        <v>21</v>
      </c>
      <c r="O658" s="4" t="s">
        <v>97</v>
      </c>
      <c r="P658" s="8" t="s">
        <v>111</v>
      </c>
      <c r="Q658" s="9">
        <v>34</v>
      </c>
      <c r="R658" s="9">
        <v>2631.66</v>
      </c>
      <c r="S658" s="9">
        <v>5126.0160000000005</v>
      </c>
      <c r="T658" s="6">
        <v>526.33199999999999</v>
      </c>
      <c r="U658" s="7" t="s">
        <v>46</v>
      </c>
    </row>
    <row r="659" spans="1:21" ht="18" customHeight="1" x14ac:dyDescent="0.3">
      <c r="A659" s="2" t="s">
        <v>19</v>
      </c>
      <c r="B659" s="2">
        <v>2020</v>
      </c>
      <c r="C659" s="2" t="s">
        <v>28</v>
      </c>
      <c r="D659" s="2" t="s">
        <v>34</v>
      </c>
      <c r="E659" s="2" t="s">
        <v>36</v>
      </c>
      <c r="F659" s="2" t="s">
        <v>37</v>
      </c>
      <c r="G659" s="2" t="s">
        <v>23</v>
      </c>
      <c r="H659" s="2" t="s">
        <v>17</v>
      </c>
      <c r="I659" s="2" t="s">
        <v>116</v>
      </c>
      <c r="J659" s="2">
        <v>148</v>
      </c>
      <c r="K659" s="2">
        <v>211.64</v>
      </c>
      <c r="M659" s="4">
        <v>2023</v>
      </c>
      <c r="N659" s="4" t="s">
        <v>21</v>
      </c>
      <c r="O659" s="4" t="s">
        <v>95</v>
      </c>
      <c r="P659" s="5" t="s">
        <v>112</v>
      </c>
      <c r="Q659" s="6">
        <v>7</v>
      </c>
      <c r="R659" s="6">
        <v>230</v>
      </c>
      <c r="S659" s="6">
        <v>224</v>
      </c>
      <c r="T659" s="6">
        <v>46</v>
      </c>
      <c r="U659" s="7" t="s">
        <v>46</v>
      </c>
    </row>
    <row r="660" spans="1:21" ht="18" customHeight="1" x14ac:dyDescent="0.3">
      <c r="A660" s="2" t="s">
        <v>18</v>
      </c>
      <c r="B660" s="2">
        <v>2020</v>
      </c>
      <c r="C660" s="2" t="s">
        <v>28</v>
      </c>
      <c r="D660" s="2" t="s">
        <v>34</v>
      </c>
      <c r="E660" s="2" t="s">
        <v>36</v>
      </c>
      <c r="F660" s="2" t="s">
        <v>37</v>
      </c>
      <c r="G660" s="2" t="s">
        <v>23</v>
      </c>
      <c r="H660" s="2" t="s">
        <v>17</v>
      </c>
      <c r="I660" s="2" t="s">
        <v>116</v>
      </c>
      <c r="J660" s="2">
        <v>196</v>
      </c>
      <c r="K660" s="2">
        <v>280.27999999999997</v>
      </c>
      <c r="M660" s="4">
        <v>2023</v>
      </c>
      <c r="N660" s="4" t="s">
        <v>21</v>
      </c>
      <c r="O660" s="4" t="s">
        <v>97</v>
      </c>
      <c r="P660" s="8" t="s">
        <v>110</v>
      </c>
      <c r="Q660" s="9">
        <v>3</v>
      </c>
      <c r="R660" s="9">
        <v>2631.9475000000002</v>
      </c>
      <c r="S660" s="9">
        <v>5126.576</v>
      </c>
      <c r="T660" s="6">
        <v>526.38950000000011</v>
      </c>
      <c r="U660" s="7" t="s">
        <v>45</v>
      </c>
    </row>
    <row r="661" spans="1:21" ht="18" customHeight="1" x14ac:dyDescent="0.3">
      <c r="A661" s="2" t="s">
        <v>22</v>
      </c>
      <c r="B661" s="2">
        <v>2020</v>
      </c>
      <c r="C661" s="2" t="s">
        <v>28</v>
      </c>
      <c r="D661" s="2" t="s">
        <v>34</v>
      </c>
      <c r="E661" s="2" t="s">
        <v>36</v>
      </c>
      <c r="F661" s="2" t="s">
        <v>37</v>
      </c>
      <c r="G661" s="2" t="s">
        <v>23</v>
      </c>
      <c r="H661" s="2" t="s">
        <v>17</v>
      </c>
      <c r="I661" s="2" t="s">
        <v>116</v>
      </c>
      <c r="J661" s="2">
        <v>370</v>
      </c>
      <c r="K661" s="2">
        <v>529.1</v>
      </c>
      <c r="M661" s="4">
        <v>2023</v>
      </c>
      <c r="N661" s="4" t="s">
        <v>21</v>
      </c>
      <c r="O661" s="4" t="s">
        <v>98</v>
      </c>
      <c r="P661" s="8" t="s">
        <v>98</v>
      </c>
      <c r="Q661" s="9">
        <v>2</v>
      </c>
      <c r="R661" s="9">
        <v>7590</v>
      </c>
      <c r="S661" s="9">
        <v>7392</v>
      </c>
      <c r="T661" s="6">
        <v>1518</v>
      </c>
      <c r="U661" s="7" t="s">
        <v>46</v>
      </c>
    </row>
    <row r="662" spans="1:21" ht="18" customHeight="1" x14ac:dyDescent="0.3">
      <c r="A662" s="2" t="s">
        <v>18</v>
      </c>
      <c r="B662" s="2">
        <v>2020</v>
      </c>
      <c r="C662" s="2" t="s">
        <v>28</v>
      </c>
      <c r="D662" s="2" t="s">
        <v>34</v>
      </c>
      <c r="E662" s="2" t="s">
        <v>36</v>
      </c>
      <c r="F662" s="2" t="s">
        <v>37</v>
      </c>
      <c r="G662" s="2" t="s">
        <v>23</v>
      </c>
      <c r="H662" s="2" t="s">
        <v>17</v>
      </c>
      <c r="I662" s="2" t="s">
        <v>116</v>
      </c>
      <c r="J662" s="2">
        <v>814</v>
      </c>
      <c r="K662" s="2">
        <v>1164.02</v>
      </c>
      <c r="M662" s="4">
        <v>2023</v>
      </c>
      <c r="N662" s="4" t="s">
        <v>33</v>
      </c>
      <c r="O662" s="4" t="s">
        <v>96</v>
      </c>
      <c r="P662" s="5" t="s">
        <v>106</v>
      </c>
      <c r="Q662" s="6">
        <v>3566</v>
      </c>
      <c r="R662" s="6">
        <v>4577.3</v>
      </c>
      <c r="S662" s="6">
        <v>5126.576</v>
      </c>
      <c r="T662" s="6">
        <v>915.46</v>
      </c>
      <c r="U662" s="7" t="s">
        <v>46</v>
      </c>
    </row>
    <row r="663" spans="1:21" ht="18" customHeight="1" x14ac:dyDescent="0.3">
      <c r="A663" s="2" t="s">
        <v>11</v>
      </c>
      <c r="B663" s="2">
        <v>2020</v>
      </c>
      <c r="C663" s="2" t="s">
        <v>28</v>
      </c>
      <c r="D663" s="2" t="s">
        <v>34</v>
      </c>
      <c r="E663" s="2" t="s">
        <v>36</v>
      </c>
      <c r="F663" s="2" t="s">
        <v>37</v>
      </c>
      <c r="G663" s="2" t="s">
        <v>23</v>
      </c>
      <c r="H663" s="2" t="s">
        <v>17</v>
      </c>
      <c r="I663" s="2" t="s">
        <v>116</v>
      </c>
      <c r="J663" s="2">
        <v>847</v>
      </c>
      <c r="K663" s="2">
        <v>1211.21</v>
      </c>
      <c r="M663" s="4">
        <v>2023</v>
      </c>
      <c r="N663" s="4" t="s">
        <v>33</v>
      </c>
      <c r="O663" s="4" t="s">
        <v>96</v>
      </c>
      <c r="P663" s="5" t="s">
        <v>105</v>
      </c>
      <c r="Q663" s="6">
        <v>2498</v>
      </c>
      <c r="R663" s="6">
        <v>8000</v>
      </c>
      <c r="S663" s="6">
        <v>8960</v>
      </c>
      <c r="T663" s="6">
        <v>1600</v>
      </c>
      <c r="U663" s="7" t="s">
        <v>46</v>
      </c>
    </row>
    <row r="664" spans="1:21" ht="18" customHeight="1" x14ac:dyDescent="0.3">
      <c r="A664" s="2" t="s">
        <v>19</v>
      </c>
      <c r="B664" s="2">
        <v>2020</v>
      </c>
      <c r="C664" s="2" t="s">
        <v>28</v>
      </c>
      <c r="D664" s="2" t="s">
        <v>34</v>
      </c>
      <c r="E664" s="2" t="s">
        <v>36</v>
      </c>
      <c r="F664" s="2" t="s">
        <v>37</v>
      </c>
      <c r="G664" s="2" t="s">
        <v>23</v>
      </c>
      <c r="H664" s="2" t="s">
        <v>17</v>
      </c>
      <c r="I664" s="2" t="s">
        <v>116</v>
      </c>
      <c r="J664" s="2">
        <v>195</v>
      </c>
      <c r="K664" s="2">
        <v>526.24</v>
      </c>
      <c r="M664" s="4">
        <v>2023</v>
      </c>
      <c r="N664" s="4" t="s">
        <v>33</v>
      </c>
      <c r="O664" s="4" t="s">
        <v>95</v>
      </c>
      <c r="P664" s="5" t="s">
        <v>104</v>
      </c>
      <c r="Q664" s="6">
        <v>1245</v>
      </c>
      <c r="R664" s="6">
        <v>4577.2</v>
      </c>
      <c r="S664" s="6">
        <v>5126.4639999999999</v>
      </c>
      <c r="T664" s="6">
        <v>915.44</v>
      </c>
      <c r="U664" s="7" t="s">
        <v>46</v>
      </c>
    </row>
    <row r="665" spans="1:21" ht="18" customHeight="1" x14ac:dyDescent="0.3">
      <c r="A665" s="2" t="s">
        <v>18</v>
      </c>
      <c r="B665" s="2">
        <v>2020</v>
      </c>
      <c r="C665" s="2" t="s">
        <v>28</v>
      </c>
      <c r="D665" s="2" t="s">
        <v>34</v>
      </c>
      <c r="E665" s="2" t="s">
        <v>36</v>
      </c>
      <c r="F665" s="2" t="s">
        <v>37</v>
      </c>
      <c r="G665" s="2" t="s">
        <v>23</v>
      </c>
      <c r="H665" s="2" t="s">
        <v>17</v>
      </c>
      <c r="I665" s="2" t="s">
        <v>116</v>
      </c>
      <c r="J665" s="2">
        <v>369</v>
      </c>
      <c r="K665" s="2">
        <v>527.66999999999996</v>
      </c>
      <c r="M665" s="4">
        <v>2023</v>
      </c>
      <c r="N665" s="4" t="s">
        <v>33</v>
      </c>
      <c r="O665" s="4" t="s">
        <v>94</v>
      </c>
      <c r="P665" s="8" t="s">
        <v>103</v>
      </c>
      <c r="Q665" s="9">
        <v>644</v>
      </c>
      <c r="R665" s="9">
        <v>5743.5</v>
      </c>
      <c r="S665" s="9">
        <v>6432.72</v>
      </c>
      <c r="T665" s="6">
        <v>1148.7</v>
      </c>
      <c r="U665" s="7" t="s">
        <v>46</v>
      </c>
    </row>
    <row r="666" spans="1:21" ht="18" customHeight="1" x14ac:dyDescent="0.3">
      <c r="A666" s="2" t="s">
        <v>22</v>
      </c>
      <c r="B666" s="2">
        <v>2020</v>
      </c>
      <c r="C666" s="2" t="s">
        <v>28</v>
      </c>
      <c r="D666" s="2" t="s">
        <v>34</v>
      </c>
      <c r="E666" s="2" t="s">
        <v>36</v>
      </c>
      <c r="F666" s="2" t="s">
        <v>37</v>
      </c>
      <c r="G666" s="2" t="s">
        <v>23</v>
      </c>
      <c r="H666" s="2" t="s">
        <v>17</v>
      </c>
      <c r="I666" s="2" t="s">
        <v>116</v>
      </c>
      <c r="J666" s="2">
        <v>151</v>
      </c>
      <c r="K666" s="2">
        <v>215.93</v>
      </c>
      <c r="M666" s="4">
        <v>2023</v>
      </c>
      <c r="N666" s="4" t="s">
        <v>33</v>
      </c>
      <c r="O666" s="4" t="s">
        <v>99</v>
      </c>
      <c r="P666" s="8" t="s">
        <v>101</v>
      </c>
      <c r="Q666" s="9">
        <v>643</v>
      </c>
      <c r="R666" s="9">
        <v>7000</v>
      </c>
      <c r="S666" s="9">
        <v>7840</v>
      </c>
      <c r="T666" s="6">
        <v>1400</v>
      </c>
      <c r="U666" s="7" t="s">
        <v>46</v>
      </c>
    </row>
    <row r="667" spans="1:21" ht="18" customHeight="1" x14ac:dyDescent="0.3">
      <c r="A667" s="2" t="s">
        <v>18</v>
      </c>
      <c r="B667" s="2">
        <v>2020</v>
      </c>
      <c r="C667" s="2" t="s">
        <v>28</v>
      </c>
      <c r="D667" s="2" t="s">
        <v>34</v>
      </c>
      <c r="E667" s="2" t="s">
        <v>36</v>
      </c>
      <c r="F667" s="2" t="s">
        <v>37</v>
      </c>
      <c r="G667" s="2" t="s">
        <v>23</v>
      </c>
      <c r="H667" s="2" t="s">
        <v>17</v>
      </c>
      <c r="I667" s="2" t="s">
        <v>116</v>
      </c>
      <c r="J667" s="2">
        <v>199</v>
      </c>
      <c r="K667" s="2">
        <v>284.57</v>
      </c>
      <c r="M667" s="4">
        <v>2023</v>
      </c>
      <c r="N667" s="4" t="s">
        <v>33</v>
      </c>
      <c r="O667" s="4" t="s">
        <v>94</v>
      </c>
      <c r="P667" s="8" t="s">
        <v>102</v>
      </c>
      <c r="Q667" s="9">
        <v>455</v>
      </c>
      <c r="R667" s="9">
        <v>4578.6000000000004</v>
      </c>
      <c r="S667" s="9">
        <v>5128.0320000000002</v>
      </c>
      <c r="T667" s="6">
        <v>915.72000000000014</v>
      </c>
      <c r="U667" s="7" t="s">
        <v>46</v>
      </c>
    </row>
    <row r="668" spans="1:21" ht="18" customHeight="1" x14ac:dyDescent="0.3">
      <c r="A668" s="2" t="s">
        <v>19</v>
      </c>
      <c r="B668" s="2">
        <v>2020</v>
      </c>
      <c r="C668" s="2" t="s">
        <v>28</v>
      </c>
      <c r="D668" s="2" t="s">
        <v>34</v>
      </c>
      <c r="E668" s="2" t="s">
        <v>36</v>
      </c>
      <c r="F668" s="2" t="s">
        <v>37</v>
      </c>
      <c r="G668" s="2" t="s">
        <v>23</v>
      </c>
      <c r="H668" s="2" t="s">
        <v>17</v>
      </c>
      <c r="I668" s="2" t="s">
        <v>116</v>
      </c>
      <c r="J668" s="2">
        <v>367</v>
      </c>
      <c r="K668" s="2">
        <v>524.80999999999995</v>
      </c>
      <c r="M668" s="4">
        <v>2023</v>
      </c>
      <c r="N668" s="4" t="s">
        <v>33</v>
      </c>
      <c r="O668" s="4" t="s">
        <v>99</v>
      </c>
      <c r="P668" s="8" t="s">
        <v>100</v>
      </c>
      <c r="Q668" s="10">
        <v>345</v>
      </c>
      <c r="R668" s="10">
        <v>7000</v>
      </c>
      <c r="S668" s="10">
        <v>7840</v>
      </c>
      <c r="T668" s="6">
        <v>1400</v>
      </c>
      <c r="U668" s="7" t="s">
        <v>46</v>
      </c>
    </row>
    <row r="669" spans="1:21" ht="18" customHeight="1" x14ac:dyDescent="0.3">
      <c r="A669" s="2" t="s">
        <v>22</v>
      </c>
      <c r="B669" s="2">
        <v>2020</v>
      </c>
      <c r="C669" s="2" t="s">
        <v>28</v>
      </c>
      <c r="D669" s="2" t="s">
        <v>34</v>
      </c>
      <c r="E669" s="2" t="s">
        <v>36</v>
      </c>
      <c r="F669" s="2" t="s">
        <v>37</v>
      </c>
      <c r="G669" s="2" t="s">
        <v>23</v>
      </c>
      <c r="H669" s="2" t="s">
        <v>17</v>
      </c>
      <c r="I669" s="2" t="s">
        <v>116</v>
      </c>
      <c r="J669" s="2">
        <v>823</v>
      </c>
      <c r="K669" s="2">
        <v>1176.8899999999999</v>
      </c>
      <c r="M669" s="4">
        <v>2023</v>
      </c>
      <c r="N669" s="4" t="s">
        <v>33</v>
      </c>
      <c r="O669" s="4" t="s">
        <v>95</v>
      </c>
      <c r="P669" s="5" t="s">
        <v>113</v>
      </c>
      <c r="Q669" s="6">
        <v>122</v>
      </c>
      <c r="R669" s="6">
        <v>100</v>
      </c>
      <c r="S669" s="6">
        <v>112</v>
      </c>
      <c r="T669" s="6">
        <v>20</v>
      </c>
      <c r="U669" s="7" t="s">
        <v>46</v>
      </c>
    </row>
    <row r="670" spans="1:21" ht="18" customHeight="1" x14ac:dyDescent="0.3">
      <c r="A670" s="2" t="s">
        <v>11</v>
      </c>
      <c r="B670" s="2">
        <v>2020</v>
      </c>
      <c r="C670" s="2" t="s">
        <v>28</v>
      </c>
      <c r="D670" s="2" t="s">
        <v>34</v>
      </c>
      <c r="E670" s="2" t="s">
        <v>36</v>
      </c>
      <c r="F670" s="2" t="s">
        <v>37</v>
      </c>
      <c r="G670" s="2" t="s">
        <v>23</v>
      </c>
      <c r="H670" s="2" t="s">
        <v>17</v>
      </c>
      <c r="I670" s="2" t="s">
        <v>116</v>
      </c>
      <c r="J670" s="2">
        <v>856</v>
      </c>
      <c r="K670" s="2">
        <v>1224.08</v>
      </c>
      <c r="M670" s="4">
        <v>2023</v>
      </c>
      <c r="N670" s="4" t="s">
        <v>33</v>
      </c>
      <c r="O670" s="4" t="s">
        <v>97</v>
      </c>
      <c r="P670" s="8" t="s">
        <v>108</v>
      </c>
      <c r="Q670" s="9">
        <v>78</v>
      </c>
      <c r="R670" s="9">
        <v>2288.6</v>
      </c>
      <c r="S670" s="9">
        <v>5126.4639999999999</v>
      </c>
      <c r="T670" s="6">
        <v>457.72</v>
      </c>
      <c r="U670" s="7" t="s">
        <v>46</v>
      </c>
    </row>
    <row r="671" spans="1:21" ht="18" customHeight="1" x14ac:dyDescent="0.3">
      <c r="A671" s="2" t="s">
        <v>18</v>
      </c>
      <c r="B671" s="2">
        <v>2020</v>
      </c>
      <c r="C671" s="2" t="s">
        <v>28</v>
      </c>
      <c r="D671" s="2" t="s">
        <v>34</v>
      </c>
      <c r="E671" s="2" t="s">
        <v>36</v>
      </c>
      <c r="F671" s="2" t="s">
        <v>37</v>
      </c>
      <c r="G671" s="2" t="s">
        <v>23</v>
      </c>
      <c r="H671" s="2" t="s">
        <v>17</v>
      </c>
      <c r="I671" s="2" t="s">
        <v>116</v>
      </c>
      <c r="J671" s="2">
        <v>371</v>
      </c>
      <c r="K671" s="2">
        <v>530.53</v>
      </c>
      <c r="M671" s="4">
        <v>2023</v>
      </c>
      <c r="N671" s="4" t="s">
        <v>33</v>
      </c>
      <c r="O671" s="4" t="s">
        <v>97</v>
      </c>
      <c r="P671" s="8" t="s">
        <v>109</v>
      </c>
      <c r="Q671" s="9">
        <v>76</v>
      </c>
      <c r="R671" s="9">
        <v>2288.4499999999998</v>
      </c>
      <c r="S671" s="9">
        <v>5126.1279999999997</v>
      </c>
      <c r="T671" s="6">
        <v>457.69</v>
      </c>
      <c r="U671" s="7" t="s">
        <v>46</v>
      </c>
    </row>
    <row r="672" spans="1:21" ht="18" customHeight="1" x14ac:dyDescent="0.3">
      <c r="A672" s="2" t="s">
        <v>18</v>
      </c>
      <c r="B672" s="2">
        <v>2020</v>
      </c>
      <c r="C672" s="2" t="s">
        <v>29</v>
      </c>
      <c r="D672" s="2" t="s">
        <v>34</v>
      </c>
      <c r="E672" s="2" t="s">
        <v>36</v>
      </c>
      <c r="F672" s="2" t="s">
        <v>37</v>
      </c>
      <c r="G672" s="2" t="s">
        <v>23</v>
      </c>
      <c r="H672" s="2" t="s">
        <v>17</v>
      </c>
      <c r="I672" s="2" t="s">
        <v>116</v>
      </c>
      <c r="J672" s="2">
        <v>164</v>
      </c>
      <c r="K672" s="2">
        <v>234.51999999999998</v>
      </c>
      <c r="M672" s="4">
        <v>2023</v>
      </c>
      <c r="N672" s="4" t="s">
        <v>33</v>
      </c>
      <c r="O672" s="4" t="s">
        <v>97</v>
      </c>
      <c r="P672" s="8" t="s">
        <v>107</v>
      </c>
      <c r="Q672" s="9">
        <v>46</v>
      </c>
      <c r="R672" s="9">
        <v>100</v>
      </c>
      <c r="S672" s="9">
        <v>224</v>
      </c>
      <c r="T672" s="6">
        <v>20</v>
      </c>
      <c r="U672" s="7" t="s">
        <v>46</v>
      </c>
    </row>
    <row r="673" spans="1:21" ht="18" customHeight="1" x14ac:dyDescent="0.3">
      <c r="A673" s="2" t="s">
        <v>22</v>
      </c>
      <c r="B673" s="2">
        <v>2020</v>
      </c>
      <c r="C673" s="2" t="s">
        <v>29</v>
      </c>
      <c r="D673" s="2" t="s">
        <v>34</v>
      </c>
      <c r="E673" s="2" t="s">
        <v>36</v>
      </c>
      <c r="F673" s="2" t="s">
        <v>37</v>
      </c>
      <c r="G673" s="2" t="s">
        <v>23</v>
      </c>
      <c r="H673" s="2" t="s">
        <v>17</v>
      </c>
      <c r="I673" s="2" t="s">
        <v>116</v>
      </c>
      <c r="J673" s="2">
        <v>212</v>
      </c>
      <c r="K673" s="2">
        <v>303.15999999999997</v>
      </c>
      <c r="M673" s="4">
        <v>2023</v>
      </c>
      <c r="N673" s="4" t="s">
        <v>33</v>
      </c>
      <c r="O673" s="4" t="s">
        <v>97</v>
      </c>
      <c r="P673" s="8" t="s">
        <v>111</v>
      </c>
      <c r="Q673" s="9">
        <v>34</v>
      </c>
      <c r="R673" s="9">
        <v>2746.08</v>
      </c>
      <c r="S673" s="9">
        <v>5126.0160000000005</v>
      </c>
      <c r="T673" s="6">
        <v>549.21600000000001</v>
      </c>
      <c r="U673" s="7" t="s">
        <v>46</v>
      </c>
    </row>
    <row r="674" spans="1:21" ht="18" customHeight="1" x14ac:dyDescent="0.3">
      <c r="A674" s="2" t="s">
        <v>18</v>
      </c>
      <c r="B674" s="2">
        <v>2020</v>
      </c>
      <c r="C674" s="2" t="s">
        <v>29</v>
      </c>
      <c r="D674" s="2" t="s">
        <v>34</v>
      </c>
      <c r="E674" s="2" t="s">
        <v>36</v>
      </c>
      <c r="F674" s="2" t="s">
        <v>37</v>
      </c>
      <c r="G674" s="2" t="s">
        <v>23</v>
      </c>
      <c r="H674" s="2" t="s">
        <v>17</v>
      </c>
      <c r="I674" s="2" t="s">
        <v>116</v>
      </c>
      <c r="J674" s="2">
        <v>140</v>
      </c>
      <c r="K674" s="2">
        <v>200.2</v>
      </c>
      <c r="M674" s="4">
        <v>2023</v>
      </c>
      <c r="N674" s="4" t="s">
        <v>33</v>
      </c>
      <c r="O674" s="4" t="s">
        <v>95</v>
      </c>
      <c r="P674" s="5" t="s">
        <v>112</v>
      </c>
      <c r="Q674" s="6">
        <v>7</v>
      </c>
      <c r="R674" s="6">
        <v>240</v>
      </c>
      <c r="S674" s="6">
        <v>224</v>
      </c>
      <c r="T674" s="6">
        <v>48</v>
      </c>
      <c r="U674" s="7" t="s">
        <v>46</v>
      </c>
    </row>
    <row r="675" spans="1:21" ht="18" customHeight="1" x14ac:dyDescent="0.3">
      <c r="A675" s="2" t="s">
        <v>18</v>
      </c>
      <c r="B675" s="2">
        <v>2020</v>
      </c>
      <c r="C675" s="2" t="s">
        <v>29</v>
      </c>
      <c r="D675" s="2" t="s">
        <v>34</v>
      </c>
      <c r="E675" s="2" t="s">
        <v>36</v>
      </c>
      <c r="F675" s="2" t="s">
        <v>37</v>
      </c>
      <c r="G675" s="2" t="s">
        <v>23</v>
      </c>
      <c r="H675" s="2" t="s">
        <v>17</v>
      </c>
      <c r="I675" s="2" t="s">
        <v>116</v>
      </c>
      <c r="J675" s="2">
        <v>166</v>
      </c>
      <c r="K675" s="2">
        <v>237.38</v>
      </c>
      <c r="M675" s="4">
        <v>2023</v>
      </c>
      <c r="N675" s="4" t="s">
        <v>33</v>
      </c>
      <c r="O675" s="4" t="s">
        <v>97</v>
      </c>
      <c r="P675" s="8" t="s">
        <v>110</v>
      </c>
      <c r="Q675" s="9">
        <v>3</v>
      </c>
      <c r="R675" s="9">
        <v>2746.38</v>
      </c>
      <c r="S675" s="9">
        <v>5126.576</v>
      </c>
      <c r="T675" s="6">
        <v>549.27600000000007</v>
      </c>
      <c r="U675" s="7" t="s">
        <v>46</v>
      </c>
    </row>
    <row r="676" spans="1:21" ht="18" customHeight="1" x14ac:dyDescent="0.3">
      <c r="A676" s="2" t="s">
        <v>11</v>
      </c>
      <c r="B676" s="2">
        <v>2020</v>
      </c>
      <c r="C676" s="2" t="s">
        <v>29</v>
      </c>
      <c r="D676" s="2" t="s">
        <v>34</v>
      </c>
      <c r="E676" s="2" t="s">
        <v>36</v>
      </c>
      <c r="F676" s="2" t="s">
        <v>37</v>
      </c>
      <c r="G676" s="2" t="s">
        <v>23</v>
      </c>
      <c r="H676" s="2" t="s">
        <v>17</v>
      </c>
      <c r="I676" s="2" t="s">
        <v>116</v>
      </c>
      <c r="J676" s="2">
        <v>214</v>
      </c>
      <c r="K676" s="2">
        <v>306.02</v>
      </c>
      <c r="M676" s="4">
        <v>2023</v>
      </c>
      <c r="N676" s="4" t="s">
        <v>33</v>
      </c>
      <c r="O676" s="4" t="s">
        <v>98</v>
      </c>
      <c r="P676" s="8" t="s">
        <v>98</v>
      </c>
      <c r="Q676" s="9">
        <v>2</v>
      </c>
      <c r="R676" s="9">
        <v>7920</v>
      </c>
      <c r="S676" s="9">
        <v>7392</v>
      </c>
      <c r="T676" s="6">
        <v>1584</v>
      </c>
      <c r="U676" s="7" t="s">
        <v>46</v>
      </c>
    </row>
    <row r="677" spans="1:21" ht="18" customHeight="1" x14ac:dyDescent="0.3">
      <c r="A677" s="2" t="s">
        <v>11</v>
      </c>
      <c r="B677" s="2">
        <v>2020</v>
      </c>
      <c r="C677" s="2" t="s">
        <v>29</v>
      </c>
      <c r="D677" s="2" t="s">
        <v>34</v>
      </c>
      <c r="E677" s="2" t="s">
        <v>36</v>
      </c>
      <c r="F677" s="2" t="s">
        <v>37</v>
      </c>
      <c r="G677" s="2" t="s">
        <v>23</v>
      </c>
      <c r="H677" s="2" t="s">
        <v>17</v>
      </c>
      <c r="I677" s="2" t="s">
        <v>116</v>
      </c>
      <c r="J677" s="2">
        <v>811</v>
      </c>
      <c r="K677" s="2">
        <v>1159.73</v>
      </c>
      <c r="M677" s="4">
        <v>2023</v>
      </c>
      <c r="N677" s="4" t="s">
        <v>32</v>
      </c>
      <c r="O677" s="4" t="s">
        <v>96</v>
      </c>
      <c r="P677" s="5" t="s">
        <v>106</v>
      </c>
      <c r="Q677" s="6">
        <v>3566</v>
      </c>
      <c r="R677" s="6">
        <v>5035.0300000000007</v>
      </c>
      <c r="S677" s="6">
        <v>5126.576</v>
      </c>
      <c r="T677" s="6">
        <v>1007.0060000000002</v>
      </c>
      <c r="U677" s="7" t="s">
        <v>46</v>
      </c>
    </row>
    <row r="678" spans="1:21" ht="18" customHeight="1" x14ac:dyDescent="0.3">
      <c r="A678" s="2" t="s">
        <v>11</v>
      </c>
      <c r="B678" s="2">
        <v>2020</v>
      </c>
      <c r="C678" s="2" t="s">
        <v>29</v>
      </c>
      <c r="D678" s="2" t="s">
        <v>34</v>
      </c>
      <c r="E678" s="2" t="s">
        <v>36</v>
      </c>
      <c r="F678" s="2" t="s">
        <v>37</v>
      </c>
      <c r="G678" s="2" t="s">
        <v>23</v>
      </c>
      <c r="H678" s="2" t="s">
        <v>17</v>
      </c>
      <c r="I678" s="2" t="s">
        <v>116</v>
      </c>
      <c r="J678" s="2">
        <v>845</v>
      </c>
      <c r="K678" s="2">
        <v>1208.3499999999999</v>
      </c>
      <c r="M678" s="4">
        <v>2023</v>
      </c>
      <c r="N678" s="4" t="s">
        <v>32</v>
      </c>
      <c r="O678" s="4" t="s">
        <v>96</v>
      </c>
      <c r="P678" s="5" t="s">
        <v>105</v>
      </c>
      <c r="Q678" s="6">
        <v>2498</v>
      </c>
      <c r="R678" s="6">
        <v>9200</v>
      </c>
      <c r="S678" s="6">
        <v>8960</v>
      </c>
      <c r="T678" s="6">
        <v>1840</v>
      </c>
      <c r="U678" s="7" t="s">
        <v>46</v>
      </c>
    </row>
    <row r="679" spans="1:21" ht="18" customHeight="1" x14ac:dyDescent="0.3">
      <c r="A679" s="2" t="s">
        <v>18</v>
      </c>
      <c r="B679" s="2">
        <v>2020</v>
      </c>
      <c r="C679" s="2" t="s">
        <v>29</v>
      </c>
      <c r="D679" s="2" t="s">
        <v>34</v>
      </c>
      <c r="E679" s="2" t="s">
        <v>36</v>
      </c>
      <c r="F679" s="2" t="s">
        <v>37</v>
      </c>
      <c r="G679" s="2" t="s">
        <v>23</v>
      </c>
      <c r="H679" s="2" t="s">
        <v>17</v>
      </c>
      <c r="I679" s="2" t="s">
        <v>116</v>
      </c>
      <c r="J679" s="2">
        <v>898</v>
      </c>
      <c r="K679" s="2">
        <v>1284.1399999999999</v>
      </c>
      <c r="M679" s="4">
        <v>2023</v>
      </c>
      <c r="N679" s="4" t="s">
        <v>32</v>
      </c>
      <c r="O679" s="4" t="s">
        <v>95</v>
      </c>
      <c r="P679" s="5" t="s">
        <v>104</v>
      </c>
      <c r="Q679" s="6">
        <v>1245</v>
      </c>
      <c r="R679" s="6">
        <v>5263.78</v>
      </c>
      <c r="S679" s="6">
        <v>5126.4639999999999</v>
      </c>
      <c r="T679" s="6">
        <v>1052.7560000000001</v>
      </c>
      <c r="U679" s="7" t="s">
        <v>46</v>
      </c>
    </row>
    <row r="680" spans="1:21" ht="18" customHeight="1" x14ac:dyDescent="0.3">
      <c r="A680" s="2" t="s">
        <v>18</v>
      </c>
      <c r="B680" s="2">
        <v>2020</v>
      </c>
      <c r="C680" s="2" t="s">
        <v>29</v>
      </c>
      <c r="D680" s="2" t="s">
        <v>34</v>
      </c>
      <c r="E680" s="2" t="s">
        <v>36</v>
      </c>
      <c r="F680" s="2" t="s">
        <v>37</v>
      </c>
      <c r="G680" s="2" t="s">
        <v>23</v>
      </c>
      <c r="H680" s="2" t="s">
        <v>17</v>
      </c>
      <c r="I680" s="2" t="s">
        <v>116</v>
      </c>
      <c r="J680" s="2">
        <v>851</v>
      </c>
      <c r="K680" s="2">
        <v>526.24</v>
      </c>
      <c r="M680" s="4">
        <v>2023</v>
      </c>
      <c r="N680" s="4" t="s">
        <v>32</v>
      </c>
      <c r="O680" s="4" t="s">
        <v>94</v>
      </c>
      <c r="P680" s="8" t="s">
        <v>103</v>
      </c>
      <c r="Q680" s="9">
        <v>644</v>
      </c>
      <c r="R680" s="9">
        <v>6605.0249999999996</v>
      </c>
      <c r="S680" s="9">
        <v>6432.72</v>
      </c>
      <c r="T680" s="6">
        <v>1321.0050000000001</v>
      </c>
      <c r="U680" s="7" t="s">
        <v>46</v>
      </c>
    </row>
    <row r="681" spans="1:21" ht="18" customHeight="1" x14ac:dyDescent="0.3">
      <c r="A681" s="2" t="s">
        <v>11</v>
      </c>
      <c r="B681" s="2">
        <v>2020</v>
      </c>
      <c r="C681" s="2" t="s">
        <v>29</v>
      </c>
      <c r="D681" s="2" t="s">
        <v>34</v>
      </c>
      <c r="E681" s="2" t="s">
        <v>36</v>
      </c>
      <c r="F681" s="2" t="s">
        <v>37</v>
      </c>
      <c r="G681" s="2" t="s">
        <v>23</v>
      </c>
      <c r="H681" s="2" t="s">
        <v>17</v>
      </c>
      <c r="I681" s="2" t="s">
        <v>116</v>
      </c>
      <c r="J681" s="2">
        <v>884</v>
      </c>
      <c r="K681" s="2">
        <v>526.24</v>
      </c>
      <c r="M681" s="4">
        <v>2023</v>
      </c>
      <c r="N681" s="4" t="s">
        <v>32</v>
      </c>
      <c r="O681" s="4" t="s">
        <v>99</v>
      </c>
      <c r="P681" s="8" t="s">
        <v>101</v>
      </c>
      <c r="Q681" s="9">
        <v>643</v>
      </c>
      <c r="R681" s="9">
        <v>8400</v>
      </c>
      <c r="S681" s="9">
        <v>7840</v>
      </c>
      <c r="T681" s="6">
        <v>1680</v>
      </c>
      <c r="U681" s="7" t="s">
        <v>46</v>
      </c>
    </row>
    <row r="682" spans="1:21" ht="18" customHeight="1" x14ac:dyDescent="0.3">
      <c r="A682" s="2" t="s">
        <v>11</v>
      </c>
      <c r="B682" s="2">
        <v>2020</v>
      </c>
      <c r="C682" s="2" t="s">
        <v>29</v>
      </c>
      <c r="D682" s="2" t="s">
        <v>34</v>
      </c>
      <c r="E682" s="2" t="s">
        <v>36</v>
      </c>
      <c r="F682" s="2" t="s">
        <v>37</v>
      </c>
      <c r="G682" s="2" t="s">
        <v>23</v>
      </c>
      <c r="H682" s="2" t="s">
        <v>17</v>
      </c>
      <c r="I682" s="2" t="s">
        <v>116</v>
      </c>
      <c r="J682" s="2">
        <v>141</v>
      </c>
      <c r="K682" s="2">
        <v>201.63</v>
      </c>
      <c r="M682" s="4">
        <v>2023</v>
      </c>
      <c r="N682" s="4" t="s">
        <v>32</v>
      </c>
      <c r="O682" s="4" t="s">
        <v>94</v>
      </c>
      <c r="P682" s="8" t="s">
        <v>102</v>
      </c>
      <c r="Q682" s="9">
        <v>455</v>
      </c>
      <c r="R682" s="9">
        <v>5494.3200000000006</v>
      </c>
      <c r="S682" s="9">
        <v>5128.0320000000002</v>
      </c>
      <c r="T682" s="6">
        <v>1098.8640000000003</v>
      </c>
      <c r="U682" s="7" t="s">
        <v>46</v>
      </c>
    </row>
    <row r="683" spans="1:21" ht="18" customHeight="1" x14ac:dyDescent="0.3">
      <c r="A683" s="2" t="s">
        <v>18</v>
      </c>
      <c r="B683" s="2">
        <v>2020</v>
      </c>
      <c r="C683" s="2" t="s">
        <v>29</v>
      </c>
      <c r="D683" s="2" t="s">
        <v>34</v>
      </c>
      <c r="E683" s="2" t="s">
        <v>36</v>
      </c>
      <c r="F683" s="2" t="s">
        <v>37</v>
      </c>
      <c r="G683" s="2" t="s">
        <v>23</v>
      </c>
      <c r="H683" s="2" t="s">
        <v>17</v>
      </c>
      <c r="I683" s="2" t="s">
        <v>116</v>
      </c>
      <c r="J683" s="2">
        <v>211</v>
      </c>
      <c r="K683" s="2">
        <v>301.73</v>
      </c>
      <c r="M683" s="4">
        <v>2023</v>
      </c>
      <c r="N683" s="4" t="s">
        <v>32</v>
      </c>
      <c r="O683" s="4" t="s">
        <v>99</v>
      </c>
      <c r="P683" s="8" t="s">
        <v>100</v>
      </c>
      <c r="Q683" s="10">
        <v>345</v>
      </c>
      <c r="R683" s="10">
        <v>8400</v>
      </c>
      <c r="S683" s="10">
        <v>7840</v>
      </c>
      <c r="T683" s="6">
        <v>1680</v>
      </c>
      <c r="U683" s="7" t="s">
        <v>46</v>
      </c>
    </row>
    <row r="684" spans="1:21" ht="18" customHeight="1" x14ac:dyDescent="0.3">
      <c r="A684" s="2" t="s">
        <v>18</v>
      </c>
      <c r="B684" s="2">
        <v>2020</v>
      </c>
      <c r="C684" s="2" t="s">
        <v>29</v>
      </c>
      <c r="D684" s="2" t="s">
        <v>34</v>
      </c>
      <c r="E684" s="2" t="s">
        <v>36</v>
      </c>
      <c r="F684" s="2" t="s">
        <v>37</v>
      </c>
      <c r="G684" s="2" t="s">
        <v>23</v>
      </c>
      <c r="H684" s="2" t="s">
        <v>17</v>
      </c>
      <c r="I684" s="2" t="s">
        <v>116</v>
      </c>
      <c r="J684" s="2">
        <v>139</v>
      </c>
      <c r="K684" s="2">
        <v>198.76999999999998</v>
      </c>
      <c r="M684" s="4">
        <v>2023</v>
      </c>
      <c r="N684" s="4" t="s">
        <v>32</v>
      </c>
      <c r="O684" s="4" t="s">
        <v>95</v>
      </c>
      <c r="P684" s="5" t="s">
        <v>113</v>
      </c>
      <c r="Q684" s="6">
        <v>122</v>
      </c>
      <c r="R684" s="6">
        <v>120</v>
      </c>
      <c r="S684" s="6">
        <v>112</v>
      </c>
      <c r="T684" s="6">
        <v>24</v>
      </c>
      <c r="U684" s="7" t="s">
        <v>46</v>
      </c>
    </row>
    <row r="685" spans="1:21" ht="18" customHeight="1" x14ac:dyDescent="0.3">
      <c r="A685" s="2" t="s">
        <v>18</v>
      </c>
      <c r="B685" s="2">
        <v>2020</v>
      </c>
      <c r="C685" s="2" t="s">
        <v>29</v>
      </c>
      <c r="D685" s="2" t="s">
        <v>34</v>
      </c>
      <c r="E685" s="2" t="s">
        <v>36</v>
      </c>
      <c r="F685" s="2" t="s">
        <v>37</v>
      </c>
      <c r="G685" s="2" t="s">
        <v>23</v>
      </c>
      <c r="H685" s="2" t="s">
        <v>17</v>
      </c>
      <c r="I685" s="2" t="s">
        <v>116</v>
      </c>
      <c r="J685" s="2">
        <v>820</v>
      </c>
      <c r="K685" s="2">
        <v>1172.5999999999999</v>
      </c>
      <c r="M685" s="4">
        <v>2023</v>
      </c>
      <c r="N685" s="4" t="s">
        <v>32</v>
      </c>
      <c r="O685" s="4" t="s">
        <v>97</v>
      </c>
      <c r="P685" s="8" t="s">
        <v>108</v>
      </c>
      <c r="Q685" s="9">
        <v>78</v>
      </c>
      <c r="R685" s="9">
        <v>2517.46</v>
      </c>
      <c r="S685" s="9">
        <v>5126.4639999999999</v>
      </c>
      <c r="T685" s="6">
        <v>503.49200000000002</v>
      </c>
      <c r="U685" s="7" t="s">
        <v>46</v>
      </c>
    </row>
    <row r="686" spans="1:21" ht="18" customHeight="1" x14ac:dyDescent="0.3">
      <c r="A686" s="2" t="s">
        <v>18</v>
      </c>
      <c r="B686" s="2">
        <v>2020</v>
      </c>
      <c r="C686" s="2" t="s">
        <v>29</v>
      </c>
      <c r="D686" s="2" t="s">
        <v>34</v>
      </c>
      <c r="E686" s="2" t="s">
        <v>36</v>
      </c>
      <c r="F686" s="2" t="s">
        <v>37</v>
      </c>
      <c r="G686" s="2" t="s">
        <v>23</v>
      </c>
      <c r="H686" s="2" t="s">
        <v>17</v>
      </c>
      <c r="I686" s="2" t="s">
        <v>116</v>
      </c>
      <c r="J686" s="2">
        <v>853</v>
      </c>
      <c r="K686" s="2">
        <v>1219.79</v>
      </c>
      <c r="M686" s="4">
        <v>2023</v>
      </c>
      <c r="N686" s="4" t="s">
        <v>32</v>
      </c>
      <c r="O686" s="4" t="s">
        <v>97</v>
      </c>
      <c r="P686" s="8" t="s">
        <v>109</v>
      </c>
      <c r="Q686" s="9">
        <v>76</v>
      </c>
      <c r="R686" s="9">
        <v>2517.2949999999996</v>
      </c>
      <c r="S686" s="9">
        <v>5126.1279999999997</v>
      </c>
      <c r="T686" s="6">
        <v>503.45899999999995</v>
      </c>
      <c r="U686" s="7" t="s">
        <v>46</v>
      </c>
    </row>
    <row r="687" spans="1:21" ht="18" customHeight="1" x14ac:dyDescent="0.3">
      <c r="A687" s="2" t="s">
        <v>18</v>
      </c>
      <c r="B687" s="2">
        <v>2020</v>
      </c>
      <c r="C687" s="2" t="s">
        <v>29</v>
      </c>
      <c r="D687" s="2" t="s">
        <v>34</v>
      </c>
      <c r="E687" s="2" t="s">
        <v>36</v>
      </c>
      <c r="F687" s="2" t="s">
        <v>37</v>
      </c>
      <c r="G687" s="2" t="s">
        <v>23</v>
      </c>
      <c r="H687" s="2" t="s">
        <v>17</v>
      </c>
      <c r="I687" s="2" t="s">
        <v>116</v>
      </c>
      <c r="J687" s="2">
        <v>137</v>
      </c>
      <c r="K687" s="2">
        <v>195.91</v>
      </c>
      <c r="M687" s="4">
        <v>2023</v>
      </c>
      <c r="N687" s="4" t="s">
        <v>32</v>
      </c>
      <c r="O687" s="4" t="s">
        <v>97</v>
      </c>
      <c r="P687" s="8" t="s">
        <v>107</v>
      </c>
      <c r="Q687" s="9">
        <v>46</v>
      </c>
      <c r="R687" s="9">
        <v>110</v>
      </c>
      <c r="S687" s="9">
        <v>224</v>
      </c>
      <c r="T687" s="6">
        <v>22</v>
      </c>
      <c r="U687" s="7" t="s">
        <v>46</v>
      </c>
    </row>
    <row r="688" spans="1:21" ht="18" customHeight="1" x14ac:dyDescent="0.3">
      <c r="A688" s="2" t="s">
        <v>20</v>
      </c>
      <c r="B688" s="2">
        <v>2020</v>
      </c>
      <c r="C688" s="2" t="s">
        <v>30</v>
      </c>
      <c r="D688" s="2" t="s">
        <v>34</v>
      </c>
      <c r="E688" s="2" t="s">
        <v>36</v>
      </c>
      <c r="F688" s="2" t="s">
        <v>37</v>
      </c>
      <c r="G688" s="2" t="s">
        <v>23</v>
      </c>
      <c r="H688" s="2" t="s">
        <v>17</v>
      </c>
      <c r="I688" s="2" t="s">
        <v>116</v>
      </c>
      <c r="J688" s="2">
        <v>200</v>
      </c>
      <c r="K688" s="2">
        <v>286</v>
      </c>
      <c r="M688" s="4">
        <v>2023</v>
      </c>
      <c r="N688" s="4" t="s">
        <v>32</v>
      </c>
      <c r="O688" s="4" t="s">
        <v>97</v>
      </c>
      <c r="P688" s="8" t="s">
        <v>111</v>
      </c>
      <c r="Q688" s="9">
        <v>34</v>
      </c>
      <c r="R688" s="9">
        <v>2517.2400000000002</v>
      </c>
      <c r="S688" s="9">
        <v>5126.0160000000005</v>
      </c>
      <c r="T688" s="6">
        <v>503.44800000000009</v>
      </c>
      <c r="U688" s="7" t="s">
        <v>46</v>
      </c>
    </row>
    <row r="689" spans="1:21" ht="18" customHeight="1" x14ac:dyDescent="0.3">
      <c r="A689" s="2" t="s">
        <v>18</v>
      </c>
      <c r="B689" s="2">
        <v>2020</v>
      </c>
      <c r="C689" s="2" t="s">
        <v>30</v>
      </c>
      <c r="D689" s="2" t="s">
        <v>34</v>
      </c>
      <c r="E689" s="2" t="s">
        <v>36</v>
      </c>
      <c r="F689" s="2" t="s">
        <v>37</v>
      </c>
      <c r="G689" s="2" t="s">
        <v>23</v>
      </c>
      <c r="H689" s="2" t="s">
        <v>17</v>
      </c>
      <c r="I689" s="2" t="s">
        <v>116</v>
      </c>
      <c r="J689" s="2">
        <v>128</v>
      </c>
      <c r="K689" s="2">
        <v>183.04</v>
      </c>
      <c r="M689" s="4">
        <v>2023</v>
      </c>
      <c r="N689" s="4" t="s">
        <v>32</v>
      </c>
      <c r="O689" s="4" t="s">
        <v>95</v>
      </c>
      <c r="P689" s="5" t="s">
        <v>112</v>
      </c>
      <c r="Q689" s="6">
        <v>7</v>
      </c>
      <c r="R689" s="6">
        <v>220</v>
      </c>
      <c r="S689" s="6">
        <v>224</v>
      </c>
      <c r="T689" s="6">
        <v>44</v>
      </c>
      <c r="U689" s="7" t="s">
        <v>46</v>
      </c>
    </row>
    <row r="690" spans="1:21" ht="18" customHeight="1" x14ac:dyDescent="0.3">
      <c r="A690" s="2" t="s">
        <v>18</v>
      </c>
      <c r="B690" s="2">
        <v>2020</v>
      </c>
      <c r="C690" s="2" t="s">
        <v>30</v>
      </c>
      <c r="D690" s="2" t="s">
        <v>34</v>
      </c>
      <c r="E690" s="2" t="s">
        <v>36</v>
      </c>
      <c r="F690" s="2" t="s">
        <v>37</v>
      </c>
      <c r="G690" s="2" t="s">
        <v>23</v>
      </c>
      <c r="H690" s="2" t="s">
        <v>17</v>
      </c>
      <c r="I690" s="2" t="s">
        <v>116</v>
      </c>
      <c r="J690" s="2">
        <v>154</v>
      </c>
      <c r="K690" s="2">
        <v>220.22</v>
      </c>
      <c r="M690" s="4">
        <v>2023</v>
      </c>
      <c r="N690" s="4" t="s">
        <v>32</v>
      </c>
      <c r="O690" s="4" t="s">
        <v>97</v>
      </c>
      <c r="P690" s="8" t="s">
        <v>110</v>
      </c>
      <c r="Q690" s="9">
        <v>3</v>
      </c>
      <c r="R690" s="9">
        <v>2517.5150000000003</v>
      </c>
      <c r="S690" s="9">
        <v>5126.576</v>
      </c>
      <c r="T690" s="6">
        <v>503.5030000000001</v>
      </c>
      <c r="U690" s="7" t="s">
        <v>46</v>
      </c>
    </row>
    <row r="691" spans="1:21" ht="18" customHeight="1" x14ac:dyDescent="0.3">
      <c r="A691" s="2" t="s">
        <v>18</v>
      </c>
      <c r="B691" s="2">
        <v>2020</v>
      </c>
      <c r="C691" s="2" t="s">
        <v>30</v>
      </c>
      <c r="D691" s="2" t="s">
        <v>34</v>
      </c>
      <c r="E691" s="2" t="s">
        <v>36</v>
      </c>
      <c r="F691" s="2" t="s">
        <v>37</v>
      </c>
      <c r="G691" s="2" t="s">
        <v>23</v>
      </c>
      <c r="H691" s="2" t="s">
        <v>17</v>
      </c>
      <c r="I691" s="2" t="s">
        <v>116</v>
      </c>
      <c r="J691" s="2">
        <v>202</v>
      </c>
      <c r="K691" s="2">
        <v>288.86</v>
      </c>
      <c r="M691" s="4">
        <v>2023</v>
      </c>
      <c r="N691" s="4" t="s">
        <v>32</v>
      </c>
      <c r="O691" s="4" t="s">
        <v>98</v>
      </c>
      <c r="P691" s="8" t="s">
        <v>98</v>
      </c>
      <c r="Q691" s="9">
        <v>2</v>
      </c>
      <c r="R691" s="9">
        <v>7260</v>
      </c>
      <c r="S691" s="9">
        <v>7392</v>
      </c>
      <c r="T691" s="6">
        <v>1452</v>
      </c>
      <c r="U691" s="7" t="s">
        <v>46</v>
      </c>
    </row>
    <row r="692" spans="1:21" ht="18" customHeight="1" x14ac:dyDescent="0.3">
      <c r="A692" s="2" t="s">
        <v>18</v>
      </c>
      <c r="B692" s="2">
        <v>2020</v>
      </c>
      <c r="C692" s="2" t="s">
        <v>30</v>
      </c>
      <c r="D692" s="2" t="s">
        <v>34</v>
      </c>
      <c r="E692" s="2" t="s">
        <v>36</v>
      </c>
      <c r="F692" s="2" t="s">
        <v>37</v>
      </c>
      <c r="G692" s="2" t="s">
        <v>23</v>
      </c>
      <c r="H692" s="2" t="s">
        <v>17</v>
      </c>
      <c r="I692" s="2" t="s">
        <v>116</v>
      </c>
      <c r="J692" s="2">
        <v>130</v>
      </c>
      <c r="K692" s="2">
        <v>185.9</v>
      </c>
      <c r="M692" s="4">
        <v>2023</v>
      </c>
      <c r="N692" s="4" t="s">
        <v>31</v>
      </c>
      <c r="O692" s="4" t="s">
        <v>96</v>
      </c>
      <c r="P692" s="5" t="s">
        <v>106</v>
      </c>
      <c r="Q692" s="6">
        <v>3566</v>
      </c>
      <c r="R692" s="6">
        <v>5263.8950000000004</v>
      </c>
      <c r="S692" s="6">
        <v>5126.576</v>
      </c>
      <c r="T692" s="6">
        <v>1052.7790000000002</v>
      </c>
      <c r="U692" s="7" t="s">
        <v>46</v>
      </c>
    </row>
    <row r="693" spans="1:21" ht="18" customHeight="1" x14ac:dyDescent="0.3">
      <c r="A693" s="2" t="s">
        <v>20</v>
      </c>
      <c r="B693" s="2">
        <v>2020</v>
      </c>
      <c r="C693" s="2" t="s">
        <v>30</v>
      </c>
      <c r="D693" s="2" t="s">
        <v>34</v>
      </c>
      <c r="E693" s="2" t="s">
        <v>36</v>
      </c>
      <c r="F693" s="2" t="s">
        <v>37</v>
      </c>
      <c r="G693" s="2" t="s">
        <v>23</v>
      </c>
      <c r="H693" s="2" t="s">
        <v>17</v>
      </c>
      <c r="I693" s="2" t="s">
        <v>116</v>
      </c>
      <c r="J693" s="2">
        <v>813</v>
      </c>
      <c r="K693" s="2">
        <v>1162.5899999999999</v>
      </c>
      <c r="M693" s="4">
        <v>2023</v>
      </c>
      <c r="N693" s="4" t="s">
        <v>31</v>
      </c>
      <c r="O693" s="4" t="s">
        <v>96</v>
      </c>
      <c r="P693" s="5" t="s">
        <v>105</v>
      </c>
      <c r="Q693" s="6">
        <v>2498</v>
      </c>
      <c r="R693" s="6">
        <v>8800</v>
      </c>
      <c r="S693" s="6">
        <v>8960</v>
      </c>
      <c r="T693" s="6">
        <v>1760</v>
      </c>
      <c r="U693" s="7" t="s">
        <v>46</v>
      </c>
    </row>
    <row r="694" spans="1:21" ht="18" customHeight="1" x14ac:dyDescent="0.3">
      <c r="A694" s="2" t="s">
        <v>19</v>
      </c>
      <c r="B694" s="2">
        <v>2020</v>
      </c>
      <c r="C694" s="2" t="s">
        <v>30</v>
      </c>
      <c r="D694" s="2" t="s">
        <v>34</v>
      </c>
      <c r="E694" s="2" t="s">
        <v>36</v>
      </c>
      <c r="F694" s="2" t="s">
        <v>37</v>
      </c>
      <c r="G694" s="2" t="s">
        <v>23</v>
      </c>
      <c r="H694" s="2" t="s">
        <v>17</v>
      </c>
      <c r="I694" s="2" t="s">
        <v>116</v>
      </c>
      <c r="J694" s="2">
        <v>846</v>
      </c>
      <c r="K694" s="2">
        <v>1209.78</v>
      </c>
      <c r="M694" s="4">
        <v>2023</v>
      </c>
      <c r="N694" s="4" t="s">
        <v>31</v>
      </c>
      <c r="O694" s="4" t="s">
        <v>95</v>
      </c>
      <c r="P694" s="5" t="s">
        <v>104</v>
      </c>
      <c r="Q694" s="6">
        <v>1245</v>
      </c>
      <c r="R694" s="6">
        <v>5034.92</v>
      </c>
      <c r="S694" s="6">
        <v>5126.4639999999999</v>
      </c>
      <c r="T694" s="6">
        <v>1006.984</v>
      </c>
      <c r="U694" s="7" t="s">
        <v>46</v>
      </c>
    </row>
    <row r="695" spans="1:21" ht="18" customHeight="1" x14ac:dyDescent="0.3">
      <c r="A695" s="2" t="s">
        <v>11</v>
      </c>
      <c r="B695" s="2">
        <v>2020</v>
      </c>
      <c r="C695" s="2" t="s">
        <v>30</v>
      </c>
      <c r="D695" s="2" t="s">
        <v>34</v>
      </c>
      <c r="E695" s="2" t="s">
        <v>36</v>
      </c>
      <c r="F695" s="2" t="s">
        <v>37</v>
      </c>
      <c r="G695" s="2" t="s">
        <v>23</v>
      </c>
      <c r="H695" s="2" t="s">
        <v>17</v>
      </c>
      <c r="I695" s="2" t="s">
        <v>116</v>
      </c>
      <c r="J695" s="2">
        <v>900</v>
      </c>
      <c r="K695" s="2">
        <v>1287</v>
      </c>
      <c r="M695" s="4">
        <v>2023</v>
      </c>
      <c r="N695" s="4" t="s">
        <v>31</v>
      </c>
      <c r="O695" s="4" t="s">
        <v>94</v>
      </c>
      <c r="P695" s="8" t="s">
        <v>103</v>
      </c>
      <c r="Q695" s="9">
        <v>644</v>
      </c>
      <c r="R695" s="9">
        <v>22000</v>
      </c>
      <c r="S695" s="9">
        <v>6432.72</v>
      </c>
      <c r="T695" s="6">
        <v>4400</v>
      </c>
      <c r="U695" s="7" t="s">
        <v>46</v>
      </c>
    </row>
    <row r="696" spans="1:21" ht="18" customHeight="1" x14ac:dyDescent="0.3">
      <c r="A696" s="2" t="s">
        <v>11</v>
      </c>
      <c r="B696" s="2">
        <v>2020</v>
      </c>
      <c r="C696" s="2" t="s">
        <v>30</v>
      </c>
      <c r="D696" s="2" t="s">
        <v>34</v>
      </c>
      <c r="E696" s="2" t="s">
        <v>36</v>
      </c>
      <c r="F696" s="2" t="s">
        <v>37</v>
      </c>
      <c r="G696" s="2" t="s">
        <v>23</v>
      </c>
      <c r="H696" s="2" t="s">
        <v>35</v>
      </c>
      <c r="I696" s="2" t="s">
        <v>116</v>
      </c>
      <c r="J696" s="2">
        <v>853</v>
      </c>
      <c r="K696" s="2">
        <v>526.24</v>
      </c>
      <c r="M696" s="4">
        <v>2023</v>
      </c>
      <c r="N696" s="4" t="s">
        <v>31</v>
      </c>
      <c r="O696" s="4" t="s">
        <v>99</v>
      </c>
      <c r="P696" s="8" t="s">
        <v>101</v>
      </c>
      <c r="Q696" s="9">
        <v>643</v>
      </c>
      <c r="R696" s="9">
        <v>7700</v>
      </c>
      <c r="S696" s="9">
        <v>7840</v>
      </c>
      <c r="T696" s="6">
        <v>1540</v>
      </c>
      <c r="U696" s="7" t="s">
        <v>46</v>
      </c>
    </row>
    <row r="697" spans="1:21" ht="18" customHeight="1" x14ac:dyDescent="0.3">
      <c r="A697" s="2" t="s">
        <v>18</v>
      </c>
      <c r="B697" s="2">
        <v>2020</v>
      </c>
      <c r="C697" s="2" t="s">
        <v>30</v>
      </c>
      <c r="D697" s="2" t="s">
        <v>34</v>
      </c>
      <c r="E697" s="2" t="s">
        <v>36</v>
      </c>
      <c r="F697" s="2" t="s">
        <v>37</v>
      </c>
      <c r="G697" s="2" t="s">
        <v>23</v>
      </c>
      <c r="H697" s="2" t="s">
        <v>35</v>
      </c>
      <c r="I697" s="2" t="s">
        <v>116</v>
      </c>
      <c r="J697" s="2">
        <v>886</v>
      </c>
      <c r="K697" s="2">
        <v>526.24</v>
      </c>
      <c r="M697" s="4">
        <v>2023</v>
      </c>
      <c r="N697" s="4" t="s">
        <v>31</v>
      </c>
      <c r="O697" s="4" t="s">
        <v>94</v>
      </c>
      <c r="P697" s="8" t="s">
        <v>102</v>
      </c>
      <c r="Q697" s="9">
        <v>455</v>
      </c>
      <c r="R697" s="9">
        <v>11111</v>
      </c>
      <c r="S697" s="9">
        <v>5128.0320000000002</v>
      </c>
      <c r="T697" s="6">
        <v>2222.2000000000003</v>
      </c>
      <c r="U697" s="7" t="s">
        <v>46</v>
      </c>
    </row>
    <row r="698" spans="1:21" ht="18" customHeight="1" x14ac:dyDescent="0.3">
      <c r="A698" s="2" t="s">
        <v>20</v>
      </c>
      <c r="B698" s="2">
        <v>2020</v>
      </c>
      <c r="C698" s="2" t="s">
        <v>30</v>
      </c>
      <c r="D698" s="2" t="s">
        <v>34</v>
      </c>
      <c r="E698" s="2" t="s">
        <v>36</v>
      </c>
      <c r="F698" s="2" t="s">
        <v>37</v>
      </c>
      <c r="G698" s="2" t="s">
        <v>23</v>
      </c>
      <c r="H698" s="2" t="s">
        <v>35</v>
      </c>
      <c r="I698" s="2" t="s">
        <v>116</v>
      </c>
      <c r="J698" s="2">
        <v>129</v>
      </c>
      <c r="K698" s="2">
        <v>184.47</v>
      </c>
      <c r="M698" s="4">
        <v>2023</v>
      </c>
      <c r="N698" s="4" t="s">
        <v>31</v>
      </c>
      <c r="O698" s="4" t="s">
        <v>99</v>
      </c>
      <c r="P698" s="8" t="s">
        <v>100</v>
      </c>
      <c r="Q698" s="10">
        <v>345</v>
      </c>
      <c r="R698" s="10">
        <v>7700</v>
      </c>
      <c r="S698" s="10">
        <v>7840</v>
      </c>
      <c r="T698" s="6">
        <v>1540</v>
      </c>
      <c r="U698" s="7" t="s">
        <v>46</v>
      </c>
    </row>
    <row r="699" spans="1:21" ht="18" customHeight="1" x14ac:dyDescent="0.3">
      <c r="A699" s="2" t="s">
        <v>18</v>
      </c>
      <c r="B699" s="2">
        <v>2020</v>
      </c>
      <c r="C699" s="2" t="s">
        <v>30</v>
      </c>
      <c r="D699" s="2" t="s">
        <v>34</v>
      </c>
      <c r="E699" s="2" t="s">
        <v>36</v>
      </c>
      <c r="F699" s="2" t="s">
        <v>37</v>
      </c>
      <c r="G699" s="2" t="s">
        <v>23</v>
      </c>
      <c r="H699" s="2" t="s">
        <v>35</v>
      </c>
      <c r="I699" s="2" t="s">
        <v>116</v>
      </c>
      <c r="J699" s="2">
        <v>157</v>
      </c>
      <c r="K699" s="2">
        <v>224.51</v>
      </c>
      <c r="M699" s="4">
        <v>2023</v>
      </c>
      <c r="N699" s="4" t="s">
        <v>31</v>
      </c>
      <c r="O699" s="4" t="s">
        <v>95</v>
      </c>
      <c r="P699" s="5" t="s">
        <v>113</v>
      </c>
      <c r="Q699" s="6">
        <v>122</v>
      </c>
      <c r="R699" s="6">
        <v>110</v>
      </c>
      <c r="S699" s="6">
        <v>112</v>
      </c>
      <c r="T699" s="6">
        <v>22</v>
      </c>
      <c r="U699" s="7" t="s">
        <v>46</v>
      </c>
    </row>
    <row r="700" spans="1:21" ht="18" customHeight="1" x14ac:dyDescent="0.3">
      <c r="A700" s="2" t="s">
        <v>18</v>
      </c>
      <c r="B700" s="2">
        <v>2020</v>
      </c>
      <c r="C700" s="2" t="s">
        <v>30</v>
      </c>
      <c r="D700" s="2" t="s">
        <v>34</v>
      </c>
      <c r="E700" s="2" t="s">
        <v>36</v>
      </c>
      <c r="F700" s="2" t="s">
        <v>37</v>
      </c>
      <c r="G700" s="2" t="s">
        <v>23</v>
      </c>
      <c r="H700" s="2" t="s">
        <v>35</v>
      </c>
      <c r="I700" s="2" t="s">
        <v>116</v>
      </c>
      <c r="J700" s="2">
        <v>127</v>
      </c>
      <c r="K700" s="2">
        <v>181.61</v>
      </c>
      <c r="M700" s="4">
        <v>2023</v>
      </c>
      <c r="N700" s="4" t="s">
        <v>31</v>
      </c>
      <c r="O700" s="4" t="s">
        <v>97</v>
      </c>
      <c r="P700" s="8" t="s">
        <v>108</v>
      </c>
      <c r="Q700" s="9">
        <v>78</v>
      </c>
      <c r="R700" s="9">
        <v>2517.46</v>
      </c>
      <c r="S700" s="9">
        <v>5126.4639999999999</v>
      </c>
      <c r="T700" s="6">
        <v>503.49200000000002</v>
      </c>
      <c r="U700" s="7" t="s">
        <v>46</v>
      </c>
    </row>
    <row r="701" spans="1:21" ht="18" customHeight="1" x14ac:dyDescent="0.3">
      <c r="A701" s="2" t="s">
        <v>18</v>
      </c>
      <c r="B701" s="2">
        <v>2020</v>
      </c>
      <c r="C701" s="2" t="s">
        <v>30</v>
      </c>
      <c r="D701" s="2" t="s">
        <v>34</v>
      </c>
      <c r="E701" s="2" t="s">
        <v>36</v>
      </c>
      <c r="F701" s="2" t="s">
        <v>37</v>
      </c>
      <c r="G701" s="2" t="s">
        <v>23</v>
      </c>
      <c r="H701" s="2" t="s">
        <v>35</v>
      </c>
      <c r="I701" s="2" t="s">
        <v>116</v>
      </c>
      <c r="J701" s="2">
        <v>822</v>
      </c>
      <c r="K701" s="2">
        <v>1175.46</v>
      </c>
      <c r="M701" s="4">
        <v>2023</v>
      </c>
      <c r="N701" s="4" t="s">
        <v>31</v>
      </c>
      <c r="O701" s="4" t="s">
        <v>97</v>
      </c>
      <c r="P701" s="8" t="s">
        <v>109</v>
      </c>
      <c r="Q701" s="9">
        <v>76</v>
      </c>
      <c r="R701" s="9">
        <v>2288.4499999999998</v>
      </c>
      <c r="S701" s="9">
        <v>5126.1279999999997</v>
      </c>
      <c r="T701" s="6">
        <v>457.69</v>
      </c>
      <c r="U701" s="7" t="s">
        <v>46</v>
      </c>
    </row>
    <row r="702" spans="1:21" ht="18" customHeight="1" x14ac:dyDescent="0.3">
      <c r="A702" s="2" t="s">
        <v>11</v>
      </c>
      <c r="B702" s="2">
        <v>2020</v>
      </c>
      <c r="C702" s="2" t="s">
        <v>30</v>
      </c>
      <c r="D702" s="2" t="s">
        <v>34</v>
      </c>
      <c r="E702" s="2" t="s">
        <v>36</v>
      </c>
      <c r="F702" s="2" t="s">
        <v>37</v>
      </c>
      <c r="G702" s="2" t="s">
        <v>23</v>
      </c>
      <c r="H702" s="2" t="s">
        <v>35</v>
      </c>
      <c r="I702" s="2" t="s">
        <v>116</v>
      </c>
      <c r="J702" s="2">
        <v>855</v>
      </c>
      <c r="K702" s="2">
        <v>1222.6500000000001</v>
      </c>
      <c r="M702" s="4">
        <v>2023</v>
      </c>
      <c r="N702" s="4" t="s">
        <v>31</v>
      </c>
      <c r="O702" s="4" t="s">
        <v>97</v>
      </c>
      <c r="P702" s="8" t="s">
        <v>107</v>
      </c>
      <c r="Q702" s="9">
        <v>46</v>
      </c>
      <c r="R702" s="9">
        <v>100</v>
      </c>
      <c r="S702" s="9">
        <v>224</v>
      </c>
      <c r="T702" s="6">
        <v>20</v>
      </c>
      <c r="U702" s="7" t="s">
        <v>46</v>
      </c>
    </row>
    <row r="703" spans="1:21" ht="18" customHeight="1" x14ac:dyDescent="0.3">
      <c r="A703" s="2" t="s">
        <v>11</v>
      </c>
      <c r="B703" s="2">
        <v>2020</v>
      </c>
      <c r="C703" s="2" t="s">
        <v>31</v>
      </c>
      <c r="D703" s="2" t="s">
        <v>34</v>
      </c>
      <c r="E703" s="2" t="s">
        <v>36</v>
      </c>
      <c r="F703" s="2" t="s">
        <v>37</v>
      </c>
      <c r="G703" s="2" t="s">
        <v>23</v>
      </c>
      <c r="H703" s="2" t="s">
        <v>35</v>
      </c>
      <c r="I703" s="2" t="s">
        <v>116</v>
      </c>
      <c r="J703" s="2">
        <v>368</v>
      </c>
      <c r="K703" s="2">
        <v>526.24</v>
      </c>
      <c r="M703" s="4">
        <v>2023</v>
      </c>
      <c r="N703" s="4" t="s">
        <v>31</v>
      </c>
      <c r="O703" s="4" t="s">
        <v>97</v>
      </c>
      <c r="P703" s="8" t="s">
        <v>111</v>
      </c>
      <c r="Q703" s="9">
        <v>34</v>
      </c>
      <c r="R703" s="9">
        <v>2288.4</v>
      </c>
      <c r="S703" s="9">
        <v>5126.0160000000005</v>
      </c>
      <c r="T703" s="6">
        <v>457.68000000000006</v>
      </c>
      <c r="U703" s="7" t="s">
        <v>46</v>
      </c>
    </row>
    <row r="704" spans="1:21" ht="18" customHeight="1" x14ac:dyDescent="0.3">
      <c r="A704" s="2" t="s">
        <v>11</v>
      </c>
      <c r="B704" s="2">
        <v>2020</v>
      </c>
      <c r="C704" s="2" t="s">
        <v>31</v>
      </c>
      <c r="D704" s="2" t="s">
        <v>34</v>
      </c>
      <c r="E704" s="2" t="s">
        <v>36</v>
      </c>
      <c r="F704" s="2" t="s">
        <v>37</v>
      </c>
      <c r="G704" s="2" t="s">
        <v>23</v>
      </c>
      <c r="H704" s="2" t="s">
        <v>35</v>
      </c>
      <c r="I704" s="2" t="s">
        <v>116</v>
      </c>
      <c r="J704" s="2">
        <v>170</v>
      </c>
      <c r="K704" s="2">
        <v>243.1</v>
      </c>
      <c r="M704" s="4">
        <v>2023</v>
      </c>
      <c r="N704" s="4" t="s">
        <v>31</v>
      </c>
      <c r="O704" s="4" t="s">
        <v>95</v>
      </c>
      <c r="P704" s="5" t="s">
        <v>112</v>
      </c>
      <c r="Q704" s="6">
        <v>7</v>
      </c>
      <c r="R704" s="6">
        <v>200</v>
      </c>
      <c r="S704" s="6">
        <v>224</v>
      </c>
      <c r="T704" s="6">
        <v>40</v>
      </c>
      <c r="U704" s="7" t="s">
        <v>46</v>
      </c>
    </row>
    <row r="705" spans="1:21" ht="18" customHeight="1" x14ac:dyDescent="0.3">
      <c r="A705" s="2" t="s">
        <v>18</v>
      </c>
      <c r="B705" s="2">
        <v>2020</v>
      </c>
      <c r="C705" s="2" t="s">
        <v>31</v>
      </c>
      <c r="D705" s="2" t="s">
        <v>34</v>
      </c>
      <c r="E705" s="2" t="s">
        <v>36</v>
      </c>
      <c r="F705" s="2" t="s">
        <v>37</v>
      </c>
      <c r="G705" s="2" t="s">
        <v>23</v>
      </c>
      <c r="H705" s="2" t="s">
        <v>35</v>
      </c>
      <c r="I705" s="2" t="s">
        <v>116</v>
      </c>
      <c r="J705" s="2">
        <v>344</v>
      </c>
      <c r="K705" s="2">
        <v>491.91999999999996</v>
      </c>
      <c r="M705" s="4">
        <v>2023</v>
      </c>
      <c r="N705" s="4" t="s">
        <v>31</v>
      </c>
      <c r="O705" s="4" t="s">
        <v>97</v>
      </c>
      <c r="P705" s="8" t="s">
        <v>110</v>
      </c>
      <c r="Q705" s="9">
        <v>3</v>
      </c>
      <c r="R705" s="9">
        <v>2288.65</v>
      </c>
      <c r="S705" s="9">
        <v>5126.576</v>
      </c>
      <c r="T705" s="6">
        <v>457.73</v>
      </c>
      <c r="U705" s="7" t="s">
        <v>46</v>
      </c>
    </row>
    <row r="706" spans="1:21" ht="18" customHeight="1" x14ac:dyDescent="0.3">
      <c r="A706" s="2" t="s">
        <v>18</v>
      </c>
      <c r="B706" s="2">
        <v>2020</v>
      </c>
      <c r="C706" s="2" t="s">
        <v>31</v>
      </c>
      <c r="D706" s="2" t="s">
        <v>34</v>
      </c>
      <c r="E706" s="2" t="s">
        <v>36</v>
      </c>
      <c r="F706" s="2" t="s">
        <v>37</v>
      </c>
      <c r="G706" s="2" t="s">
        <v>23</v>
      </c>
      <c r="H706" s="2" t="s">
        <v>35</v>
      </c>
      <c r="I706" s="2" t="s">
        <v>116</v>
      </c>
      <c r="J706" s="2">
        <v>370</v>
      </c>
      <c r="K706" s="2">
        <v>529.1</v>
      </c>
      <c r="M706" s="4">
        <v>2023</v>
      </c>
      <c r="N706" s="4" t="s">
        <v>31</v>
      </c>
      <c r="O706" s="4" t="s">
        <v>98</v>
      </c>
      <c r="P706" s="8" t="s">
        <v>98</v>
      </c>
      <c r="Q706" s="9">
        <v>2</v>
      </c>
      <c r="R706" s="9">
        <v>6600</v>
      </c>
      <c r="S706" s="9">
        <v>7392</v>
      </c>
      <c r="T706" s="6">
        <v>1320</v>
      </c>
      <c r="U706" s="7" t="s">
        <v>46</v>
      </c>
    </row>
    <row r="707" spans="1:21" ht="18" customHeight="1" x14ac:dyDescent="0.3">
      <c r="A707" s="2" t="s">
        <v>22</v>
      </c>
      <c r="B707" s="2">
        <v>2020</v>
      </c>
      <c r="C707" s="2" t="s">
        <v>31</v>
      </c>
      <c r="D707" s="2" t="s">
        <v>34</v>
      </c>
      <c r="E707" s="2" t="s">
        <v>36</v>
      </c>
      <c r="F707" s="2" t="s">
        <v>37</v>
      </c>
      <c r="G707" s="2" t="s">
        <v>23</v>
      </c>
      <c r="H707" s="2" t="s">
        <v>35</v>
      </c>
      <c r="I707" s="2" t="s">
        <v>116</v>
      </c>
      <c r="J707" s="2">
        <v>172</v>
      </c>
      <c r="K707" s="2">
        <v>245.95999999999998</v>
      </c>
      <c r="M707" s="4">
        <v>2023</v>
      </c>
      <c r="N707" s="4" t="s">
        <v>24</v>
      </c>
      <c r="O707" s="4" t="s">
        <v>96</v>
      </c>
      <c r="P707" s="5" t="s">
        <v>106</v>
      </c>
      <c r="Q707" s="6">
        <v>3566</v>
      </c>
      <c r="R707" s="6">
        <v>4577.3</v>
      </c>
      <c r="S707" s="6">
        <v>5126.576</v>
      </c>
      <c r="T707" s="6">
        <v>915.46</v>
      </c>
      <c r="U707" s="7" t="s">
        <v>46</v>
      </c>
    </row>
    <row r="708" spans="1:21" ht="18" customHeight="1" x14ac:dyDescent="0.3">
      <c r="A708" s="2" t="s">
        <v>19</v>
      </c>
      <c r="B708" s="2">
        <v>2020</v>
      </c>
      <c r="C708" s="2" t="s">
        <v>31</v>
      </c>
      <c r="D708" s="2" t="s">
        <v>34</v>
      </c>
      <c r="E708" s="2" t="s">
        <v>36</v>
      </c>
      <c r="F708" s="2" t="s">
        <v>37</v>
      </c>
      <c r="G708" s="2" t="s">
        <v>23</v>
      </c>
      <c r="H708" s="2" t="s">
        <v>35</v>
      </c>
      <c r="I708" s="2" t="s">
        <v>116</v>
      </c>
      <c r="J708" s="2">
        <v>340</v>
      </c>
      <c r="K708" s="2">
        <v>486.2</v>
      </c>
      <c r="M708" s="4">
        <v>2023</v>
      </c>
      <c r="N708" s="4" t="s">
        <v>24</v>
      </c>
      <c r="O708" s="4" t="s">
        <v>96</v>
      </c>
      <c r="P708" s="5" t="s">
        <v>105</v>
      </c>
      <c r="Q708" s="6">
        <v>2498</v>
      </c>
      <c r="R708" s="6">
        <v>8000</v>
      </c>
      <c r="S708" s="6">
        <v>8960</v>
      </c>
      <c r="T708" s="6">
        <v>1600</v>
      </c>
      <c r="U708" s="7" t="s">
        <v>46</v>
      </c>
    </row>
    <row r="709" spans="1:21" ht="18" customHeight="1" x14ac:dyDescent="0.3">
      <c r="A709" s="2" t="s">
        <v>18</v>
      </c>
      <c r="B709" s="2">
        <v>2020</v>
      </c>
      <c r="C709" s="2" t="s">
        <v>31</v>
      </c>
      <c r="D709" s="2" t="s">
        <v>34</v>
      </c>
      <c r="E709" s="2" t="s">
        <v>36</v>
      </c>
      <c r="F709" s="2" t="s">
        <v>37</v>
      </c>
      <c r="G709" s="2" t="s">
        <v>23</v>
      </c>
      <c r="H709" s="2" t="s">
        <v>35</v>
      </c>
      <c r="I709" s="2" t="s">
        <v>116</v>
      </c>
      <c r="J709" s="2">
        <v>852</v>
      </c>
      <c r="K709" s="2">
        <v>1218.3600000000001</v>
      </c>
      <c r="M709" s="4">
        <v>2023</v>
      </c>
      <c r="N709" s="4" t="s">
        <v>24</v>
      </c>
      <c r="O709" s="4" t="s">
        <v>95</v>
      </c>
      <c r="P709" s="5" t="s">
        <v>104</v>
      </c>
      <c r="Q709" s="6">
        <v>1245</v>
      </c>
      <c r="R709" s="6">
        <v>4577.2</v>
      </c>
      <c r="S709" s="6">
        <v>5126.4639999999999</v>
      </c>
      <c r="T709" s="6">
        <v>915.44</v>
      </c>
      <c r="U709" s="7" t="s">
        <v>46</v>
      </c>
    </row>
    <row r="710" spans="1:21" ht="18" customHeight="1" x14ac:dyDescent="0.3">
      <c r="A710" s="2" t="s">
        <v>18</v>
      </c>
      <c r="B710" s="2">
        <v>2020</v>
      </c>
      <c r="C710" s="2" t="s">
        <v>31</v>
      </c>
      <c r="D710" s="2" t="s">
        <v>34</v>
      </c>
      <c r="E710" s="2" t="s">
        <v>36</v>
      </c>
      <c r="F710" s="2" t="s">
        <v>37</v>
      </c>
      <c r="G710" s="2" t="s">
        <v>23</v>
      </c>
      <c r="H710" s="2" t="s">
        <v>35</v>
      </c>
      <c r="I710" s="2" t="s">
        <v>116</v>
      </c>
      <c r="J710" s="2">
        <v>905</v>
      </c>
      <c r="K710" s="2">
        <v>1294.1500000000001</v>
      </c>
      <c r="M710" s="4">
        <v>2023</v>
      </c>
      <c r="N710" s="4" t="s">
        <v>24</v>
      </c>
      <c r="O710" s="4" t="s">
        <v>94</v>
      </c>
      <c r="P710" s="8" t="s">
        <v>103</v>
      </c>
      <c r="Q710" s="9">
        <v>644</v>
      </c>
      <c r="R710" s="9">
        <v>5743.5</v>
      </c>
      <c r="S710" s="9">
        <v>6432.72</v>
      </c>
      <c r="T710" s="6">
        <v>1148.7</v>
      </c>
      <c r="U710" s="7" t="s">
        <v>46</v>
      </c>
    </row>
    <row r="711" spans="1:21" ht="18" customHeight="1" x14ac:dyDescent="0.3">
      <c r="A711" s="2" t="s">
        <v>18</v>
      </c>
      <c r="B711" s="2">
        <v>2020</v>
      </c>
      <c r="C711" s="2" t="s">
        <v>31</v>
      </c>
      <c r="D711" s="2" t="s">
        <v>34</v>
      </c>
      <c r="E711" s="2" t="s">
        <v>36</v>
      </c>
      <c r="F711" s="2" t="s">
        <v>37</v>
      </c>
      <c r="G711" s="2" t="s">
        <v>23</v>
      </c>
      <c r="H711" s="2" t="s">
        <v>35</v>
      </c>
      <c r="I711" s="2" t="s">
        <v>116</v>
      </c>
      <c r="J711" s="2">
        <v>858</v>
      </c>
      <c r="K711" s="2">
        <v>526.24</v>
      </c>
      <c r="M711" s="4">
        <v>2023</v>
      </c>
      <c r="N711" s="4" t="s">
        <v>24</v>
      </c>
      <c r="O711" s="4" t="s">
        <v>99</v>
      </c>
      <c r="P711" s="8" t="s">
        <v>101</v>
      </c>
      <c r="Q711" s="9">
        <v>643</v>
      </c>
      <c r="R711" s="9">
        <v>7000</v>
      </c>
      <c r="S711" s="9">
        <v>7840</v>
      </c>
      <c r="T711" s="6">
        <v>1400</v>
      </c>
      <c r="U711" s="7" t="s">
        <v>46</v>
      </c>
    </row>
    <row r="712" spans="1:21" ht="18" customHeight="1" x14ac:dyDescent="0.3">
      <c r="A712" s="2" t="s">
        <v>11</v>
      </c>
      <c r="B712" s="2">
        <v>2020</v>
      </c>
      <c r="C712" s="2" t="s">
        <v>31</v>
      </c>
      <c r="D712" s="2" t="s">
        <v>34</v>
      </c>
      <c r="E712" s="2" t="s">
        <v>36</v>
      </c>
      <c r="F712" s="2" t="s">
        <v>37</v>
      </c>
      <c r="G712" s="2" t="s">
        <v>23</v>
      </c>
      <c r="H712" s="2" t="s">
        <v>35</v>
      </c>
      <c r="I712" s="2" t="s">
        <v>116</v>
      </c>
      <c r="J712" s="2">
        <v>171</v>
      </c>
      <c r="K712" s="2">
        <v>526.24</v>
      </c>
      <c r="M712" s="4">
        <v>2023</v>
      </c>
      <c r="N712" s="4" t="s">
        <v>24</v>
      </c>
      <c r="O712" s="4" t="s">
        <v>94</v>
      </c>
      <c r="P712" s="8" t="s">
        <v>102</v>
      </c>
      <c r="Q712" s="9">
        <v>455</v>
      </c>
      <c r="R712" s="9">
        <v>4578.6000000000004</v>
      </c>
      <c r="S712" s="9">
        <v>5128.0320000000002</v>
      </c>
      <c r="T712" s="6">
        <v>915.72000000000014</v>
      </c>
      <c r="U712" s="7" t="s">
        <v>46</v>
      </c>
    </row>
    <row r="713" spans="1:21" ht="18" customHeight="1" x14ac:dyDescent="0.3">
      <c r="A713" s="2" t="s">
        <v>19</v>
      </c>
      <c r="B713" s="2">
        <v>2020</v>
      </c>
      <c r="C713" s="2" t="s">
        <v>31</v>
      </c>
      <c r="D713" s="2" t="s">
        <v>34</v>
      </c>
      <c r="E713" s="2" t="s">
        <v>36</v>
      </c>
      <c r="F713" s="2" t="s">
        <v>37</v>
      </c>
      <c r="G713" s="2" t="s">
        <v>23</v>
      </c>
      <c r="H713" s="2" t="s">
        <v>35</v>
      </c>
      <c r="I713" s="2" t="s">
        <v>116</v>
      </c>
      <c r="J713" s="2">
        <v>367</v>
      </c>
      <c r="K713" s="2">
        <v>524.80999999999995</v>
      </c>
      <c r="M713" s="4">
        <v>2023</v>
      </c>
      <c r="N713" s="4" t="s">
        <v>24</v>
      </c>
      <c r="O713" s="4" t="s">
        <v>99</v>
      </c>
      <c r="P713" s="8" t="s">
        <v>100</v>
      </c>
      <c r="Q713" s="10">
        <v>345</v>
      </c>
      <c r="R713" s="10">
        <v>7000</v>
      </c>
      <c r="S713" s="10">
        <v>7840</v>
      </c>
      <c r="T713" s="6">
        <v>1400</v>
      </c>
      <c r="U713" s="7" t="s">
        <v>46</v>
      </c>
    </row>
    <row r="714" spans="1:21" ht="18" customHeight="1" x14ac:dyDescent="0.3">
      <c r="A714" s="2" t="s">
        <v>11</v>
      </c>
      <c r="B714" s="2">
        <v>2020</v>
      </c>
      <c r="C714" s="2" t="s">
        <v>31</v>
      </c>
      <c r="D714" s="2" t="s">
        <v>34</v>
      </c>
      <c r="E714" s="2" t="s">
        <v>36</v>
      </c>
      <c r="F714" s="2" t="s">
        <v>37</v>
      </c>
      <c r="G714" s="2" t="s">
        <v>23</v>
      </c>
      <c r="H714" s="2" t="s">
        <v>35</v>
      </c>
      <c r="I714" s="2" t="s">
        <v>116</v>
      </c>
      <c r="J714" s="2">
        <v>169</v>
      </c>
      <c r="K714" s="2">
        <v>241.67000000000002</v>
      </c>
      <c r="M714" s="4">
        <v>2023</v>
      </c>
      <c r="N714" s="4" t="s">
        <v>24</v>
      </c>
      <c r="O714" s="4" t="s">
        <v>95</v>
      </c>
      <c r="P714" s="5" t="s">
        <v>113</v>
      </c>
      <c r="Q714" s="6">
        <v>122</v>
      </c>
      <c r="R714" s="6">
        <v>100</v>
      </c>
      <c r="S714" s="6">
        <v>112</v>
      </c>
      <c r="T714" s="6">
        <v>20</v>
      </c>
      <c r="U714" s="7" t="s">
        <v>46</v>
      </c>
    </row>
    <row r="715" spans="1:21" ht="18" customHeight="1" x14ac:dyDescent="0.3">
      <c r="A715" s="2" t="s">
        <v>18</v>
      </c>
      <c r="B715" s="2">
        <v>2020</v>
      </c>
      <c r="C715" s="2" t="s">
        <v>31</v>
      </c>
      <c r="D715" s="2" t="s">
        <v>34</v>
      </c>
      <c r="E715" s="2" t="s">
        <v>36</v>
      </c>
      <c r="F715" s="2" t="s">
        <v>37</v>
      </c>
      <c r="G715" s="2" t="s">
        <v>23</v>
      </c>
      <c r="H715" s="2" t="s">
        <v>35</v>
      </c>
      <c r="I715" s="2" t="s">
        <v>116</v>
      </c>
      <c r="J715" s="2">
        <v>343</v>
      </c>
      <c r="K715" s="2">
        <v>490.49</v>
      </c>
      <c r="M715" s="4">
        <v>2023</v>
      </c>
      <c r="N715" s="4" t="s">
        <v>24</v>
      </c>
      <c r="O715" s="4" t="s">
        <v>97</v>
      </c>
      <c r="P715" s="8" t="s">
        <v>108</v>
      </c>
      <c r="Q715" s="9">
        <v>78</v>
      </c>
      <c r="R715" s="9">
        <v>2288.6</v>
      </c>
      <c r="S715" s="9">
        <v>5126.4639999999999</v>
      </c>
      <c r="T715" s="6">
        <v>457.72</v>
      </c>
      <c r="U715" s="7" t="s">
        <v>46</v>
      </c>
    </row>
    <row r="716" spans="1:21" ht="18" customHeight="1" x14ac:dyDescent="0.3">
      <c r="A716" s="2" t="s">
        <v>18</v>
      </c>
      <c r="B716" s="2">
        <v>2020</v>
      </c>
      <c r="C716" s="2" t="s">
        <v>31</v>
      </c>
      <c r="D716" s="2" t="s">
        <v>34</v>
      </c>
      <c r="E716" s="2" t="s">
        <v>36</v>
      </c>
      <c r="F716" s="2" t="s">
        <v>37</v>
      </c>
      <c r="G716" s="2" t="s">
        <v>23</v>
      </c>
      <c r="H716" s="2" t="s">
        <v>35</v>
      </c>
      <c r="I716" s="2" t="s">
        <v>116</v>
      </c>
      <c r="J716" s="2">
        <v>827</v>
      </c>
      <c r="K716" s="2">
        <v>1182.6100000000001</v>
      </c>
      <c r="M716" s="4">
        <v>2023</v>
      </c>
      <c r="N716" s="4" t="s">
        <v>24</v>
      </c>
      <c r="O716" s="4" t="s">
        <v>97</v>
      </c>
      <c r="P716" s="8" t="s">
        <v>109</v>
      </c>
      <c r="Q716" s="9">
        <v>76</v>
      </c>
      <c r="R716" s="9">
        <v>2288.4499999999998</v>
      </c>
      <c r="S716" s="9">
        <v>5126.1279999999997</v>
      </c>
      <c r="T716" s="6">
        <v>457.69</v>
      </c>
      <c r="U716" s="7" t="s">
        <v>46</v>
      </c>
    </row>
    <row r="717" spans="1:21" ht="18" customHeight="1" x14ac:dyDescent="0.3">
      <c r="A717" s="2" t="s">
        <v>11</v>
      </c>
      <c r="B717" s="2">
        <v>2020</v>
      </c>
      <c r="C717" s="2" t="s">
        <v>31</v>
      </c>
      <c r="D717" s="2" t="s">
        <v>34</v>
      </c>
      <c r="E717" s="2" t="s">
        <v>36</v>
      </c>
      <c r="F717" s="2" t="s">
        <v>37</v>
      </c>
      <c r="G717" s="2" t="s">
        <v>23</v>
      </c>
      <c r="H717" s="2" t="s">
        <v>35</v>
      </c>
      <c r="I717" s="2" t="s">
        <v>116</v>
      </c>
      <c r="J717" s="2">
        <v>341</v>
      </c>
      <c r="K717" s="2">
        <v>487.63</v>
      </c>
      <c r="M717" s="4">
        <v>2023</v>
      </c>
      <c r="N717" s="4" t="s">
        <v>24</v>
      </c>
      <c r="O717" s="4" t="s">
        <v>97</v>
      </c>
      <c r="P717" s="8" t="s">
        <v>107</v>
      </c>
      <c r="Q717" s="9">
        <v>46</v>
      </c>
      <c r="R717" s="9">
        <v>100</v>
      </c>
      <c r="S717" s="9">
        <v>224</v>
      </c>
      <c r="T717" s="6">
        <v>20</v>
      </c>
      <c r="U717" s="7" t="s">
        <v>46</v>
      </c>
    </row>
    <row r="718" spans="1:21" ht="18" customHeight="1" x14ac:dyDescent="0.3">
      <c r="A718" s="2" t="s">
        <v>18</v>
      </c>
      <c r="B718" s="2">
        <v>2020</v>
      </c>
      <c r="C718" s="2" t="s">
        <v>32</v>
      </c>
      <c r="D718" s="2" t="s">
        <v>34</v>
      </c>
      <c r="E718" s="2" t="s">
        <v>36</v>
      </c>
      <c r="F718" s="2" t="s">
        <v>37</v>
      </c>
      <c r="G718" s="2" t="s">
        <v>23</v>
      </c>
      <c r="H718" s="2" t="s">
        <v>35</v>
      </c>
      <c r="I718" s="2" t="s">
        <v>116</v>
      </c>
      <c r="J718" s="2">
        <v>128</v>
      </c>
      <c r="K718" s="2">
        <v>183.04</v>
      </c>
      <c r="M718" s="4">
        <v>2023</v>
      </c>
      <c r="N718" s="4" t="s">
        <v>24</v>
      </c>
      <c r="O718" s="4" t="s">
        <v>97</v>
      </c>
      <c r="P718" s="8" t="s">
        <v>111</v>
      </c>
      <c r="Q718" s="9">
        <v>34</v>
      </c>
      <c r="R718" s="9">
        <v>2288.4</v>
      </c>
      <c r="S718" s="9">
        <v>5126.0160000000005</v>
      </c>
      <c r="T718" s="6">
        <v>457.68000000000006</v>
      </c>
      <c r="U718" s="7" t="s">
        <v>46</v>
      </c>
    </row>
    <row r="719" spans="1:21" ht="18" customHeight="1" x14ac:dyDescent="0.3">
      <c r="A719" s="2" t="s">
        <v>18</v>
      </c>
      <c r="B719" s="2">
        <v>2020</v>
      </c>
      <c r="C719" s="2" t="s">
        <v>32</v>
      </c>
      <c r="D719" s="2" t="s">
        <v>34</v>
      </c>
      <c r="E719" s="2" t="s">
        <v>36</v>
      </c>
      <c r="F719" s="2" t="s">
        <v>37</v>
      </c>
      <c r="G719" s="2" t="s">
        <v>23</v>
      </c>
      <c r="H719" s="2" t="s">
        <v>35</v>
      </c>
      <c r="I719" s="2" t="s">
        <v>116</v>
      </c>
      <c r="J719" s="2">
        <v>176</v>
      </c>
      <c r="K719" s="2">
        <v>251.68</v>
      </c>
      <c r="M719" s="4">
        <v>2023</v>
      </c>
      <c r="N719" s="4" t="s">
        <v>24</v>
      </c>
      <c r="O719" s="4" t="s">
        <v>95</v>
      </c>
      <c r="P719" s="5" t="s">
        <v>112</v>
      </c>
      <c r="Q719" s="6">
        <v>7</v>
      </c>
      <c r="R719" s="6">
        <v>200</v>
      </c>
      <c r="S719" s="6">
        <v>224</v>
      </c>
      <c r="T719" s="6">
        <v>40</v>
      </c>
      <c r="U719" s="7" t="s">
        <v>46</v>
      </c>
    </row>
    <row r="720" spans="1:21" ht="18" customHeight="1" x14ac:dyDescent="0.3">
      <c r="A720" s="2" t="s">
        <v>18</v>
      </c>
      <c r="B720" s="2">
        <v>2020</v>
      </c>
      <c r="C720" s="2" t="s">
        <v>32</v>
      </c>
      <c r="D720" s="2" t="s">
        <v>34</v>
      </c>
      <c r="E720" s="2" t="s">
        <v>36</v>
      </c>
      <c r="F720" s="2" t="s">
        <v>37</v>
      </c>
      <c r="G720" s="2" t="s">
        <v>23</v>
      </c>
      <c r="H720" s="2" t="s">
        <v>35</v>
      </c>
      <c r="I720" s="2" t="s">
        <v>116</v>
      </c>
      <c r="J720" s="2">
        <v>350</v>
      </c>
      <c r="K720" s="2">
        <v>500.5</v>
      </c>
      <c r="M720" s="4">
        <v>2023</v>
      </c>
      <c r="N720" s="4" t="s">
        <v>24</v>
      </c>
      <c r="O720" s="4" t="s">
        <v>97</v>
      </c>
      <c r="P720" s="8" t="s">
        <v>110</v>
      </c>
      <c r="Q720" s="9">
        <v>3</v>
      </c>
      <c r="R720" s="9">
        <v>2288.65</v>
      </c>
      <c r="S720" s="9">
        <v>5126.576</v>
      </c>
      <c r="T720" s="6">
        <v>457.73</v>
      </c>
      <c r="U720" s="7" t="s">
        <v>46</v>
      </c>
    </row>
    <row r="721" spans="1:21" ht="18" customHeight="1" x14ac:dyDescent="0.3">
      <c r="A721" s="2" t="s">
        <v>18</v>
      </c>
      <c r="B721" s="2">
        <v>2020</v>
      </c>
      <c r="C721" s="2" t="s">
        <v>32</v>
      </c>
      <c r="D721" s="2" t="s">
        <v>34</v>
      </c>
      <c r="E721" s="2" t="s">
        <v>36</v>
      </c>
      <c r="F721" s="2" t="s">
        <v>37</v>
      </c>
      <c r="G721" s="2" t="s">
        <v>23</v>
      </c>
      <c r="H721" s="2" t="s">
        <v>35</v>
      </c>
      <c r="I721" s="2" t="s">
        <v>116</v>
      </c>
      <c r="J721" s="2">
        <v>130</v>
      </c>
      <c r="K721" s="2">
        <v>185.9</v>
      </c>
      <c r="M721" s="4">
        <v>2023</v>
      </c>
      <c r="N721" s="4" t="s">
        <v>24</v>
      </c>
      <c r="O721" s="4" t="s">
        <v>98</v>
      </c>
      <c r="P721" s="8" t="s">
        <v>98</v>
      </c>
      <c r="Q721" s="9">
        <v>2</v>
      </c>
      <c r="R721" s="9">
        <v>6600</v>
      </c>
      <c r="S721" s="9">
        <v>7392</v>
      </c>
      <c r="T721" s="6">
        <v>1320</v>
      </c>
      <c r="U721" s="7" t="s">
        <v>46</v>
      </c>
    </row>
    <row r="722" spans="1:21" ht="18" customHeight="1" x14ac:dyDescent="0.3">
      <c r="A722" s="2" t="s">
        <v>20</v>
      </c>
      <c r="B722" s="2">
        <v>2020</v>
      </c>
      <c r="C722" s="2" t="s">
        <v>32</v>
      </c>
      <c r="D722" s="2" t="s">
        <v>34</v>
      </c>
      <c r="E722" s="2" t="s">
        <v>36</v>
      </c>
      <c r="F722" s="2" t="s">
        <v>37</v>
      </c>
      <c r="G722" s="2" t="s">
        <v>23</v>
      </c>
      <c r="H722" s="2" t="s">
        <v>35</v>
      </c>
      <c r="I722" s="2" t="s">
        <v>116</v>
      </c>
      <c r="J722" s="2">
        <v>346</v>
      </c>
      <c r="K722" s="2">
        <v>494.78</v>
      </c>
      <c r="M722" s="4">
        <v>2024</v>
      </c>
      <c r="N722" s="4" t="s">
        <v>26</v>
      </c>
      <c r="O722" s="4" t="s">
        <v>96</v>
      </c>
      <c r="P722" s="5" t="s">
        <v>106</v>
      </c>
      <c r="Q722" s="6">
        <v>3566</v>
      </c>
      <c r="R722" s="6">
        <v>4577.3</v>
      </c>
      <c r="S722" s="6">
        <v>5126.576</v>
      </c>
      <c r="T722" s="6">
        <v>915.46</v>
      </c>
      <c r="U722" s="7" t="s">
        <v>46</v>
      </c>
    </row>
    <row r="723" spans="1:21" ht="18" customHeight="1" x14ac:dyDescent="0.3">
      <c r="A723" s="2" t="s">
        <v>18</v>
      </c>
      <c r="B723" s="2">
        <v>2020</v>
      </c>
      <c r="C723" s="2" t="s">
        <v>32</v>
      </c>
      <c r="D723" s="2" t="s">
        <v>34</v>
      </c>
      <c r="E723" s="2" t="s">
        <v>36</v>
      </c>
      <c r="F723" s="2" t="s">
        <v>37</v>
      </c>
      <c r="G723" s="2" t="s">
        <v>23</v>
      </c>
      <c r="H723" s="2" t="s">
        <v>35</v>
      </c>
      <c r="I723" s="2" t="s">
        <v>116</v>
      </c>
      <c r="J723" s="2">
        <v>818</v>
      </c>
      <c r="K723" s="2">
        <v>1169.74</v>
      </c>
      <c r="M723" s="4">
        <v>2024</v>
      </c>
      <c r="N723" s="4" t="s">
        <v>26</v>
      </c>
      <c r="O723" s="4" t="s">
        <v>96</v>
      </c>
      <c r="P723" s="5" t="s">
        <v>105</v>
      </c>
      <c r="Q723" s="6">
        <v>2498</v>
      </c>
      <c r="R723" s="6">
        <v>8000</v>
      </c>
      <c r="S723" s="6">
        <v>8960</v>
      </c>
      <c r="T723" s="6">
        <v>1600</v>
      </c>
      <c r="U723" s="7" t="s">
        <v>46</v>
      </c>
    </row>
    <row r="724" spans="1:21" ht="18" customHeight="1" x14ac:dyDescent="0.3">
      <c r="A724" s="2" t="s">
        <v>11</v>
      </c>
      <c r="B724" s="2">
        <v>2020</v>
      </c>
      <c r="C724" s="2" t="s">
        <v>32</v>
      </c>
      <c r="D724" s="2" t="s">
        <v>34</v>
      </c>
      <c r="E724" s="2" t="s">
        <v>36</v>
      </c>
      <c r="F724" s="2" t="s">
        <v>37</v>
      </c>
      <c r="G724" s="2" t="s">
        <v>23</v>
      </c>
      <c r="H724" s="2" t="s">
        <v>35</v>
      </c>
      <c r="I724" s="2" t="s">
        <v>116</v>
      </c>
      <c r="J724" s="2">
        <v>851</v>
      </c>
      <c r="K724" s="2">
        <v>1216.93</v>
      </c>
      <c r="M724" s="4">
        <v>2024</v>
      </c>
      <c r="N724" s="4" t="s">
        <v>26</v>
      </c>
      <c r="O724" s="4" t="s">
        <v>95</v>
      </c>
      <c r="P724" s="5" t="s">
        <v>104</v>
      </c>
      <c r="Q724" s="6">
        <v>1245</v>
      </c>
      <c r="R724" s="6">
        <v>4577.2</v>
      </c>
      <c r="S724" s="6">
        <v>5126.4639999999999</v>
      </c>
      <c r="T724" s="6">
        <v>915.44</v>
      </c>
      <c r="U724" s="7" t="s">
        <v>46</v>
      </c>
    </row>
    <row r="725" spans="1:21" ht="18" customHeight="1" x14ac:dyDescent="0.3">
      <c r="A725" s="2" t="s">
        <v>19</v>
      </c>
      <c r="B725" s="2">
        <v>2020</v>
      </c>
      <c r="C725" s="2" t="s">
        <v>32</v>
      </c>
      <c r="D725" s="2" t="s">
        <v>34</v>
      </c>
      <c r="E725" s="2" t="s">
        <v>36</v>
      </c>
      <c r="F725" s="2" t="s">
        <v>37</v>
      </c>
      <c r="G725" s="2" t="s">
        <v>23</v>
      </c>
      <c r="H725" s="2" t="s">
        <v>35</v>
      </c>
      <c r="I725" s="2" t="s">
        <v>116</v>
      </c>
      <c r="J725" s="2">
        <v>904</v>
      </c>
      <c r="K725" s="2">
        <v>1292.72</v>
      </c>
      <c r="M725" s="4">
        <v>2024</v>
      </c>
      <c r="N725" s="4" t="s">
        <v>26</v>
      </c>
      <c r="O725" s="4" t="s">
        <v>94</v>
      </c>
      <c r="P725" s="8" t="s">
        <v>103</v>
      </c>
      <c r="Q725" s="9">
        <v>644</v>
      </c>
      <c r="R725" s="9">
        <v>5743.5</v>
      </c>
      <c r="S725" s="9">
        <v>6432.72</v>
      </c>
      <c r="T725" s="6">
        <v>1148.7</v>
      </c>
      <c r="U725" s="7" t="s">
        <v>46</v>
      </c>
    </row>
    <row r="726" spans="1:21" ht="18" customHeight="1" x14ac:dyDescent="0.3">
      <c r="A726" s="2" t="s">
        <v>19</v>
      </c>
      <c r="B726" s="2">
        <v>2020</v>
      </c>
      <c r="C726" s="2" t="s">
        <v>32</v>
      </c>
      <c r="D726" s="2" t="s">
        <v>34</v>
      </c>
      <c r="E726" s="2" t="s">
        <v>36</v>
      </c>
      <c r="F726" s="2" t="s">
        <v>37</v>
      </c>
      <c r="G726" s="2" t="s">
        <v>23</v>
      </c>
      <c r="H726" s="2" t="s">
        <v>35</v>
      </c>
      <c r="I726" s="2" t="s">
        <v>116</v>
      </c>
      <c r="J726" s="2">
        <v>857</v>
      </c>
      <c r="K726" s="2">
        <v>526.24</v>
      </c>
      <c r="M726" s="4">
        <v>2024</v>
      </c>
      <c r="N726" s="4" t="s">
        <v>26</v>
      </c>
      <c r="O726" s="4" t="s">
        <v>99</v>
      </c>
      <c r="P726" s="8" t="s">
        <v>101</v>
      </c>
      <c r="Q726" s="9">
        <v>643</v>
      </c>
      <c r="R726" s="9">
        <v>7000</v>
      </c>
      <c r="S726" s="9">
        <v>7840</v>
      </c>
      <c r="T726" s="6">
        <v>1400</v>
      </c>
      <c r="U726" s="7" t="s">
        <v>46</v>
      </c>
    </row>
    <row r="727" spans="1:21" ht="18" customHeight="1" x14ac:dyDescent="0.3">
      <c r="A727" s="2" t="s">
        <v>18</v>
      </c>
      <c r="B727" s="2">
        <v>2020</v>
      </c>
      <c r="C727" s="2" t="s">
        <v>32</v>
      </c>
      <c r="D727" s="2" t="s">
        <v>34</v>
      </c>
      <c r="E727" s="2" t="s">
        <v>36</v>
      </c>
      <c r="F727" s="2" t="s">
        <v>37</v>
      </c>
      <c r="G727" s="2" t="s">
        <v>23</v>
      </c>
      <c r="H727" s="2" t="s">
        <v>35</v>
      </c>
      <c r="I727" s="2" t="s">
        <v>116</v>
      </c>
      <c r="J727" s="2">
        <v>177</v>
      </c>
      <c r="K727" s="2">
        <v>526.24</v>
      </c>
      <c r="M727" s="4">
        <v>2024</v>
      </c>
      <c r="N727" s="4" t="s">
        <v>26</v>
      </c>
      <c r="O727" s="4" t="s">
        <v>94</v>
      </c>
      <c r="P727" s="8" t="s">
        <v>102</v>
      </c>
      <c r="Q727" s="9">
        <v>455</v>
      </c>
      <c r="R727" s="9">
        <v>4578.6000000000004</v>
      </c>
      <c r="S727" s="9">
        <v>5128.0320000000002</v>
      </c>
      <c r="T727" s="6">
        <v>915.72000000000014</v>
      </c>
      <c r="U727" s="7" t="s">
        <v>46</v>
      </c>
    </row>
    <row r="728" spans="1:21" ht="18" customHeight="1" x14ac:dyDescent="0.3">
      <c r="A728" s="2" t="s">
        <v>18</v>
      </c>
      <c r="B728" s="2">
        <v>2020</v>
      </c>
      <c r="C728" s="2" t="s">
        <v>32</v>
      </c>
      <c r="D728" s="2" t="s">
        <v>34</v>
      </c>
      <c r="E728" s="2" t="s">
        <v>36</v>
      </c>
      <c r="F728" s="2" t="s">
        <v>37</v>
      </c>
      <c r="G728" s="2" t="s">
        <v>23</v>
      </c>
      <c r="H728" s="2" t="s">
        <v>35</v>
      </c>
      <c r="I728" s="2" t="s">
        <v>116</v>
      </c>
      <c r="J728" s="2">
        <v>345</v>
      </c>
      <c r="K728" s="2">
        <v>493.35</v>
      </c>
      <c r="M728" s="4">
        <v>2024</v>
      </c>
      <c r="N728" s="4" t="s">
        <v>26</v>
      </c>
      <c r="O728" s="4" t="s">
        <v>99</v>
      </c>
      <c r="P728" s="8" t="s">
        <v>100</v>
      </c>
      <c r="Q728" s="10">
        <v>345</v>
      </c>
      <c r="R728" s="10">
        <v>7000</v>
      </c>
      <c r="S728" s="10">
        <v>7840</v>
      </c>
      <c r="T728" s="6">
        <v>1400</v>
      </c>
      <c r="U728" s="7" t="s">
        <v>46</v>
      </c>
    </row>
    <row r="729" spans="1:21" ht="18" customHeight="1" x14ac:dyDescent="0.3">
      <c r="A729" s="2" t="s">
        <v>20</v>
      </c>
      <c r="B729" s="2">
        <v>2020</v>
      </c>
      <c r="C729" s="2" t="s">
        <v>32</v>
      </c>
      <c r="D729" s="2" t="s">
        <v>34</v>
      </c>
      <c r="E729" s="2" t="s">
        <v>36</v>
      </c>
      <c r="F729" s="2" t="s">
        <v>37</v>
      </c>
      <c r="G729" s="2" t="s">
        <v>23</v>
      </c>
      <c r="H729" s="2" t="s">
        <v>35</v>
      </c>
      <c r="I729" s="2" t="s">
        <v>116</v>
      </c>
      <c r="J729" s="2">
        <v>127</v>
      </c>
      <c r="K729" s="2">
        <v>181.61</v>
      </c>
      <c r="M729" s="4">
        <v>2024</v>
      </c>
      <c r="N729" s="4" t="s">
        <v>26</v>
      </c>
      <c r="O729" s="4" t="s">
        <v>95</v>
      </c>
      <c r="P729" s="5" t="s">
        <v>113</v>
      </c>
      <c r="Q729" s="6">
        <v>122</v>
      </c>
      <c r="R729" s="6">
        <v>100</v>
      </c>
      <c r="S729" s="6">
        <v>112</v>
      </c>
      <c r="T729" s="6">
        <v>20</v>
      </c>
      <c r="U729" s="7" t="s">
        <v>46</v>
      </c>
    </row>
    <row r="730" spans="1:21" ht="18" customHeight="1" x14ac:dyDescent="0.3">
      <c r="A730" s="2" t="s">
        <v>19</v>
      </c>
      <c r="B730" s="2">
        <v>2020</v>
      </c>
      <c r="C730" s="2" t="s">
        <v>32</v>
      </c>
      <c r="D730" s="2" t="s">
        <v>34</v>
      </c>
      <c r="E730" s="2" t="s">
        <v>36</v>
      </c>
      <c r="F730" s="2" t="s">
        <v>37</v>
      </c>
      <c r="G730" s="2" t="s">
        <v>23</v>
      </c>
      <c r="H730" s="2" t="s">
        <v>35</v>
      </c>
      <c r="I730" s="2" t="s">
        <v>116</v>
      </c>
      <c r="J730" s="2">
        <v>175</v>
      </c>
      <c r="K730" s="2">
        <v>250.25</v>
      </c>
      <c r="M730" s="4">
        <v>2024</v>
      </c>
      <c r="N730" s="4" t="s">
        <v>26</v>
      </c>
      <c r="O730" s="4" t="s">
        <v>97</v>
      </c>
      <c r="P730" s="8" t="s">
        <v>108</v>
      </c>
      <c r="Q730" s="9">
        <v>78</v>
      </c>
      <c r="R730" s="9">
        <v>4577.2</v>
      </c>
      <c r="S730" s="9">
        <v>5126.4639999999999</v>
      </c>
      <c r="T730" s="6">
        <v>915.44</v>
      </c>
      <c r="U730" s="7" t="s">
        <v>46</v>
      </c>
    </row>
    <row r="731" spans="1:21" ht="18" customHeight="1" x14ac:dyDescent="0.3">
      <c r="A731" s="2" t="s">
        <v>18</v>
      </c>
      <c r="B731" s="2">
        <v>2020</v>
      </c>
      <c r="C731" s="2" t="s">
        <v>32</v>
      </c>
      <c r="D731" s="2" t="s">
        <v>34</v>
      </c>
      <c r="E731" s="2" t="s">
        <v>36</v>
      </c>
      <c r="F731" s="2" t="s">
        <v>37</v>
      </c>
      <c r="G731" s="2" t="s">
        <v>23</v>
      </c>
      <c r="H731" s="2" t="s">
        <v>35</v>
      </c>
      <c r="I731" s="2" t="s">
        <v>116</v>
      </c>
      <c r="J731" s="2">
        <v>349</v>
      </c>
      <c r="K731" s="2">
        <v>499.07</v>
      </c>
      <c r="M731" s="4">
        <v>2024</v>
      </c>
      <c r="N731" s="4" t="s">
        <v>26</v>
      </c>
      <c r="O731" s="4" t="s">
        <v>97</v>
      </c>
      <c r="P731" s="8" t="s">
        <v>109</v>
      </c>
      <c r="Q731" s="9">
        <v>76</v>
      </c>
      <c r="R731" s="9">
        <v>4576.8999999999996</v>
      </c>
      <c r="S731" s="9">
        <v>5126.1279999999997</v>
      </c>
      <c r="T731" s="6">
        <v>915.38</v>
      </c>
      <c r="U731" s="7" t="s">
        <v>46</v>
      </c>
    </row>
    <row r="732" spans="1:21" ht="18" customHeight="1" x14ac:dyDescent="0.3">
      <c r="A732" s="2" t="s">
        <v>18</v>
      </c>
      <c r="B732" s="2">
        <v>2020</v>
      </c>
      <c r="C732" s="2" t="s">
        <v>32</v>
      </c>
      <c r="D732" s="2" t="s">
        <v>34</v>
      </c>
      <c r="E732" s="2" t="s">
        <v>36</v>
      </c>
      <c r="F732" s="2" t="s">
        <v>37</v>
      </c>
      <c r="G732" s="2" t="s">
        <v>23</v>
      </c>
      <c r="H732" s="2" t="s">
        <v>35</v>
      </c>
      <c r="I732" s="2" t="s">
        <v>116</v>
      </c>
      <c r="J732" s="2">
        <v>826</v>
      </c>
      <c r="K732" s="2">
        <v>1181.18</v>
      </c>
      <c r="M732" s="4">
        <v>2024</v>
      </c>
      <c r="N732" s="4" t="s">
        <v>26</v>
      </c>
      <c r="O732" s="4" t="s">
        <v>97</v>
      </c>
      <c r="P732" s="8" t="s">
        <v>107</v>
      </c>
      <c r="Q732" s="9">
        <v>46</v>
      </c>
      <c r="R732" s="9">
        <v>200</v>
      </c>
      <c r="S732" s="9">
        <v>224</v>
      </c>
      <c r="T732" s="6">
        <v>40</v>
      </c>
      <c r="U732" s="7" t="s">
        <v>46</v>
      </c>
    </row>
    <row r="733" spans="1:21" ht="18" customHeight="1" x14ac:dyDescent="0.3">
      <c r="A733" s="2" t="s">
        <v>11</v>
      </c>
      <c r="B733" s="2">
        <v>2020</v>
      </c>
      <c r="C733" s="2" t="s">
        <v>32</v>
      </c>
      <c r="D733" s="2" t="s">
        <v>34</v>
      </c>
      <c r="E733" s="2" t="s">
        <v>36</v>
      </c>
      <c r="F733" s="2" t="s">
        <v>37</v>
      </c>
      <c r="G733" s="2" t="s">
        <v>23</v>
      </c>
      <c r="H733" s="2" t="s">
        <v>35</v>
      </c>
      <c r="I733" s="2" t="s">
        <v>116</v>
      </c>
      <c r="J733" s="2">
        <v>860</v>
      </c>
      <c r="K733" s="2">
        <v>1229.8</v>
      </c>
      <c r="M733" s="4">
        <v>2024</v>
      </c>
      <c r="N733" s="4" t="s">
        <v>26</v>
      </c>
      <c r="O733" s="4" t="s">
        <v>97</v>
      </c>
      <c r="P733" s="8" t="s">
        <v>111</v>
      </c>
      <c r="Q733" s="9">
        <v>34</v>
      </c>
      <c r="R733" s="9">
        <v>4576.8</v>
      </c>
      <c r="S733" s="9">
        <v>5126.0160000000005</v>
      </c>
      <c r="T733" s="6">
        <v>915.36000000000013</v>
      </c>
      <c r="U733" s="7" t="s">
        <v>46</v>
      </c>
    </row>
    <row r="734" spans="1:21" ht="18" customHeight="1" x14ac:dyDescent="0.3">
      <c r="A734" s="2" t="s">
        <v>18</v>
      </c>
      <c r="B734" s="2">
        <v>2020</v>
      </c>
      <c r="C734" s="2" t="s">
        <v>32</v>
      </c>
      <c r="D734" s="2" t="s">
        <v>34</v>
      </c>
      <c r="E734" s="2" t="s">
        <v>36</v>
      </c>
      <c r="F734" s="2" t="s">
        <v>37</v>
      </c>
      <c r="G734" s="2" t="s">
        <v>23</v>
      </c>
      <c r="H734" s="2" t="s">
        <v>35</v>
      </c>
      <c r="I734" s="2" t="s">
        <v>116</v>
      </c>
      <c r="J734" s="2">
        <v>347</v>
      </c>
      <c r="K734" s="2">
        <v>496.21000000000004</v>
      </c>
      <c r="M734" s="4">
        <v>2024</v>
      </c>
      <c r="N734" s="4" t="s">
        <v>26</v>
      </c>
      <c r="O734" s="4" t="s">
        <v>95</v>
      </c>
      <c r="P734" s="5" t="s">
        <v>112</v>
      </c>
      <c r="Q734" s="6">
        <v>7</v>
      </c>
      <c r="R734" s="6">
        <v>200</v>
      </c>
      <c r="S734" s="6">
        <v>224</v>
      </c>
      <c r="T734" s="6">
        <v>40</v>
      </c>
      <c r="U734" s="7" t="s">
        <v>46</v>
      </c>
    </row>
    <row r="735" spans="1:21" ht="18" customHeight="1" x14ac:dyDescent="0.3">
      <c r="A735" s="2" t="s">
        <v>20</v>
      </c>
      <c r="B735" s="2">
        <v>2020</v>
      </c>
      <c r="C735" s="2" t="s">
        <v>33</v>
      </c>
      <c r="D735" s="2" t="s">
        <v>34</v>
      </c>
      <c r="E735" s="2" t="s">
        <v>36</v>
      </c>
      <c r="F735" s="2" t="s">
        <v>37</v>
      </c>
      <c r="G735" s="2" t="s">
        <v>23</v>
      </c>
      <c r="H735" s="2" t="s">
        <v>35</v>
      </c>
      <c r="I735" s="2" t="s">
        <v>116</v>
      </c>
      <c r="J735" s="2">
        <v>134</v>
      </c>
      <c r="K735" s="2">
        <v>191.62</v>
      </c>
      <c r="M735" s="4">
        <v>2024</v>
      </c>
      <c r="N735" s="4" t="s">
        <v>26</v>
      </c>
      <c r="O735" s="4" t="s">
        <v>98</v>
      </c>
      <c r="P735" s="8" t="s">
        <v>98</v>
      </c>
      <c r="Q735" s="9">
        <v>3</v>
      </c>
      <c r="R735" s="9">
        <v>6600</v>
      </c>
      <c r="S735" s="9">
        <v>7392</v>
      </c>
      <c r="T735" s="6">
        <v>1320</v>
      </c>
      <c r="U735" s="7" t="s">
        <v>46</v>
      </c>
    </row>
    <row r="736" spans="1:21" ht="18" customHeight="1" x14ac:dyDescent="0.3">
      <c r="A736" s="2" t="s">
        <v>18</v>
      </c>
      <c r="B736" s="2">
        <v>2020</v>
      </c>
      <c r="C736" s="2" t="s">
        <v>33</v>
      </c>
      <c r="D736" s="2" t="s">
        <v>34</v>
      </c>
      <c r="E736" s="2" t="s">
        <v>36</v>
      </c>
      <c r="F736" s="2" t="s">
        <v>37</v>
      </c>
      <c r="G736" s="2" t="s">
        <v>23</v>
      </c>
      <c r="H736" s="2" t="s">
        <v>35</v>
      </c>
      <c r="I736" s="2" t="s">
        <v>116</v>
      </c>
      <c r="J736" s="2">
        <v>182</v>
      </c>
      <c r="K736" s="2">
        <v>260.26</v>
      </c>
      <c r="M736" s="4">
        <v>2024</v>
      </c>
      <c r="N736" s="4" t="s">
        <v>26</v>
      </c>
      <c r="O736" s="4" t="s">
        <v>97</v>
      </c>
      <c r="P736" s="8" t="s">
        <v>110</v>
      </c>
      <c r="Q736" s="9">
        <v>3</v>
      </c>
      <c r="R736" s="9">
        <v>4577.3</v>
      </c>
      <c r="S736" s="9">
        <v>5126.576</v>
      </c>
      <c r="T736" s="6">
        <v>915.46</v>
      </c>
      <c r="U736" s="7" t="s">
        <v>46</v>
      </c>
    </row>
    <row r="737" spans="1:21" ht="18" customHeight="1" x14ac:dyDescent="0.3">
      <c r="A737" s="2" t="s">
        <v>18</v>
      </c>
      <c r="B737" s="2">
        <v>2020</v>
      </c>
      <c r="C737" s="2" t="s">
        <v>33</v>
      </c>
      <c r="D737" s="2" t="s">
        <v>34</v>
      </c>
      <c r="E737" s="2" t="s">
        <v>36</v>
      </c>
      <c r="F737" s="2" t="s">
        <v>37</v>
      </c>
      <c r="G737" s="2" t="s">
        <v>23</v>
      </c>
      <c r="H737" s="2" t="s">
        <v>35</v>
      </c>
      <c r="I737" s="2" t="s">
        <v>116</v>
      </c>
      <c r="J737" s="2">
        <v>136</v>
      </c>
      <c r="K737" s="2">
        <v>194.48</v>
      </c>
      <c r="M737" s="4">
        <v>2024</v>
      </c>
      <c r="N737" s="4" t="s">
        <v>25</v>
      </c>
      <c r="O737" s="4" t="s">
        <v>96</v>
      </c>
      <c r="P737" s="5" t="s">
        <v>106</v>
      </c>
      <c r="Q737" s="6">
        <v>3566</v>
      </c>
      <c r="R737" s="6">
        <v>4577.3</v>
      </c>
      <c r="S737" s="6">
        <v>5126.576</v>
      </c>
      <c r="T737" s="6">
        <v>915.46</v>
      </c>
      <c r="U737" s="7" t="s">
        <v>46</v>
      </c>
    </row>
    <row r="738" spans="1:21" ht="18" customHeight="1" x14ac:dyDescent="0.3">
      <c r="A738" s="2" t="s">
        <v>11</v>
      </c>
      <c r="B738" s="2">
        <v>2020</v>
      </c>
      <c r="C738" s="2" t="s">
        <v>33</v>
      </c>
      <c r="D738" s="2" t="s">
        <v>34</v>
      </c>
      <c r="E738" s="2" t="s">
        <v>36</v>
      </c>
      <c r="F738" s="2" t="s">
        <v>37</v>
      </c>
      <c r="G738" s="2" t="s">
        <v>23</v>
      </c>
      <c r="H738" s="2" t="s">
        <v>35</v>
      </c>
      <c r="I738" s="2" t="s">
        <v>116</v>
      </c>
      <c r="J738" s="2">
        <v>178</v>
      </c>
      <c r="K738" s="2">
        <v>254.54</v>
      </c>
      <c r="M738" s="4">
        <v>2024</v>
      </c>
      <c r="N738" s="4" t="s">
        <v>25</v>
      </c>
      <c r="O738" s="4" t="s">
        <v>96</v>
      </c>
      <c r="P738" s="5" t="s">
        <v>105</v>
      </c>
      <c r="Q738" s="6">
        <v>2498</v>
      </c>
      <c r="R738" s="6">
        <v>8000</v>
      </c>
      <c r="S738" s="6">
        <v>8960</v>
      </c>
      <c r="T738" s="6">
        <v>1600</v>
      </c>
      <c r="U738" s="7" t="s">
        <v>46</v>
      </c>
    </row>
    <row r="739" spans="1:21" ht="18" customHeight="1" x14ac:dyDescent="0.3">
      <c r="A739" s="2" t="s">
        <v>19</v>
      </c>
      <c r="B739" s="2">
        <v>2020</v>
      </c>
      <c r="C739" s="2" t="s">
        <v>33</v>
      </c>
      <c r="D739" s="2" t="s">
        <v>34</v>
      </c>
      <c r="E739" s="2" t="s">
        <v>36</v>
      </c>
      <c r="F739" s="2" t="s">
        <v>37</v>
      </c>
      <c r="G739" s="2" t="s">
        <v>23</v>
      </c>
      <c r="H739" s="2" t="s">
        <v>35</v>
      </c>
      <c r="I739" s="2" t="s">
        <v>116</v>
      </c>
      <c r="J739" s="2">
        <v>352</v>
      </c>
      <c r="K739" s="2">
        <v>503.36</v>
      </c>
      <c r="M739" s="4">
        <v>2024</v>
      </c>
      <c r="N739" s="4" t="s">
        <v>25</v>
      </c>
      <c r="O739" s="4" t="s">
        <v>95</v>
      </c>
      <c r="P739" s="5" t="s">
        <v>104</v>
      </c>
      <c r="Q739" s="6">
        <v>1245</v>
      </c>
      <c r="R739" s="6">
        <v>4577.2</v>
      </c>
      <c r="S739" s="6">
        <v>5126.4639999999999</v>
      </c>
      <c r="T739" s="6">
        <v>915.44</v>
      </c>
      <c r="U739" s="7" t="s">
        <v>46</v>
      </c>
    </row>
    <row r="740" spans="1:21" ht="18" customHeight="1" x14ac:dyDescent="0.3">
      <c r="A740" s="2" t="s">
        <v>18</v>
      </c>
      <c r="B740" s="2">
        <v>2020</v>
      </c>
      <c r="C740" s="2" t="s">
        <v>33</v>
      </c>
      <c r="D740" s="2" t="s">
        <v>34</v>
      </c>
      <c r="E740" s="2" t="s">
        <v>36</v>
      </c>
      <c r="F740" s="2" t="s">
        <v>37</v>
      </c>
      <c r="G740" s="2" t="s">
        <v>23</v>
      </c>
      <c r="H740" s="2" t="s">
        <v>35</v>
      </c>
      <c r="I740" s="2" t="s">
        <v>116</v>
      </c>
      <c r="J740" s="2">
        <v>817</v>
      </c>
      <c r="K740" s="2">
        <v>1168.31</v>
      </c>
      <c r="M740" s="4">
        <v>2024</v>
      </c>
      <c r="N740" s="4" t="s">
        <v>25</v>
      </c>
      <c r="O740" s="4" t="s">
        <v>94</v>
      </c>
      <c r="P740" s="8" t="s">
        <v>103</v>
      </c>
      <c r="Q740" s="9">
        <v>644</v>
      </c>
      <c r="R740" s="9">
        <v>5743.5</v>
      </c>
      <c r="S740" s="9">
        <v>6432.72</v>
      </c>
      <c r="T740" s="6">
        <v>1148.7</v>
      </c>
      <c r="U740" s="7" t="s">
        <v>46</v>
      </c>
    </row>
    <row r="741" spans="1:21" ht="18" customHeight="1" x14ac:dyDescent="0.3">
      <c r="A741" s="2" t="s">
        <v>19</v>
      </c>
      <c r="B741" s="2">
        <v>2020</v>
      </c>
      <c r="C741" s="2" t="s">
        <v>33</v>
      </c>
      <c r="D741" s="2" t="s">
        <v>34</v>
      </c>
      <c r="E741" s="2" t="s">
        <v>36</v>
      </c>
      <c r="F741" s="2" t="s">
        <v>37</v>
      </c>
      <c r="G741" s="2" t="s">
        <v>23</v>
      </c>
      <c r="H741" s="2" t="s">
        <v>35</v>
      </c>
      <c r="I741" s="2" t="s">
        <v>116</v>
      </c>
      <c r="J741" s="2">
        <v>850</v>
      </c>
      <c r="K741" s="2">
        <v>1215.5</v>
      </c>
      <c r="M741" s="4">
        <v>2024</v>
      </c>
      <c r="N741" s="4" t="s">
        <v>25</v>
      </c>
      <c r="O741" s="4" t="s">
        <v>99</v>
      </c>
      <c r="P741" s="8" t="s">
        <v>101</v>
      </c>
      <c r="Q741" s="9">
        <v>643</v>
      </c>
      <c r="R741" s="9">
        <v>7000</v>
      </c>
      <c r="S741" s="9">
        <v>7840</v>
      </c>
      <c r="T741" s="6">
        <v>1400</v>
      </c>
      <c r="U741" s="7" t="s">
        <v>46</v>
      </c>
    </row>
    <row r="742" spans="1:21" ht="18" customHeight="1" x14ac:dyDescent="0.3">
      <c r="A742" s="2" t="s">
        <v>19</v>
      </c>
      <c r="B742" s="2">
        <v>2020</v>
      </c>
      <c r="C742" s="2" t="s">
        <v>33</v>
      </c>
      <c r="D742" s="2" t="s">
        <v>34</v>
      </c>
      <c r="E742" s="2" t="s">
        <v>36</v>
      </c>
      <c r="F742" s="2" t="s">
        <v>37</v>
      </c>
      <c r="G742" s="2" t="s">
        <v>23</v>
      </c>
      <c r="H742" s="2" t="s">
        <v>35</v>
      </c>
      <c r="I742" s="2" t="s">
        <v>116</v>
      </c>
      <c r="J742" s="2">
        <v>903</v>
      </c>
      <c r="K742" s="2">
        <v>1291.29</v>
      </c>
      <c r="M742" s="4">
        <v>2024</v>
      </c>
      <c r="N742" s="4" t="s">
        <v>25</v>
      </c>
      <c r="O742" s="4" t="s">
        <v>94</v>
      </c>
      <c r="P742" s="8" t="s">
        <v>102</v>
      </c>
      <c r="Q742" s="9">
        <v>455</v>
      </c>
      <c r="R742" s="9">
        <v>4578.6000000000004</v>
      </c>
      <c r="S742" s="9">
        <v>5128.0320000000002</v>
      </c>
      <c r="T742" s="6">
        <v>915.72000000000014</v>
      </c>
      <c r="U742" s="7" t="s">
        <v>46</v>
      </c>
    </row>
    <row r="743" spans="1:21" ht="18" customHeight="1" x14ac:dyDescent="0.3">
      <c r="A743" s="2" t="s">
        <v>19</v>
      </c>
      <c r="B743" s="2">
        <v>2020</v>
      </c>
      <c r="C743" s="2" t="s">
        <v>33</v>
      </c>
      <c r="D743" s="2" t="s">
        <v>34</v>
      </c>
      <c r="E743" s="2" t="s">
        <v>36</v>
      </c>
      <c r="F743" s="2" t="s">
        <v>37</v>
      </c>
      <c r="G743" s="2" t="s">
        <v>23</v>
      </c>
      <c r="H743" s="2" t="s">
        <v>35</v>
      </c>
      <c r="I743" s="2" t="s">
        <v>116</v>
      </c>
      <c r="J743" s="2">
        <v>856</v>
      </c>
      <c r="K743" s="2">
        <v>526.24</v>
      </c>
      <c r="M743" s="4">
        <v>2024</v>
      </c>
      <c r="N743" s="4" t="s">
        <v>25</v>
      </c>
      <c r="O743" s="4" t="s">
        <v>99</v>
      </c>
      <c r="P743" s="8" t="s">
        <v>100</v>
      </c>
      <c r="Q743" s="10">
        <v>345</v>
      </c>
      <c r="R743" s="10">
        <v>7000</v>
      </c>
      <c r="S743" s="10">
        <v>7840</v>
      </c>
      <c r="T743" s="6">
        <v>1400</v>
      </c>
      <c r="U743" s="7" t="s">
        <v>46</v>
      </c>
    </row>
    <row r="744" spans="1:21" ht="18" customHeight="1" x14ac:dyDescent="0.3">
      <c r="A744" s="2" t="s">
        <v>18</v>
      </c>
      <c r="B744" s="2">
        <v>2020</v>
      </c>
      <c r="C744" s="2" t="s">
        <v>33</v>
      </c>
      <c r="D744" s="2" t="s">
        <v>34</v>
      </c>
      <c r="E744" s="2" t="s">
        <v>36</v>
      </c>
      <c r="F744" s="2" t="s">
        <v>37</v>
      </c>
      <c r="G744" s="2" t="s">
        <v>23</v>
      </c>
      <c r="H744" s="2" t="s">
        <v>35</v>
      </c>
      <c r="I744" s="2" t="s">
        <v>116</v>
      </c>
      <c r="J744" s="2">
        <v>183</v>
      </c>
      <c r="K744" s="2">
        <v>526.24</v>
      </c>
      <c r="M744" s="4">
        <v>2024</v>
      </c>
      <c r="N744" s="4" t="s">
        <v>25</v>
      </c>
      <c r="O744" s="4" t="s">
        <v>95</v>
      </c>
      <c r="P744" s="5" t="s">
        <v>113</v>
      </c>
      <c r="Q744" s="6">
        <v>122</v>
      </c>
      <c r="R744" s="6">
        <v>100</v>
      </c>
      <c r="S744" s="6">
        <v>112</v>
      </c>
      <c r="T744" s="6">
        <v>20</v>
      </c>
      <c r="U744" s="7" t="s">
        <v>46</v>
      </c>
    </row>
    <row r="745" spans="1:21" ht="18" customHeight="1" x14ac:dyDescent="0.3">
      <c r="A745" s="2" t="s">
        <v>18</v>
      </c>
      <c r="B745" s="2">
        <v>2020</v>
      </c>
      <c r="C745" s="2" t="s">
        <v>33</v>
      </c>
      <c r="D745" s="2" t="s">
        <v>34</v>
      </c>
      <c r="E745" s="2" t="s">
        <v>36</v>
      </c>
      <c r="F745" s="2" t="s">
        <v>37</v>
      </c>
      <c r="G745" s="2" t="s">
        <v>23</v>
      </c>
      <c r="H745" s="2" t="s">
        <v>35</v>
      </c>
      <c r="I745" s="2" t="s">
        <v>116</v>
      </c>
      <c r="J745" s="2">
        <v>351</v>
      </c>
      <c r="K745" s="2">
        <v>501.93</v>
      </c>
      <c r="M745" s="4">
        <v>2024</v>
      </c>
      <c r="N745" s="4" t="s">
        <v>25</v>
      </c>
      <c r="O745" s="4" t="s">
        <v>97</v>
      </c>
      <c r="P745" s="8" t="s">
        <v>108</v>
      </c>
      <c r="Q745" s="9">
        <v>78</v>
      </c>
      <c r="R745" s="9">
        <v>4577.2</v>
      </c>
      <c r="S745" s="9">
        <v>5126.4639999999999</v>
      </c>
      <c r="T745" s="6">
        <v>915.44</v>
      </c>
      <c r="U745" s="7" t="s">
        <v>46</v>
      </c>
    </row>
    <row r="746" spans="1:21" ht="18" customHeight="1" x14ac:dyDescent="0.3">
      <c r="A746" s="2" t="s">
        <v>19</v>
      </c>
      <c r="B746" s="2">
        <v>2020</v>
      </c>
      <c r="C746" s="2" t="s">
        <v>33</v>
      </c>
      <c r="D746" s="2" t="s">
        <v>34</v>
      </c>
      <c r="E746" s="2" t="s">
        <v>36</v>
      </c>
      <c r="F746" s="2" t="s">
        <v>37</v>
      </c>
      <c r="G746" s="2" t="s">
        <v>23</v>
      </c>
      <c r="H746" s="2" t="s">
        <v>35</v>
      </c>
      <c r="I746" s="2" t="s">
        <v>116</v>
      </c>
      <c r="J746" s="2">
        <v>133</v>
      </c>
      <c r="K746" s="2">
        <v>190.19</v>
      </c>
      <c r="M746" s="4">
        <v>2024</v>
      </c>
      <c r="N746" s="4" t="s">
        <v>25</v>
      </c>
      <c r="O746" s="4" t="s">
        <v>97</v>
      </c>
      <c r="P746" s="8" t="s">
        <v>109</v>
      </c>
      <c r="Q746" s="9">
        <v>76</v>
      </c>
      <c r="R746" s="9">
        <v>4576.8999999999996</v>
      </c>
      <c r="S746" s="9">
        <v>5126.1279999999997</v>
      </c>
      <c r="T746" s="6">
        <v>915.38</v>
      </c>
      <c r="U746" s="7" t="s">
        <v>46</v>
      </c>
    </row>
    <row r="747" spans="1:21" ht="18" customHeight="1" x14ac:dyDescent="0.3">
      <c r="A747" s="2" t="s">
        <v>11</v>
      </c>
      <c r="B747" s="2">
        <v>2020</v>
      </c>
      <c r="C747" s="2" t="s">
        <v>33</v>
      </c>
      <c r="D747" s="2" t="s">
        <v>34</v>
      </c>
      <c r="E747" s="2" t="s">
        <v>36</v>
      </c>
      <c r="F747" s="2" t="s">
        <v>37</v>
      </c>
      <c r="G747" s="2" t="s">
        <v>23</v>
      </c>
      <c r="H747" s="2" t="s">
        <v>35</v>
      </c>
      <c r="I747" s="2" t="s">
        <v>116</v>
      </c>
      <c r="J747" s="2">
        <v>181</v>
      </c>
      <c r="K747" s="2">
        <v>258.83</v>
      </c>
      <c r="M747" s="4">
        <v>2024</v>
      </c>
      <c r="N747" s="4" t="s">
        <v>25</v>
      </c>
      <c r="O747" s="4" t="s">
        <v>97</v>
      </c>
      <c r="P747" s="8" t="s">
        <v>107</v>
      </c>
      <c r="Q747" s="9">
        <v>46</v>
      </c>
      <c r="R747" s="9">
        <v>200</v>
      </c>
      <c r="S747" s="9">
        <v>224</v>
      </c>
      <c r="T747" s="6">
        <v>40</v>
      </c>
      <c r="U747" s="7" t="s">
        <v>46</v>
      </c>
    </row>
    <row r="748" spans="1:21" ht="18" customHeight="1" x14ac:dyDescent="0.3">
      <c r="A748" s="2" t="s">
        <v>18</v>
      </c>
      <c r="B748" s="2">
        <v>2020</v>
      </c>
      <c r="C748" s="2" t="s">
        <v>33</v>
      </c>
      <c r="D748" s="2" t="s">
        <v>34</v>
      </c>
      <c r="E748" s="2" t="s">
        <v>36</v>
      </c>
      <c r="F748" s="2" t="s">
        <v>37</v>
      </c>
      <c r="G748" s="2" t="s">
        <v>23</v>
      </c>
      <c r="H748" s="2" t="s">
        <v>35</v>
      </c>
      <c r="I748" s="2" t="s">
        <v>116</v>
      </c>
      <c r="J748" s="2">
        <v>355</v>
      </c>
      <c r="K748" s="2">
        <v>507.65</v>
      </c>
      <c r="M748" s="4">
        <v>2024</v>
      </c>
      <c r="N748" s="4" t="s">
        <v>25</v>
      </c>
      <c r="O748" s="4" t="s">
        <v>97</v>
      </c>
      <c r="P748" s="8" t="s">
        <v>111</v>
      </c>
      <c r="Q748" s="9">
        <v>34</v>
      </c>
      <c r="R748" s="9">
        <v>4576.8</v>
      </c>
      <c r="S748" s="9">
        <v>5126.0160000000005</v>
      </c>
      <c r="T748" s="6">
        <v>915.36000000000013</v>
      </c>
      <c r="U748" s="7" t="s">
        <v>46</v>
      </c>
    </row>
    <row r="749" spans="1:21" ht="18" customHeight="1" x14ac:dyDescent="0.3">
      <c r="A749" s="2" t="s">
        <v>19</v>
      </c>
      <c r="B749" s="2">
        <v>2020</v>
      </c>
      <c r="C749" s="2" t="s">
        <v>33</v>
      </c>
      <c r="D749" s="2" t="s">
        <v>34</v>
      </c>
      <c r="E749" s="2" t="s">
        <v>36</v>
      </c>
      <c r="F749" s="2" t="s">
        <v>37</v>
      </c>
      <c r="G749" s="2" t="s">
        <v>23</v>
      </c>
      <c r="H749" s="2" t="s">
        <v>35</v>
      </c>
      <c r="I749" s="2" t="s">
        <v>116</v>
      </c>
      <c r="J749" s="2">
        <v>859</v>
      </c>
      <c r="K749" s="2">
        <v>1228.3699999999999</v>
      </c>
      <c r="M749" s="4">
        <v>2024</v>
      </c>
      <c r="N749" s="4" t="s">
        <v>25</v>
      </c>
      <c r="O749" s="4" t="s">
        <v>95</v>
      </c>
      <c r="P749" s="5" t="s">
        <v>112</v>
      </c>
      <c r="Q749" s="6">
        <v>7</v>
      </c>
      <c r="R749" s="6">
        <v>200</v>
      </c>
      <c r="S749" s="6">
        <v>224</v>
      </c>
      <c r="T749" s="6">
        <v>40</v>
      </c>
      <c r="U749" s="7" t="s">
        <v>46</v>
      </c>
    </row>
    <row r="750" spans="1:21" ht="18" customHeight="1" x14ac:dyDescent="0.3">
      <c r="A750" s="2" t="s">
        <v>20</v>
      </c>
      <c r="B750" s="2">
        <v>2020</v>
      </c>
      <c r="C750" s="2" t="s">
        <v>33</v>
      </c>
      <c r="D750" s="2" t="s">
        <v>34</v>
      </c>
      <c r="E750" s="2" t="s">
        <v>36</v>
      </c>
      <c r="F750" s="2" t="s">
        <v>37</v>
      </c>
      <c r="G750" s="2" t="s">
        <v>23</v>
      </c>
      <c r="H750" s="2" t="s">
        <v>35</v>
      </c>
      <c r="I750" s="2" t="s">
        <v>116</v>
      </c>
      <c r="J750" s="2">
        <v>353</v>
      </c>
      <c r="K750" s="2">
        <v>504.78999999999996</v>
      </c>
      <c r="M750" s="4">
        <v>2024</v>
      </c>
      <c r="N750" s="4" t="s">
        <v>25</v>
      </c>
      <c r="O750" s="4" t="s">
        <v>97</v>
      </c>
      <c r="P750" s="8" t="s">
        <v>110</v>
      </c>
      <c r="Q750" s="9">
        <v>3</v>
      </c>
      <c r="R750" s="9">
        <v>4577.3</v>
      </c>
      <c r="S750" s="9">
        <v>5126.576</v>
      </c>
      <c r="T750" s="6">
        <v>915.46</v>
      </c>
      <c r="U750" s="7" t="s">
        <v>46</v>
      </c>
    </row>
    <row r="751" spans="1:21" ht="18" customHeight="1" x14ac:dyDescent="0.3">
      <c r="A751" s="2" t="s">
        <v>11</v>
      </c>
      <c r="B751" s="2">
        <v>2020</v>
      </c>
      <c r="C751" s="2" t="s">
        <v>29</v>
      </c>
      <c r="D751" s="2" t="s">
        <v>13</v>
      </c>
      <c r="E751" s="2" t="s">
        <v>36</v>
      </c>
      <c r="F751" s="2" t="s">
        <v>15</v>
      </c>
      <c r="G751" s="2" t="s">
        <v>23</v>
      </c>
      <c r="H751" s="2" t="s">
        <v>35</v>
      </c>
      <c r="I751" s="2" t="s">
        <v>115</v>
      </c>
      <c r="J751" s="2">
        <v>364</v>
      </c>
      <c r="K751" s="2">
        <v>520.52</v>
      </c>
      <c r="M751" s="4">
        <v>2024</v>
      </c>
      <c r="N751" s="4" t="s">
        <v>25</v>
      </c>
      <c r="O751" s="4" t="s">
        <v>98</v>
      </c>
      <c r="P751" s="8" t="s">
        <v>98</v>
      </c>
      <c r="Q751" s="9">
        <v>2</v>
      </c>
      <c r="R751" s="9">
        <v>6600</v>
      </c>
      <c r="S751" s="9">
        <v>7392</v>
      </c>
      <c r="T751" s="6">
        <v>1320</v>
      </c>
      <c r="U751" s="7" t="s">
        <v>46</v>
      </c>
    </row>
    <row r="752" spans="1:21" ht="18" customHeight="1" x14ac:dyDescent="0.3">
      <c r="A752" s="2" t="s">
        <v>18</v>
      </c>
      <c r="B752" s="2">
        <v>2020</v>
      </c>
      <c r="C752" s="2" t="s">
        <v>29</v>
      </c>
      <c r="D752" s="2" t="s">
        <v>13</v>
      </c>
      <c r="E752" s="2" t="s">
        <v>36</v>
      </c>
      <c r="F752" s="2" t="s">
        <v>15</v>
      </c>
      <c r="G752" s="2" t="s">
        <v>23</v>
      </c>
      <c r="H752" s="2" t="s">
        <v>35</v>
      </c>
      <c r="I752" s="2" t="s">
        <v>114</v>
      </c>
      <c r="J752" s="2">
        <v>358</v>
      </c>
      <c r="K752" s="2">
        <v>511.94</v>
      </c>
      <c r="M752" s="4">
        <v>2024</v>
      </c>
      <c r="N752" s="4" t="s">
        <v>29</v>
      </c>
      <c r="O752" s="4" t="s">
        <v>96</v>
      </c>
      <c r="P752" s="5" t="s">
        <v>106</v>
      </c>
      <c r="Q752" s="6">
        <v>3566</v>
      </c>
      <c r="R752" s="6">
        <v>4577.3</v>
      </c>
      <c r="S752" s="6">
        <v>5126.576</v>
      </c>
      <c r="T752" s="6">
        <v>915.46</v>
      </c>
      <c r="U752" s="7" t="s">
        <v>46</v>
      </c>
    </row>
    <row r="753" spans="1:21" ht="18" customHeight="1" x14ac:dyDescent="0.3">
      <c r="A753" s="2" t="s">
        <v>11</v>
      </c>
      <c r="B753" s="2">
        <v>2020</v>
      </c>
      <c r="C753" s="2" t="s">
        <v>29</v>
      </c>
      <c r="D753" s="2" t="s">
        <v>13</v>
      </c>
      <c r="E753" s="2" t="s">
        <v>36</v>
      </c>
      <c r="F753" s="2" t="s">
        <v>15</v>
      </c>
      <c r="G753" s="2" t="s">
        <v>23</v>
      </c>
      <c r="H753" s="2" t="s">
        <v>35</v>
      </c>
      <c r="I753" s="2" t="s">
        <v>115</v>
      </c>
      <c r="J753" s="2">
        <v>367</v>
      </c>
      <c r="K753" s="2">
        <v>524.80999999999995</v>
      </c>
      <c r="M753" s="4">
        <v>2024</v>
      </c>
      <c r="N753" s="4" t="s">
        <v>29</v>
      </c>
      <c r="O753" s="4" t="s">
        <v>96</v>
      </c>
      <c r="P753" s="5" t="s">
        <v>105</v>
      </c>
      <c r="Q753" s="6">
        <v>2498</v>
      </c>
      <c r="R753" s="6">
        <v>8000</v>
      </c>
      <c r="S753" s="6">
        <v>8960</v>
      </c>
      <c r="T753" s="6">
        <v>1600</v>
      </c>
      <c r="U753" s="7" t="s">
        <v>46</v>
      </c>
    </row>
    <row r="754" spans="1:21" ht="18" customHeight="1" x14ac:dyDescent="0.3">
      <c r="A754" s="2" t="s">
        <v>22</v>
      </c>
      <c r="B754" s="2">
        <v>2020</v>
      </c>
      <c r="C754" s="2" t="s">
        <v>29</v>
      </c>
      <c r="D754" s="2" t="s">
        <v>13</v>
      </c>
      <c r="E754" s="2" t="s">
        <v>36</v>
      </c>
      <c r="F754" s="2" t="s">
        <v>15</v>
      </c>
      <c r="G754" s="2" t="s">
        <v>23</v>
      </c>
      <c r="H754" s="2" t="s">
        <v>35</v>
      </c>
      <c r="I754" s="2" t="s">
        <v>114</v>
      </c>
      <c r="J754" s="2">
        <v>361</v>
      </c>
      <c r="K754" s="2">
        <v>516.23</v>
      </c>
      <c r="M754" s="4">
        <v>2024</v>
      </c>
      <c r="N754" s="4" t="s">
        <v>29</v>
      </c>
      <c r="O754" s="4" t="s">
        <v>95</v>
      </c>
      <c r="P754" s="5" t="s">
        <v>104</v>
      </c>
      <c r="Q754" s="6">
        <v>1245</v>
      </c>
      <c r="R754" s="6">
        <v>4577.2</v>
      </c>
      <c r="S754" s="6">
        <v>5126.4639999999999</v>
      </c>
      <c r="T754" s="6">
        <v>915.44</v>
      </c>
      <c r="U754" s="7" t="s">
        <v>46</v>
      </c>
    </row>
    <row r="755" spans="1:21" ht="18" customHeight="1" x14ac:dyDescent="0.3">
      <c r="A755" s="2" t="s">
        <v>11</v>
      </c>
      <c r="B755" s="2">
        <v>2020</v>
      </c>
      <c r="C755" s="2" t="s">
        <v>29</v>
      </c>
      <c r="D755" s="2" t="s">
        <v>13</v>
      </c>
      <c r="E755" s="2" t="s">
        <v>36</v>
      </c>
      <c r="F755" s="2" t="s">
        <v>37</v>
      </c>
      <c r="G755" s="2" t="s">
        <v>23</v>
      </c>
      <c r="H755" s="2" t="s">
        <v>35</v>
      </c>
      <c r="I755" s="2" t="s">
        <v>114</v>
      </c>
      <c r="J755" s="2">
        <v>355</v>
      </c>
      <c r="K755" s="2">
        <v>507.65</v>
      </c>
      <c r="M755" s="4">
        <v>2024</v>
      </c>
      <c r="N755" s="4" t="s">
        <v>29</v>
      </c>
      <c r="O755" s="4" t="s">
        <v>94</v>
      </c>
      <c r="P755" s="8" t="s">
        <v>103</v>
      </c>
      <c r="Q755" s="9">
        <v>644</v>
      </c>
      <c r="R755" s="9">
        <v>5743.5</v>
      </c>
      <c r="S755" s="9">
        <v>6432.72</v>
      </c>
      <c r="T755" s="6">
        <v>1148.7</v>
      </c>
      <c r="U755" s="7" t="s">
        <v>45</v>
      </c>
    </row>
    <row r="756" spans="1:21" ht="18" customHeight="1" x14ac:dyDescent="0.3">
      <c r="A756" s="2" t="s">
        <v>20</v>
      </c>
      <c r="B756" s="2">
        <v>2020</v>
      </c>
      <c r="C756" s="2" t="s">
        <v>25</v>
      </c>
      <c r="D756" s="2" t="s">
        <v>34</v>
      </c>
      <c r="E756" s="2" t="s">
        <v>36</v>
      </c>
      <c r="F756" s="2" t="s">
        <v>15</v>
      </c>
      <c r="G756" s="2" t="s">
        <v>16</v>
      </c>
      <c r="H756" s="2" t="s">
        <v>35</v>
      </c>
      <c r="I756" s="2" t="s">
        <v>115</v>
      </c>
      <c r="J756" s="2">
        <v>780</v>
      </c>
      <c r="K756" s="2">
        <v>1115.4000000000001</v>
      </c>
      <c r="M756" s="4">
        <v>2024</v>
      </c>
      <c r="N756" s="4" t="s">
        <v>29</v>
      </c>
      <c r="O756" s="4" t="s">
        <v>99</v>
      </c>
      <c r="P756" s="8" t="s">
        <v>101</v>
      </c>
      <c r="Q756" s="9">
        <v>643</v>
      </c>
      <c r="R756" s="9">
        <v>7000</v>
      </c>
      <c r="S756" s="9">
        <v>7840</v>
      </c>
      <c r="T756" s="6">
        <v>1400</v>
      </c>
      <c r="U756" s="7" t="s">
        <v>45</v>
      </c>
    </row>
    <row r="757" spans="1:21" ht="18" customHeight="1" x14ac:dyDescent="0.3">
      <c r="A757" s="2" t="s">
        <v>19</v>
      </c>
      <c r="B757" s="2">
        <v>2020</v>
      </c>
      <c r="C757" s="2" t="s">
        <v>25</v>
      </c>
      <c r="D757" s="2" t="s">
        <v>34</v>
      </c>
      <c r="E757" s="2" t="s">
        <v>36</v>
      </c>
      <c r="F757" s="2" t="s">
        <v>15</v>
      </c>
      <c r="G757" s="2" t="s">
        <v>16</v>
      </c>
      <c r="H757" s="2" t="s">
        <v>35</v>
      </c>
      <c r="I757" s="2" t="s">
        <v>115</v>
      </c>
      <c r="J757" s="2">
        <v>781</v>
      </c>
      <c r="K757" s="2">
        <v>1116.83</v>
      </c>
      <c r="M757" s="4">
        <v>2024</v>
      </c>
      <c r="N757" s="4" t="s">
        <v>29</v>
      </c>
      <c r="O757" s="4" t="s">
        <v>94</v>
      </c>
      <c r="P757" s="8" t="s">
        <v>102</v>
      </c>
      <c r="Q757" s="9">
        <v>455</v>
      </c>
      <c r="R757" s="9">
        <v>4578.6000000000004</v>
      </c>
      <c r="S757" s="9">
        <v>5128.0320000000002</v>
      </c>
      <c r="T757" s="6">
        <v>915.72000000000014</v>
      </c>
      <c r="U757" s="7" t="s">
        <v>45</v>
      </c>
    </row>
    <row r="758" spans="1:21" ht="18" customHeight="1" x14ac:dyDescent="0.3">
      <c r="A758" s="2" t="s">
        <v>11</v>
      </c>
      <c r="B758" s="2">
        <v>2020</v>
      </c>
      <c r="C758" s="2" t="s">
        <v>25</v>
      </c>
      <c r="D758" s="2" t="s">
        <v>34</v>
      </c>
      <c r="E758" s="2" t="s">
        <v>36</v>
      </c>
      <c r="F758" s="2" t="s">
        <v>15</v>
      </c>
      <c r="G758" s="2" t="s">
        <v>16</v>
      </c>
      <c r="H758" s="2" t="s">
        <v>35</v>
      </c>
      <c r="I758" s="2" t="s">
        <v>115</v>
      </c>
      <c r="J758" s="2">
        <v>782</v>
      </c>
      <c r="K758" s="2">
        <v>1118.26</v>
      </c>
      <c r="M758" s="4">
        <v>2024</v>
      </c>
      <c r="N758" s="4" t="s">
        <v>29</v>
      </c>
      <c r="O758" s="4" t="s">
        <v>99</v>
      </c>
      <c r="P758" s="8" t="s">
        <v>100</v>
      </c>
      <c r="Q758" s="10">
        <v>345</v>
      </c>
      <c r="R758" s="10">
        <v>7000</v>
      </c>
      <c r="S758" s="10">
        <v>7840</v>
      </c>
      <c r="T758" s="6">
        <v>1400</v>
      </c>
      <c r="U758" s="7" t="s">
        <v>45</v>
      </c>
    </row>
    <row r="759" spans="1:21" ht="18" customHeight="1" x14ac:dyDescent="0.3">
      <c r="A759" s="2" t="s">
        <v>18</v>
      </c>
      <c r="B759" s="2">
        <v>2020</v>
      </c>
      <c r="C759" s="2" t="s">
        <v>25</v>
      </c>
      <c r="D759" s="2" t="s">
        <v>34</v>
      </c>
      <c r="E759" s="2" t="s">
        <v>36</v>
      </c>
      <c r="F759" s="2" t="s">
        <v>15</v>
      </c>
      <c r="G759" s="2" t="s">
        <v>16</v>
      </c>
      <c r="H759" s="2" t="s">
        <v>35</v>
      </c>
      <c r="I759" s="2" t="s">
        <v>115</v>
      </c>
      <c r="J759" s="2">
        <v>820</v>
      </c>
      <c r="K759" s="2">
        <v>526.24</v>
      </c>
      <c r="M759" s="4">
        <v>2024</v>
      </c>
      <c r="N759" s="4" t="s">
        <v>29</v>
      </c>
      <c r="O759" s="4" t="s">
        <v>95</v>
      </c>
      <c r="P759" s="5" t="s">
        <v>113</v>
      </c>
      <c r="Q759" s="6">
        <v>122</v>
      </c>
      <c r="R759" s="6">
        <v>100</v>
      </c>
      <c r="S759" s="6">
        <v>112</v>
      </c>
      <c r="T759" s="6">
        <v>20</v>
      </c>
      <c r="U759" s="7" t="s">
        <v>45</v>
      </c>
    </row>
    <row r="760" spans="1:21" ht="18" customHeight="1" x14ac:dyDescent="0.3">
      <c r="A760" s="2" t="s">
        <v>18</v>
      </c>
      <c r="B760" s="2">
        <v>2020</v>
      </c>
      <c r="C760" s="2" t="s">
        <v>25</v>
      </c>
      <c r="D760" s="2" t="s">
        <v>34</v>
      </c>
      <c r="E760" s="2" t="s">
        <v>36</v>
      </c>
      <c r="F760" s="2" t="s">
        <v>15</v>
      </c>
      <c r="G760" s="2" t="s">
        <v>16</v>
      </c>
      <c r="H760" s="2" t="s">
        <v>35</v>
      </c>
      <c r="I760" s="2" t="s">
        <v>115</v>
      </c>
      <c r="J760" s="2">
        <v>821</v>
      </c>
      <c r="K760" s="2">
        <v>526.24</v>
      </c>
      <c r="M760" s="4">
        <v>2024</v>
      </c>
      <c r="N760" s="4" t="s">
        <v>29</v>
      </c>
      <c r="O760" s="4" t="s">
        <v>97</v>
      </c>
      <c r="P760" s="8" t="s">
        <v>108</v>
      </c>
      <c r="Q760" s="9">
        <v>78</v>
      </c>
      <c r="R760" s="9">
        <v>4577.2</v>
      </c>
      <c r="S760" s="9">
        <v>5126.4639999999999</v>
      </c>
      <c r="T760" s="6">
        <v>915.44</v>
      </c>
      <c r="U760" s="7" t="s">
        <v>45</v>
      </c>
    </row>
    <row r="761" spans="1:21" ht="18" customHeight="1" x14ac:dyDescent="0.3">
      <c r="A761" s="2" t="s">
        <v>19</v>
      </c>
      <c r="B761" s="2">
        <v>2020</v>
      </c>
      <c r="C761" s="2" t="s">
        <v>26</v>
      </c>
      <c r="D761" s="2" t="s">
        <v>34</v>
      </c>
      <c r="E761" s="2" t="s">
        <v>36</v>
      </c>
      <c r="F761" s="2" t="s">
        <v>15</v>
      </c>
      <c r="G761" s="2" t="s">
        <v>16</v>
      </c>
      <c r="H761" s="2" t="s">
        <v>35</v>
      </c>
      <c r="I761" s="2" t="s">
        <v>114</v>
      </c>
      <c r="J761" s="2">
        <v>362</v>
      </c>
      <c r="K761" s="2">
        <v>517.66</v>
      </c>
      <c r="M761" s="4">
        <v>2024</v>
      </c>
      <c r="N761" s="4" t="s">
        <v>29</v>
      </c>
      <c r="O761" s="4" t="s">
        <v>97</v>
      </c>
      <c r="P761" s="8" t="s">
        <v>109</v>
      </c>
      <c r="Q761" s="9">
        <v>76</v>
      </c>
      <c r="R761" s="9">
        <v>4576.8999999999996</v>
      </c>
      <c r="S761" s="9">
        <v>5126.1279999999997</v>
      </c>
      <c r="T761" s="6">
        <v>915.38</v>
      </c>
      <c r="U761" s="7" t="s">
        <v>45</v>
      </c>
    </row>
    <row r="762" spans="1:21" ht="18" customHeight="1" x14ac:dyDescent="0.3">
      <c r="A762" s="2" t="s">
        <v>19</v>
      </c>
      <c r="B762" s="2">
        <v>2020</v>
      </c>
      <c r="C762" s="2" t="s">
        <v>26</v>
      </c>
      <c r="D762" s="2" t="s">
        <v>34</v>
      </c>
      <c r="E762" s="2" t="s">
        <v>36</v>
      </c>
      <c r="F762" s="2" t="s">
        <v>15</v>
      </c>
      <c r="G762" s="2" t="s">
        <v>16</v>
      </c>
      <c r="H762" s="2" t="s">
        <v>35</v>
      </c>
      <c r="I762" s="2" t="s">
        <v>114</v>
      </c>
      <c r="J762" s="2">
        <v>779</v>
      </c>
      <c r="K762" s="2">
        <v>1113.97</v>
      </c>
      <c r="M762" s="4">
        <v>2024</v>
      </c>
      <c r="N762" s="4" t="s">
        <v>29</v>
      </c>
      <c r="O762" s="4" t="s">
        <v>97</v>
      </c>
      <c r="P762" s="8" t="s">
        <v>107</v>
      </c>
      <c r="Q762" s="9">
        <v>46</v>
      </c>
      <c r="R762" s="9">
        <v>200</v>
      </c>
      <c r="S762" s="9">
        <v>224</v>
      </c>
      <c r="T762" s="6">
        <v>40</v>
      </c>
      <c r="U762" s="7" t="s">
        <v>45</v>
      </c>
    </row>
    <row r="763" spans="1:21" ht="18" customHeight="1" x14ac:dyDescent="0.3">
      <c r="A763" s="2" t="s">
        <v>20</v>
      </c>
      <c r="B763" s="2">
        <v>2020</v>
      </c>
      <c r="C763" s="2" t="s">
        <v>26</v>
      </c>
      <c r="D763" s="2" t="s">
        <v>34</v>
      </c>
      <c r="E763" s="2" t="s">
        <v>36</v>
      </c>
      <c r="F763" s="2" t="s">
        <v>15</v>
      </c>
      <c r="G763" s="2" t="s">
        <v>16</v>
      </c>
      <c r="H763" s="2" t="s">
        <v>35</v>
      </c>
      <c r="I763" s="2" t="s">
        <v>114</v>
      </c>
      <c r="J763" s="2">
        <v>819</v>
      </c>
      <c r="K763" s="2">
        <v>526.24</v>
      </c>
      <c r="M763" s="4">
        <v>2024</v>
      </c>
      <c r="N763" s="4" t="s">
        <v>29</v>
      </c>
      <c r="O763" s="4" t="s">
        <v>97</v>
      </c>
      <c r="P763" s="8" t="s">
        <v>111</v>
      </c>
      <c r="Q763" s="9">
        <v>34</v>
      </c>
      <c r="R763" s="9">
        <v>4576.8</v>
      </c>
      <c r="S763" s="9">
        <v>5126.0160000000005</v>
      </c>
      <c r="T763" s="6">
        <v>915.36000000000013</v>
      </c>
      <c r="U763" s="7" t="s">
        <v>45</v>
      </c>
    </row>
    <row r="764" spans="1:21" ht="18" customHeight="1" x14ac:dyDescent="0.3">
      <c r="A764" s="2" t="s">
        <v>20</v>
      </c>
      <c r="B764" s="2">
        <v>2020</v>
      </c>
      <c r="C764" s="2" t="s">
        <v>26</v>
      </c>
      <c r="D764" s="2" t="s">
        <v>34</v>
      </c>
      <c r="E764" s="2" t="s">
        <v>36</v>
      </c>
      <c r="F764" s="2" t="s">
        <v>15</v>
      </c>
      <c r="G764" s="2" t="s">
        <v>16</v>
      </c>
      <c r="H764" s="2" t="s">
        <v>35</v>
      </c>
      <c r="I764" s="2" t="s">
        <v>114</v>
      </c>
      <c r="J764" s="2">
        <v>361</v>
      </c>
      <c r="K764" s="2">
        <v>516.23</v>
      </c>
      <c r="M764" s="4">
        <v>2024</v>
      </c>
      <c r="N764" s="4" t="s">
        <v>29</v>
      </c>
      <c r="O764" s="4" t="s">
        <v>95</v>
      </c>
      <c r="P764" s="5" t="s">
        <v>112</v>
      </c>
      <c r="Q764" s="6">
        <v>7</v>
      </c>
      <c r="R764" s="6">
        <v>200</v>
      </c>
      <c r="S764" s="6">
        <v>224</v>
      </c>
      <c r="T764" s="6">
        <v>40</v>
      </c>
      <c r="U764" s="7" t="s">
        <v>45</v>
      </c>
    </row>
    <row r="765" spans="1:21" ht="18" customHeight="1" x14ac:dyDescent="0.3">
      <c r="A765" s="2" t="s">
        <v>18</v>
      </c>
      <c r="B765" s="2">
        <v>2020</v>
      </c>
      <c r="C765" s="2" t="s">
        <v>29</v>
      </c>
      <c r="D765" s="2" t="s">
        <v>34</v>
      </c>
      <c r="E765" s="2" t="s">
        <v>36</v>
      </c>
      <c r="F765" s="2" t="s">
        <v>15</v>
      </c>
      <c r="G765" s="2" t="s">
        <v>16</v>
      </c>
      <c r="H765" s="2" t="s">
        <v>35</v>
      </c>
      <c r="I765" s="2" t="s">
        <v>115</v>
      </c>
      <c r="J765" s="2">
        <v>822</v>
      </c>
      <c r="K765" s="2">
        <v>526.24</v>
      </c>
      <c r="M765" s="4">
        <v>2024</v>
      </c>
      <c r="N765" s="4" t="s">
        <v>29</v>
      </c>
      <c r="O765" s="4" t="s">
        <v>97</v>
      </c>
      <c r="P765" s="8" t="s">
        <v>110</v>
      </c>
      <c r="Q765" s="9">
        <v>3</v>
      </c>
      <c r="R765" s="9">
        <v>4577.3</v>
      </c>
      <c r="S765" s="9">
        <v>5126.576</v>
      </c>
      <c r="T765" s="6">
        <v>915.46</v>
      </c>
      <c r="U765" s="7" t="s">
        <v>45</v>
      </c>
    </row>
    <row r="766" spans="1:21" ht="18" customHeight="1" x14ac:dyDescent="0.3">
      <c r="A766" s="2" t="s">
        <v>18</v>
      </c>
      <c r="B766" s="2">
        <v>2021</v>
      </c>
      <c r="C766" s="2" t="s">
        <v>24</v>
      </c>
      <c r="D766" s="2" t="s">
        <v>13</v>
      </c>
      <c r="E766" s="2" t="s">
        <v>14</v>
      </c>
      <c r="F766" s="2" t="s">
        <v>15</v>
      </c>
      <c r="G766" s="2" t="s">
        <v>23</v>
      </c>
      <c r="H766" s="2" t="s">
        <v>17</v>
      </c>
      <c r="I766" s="2" t="s">
        <v>114</v>
      </c>
      <c r="J766" s="2">
        <v>278</v>
      </c>
      <c r="K766" s="2">
        <v>397.53999999999996</v>
      </c>
      <c r="M766" s="4">
        <v>2024</v>
      </c>
      <c r="N766" s="4" t="s">
        <v>29</v>
      </c>
      <c r="O766" s="4" t="s">
        <v>98</v>
      </c>
      <c r="P766" s="8" t="s">
        <v>98</v>
      </c>
      <c r="Q766" s="9">
        <v>2</v>
      </c>
      <c r="R766" s="9">
        <v>6600</v>
      </c>
      <c r="S766" s="9">
        <v>7392</v>
      </c>
      <c r="T766" s="6">
        <v>1320</v>
      </c>
      <c r="U766" s="7" t="s">
        <v>45</v>
      </c>
    </row>
    <row r="767" spans="1:21" ht="18" customHeight="1" x14ac:dyDescent="0.3">
      <c r="A767" s="2" t="s">
        <v>11</v>
      </c>
      <c r="B767" s="2">
        <v>2021</v>
      </c>
      <c r="C767" s="2" t="s">
        <v>24</v>
      </c>
      <c r="D767" s="2" t="s">
        <v>13</v>
      </c>
      <c r="E767" s="2" t="s">
        <v>14</v>
      </c>
      <c r="F767" s="2" t="s">
        <v>15</v>
      </c>
      <c r="G767" s="2" t="s">
        <v>23</v>
      </c>
      <c r="H767" s="2" t="s">
        <v>17</v>
      </c>
      <c r="I767" s="2" t="s">
        <v>114</v>
      </c>
      <c r="J767" s="2">
        <v>272</v>
      </c>
      <c r="K767" s="2">
        <v>388.96</v>
      </c>
      <c r="M767" s="4">
        <v>2024</v>
      </c>
      <c r="N767" s="4" t="s">
        <v>12</v>
      </c>
      <c r="O767" s="4" t="s">
        <v>96</v>
      </c>
      <c r="P767" s="5" t="s">
        <v>106</v>
      </c>
      <c r="Q767" s="6">
        <v>3566</v>
      </c>
      <c r="R767" s="6">
        <v>4577.3</v>
      </c>
      <c r="S767" s="6">
        <v>5126.576</v>
      </c>
      <c r="T767" s="6">
        <v>915.46</v>
      </c>
      <c r="U767" s="7" t="s">
        <v>45</v>
      </c>
    </row>
    <row r="768" spans="1:21" ht="18" customHeight="1" x14ac:dyDescent="0.3">
      <c r="A768" s="2" t="s">
        <v>11</v>
      </c>
      <c r="B768" s="2">
        <v>2021</v>
      </c>
      <c r="C768" s="2" t="s">
        <v>24</v>
      </c>
      <c r="D768" s="2" t="s">
        <v>13</v>
      </c>
      <c r="E768" s="2" t="s">
        <v>14</v>
      </c>
      <c r="F768" s="2" t="s">
        <v>15</v>
      </c>
      <c r="G768" s="2" t="s">
        <v>23</v>
      </c>
      <c r="H768" s="2" t="s">
        <v>17</v>
      </c>
      <c r="I768" s="2" t="s">
        <v>114</v>
      </c>
      <c r="J768" s="2">
        <v>266</v>
      </c>
      <c r="K768" s="2">
        <v>380.38</v>
      </c>
      <c r="M768" s="4">
        <v>2024</v>
      </c>
      <c r="N768" s="4" t="s">
        <v>12</v>
      </c>
      <c r="O768" s="4" t="s">
        <v>96</v>
      </c>
      <c r="P768" s="5" t="s">
        <v>105</v>
      </c>
      <c r="Q768" s="6">
        <v>2498</v>
      </c>
      <c r="R768" s="6">
        <v>8000</v>
      </c>
      <c r="S768" s="6">
        <v>8960</v>
      </c>
      <c r="T768" s="6">
        <v>1600</v>
      </c>
      <c r="U768" s="7" t="s">
        <v>45</v>
      </c>
    </row>
    <row r="769" spans="1:21" ht="18" customHeight="1" x14ac:dyDescent="0.3">
      <c r="A769" s="2" t="s">
        <v>19</v>
      </c>
      <c r="B769" s="2">
        <v>2021</v>
      </c>
      <c r="C769" s="2" t="s">
        <v>24</v>
      </c>
      <c r="D769" s="2" t="s">
        <v>13</v>
      </c>
      <c r="E769" s="2" t="s">
        <v>14</v>
      </c>
      <c r="F769" s="2" t="s">
        <v>15</v>
      </c>
      <c r="G769" s="2" t="s">
        <v>23</v>
      </c>
      <c r="H769" s="2" t="s">
        <v>17</v>
      </c>
      <c r="I769" s="2" t="s">
        <v>114</v>
      </c>
      <c r="J769" s="2">
        <v>276</v>
      </c>
      <c r="K769" s="2">
        <v>526.24</v>
      </c>
      <c r="M769" s="4">
        <v>2024</v>
      </c>
      <c r="N769" s="4" t="s">
        <v>12</v>
      </c>
      <c r="O769" s="4" t="s">
        <v>95</v>
      </c>
      <c r="P769" s="5" t="s">
        <v>104</v>
      </c>
      <c r="Q769" s="6">
        <v>1245</v>
      </c>
      <c r="R769" s="6">
        <v>4577.2</v>
      </c>
      <c r="S769" s="6">
        <v>5126.4639999999999</v>
      </c>
      <c r="T769" s="6">
        <v>915.44</v>
      </c>
      <c r="U769" s="7" t="s">
        <v>45</v>
      </c>
    </row>
    <row r="770" spans="1:21" ht="18" customHeight="1" x14ac:dyDescent="0.3">
      <c r="A770" s="2" t="s">
        <v>18</v>
      </c>
      <c r="B770" s="2">
        <v>2021</v>
      </c>
      <c r="C770" s="2" t="s">
        <v>24</v>
      </c>
      <c r="D770" s="2" t="s">
        <v>13</v>
      </c>
      <c r="E770" s="2" t="s">
        <v>14</v>
      </c>
      <c r="F770" s="2" t="s">
        <v>15</v>
      </c>
      <c r="G770" s="2" t="s">
        <v>23</v>
      </c>
      <c r="H770" s="2" t="s">
        <v>17</v>
      </c>
      <c r="I770" s="2" t="s">
        <v>114</v>
      </c>
      <c r="J770" s="2">
        <v>270</v>
      </c>
      <c r="K770" s="2">
        <v>526.24</v>
      </c>
      <c r="M770" s="4">
        <v>2024</v>
      </c>
      <c r="N770" s="4" t="s">
        <v>12</v>
      </c>
      <c r="O770" s="4" t="s">
        <v>94</v>
      </c>
      <c r="P770" s="8" t="s">
        <v>103</v>
      </c>
      <c r="Q770" s="9">
        <v>644</v>
      </c>
      <c r="R770" s="9">
        <v>5743.5</v>
      </c>
      <c r="S770" s="9">
        <v>6432.72</v>
      </c>
      <c r="T770" s="6">
        <v>1148.7</v>
      </c>
      <c r="U770" s="7" t="s">
        <v>45</v>
      </c>
    </row>
    <row r="771" spans="1:21" ht="18" customHeight="1" x14ac:dyDescent="0.3">
      <c r="A771" s="2" t="s">
        <v>18</v>
      </c>
      <c r="B771" s="2">
        <v>2021</v>
      </c>
      <c r="C771" s="2" t="s">
        <v>24</v>
      </c>
      <c r="D771" s="2" t="s">
        <v>13</v>
      </c>
      <c r="E771" s="2" t="s">
        <v>14</v>
      </c>
      <c r="F771" s="2" t="s">
        <v>15</v>
      </c>
      <c r="G771" s="2" t="s">
        <v>23</v>
      </c>
      <c r="H771" s="2" t="s">
        <v>17</v>
      </c>
      <c r="I771" s="2" t="s">
        <v>114</v>
      </c>
      <c r="J771" s="2">
        <v>279</v>
      </c>
      <c r="K771" s="2">
        <v>398.97</v>
      </c>
      <c r="M771" s="4">
        <v>2024</v>
      </c>
      <c r="N771" s="4" t="s">
        <v>12</v>
      </c>
      <c r="O771" s="4" t="s">
        <v>99</v>
      </c>
      <c r="P771" s="8" t="s">
        <v>101</v>
      </c>
      <c r="Q771" s="9">
        <v>643</v>
      </c>
      <c r="R771" s="9">
        <v>7000</v>
      </c>
      <c r="S771" s="9">
        <v>7840</v>
      </c>
      <c r="T771" s="6">
        <v>1400</v>
      </c>
      <c r="U771" s="7" t="s">
        <v>45</v>
      </c>
    </row>
    <row r="772" spans="1:21" ht="18" customHeight="1" x14ac:dyDescent="0.3">
      <c r="A772" s="2" t="s">
        <v>18</v>
      </c>
      <c r="B772" s="2">
        <v>2021</v>
      </c>
      <c r="C772" s="2" t="s">
        <v>24</v>
      </c>
      <c r="D772" s="2" t="s">
        <v>13</v>
      </c>
      <c r="E772" s="2" t="s">
        <v>14</v>
      </c>
      <c r="F772" s="2" t="s">
        <v>15</v>
      </c>
      <c r="G772" s="2" t="s">
        <v>23</v>
      </c>
      <c r="H772" s="2" t="s">
        <v>17</v>
      </c>
      <c r="I772" s="2" t="s">
        <v>114</v>
      </c>
      <c r="J772" s="2">
        <v>273</v>
      </c>
      <c r="K772" s="2">
        <v>390.39</v>
      </c>
      <c r="M772" s="4">
        <v>2024</v>
      </c>
      <c r="N772" s="4" t="s">
        <v>12</v>
      </c>
      <c r="O772" s="4" t="s">
        <v>94</v>
      </c>
      <c r="P772" s="8" t="s">
        <v>102</v>
      </c>
      <c r="Q772" s="9">
        <v>455</v>
      </c>
      <c r="R772" s="9">
        <v>4578.6000000000004</v>
      </c>
      <c r="S772" s="9">
        <v>5128.0320000000002</v>
      </c>
      <c r="T772" s="6">
        <v>915.72000000000014</v>
      </c>
      <c r="U772" s="7" t="s">
        <v>45</v>
      </c>
    </row>
    <row r="773" spans="1:21" ht="18" customHeight="1" x14ac:dyDescent="0.3">
      <c r="A773" s="2" t="s">
        <v>11</v>
      </c>
      <c r="B773" s="2">
        <v>2021</v>
      </c>
      <c r="C773" s="2" t="s">
        <v>24</v>
      </c>
      <c r="D773" s="2" t="s">
        <v>13</v>
      </c>
      <c r="E773" s="2" t="s">
        <v>14</v>
      </c>
      <c r="F773" s="2" t="s">
        <v>15</v>
      </c>
      <c r="G773" s="2" t="s">
        <v>23</v>
      </c>
      <c r="H773" s="2" t="s">
        <v>17</v>
      </c>
      <c r="I773" s="2" t="s">
        <v>114</v>
      </c>
      <c r="J773" s="2">
        <v>267</v>
      </c>
      <c r="K773" s="2">
        <v>381.81</v>
      </c>
      <c r="M773" s="4">
        <v>2024</v>
      </c>
      <c r="N773" s="4" t="s">
        <v>12</v>
      </c>
      <c r="O773" s="4" t="s">
        <v>99</v>
      </c>
      <c r="P773" s="8" t="s">
        <v>100</v>
      </c>
      <c r="Q773" s="10">
        <v>345</v>
      </c>
      <c r="R773" s="10">
        <v>7000</v>
      </c>
      <c r="S773" s="10">
        <v>7840</v>
      </c>
      <c r="T773" s="6">
        <v>1400</v>
      </c>
      <c r="U773" s="7" t="s">
        <v>45</v>
      </c>
    </row>
    <row r="774" spans="1:21" ht="18" customHeight="1" x14ac:dyDescent="0.3">
      <c r="A774" s="2" t="s">
        <v>18</v>
      </c>
      <c r="B774" s="2">
        <v>2021</v>
      </c>
      <c r="C774" s="2" t="s">
        <v>24</v>
      </c>
      <c r="D774" s="2" t="s">
        <v>13</v>
      </c>
      <c r="E774" s="2" t="s">
        <v>14</v>
      </c>
      <c r="F774" s="2" t="s">
        <v>15</v>
      </c>
      <c r="G774" s="2" t="s">
        <v>23</v>
      </c>
      <c r="H774" s="2" t="s">
        <v>17</v>
      </c>
      <c r="I774" s="2" t="s">
        <v>114</v>
      </c>
      <c r="J774" s="2">
        <v>275</v>
      </c>
      <c r="K774" s="2">
        <v>393.25</v>
      </c>
      <c r="M774" s="4">
        <v>2024</v>
      </c>
      <c r="N774" s="4" t="s">
        <v>12</v>
      </c>
      <c r="O774" s="4" t="s">
        <v>95</v>
      </c>
      <c r="P774" s="5" t="s">
        <v>113</v>
      </c>
      <c r="Q774" s="6">
        <v>122</v>
      </c>
      <c r="R774" s="6">
        <v>100</v>
      </c>
      <c r="S774" s="6">
        <v>112</v>
      </c>
      <c r="T774" s="6">
        <v>20</v>
      </c>
      <c r="U774" s="7" t="s">
        <v>45</v>
      </c>
    </row>
    <row r="775" spans="1:21" ht="18" customHeight="1" x14ac:dyDescent="0.3">
      <c r="A775" s="2" t="s">
        <v>18</v>
      </c>
      <c r="B775" s="2">
        <v>2021</v>
      </c>
      <c r="C775" s="2" t="s">
        <v>24</v>
      </c>
      <c r="D775" s="2" t="s">
        <v>13</v>
      </c>
      <c r="E775" s="2" t="s">
        <v>14</v>
      </c>
      <c r="F775" s="2" t="s">
        <v>15</v>
      </c>
      <c r="G775" s="2" t="s">
        <v>23</v>
      </c>
      <c r="H775" s="2" t="s">
        <v>17</v>
      </c>
      <c r="I775" s="2" t="s">
        <v>114</v>
      </c>
      <c r="J775" s="2">
        <v>269</v>
      </c>
      <c r="K775" s="2">
        <v>384.67</v>
      </c>
      <c r="M775" s="4">
        <v>2024</v>
      </c>
      <c r="N775" s="4" t="s">
        <v>12</v>
      </c>
      <c r="O775" s="4" t="s">
        <v>97</v>
      </c>
      <c r="P775" s="8" t="s">
        <v>108</v>
      </c>
      <c r="Q775" s="9">
        <v>78</v>
      </c>
      <c r="R775" s="9">
        <v>4577.2</v>
      </c>
      <c r="S775" s="9">
        <v>5126.4639999999999</v>
      </c>
      <c r="T775" s="6">
        <v>915.44</v>
      </c>
      <c r="U775" s="7" t="s">
        <v>45</v>
      </c>
    </row>
    <row r="776" spans="1:21" ht="18" customHeight="1" x14ac:dyDescent="0.3">
      <c r="A776" s="2" t="s">
        <v>19</v>
      </c>
      <c r="B776" s="2">
        <v>2021</v>
      </c>
      <c r="C776" s="2" t="s">
        <v>31</v>
      </c>
      <c r="D776" s="2" t="s">
        <v>13</v>
      </c>
      <c r="E776" s="2" t="s">
        <v>14</v>
      </c>
      <c r="F776" s="2" t="s">
        <v>15</v>
      </c>
      <c r="G776" s="2" t="s">
        <v>23</v>
      </c>
      <c r="H776" s="2" t="s">
        <v>17</v>
      </c>
      <c r="I776" s="2" t="s">
        <v>114</v>
      </c>
      <c r="J776" s="2">
        <v>296</v>
      </c>
      <c r="K776" s="2">
        <v>423.28</v>
      </c>
      <c r="M776" s="4">
        <v>2024</v>
      </c>
      <c r="N776" s="4" t="s">
        <v>12</v>
      </c>
      <c r="O776" s="4" t="s">
        <v>97</v>
      </c>
      <c r="P776" s="8" t="s">
        <v>109</v>
      </c>
      <c r="Q776" s="9">
        <v>76</v>
      </c>
      <c r="R776" s="9">
        <v>4576.8999999999996</v>
      </c>
      <c r="S776" s="9">
        <v>5126.1279999999997</v>
      </c>
      <c r="T776" s="6">
        <v>915.38</v>
      </c>
      <c r="U776" s="7" t="s">
        <v>45</v>
      </c>
    </row>
    <row r="777" spans="1:21" ht="18" customHeight="1" x14ac:dyDescent="0.3">
      <c r="A777" s="2" t="s">
        <v>18</v>
      </c>
      <c r="B777" s="2">
        <v>2021</v>
      </c>
      <c r="C777" s="2" t="s">
        <v>31</v>
      </c>
      <c r="D777" s="2" t="s">
        <v>13</v>
      </c>
      <c r="E777" s="2" t="s">
        <v>14</v>
      </c>
      <c r="F777" s="2" t="s">
        <v>15</v>
      </c>
      <c r="G777" s="2" t="s">
        <v>23</v>
      </c>
      <c r="H777" s="2" t="s">
        <v>17</v>
      </c>
      <c r="I777" s="2" t="s">
        <v>114</v>
      </c>
      <c r="J777" s="2">
        <v>290</v>
      </c>
      <c r="K777" s="2">
        <v>414.7</v>
      </c>
      <c r="M777" s="4">
        <v>2024</v>
      </c>
      <c r="N777" s="4" t="s">
        <v>12</v>
      </c>
      <c r="O777" s="4" t="s">
        <v>97</v>
      </c>
      <c r="P777" s="8" t="s">
        <v>107</v>
      </c>
      <c r="Q777" s="9">
        <v>46</v>
      </c>
      <c r="R777" s="9">
        <v>200</v>
      </c>
      <c r="S777" s="9">
        <v>224</v>
      </c>
      <c r="T777" s="6">
        <v>40</v>
      </c>
      <c r="U777" s="7" t="s">
        <v>45</v>
      </c>
    </row>
    <row r="778" spans="1:21" ht="18" customHeight="1" x14ac:dyDescent="0.3">
      <c r="A778" s="2" t="s">
        <v>20</v>
      </c>
      <c r="B778" s="2">
        <v>2021</v>
      </c>
      <c r="C778" s="2" t="s">
        <v>31</v>
      </c>
      <c r="D778" s="2" t="s">
        <v>13</v>
      </c>
      <c r="E778" s="2" t="s">
        <v>14</v>
      </c>
      <c r="F778" s="2" t="s">
        <v>15</v>
      </c>
      <c r="G778" s="2" t="s">
        <v>23</v>
      </c>
      <c r="H778" s="2" t="s">
        <v>17</v>
      </c>
      <c r="I778" s="2" t="s">
        <v>114</v>
      </c>
      <c r="J778" s="2">
        <v>284</v>
      </c>
      <c r="K778" s="2">
        <v>406.12</v>
      </c>
      <c r="M778" s="4">
        <v>2024</v>
      </c>
      <c r="N778" s="4" t="s">
        <v>12</v>
      </c>
      <c r="O778" s="4" t="s">
        <v>97</v>
      </c>
      <c r="P778" s="8" t="s">
        <v>111</v>
      </c>
      <c r="Q778" s="9">
        <v>34</v>
      </c>
      <c r="R778" s="9">
        <v>4576.8</v>
      </c>
      <c r="S778" s="9">
        <v>5126.0160000000005</v>
      </c>
      <c r="T778" s="6">
        <v>915.36000000000013</v>
      </c>
      <c r="U778" s="7" t="s">
        <v>45</v>
      </c>
    </row>
    <row r="779" spans="1:21" ht="18" customHeight="1" x14ac:dyDescent="0.3">
      <c r="A779" s="2" t="s">
        <v>22</v>
      </c>
      <c r="B779" s="2">
        <v>2021</v>
      </c>
      <c r="C779" s="2" t="s">
        <v>31</v>
      </c>
      <c r="D779" s="2" t="s">
        <v>13</v>
      </c>
      <c r="E779" s="2" t="s">
        <v>14</v>
      </c>
      <c r="F779" s="2" t="s">
        <v>15</v>
      </c>
      <c r="G779" s="2" t="s">
        <v>23</v>
      </c>
      <c r="H779" s="2" t="s">
        <v>17</v>
      </c>
      <c r="I779" s="2" t="s">
        <v>114</v>
      </c>
      <c r="J779" s="2">
        <v>294</v>
      </c>
      <c r="K779" s="2">
        <v>526.24</v>
      </c>
      <c r="M779" s="4">
        <v>2024</v>
      </c>
      <c r="N779" s="4" t="s">
        <v>12</v>
      </c>
      <c r="O779" s="4" t="s">
        <v>95</v>
      </c>
      <c r="P779" s="5" t="s">
        <v>112</v>
      </c>
      <c r="Q779" s="6">
        <v>7</v>
      </c>
      <c r="R779" s="6">
        <v>200</v>
      </c>
      <c r="S779" s="6">
        <v>224</v>
      </c>
      <c r="T779" s="6">
        <v>40</v>
      </c>
      <c r="U779" s="7" t="s">
        <v>45</v>
      </c>
    </row>
    <row r="780" spans="1:21" ht="18" customHeight="1" x14ac:dyDescent="0.3">
      <c r="A780" s="2" t="s">
        <v>11</v>
      </c>
      <c r="B780" s="2">
        <v>2021</v>
      </c>
      <c r="C780" s="2" t="s">
        <v>31</v>
      </c>
      <c r="D780" s="2" t="s">
        <v>13</v>
      </c>
      <c r="E780" s="2" t="s">
        <v>14</v>
      </c>
      <c r="F780" s="2" t="s">
        <v>15</v>
      </c>
      <c r="G780" s="2" t="s">
        <v>23</v>
      </c>
      <c r="H780" s="2" t="s">
        <v>17</v>
      </c>
      <c r="I780" s="2" t="s">
        <v>114</v>
      </c>
      <c r="J780" s="2">
        <v>288</v>
      </c>
      <c r="K780" s="2">
        <v>526.24</v>
      </c>
      <c r="M780" s="4">
        <v>2024</v>
      </c>
      <c r="N780" s="4" t="s">
        <v>12</v>
      </c>
      <c r="O780" s="4" t="s">
        <v>97</v>
      </c>
      <c r="P780" s="8" t="s">
        <v>110</v>
      </c>
      <c r="Q780" s="9">
        <v>3</v>
      </c>
      <c r="R780" s="9">
        <v>4577.3</v>
      </c>
      <c r="S780" s="9">
        <v>5126.576</v>
      </c>
      <c r="T780" s="6">
        <v>915.46</v>
      </c>
      <c r="U780" s="7" t="s">
        <v>45</v>
      </c>
    </row>
    <row r="781" spans="1:21" ht="18" customHeight="1" x14ac:dyDescent="0.3">
      <c r="A781" s="2" t="s">
        <v>11</v>
      </c>
      <c r="B781" s="2">
        <v>2021</v>
      </c>
      <c r="C781" s="2" t="s">
        <v>31</v>
      </c>
      <c r="D781" s="2" t="s">
        <v>13</v>
      </c>
      <c r="E781" s="2" t="s">
        <v>14</v>
      </c>
      <c r="F781" s="2" t="s">
        <v>15</v>
      </c>
      <c r="G781" s="2" t="s">
        <v>23</v>
      </c>
      <c r="H781" s="2" t="s">
        <v>17</v>
      </c>
      <c r="I781" s="2" t="s">
        <v>114</v>
      </c>
      <c r="J781" s="2">
        <v>282</v>
      </c>
      <c r="K781" s="2">
        <v>526.24</v>
      </c>
      <c r="M781" s="4">
        <v>2024</v>
      </c>
      <c r="N781" s="4" t="s">
        <v>12</v>
      </c>
      <c r="O781" s="4" t="s">
        <v>98</v>
      </c>
      <c r="P781" s="8" t="s">
        <v>98</v>
      </c>
      <c r="Q781" s="9">
        <v>2</v>
      </c>
      <c r="R781" s="9">
        <v>6600</v>
      </c>
      <c r="S781" s="9">
        <v>7392</v>
      </c>
      <c r="T781" s="6">
        <v>1320</v>
      </c>
      <c r="U781" s="7" t="s">
        <v>45</v>
      </c>
    </row>
    <row r="782" spans="1:21" ht="18" customHeight="1" x14ac:dyDescent="0.3">
      <c r="A782" s="2" t="s">
        <v>11</v>
      </c>
      <c r="B782" s="2">
        <v>2021</v>
      </c>
      <c r="C782" s="2" t="s">
        <v>31</v>
      </c>
      <c r="D782" s="2" t="s">
        <v>13</v>
      </c>
      <c r="E782" s="2" t="s">
        <v>14</v>
      </c>
      <c r="F782" s="2" t="s">
        <v>15</v>
      </c>
      <c r="G782" s="2" t="s">
        <v>23</v>
      </c>
      <c r="H782" s="2" t="s">
        <v>17</v>
      </c>
      <c r="I782" s="2" t="s">
        <v>114</v>
      </c>
      <c r="J782" s="2">
        <v>291</v>
      </c>
      <c r="K782" s="2">
        <v>416.13</v>
      </c>
      <c r="M782" s="4">
        <v>2024</v>
      </c>
      <c r="N782" s="4" t="s">
        <v>30</v>
      </c>
      <c r="O782" s="4" t="s">
        <v>96</v>
      </c>
      <c r="P782" s="5" t="s">
        <v>106</v>
      </c>
      <c r="Q782" s="6">
        <v>3566</v>
      </c>
      <c r="R782" s="6">
        <v>4577.3</v>
      </c>
      <c r="S782" s="6">
        <v>5126.576</v>
      </c>
      <c r="T782" s="6">
        <v>915.46</v>
      </c>
      <c r="U782" s="7" t="s">
        <v>45</v>
      </c>
    </row>
    <row r="783" spans="1:21" ht="18" customHeight="1" x14ac:dyDescent="0.3">
      <c r="A783" s="2" t="s">
        <v>22</v>
      </c>
      <c r="B783" s="2">
        <v>2021</v>
      </c>
      <c r="C783" s="2" t="s">
        <v>31</v>
      </c>
      <c r="D783" s="2" t="s">
        <v>13</v>
      </c>
      <c r="E783" s="2" t="s">
        <v>14</v>
      </c>
      <c r="F783" s="2" t="s">
        <v>15</v>
      </c>
      <c r="G783" s="2" t="s">
        <v>23</v>
      </c>
      <c r="H783" s="2" t="s">
        <v>17</v>
      </c>
      <c r="I783" s="2" t="s">
        <v>114</v>
      </c>
      <c r="J783" s="2">
        <v>285</v>
      </c>
      <c r="K783" s="2">
        <v>407.55</v>
      </c>
      <c r="M783" s="4">
        <v>2024</v>
      </c>
      <c r="N783" s="4" t="s">
        <v>30</v>
      </c>
      <c r="O783" s="4" t="s">
        <v>96</v>
      </c>
      <c r="P783" s="5" t="s">
        <v>105</v>
      </c>
      <c r="Q783" s="6">
        <v>2498</v>
      </c>
      <c r="R783" s="6">
        <v>8000</v>
      </c>
      <c r="S783" s="6">
        <v>8960</v>
      </c>
      <c r="T783" s="6">
        <v>1600</v>
      </c>
      <c r="U783" s="7" t="s">
        <v>45</v>
      </c>
    </row>
    <row r="784" spans="1:21" ht="18" customHeight="1" x14ac:dyDescent="0.3">
      <c r="A784" s="2" t="s">
        <v>20</v>
      </c>
      <c r="B784" s="2">
        <v>2021</v>
      </c>
      <c r="C784" s="2" t="s">
        <v>31</v>
      </c>
      <c r="D784" s="2" t="s">
        <v>13</v>
      </c>
      <c r="E784" s="2" t="s">
        <v>14</v>
      </c>
      <c r="F784" s="2" t="s">
        <v>15</v>
      </c>
      <c r="G784" s="2" t="s">
        <v>23</v>
      </c>
      <c r="H784" s="2" t="s">
        <v>17</v>
      </c>
      <c r="I784" s="2" t="s">
        <v>114</v>
      </c>
      <c r="J784" s="2">
        <v>293</v>
      </c>
      <c r="K784" s="2">
        <v>418.99</v>
      </c>
      <c r="M784" s="4">
        <v>2024</v>
      </c>
      <c r="N784" s="4" t="s">
        <v>30</v>
      </c>
      <c r="O784" s="4" t="s">
        <v>95</v>
      </c>
      <c r="P784" s="5" t="s">
        <v>104</v>
      </c>
      <c r="Q784" s="6">
        <v>1245</v>
      </c>
      <c r="R784" s="6">
        <v>4577.2</v>
      </c>
      <c r="S784" s="6">
        <v>5126.4639999999999</v>
      </c>
      <c r="T784" s="6">
        <v>915.44</v>
      </c>
      <c r="U784" s="7" t="s">
        <v>45</v>
      </c>
    </row>
    <row r="785" spans="1:21" ht="18" customHeight="1" x14ac:dyDescent="0.3">
      <c r="A785" s="2" t="s">
        <v>19</v>
      </c>
      <c r="B785" s="2">
        <v>2021</v>
      </c>
      <c r="C785" s="2" t="s">
        <v>31</v>
      </c>
      <c r="D785" s="2" t="s">
        <v>13</v>
      </c>
      <c r="E785" s="2" t="s">
        <v>14</v>
      </c>
      <c r="F785" s="2" t="s">
        <v>15</v>
      </c>
      <c r="G785" s="2" t="s">
        <v>23</v>
      </c>
      <c r="H785" s="2" t="s">
        <v>17</v>
      </c>
      <c r="I785" s="2" t="s">
        <v>114</v>
      </c>
      <c r="J785" s="2">
        <v>287</v>
      </c>
      <c r="K785" s="2">
        <v>410.40999999999997</v>
      </c>
      <c r="M785" s="4">
        <v>2024</v>
      </c>
      <c r="N785" s="4" t="s">
        <v>30</v>
      </c>
      <c r="O785" s="4" t="s">
        <v>94</v>
      </c>
      <c r="P785" s="8" t="s">
        <v>103</v>
      </c>
      <c r="Q785" s="9">
        <v>644</v>
      </c>
      <c r="R785" s="9">
        <v>5743.5</v>
      </c>
      <c r="S785" s="9">
        <v>6432.72</v>
      </c>
      <c r="T785" s="6">
        <v>1148.7</v>
      </c>
      <c r="U785" s="7" t="s">
        <v>45</v>
      </c>
    </row>
    <row r="786" spans="1:21" ht="18" customHeight="1" x14ac:dyDescent="0.3">
      <c r="A786" s="2" t="s">
        <v>11</v>
      </c>
      <c r="B786" s="2">
        <v>2021</v>
      </c>
      <c r="C786" s="2" t="s">
        <v>31</v>
      </c>
      <c r="D786" s="2" t="s">
        <v>13</v>
      </c>
      <c r="E786" s="2" t="s">
        <v>14</v>
      </c>
      <c r="F786" s="2" t="s">
        <v>15</v>
      </c>
      <c r="G786" s="2" t="s">
        <v>23</v>
      </c>
      <c r="H786" s="2" t="s">
        <v>17</v>
      </c>
      <c r="I786" s="2" t="s">
        <v>114</v>
      </c>
      <c r="J786" s="2">
        <v>281</v>
      </c>
      <c r="K786" s="2">
        <v>401.83</v>
      </c>
      <c r="M786" s="4">
        <v>2024</v>
      </c>
      <c r="N786" s="4" t="s">
        <v>30</v>
      </c>
      <c r="O786" s="4" t="s">
        <v>99</v>
      </c>
      <c r="P786" s="8" t="s">
        <v>101</v>
      </c>
      <c r="Q786" s="9">
        <v>643</v>
      </c>
      <c r="R786" s="9">
        <v>7000</v>
      </c>
      <c r="S786" s="9">
        <v>7840</v>
      </c>
      <c r="T786" s="6">
        <v>1400</v>
      </c>
      <c r="U786" s="7" t="s">
        <v>45</v>
      </c>
    </row>
    <row r="787" spans="1:21" ht="18" customHeight="1" x14ac:dyDescent="0.3">
      <c r="A787" s="2" t="s">
        <v>19</v>
      </c>
      <c r="B787" s="2">
        <v>2021</v>
      </c>
      <c r="C787" s="2" t="s">
        <v>32</v>
      </c>
      <c r="D787" s="2" t="s">
        <v>13</v>
      </c>
      <c r="E787" s="2" t="s">
        <v>14</v>
      </c>
      <c r="F787" s="2" t="s">
        <v>15</v>
      </c>
      <c r="G787" s="2" t="s">
        <v>23</v>
      </c>
      <c r="H787" s="2" t="s">
        <v>17</v>
      </c>
      <c r="I787" s="2" t="s">
        <v>114</v>
      </c>
      <c r="J787" s="2">
        <v>308</v>
      </c>
      <c r="K787" s="2">
        <v>440.44</v>
      </c>
      <c r="M787" s="4">
        <v>2024</v>
      </c>
      <c r="N787" s="4" t="s">
        <v>30</v>
      </c>
      <c r="O787" s="4" t="s">
        <v>94</v>
      </c>
      <c r="P787" s="8" t="s">
        <v>102</v>
      </c>
      <c r="Q787" s="9">
        <v>455</v>
      </c>
      <c r="R787" s="9">
        <v>4578.6000000000004</v>
      </c>
      <c r="S787" s="9">
        <v>5128.0320000000002</v>
      </c>
      <c r="T787" s="6">
        <v>915.72000000000014</v>
      </c>
      <c r="U787" s="7" t="s">
        <v>45</v>
      </c>
    </row>
    <row r="788" spans="1:21" ht="18" customHeight="1" x14ac:dyDescent="0.3">
      <c r="A788" s="2" t="s">
        <v>18</v>
      </c>
      <c r="B788" s="2">
        <v>2021</v>
      </c>
      <c r="C788" s="2" t="s">
        <v>32</v>
      </c>
      <c r="D788" s="2" t="s">
        <v>13</v>
      </c>
      <c r="E788" s="2" t="s">
        <v>14</v>
      </c>
      <c r="F788" s="2" t="s">
        <v>15</v>
      </c>
      <c r="G788" s="2" t="s">
        <v>23</v>
      </c>
      <c r="H788" s="2" t="s">
        <v>17</v>
      </c>
      <c r="I788" s="2" t="s">
        <v>114</v>
      </c>
      <c r="J788" s="2">
        <v>302</v>
      </c>
      <c r="K788" s="2">
        <v>431.86</v>
      </c>
      <c r="M788" s="4">
        <v>2024</v>
      </c>
      <c r="N788" s="4" t="s">
        <v>30</v>
      </c>
      <c r="O788" s="4" t="s">
        <v>99</v>
      </c>
      <c r="P788" s="8" t="s">
        <v>100</v>
      </c>
      <c r="Q788" s="10">
        <v>345</v>
      </c>
      <c r="R788" s="10">
        <v>7000</v>
      </c>
      <c r="S788" s="10">
        <v>7840</v>
      </c>
      <c r="T788" s="6">
        <v>1400</v>
      </c>
      <c r="U788" s="7" t="s">
        <v>45</v>
      </c>
    </row>
    <row r="789" spans="1:21" ht="18" customHeight="1" x14ac:dyDescent="0.3">
      <c r="A789" s="2" t="s">
        <v>18</v>
      </c>
      <c r="B789" s="2">
        <v>2021</v>
      </c>
      <c r="C789" s="2" t="s">
        <v>32</v>
      </c>
      <c r="D789" s="2" t="s">
        <v>13</v>
      </c>
      <c r="E789" s="2" t="s">
        <v>14</v>
      </c>
      <c r="F789" s="2" t="s">
        <v>15</v>
      </c>
      <c r="G789" s="2" t="s">
        <v>23</v>
      </c>
      <c r="H789" s="2" t="s">
        <v>17</v>
      </c>
      <c r="I789" s="2" t="s">
        <v>114</v>
      </c>
      <c r="J789" s="2">
        <v>306</v>
      </c>
      <c r="K789" s="2">
        <v>526.24</v>
      </c>
      <c r="M789" s="4">
        <v>2024</v>
      </c>
      <c r="N789" s="4" t="s">
        <v>30</v>
      </c>
      <c r="O789" s="4" t="s">
        <v>95</v>
      </c>
      <c r="P789" s="5" t="s">
        <v>113</v>
      </c>
      <c r="Q789" s="6">
        <v>122</v>
      </c>
      <c r="R789" s="6">
        <v>100</v>
      </c>
      <c r="S789" s="6">
        <v>112</v>
      </c>
      <c r="T789" s="6">
        <v>20</v>
      </c>
      <c r="U789" s="7" t="s">
        <v>45</v>
      </c>
    </row>
    <row r="790" spans="1:21" ht="18" customHeight="1" x14ac:dyDescent="0.3">
      <c r="A790" s="2" t="s">
        <v>20</v>
      </c>
      <c r="B790" s="2">
        <v>2021</v>
      </c>
      <c r="C790" s="2" t="s">
        <v>32</v>
      </c>
      <c r="D790" s="2" t="s">
        <v>13</v>
      </c>
      <c r="E790" s="2" t="s">
        <v>14</v>
      </c>
      <c r="F790" s="2" t="s">
        <v>15</v>
      </c>
      <c r="G790" s="2" t="s">
        <v>23</v>
      </c>
      <c r="H790" s="2" t="s">
        <v>17</v>
      </c>
      <c r="I790" s="2" t="s">
        <v>114</v>
      </c>
      <c r="J790" s="2">
        <v>300</v>
      </c>
      <c r="K790" s="2">
        <v>526.24</v>
      </c>
      <c r="M790" s="4">
        <v>2024</v>
      </c>
      <c r="N790" s="4" t="s">
        <v>30</v>
      </c>
      <c r="O790" s="4" t="s">
        <v>97</v>
      </c>
      <c r="P790" s="8" t="s">
        <v>108</v>
      </c>
      <c r="Q790" s="9">
        <v>78</v>
      </c>
      <c r="R790" s="9">
        <v>4577.2</v>
      </c>
      <c r="S790" s="9">
        <v>5126.4639999999999</v>
      </c>
      <c r="T790" s="6">
        <v>915.44</v>
      </c>
      <c r="U790" s="7" t="s">
        <v>45</v>
      </c>
    </row>
    <row r="791" spans="1:21" ht="18" customHeight="1" x14ac:dyDescent="0.3">
      <c r="A791" s="2" t="s">
        <v>19</v>
      </c>
      <c r="B791" s="2">
        <v>2021</v>
      </c>
      <c r="C791" s="2" t="s">
        <v>32</v>
      </c>
      <c r="D791" s="2" t="s">
        <v>13</v>
      </c>
      <c r="E791" s="2" t="s">
        <v>14</v>
      </c>
      <c r="F791" s="2" t="s">
        <v>15</v>
      </c>
      <c r="G791" s="2" t="s">
        <v>23</v>
      </c>
      <c r="H791" s="2" t="s">
        <v>17</v>
      </c>
      <c r="I791" s="2" t="s">
        <v>114</v>
      </c>
      <c r="J791" s="2">
        <v>309</v>
      </c>
      <c r="K791" s="2">
        <v>441.87</v>
      </c>
      <c r="M791" s="4">
        <v>2024</v>
      </c>
      <c r="N791" s="4" t="s">
        <v>30</v>
      </c>
      <c r="O791" s="4" t="s">
        <v>97</v>
      </c>
      <c r="P791" s="8" t="s">
        <v>109</v>
      </c>
      <c r="Q791" s="9">
        <v>76</v>
      </c>
      <c r="R791" s="9">
        <v>4576.8999999999996</v>
      </c>
      <c r="S791" s="9">
        <v>5126.1279999999997</v>
      </c>
      <c r="T791" s="6">
        <v>915.38</v>
      </c>
      <c r="U791" s="7" t="s">
        <v>45</v>
      </c>
    </row>
    <row r="792" spans="1:21" ht="18" customHeight="1" x14ac:dyDescent="0.3">
      <c r="A792" s="2" t="s">
        <v>19</v>
      </c>
      <c r="B792" s="2">
        <v>2021</v>
      </c>
      <c r="C792" s="2" t="s">
        <v>32</v>
      </c>
      <c r="D792" s="2" t="s">
        <v>13</v>
      </c>
      <c r="E792" s="2" t="s">
        <v>14</v>
      </c>
      <c r="F792" s="2" t="s">
        <v>15</v>
      </c>
      <c r="G792" s="2" t="s">
        <v>23</v>
      </c>
      <c r="H792" s="2" t="s">
        <v>17</v>
      </c>
      <c r="I792" s="2" t="s">
        <v>114</v>
      </c>
      <c r="J792" s="2">
        <v>303</v>
      </c>
      <c r="K792" s="2">
        <v>433.28999999999996</v>
      </c>
      <c r="M792" s="4">
        <v>2024</v>
      </c>
      <c r="N792" s="4" t="s">
        <v>30</v>
      </c>
      <c r="O792" s="4" t="s">
        <v>97</v>
      </c>
      <c r="P792" s="8" t="s">
        <v>107</v>
      </c>
      <c r="Q792" s="9">
        <v>46</v>
      </c>
      <c r="R792" s="9">
        <v>200</v>
      </c>
      <c r="S792" s="9">
        <v>224</v>
      </c>
      <c r="T792" s="6">
        <v>40</v>
      </c>
      <c r="U792" s="7" t="s">
        <v>45</v>
      </c>
    </row>
    <row r="793" spans="1:21" ht="18" customHeight="1" x14ac:dyDescent="0.3">
      <c r="A793" s="2" t="s">
        <v>19</v>
      </c>
      <c r="B793" s="2">
        <v>2021</v>
      </c>
      <c r="C793" s="2" t="s">
        <v>32</v>
      </c>
      <c r="D793" s="2" t="s">
        <v>13</v>
      </c>
      <c r="E793" s="2" t="s">
        <v>14</v>
      </c>
      <c r="F793" s="2" t="s">
        <v>15</v>
      </c>
      <c r="G793" s="2" t="s">
        <v>23</v>
      </c>
      <c r="H793" s="2" t="s">
        <v>17</v>
      </c>
      <c r="I793" s="2" t="s">
        <v>114</v>
      </c>
      <c r="J793" s="2">
        <v>297</v>
      </c>
      <c r="K793" s="2">
        <v>424.71</v>
      </c>
      <c r="M793" s="4">
        <v>2024</v>
      </c>
      <c r="N793" s="4" t="s">
        <v>30</v>
      </c>
      <c r="O793" s="4" t="s">
        <v>97</v>
      </c>
      <c r="P793" s="8" t="s">
        <v>111</v>
      </c>
      <c r="Q793" s="9">
        <v>34</v>
      </c>
      <c r="R793" s="9">
        <v>4576.8</v>
      </c>
      <c r="S793" s="9">
        <v>5126.0160000000005</v>
      </c>
      <c r="T793" s="6">
        <v>915.36000000000013</v>
      </c>
      <c r="U793" s="7" t="s">
        <v>45</v>
      </c>
    </row>
    <row r="794" spans="1:21" ht="18" customHeight="1" x14ac:dyDescent="0.3">
      <c r="A794" s="2" t="s">
        <v>11</v>
      </c>
      <c r="B794" s="2">
        <v>2021</v>
      </c>
      <c r="C794" s="2" t="s">
        <v>32</v>
      </c>
      <c r="D794" s="2" t="s">
        <v>13</v>
      </c>
      <c r="E794" s="2" t="s">
        <v>14</v>
      </c>
      <c r="F794" s="2" t="s">
        <v>15</v>
      </c>
      <c r="G794" s="2" t="s">
        <v>23</v>
      </c>
      <c r="H794" s="2" t="s">
        <v>17</v>
      </c>
      <c r="I794" s="2" t="s">
        <v>114</v>
      </c>
      <c r="J794" s="2">
        <v>305</v>
      </c>
      <c r="K794" s="2">
        <v>436.15</v>
      </c>
      <c r="M794" s="4">
        <v>2024</v>
      </c>
      <c r="N794" s="4" t="s">
        <v>30</v>
      </c>
      <c r="O794" s="4" t="s">
        <v>95</v>
      </c>
      <c r="P794" s="5" t="s">
        <v>112</v>
      </c>
      <c r="Q794" s="6">
        <v>7</v>
      </c>
      <c r="R794" s="6">
        <v>200</v>
      </c>
      <c r="S794" s="6">
        <v>224</v>
      </c>
      <c r="T794" s="6">
        <v>40</v>
      </c>
      <c r="U794" s="7" t="s">
        <v>45</v>
      </c>
    </row>
    <row r="795" spans="1:21" ht="18" customHeight="1" x14ac:dyDescent="0.3">
      <c r="A795" s="2" t="s">
        <v>11</v>
      </c>
      <c r="B795" s="2">
        <v>2021</v>
      </c>
      <c r="C795" s="2" t="s">
        <v>32</v>
      </c>
      <c r="D795" s="2" t="s">
        <v>13</v>
      </c>
      <c r="E795" s="2" t="s">
        <v>14</v>
      </c>
      <c r="F795" s="2" t="s">
        <v>15</v>
      </c>
      <c r="G795" s="2" t="s">
        <v>23</v>
      </c>
      <c r="H795" s="2" t="s">
        <v>17</v>
      </c>
      <c r="I795" s="2" t="s">
        <v>114</v>
      </c>
      <c r="J795" s="2">
        <v>299</v>
      </c>
      <c r="K795" s="2">
        <v>427.57</v>
      </c>
      <c r="M795" s="4">
        <v>2024</v>
      </c>
      <c r="N795" s="4" t="s">
        <v>30</v>
      </c>
      <c r="O795" s="4" t="s">
        <v>97</v>
      </c>
      <c r="P795" s="8" t="s">
        <v>110</v>
      </c>
      <c r="Q795" s="9">
        <v>3</v>
      </c>
      <c r="R795" s="9">
        <v>4577.3</v>
      </c>
      <c r="S795" s="9">
        <v>5126.576</v>
      </c>
      <c r="T795" s="6">
        <v>915.46</v>
      </c>
      <c r="U795" s="7" t="s">
        <v>45</v>
      </c>
    </row>
    <row r="796" spans="1:21" ht="18" customHeight="1" x14ac:dyDescent="0.3">
      <c r="A796" s="2" t="s">
        <v>11</v>
      </c>
      <c r="B796" s="2">
        <v>2021</v>
      </c>
      <c r="C796" s="2" t="s">
        <v>12</v>
      </c>
      <c r="D796" s="2" t="s">
        <v>13</v>
      </c>
      <c r="E796" s="2" t="s">
        <v>14</v>
      </c>
      <c r="F796" s="2" t="s">
        <v>15</v>
      </c>
      <c r="G796" s="2" t="s">
        <v>16</v>
      </c>
      <c r="H796" s="2" t="s">
        <v>17</v>
      </c>
      <c r="I796" s="2" t="s">
        <v>114</v>
      </c>
      <c r="J796" s="2">
        <v>158</v>
      </c>
      <c r="K796" s="2">
        <v>526.24</v>
      </c>
      <c r="M796" s="4">
        <v>2024</v>
      </c>
      <c r="N796" s="4" t="s">
        <v>30</v>
      </c>
      <c r="O796" s="4" t="s">
        <v>98</v>
      </c>
      <c r="P796" s="8" t="s">
        <v>98</v>
      </c>
      <c r="Q796" s="9">
        <v>2</v>
      </c>
      <c r="R796" s="9">
        <v>6600</v>
      </c>
      <c r="S796" s="9">
        <v>7392</v>
      </c>
      <c r="T796" s="6">
        <v>1320</v>
      </c>
      <c r="U796" s="7" t="s">
        <v>46</v>
      </c>
    </row>
    <row r="797" spans="1:21" ht="18" customHeight="1" x14ac:dyDescent="0.3">
      <c r="A797" s="2" t="s">
        <v>11</v>
      </c>
      <c r="B797" s="2">
        <v>2021</v>
      </c>
      <c r="C797" s="2" t="s">
        <v>12</v>
      </c>
      <c r="D797" s="2" t="s">
        <v>13</v>
      </c>
      <c r="E797" s="2" t="s">
        <v>14</v>
      </c>
      <c r="F797" s="2" t="s">
        <v>15</v>
      </c>
      <c r="G797" s="2" t="s">
        <v>16</v>
      </c>
      <c r="H797" s="2" t="s">
        <v>17</v>
      </c>
      <c r="I797" s="2" t="s">
        <v>114</v>
      </c>
      <c r="J797" s="2">
        <v>152</v>
      </c>
      <c r="K797" s="2">
        <v>526.24</v>
      </c>
      <c r="M797" s="4">
        <v>2024</v>
      </c>
      <c r="N797" s="4" t="s">
        <v>28</v>
      </c>
      <c r="O797" s="4" t="s">
        <v>96</v>
      </c>
      <c r="P797" s="5" t="s">
        <v>106</v>
      </c>
      <c r="Q797" s="6">
        <v>3566</v>
      </c>
      <c r="R797" s="6">
        <v>4577.3</v>
      </c>
      <c r="S797" s="6">
        <v>5126.576</v>
      </c>
      <c r="T797" s="6">
        <v>915.46</v>
      </c>
      <c r="U797" s="7" t="s">
        <v>46</v>
      </c>
    </row>
    <row r="798" spans="1:21" ht="18" customHeight="1" x14ac:dyDescent="0.3">
      <c r="A798" s="2" t="s">
        <v>18</v>
      </c>
      <c r="B798" s="2">
        <v>2021</v>
      </c>
      <c r="C798" s="2" t="s">
        <v>12</v>
      </c>
      <c r="D798" s="2" t="s">
        <v>13</v>
      </c>
      <c r="E798" s="2" t="s">
        <v>14</v>
      </c>
      <c r="F798" s="2" t="s">
        <v>15</v>
      </c>
      <c r="G798" s="2" t="s">
        <v>16</v>
      </c>
      <c r="H798" s="2" t="s">
        <v>17</v>
      </c>
      <c r="I798" s="2" t="s">
        <v>115</v>
      </c>
      <c r="J798" s="2">
        <v>170</v>
      </c>
      <c r="K798" s="2">
        <v>243.1</v>
      </c>
      <c r="M798" s="4">
        <v>2024</v>
      </c>
      <c r="N798" s="4" t="s">
        <v>28</v>
      </c>
      <c r="O798" s="4" t="s">
        <v>96</v>
      </c>
      <c r="P798" s="5" t="s">
        <v>105</v>
      </c>
      <c r="Q798" s="6">
        <v>2498</v>
      </c>
      <c r="R798" s="6">
        <v>8000</v>
      </c>
      <c r="S798" s="6">
        <v>8960</v>
      </c>
      <c r="T798" s="6">
        <v>1600</v>
      </c>
      <c r="U798" s="7" t="s">
        <v>46</v>
      </c>
    </row>
    <row r="799" spans="1:21" ht="18" customHeight="1" x14ac:dyDescent="0.3">
      <c r="A799" s="2" t="s">
        <v>18</v>
      </c>
      <c r="B799" s="2">
        <v>2021</v>
      </c>
      <c r="C799" s="2" t="s">
        <v>12</v>
      </c>
      <c r="D799" s="2" t="s">
        <v>13</v>
      </c>
      <c r="E799" s="2" t="s">
        <v>14</v>
      </c>
      <c r="F799" s="2" t="s">
        <v>15</v>
      </c>
      <c r="G799" s="2" t="s">
        <v>16</v>
      </c>
      <c r="H799" s="2" t="s">
        <v>17</v>
      </c>
      <c r="I799" s="2" t="s">
        <v>115</v>
      </c>
      <c r="J799" s="2">
        <v>218</v>
      </c>
      <c r="K799" s="2">
        <v>311.74</v>
      </c>
      <c r="M799" s="4">
        <v>2024</v>
      </c>
      <c r="N799" s="4" t="s">
        <v>28</v>
      </c>
      <c r="O799" s="4" t="s">
        <v>95</v>
      </c>
      <c r="P799" s="5" t="s">
        <v>104</v>
      </c>
      <c r="Q799" s="6">
        <v>1245</v>
      </c>
      <c r="R799" s="6">
        <v>4577.2</v>
      </c>
      <c r="S799" s="6">
        <v>5126.4639999999999</v>
      </c>
      <c r="T799" s="6">
        <v>915.44</v>
      </c>
      <c r="U799" s="7" t="s">
        <v>46</v>
      </c>
    </row>
    <row r="800" spans="1:21" ht="18" customHeight="1" x14ac:dyDescent="0.3">
      <c r="A800" s="2" t="s">
        <v>11</v>
      </c>
      <c r="B800" s="2">
        <v>2021</v>
      </c>
      <c r="C800" s="2" t="s">
        <v>12</v>
      </c>
      <c r="D800" s="2" t="s">
        <v>13</v>
      </c>
      <c r="E800" s="2" t="s">
        <v>14</v>
      </c>
      <c r="F800" s="2" t="s">
        <v>15</v>
      </c>
      <c r="G800" s="2" t="s">
        <v>16</v>
      </c>
      <c r="H800" s="2" t="s">
        <v>17</v>
      </c>
      <c r="I800" s="2" t="s">
        <v>115</v>
      </c>
      <c r="J800" s="2">
        <v>146</v>
      </c>
      <c r="K800" s="2">
        <v>208.78</v>
      </c>
      <c r="M800" s="4">
        <v>2024</v>
      </c>
      <c r="N800" s="4" t="s">
        <v>28</v>
      </c>
      <c r="O800" s="4" t="s">
        <v>94</v>
      </c>
      <c r="P800" s="8" t="s">
        <v>103</v>
      </c>
      <c r="Q800" s="9">
        <v>644</v>
      </c>
      <c r="R800" s="9">
        <v>5743.5</v>
      </c>
      <c r="S800" s="9">
        <v>6432.72</v>
      </c>
      <c r="T800" s="6">
        <v>1148.7</v>
      </c>
      <c r="U800" s="7" t="s">
        <v>46</v>
      </c>
    </row>
    <row r="801" spans="1:21" ht="18" customHeight="1" x14ac:dyDescent="0.3">
      <c r="A801" s="2" t="s">
        <v>19</v>
      </c>
      <c r="B801" s="2">
        <v>2021</v>
      </c>
      <c r="C801" s="2" t="s">
        <v>12</v>
      </c>
      <c r="D801" s="2" t="s">
        <v>13</v>
      </c>
      <c r="E801" s="2" t="s">
        <v>14</v>
      </c>
      <c r="F801" s="2" t="s">
        <v>15</v>
      </c>
      <c r="G801" s="2" t="s">
        <v>16</v>
      </c>
      <c r="H801" s="2" t="s">
        <v>17</v>
      </c>
      <c r="I801" s="2" t="s">
        <v>115</v>
      </c>
      <c r="J801" s="2">
        <v>172</v>
      </c>
      <c r="K801" s="2">
        <v>245.95999999999998</v>
      </c>
      <c r="M801" s="4">
        <v>2024</v>
      </c>
      <c r="N801" s="4" t="s">
        <v>28</v>
      </c>
      <c r="O801" s="4" t="s">
        <v>99</v>
      </c>
      <c r="P801" s="8" t="s">
        <v>101</v>
      </c>
      <c r="Q801" s="9">
        <v>643</v>
      </c>
      <c r="R801" s="9">
        <v>7000</v>
      </c>
      <c r="S801" s="9">
        <v>7840</v>
      </c>
      <c r="T801" s="6">
        <v>1400</v>
      </c>
      <c r="U801" s="7" t="s">
        <v>46</v>
      </c>
    </row>
    <row r="802" spans="1:21" ht="18" customHeight="1" x14ac:dyDescent="0.3">
      <c r="A802" s="2" t="s">
        <v>11</v>
      </c>
      <c r="B802" s="2">
        <v>2021</v>
      </c>
      <c r="C802" s="2" t="s">
        <v>12</v>
      </c>
      <c r="D802" s="2" t="s">
        <v>13</v>
      </c>
      <c r="E802" s="2" t="s">
        <v>14</v>
      </c>
      <c r="F802" s="2" t="s">
        <v>15</v>
      </c>
      <c r="G802" s="2" t="s">
        <v>16</v>
      </c>
      <c r="H802" s="2" t="s">
        <v>17</v>
      </c>
      <c r="I802" s="2" t="s">
        <v>115</v>
      </c>
      <c r="J802" s="2">
        <v>220</v>
      </c>
      <c r="K802" s="2">
        <v>314.60000000000002</v>
      </c>
      <c r="M802" s="4">
        <v>2024</v>
      </c>
      <c r="N802" s="4" t="s">
        <v>28</v>
      </c>
      <c r="O802" s="4" t="s">
        <v>94</v>
      </c>
      <c r="P802" s="8" t="s">
        <v>102</v>
      </c>
      <c r="Q802" s="9">
        <v>455</v>
      </c>
      <c r="R802" s="9">
        <v>4578.6000000000004</v>
      </c>
      <c r="S802" s="9">
        <v>5128.0320000000002</v>
      </c>
      <c r="T802" s="6">
        <v>915.72000000000014</v>
      </c>
      <c r="U802" s="7" t="s">
        <v>46</v>
      </c>
    </row>
    <row r="803" spans="1:21" ht="18" customHeight="1" x14ac:dyDescent="0.3">
      <c r="A803" s="2" t="s">
        <v>11</v>
      </c>
      <c r="B803" s="2">
        <v>2021</v>
      </c>
      <c r="C803" s="2" t="s">
        <v>12</v>
      </c>
      <c r="D803" s="2" t="s">
        <v>13</v>
      </c>
      <c r="E803" s="2" t="s">
        <v>14</v>
      </c>
      <c r="F803" s="2" t="s">
        <v>15</v>
      </c>
      <c r="G803" s="2" t="s">
        <v>16</v>
      </c>
      <c r="H803" s="2" t="s">
        <v>17</v>
      </c>
      <c r="I803" s="2" t="s">
        <v>115</v>
      </c>
      <c r="J803" s="2">
        <v>162</v>
      </c>
      <c r="K803" s="2">
        <v>526.24</v>
      </c>
      <c r="M803" s="4">
        <v>2024</v>
      </c>
      <c r="N803" s="4" t="s">
        <v>28</v>
      </c>
      <c r="O803" s="4" t="s">
        <v>99</v>
      </c>
      <c r="P803" s="8" t="s">
        <v>100</v>
      </c>
      <c r="Q803" s="10">
        <v>345</v>
      </c>
      <c r="R803" s="10">
        <v>7000</v>
      </c>
      <c r="S803" s="10">
        <v>7840</v>
      </c>
      <c r="T803" s="6">
        <v>1400</v>
      </c>
      <c r="U803" s="7" t="s">
        <v>46</v>
      </c>
    </row>
    <row r="804" spans="1:21" ht="18" customHeight="1" x14ac:dyDescent="0.3">
      <c r="A804" s="2" t="s">
        <v>18</v>
      </c>
      <c r="B804" s="2">
        <v>2021</v>
      </c>
      <c r="C804" s="2" t="s">
        <v>12</v>
      </c>
      <c r="D804" s="2" t="s">
        <v>13</v>
      </c>
      <c r="E804" s="2" t="s">
        <v>14</v>
      </c>
      <c r="F804" s="2" t="s">
        <v>15</v>
      </c>
      <c r="G804" s="2" t="s">
        <v>16</v>
      </c>
      <c r="H804" s="2" t="s">
        <v>17</v>
      </c>
      <c r="I804" s="2" t="s">
        <v>115</v>
      </c>
      <c r="J804" s="2">
        <v>156</v>
      </c>
      <c r="K804" s="2">
        <v>526.24</v>
      </c>
      <c r="M804" s="4">
        <v>2024</v>
      </c>
      <c r="N804" s="4" t="s">
        <v>28</v>
      </c>
      <c r="O804" s="4" t="s">
        <v>95</v>
      </c>
      <c r="P804" s="5" t="s">
        <v>113</v>
      </c>
      <c r="Q804" s="6">
        <v>122</v>
      </c>
      <c r="R804" s="6">
        <v>100</v>
      </c>
      <c r="S804" s="6">
        <v>112</v>
      </c>
      <c r="T804" s="6">
        <v>20</v>
      </c>
      <c r="U804" s="7" t="s">
        <v>46</v>
      </c>
    </row>
    <row r="805" spans="1:21" ht="18" customHeight="1" x14ac:dyDescent="0.3">
      <c r="A805" s="2" t="s">
        <v>18</v>
      </c>
      <c r="B805" s="2">
        <v>2021</v>
      </c>
      <c r="C805" s="2" t="s">
        <v>12</v>
      </c>
      <c r="D805" s="2" t="s">
        <v>13</v>
      </c>
      <c r="E805" s="2" t="s">
        <v>14</v>
      </c>
      <c r="F805" s="2" t="s">
        <v>15</v>
      </c>
      <c r="G805" s="2" t="s">
        <v>16</v>
      </c>
      <c r="H805" s="2" t="s">
        <v>17</v>
      </c>
      <c r="I805" s="2" t="s">
        <v>115</v>
      </c>
      <c r="J805" s="2">
        <v>150</v>
      </c>
      <c r="K805" s="2">
        <v>526.24</v>
      </c>
      <c r="M805" s="4">
        <v>2024</v>
      </c>
      <c r="N805" s="4" t="s">
        <v>28</v>
      </c>
      <c r="O805" s="4" t="s">
        <v>97</v>
      </c>
      <c r="P805" s="8" t="s">
        <v>108</v>
      </c>
      <c r="Q805" s="9">
        <v>78</v>
      </c>
      <c r="R805" s="9">
        <v>4577.2</v>
      </c>
      <c r="S805" s="9">
        <v>5126.4639999999999</v>
      </c>
      <c r="T805" s="6">
        <v>915.44</v>
      </c>
      <c r="U805" s="7" t="s">
        <v>46</v>
      </c>
    </row>
    <row r="806" spans="1:21" ht="18" customHeight="1" x14ac:dyDescent="0.3">
      <c r="A806" s="2" t="s">
        <v>18</v>
      </c>
      <c r="B806" s="2">
        <v>2021</v>
      </c>
      <c r="C806" s="2" t="s">
        <v>12</v>
      </c>
      <c r="D806" s="2" t="s">
        <v>13</v>
      </c>
      <c r="E806" s="2" t="s">
        <v>14</v>
      </c>
      <c r="F806" s="2" t="s">
        <v>15</v>
      </c>
      <c r="G806" s="2" t="s">
        <v>16</v>
      </c>
      <c r="H806" s="2" t="s">
        <v>17</v>
      </c>
      <c r="I806" s="2" t="s">
        <v>115</v>
      </c>
      <c r="J806" s="2">
        <v>687</v>
      </c>
      <c r="K806" s="2">
        <v>982.41</v>
      </c>
      <c r="M806" s="4">
        <v>2024</v>
      </c>
      <c r="N806" s="4" t="s">
        <v>28</v>
      </c>
      <c r="O806" s="4" t="s">
        <v>97</v>
      </c>
      <c r="P806" s="8" t="s">
        <v>109</v>
      </c>
      <c r="Q806" s="9">
        <v>76</v>
      </c>
      <c r="R806" s="9">
        <v>4576.8999999999996</v>
      </c>
      <c r="S806" s="9">
        <v>5126.1279999999997</v>
      </c>
      <c r="T806" s="6">
        <v>915.38</v>
      </c>
      <c r="U806" s="7" t="s">
        <v>46</v>
      </c>
    </row>
    <row r="807" spans="1:21" ht="18" customHeight="1" x14ac:dyDescent="0.3">
      <c r="A807" s="2" t="s">
        <v>11</v>
      </c>
      <c r="B807" s="2">
        <v>2021</v>
      </c>
      <c r="C807" s="2" t="s">
        <v>12</v>
      </c>
      <c r="D807" s="2" t="s">
        <v>13</v>
      </c>
      <c r="E807" s="2" t="s">
        <v>14</v>
      </c>
      <c r="F807" s="2" t="s">
        <v>15</v>
      </c>
      <c r="G807" s="2" t="s">
        <v>16</v>
      </c>
      <c r="H807" s="2" t="s">
        <v>17</v>
      </c>
      <c r="I807" s="2" t="s">
        <v>115</v>
      </c>
      <c r="J807" s="2">
        <v>721</v>
      </c>
      <c r="K807" s="2">
        <v>1031.03</v>
      </c>
      <c r="M807" s="4">
        <v>2024</v>
      </c>
      <c r="N807" s="4" t="s">
        <v>28</v>
      </c>
      <c r="O807" s="4" t="s">
        <v>97</v>
      </c>
      <c r="P807" s="8" t="s">
        <v>107</v>
      </c>
      <c r="Q807" s="9">
        <v>46</v>
      </c>
      <c r="R807" s="9">
        <v>200</v>
      </c>
      <c r="S807" s="9">
        <v>224</v>
      </c>
      <c r="T807" s="6">
        <v>40</v>
      </c>
      <c r="U807" s="7" t="s">
        <v>46</v>
      </c>
    </row>
    <row r="808" spans="1:21" ht="18" customHeight="1" x14ac:dyDescent="0.3">
      <c r="A808" s="2" t="s">
        <v>18</v>
      </c>
      <c r="B808" s="2">
        <v>2021</v>
      </c>
      <c r="C808" s="2" t="s">
        <v>12</v>
      </c>
      <c r="D808" s="2" t="s">
        <v>13</v>
      </c>
      <c r="E808" s="2" t="s">
        <v>14</v>
      </c>
      <c r="F808" s="2" t="s">
        <v>15</v>
      </c>
      <c r="G808" s="2" t="s">
        <v>16</v>
      </c>
      <c r="H808" s="2" t="s">
        <v>17</v>
      </c>
      <c r="I808" s="2" t="s">
        <v>115</v>
      </c>
      <c r="J808" s="2">
        <v>774</v>
      </c>
      <c r="K808" s="2">
        <v>1106.82</v>
      </c>
      <c r="M808" s="4">
        <v>2024</v>
      </c>
      <c r="N808" s="4" t="s">
        <v>28</v>
      </c>
      <c r="O808" s="4" t="s">
        <v>97</v>
      </c>
      <c r="P808" s="8" t="s">
        <v>111</v>
      </c>
      <c r="Q808" s="9">
        <v>34</v>
      </c>
      <c r="R808" s="9">
        <v>4576.8</v>
      </c>
      <c r="S808" s="9">
        <v>5126.0160000000005</v>
      </c>
      <c r="T808" s="6">
        <v>915.36000000000013</v>
      </c>
      <c r="U808" s="7" t="s">
        <v>46</v>
      </c>
    </row>
    <row r="809" spans="1:21" ht="18" customHeight="1" x14ac:dyDescent="0.3">
      <c r="A809" s="2" t="s">
        <v>11</v>
      </c>
      <c r="B809" s="2">
        <v>2021</v>
      </c>
      <c r="C809" s="2" t="s">
        <v>12</v>
      </c>
      <c r="D809" s="2" t="s">
        <v>13</v>
      </c>
      <c r="E809" s="2" t="s">
        <v>14</v>
      </c>
      <c r="F809" s="2" t="s">
        <v>15</v>
      </c>
      <c r="G809" s="2" t="s">
        <v>16</v>
      </c>
      <c r="H809" s="2" t="s">
        <v>17</v>
      </c>
      <c r="I809" s="2" t="s">
        <v>115</v>
      </c>
      <c r="J809" s="2">
        <v>159</v>
      </c>
      <c r="K809" s="2">
        <v>227.37</v>
      </c>
      <c r="M809" s="4">
        <v>2024</v>
      </c>
      <c r="N809" s="4" t="s">
        <v>28</v>
      </c>
      <c r="O809" s="4" t="s">
        <v>95</v>
      </c>
      <c r="P809" s="5" t="s">
        <v>112</v>
      </c>
      <c r="Q809" s="6">
        <v>7</v>
      </c>
      <c r="R809" s="6">
        <v>200</v>
      </c>
      <c r="S809" s="6">
        <v>224</v>
      </c>
      <c r="T809" s="6">
        <v>40</v>
      </c>
      <c r="U809" s="7" t="s">
        <v>46</v>
      </c>
    </row>
    <row r="810" spans="1:21" ht="18" customHeight="1" x14ac:dyDescent="0.3">
      <c r="A810" s="2" t="s">
        <v>18</v>
      </c>
      <c r="B810" s="2">
        <v>2021</v>
      </c>
      <c r="C810" s="2" t="s">
        <v>12</v>
      </c>
      <c r="D810" s="2" t="s">
        <v>13</v>
      </c>
      <c r="E810" s="2" t="s">
        <v>14</v>
      </c>
      <c r="F810" s="2" t="s">
        <v>15</v>
      </c>
      <c r="G810" s="2" t="s">
        <v>16</v>
      </c>
      <c r="H810" s="2" t="s">
        <v>17</v>
      </c>
      <c r="I810" s="2" t="s">
        <v>115</v>
      </c>
      <c r="J810" s="2">
        <v>153</v>
      </c>
      <c r="K810" s="2">
        <v>218.79</v>
      </c>
      <c r="M810" s="4">
        <v>2024</v>
      </c>
      <c r="N810" s="4" t="s">
        <v>28</v>
      </c>
      <c r="O810" s="4" t="s">
        <v>98</v>
      </c>
      <c r="P810" s="8" t="s">
        <v>98</v>
      </c>
      <c r="Q810" s="9">
        <v>3</v>
      </c>
      <c r="R810" s="9">
        <v>6600</v>
      </c>
      <c r="S810" s="9">
        <v>7392</v>
      </c>
      <c r="T810" s="6">
        <v>1320</v>
      </c>
      <c r="U810" s="7" t="s">
        <v>46</v>
      </c>
    </row>
    <row r="811" spans="1:21" ht="18" customHeight="1" x14ac:dyDescent="0.3">
      <c r="A811" s="2" t="s">
        <v>11</v>
      </c>
      <c r="B811" s="2">
        <v>2021</v>
      </c>
      <c r="C811" s="2" t="s">
        <v>12</v>
      </c>
      <c r="D811" s="2" t="s">
        <v>13</v>
      </c>
      <c r="E811" s="2" t="s">
        <v>14</v>
      </c>
      <c r="F811" s="2" t="s">
        <v>15</v>
      </c>
      <c r="G811" s="2" t="s">
        <v>16</v>
      </c>
      <c r="H811" s="2" t="s">
        <v>17</v>
      </c>
      <c r="I811" s="2" t="s">
        <v>115</v>
      </c>
      <c r="J811" s="2">
        <v>147</v>
      </c>
      <c r="K811" s="2">
        <v>210.21</v>
      </c>
      <c r="M811" s="4">
        <v>2024</v>
      </c>
      <c r="N811" s="4" t="s">
        <v>28</v>
      </c>
      <c r="O811" s="4" t="s">
        <v>97</v>
      </c>
      <c r="P811" s="8" t="s">
        <v>110</v>
      </c>
      <c r="Q811" s="9">
        <v>3</v>
      </c>
      <c r="R811" s="9">
        <v>4577.3</v>
      </c>
      <c r="S811" s="9">
        <v>5126.576</v>
      </c>
      <c r="T811" s="6">
        <v>915.46</v>
      </c>
      <c r="U811" s="7" t="s">
        <v>46</v>
      </c>
    </row>
    <row r="812" spans="1:21" ht="18" customHeight="1" x14ac:dyDescent="0.3">
      <c r="A812" s="2" t="s">
        <v>18</v>
      </c>
      <c r="B812" s="2">
        <v>2021</v>
      </c>
      <c r="C812" s="2" t="s">
        <v>12</v>
      </c>
      <c r="D812" s="2" t="s">
        <v>13</v>
      </c>
      <c r="E812" s="2" t="s">
        <v>14</v>
      </c>
      <c r="F812" s="2" t="s">
        <v>15</v>
      </c>
      <c r="G812" s="2" t="s">
        <v>16</v>
      </c>
      <c r="H812" s="2" t="s">
        <v>17</v>
      </c>
      <c r="I812" s="2" t="s">
        <v>115</v>
      </c>
      <c r="J812" s="2">
        <v>171</v>
      </c>
      <c r="K812" s="2">
        <v>244.53</v>
      </c>
      <c r="M812" s="4">
        <v>2024</v>
      </c>
      <c r="N812" s="4" t="s">
        <v>27</v>
      </c>
      <c r="O812" s="4" t="s">
        <v>96</v>
      </c>
      <c r="P812" s="5" t="s">
        <v>106</v>
      </c>
      <c r="Q812" s="6">
        <v>3566</v>
      </c>
      <c r="R812" s="6">
        <v>4577.3</v>
      </c>
      <c r="S812" s="6">
        <v>5126.576</v>
      </c>
      <c r="T812" s="6">
        <v>915.46</v>
      </c>
      <c r="U812" s="7" t="s">
        <v>46</v>
      </c>
    </row>
    <row r="813" spans="1:21" ht="18" customHeight="1" x14ac:dyDescent="0.3">
      <c r="A813" s="2" t="s">
        <v>18</v>
      </c>
      <c r="B813" s="2">
        <v>2021</v>
      </c>
      <c r="C813" s="2" t="s">
        <v>12</v>
      </c>
      <c r="D813" s="2" t="s">
        <v>13</v>
      </c>
      <c r="E813" s="2" t="s">
        <v>14</v>
      </c>
      <c r="F813" s="2" t="s">
        <v>15</v>
      </c>
      <c r="G813" s="2" t="s">
        <v>16</v>
      </c>
      <c r="H813" s="2" t="s">
        <v>17</v>
      </c>
      <c r="I813" s="2" t="s">
        <v>115</v>
      </c>
      <c r="J813" s="2">
        <v>760</v>
      </c>
      <c r="K813" s="2">
        <v>526.24</v>
      </c>
      <c r="M813" s="4">
        <v>2024</v>
      </c>
      <c r="N813" s="4" t="s">
        <v>27</v>
      </c>
      <c r="O813" s="4" t="s">
        <v>96</v>
      </c>
      <c r="P813" s="5" t="s">
        <v>105</v>
      </c>
      <c r="Q813" s="6">
        <v>2498</v>
      </c>
      <c r="R813" s="6">
        <v>8000</v>
      </c>
      <c r="S813" s="6">
        <v>8960</v>
      </c>
      <c r="T813" s="6">
        <v>1600</v>
      </c>
      <c r="U813" s="7" t="s">
        <v>46</v>
      </c>
    </row>
    <row r="814" spans="1:21" ht="18" customHeight="1" x14ac:dyDescent="0.3">
      <c r="A814" s="2" t="s">
        <v>18</v>
      </c>
      <c r="B814" s="2">
        <v>2021</v>
      </c>
      <c r="C814" s="2" t="s">
        <v>12</v>
      </c>
      <c r="D814" s="2" t="s">
        <v>13</v>
      </c>
      <c r="E814" s="2" t="s">
        <v>14</v>
      </c>
      <c r="F814" s="2" t="s">
        <v>15</v>
      </c>
      <c r="G814" s="2" t="s">
        <v>16</v>
      </c>
      <c r="H814" s="2" t="s">
        <v>17</v>
      </c>
      <c r="I814" s="2" t="s">
        <v>115</v>
      </c>
      <c r="J814" s="2">
        <v>813</v>
      </c>
      <c r="K814" s="2">
        <v>526.24</v>
      </c>
      <c r="M814" s="4">
        <v>2024</v>
      </c>
      <c r="N814" s="4" t="s">
        <v>27</v>
      </c>
      <c r="O814" s="4" t="s">
        <v>95</v>
      </c>
      <c r="P814" s="5" t="s">
        <v>104</v>
      </c>
      <c r="Q814" s="6">
        <v>1245</v>
      </c>
      <c r="R814" s="6">
        <v>4577.2</v>
      </c>
      <c r="S814" s="6">
        <v>5126.4639999999999</v>
      </c>
      <c r="T814" s="6">
        <v>915.44</v>
      </c>
      <c r="U814" s="7" t="s">
        <v>46</v>
      </c>
    </row>
    <row r="815" spans="1:21" ht="18" customHeight="1" x14ac:dyDescent="0.3">
      <c r="A815" s="2" t="s">
        <v>18</v>
      </c>
      <c r="B815" s="2">
        <v>2021</v>
      </c>
      <c r="C815" s="2" t="s">
        <v>12</v>
      </c>
      <c r="D815" s="2" t="s">
        <v>13</v>
      </c>
      <c r="E815" s="2" t="s">
        <v>14</v>
      </c>
      <c r="F815" s="2" t="s">
        <v>15</v>
      </c>
      <c r="G815" s="2" t="s">
        <v>16</v>
      </c>
      <c r="H815" s="2" t="s">
        <v>17</v>
      </c>
      <c r="I815" s="2" t="s">
        <v>115</v>
      </c>
      <c r="J815" s="2">
        <v>217</v>
      </c>
      <c r="K815" s="2">
        <v>310.31</v>
      </c>
      <c r="M815" s="4">
        <v>2024</v>
      </c>
      <c r="N815" s="4" t="s">
        <v>27</v>
      </c>
      <c r="O815" s="4" t="s">
        <v>94</v>
      </c>
      <c r="P815" s="8" t="s">
        <v>103</v>
      </c>
      <c r="Q815" s="9">
        <v>644</v>
      </c>
      <c r="R815" s="9">
        <v>5743.5</v>
      </c>
      <c r="S815" s="9">
        <v>6432.72</v>
      </c>
      <c r="T815" s="6">
        <v>1148.7</v>
      </c>
      <c r="U815" s="7" t="s">
        <v>46</v>
      </c>
    </row>
    <row r="816" spans="1:21" ht="18" customHeight="1" x14ac:dyDescent="0.3">
      <c r="A816" s="2" t="s">
        <v>19</v>
      </c>
      <c r="B816" s="2">
        <v>2021</v>
      </c>
      <c r="C816" s="2" t="s">
        <v>12</v>
      </c>
      <c r="D816" s="2" t="s">
        <v>13</v>
      </c>
      <c r="E816" s="2" t="s">
        <v>14</v>
      </c>
      <c r="F816" s="2" t="s">
        <v>15</v>
      </c>
      <c r="G816" s="2" t="s">
        <v>16</v>
      </c>
      <c r="H816" s="2" t="s">
        <v>17</v>
      </c>
      <c r="I816" s="2" t="s">
        <v>115</v>
      </c>
      <c r="J816" s="2">
        <v>145</v>
      </c>
      <c r="K816" s="2">
        <v>207.35</v>
      </c>
      <c r="M816" s="4">
        <v>2024</v>
      </c>
      <c r="N816" s="4" t="s">
        <v>27</v>
      </c>
      <c r="O816" s="4" t="s">
        <v>99</v>
      </c>
      <c r="P816" s="8" t="s">
        <v>101</v>
      </c>
      <c r="Q816" s="9">
        <v>643</v>
      </c>
      <c r="R816" s="9">
        <v>7000</v>
      </c>
      <c r="S816" s="9">
        <v>7840</v>
      </c>
      <c r="T816" s="6">
        <v>1400</v>
      </c>
      <c r="U816" s="7" t="s">
        <v>46</v>
      </c>
    </row>
    <row r="817" spans="1:21" ht="18" customHeight="1" x14ac:dyDescent="0.3">
      <c r="A817" s="2" t="s">
        <v>18</v>
      </c>
      <c r="B817" s="2">
        <v>2021</v>
      </c>
      <c r="C817" s="2" t="s">
        <v>12</v>
      </c>
      <c r="D817" s="2" t="s">
        <v>13</v>
      </c>
      <c r="E817" s="2" t="s">
        <v>14</v>
      </c>
      <c r="F817" s="2" t="s">
        <v>15</v>
      </c>
      <c r="G817" s="2" t="s">
        <v>16</v>
      </c>
      <c r="H817" s="2" t="s">
        <v>17</v>
      </c>
      <c r="I817" s="2" t="s">
        <v>114</v>
      </c>
      <c r="J817" s="2">
        <v>161</v>
      </c>
      <c r="K817" s="2">
        <v>230.23000000000002</v>
      </c>
      <c r="M817" s="4">
        <v>2024</v>
      </c>
      <c r="N817" s="4" t="s">
        <v>27</v>
      </c>
      <c r="O817" s="4" t="s">
        <v>94</v>
      </c>
      <c r="P817" s="8" t="s">
        <v>102</v>
      </c>
      <c r="Q817" s="9">
        <v>455</v>
      </c>
      <c r="R817" s="9">
        <v>4578.6000000000004</v>
      </c>
      <c r="S817" s="9">
        <v>5128.0320000000002</v>
      </c>
      <c r="T817" s="6">
        <v>915.72000000000014</v>
      </c>
      <c r="U817" s="7" t="s">
        <v>46</v>
      </c>
    </row>
    <row r="818" spans="1:21" ht="18" customHeight="1" x14ac:dyDescent="0.3">
      <c r="A818" s="2" t="s">
        <v>20</v>
      </c>
      <c r="B818" s="2">
        <v>2021</v>
      </c>
      <c r="C818" s="2" t="s">
        <v>12</v>
      </c>
      <c r="D818" s="2" t="s">
        <v>13</v>
      </c>
      <c r="E818" s="2" t="s">
        <v>14</v>
      </c>
      <c r="F818" s="2" t="s">
        <v>15</v>
      </c>
      <c r="G818" s="2" t="s">
        <v>16</v>
      </c>
      <c r="H818" s="2" t="s">
        <v>17</v>
      </c>
      <c r="I818" s="2" t="s">
        <v>114</v>
      </c>
      <c r="J818" s="2">
        <v>155</v>
      </c>
      <c r="K818" s="2">
        <v>221.65</v>
      </c>
      <c r="M818" s="4">
        <v>2024</v>
      </c>
      <c r="N818" s="4" t="s">
        <v>27</v>
      </c>
      <c r="O818" s="4" t="s">
        <v>99</v>
      </c>
      <c r="P818" s="8" t="s">
        <v>100</v>
      </c>
      <c r="Q818" s="10">
        <v>345</v>
      </c>
      <c r="R818" s="10">
        <v>7000</v>
      </c>
      <c r="S818" s="10">
        <v>7840</v>
      </c>
      <c r="T818" s="6">
        <v>1400</v>
      </c>
      <c r="U818" s="7" t="s">
        <v>46</v>
      </c>
    </row>
    <row r="819" spans="1:21" ht="18" customHeight="1" x14ac:dyDescent="0.3">
      <c r="A819" s="2" t="s">
        <v>18</v>
      </c>
      <c r="B819" s="2">
        <v>2021</v>
      </c>
      <c r="C819" s="2" t="s">
        <v>12</v>
      </c>
      <c r="D819" s="2" t="s">
        <v>13</v>
      </c>
      <c r="E819" s="2" t="s">
        <v>14</v>
      </c>
      <c r="F819" s="2" t="s">
        <v>15</v>
      </c>
      <c r="G819" s="2" t="s">
        <v>16</v>
      </c>
      <c r="H819" s="2" t="s">
        <v>17</v>
      </c>
      <c r="I819" s="2" t="s">
        <v>114</v>
      </c>
      <c r="J819" s="2">
        <v>149</v>
      </c>
      <c r="K819" s="2">
        <v>213.07</v>
      </c>
      <c r="M819" s="4">
        <v>2024</v>
      </c>
      <c r="N819" s="4" t="s">
        <v>27</v>
      </c>
      <c r="O819" s="4" t="s">
        <v>95</v>
      </c>
      <c r="P819" s="5" t="s">
        <v>113</v>
      </c>
      <c r="Q819" s="6">
        <v>122</v>
      </c>
      <c r="R819" s="6">
        <v>100</v>
      </c>
      <c r="S819" s="6">
        <v>112</v>
      </c>
      <c r="T819" s="6">
        <v>20</v>
      </c>
      <c r="U819" s="7" t="s">
        <v>45</v>
      </c>
    </row>
    <row r="820" spans="1:21" ht="18" customHeight="1" x14ac:dyDescent="0.3">
      <c r="A820" s="2" t="s">
        <v>11</v>
      </c>
      <c r="B820" s="2">
        <v>2021</v>
      </c>
      <c r="C820" s="2" t="s">
        <v>12</v>
      </c>
      <c r="D820" s="2" t="s">
        <v>13</v>
      </c>
      <c r="E820" s="2" t="s">
        <v>14</v>
      </c>
      <c r="F820" s="2" t="s">
        <v>15</v>
      </c>
      <c r="G820" s="2" t="s">
        <v>16</v>
      </c>
      <c r="H820" s="2" t="s">
        <v>17</v>
      </c>
      <c r="I820" s="2" t="s">
        <v>115</v>
      </c>
      <c r="J820" s="2">
        <v>173</v>
      </c>
      <c r="K820" s="2">
        <v>247.39</v>
      </c>
      <c r="M820" s="4">
        <v>2024</v>
      </c>
      <c r="N820" s="4" t="s">
        <v>27</v>
      </c>
      <c r="O820" s="4" t="s">
        <v>97</v>
      </c>
      <c r="P820" s="8" t="s">
        <v>108</v>
      </c>
      <c r="Q820" s="9">
        <v>78</v>
      </c>
      <c r="R820" s="9">
        <v>4577.2</v>
      </c>
      <c r="S820" s="9">
        <v>5126.4639999999999</v>
      </c>
      <c r="T820" s="6">
        <v>915.44</v>
      </c>
      <c r="U820" s="7" t="s">
        <v>45</v>
      </c>
    </row>
    <row r="821" spans="1:21" ht="18" customHeight="1" x14ac:dyDescent="0.3">
      <c r="A821" s="2" t="s">
        <v>11</v>
      </c>
      <c r="B821" s="2">
        <v>2021</v>
      </c>
      <c r="C821" s="2" t="s">
        <v>12</v>
      </c>
      <c r="D821" s="2" t="s">
        <v>13</v>
      </c>
      <c r="E821" s="2" t="s">
        <v>14</v>
      </c>
      <c r="F821" s="2" t="s">
        <v>15</v>
      </c>
      <c r="G821" s="2" t="s">
        <v>16</v>
      </c>
      <c r="H821" s="2" t="s">
        <v>17</v>
      </c>
      <c r="I821" s="2" t="s">
        <v>115</v>
      </c>
      <c r="J821" s="2">
        <v>221</v>
      </c>
      <c r="K821" s="2">
        <v>316.02999999999997</v>
      </c>
      <c r="M821" s="4">
        <v>2024</v>
      </c>
      <c r="N821" s="4" t="s">
        <v>27</v>
      </c>
      <c r="O821" s="4" t="s">
        <v>97</v>
      </c>
      <c r="P821" s="8" t="s">
        <v>109</v>
      </c>
      <c r="Q821" s="9">
        <v>76</v>
      </c>
      <c r="R821" s="9">
        <v>4576.8999999999996</v>
      </c>
      <c r="S821" s="9">
        <v>5126.1279999999997</v>
      </c>
      <c r="T821" s="6">
        <v>915.38</v>
      </c>
      <c r="U821" s="7" t="s">
        <v>45</v>
      </c>
    </row>
    <row r="822" spans="1:21" ht="18" customHeight="1" x14ac:dyDescent="0.3">
      <c r="A822" s="2" t="s">
        <v>18</v>
      </c>
      <c r="B822" s="2">
        <v>2021</v>
      </c>
      <c r="C822" s="2" t="s">
        <v>12</v>
      </c>
      <c r="D822" s="2" t="s">
        <v>13</v>
      </c>
      <c r="E822" s="2" t="s">
        <v>14</v>
      </c>
      <c r="F822" s="2" t="s">
        <v>15</v>
      </c>
      <c r="G822" s="2" t="s">
        <v>16</v>
      </c>
      <c r="H822" s="2" t="s">
        <v>17</v>
      </c>
      <c r="I822" s="2" t="s">
        <v>115</v>
      </c>
      <c r="J822" s="2">
        <v>783</v>
      </c>
      <c r="K822" s="2">
        <v>1119.69</v>
      </c>
      <c r="M822" s="4">
        <v>2024</v>
      </c>
      <c r="N822" s="4" t="s">
        <v>27</v>
      </c>
      <c r="O822" s="4" t="s">
        <v>97</v>
      </c>
      <c r="P822" s="8" t="s">
        <v>107</v>
      </c>
      <c r="Q822" s="9">
        <v>46</v>
      </c>
      <c r="R822" s="9">
        <v>200</v>
      </c>
      <c r="S822" s="9">
        <v>224</v>
      </c>
      <c r="T822" s="6">
        <v>40</v>
      </c>
      <c r="U822" s="7" t="s">
        <v>45</v>
      </c>
    </row>
    <row r="823" spans="1:21" ht="18" customHeight="1" x14ac:dyDescent="0.3">
      <c r="A823" s="2" t="s">
        <v>11</v>
      </c>
      <c r="B823" s="2">
        <v>2021</v>
      </c>
      <c r="C823" s="2" t="s">
        <v>21</v>
      </c>
      <c r="D823" s="2" t="s">
        <v>13</v>
      </c>
      <c r="E823" s="2" t="s">
        <v>14</v>
      </c>
      <c r="F823" s="2" t="s">
        <v>15</v>
      </c>
      <c r="G823" s="2" t="s">
        <v>16</v>
      </c>
      <c r="H823" s="2" t="s">
        <v>17</v>
      </c>
      <c r="I823" s="2" t="s">
        <v>114</v>
      </c>
      <c r="J823" s="2">
        <v>344</v>
      </c>
      <c r="K823" s="2">
        <v>491.91999999999996</v>
      </c>
      <c r="M823" s="4">
        <v>2024</v>
      </c>
      <c r="N823" s="4" t="s">
        <v>27</v>
      </c>
      <c r="O823" s="4" t="s">
        <v>97</v>
      </c>
      <c r="P823" s="8" t="s">
        <v>111</v>
      </c>
      <c r="Q823" s="9">
        <v>34</v>
      </c>
      <c r="R823" s="9">
        <v>4576.8</v>
      </c>
      <c r="S823" s="9">
        <v>5126.0160000000005</v>
      </c>
      <c r="T823" s="6">
        <v>915.36000000000013</v>
      </c>
      <c r="U823" s="7" t="s">
        <v>45</v>
      </c>
    </row>
    <row r="824" spans="1:21" ht="18" customHeight="1" x14ac:dyDescent="0.3">
      <c r="A824" s="2" t="s">
        <v>11</v>
      </c>
      <c r="B824" s="2">
        <v>2021</v>
      </c>
      <c r="C824" s="2" t="s">
        <v>21</v>
      </c>
      <c r="D824" s="2" t="s">
        <v>13</v>
      </c>
      <c r="E824" s="2" t="s">
        <v>14</v>
      </c>
      <c r="F824" s="2" t="s">
        <v>15</v>
      </c>
      <c r="G824" s="2" t="s">
        <v>16</v>
      </c>
      <c r="H824" s="2" t="s">
        <v>17</v>
      </c>
      <c r="I824" s="2" t="s">
        <v>114</v>
      </c>
      <c r="J824" s="2">
        <v>338</v>
      </c>
      <c r="K824" s="2">
        <v>483.34000000000003</v>
      </c>
      <c r="M824" s="4">
        <v>2024</v>
      </c>
      <c r="N824" s="4" t="s">
        <v>27</v>
      </c>
      <c r="O824" s="4" t="s">
        <v>95</v>
      </c>
      <c r="P824" s="5" t="s">
        <v>112</v>
      </c>
      <c r="Q824" s="6">
        <v>7</v>
      </c>
      <c r="R824" s="6">
        <v>200</v>
      </c>
      <c r="S824" s="6">
        <v>224</v>
      </c>
      <c r="T824" s="6">
        <v>40</v>
      </c>
      <c r="U824" s="7" t="s">
        <v>45</v>
      </c>
    </row>
    <row r="825" spans="1:21" ht="18" customHeight="1" x14ac:dyDescent="0.3">
      <c r="A825" s="2" t="s">
        <v>11</v>
      </c>
      <c r="B825" s="2">
        <v>2021</v>
      </c>
      <c r="C825" s="2" t="s">
        <v>21</v>
      </c>
      <c r="D825" s="2" t="s">
        <v>13</v>
      </c>
      <c r="E825" s="2" t="s">
        <v>14</v>
      </c>
      <c r="F825" s="2" t="s">
        <v>15</v>
      </c>
      <c r="G825" s="2" t="s">
        <v>16</v>
      </c>
      <c r="H825" s="2" t="s">
        <v>17</v>
      </c>
      <c r="I825" s="2" t="s">
        <v>114</v>
      </c>
      <c r="J825" s="2">
        <v>332</v>
      </c>
      <c r="K825" s="2">
        <v>474.76</v>
      </c>
      <c r="M825" s="4">
        <v>2024</v>
      </c>
      <c r="N825" s="4" t="s">
        <v>27</v>
      </c>
      <c r="O825" s="4" t="s">
        <v>97</v>
      </c>
      <c r="P825" s="8" t="s">
        <v>110</v>
      </c>
      <c r="Q825" s="9">
        <v>3</v>
      </c>
      <c r="R825" s="9">
        <v>4577.3</v>
      </c>
      <c r="S825" s="9">
        <v>5126.576</v>
      </c>
      <c r="T825" s="6">
        <v>915.46</v>
      </c>
      <c r="U825" s="7" t="s">
        <v>45</v>
      </c>
    </row>
    <row r="826" spans="1:21" ht="18" customHeight="1" x14ac:dyDescent="0.3">
      <c r="A826" s="2" t="s">
        <v>19</v>
      </c>
      <c r="B826" s="2">
        <v>2021</v>
      </c>
      <c r="C826" s="2" t="s">
        <v>21</v>
      </c>
      <c r="D826" s="2" t="s">
        <v>13</v>
      </c>
      <c r="E826" s="2" t="s">
        <v>14</v>
      </c>
      <c r="F826" s="2" t="s">
        <v>15</v>
      </c>
      <c r="G826" s="2" t="s">
        <v>16</v>
      </c>
      <c r="H826" s="2" t="s">
        <v>17</v>
      </c>
      <c r="I826" s="2" t="s">
        <v>115</v>
      </c>
      <c r="J826" s="2">
        <v>152</v>
      </c>
      <c r="K826" s="2">
        <v>206.72</v>
      </c>
      <c r="M826" s="4">
        <v>2024</v>
      </c>
      <c r="N826" s="4" t="s">
        <v>27</v>
      </c>
      <c r="O826" s="4" t="s">
        <v>98</v>
      </c>
      <c r="P826" s="8" t="s">
        <v>98</v>
      </c>
      <c r="Q826" s="9">
        <v>2</v>
      </c>
      <c r="R826" s="9">
        <v>6600</v>
      </c>
      <c r="S826" s="9">
        <v>7392</v>
      </c>
      <c r="T826" s="6">
        <v>1320</v>
      </c>
      <c r="U826" s="7" t="s">
        <v>45</v>
      </c>
    </row>
    <row r="827" spans="1:21" ht="18" customHeight="1" x14ac:dyDescent="0.3">
      <c r="A827" s="2" t="s">
        <v>19</v>
      </c>
      <c r="B827" s="2">
        <v>2021</v>
      </c>
      <c r="C827" s="2" t="s">
        <v>21</v>
      </c>
      <c r="D827" s="2" t="s">
        <v>13</v>
      </c>
      <c r="E827" s="2" t="s">
        <v>14</v>
      </c>
      <c r="F827" s="2" t="s">
        <v>15</v>
      </c>
      <c r="G827" s="2" t="s">
        <v>16</v>
      </c>
      <c r="H827" s="2" t="s">
        <v>17</v>
      </c>
      <c r="I827" s="2" t="s">
        <v>115</v>
      </c>
      <c r="J827" s="2">
        <v>368</v>
      </c>
      <c r="K827" s="2">
        <v>526.24</v>
      </c>
      <c r="M827" s="4">
        <v>2024</v>
      </c>
      <c r="N827" s="4" t="s">
        <v>21</v>
      </c>
      <c r="O827" s="4" t="s">
        <v>96</v>
      </c>
      <c r="P827" s="5" t="s">
        <v>106</v>
      </c>
      <c r="Q827" s="6">
        <v>3566</v>
      </c>
      <c r="R827" s="6">
        <v>4577.3</v>
      </c>
      <c r="S827" s="6">
        <v>5126.576</v>
      </c>
      <c r="T827" s="6">
        <v>915.46</v>
      </c>
      <c r="U827" s="7" t="s">
        <v>45</v>
      </c>
    </row>
    <row r="828" spans="1:21" ht="18" customHeight="1" x14ac:dyDescent="0.3">
      <c r="A828" s="2" t="s">
        <v>22</v>
      </c>
      <c r="B828" s="2">
        <v>2021</v>
      </c>
      <c r="C828" s="2" t="s">
        <v>21</v>
      </c>
      <c r="D828" s="2" t="s">
        <v>13</v>
      </c>
      <c r="E828" s="2" t="s">
        <v>14</v>
      </c>
      <c r="F828" s="2" t="s">
        <v>15</v>
      </c>
      <c r="G828" s="2" t="s">
        <v>16</v>
      </c>
      <c r="H828" s="2" t="s">
        <v>17</v>
      </c>
      <c r="I828" s="2" t="s">
        <v>115</v>
      </c>
      <c r="J828" s="2">
        <v>148</v>
      </c>
      <c r="K828" s="2">
        <v>211.64</v>
      </c>
      <c r="M828" s="4">
        <v>2024</v>
      </c>
      <c r="N828" s="4" t="s">
        <v>21</v>
      </c>
      <c r="O828" s="4" t="s">
        <v>96</v>
      </c>
      <c r="P828" s="5" t="s">
        <v>105</v>
      </c>
      <c r="Q828" s="6">
        <v>2498</v>
      </c>
      <c r="R828" s="6">
        <v>8000</v>
      </c>
      <c r="S828" s="6">
        <v>8960</v>
      </c>
      <c r="T828" s="6">
        <v>1600</v>
      </c>
      <c r="U828" s="7" t="s">
        <v>45</v>
      </c>
    </row>
    <row r="829" spans="1:21" ht="18" customHeight="1" x14ac:dyDescent="0.3">
      <c r="A829" s="2" t="s">
        <v>11</v>
      </c>
      <c r="B829" s="2">
        <v>2021</v>
      </c>
      <c r="C829" s="2" t="s">
        <v>21</v>
      </c>
      <c r="D829" s="2" t="s">
        <v>13</v>
      </c>
      <c r="E829" s="2" t="s">
        <v>14</v>
      </c>
      <c r="F829" s="2" t="s">
        <v>15</v>
      </c>
      <c r="G829" s="2" t="s">
        <v>16</v>
      </c>
      <c r="H829" s="2" t="s">
        <v>17</v>
      </c>
      <c r="I829" s="2" t="s">
        <v>115</v>
      </c>
      <c r="J829" s="2">
        <v>196</v>
      </c>
      <c r="K829" s="2">
        <v>280.27999999999997</v>
      </c>
      <c r="M829" s="4">
        <v>2024</v>
      </c>
      <c r="N829" s="4" t="s">
        <v>21</v>
      </c>
      <c r="O829" s="4" t="s">
        <v>95</v>
      </c>
      <c r="P829" s="5" t="s">
        <v>104</v>
      </c>
      <c r="Q829" s="6">
        <v>1245</v>
      </c>
      <c r="R829" s="6">
        <v>4577.2</v>
      </c>
      <c r="S829" s="6">
        <v>5126.4639999999999</v>
      </c>
      <c r="T829" s="6">
        <v>915.44</v>
      </c>
      <c r="U829" s="7" t="s">
        <v>45</v>
      </c>
    </row>
    <row r="830" spans="1:21" ht="18" customHeight="1" x14ac:dyDescent="0.3">
      <c r="A830" s="2" t="s">
        <v>11</v>
      </c>
      <c r="B830" s="2">
        <v>2021</v>
      </c>
      <c r="C830" s="2" t="s">
        <v>21</v>
      </c>
      <c r="D830" s="2" t="s">
        <v>13</v>
      </c>
      <c r="E830" s="2" t="s">
        <v>14</v>
      </c>
      <c r="F830" s="2" t="s">
        <v>15</v>
      </c>
      <c r="G830" s="2" t="s">
        <v>16</v>
      </c>
      <c r="H830" s="2" t="s">
        <v>17</v>
      </c>
      <c r="I830" s="2" t="s">
        <v>115</v>
      </c>
      <c r="J830" s="2">
        <v>370</v>
      </c>
      <c r="K830" s="2">
        <v>529.1</v>
      </c>
      <c r="M830" s="4">
        <v>2024</v>
      </c>
      <c r="N830" s="4" t="s">
        <v>21</v>
      </c>
      <c r="O830" s="4" t="s">
        <v>94</v>
      </c>
      <c r="P830" s="8" t="s">
        <v>103</v>
      </c>
      <c r="Q830" s="9">
        <v>644</v>
      </c>
      <c r="R830" s="9">
        <v>5743.5</v>
      </c>
      <c r="S830" s="9">
        <v>6432.72</v>
      </c>
      <c r="T830" s="6">
        <v>1148.7</v>
      </c>
      <c r="U830" s="7" t="s">
        <v>45</v>
      </c>
    </row>
    <row r="831" spans="1:21" ht="18" customHeight="1" x14ac:dyDescent="0.3">
      <c r="A831" s="2" t="s">
        <v>19</v>
      </c>
      <c r="B831" s="2">
        <v>2021</v>
      </c>
      <c r="C831" s="2" t="s">
        <v>21</v>
      </c>
      <c r="D831" s="2" t="s">
        <v>13</v>
      </c>
      <c r="E831" s="2" t="s">
        <v>14</v>
      </c>
      <c r="F831" s="2" t="s">
        <v>15</v>
      </c>
      <c r="G831" s="2" t="s">
        <v>16</v>
      </c>
      <c r="H831" s="2" t="s">
        <v>17</v>
      </c>
      <c r="I831" s="2" t="s">
        <v>114</v>
      </c>
      <c r="J831" s="2">
        <v>342</v>
      </c>
      <c r="K831" s="2">
        <v>526.24</v>
      </c>
      <c r="M831" s="4">
        <v>2024</v>
      </c>
      <c r="N831" s="4" t="s">
        <v>21</v>
      </c>
      <c r="O831" s="4" t="s">
        <v>99</v>
      </c>
      <c r="P831" s="8" t="s">
        <v>101</v>
      </c>
      <c r="Q831" s="9">
        <v>643</v>
      </c>
      <c r="R831" s="9">
        <v>7000</v>
      </c>
      <c r="S831" s="9">
        <v>7840</v>
      </c>
      <c r="T831" s="6">
        <v>1400</v>
      </c>
      <c r="U831" s="7" t="s">
        <v>45</v>
      </c>
    </row>
    <row r="832" spans="1:21" ht="18" customHeight="1" x14ac:dyDescent="0.3">
      <c r="A832" s="2" t="s">
        <v>18</v>
      </c>
      <c r="B832" s="2">
        <v>2021</v>
      </c>
      <c r="C832" s="2" t="s">
        <v>21</v>
      </c>
      <c r="D832" s="2" t="s">
        <v>13</v>
      </c>
      <c r="E832" s="2" t="s">
        <v>14</v>
      </c>
      <c r="F832" s="2" t="s">
        <v>15</v>
      </c>
      <c r="G832" s="2" t="s">
        <v>16</v>
      </c>
      <c r="H832" s="2" t="s">
        <v>17</v>
      </c>
      <c r="I832" s="2" t="s">
        <v>114</v>
      </c>
      <c r="J832" s="2">
        <v>336</v>
      </c>
      <c r="K832" s="2">
        <v>526.24</v>
      </c>
      <c r="M832" s="4">
        <v>2024</v>
      </c>
      <c r="N832" s="4" t="s">
        <v>21</v>
      </c>
      <c r="O832" s="4" t="s">
        <v>94</v>
      </c>
      <c r="P832" s="8" t="s">
        <v>102</v>
      </c>
      <c r="Q832" s="9">
        <v>455</v>
      </c>
      <c r="R832" s="9">
        <v>4578.6000000000004</v>
      </c>
      <c r="S832" s="9">
        <v>5128.0320000000002</v>
      </c>
      <c r="T832" s="6">
        <v>915.72000000000014</v>
      </c>
      <c r="U832" s="7" t="s">
        <v>45</v>
      </c>
    </row>
    <row r="833" spans="1:21" ht="18" customHeight="1" x14ac:dyDescent="0.3">
      <c r="A833" s="2" t="s">
        <v>11</v>
      </c>
      <c r="B833" s="2">
        <v>2021</v>
      </c>
      <c r="C833" s="2" t="s">
        <v>21</v>
      </c>
      <c r="D833" s="2" t="s">
        <v>13</v>
      </c>
      <c r="E833" s="2" t="s">
        <v>14</v>
      </c>
      <c r="F833" s="2" t="s">
        <v>15</v>
      </c>
      <c r="G833" s="2" t="s">
        <v>16</v>
      </c>
      <c r="H833" s="2" t="s">
        <v>17</v>
      </c>
      <c r="I833" s="2" t="s">
        <v>114</v>
      </c>
      <c r="J833" s="2">
        <v>330</v>
      </c>
      <c r="K833" s="2">
        <v>526.24</v>
      </c>
      <c r="M833" s="4">
        <v>2024</v>
      </c>
      <c r="N833" s="4" t="s">
        <v>21</v>
      </c>
      <c r="O833" s="4" t="s">
        <v>99</v>
      </c>
      <c r="P833" s="8" t="s">
        <v>100</v>
      </c>
      <c r="Q833" s="10">
        <v>345</v>
      </c>
      <c r="R833" s="10">
        <v>7000</v>
      </c>
      <c r="S833" s="10">
        <v>7840</v>
      </c>
      <c r="T833" s="6">
        <v>1400</v>
      </c>
      <c r="U833" s="7" t="s">
        <v>45</v>
      </c>
    </row>
    <row r="834" spans="1:21" ht="18" customHeight="1" x14ac:dyDescent="0.3">
      <c r="A834" s="2" t="s">
        <v>11</v>
      </c>
      <c r="B834" s="2">
        <v>2021</v>
      </c>
      <c r="C834" s="2" t="s">
        <v>21</v>
      </c>
      <c r="D834" s="2" t="s">
        <v>13</v>
      </c>
      <c r="E834" s="2" t="s">
        <v>14</v>
      </c>
      <c r="F834" s="2" t="s">
        <v>15</v>
      </c>
      <c r="G834" s="2" t="s">
        <v>16</v>
      </c>
      <c r="H834" s="2" t="s">
        <v>17</v>
      </c>
      <c r="I834" s="2" t="s">
        <v>115</v>
      </c>
      <c r="J834" s="2">
        <v>691</v>
      </c>
      <c r="K834" s="2">
        <v>988.13</v>
      </c>
      <c r="M834" s="4">
        <v>2024</v>
      </c>
      <c r="N834" s="4" t="s">
        <v>21</v>
      </c>
      <c r="O834" s="4" t="s">
        <v>95</v>
      </c>
      <c r="P834" s="5" t="s">
        <v>113</v>
      </c>
      <c r="Q834" s="6">
        <v>122</v>
      </c>
      <c r="R834" s="6">
        <v>100</v>
      </c>
      <c r="S834" s="6">
        <v>112</v>
      </c>
      <c r="T834" s="6">
        <v>20</v>
      </c>
      <c r="U834" s="7" t="s">
        <v>45</v>
      </c>
    </row>
    <row r="835" spans="1:21" ht="18" customHeight="1" x14ac:dyDescent="0.3">
      <c r="A835" s="2" t="s">
        <v>11</v>
      </c>
      <c r="B835" s="2">
        <v>2021</v>
      </c>
      <c r="C835" s="2" t="s">
        <v>21</v>
      </c>
      <c r="D835" s="2" t="s">
        <v>13</v>
      </c>
      <c r="E835" s="2" t="s">
        <v>14</v>
      </c>
      <c r="F835" s="2" t="s">
        <v>15</v>
      </c>
      <c r="G835" s="2" t="s">
        <v>16</v>
      </c>
      <c r="H835" s="2" t="s">
        <v>17</v>
      </c>
      <c r="I835" s="2" t="s">
        <v>115</v>
      </c>
      <c r="J835" s="2">
        <v>724</v>
      </c>
      <c r="K835" s="2">
        <v>1035.32</v>
      </c>
      <c r="M835" s="4">
        <v>2024</v>
      </c>
      <c r="N835" s="4" t="s">
        <v>21</v>
      </c>
      <c r="O835" s="4" t="s">
        <v>97</v>
      </c>
      <c r="P835" s="8" t="s">
        <v>108</v>
      </c>
      <c r="Q835" s="9">
        <v>78</v>
      </c>
      <c r="R835" s="9">
        <v>4577.2</v>
      </c>
      <c r="S835" s="9">
        <v>5126.4639999999999</v>
      </c>
      <c r="T835" s="6">
        <v>915.44</v>
      </c>
      <c r="U835" s="7" t="s">
        <v>45</v>
      </c>
    </row>
    <row r="836" spans="1:21" ht="18" customHeight="1" x14ac:dyDescent="0.3">
      <c r="A836" s="2" t="s">
        <v>18</v>
      </c>
      <c r="B836" s="2">
        <v>2021</v>
      </c>
      <c r="C836" s="2" t="s">
        <v>21</v>
      </c>
      <c r="D836" s="2" t="s">
        <v>13</v>
      </c>
      <c r="E836" s="2" t="s">
        <v>14</v>
      </c>
      <c r="F836" s="2" t="s">
        <v>15</v>
      </c>
      <c r="G836" s="2" t="s">
        <v>16</v>
      </c>
      <c r="H836" s="2" t="s">
        <v>17</v>
      </c>
      <c r="I836" s="2" t="s">
        <v>115</v>
      </c>
      <c r="J836" s="2">
        <v>777</v>
      </c>
      <c r="K836" s="2">
        <v>1111.1100000000001</v>
      </c>
      <c r="M836" s="4">
        <v>2024</v>
      </c>
      <c r="N836" s="4" t="s">
        <v>21</v>
      </c>
      <c r="O836" s="4" t="s">
        <v>97</v>
      </c>
      <c r="P836" s="8" t="s">
        <v>109</v>
      </c>
      <c r="Q836" s="9">
        <v>76</v>
      </c>
      <c r="R836" s="9">
        <v>4576.8999999999996</v>
      </c>
      <c r="S836" s="9">
        <v>5126.1279999999997</v>
      </c>
      <c r="T836" s="6">
        <v>915.38</v>
      </c>
      <c r="U836" s="7" t="s">
        <v>45</v>
      </c>
    </row>
    <row r="837" spans="1:21" ht="18" customHeight="1" x14ac:dyDescent="0.3">
      <c r="A837" s="2" t="s">
        <v>11</v>
      </c>
      <c r="B837" s="2">
        <v>2021</v>
      </c>
      <c r="C837" s="2" t="s">
        <v>21</v>
      </c>
      <c r="D837" s="2" t="s">
        <v>13</v>
      </c>
      <c r="E837" s="2" t="s">
        <v>14</v>
      </c>
      <c r="F837" s="2" t="s">
        <v>15</v>
      </c>
      <c r="G837" s="2" t="s">
        <v>16</v>
      </c>
      <c r="H837" s="2" t="s">
        <v>17</v>
      </c>
      <c r="I837" s="2" t="s">
        <v>114</v>
      </c>
      <c r="J837" s="2">
        <v>339</v>
      </c>
      <c r="K837" s="2">
        <v>484.77</v>
      </c>
      <c r="M837" s="4">
        <v>2024</v>
      </c>
      <c r="N837" s="4" t="s">
        <v>21</v>
      </c>
      <c r="O837" s="4" t="s">
        <v>97</v>
      </c>
      <c r="P837" s="8" t="s">
        <v>107</v>
      </c>
      <c r="Q837" s="9">
        <v>46</v>
      </c>
      <c r="R837" s="9">
        <v>200</v>
      </c>
      <c r="S837" s="9">
        <v>224</v>
      </c>
      <c r="T837" s="6">
        <v>40</v>
      </c>
      <c r="U837" s="7" t="s">
        <v>45</v>
      </c>
    </row>
    <row r="838" spans="1:21" ht="18" customHeight="1" x14ac:dyDescent="0.3">
      <c r="A838" s="2" t="s">
        <v>11</v>
      </c>
      <c r="B838" s="2">
        <v>2021</v>
      </c>
      <c r="C838" s="2" t="s">
        <v>21</v>
      </c>
      <c r="D838" s="2" t="s">
        <v>13</v>
      </c>
      <c r="E838" s="2" t="s">
        <v>14</v>
      </c>
      <c r="F838" s="2" t="s">
        <v>15</v>
      </c>
      <c r="G838" s="2" t="s">
        <v>16</v>
      </c>
      <c r="H838" s="2" t="s">
        <v>17</v>
      </c>
      <c r="I838" s="2" t="s">
        <v>114</v>
      </c>
      <c r="J838" s="2">
        <v>333</v>
      </c>
      <c r="K838" s="2">
        <v>476.19</v>
      </c>
      <c r="M838" s="4">
        <v>2024</v>
      </c>
      <c r="N838" s="4" t="s">
        <v>21</v>
      </c>
      <c r="O838" s="4" t="s">
        <v>97</v>
      </c>
      <c r="P838" s="8" t="s">
        <v>111</v>
      </c>
      <c r="Q838" s="9">
        <v>34</v>
      </c>
      <c r="R838" s="9">
        <v>4576.8</v>
      </c>
      <c r="S838" s="9">
        <v>5126.0160000000005</v>
      </c>
      <c r="T838" s="6">
        <v>915.36000000000013</v>
      </c>
      <c r="U838" s="7" t="s">
        <v>45</v>
      </c>
    </row>
    <row r="839" spans="1:21" ht="18" customHeight="1" x14ac:dyDescent="0.3">
      <c r="A839" s="2" t="s">
        <v>18</v>
      </c>
      <c r="B839" s="2">
        <v>2021</v>
      </c>
      <c r="C839" s="2" t="s">
        <v>21</v>
      </c>
      <c r="D839" s="2" t="s">
        <v>13</v>
      </c>
      <c r="E839" s="2" t="s">
        <v>14</v>
      </c>
      <c r="F839" s="2" t="s">
        <v>15</v>
      </c>
      <c r="G839" s="2" t="s">
        <v>16</v>
      </c>
      <c r="H839" s="2" t="s">
        <v>17</v>
      </c>
      <c r="I839" s="2" t="s">
        <v>115</v>
      </c>
      <c r="J839" s="2">
        <v>153</v>
      </c>
      <c r="K839" s="2">
        <v>218.79</v>
      </c>
      <c r="M839" s="4">
        <v>2024</v>
      </c>
      <c r="N839" s="4" t="s">
        <v>21</v>
      </c>
      <c r="O839" s="4" t="s">
        <v>95</v>
      </c>
      <c r="P839" s="5" t="s">
        <v>112</v>
      </c>
      <c r="Q839" s="6">
        <v>7</v>
      </c>
      <c r="R839" s="6">
        <v>200</v>
      </c>
      <c r="S839" s="6">
        <v>224</v>
      </c>
      <c r="T839" s="6">
        <v>40</v>
      </c>
      <c r="U839" s="7" t="s">
        <v>45</v>
      </c>
    </row>
    <row r="840" spans="1:21" ht="18" customHeight="1" x14ac:dyDescent="0.3">
      <c r="A840" s="2" t="s">
        <v>11</v>
      </c>
      <c r="B840" s="2">
        <v>2021</v>
      </c>
      <c r="C840" s="2" t="s">
        <v>21</v>
      </c>
      <c r="D840" s="2" t="s">
        <v>13</v>
      </c>
      <c r="E840" s="2" t="s">
        <v>14</v>
      </c>
      <c r="F840" s="2" t="s">
        <v>15</v>
      </c>
      <c r="G840" s="2" t="s">
        <v>16</v>
      </c>
      <c r="H840" s="2" t="s">
        <v>17</v>
      </c>
      <c r="I840" s="2" t="s">
        <v>115</v>
      </c>
      <c r="J840" s="2">
        <v>764</v>
      </c>
      <c r="K840" s="2">
        <v>526.24</v>
      </c>
      <c r="M840" s="4">
        <v>2024</v>
      </c>
      <c r="N840" s="4" t="s">
        <v>21</v>
      </c>
      <c r="O840" s="4" t="s">
        <v>97</v>
      </c>
      <c r="P840" s="8" t="s">
        <v>110</v>
      </c>
      <c r="Q840" s="9">
        <v>3</v>
      </c>
      <c r="R840" s="9">
        <v>4577.3</v>
      </c>
      <c r="S840" s="9">
        <v>5126.576</v>
      </c>
      <c r="T840" s="6">
        <v>915.46</v>
      </c>
      <c r="U840" s="7" t="s">
        <v>45</v>
      </c>
    </row>
    <row r="841" spans="1:21" ht="18" customHeight="1" x14ac:dyDescent="0.3">
      <c r="A841" s="2" t="s">
        <v>11</v>
      </c>
      <c r="B841" s="2">
        <v>2021</v>
      </c>
      <c r="C841" s="2" t="s">
        <v>21</v>
      </c>
      <c r="D841" s="2" t="s">
        <v>13</v>
      </c>
      <c r="E841" s="2" t="s">
        <v>14</v>
      </c>
      <c r="F841" s="2" t="s">
        <v>15</v>
      </c>
      <c r="G841" s="2" t="s">
        <v>16</v>
      </c>
      <c r="H841" s="2" t="s">
        <v>17</v>
      </c>
      <c r="I841" s="2" t="s">
        <v>115</v>
      </c>
      <c r="J841" s="2">
        <v>817</v>
      </c>
      <c r="K841" s="2">
        <v>526.24</v>
      </c>
      <c r="M841" s="4">
        <v>2024</v>
      </c>
      <c r="N841" s="4" t="s">
        <v>21</v>
      </c>
      <c r="O841" s="4" t="s">
        <v>98</v>
      </c>
      <c r="P841" s="8" t="s">
        <v>98</v>
      </c>
      <c r="Q841" s="9">
        <v>2</v>
      </c>
      <c r="R841" s="9">
        <v>6600</v>
      </c>
      <c r="S841" s="9">
        <v>7392</v>
      </c>
      <c r="T841" s="6">
        <v>1320</v>
      </c>
      <c r="U841" s="7" t="s">
        <v>45</v>
      </c>
    </row>
    <row r="842" spans="1:21" ht="18" customHeight="1" x14ac:dyDescent="0.3">
      <c r="A842" s="2" t="s">
        <v>11</v>
      </c>
      <c r="B842" s="2">
        <v>2021</v>
      </c>
      <c r="C842" s="2" t="s">
        <v>21</v>
      </c>
      <c r="D842" s="2" t="s">
        <v>13</v>
      </c>
      <c r="E842" s="2" t="s">
        <v>14</v>
      </c>
      <c r="F842" s="2" t="s">
        <v>15</v>
      </c>
      <c r="G842" s="2" t="s">
        <v>16</v>
      </c>
      <c r="H842" s="2" t="s">
        <v>17</v>
      </c>
      <c r="I842" s="2" t="s">
        <v>115</v>
      </c>
      <c r="J842" s="2">
        <v>151</v>
      </c>
      <c r="K842" s="2">
        <v>215.93</v>
      </c>
      <c r="M842" s="4">
        <v>2024</v>
      </c>
      <c r="N842" s="4" t="s">
        <v>33</v>
      </c>
      <c r="O842" s="4" t="s">
        <v>96</v>
      </c>
      <c r="P842" s="5" t="s">
        <v>106</v>
      </c>
      <c r="Q842" s="6">
        <v>3566</v>
      </c>
      <c r="R842" s="6">
        <v>4577.3</v>
      </c>
      <c r="S842" s="6">
        <v>5126.576</v>
      </c>
      <c r="T842" s="6">
        <v>915.46</v>
      </c>
      <c r="U842" s="7" t="s">
        <v>45</v>
      </c>
    </row>
    <row r="843" spans="1:21" ht="18" customHeight="1" x14ac:dyDescent="0.3">
      <c r="A843" s="2" t="s">
        <v>19</v>
      </c>
      <c r="B843" s="2">
        <v>2021</v>
      </c>
      <c r="C843" s="2" t="s">
        <v>21</v>
      </c>
      <c r="D843" s="2" t="s">
        <v>13</v>
      </c>
      <c r="E843" s="2" t="s">
        <v>14</v>
      </c>
      <c r="F843" s="2" t="s">
        <v>15</v>
      </c>
      <c r="G843" s="2" t="s">
        <v>16</v>
      </c>
      <c r="H843" s="2" t="s">
        <v>17</v>
      </c>
      <c r="I843" s="2" t="s">
        <v>115</v>
      </c>
      <c r="J843" s="2">
        <v>199</v>
      </c>
      <c r="K843" s="2">
        <v>284.57</v>
      </c>
      <c r="M843" s="4">
        <v>2024</v>
      </c>
      <c r="N843" s="4" t="s">
        <v>33</v>
      </c>
      <c r="O843" s="4" t="s">
        <v>96</v>
      </c>
      <c r="P843" s="5" t="s">
        <v>105</v>
      </c>
      <c r="Q843" s="6">
        <v>2498</v>
      </c>
      <c r="R843" s="6">
        <v>8000</v>
      </c>
      <c r="S843" s="6">
        <v>8960</v>
      </c>
      <c r="T843" s="6">
        <v>1600</v>
      </c>
      <c r="U843" s="7" t="s">
        <v>45</v>
      </c>
    </row>
    <row r="844" spans="1:21" ht="18" customHeight="1" x14ac:dyDescent="0.3">
      <c r="A844" s="2" t="s">
        <v>22</v>
      </c>
      <c r="B844" s="2">
        <v>2021</v>
      </c>
      <c r="C844" s="2" t="s">
        <v>21</v>
      </c>
      <c r="D844" s="2" t="s">
        <v>13</v>
      </c>
      <c r="E844" s="2" t="s">
        <v>14</v>
      </c>
      <c r="F844" s="2" t="s">
        <v>15</v>
      </c>
      <c r="G844" s="2" t="s">
        <v>16</v>
      </c>
      <c r="H844" s="2" t="s">
        <v>17</v>
      </c>
      <c r="I844" s="2" t="s">
        <v>115</v>
      </c>
      <c r="J844" s="2">
        <v>367</v>
      </c>
      <c r="K844" s="2">
        <v>524.80999999999995</v>
      </c>
      <c r="M844" s="4">
        <v>2024</v>
      </c>
      <c r="N844" s="4" t="s">
        <v>33</v>
      </c>
      <c r="O844" s="4" t="s">
        <v>95</v>
      </c>
      <c r="P844" s="5" t="s">
        <v>104</v>
      </c>
      <c r="Q844" s="6">
        <v>1245</v>
      </c>
      <c r="R844" s="6">
        <v>4577.2</v>
      </c>
      <c r="S844" s="6">
        <v>5126.4639999999999</v>
      </c>
      <c r="T844" s="6">
        <v>915.44</v>
      </c>
      <c r="U844" s="7" t="s">
        <v>45</v>
      </c>
    </row>
    <row r="845" spans="1:21" ht="18" customHeight="1" x14ac:dyDescent="0.3">
      <c r="A845" s="2" t="s">
        <v>11</v>
      </c>
      <c r="B845" s="2">
        <v>2021</v>
      </c>
      <c r="C845" s="2" t="s">
        <v>21</v>
      </c>
      <c r="D845" s="2" t="s">
        <v>13</v>
      </c>
      <c r="E845" s="2" t="s">
        <v>14</v>
      </c>
      <c r="F845" s="2" t="s">
        <v>15</v>
      </c>
      <c r="G845" s="2" t="s">
        <v>16</v>
      </c>
      <c r="H845" s="2" t="s">
        <v>17</v>
      </c>
      <c r="I845" s="2" t="s">
        <v>114</v>
      </c>
      <c r="J845" s="2">
        <v>341</v>
      </c>
      <c r="K845" s="2">
        <v>487.63</v>
      </c>
      <c r="M845" s="4">
        <v>2024</v>
      </c>
      <c r="N845" s="4" t="s">
        <v>33</v>
      </c>
      <c r="O845" s="4" t="s">
        <v>94</v>
      </c>
      <c r="P845" s="8" t="s">
        <v>103</v>
      </c>
      <c r="Q845" s="9">
        <v>644</v>
      </c>
      <c r="R845" s="9">
        <v>5743.5</v>
      </c>
      <c r="S845" s="9">
        <v>6432.72</v>
      </c>
      <c r="T845" s="6">
        <v>1148.7</v>
      </c>
      <c r="U845" s="7" t="s">
        <v>45</v>
      </c>
    </row>
    <row r="846" spans="1:21" ht="18" customHeight="1" x14ac:dyDescent="0.3">
      <c r="A846" s="2" t="s">
        <v>22</v>
      </c>
      <c r="B846" s="2">
        <v>2021</v>
      </c>
      <c r="C846" s="2" t="s">
        <v>21</v>
      </c>
      <c r="D846" s="2" t="s">
        <v>13</v>
      </c>
      <c r="E846" s="2" t="s">
        <v>14</v>
      </c>
      <c r="F846" s="2" t="s">
        <v>15</v>
      </c>
      <c r="G846" s="2" t="s">
        <v>16</v>
      </c>
      <c r="H846" s="2" t="s">
        <v>17</v>
      </c>
      <c r="I846" s="2" t="s">
        <v>114</v>
      </c>
      <c r="J846" s="2">
        <v>335</v>
      </c>
      <c r="K846" s="2">
        <v>479.05</v>
      </c>
      <c r="M846" s="4">
        <v>2024</v>
      </c>
      <c r="N846" s="4" t="s">
        <v>33</v>
      </c>
      <c r="O846" s="4" t="s">
        <v>99</v>
      </c>
      <c r="P846" s="8" t="s">
        <v>101</v>
      </c>
      <c r="Q846" s="9">
        <v>643</v>
      </c>
      <c r="R846" s="9">
        <v>7000</v>
      </c>
      <c r="S846" s="9">
        <v>7840</v>
      </c>
      <c r="T846" s="6">
        <v>1400</v>
      </c>
      <c r="U846" s="7" t="s">
        <v>45</v>
      </c>
    </row>
    <row r="847" spans="1:21" ht="18" customHeight="1" x14ac:dyDescent="0.3">
      <c r="A847" s="2" t="s">
        <v>18</v>
      </c>
      <c r="B847" s="2">
        <v>2021</v>
      </c>
      <c r="C847" s="2" t="s">
        <v>21</v>
      </c>
      <c r="D847" s="2" t="s">
        <v>13</v>
      </c>
      <c r="E847" s="2" t="s">
        <v>14</v>
      </c>
      <c r="F847" s="2" t="s">
        <v>15</v>
      </c>
      <c r="G847" s="2" t="s">
        <v>16</v>
      </c>
      <c r="H847" s="2" t="s">
        <v>17</v>
      </c>
      <c r="I847" s="2" t="s">
        <v>114</v>
      </c>
      <c r="J847" s="2">
        <v>329</v>
      </c>
      <c r="K847" s="2">
        <v>470.47</v>
      </c>
      <c r="M847" s="4">
        <v>2024</v>
      </c>
      <c r="N847" s="4" t="s">
        <v>33</v>
      </c>
      <c r="O847" s="4" t="s">
        <v>94</v>
      </c>
      <c r="P847" s="8" t="s">
        <v>102</v>
      </c>
      <c r="Q847" s="9">
        <v>455</v>
      </c>
      <c r="R847" s="9">
        <v>4578.6000000000004</v>
      </c>
      <c r="S847" s="9">
        <v>5128.0320000000002</v>
      </c>
      <c r="T847" s="6">
        <v>915.72000000000014</v>
      </c>
      <c r="U847" s="7" t="s">
        <v>45</v>
      </c>
    </row>
    <row r="848" spans="1:21" ht="18" customHeight="1" x14ac:dyDescent="0.3">
      <c r="A848" s="2" t="s">
        <v>19</v>
      </c>
      <c r="B848" s="2">
        <v>2021</v>
      </c>
      <c r="C848" s="2" t="s">
        <v>21</v>
      </c>
      <c r="D848" s="2" t="s">
        <v>13</v>
      </c>
      <c r="E848" s="2" t="s">
        <v>14</v>
      </c>
      <c r="F848" s="2" t="s">
        <v>15</v>
      </c>
      <c r="G848" s="2" t="s">
        <v>16</v>
      </c>
      <c r="H848" s="2" t="s">
        <v>17</v>
      </c>
      <c r="I848" s="2" t="s">
        <v>115</v>
      </c>
      <c r="J848" s="2">
        <v>149</v>
      </c>
      <c r="K848" s="2">
        <v>213.07</v>
      </c>
      <c r="M848" s="4">
        <v>2024</v>
      </c>
      <c r="N848" s="4" t="s">
        <v>33</v>
      </c>
      <c r="O848" s="4" t="s">
        <v>99</v>
      </c>
      <c r="P848" s="8" t="s">
        <v>100</v>
      </c>
      <c r="Q848" s="10">
        <v>345</v>
      </c>
      <c r="R848" s="10">
        <v>7000</v>
      </c>
      <c r="S848" s="10">
        <v>7840</v>
      </c>
      <c r="T848" s="6">
        <v>1400</v>
      </c>
      <c r="U848" s="7" t="s">
        <v>45</v>
      </c>
    </row>
    <row r="849" spans="1:21" ht="18" customHeight="1" x14ac:dyDescent="0.3">
      <c r="A849" s="2" t="s">
        <v>18</v>
      </c>
      <c r="B849" s="2">
        <v>2021</v>
      </c>
      <c r="C849" s="2" t="s">
        <v>21</v>
      </c>
      <c r="D849" s="2" t="s">
        <v>13</v>
      </c>
      <c r="E849" s="2" t="s">
        <v>14</v>
      </c>
      <c r="F849" s="2" t="s">
        <v>15</v>
      </c>
      <c r="G849" s="2" t="s">
        <v>16</v>
      </c>
      <c r="H849" s="2" t="s">
        <v>17</v>
      </c>
      <c r="I849" s="2" t="s">
        <v>115</v>
      </c>
      <c r="J849" s="2">
        <v>197</v>
      </c>
      <c r="K849" s="2">
        <v>281.70999999999998</v>
      </c>
      <c r="M849" s="4">
        <v>2024</v>
      </c>
      <c r="N849" s="4" t="s">
        <v>33</v>
      </c>
      <c r="O849" s="4" t="s">
        <v>95</v>
      </c>
      <c r="P849" s="5" t="s">
        <v>113</v>
      </c>
      <c r="Q849" s="6">
        <v>122</v>
      </c>
      <c r="R849" s="6">
        <v>100</v>
      </c>
      <c r="S849" s="6">
        <v>112</v>
      </c>
      <c r="T849" s="6">
        <v>20</v>
      </c>
      <c r="U849" s="7" t="s">
        <v>45</v>
      </c>
    </row>
    <row r="850" spans="1:21" ht="18" customHeight="1" x14ac:dyDescent="0.3">
      <c r="A850" s="2" t="s">
        <v>19</v>
      </c>
      <c r="B850" s="2">
        <v>2021</v>
      </c>
      <c r="C850" s="2" t="s">
        <v>21</v>
      </c>
      <c r="D850" s="2" t="s">
        <v>13</v>
      </c>
      <c r="E850" s="2" t="s">
        <v>14</v>
      </c>
      <c r="F850" s="2" t="s">
        <v>15</v>
      </c>
      <c r="G850" s="2" t="s">
        <v>16</v>
      </c>
      <c r="H850" s="2" t="s">
        <v>17</v>
      </c>
      <c r="I850" s="2" t="s">
        <v>115</v>
      </c>
      <c r="J850" s="2">
        <v>786</v>
      </c>
      <c r="K850" s="2">
        <v>1123.98</v>
      </c>
      <c r="M850" s="4">
        <v>2024</v>
      </c>
      <c r="N850" s="4" t="s">
        <v>33</v>
      </c>
      <c r="O850" s="4" t="s">
        <v>97</v>
      </c>
      <c r="P850" s="8" t="s">
        <v>108</v>
      </c>
      <c r="Q850" s="9">
        <v>78</v>
      </c>
      <c r="R850" s="9">
        <v>4577.2</v>
      </c>
      <c r="S850" s="9">
        <v>5126.4639999999999</v>
      </c>
      <c r="T850" s="6">
        <v>915.44</v>
      </c>
      <c r="U850" s="7" t="s">
        <v>45</v>
      </c>
    </row>
    <row r="851" spans="1:21" ht="18" customHeight="1" x14ac:dyDescent="0.3">
      <c r="A851" s="2" t="s">
        <v>11</v>
      </c>
      <c r="B851" s="2">
        <v>2021</v>
      </c>
      <c r="C851" s="2" t="s">
        <v>24</v>
      </c>
      <c r="D851" s="2" t="s">
        <v>13</v>
      </c>
      <c r="E851" s="2" t="s">
        <v>14</v>
      </c>
      <c r="F851" s="2" t="s">
        <v>15</v>
      </c>
      <c r="G851" s="2" t="s">
        <v>16</v>
      </c>
      <c r="H851" s="2" t="s">
        <v>17</v>
      </c>
      <c r="I851" s="2" t="s">
        <v>115</v>
      </c>
      <c r="J851" s="2">
        <v>128</v>
      </c>
      <c r="K851" s="2">
        <v>174.07999999999998</v>
      </c>
      <c r="M851" s="4">
        <v>2024</v>
      </c>
      <c r="N851" s="4" t="s">
        <v>33</v>
      </c>
      <c r="O851" s="4" t="s">
        <v>97</v>
      </c>
      <c r="P851" s="8" t="s">
        <v>109</v>
      </c>
      <c r="Q851" s="9">
        <v>76</v>
      </c>
      <c r="R851" s="9">
        <v>4576.8999999999996</v>
      </c>
      <c r="S851" s="9">
        <v>5126.1279999999997</v>
      </c>
      <c r="T851" s="6">
        <v>915.38</v>
      </c>
      <c r="U851" s="7" t="s">
        <v>45</v>
      </c>
    </row>
    <row r="852" spans="1:21" ht="18" customHeight="1" x14ac:dyDescent="0.3">
      <c r="A852" s="2" t="s">
        <v>18</v>
      </c>
      <c r="B852" s="2">
        <v>2021</v>
      </c>
      <c r="C852" s="2" t="s">
        <v>24</v>
      </c>
      <c r="D852" s="2" t="s">
        <v>13</v>
      </c>
      <c r="E852" s="2" t="s">
        <v>14</v>
      </c>
      <c r="F852" s="2" t="s">
        <v>15</v>
      </c>
      <c r="G852" s="2" t="s">
        <v>16</v>
      </c>
      <c r="H852" s="2" t="s">
        <v>17</v>
      </c>
      <c r="I852" s="2" t="s">
        <v>115</v>
      </c>
      <c r="J852" s="2">
        <v>176</v>
      </c>
      <c r="K852" s="2">
        <v>251.68</v>
      </c>
      <c r="M852" s="4">
        <v>2024</v>
      </c>
      <c r="N852" s="4" t="s">
        <v>33</v>
      </c>
      <c r="O852" s="4" t="s">
        <v>97</v>
      </c>
      <c r="P852" s="8" t="s">
        <v>107</v>
      </c>
      <c r="Q852" s="9">
        <v>46</v>
      </c>
      <c r="R852" s="9">
        <v>200</v>
      </c>
      <c r="S852" s="9">
        <v>224</v>
      </c>
      <c r="T852" s="6">
        <v>40</v>
      </c>
      <c r="U852" s="7" t="s">
        <v>45</v>
      </c>
    </row>
    <row r="853" spans="1:21" ht="18" customHeight="1" x14ac:dyDescent="0.3">
      <c r="A853" s="2" t="s">
        <v>11</v>
      </c>
      <c r="B853" s="2">
        <v>2021</v>
      </c>
      <c r="C853" s="2" t="s">
        <v>24</v>
      </c>
      <c r="D853" s="2" t="s">
        <v>13</v>
      </c>
      <c r="E853" s="2" t="s">
        <v>14</v>
      </c>
      <c r="F853" s="2" t="s">
        <v>15</v>
      </c>
      <c r="G853" s="2" t="s">
        <v>16</v>
      </c>
      <c r="H853" s="2" t="s">
        <v>17</v>
      </c>
      <c r="I853" s="2" t="s">
        <v>115</v>
      </c>
      <c r="J853" s="2">
        <v>130</v>
      </c>
      <c r="K853" s="2">
        <v>185.9</v>
      </c>
      <c r="M853" s="4">
        <v>2024</v>
      </c>
      <c r="N853" s="4" t="s">
        <v>33</v>
      </c>
      <c r="O853" s="4" t="s">
        <v>97</v>
      </c>
      <c r="P853" s="8" t="s">
        <v>111</v>
      </c>
      <c r="Q853" s="9">
        <v>34</v>
      </c>
      <c r="R853" s="9">
        <v>4576.8</v>
      </c>
      <c r="S853" s="9">
        <v>5126.0160000000005</v>
      </c>
      <c r="T853" s="6">
        <v>915.36000000000013</v>
      </c>
      <c r="U853" s="7" t="s">
        <v>45</v>
      </c>
    </row>
    <row r="854" spans="1:21" ht="18" customHeight="1" x14ac:dyDescent="0.3">
      <c r="A854" s="2" t="s">
        <v>18</v>
      </c>
      <c r="B854" s="2">
        <v>2021</v>
      </c>
      <c r="C854" s="2" t="s">
        <v>24</v>
      </c>
      <c r="D854" s="2" t="s">
        <v>13</v>
      </c>
      <c r="E854" s="2" t="s">
        <v>14</v>
      </c>
      <c r="F854" s="2" t="s">
        <v>15</v>
      </c>
      <c r="G854" s="2" t="s">
        <v>16</v>
      </c>
      <c r="H854" s="2" t="s">
        <v>17</v>
      </c>
      <c r="I854" s="2" t="s">
        <v>115</v>
      </c>
      <c r="J854" s="2">
        <v>178</v>
      </c>
      <c r="K854" s="2">
        <v>254.54</v>
      </c>
      <c r="M854" s="4">
        <v>2024</v>
      </c>
      <c r="N854" s="4" t="s">
        <v>33</v>
      </c>
      <c r="O854" s="4" t="s">
        <v>95</v>
      </c>
      <c r="P854" s="5" t="s">
        <v>112</v>
      </c>
      <c r="Q854" s="6">
        <v>7</v>
      </c>
      <c r="R854" s="6">
        <v>200</v>
      </c>
      <c r="S854" s="6">
        <v>224</v>
      </c>
      <c r="T854" s="6">
        <v>40</v>
      </c>
      <c r="U854" s="7" t="s">
        <v>45</v>
      </c>
    </row>
    <row r="855" spans="1:21" ht="18" customHeight="1" x14ac:dyDescent="0.3">
      <c r="A855" s="2" t="s">
        <v>11</v>
      </c>
      <c r="B855" s="2">
        <v>2021</v>
      </c>
      <c r="C855" s="2" t="s">
        <v>24</v>
      </c>
      <c r="D855" s="2" t="s">
        <v>13</v>
      </c>
      <c r="E855" s="2" t="s">
        <v>14</v>
      </c>
      <c r="F855" s="2" t="s">
        <v>15</v>
      </c>
      <c r="G855" s="2" t="s">
        <v>16</v>
      </c>
      <c r="H855" s="2" t="s">
        <v>17</v>
      </c>
      <c r="I855" s="2" t="s">
        <v>115</v>
      </c>
      <c r="J855" s="2">
        <v>728</v>
      </c>
      <c r="K855" s="2">
        <v>1041.04</v>
      </c>
      <c r="M855" s="4">
        <v>2024</v>
      </c>
      <c r="N855" s="4" t="s">
        <v>33</v>
      </c>
      <c r="O855" s="4" t="s">
        <v>97</v>
      </c>
      <c r="P855" s="8" t="s">
        <v>110</v>
      </c>
      <c r="Q855" s="9">
        <v>3</v>
      </c>
      <c r="R855" s="9">
        <v>4577.3</v>
      </c>
      <c r="S855" s="9">
        <v>5126.576</v>
      </c>
      <c r="T855" s="6">
        <v>915.46</v>
      </c>
      <c r="U855" s="7" t="s">
        <v>45</v>
      </c>
    </row>
    <row r="856" spans="1:21" ht="18" customHeight="1" x14ac:dyDescent="0.3">
      <c r="A856" s="2" t="s">
        <v>20</v>
      </c>
      <c r="B856" s="2">
        <v>2021</v>
      </c>
      <c r="C856" s="2" t="s">
        <v>24</v>
      </c>
      <c r="D856" s="2" t="s">
        <v>13</v>
      </c>
      <c r="E856" s="2" t="s">
        <v>14</v>
      </c>
      <c r="F856" s="2" t="s">
        <v>15</v>
      </c>
      <c r="G856" s="2" t="s">
        <v>16</v>
      </c>
      <c r="H856" s="2" t="s">
        <v>17</v>
      </c>
      <c r="I856" s="2" t="s">
        <v>115</v>
      </c>
      <c r="J856" s="2">
        <v>129</v>
      </c>
      <c r="K856" s="2">
        <v>184.47</v>
      </c>
      <c r="M856" s="4">
        <v>2024</v>
      </c>
      <c r="N856" s="4" t="s">
        <v>33</v>
      </c>
      <c r="O856" s="4" t="s">
        <v>98</v>
      </c>
      <c r="P856" s="8" t="s">
        <v>98</v>
      </c>
      <c r="Q856" s="9">
        <v>2</v>
      </c>
      <c r="R856" s="9">
        <v>6600</v>
      </c>
      <c r="S856" s="9">
        <v>7392</v>
      </c>
      <c r="T856" s="6">
        <v>1320</v>
      </c>
      <c r="U856" s="7" t="s">
        <v>45</v>
      </c>
    </row>
    <row r="857" spans="1:21" ht="18" customHeight="1" x14ac:dyDescent="0.3">
      <c r="A857" s="2" t="s">
        <v>19</v>
      </c>
      <c r="B857" s="2">
        <v>2021</v>
      </c>
      <c r="C857" s="2" t="s">
        <v>24</v>
      </c>
      <c r="D857" s="2" t="s">
        <v>13</v>
      </c>
      <c r="E857" s="2" t="s">
        <v>14</v>
      </c>
      <c r="F857" s="2" t="s">
        <v>15</v>
      </c>
      <c r="G857" s="2" t="s">
        <v>16</v>
      </c>
      <c r="H857" s="2" t="s">
        <v>17</v>
      </c>
      <c r="I857" s="2" t="s">
        <v>115</v>
      </c>
      <c r="J857" s="2">
        <v>767</v>
      </c>
      <c r="K857" s="2">
        <v>526.24</v>
      </c>
      <c r="M857" s="4">
        <v>2024</v>
      </c>
      <c r="N857" s="4" t="s">
        <v>32</v>
      </c>
      <c r="O857" s="4" t="s">
        <v>96</v>
      </c>
      <c r="P857" s="5" t="s">
        <v>106</v>
      </c>
      <c r="Q857" s="6">
        <v>3566</v>
      </c>
      <c r="R857" s="6">
        <v>4577.3</v>
      </c>
      <c r="S857" s="6">
        <v>5126.576</v>
      </c>
      <c r="T857" s="6">
        <v>915.46</v>
      </c>
      <c r="U857" s="7" t="s">
        <v>45</v>
      </c>
    </row>
    <row r="858" spans="1:21" ht="18" customHeight="1" x14ac:dyDescent="0.3">
      <c r="A858" s="2" t="s">
        <v>18</v>
      </c>
      <c r="B858" s="2">
        <v>2021</v>
      </c>
      <c r="C858" s="2" t="s">
        <v>24</v>
      </c>
      <c r="D858" s="2" t="s">
        <v>13</v>
      </c>
      <c r="E858" s="2" t="s">
        <v>14</v>
      </c>
      <c r="F858" s="2" t="s">
        <v>15</v>
      </c>
      <c r="G858" s="2" t="s">
        <v>16</v>
      </c>
      <c r="H858" s="2" t="s">
        <v>17</v>
      </c>
      <c r="I858" s="2" t="s">
        <v>115</v>
      </c>
      <c r="J858" s="2">
        <v>127</v>
      </c>
      <c r="K858" s="2">
        <v>181.61</v>
      </c>
      <c r="M858" s="4">
        <v>2024</v>
      </c>
      <c r="N858" s="4" t="s">
        <v>32</v>
      </c>
      <c r="O858" s="4" t="s">
        <v>96</v>
      </c>
      <c r="P858" s="5" t="s">
        <v>105</v>
      </c>
      <c r="Q858" s="6">
        <v>2498</v>
      </c>
      <c r="R858" s="6">
        <v>8000</v>
      </c>
      <c r="S858" s="6">
        <v>8960</v>
      </c>
      <c r="T858" s="6">
        <v>1600</v>
      </c>
      <c r="U858" s="7" t="s">
        <v>45</v>
      </c>
    </row>
    <row r="859" spans="1:21" ht="18" customHeight="1" x14ac:dyDescent="0.3">
      <c r="A859" s="2" t="s">
        <v>18</v>
      </c>
      <c r="B859" s="2">
        <v>2021</v>
      </c>
      <c r="C859" s="2" t="s">
        <v>24</v>
      </c>
      <c r="D859" s="2" t="s">
        <v>13</v>
      </c>
      <c r="E859" s="2" t="s">
        <v>14</v>
      </c>
      <c r="F859" s="2" t="s">
        <v>15</v>
      </c>
      <c r="G859" s="2" t="s">
        <v>16</v>
      </c>
      <c r="H859" s="2" t="s">
        <v>17</v>
      </c>
      <c r="I859" s="2" t="s">
        <v>115</v>
      </c>
      <c r="J859" s="2">
        <v>175</v>
      </c>
      <c r="K859" s="2">
        <v>250.25</v>
      </c>
      <c r="M859" s="4">
        <v>2024</v>
      </c>
      <c r="N859" s="4" t="s">
        <v>32</v>
      </c>
      <c r="O859" s="4" t="s">
        <v>95</v>
      </c>
      <c r="P859" s="5" t="s">
        <v>104</v>
      </c>
      <c r="Q859" s="6">
        <v>1245</v>
      </c>
      <c r="R859" s="6">
        <v>4577.2</v>
      </c>
      <c r="S859" s="6">
        <v>5126.4639999999999</v>
      </c>
      <c r="T859" s="6">
        <v>915.44</v>
      </c>
      <c r="U859" s="7" t="s">
        <v>45</v>
      </c>
    </row>
    <row r="860" spans="1:21" ht="18" customHeight="1" x14ac:dyDescent="0.3">
      <c r="A860" s="2" t="s">
        <v>11</v>
      </c>
      <c r="B860" s="2">
        <v>2021</v>
      </c>
      <c r="C860" s="2" t="s">
        <v>24</v>
      </c>
      <c r="D860" s="2" t="s">
        <v>13</v>
      </c>
      <c r="E860" s="2" t="s">
        <v>14</v>
      </c>
      <c r="F860" s="2" t="s">
        <v>15</v>
      </c>
      <c r="G860" s="2" t="s">
        <v>16</v>
      </c>
      <c r="H860" s="2" t="s">
        <v>17</v>
      </c>
      <c r="I860" s="2" t="s">
        <v>115</v>
      </c>
      <c r="J860" s="2">
        <v>131</v>
      </c>
      <c r="K860" s="2">
        <v>187.32999999999998</v>
      </c>
      <c r="M860" s="4">
        <v>2024</v>
      </c>
      <c r="N860" s="4" t="s">
        <v>32</v>
      </c>
      <c r="O860" s="4" t="s">
        <v>94</v>
      </c>
      <c r="P860" s="8" t="s">
        <v>103</v>
      </c>
      <c r="Q860" s="9">
        <v>644</v>
      </c>
      <c r="R860" s="9">
        <v>5743.5</v>
      </c>
      <c r="S860" s="9">
        <v>6432.72</v>
      </c>
      <c r="T860" s="6">
        <v>1148.7</v>
      </c>
      <c r="U860" s="7" t="s">
        <v>45</v>
      </c>
    </row>
    <row r="861" spans="1:21" ht="18" customHeight="1" x14ac:dyDescent="0.3">
      <c r="A861" s="2" t="s">
        <v>11</v>
      </c>
      <c r="B861" s="2">
        <v>2021</v>
      </c>
      <c r="C861" s="2" t="s">
        <v>25</v>
      </c>
      <c r="D861" s="2" t="s">
        <v>13</v>
      </c>
      <c r="E861" s="2" t="s">
        <v>14</v>
      </c>
      <c r="F861" s="2" t="s">
        <v>15</v>
      </c>
      <c r="G861" s="2" t="s">
        <v>16</v>
      </c>
      <c r="H861" s="2" t="s">
        <v>17</v>
      </c>
      <c r="I861" s="2" t="s">
        <v>114</v>
      </c>
      <c r="J861" s="2">
        <v>194</v>
      </c>
      <c r="K861" s="2">
        <v>526.24</v>
      </c>
      <c r="M861" s="4">
        <v>2024</v>
      </c>
      <c r="N861" s="4" t="s">
        <v>32</v>
      </c>
      <c r="O861" s="4" t="s">
        <v>99</v>
      </c>
      <c r="P861" s="8" t="s">
        <v>101</v>
      </c>
      <c r="Q861" s="9">
        <v>643</v>
      </c>
      <c r="R861" s="9">
        <v>7000</v>
      </c>
      <c r="S861" s="9">
        <v>7840</v>
      </c>
      <c r="T861" s="6">
        <v>1400</v>
      </c>
      <c r="U861" s="7" t="s">
        <v>46</v>
      </c>
    </row>
    <row r="862" spans="1:21" ht="18" customHeight="1" x14ac:dyDescent="0.3">
      <c r="A862" s="2" t="s">
        <v>18</v>
      </c>
      <c r="B862" s="2">
        <v>2021</v>
      </c>
      <c r="C862" s="2" t="s">
        <v>25</v>
      </c>
      <c r="D862" s="2" t="s">
        <v>13</v>
      </c>
      <c r="E862" s="2" t="s">
        <v>14</v>
      </c>
      <c r="F862" s="2" t="s">
        <v>15</v>
      </c>
      <c r="G862" s="2" t="s">
        <v>16</v>
      </c>
      <c r="H862" s="2" t="s">
        <v>17</v>
      </c>
      <c r="I862" s="2" t="s">
        <v>114</v>
      </c>
      <c r="J862" s="2">
        <v>188</v>
      </c>
      <c r="K862" s="2">
        <v>526.24</v>
      </c>
      <c r="M862" s="4">
        <v>2024</v>
      </c>
      <c r="N862" s="4" t="s">
        <v>32</v>
      </c>
      <c r="O862" s="4" t="s">
        <v>94</v>
      </c>
      <c r="P862" s="8" t="s">
        <v>102</v>
      </c>
      <c r="Q862" s="9">
        <v>455</v>
      </c>
      <c r="R862" s="9">
        <v>4578.6000000000004</v>
      </c>
      <c r="S862" s="9">
        <v>5128.0320000000002</v>
      </c>
      <c r="T862" s="6">
        <v>915.72000000000014</v>
      </c>
      <c r="U862" s="7" t="s">
        <v>46</v>
      </c>
    </row>
    <row r="863" spans="1:21" ht="18" customHeight="1" x14ac:dyDescent="0.3">
      <c r="A863" s="2" t="s">
        <v>11</v>
      </c>
      <c r="B863" s="2">
        <v>2021</v>
      </c>
      <c r="C863" s="2" t="s">
        <v>25</v>
      </c>
      <c r="D863" s="2" t="s">
        <v>13</v>
      </c>
      <c r="E863" s="2" t="s">
        <v>14</v>
      </c>
      <c r="F863" s="2" t="s">
        <v>15</v>
      </c>
      <c r="G863" s="2" t="s">
        <v>16</v>
      </c>
      <c r="H863" s="2" t="s">
        <v>17</v>
      </c>
      <c r="I863" s="2" t="s">
        <v>114</v>
      </c>
      <c r="J863" s="2">
        <v>182</v>
      </c>
      <c r="K863" s="2">
        <v>526.24</v>
      </c>
      <c r="M863" s="4">
        <v>2024</v>
      </c>
      <c r="N863" s="4" t="s">
        <v>32</v>
      </c>
      <c r="O863" s="4" t="s">
        <v>99</v>
      </c>
      <c r="P863" s="8" t="s">
        <v>100</v>
      </c>
      <c r="Q863" s="10">
        <v>345</v>
      </c>
      <c r="R863" s="10">
        <v>7000</v>
      </c>
      <c r="S863" s="10">
        <v>7840</v>
      </c>
      <c r="T863" s="6">
        <v>1400</v>
      </c>
      <c r="U863" s="7" t="s">
        <v>46</v>
      </c>
    </row>
    <row r="864" spans="1:21" ht="18" customHeight="1" x14ac:dyDescent="0.3">
      <c r="A864" s="2" t="s">
        <v>11</v>
      </c>
      <c r="B864" s="2">
        <v>2021</v>
      </c>
      <c r="C864" s="2" t="s">
        <v>25</v>
      </c>
      <c r="D864" s="2" t="s">
        <v>13</v>
      </c>
      <c r="E864" s="2" t="s">
        <v>14</v>
      </c>
      <c r="F864" s="2" t="s">
        <v>15</v>
      </c>
      <c r="G864" s="2" t="s">
        <v>16</v>
      </c>
      <c r="H864" s="2" t="s">
        <v>17</v>
      </c>
      <c r="I864" s="2" t="s">
        <v>115</v>
      </c>
      <c r="J864" s="2">
        <v>182</v>
      </c>
      <c r="K864" s="2">
        <v>260.26</v>
      </c>
      <c r="M864" s="4">
        <v>2024</v>
      </c>
      <c r="N864" s="4" t="s">
        <v>32</v>
      </c>
      <c r="O864" s="4" t="s">
        <v>95</v>
      </c>
      <c r="P864" s="5" t="s">
        <v>113</v>
      </c>
      <c r="Q864" s="6">
        <v>122</v>
      </c>
      <c r="R864" s="6">
        <v>100</v>
      </c>
      <c r="S864" s="6">
        <v>112</v>
      </c>
      <c r="T864" s="6">
        <v>20</v>
      </c>
      <c r="U864" s="7" t="s">
        <v>46</v>
      </c>
    </row>
    <row r="865" spans="1:21" ht="18" customHeight="1" x14ac:dyDescent="0.3">
      <c r="A865" s="2" t="s">
        <v>19</v>
      </c>
      <c r="B865" s="2">
        <v>2021</v>
      </c>
      <c r="C865" s="2" t="s">
        <v>25</v>
      </c>
      <c r="D865" s="2" t="s">
        <v>13</v>
      </c>
      <c r="E865" s="2" t="s">
        <v>14</v>
      </c>
      <c r="F865" s="2" t="s">
        <v>15</v>
      </c>
      <c r="G865" s="2" t="s">
        <v>16</v>
      </c>
      <c r="H865" s="2" t="s">
        <v>17</v>
      </c>
      <c r="I865" s="2" t="s">
        <v>115</v>
      </c>
      <c r="J865" s="2">
        <v>230</v>
      </c>
      <c r="K865" s="2">
        <v>328.9</v>
      </c>
      <c r="M865" s="4">
        <v>2024</v>
      </c>
      <c r="N865" s="4" t="s">
        <v>32</v>
      </c>
      <c r="O865" s="4" t="s">
        <v>97</v>
      </c>
      <c r="P865" s="8" t="s">
        <v>108</v>
      </c>
      <c r="Q865" s="9">
        <v>78</v>
      </c>
      <c r="R865" s="9">
        <v>4577.2</v>
      </c>
      <c r="S865" s="9">
        <v>5126.4639999999999</v>
      </c>
      <c r="T865" s="6">
        <v>915.44</v>
      </c>
      <c r="U865" s="7" t="s">
        <v>46</v>
      </c>
    </row>
    <row r="866" spans="1:21" ht="18" customHeight="1" x14ac:dyDescent="0.3">
      <c r="A866" s="2" t="s">
        <v>22</v>
      </c>
      <c r="B866" s="2">
        <v>2021</v>
      </c>
      <c r="C866" s="2" t="s">
        <v>25</v>
      </c>
      <c r="D866" s="2" t="s">
        <v>13</v>
      </c>
      <c r="E866" s="2" t="s">
        <v>14</v>
      </c>
      <c r="F866" s="2" t="s">
        <v>15</v>
      </c>
      <c r="G866" s="2" t="s">
        <v>16</v>
      </c>
      <c r="H866" s="2" t="s">
        <v>17</v>
      </c>
      <c r="I866" s="2" t="s">
        <v>115</v>
      </c>
      <c r="J866" s="2">
        <v>158</v>
      </c>
      <c r="K866" s="2">
        <v>225.94</v>
      </c>
      <c r="M866" s="4">
        <v>2024</v>
      </c>
      <c r="N866" s="4" t="s">
        <v>32</v>
      </c>
      <c r="O866" s="4" t="s">
        <v>97</v>
      </c>
      <c r="P866" s="8" t="s">
        <v>109</v>
      </c>
      <c r="Q866" s="9">
        <v>76</v>
      </c>
      <c r="R866" s="9">
        <v>4576.8999999999996</v>
      </c>
      <c r="S866" s="9">
        <v>5126.1279999999997</v>
      </c>
      <c r="T866" s="6">
        <v>915.38</v>
      </c>
      <c r="U866" s="7" t="s">
        <v>46</v>
      </c>
    </row>
    <row r="867" spans="1:21" ht="18" customHeight="1" x14ac:dyDescent="0.3">
      <c r="A867" s="2" t="s">
        <v>18</v>
      </c>
      <c r="B867" s="2">
        <v>2021</v>
      </c>
      <c r="C867" s="2" t="s">
        <v>25</v>
      </c>
      <c r="D867" s="2" t="s">
        <v>13</v>
      </c>
      <c r="E867" s="2" t="s">
        <v>14</v>
      </c>
      <c r="F867" s="2" t="s">
        <v>15</v>
      </c>
      <c r="G867" s="2" t="s">
        <v>16</v>
      </c>
      <c r="H867" s="2" t="s">
        <v>17</v>
      </c>
      <c r="I867" s="2" t="s">
        <v>115</v>
      </c>
      <c r="J867" s="2">
        <v>184</v>
      </c>
      <c r="K867" s="2">
        <v>263.12</v>
      </c>
      <c r="M867" s="4">
        <v>2024</v>
      </c>
      <c r="N867" s="4" t="s">
        <v>32</v>
      </c>
      <c r="O867" s="4" t="s">
        <v>97</v>
      </c>
      <c r="P867" s="8" t="s">
        <v>107</v>
      </c>
      <c r="Q867" s="9">
        <v>46</v>
      </c>
      <c r="R867" s="9">
        <v>200</v>
      </c>
      <c r="S867" s="9">
        <v>224</v>
      </c>
      <c r="T867" s="6">
        <v>40</v>
      </c>
      <c r="U867" s="7" t="s">
        <v>46</v>
      </c>
    </row>
    <row r="868" spans="1:21" ht="18" customHeight="1" x14ac:dyDescent="0.3">
      <c r="A868" s="2" t="s">
        <v>11</v>
      </c>
      <c r="B868" s="2">
        <v>2021</v>
      </c>
      <c r="C868" s="2" t="s">
        <v>25</v>
      </c>
      <c r="D868" s="2" t="s">
        <v>13</v>
      </c>
      <c r="E868" s="2" t="s">
        <v>14</v>
      </c>
      <c r="F868" s="2" t="s">
        <v>15</v>
      </c>
      <c r="G868" s="2" t="s">
        <v>16</v>
      </c>
      <c r="H868" s="2" t="s">
        <v>17</v>
      </c>
      <c r="I868" s="2" t="s">
        <v>115</v>
      </c>
      <c r="J868" s="2">
        <v>154</v>
      </c>
      <c r="K868" s="2">
        <v>220.22</v>
      </c>
      <c r="M868" s="4">
        <v>2024</v>
      </c>
      <c r="N868" s="4" t="s">
        <v>32</v>
      </c>
      <c r="O868" s="4" t="s">
        <v>97</v>
      </c>
      <c r="P868" s="8" t="s">
        <v>111</v>
      </c>
      <c r="Q868" s="9">
        <v>34</v>
      </c>
      <c r="R868" s="9">
        <v>4576.8</v>
      </c>
      <c r="S868" s="9">
        <v>5126.0160000000005</v>
      </c>
      <c r="T868" s="6">
        <v>915.36000000000013</v>
      </c>
      <c r="U868" s="7" t="s">
        <v>46</v>
      </c>
    </row>
    <row r="869" spans="1:21" ht="18" customHeight="1" x14ac:dyDescent="0.3">
      <c r="A869" s="2" t="s">
        <v>18</v>
      </c>
      <c r="B869" s="2">
        <v>2021</v>
      </c>
      <c r="C869" s="2" t="s">
        <v>25</v>
      </c>
      <c r="D869" s="2" t="s">
        <v>13</v>
      </c>
      <c r="E869" s="2" t="s">
        <v>14</v>
      </c>
      <c r="F869" s="2" t="s">
        <v>15</v>
      </c>
      <c r="G869" s="2" t="s">
        <v>16</v>
      </c>
      <c r="H869" s="2" t="s">
        <v>17</v>
      </c>
      <c r="I869" s="2" t="s">
        <v>114</v>
      </c>
      <c r="J869" s="2">
        <v>192</v>
      </c>
      <c r="K869" s="2">
        <v>526.24</v>
      </c>
      <c r="M869" s="4">
        <v>2024</v>
      </c>
      <c r="N869" s="4" t="s">
        <v>32</v>
      </c>
      <c r="O869" s="4" t="s">
        <v>95</v>
      </c>
      <c r="P869" s="5" t="s">
        <v>112</v>
      </c>
      <c r="Q869" s="6">
        <v>7</v>
      </c>
      <c r="R869" s="6">
        <v>200</v>
      </c>
      <c r="S869" s="6">
        <v>224</v>
      </c>
      <c r="T869" s="6">
        <v>40</v>
      </c>
      <c r="U869" s="7" t="s">
        <v>46</v>
      </c>
    </row>
    <row r="870" spans="1:21" ht="18" customHeight="1" x14ac:dyDescent="0.3">
      <c r="A870" s="2" t="s">
        <v>22</v>
      </c>
      <c r="B870" s="2">
        <v>2021</v>
      </c>
      <c r="C870" s="2" t="s">
        <v>25</v>
      </c>
      <c r="D870" s="2" t="s">
        <v>13</v>
      </c>
      <c r="E870" s="2" t="s">
        <v>14</v>
      </c>
      <c r="F870" s="2" t="s">
        <v>15</v>
      </c>
      <c r="G870" s="2" t="s">
        <v>16</v>
      </c>
      <c r="H870" s="2" t="s">
        <v>17</v>
      </c>
      <c r="I870" s="2" t="s">
        <v>114</v>
      </c>
      <c r="J870" s="2">
        <v>186</v>
      </c>
      <c r="K870" s="2">
        <v>526.24</v>
      </c>
      <c r="M870" s="4">
        <v>2024</v>
      </c>
      <c r="N870" s="4" t="s">
        <v>32</v>
      </c>
      <c r="O870" s="4" t="s">
        <v>97</v>
      </c>
      <c r="P870" s="8" t="s">
        <v>110</v>
      </c>
      <c r="Q870" s="9">
        <v>3</v>
      </c>
      <c r="R870" s="9">
        <v>4577.3</v>
      </c>
      <c r="S870" s="9">
        <v>5126.576</v>
      </c>
      <c r="T870" s="6">
        <v>915.46</v>
      </c>
      <c r="U870" s="7" t="s">
        <v>46</v>
      </c>
    </row>
    <row r="871" spans="1:21" ht="18" customHeight="1" x14ac:dyDescent="0.3">
      <c r="A871" s="2" t="s">
        <v>20</v>
      </c>
      <c r="B871" s="2">
        <v>2021</v>
      </c>
      <c r="C871" s="2" t="s">
        <v>25</v>
      </c>
      <c r="D871" s="2" t="s">
        <v>13</v>
      </c>
      <c r="E871" s="2" t="s">
        <v>14</v>
      </c>
      <c r="F871" s="2" t="s">
        <v>15</v>
      </c>
      <c r="G871" s="2" t="s">
        <v>16</v>
      </c>
      <c r="H871" s="2" t="s">
        <v>17</v>
      </c>
      <c r="I871" s="2" t="s">
        <v>114</v>
      </c>
      <c r="J871" s="2">
        <v>180</v>
      </c>
      <c r="K871" s="2">
        <v>526.24</v>
      </c>
      <c r="M871" s="4">
        <v>2024</v>
      </c>
      <c r="N871" s="4" t="s">
        <v>32</v>
      </c>
      <c r="O871" s="4" t="s">
        <v>98</v>
      </c>
      <c r="P871" s="8" t="s">
        <v>98</v>
      </c>
      <c r="Q871" s="9">
        <v>2</v>
      </c>
      <c r="R871" s="9">
        <v>6600</v>
      </c>
      <c r="S871" s="9">
        <v>7392</v>
      </c>
      <c r="T871" s="6">
        <v>1320</v>
      </c>
      <c r="U871" s="7" t="s">
        <v>46</v>
      </c>
    </row>
    <row r="872" spans="1:21" ht="18" customHeight="1" x14ac:dyDescent="0.3">
      <c r="A872" s="2" t="s">
        <v>11</v>
      </c>
      <c r="B872" s="2">
        <v>2021</v>
      </c>
      <c r="C872" s="2" t="s">
        <v>25</v>
      </c>
      <c r="D872" s="2" t="s">
        <v>13</v>
      </c>
      <c r="E872" s="2" t="s">
        <v>14</v>
      </c>
      <c r="F872" s="2" t="s">
        <v>15</v>
      </c>
      <c r="G872" s="2" t="s">
        <v>16</v>
      </c>
      <c r="H872" s="2" t="s">
        <v>17</v>
      </c>
      <c r="I872" s="2" t="s">
        <v>115</v>
      </c>
      <c r="J872" s="2">
        <v>686</v>
      </c>
      <c r="K872" s="2">
        <v>980.98</v>
      </c>
      <c r="M872" s="4">
        <v>2024</v>
      </c>
      <c r="N872" s="4" t="s">
        <v>31</v>
      </c>
      <c r="O872" s="4" t="s">
        <v>96</v>
      </c>
      <c r="P872" s="5" t="s">
        <v>106</v>
      </c>
      <c r="Q872" s="6">
        <v>3566</v>
      </c>
      <c r="R872" s="6">
        <v>4577.3</v>
      </c>
      <c r="S872" s="6">
        <v>5126.576</v>
      </c>
      <c r="T872" s="6">
        <v>915.46</v>
      </c>
      <c r="U872" s="7" t="s">
        <v>46</v>
      </c>
    </row>
    <row r="873" spans="1:21" ht="18" customHeight="1" x14ac:dyDescent="0.3">
      <c r="A873" s="2" t="s">
        <v>20</v>
      </c>
      <c r="B873" s="2">
        <v>2021</v>
      </c>
      <c r="C873" s="2" t="s">
        <v>25</v>
      </c>
      <c r="D873" s="2" t="s">
        <v>13</v>
      </c>
      <c r="E873" s="2" t="s">
        <v>14</v>
      </c>
      <c r="F873" s="2" t="s">
        <v>15</v>
      </c>
      <c r="G873" s="2" t="s">
        <v>16</v>
      </c>
      <c r="H873" s="2" t="s">
        <v>17</v>
      </c>
      <c r="I873" s="2" t="s">
        <v>115</v>
      </c>
      <c r="J873" s="2">
        <v>719</v>
      </c>
      <c r="K873" s="2">
        <v>1028.17</v>
      </c>
      <c r="M873" s="4">
        <v>2024</v>
      </c>
      <c r="N873" s="4" t="s">
        <v>31</v>
      </c>
      <c r="O873" s="4" t="s">
        <v>96</v>
      </c>
      <c r="P873" s="5" t="s">
        <v>105</v>
      </c>
      <c r="Q873" s="6">
        <v>2498</v>
      </c>
      <c r="R873" s="6">
        <v>8000</v>
      </c>
      <c r="S873" s="6">
        <v>8960</v>
      </c>
      <c r="T873" s="6">
        <v>1600</v>
      </c>
      <c r="U873" s="7" t="s">
        <v>46</v>
      </c>
    </row>
    <row r="874" spans="1:21" ht="18" customHeight="1" x14ac:dyDescent="0.3">
      <c r="A874" s="2" t="s">
        <v>18</v>
      </c>
      <c r="B874" s="2">
        <v>2021</v>
      </c>
      <c r="C874" s="2" t="s">
        <v>25</v>
      </c>
      <c r="D874" s="2" t="s">
        <v>13</v>
      </c>
      <c r="E874" s="2" t="s">
        <v>14</v>
      </c>
      <c r="F874" s="2" t="s">
        <v>15</v>
      </c>
      <c r="G874" s="2" t="s">
        <v>16</v>
      </c>
      <c r="H874" s="2" t="s">
        <v>17</v>
      </c>
      <c r="I874" s="2" t="s">
        <v>115</v>
      </c>
      <c r="J874" s="2">
        <v>772</v>
      </c>
      <c r="K874" s="2">
        <v>1103.96</v>
      </c>
      <c r="M874" s="4">
        <v>2024</v>
      </c>
      <c r="N874" s="4" t="s">
        <v>31</v>
      </c>
      <c r="O874" s="4" t="s">
        <v>95</v>
      </c>
      <c r="P874" s="5" t="s">
        <v>104</v>
      </c>
      <c r="Q874" s="6">
        <v>1245</v>
      </c>
      <c r="R874" s="6">
        <v>4577.2</v>
      </c>
      <c r="S874" s="6">
        <v>5126.4639999999999</v>
      </c>
      <c r="T874" s="6">
        <v>915.44</v>
      </c>
      <c r="U874" s="7" t="s">
        <v>46</v>
      </c>
    </row>
    <row r="875" spans="1:21" ht="18" customHeight="1" x14ac:dyDescent="0.3">
      <c r="A875" s="2" t="s">
        <v>19</v>
      </c>
      <c r="B875" s="2">
        <v>2021</v>
      </c>
      <c r="C875" s="2" t="s">
        <v>25</v>
      </c>
      <c r="D875" s="2" t="s">
        <v>13</v>
      </c>
      <c r="E875" s="2" t="s">
        <v>14</v>
      </c>
      <c r="F875" s="2" t="s">
        <v>15</v>
      </c>
      <c r="G875" s="2" t="s">
        <v>16</v>
      </c>
      <c r="H875" s="2" t="s">
        <v>17</v>
      </c>
      <c r="I875" s="2" t="s">
        <v>114</v>
      </c>
      <c r="J875" s="2">
        <v>189</v>
      </c>
      <c r="K875" s="2">
        <v>270.27</v>
      </c>
      <c r="M875" s="4">
        <v>2024</v>
      </c>
      <c r="N875" s="4" t="s">
        <v>31</v>
      </c>
      <c r="O875" s="4" t="s">
        <v>94</v>
      </c>
      <c r="P875" s="8" t="s">
        <v>103</v>
      </c>
      <c r="Q875" s="9">
        <v>644</v>
      </c>
      <c r="R875" s="9">
        <v>5743.5</v>
      </c>
      <c r="S875" s="9">
        <v>6432.72</v>
      </c>
      <c r="T875" s="6">
        <v>1148.7</v>
      </c>
      <c r="U875" s="7" t="s">
        <v>46</v>
      </c>
    </row>
    <row r="876" spans="1:21" ht="18" customHeight="1" x14ac:dyDescent="0.3">
      <c r="A876" s="2" t="s">
        <v>20</v>
      </c>
      <c r="B876" s="2">
        <v>2021</v>
      </c>
      <c r="C876" s="2" t="s">
        <v>25</v>
      </c>
      <c r="D876" s="2" t="s">
        <v>13</v>
      </c>
      <c r="E876" s="2" t="s">
        <v>14</v>
      </c>
      <c r="F876" s="2" t="s">
        <v>15</v>
      </c>
      <c r="G876" s="2" t="s">
        <v>16</v>
      </c>
      <c r="H876" s="2" t="s">
        <v>17</v>
      </c>
      <c r="I876" s="2" t="s">
        <v>114</v>
      </c>
      <c r="J876" s="2">
        <v>183</v>
      </c>
      <c r="K876" s="2">
        <v>261.69</v>
      </c>
      <c r="M876" s="4">
        <v>2024</v>
      </c>
      <c r="N876" s="4" t="s">
        <v>31</v>
      </c>
      <c r="O876" s="4" t="s">
        <v>99</v>
      </c>
      <c r="P876" s="8" t="s">
        <v>101</v>
      </c>
      <c r="Q876" s="9">
        <v>643</v>
      </c>
      <c r="R876" s="9">
        <v>7000</v>
      </c>
      <c r="S876" s="9">
        <v>7840</v>
      </c>
      <c r="T876" s="6">
        <v>1400</v>
      </c>
      <c r="U876" s="7" t="s">
        <v>46</v>
      </c>
    </row>
    <row r="877" spans="1:21" ht="18" customHeight="1" x14ac:dyDescent="0.3">
      <c r="A877" s="2" t="s">
        <v>18</v>
      </c>
      <c r="B877" s="2">
        <v>2021</v>
      </c>
      <c r="C877" s="2" t="s">
        <v>25</v>
      </c>
      <c r="D877" s="2" t="s">
        <v>13</v>
      </c>
      <c r="E877" s="2" t="s">
        <v>14</v>
      </c>
      <c r="F877" s="2" t="s">
        <v>15</v>
      </c>
      <c r="G877" s="2" t="s">
        <v>16</v>
      </c>
      <c r="H877" s="2" t="s">
        <v>17</v>
      </c>
      <c r="I877" s="2" t="s">
        <v>115</v>
      </c>
      <c r="J877" s="2">
        <v>183</v>
      </c>
      <c r="K877" s="2">
        <v>261.69</v>
      </c>
      <c r="M877" s="4">
        <v>2024</v>
      </c>
      <c r="N877" s="4" t="s">
        <v>31</v>
      </c>
      <c r="O877" s="4" t="s">
        <v>94</v>
      </c>
      <c r="P877" s="8" t="s">
        <v>102</v>
      </c>
      <c r="Q877" s="9">
        <v>455</v>
      </c>
      <c r="R877" s="9">
        <v>4578.6000000000004</v>
      </c>
      <c r="S877" s="9">
        <v>5128.0320000000002</v>
      </c>
      <c r="T877" s="6">
        <v>915.72000000000014</v>
      </c>
      <c r="U877" s="7" t="s">
        <v>46</v>
      </c>
    </row>
    <row r="878" spans="1:21" ht="18" customHeight="1" x14ac:dyDescent="0.3">
      <c r="A878" s="2" t="s">
        <v>18</v>
      </c>
      <c r="B878" s="2">
        <v>2021</v>
      </c>
      <c r="C878" s="2" t="s">
        <v>25</v>
      </c>
      <c r="D878" s="2" t="s">
        <v>13</v>
      </c>
      <c r="E878" s="2" t="s">
        <v>14</v>
      </c>
      <c r="F878" s="2" t="s">
        <v>15</v>
      </c>
      <c r="G878" s="2" t="s">
        <v>16</v>
      </c>
      <c r="H878" s="2" t="s">
        <v>17</v>
      </c>
      <c r="I878" s="2" t="s">
        <v>115</v>
      </c>
      <c r="J878" s="2">
        <v>758</v>
      </c>
      <c r="K878" s="2">
        <v>526.24</v>
      </c>
      <c r="M878" s="4">
        <v>2024</v>
      </c>
      <c r="N878" s="4" t="s">
        <v>31</v>
      </c>
      <c r="O878" s="4" t="s">
        <v>99</v>
      </c>
      <c r="P878" s="8" t="s">
        <v>100</v>
      </c>
      <c r="Q878" s="10">
        <v>345</v>
      </c>
      <c r="R878" s="10">
        <v>7000</v>
      </c>
      <c r="S878" s="10">
        <v>7840</v>
      </c>
      <c r="T878" s="6">
        <v>1400</v>
      </c>
      <c r="U878" s="7" t="s">
        <v>46</v>
      </c>
    </row>
    <row r="879" spans="1:21" ht="18" customHeight="1" x14ac:dyDescent="0.3">
      <c r="A879" s="2" t="s">
        <v>11</v>
      </c>
      <c r="B879" s="2">
        <v>2021</v>
      </c>
      <c r="C879" s="2" t="s">
        <v>25</v>
      </c>
      <c r="D879" s="2" t="s">
        <v>13</v>
      </c>
      <c r="E879" s="2" t="s">
        <v>14</v>
      </c>
      <c r="F879" s="2" t="s">
        <v>15</v>
      </c>
      <c r="G879" s="2" t="s">
        <v>16</v>
      </c>
      <c r="H879" s="2" t="s">
        <v>17</v>
      </c>
      <c r="I879" s="2" t="s">
        <v>115</v>
      </c>
      <c r="J879" s="2">
        <v>812</v>
      </c>
      <c r="K879" s="2">
        <v>526.24</v>
      </c>
      <c r="M879" s="4">
        <v>2024</v>
      </c>
      <c r="N879" s="4" t="s">
        <v>31</v>
      </c>
      <c r="O879" s="4" t="s">
        <v>95</v>
      </c>
      <c r="P879" s="5" t="s">
        <v>113</v>
      </c>
      <c r="Q879" s="6">
        <v>122</v>
      </c>
      <c r="R879" s="6">
        <v>100</v>
      </c>
      <c r="S879" s="6">
        <v>112</v>
      </c>
      <c r="T879" s="6">
        <v>20</v>
      </c>
      <c r="U879" s="7" t="s">
        <v>46</v>
      </c>
    </row>
    <row r="880" spans="1:21" ht="18" customHeight="1" x14ac:dyDescent="0.3">
      <c r="A880" s="2" t="s">
        <v>11</v>
      </c>
      <c r="B880" s="2">
        <v>2021</v>
      </c>
      <c r="C880" s="2" t="s">
        <v>25</v>
      </c>
      <c r="D880" s="2" t="s">
        <v>13</v>
      </c>
      <c r="E880" s="2" t="s">
        <v>14</v>
      </c>
      <c r="F880" s="2" t="s">
        <v>15</v>
      </c>
      <c r="G880" s="2" t="s">
        <v>16</v>
      </c>
      <c r="H880" s="2" t="s">
        <v>17</v>
      </c>
      <c r="I880" s="2" t="s">
        <v>115</v>
      </c>
      <c r="J880" s="2">
        <v>181</v>
      </c>
      <c r="K880" s="2">
        <v>258.83</v>
      </c>
      <c r="M880" s="4">
        <v>2024</v>
      </c>
      <c r="N880" s="4" t="s">
        <v>31</v>
      </c>
      <c r="O880" s="4" t="s">
        <v>97</v>
      </c>
      <c r="P880" s="8" t="s">
        <v>108</v>
      </c>
      <c r="Q880" s="9">
        <v>78</v>
      </c>
      <c r="R880" s="9">
        <v>4577.2</v>
      </c>
      <c r="S880" s="9">
        <v>5126.4639999999999</v>
      </c>
      <c r="T880" s="6">
        <v>915.44</v>
      </c>
      <c r="U880" s="7" t="s">
        <v>46</v>
      </c>
    </row>
    <row r="881" spans="1:21" ht="18" customHeight="1" x14ac:dyDescent="0.3">
      <c r="A881" s="2" t="s">
        <v>22</v>
      </c>
      <c r="B881" s="2">
        <v>2021</v>
      </c>
      <c r="C881" s="2" t="s">
        <v>25</v>
      </c>
      <c r="D881" s="2" t="s">
        <v>13</v>
      </c>
      <c r="E881" s="2" t="s">
        <v>14</v>
      </c>
      <c r="F881" s="2" t="s">
        <v>15</v>
      </c>
      <c r="G881" s="2" t="s">
        <v>16</v>
      </c>
      <c r="H881" s="2" t="s">
        <v>17</v>
      </c>
      <c r="I881" s="2" t="s">
        <v>115</v>
      </c>
      <c r="J881" s="2">
        <v>229</v>
      </c>
      <c r="K881" s="2">
        <v>327.47000000000003</v>
      </c>
      <c r="M881" s="4">
        <v>2024</v>
      </c>
      <c r="N881" s="4" t="s">
        <v>31</v>
      </c>
      <c r="O881" s="4" t="s">
        <v>97</v>
      </c>
      <c r="P881" s="8" t="s">
        <v>109</v>
      </c>
      <c r="Q881" s="9">
        <v>76</v>
      </c>
      <c r="R881" s="9">
        <v>4576.8999999999996</v>
      </c>
      <c r="S881" s="9">
        <v>5126.1279999999997</v>
      </c>
      <c r="T881" s="6">
        <v>915.38</v>
      </c>
      <c r="U881" s="7" t="s">
        <v>46</v>
      </c>
    </row>
    <row r="882" spans="1:21" ht="18" customHeight="1" x14ac:dyDescent="0.3">
      <c r="A882" s="2" t="s">
        <v>18</v>
      </c>
      <c r="B882" s="2">
        <v>2021</v>
      </c>
      <c r="C882" s="2" t="s">
        <v>25</v>
      </c>
      <c r="D882" s="2" t="s">
        <v>13</v>
      </c>
      <c r="E882" s="2" t="s">
        <v>14</v>
      </c>
      <c r="F882" s="2" t="s">
        <v>15</v>
      </c>
      <c r="G882" s="2" t="s">
        <v>16</v>
      </c>
      <c r="H882" s="2" t="s">
        <v>17</v>
      </c>
      <c r="I882" s="2" t="s">
        <v>115</v>
      </c>
      <c r="J882" s="2">
        <v>157</v>
      </c>
      <c r="K882" s="2">
        <v>224.51</v>
      </c>
      <c r="M882" s="4">
        <v>2024</v>
      </c>
      <c r="N882" s="4" t="s">
        <v>31</v>
      </c>
      <c r="O882" s="4" t="s">
        <v>97</v>
      </c>
      <c r="P882" s="8" t="s">
        <v>107</v>
      </c>
      <c r="Q882" s="9">
        <v>46</v>
      </c>
      <c r="R882" s="9">
        <v>200</v>
      </c>
      <c r="S882" s="9">
        <v>224</v>
      </c>
      <c r="T882" s="6">
        <v>40</v>
      </c>
      <c r="U882" s="7" t="s">
        <v>46</v>
      </c>
    </row>
    <row r="883" spans="1:21" ht="18" customHeight="1" x14ac:dyDescent="0.3">
      <c r="A883" s="2" t="s">
        <v>18</v>
      </c>
      <c r="B883" s="2">
        <v>2021</v>
      </c>
      <c r="C883" s="2" t="s">
        <v>25</v>
      </c>
      <c r="D883" s="2" t="s">
        <v>13</v>
      </c>
      <c r="E883" s="2" t="s">
        <v>14</v>
      </c>
      <c r="F883" s="2" t="s">
        <v>15</v>
      </c>
      <c r="G883" s="2" t="s">
        <v>16</v>
      </c>
      <c r="H883" s="2" t="s">
        <v>17</v>
      </c>
      <c r="I883" s="2" t="s">
        <v>114</v>
      </c>
      <c r="J883" s="2">
        <v>191</v>
      </c>
      <c r="K883" s="2">
        <v>273.13</v>
      </c>
      <c r="M883" s="4">
        <v>2024</v>
      </c>
      <c r="N883" s="4" t="s">
        <v>31</v>
      </c>
      <c r="O883" s="4" t="s">
        <v>97</v>
      </c>
      <c r="P883" s="8" t="s">
        <v>111</v>
      </c>
      <c r="Q883" s="9">
        <v>34</v>
      </c>
      <c r="R883" s="9">
        <v>4576.8</v>
      </c>
      <c r="S883" s="9">
        <v>5126.0160000000005</v>
      </c>
      <c r="T883" s="6">
        <v>915.36000000000013</v>
      </c>
      <c r="U883" s="7" t="s">
        <v>46</v>
      </c>
    </row>
    <row r="884" spans="1:21" ht="18" customHeight="1" x14ac:dyDescent="0.3">
      <c r="A884" s="2" t="s">
        <v>18</v>
      </c>
      <c r="B884" s="2">
        <v>2021</v>
      </c>
      <c r="C884" s="2" t="s">
        <v>25</v>
      </c>
      <c r="D884" s="2" t="s">
        <v>13</v>
      </c>
      <c r="E884" s="2" t="s">
        <v>14</v>
      </c>
      <c r="F884" s="2" t="s">
        <v>15</v>
      </c>
      <c r="G884" s="2" t="s">
        <v>16</v>
      </c>
      <c r="H884" s="2" t="s">
        <v>17</v>
      </c>
      <c r="I884" s="2" t="s">
        <v>114</v>
      </c>
      <c r="J884" s="2">
        <v>185</v>
      </c>
      <c r="K884" s="2">
        <v>264.55</v>
      </c>
      <c r="M884" s="4">
        <v>2024</v>
      </c>
      <c r="N884" s="4" t="s">
        <v>31</v>
      </c>
      <c r="O884" s="4" t="s">
        <v>95</v>
      </c>
      <c r="P884" s="5" t="s">
        <v>112</v>
      </c>
      <c r="Q884" s="6">
        <v>7</v>
      </c>
      <c r="R884" s="6">
        <v>200</v>
      </c>
      <c r="S884" s="6">
        <v>224</v>
      </c>
      <c r="T884" s="6">
        <v>40</v>
      </c>
      <c r="U884" s="7" t="s">
        <v>46</v>
      </c>
    </row>
    <row r="885" spans="1:21" ht="18" customHeight="1" x14ac:dyDescent="0.3">
      <c r="A885" s="2" t="s">
        <v>18</v>
      </c>
      <c r="B885" s="2">
        <v>2021</v>
      </c>
      <c r="C885" s="2" t="s">
        <v>25</v>
      </c>
      <c r="D885" s="2" t="s">
        <v>13</v>
      </c>
      <c r="E885" s="2" t="s">
        <v>14</v>
      </c>
      <c r="F885" s="2" t="s">
        <v>15</v>
      </c>
      <c r="G885" s="2" t="s">
        <v>16</v>
      </c>
      <c r="H885" s="2" t="s">
        <v>17</v>
      </c>
      <c r="I885" s="2" t="s">
        <v>114</v>
      </c>
      <c r="J885" s="2">
        <v>179</v>
      </c>
      <c r="K885" s="2">
        <v>255.97</v>
      </c>
      <c r="M885" s="4">
        <v>2024</v>
      </c>
      <c r="N885" s="4" t="s">
        <v>31</v>
      </c>
      <c r="O885" s="4" t="s">
        <v>97</v>
      </c>
      <c r="P885" s="8" t="s">
        <v>110</v>
      </c>
      <c r="Q885" s="9">
        <v>3</v>
      </c>
      <c r="R885" s="9">
        <v>4577.3</v>
      </c>
      <c r="S885" s="9">
        <v>5126.576</v>
      </c>
      <c r="T885" s="6">
        <v>915.46</v>
      </c>
      <c r="U885" s="7" t="s">
        <v>46</v>
      </c>
    </row>
    <row r="886" spans="1:21" ht="18" customHeight="1" x14ac:dyDescent="0.3">
      <c r="A886" s="2" t="s">
        <v>22</v>
      </c>
      <c r="B886" s="2">
        <v>2021</v>
      </c>
      <c r="C886" s="2" t="s">
        <v>25</v>
      </c>
      <c r="D886" s="2" t="s">
        <v>13</v>
      </c>
      <c r="E886" s="2" t="s">
        <v>14</v>
      </c>
      <c r="F886" s="2" t="s">
        <v>15</v>
      </c>
      <c r="G886" s="2" t="s">
        <v>16</v>
      </c>
      <c r="H886" s="2" t="s">
        <v>17</v>
      </c>
      <c r="I886" s="2" t="s">
        <v>115</v>
      </c>
      <c r="J886" s="2">
        <v>185</v>
      </c>
      <c r="K886" s="2">
        <v>264.55</v>
      </c>
      <c r="M886" s="4">
        <v>2024</v>
      </c>
      <c r="N886" s="4" t="s">
        <v>31</v>
      </c>
      <c r="O886" s="4" t="s">
        <v>98</v>
      </c>
      <c r="P886" s="8" t="s">
        <v>98</v>
      </c>
      <c r="Q886" s="9">
        <v>2</v>
      </c>
      <c r="R886" s="9">
        <v>6600</v>
      </c>
      <c r="S886" s="9">
        <v>7392</v>
      </c>
      <c r="T886" s="6">
        <v>1320</v>
      </c>
      <c r="U886" s="7" t="s">
        <v>45</v>
      </c>
    </row>
    <row r="887" spans="1:21" ht="18" customHeight="1" x14ac:dyDescent="0.3">
      <c r="A887" s="2" t="s">
        <v>20</v>
      </c>
      <c r="B887" s="2">
        <v>2021</v>
      </c>
      <c r="C887" s="2" t="s">
        <v>25</v>
      </c>
      <c r="D887" s="2" t="s">
        <v>13</v>
      </c>
      <c r="E887" s="2" t="s">
        <v>14</v>
      </c>
      <c r="F887" s="2" t="s">
        <v>15</v>
      </c>
      <c r="G887" s="2" t="s">
        <v>16</v>
      </c>
      <c r="H887" s="2" t="s">
        <v>17</v>
      </c>
      <c r="I887" s="2" t="s">
        <v>115</v>
      </c>
      <c r="J887" s="2">
        <v>227</v>
      </c>
      <c r="K887" s="2">
        <v>324.61</v>
      </c>
      <c r="M887" s="4">
        <v>2024</v>
      </c>
      <c r="N887" s="4" t="s">
        <v>24</v>
      </c>
      <c r="O887" s="4" t="s">
        <v>96</v>
      </c>
      <c r="P887" s="5" t="s">
        <v>106</v>
      </c>
      <c r="Q887" s="6">
        <v>3566</v>
      </c>
      <c r="R887" s="6">
        <v>4577.3</v>
      </c>
      <c r="S887" s="6">
        <v>5126.576</v>
      </c>
      <c r="T887" s="6">
        <v>915.46</v>
      </c>
      <c r="U887" s="7" t="s">
        <v>45</v>
      </c>
    </row>
    <row r="888" spans="1:21" ht="18" customHeight="1" x14ac:dyDescent="0.3">
      <c r="A888" s="2" t="s">
        <v>11</v>
      </c>
      <c r="B888" s="2">
        <v>2021</v>
      </c>
      <c r="C888" s="2" t="s">
        <v>25</v>
      </c>
      <c r="D888" s="2" t="s">
        <v>13</v>
      </c>
      <c r="E888" s="2" t="s">
        <v>14</v>
      </c>
      <c r="F888" s="2" t="s">
        <v>15</v>
      </c>
      <c r="G888" s="2" t="s">
        <v>16</v>
      </c>
      <c r="H888" s="2" t="s">
        <v>17</v>
      </c>
      <c r="I888" s="2" t="s">
        <v>115</v>
      </c>
      <c r="J888" s="2">
        <v>781</v>
      </c>
      <c r="K888" s="2">
        <v>1116.83</v>
      </c>
      <c r="M888" s="4">
        <v>2024</v>
      </c>
      <c r="N888" s="4" t="s">
        <v>24</v>
      </c>
      <c r="O888" s="4" t="s">
        <v>96</v>
      </c>
      <c r="P888" s="5" t="s">
        <v>105</v>
      </c>
      <c r="Q888" s="6">
        <v>2498</v>
      </c>
      <c r="R888" s="6">
        <v>8000</v>
      </c>
      <c r="S888" s="6">
        <v>8960</v>
      </c>
      <c r="T888" s="6">
        <v>1600</v>
      </c>
      <c r="U888" s="7" t="s">
        <v>45</v>
      </c>
    </row>
    <row r="889" spans="1:21" ht="18" customHeight="1" x14ac:dyDescent="0.3">
      <c r="A889" s="2" t="s">
        <v>19</v>
      </c>
      <c r="B889" s="2">
        <v>2021</v>
      </c>
      <c r="C889" s="2" t="s">
        <v>26</v>
      </c>
      <c r="D889" s="2" t="s">
        <v>13</v>
      </c>
      <c r="E889" s="2" t="s">
        <v>14</v>
      </c>
      <c r="F889" s="2" t="s">
        <v>15</v>
      </c>
      <c r="G889" s="2" t="s">
        <v>16</v>
      </c>
      <c r="H889" s="2" t="s">
        <v>17</v>
      </c>
      <c r="I889" s="2" t="s">
        <v>114</v>
      </c>
      <c r="J889" s="2">
        <v>206</v>
      </c>
      <c r="K889" s="2">
        <v>526.24</v>
      </c>
      <c r="M889" s="4">
        <v>2024</v>
      </c>
      <c r="N889" s="4" t="s">
        <v>24</v>
      </c>
      <c r="O889" s="4" t="s">
        <v>95</v>
      </c>
      <c r="P889" s="5" t="s">
        <v>104</v>
      </c>
      <c r="Q889" s="6">
        <v>1245</v>
      </c>
      <c r="R889" s="6">
        <v>4577.2</v>
      </c>
      <c r="S889" s="6">
        <v>5126.4639999999999</v>
      </c>
      <c r="T889" s="6">
        <v>915.44</v>
      </c>
      <c r="U889" s="7" t="s">
        <v>45</v>
      </c>
    </row>
    <row r="890" spans="1:21" ht="18" customHeight="1" x14ac:dyDescent="0.3">
      <c r="A890" s="2" t="s">
        <v>18</v>
      </c>
      <c r="B890" s="2">
        <v>2021</v>
      </c>
      <c r="C890" s="2" t="s">
        <v>26</v>
      </c>
      <c r="D890" s="2" t="s">
        <v>13</v>
      </c>
      <c r="E890" s="2" t="s">
        <v>14</v>
      </c>
      <c r="F890" s="2" t="s">
        <v>15</v>
      </c>
      <c r="G890" s="2" t="s">
        <v>16</v>
      </c>
      <c r="H890" s="2" t="s">
        <v>17</v>
      </c>
      <c r="I890" s="2" t="s">
        <v>114</v>
      </c>
      <c r="J890" s="2">
        <v>200</v>
      </c>
      <c r="K890" s="2">
        <v>526.24</v>
      </c>
      <c r="M890" s="4">
        <v>2024</v>
      </c>
      <c r="N890" s="4" t="s">
        <v>24</v>
      </c>
      <c r="O890" s="4" t="s">
        <v>94</v>
      </c>
      <c r="P890" s="8" t="s">
        <v>103</v>
      </c>
      <c r="Q890" s="9">
        <v>644</v>
      </c>
      <c r="R890" s="9">
        <v>5743.5</v>
      </c>
      <c r="S890" s="9">
        <v>6432.72</v>
      </c>
      <c r="T890" s="6">
        <v>1148.7</v>
      </c>
      <c r="U890" s="7" t="s">
        <v>45</v>
      </c>
    </row>
    <row r="891" spans="1:21" ht="18" customHeight="1" x14ac:dyDescent="0.3">
      <c r="A891" s="2" t="s">
        <v>19</v>
      </c>
      <c r="B891" s="2">
        <v>2021</v>
      </c>
      <c r="C891" s="2" t="s">
        <v>26</v>
      </c>
      <c r="D891" s="2" t="s">
        <v>13</v>
      </c>
      <c r="E891" s="2" t="s">
        <v>14</v>
      </c>
      <c r="F891" s="2" t="s">
        <v>15</v>
      </c>
      <c r="G891" s="2" t="s">
        <v>16</v>
      </c>
      <c r="H891" s="2" t="s">
        <v>17</v>
      </c>
      <c r="I891" s="2" t="s">
        <v>115</v>
      </c>
      <c r="J891" s="2">
        <v>188</v>
      </c>
      <c r="K891" s="2">
        <v>268.84000000000003</v>
      </c>
      <c r="M891" s="4">
        <v>2024</v>
      </c>
      <c r="N891" s="4" t="s">
        <v>24</v>
      </c>
      <c r="O891" s="4" t="s">
        <v>99</v>
      </c>
      <c r="P891" s="8" t="s">
        <v>101</v>
      </c>
      <c r="Q891" s="9">
        <v>643</v>
      </c>
      <c r="R891" s="9">
        <v>7000</v>
      </c>
      <c r="S891" s="9">
        <v>7840</v>
      </c>
      <c r="T891" s="6">
        <v>1400</v>
      </c>
      <c r="U891" s="7" t="s">
        <v>45</v>
      </c>
    </row>
    <row r="892" spans="1:21" ht="18" customHeight="1" x14ac:dyDescent="0.3">
      <c r="A892" s="2" t="s">
        <v>18</v>
      </c>
      <c r="B892" s="2">
        <v>2021</v>
      </c>
      <c r="C892" s="2" t="s">
        <v>26</v>
      </c>
      <c r="D892" s="2" t="s">
        <v>13</v>
      </c>
      <c r="E892" s="2" t="s">
        <v>14</v>
      </c>
      <c r="F892" s="2" t="s">
        <v>15</v>
      </c>
      <c r="G892" s="2" t="s">
        <v>16</v>
      </c>
      <c r="H892" s="2" t="s">
        <v>17</v>
      </c>
      <c r="I892" s="2" t="s">
        <v>115</v>
      </c>
      <c r="J892" s="2">
        <v>236</v>
      </c>
      <c r="K892" s="2">
        <v>337.48</v>
      </c>
      <c r="M892" s="4">
        <v>2024</v>
      </c>
      <c r="N892" s="4" t="s">
        <v>24</v>
      </c>
      <c r="O892" s="4" t="s">
        <v>94</v>
      </c>
      <c r="P892" s="8" t="s">
        <v>102</v>
      </c>
      <c r="Q892" s="9">
        <v>455</v>
      </c>
      <c r="R892" s="9">
        <v>4578.6000000000004</v>
      </c>
      <c r="S892" s="9">
        <v>5128.0320000000002</v>
      </c>
      <c r="T892" s="6">
        <v>915.72000000000014</v>
      </c>
      <c r="U892" s="7" t="s">
        <v>45</v>
      </c>
    </row>
    <row r="893" spans="1:21" ht="18" customHeight="1" x14ac:dyDescent="0.3">
      <c r="A893" s="2" t="s">
        <v>19</v>
      </c>
      <c r="B893" s="2">
        <v>2021</v>
      </c>
      <c r="C893" s="2" t="s">
        <v>26</v>
      </c>
      <c r="D893" s="2" t="s">
        <v>13</v>
      </c>
      <c r="E893" s="2" t="s">
        <v>14</v>
      </c>
      <c r="F893" s="2" t="s">
        <v>15</v>
      </c>
      <c r="G893" s="2" t="s">
        <v>16</v>
      </c>
      <c r="H893" s="2" t="s">
        <v>17</v>
      </c>
      <c r="I893" s="2" t="s">
        <v>115</v>
      </c>
      <c r="J893" s="2">
        <v>190</v>
      </c>
      <c r="K893" s="2">
        <v>271.7</v>
      </c>
      <c r="M893" s="4">
        <v>2024</v>
      </c>
      <c r="N893" s="4" t="s">
        <v>24</v>
      </c>
      <c r="O893" s="4" t="s">
        <v>99</v>
      </c>
      <c r="P893" s="8" t="s">
        <v>100</v>
      </c>
      <c r="Q893" s="10">
        <v>345</v>
      </c>
      <c r="R893" s="10">
        <v>7000</v>
      </c>
      <c r="S893" s="10">
        <v>7840</v>
      </c>
      <c r="T893" s="6">
        <v>1400</v>
      </c>
      <c r="U893" s="7" t="s">
        <v>45</v>
      </c>
    </row>
    <row r="894" spans="1:21" ht="18" customHeight="1" x14ac:dyDescent="0.3">
      <c r="A894" s="2" t="s">
        <v>11</v>
      </c>
      <c r="B894" s="2">
        <v>2021</v>
      </c>
      <c r="C894" s="2" t="s">
        <v>26</v>
      </c>
      <c r="D894" s="2" t="s">
        <v>13</v>
      </c>
      <c r="E894" s="2" t="s">
        <v>14</v>
      </c>
      <c r="F894" s="2" t="s">
        <v>15</v>
      </c>
      <c r="G894" s="2" t="s">
        <v>16</v>
      </c>
      <c r="H894" s="2" t="s">
        <v>17</v>
      </c>
      <c r="I894" s="2" t="s">
        <v>115</v>
      </c>
      <c r="J894" s="2">
        <v>232</v>
      </c>
      <c r="K894" s="2">
        <v>331.76</v>
      </c>
      <c r="M894" s="4">
        <v>2024</v>
      </c>
      <c r="N894" s="4" t="s">
        <v>24</v>
      </c>
      <c r="O894" s="4" t="s">
        <v>95</v>
      </c>
      <c r="P894" s="5" t="s">
        <v>113</v>
      </c>
      <c r="Q894" s="6">
        <v>122</v>
      </c>
      <c r="R894" s="6">
        <v>100</v>
      </c>
      <c r="S894" s="6">
        <v>112</v>
      </c>
      <c r="T894" s="6">
        <v>20</v>
      </c>
      <c r="U894" s="7" t="s">
        <v>45</v>
      </c>
    </row>
    <row r="895" spans="1:21" ht="18" customHeight="1" x14ac:dyDescent="0.3">
      <c r="A895" s="2" t="s">
        <v>18</v>
      </c>
      <c r="B895" s="2">
        <v>2021</v>
      </c>
      <c r="C895" s="2" t="s">
        <v>26</v>
      </c>
      <c r="D895" s="2" t="s">
        <v>13</v>
      </c>
      <c r="E895" s="2" t="s">
        <v>14</v>
      </c>
      <c r="F895" s="2" t="s">
        <v>15</v>
      </c>
      <c r="G895" s="2" t="s">
        <v>16</v>
      </c>
      <c r="H895" s="2" t="s">
        <v>17</v>
      </c>
      <c r="I895" s="2" t="s">
        <v>115</v>
      </c>
      <c r="J895" s="2">
        <v>160</v>
      </c>
      <c r="K895" s="2">
        <v>228.8</v>
      </c>
      <c r="M895" s="4">
        <v>2024</v>
      </c>
      <c r="N895" s="4" t="s">
        <v>24</v>
      </c>
      <c r="O895" s="4" t="s">
        <v>97</v>
      </c>
      <c r="P895" s="8" t="s">
        <v>108</v>
      </c>
      <c r="Q895" s="9">
        <v>78</v>
      </c>
      <c r="R895" s="9">
        <v>4577.2</v>
      </c>
      <c r="S895" s="9">
        <v>5126.4639999999999</v>
      </c>
      <c r="T895" s="6">
        <v>915.44</v>
      </c>
      <c r="U895" s="7" t="s">
        <v>45</v>
      </c>
    </row>
    <row r="896" spans="1:21" ht="18" customHeight="1" x14ac:dyDescent="0.3">
      <c r="A896" s="2" t="s">
        <v>11</v>
      </c>
      <c r="B896" s="2">
        <v>2021</v>
      </c>
      <c r="C896" s="2" t="s">
        <v>26</v>
      </c>
      <c r="D896" s="2" t="s">
        <v>13</v>
      </c>
      <c r="E896" s="2" t="s">
        <v>14</v>
      </c>
      <c r="F896" s="2" t="s">
        <v>15</v>
      </c>
      <c r="G896" s="2" t="s">
        <v>16</v>
      </c>
      <c r="H896" s="2" t="s">
        <v>17</v>
      </c>
      <c r="I896" s="2" t="s">
        <v>114</v>
      </c>
      <c r="J896" s="2">
        <v>210</v>
      </c>
      <c r="K896" s="2">
        <v>526.24</v>
      </c>
      <c r="M896" s="4">
        <v>2024</v>
      </c>
      <c r="N896" s="4" t="s">
        <v>24</v>
      </c>
      <c r="O896" s="4" t="s">
        <v>97</v>
      </c>
      <c r="P896" s="8" t="s">
        <v>109</v>
      </c>
      <c r="Q896" s="9">
        <v>76</v>
      </c>
      <c r="R896" s="9">
        <v>4576.8999999999996</v>
      </c>
      <c r="S896" s="9">
        <v>5126.1279999999997</v>
      </c>
      <c r="T896" s="6">
        <v>915.38</v>
      </c>
      <c r="U896" s="7" t="s">
        <v>45</v>
      </c>
    </row>
    <row r="897" spans="1:21" ht="18" customHeight="1" x14ac:dyDescent="0.3">
      <c r="A897" s="2" t="s">
        <v>18</v>
      </c>
      <c r="B897" s="2">
        <v>2021</v>
      </c>
      <c r="C897" s="2" t="s">
        <v>26</v>
      </c>
      <c r="D897" s="2" t="s">
        <v>13</v>
      </c>
      <c r="E897" s="2" t="s">
        <v>14</v>
      </c>
      <c r="F897" s="2" t="s">
        <v>15</v>
      </c>
      <c r="G897" s="2" t="s">
        <v>16</v>
      </c>
      <c r="H897" s="2" t="s">
        <v>17</v>
      </c>
      <c r="I897" s="2" t="s">
        <v>114</v>
      </c>
      <c r="J897" s="2">
        <v>204</v>
      </c>
      <c r="K897" s="2">
        <v>526.24</v>
      </c>
      <c r="M897" s="4">
        <v>2024</v>
      </c>
      <c r="N897" s="4" t="s">
        <v>24</v>
      </c>
      <c r="O897" s="4" t="s">
        <v>97</v>
      </c>
      <c r="P897" s="8" t="s">
        <v>107</v>
      </c>
      <c r="Q897" s="9">
        <v>46</v>
      </c>
      <c r="R897" s="9">
        <v>200</v>
      </c>
      <c r="S897" s="9">
        <v>224</v>
      </c>
      <c r="T897" s="6">
        <v>40</v>
      </c>
      <c r="U897" s="7" t="s">
        <v>45</v>
      </c>
    </row>
    <row r="898" spans="1:21" ht="18" customHeight="1" x14ac:dyDescent="0.3">
      <c r="A898" s="2" t="s">
        <v>19</v>
      </c>
      <c r="B898" s="2">
        <v>2021</v>
      </c>
      <c r="C898" s="2" t="s">
        <v>26</v>
      </c>
      <c r="D898" s="2" t="s">
        <v>13</v>
      </c>
      <c r="E898" s="2" t="s">
        <v>14</v>
      </c>
      <c r="F898" s="2" t="s">
        <v>15</v>
      </c>
      <c r="G898" s="2" t="s">
        <v>16</v>
      </c>
      <c r="H898" s="2" t="s">
        <v>17</v>
      </c>
      <c r="I898" s="2" t="s">
        <v>114</v>
      </c>
      <c r="J898" s="2">
        <v>198</v>
      </c>
      <c r="K898" s="2">
        <v>526.24</v>
      </c>
      <c r="M898" s="4">
        <v>2024</v>
      </c>
      <c r="N898" s="4" t="s">
        <v>24</v>
      </c>
      <c r="O898" s="4" t="s">
        <v>97</v>
      </c>
      <c r="P898" s="8" t="s">
        <v>111</v>
      </c>
      <c r="Q898" s="9">
        <v>34</v>
      </c>
      <c r="R898" s="9">
        <v>4576.8</v>
      </c>
      <c r="S898" s="9">
        <v>5126.0160000000005</v>
      </c>
      <c r="T898" s="6">
        <v>915.36000000000013</v>
      </c>
      <c r="U898" s="7" t="s">
        <v>45</v>
      </c>
    </row>
    <row r="899" spans="1:21" ht="18" customHeight="1" x14ac:dyDescent="0.3">
      <c r="A899" s="2" t="s">
        <v>11</v>
      </c>
      <c r="B899" s="2">
        <v>2021</v>
      </c>
      <c r="C899" s="2" t="s">
        <v>26</v>
      </c>
      <c r="D899" s="2" t="s">
        <v>13</v>
      </c>
      <c r="E899" s="2" t="s">
        <v>14</v>
      </c>
      <c r="F899" s="2" t="s">
        <v>15</v>
      </c>
      <c r="G899" s="2" t="s">
        <v>16</v>
      </c>
      <c r="H899" s="2" t="s">
        <v>17</v>
      </c>
      <c r="I899" s="2" t="s">
        <v>115</v>
      </c>
      <c r="J899" s="2">
        <v>685</v>
      </c>
      <c r="K899" s="2">
        <v>979.55</v>
      </c>
      <c r="M899" s="4">
        <v>2024</v>
      </c>
      <c r="N899" s="4" t="s">
        <v>24</v>
      </c>
      <c r="O899" s="4" t="s">
        <v>95</v>
      </c>
      <c r="P899" s="5" t="s">
        <v>112</v>
      </c>
      <c r="Q899" s="6">
        <v>7</v>
      </c>
      <c r="R899" s="6">
        <v>200</v>
      </c>
      <c r="S899" s="6">
        <v>224</v>
      </c>
      <c r="T899" s="6">
        <v>40</v>
      </c>
      <c r="U899" s="7" t="s">
        <v>45</v>
      </c>
    </row>
    <row r="900" spans="1:21" ht="18" customHeight="1" x14ac:dyDescent="0.3">
      <c r="A900" s="2" t="s">
        <v>11</v>
      </c>
      <c r="B900" s="2">
        <v>2021</v>
      </c>
      <c r="C900" s="2" t="s">
        <v>26</v>
      </c>
      <c r="D900" s="2" t="s">
        <v>13</v>
      </c>
      <c r="E900" s="2" t="s">
        <v>14</v>
      </c>
      <c r="F900" s="2" t="s">
        <v>15</v>
      </c>
      <c r="G900" s="2" t="s">
        <v>16</v>
      </c>
      <c r="H900" s="2" t="s">
        <v>17</v>
      </c>
      <c r="I900" s="2" t="s">
        <v>115</v>
      </c>
      <c r="J900" s="2">
        <v>718</v>
      </c>
      <c r="K900" s="2">
        <v>1026.74</v>
      </c>
      <c r="M900" s="4">
        <v>2024</v>
      </c>
      <c r="N900" s="4" t="s">
        <v>24</v>
      </c>
      <c r="O900" s="4" t="s">
        <v>97</v>
      </c>
      <c r="P900" s="8" t="s">
        <v>110</v>
      </c>
      <c r="Q900" s="9">
        <v>3</v>
      </c>
      <c r="R900" s="9">
        <v>4577.3</v>
      </c>
      <c r="S900" s="9">
        <v>5126.576</v>
      </c>
      <c r="T900" s="6">
        <v>915.46</v>
      </c>
      <c r="U900" s="7" t="s">
        <v>45</v>
      </c>
    </row>
    <row r="901" spans="1:21" ht="18" customHeight="1" x14ac:dyDescent="0.3">
      <c r="A901" s="2" t="s">
        <v>18</v>
      </c>
      <c r="B901" s="2">
        <v>2021</v>
      </c>
      <c r="C901" s="2" t="s">
        <v>26</v>
      </c>
      <c r="D901" s="2" t="s">
        <v>13</v>
      </c>
      <c r="E901" s="2" t="s">
        <v>14</v>
      </c>
      <c r="F901" s="2" t="s">
        <v>15</v>
      </c>
      <c r="G901" s="2" t="s">
        <v>16</v>
      </c>
      <c r="H901" s="2" t="s">
        <v>17</v>
      </c>
      <c r="I901" s="2" t="s">
        <v>115</v>
      </c>
      <c r="J901" s="2">
        <v>771</v>
      </c>
      <c r="K901" s="2">
        <v>1102.53</v>
      </c>
      <c r="M901" s="4">
        <v>2024</v>
      </c>
      <c r="N901" s="4" t="s">
        <v>24</v>
      </c>
      <c r="O901" s="4" t="s">
        <v>98</v>
      </c>
      <c r="P901" s="8" t="s">
        <v>98</v>
      </c>
      <c r="Q901" s="9">
        <v>2</v>
      </c>
      <c r="R901" s="9">
        <v>6600</v>
      </c>
      <c r="S901" s="9">
        <v>7392</v>
      </c>
      <c r="T901" s="6">
        <v>1320</v>
      </c>
      <c r="U901" s="7" t="s">
        <v>45</v>
      </c>
    </row>
    <row r="902" spans="1:21" ht="18" customHeight="1" x14ac:dyDescent="0.3">
      <c r="A902" s="2" t="s">
        <v>18</v>
      </c>
      <c r="B902" s="2">
        <v>2021</v>
      </c>
      <c r="C902" s="2" t="s">
        <v>26</v>
      </c>
      <c r="D902" s="2" t="s">
        <v>13</v>
      </c>
      <c r="E902" s="2" t="s">
        <v>14</v>
      </c>
      <c r="F902" s="2" t="s">
        <v>15</v>
      </c>
      <c r="G902" s="2" t="s">
        <v>16</v>
      </c>
      <c r="H902" s="2" t="s">
        <v>17</v>
      </c>
      <c r="I902" s="2" t="s">
        <v>114</v>
      </c>
      <c r="J902" s="2">
        <v>207</v>
      </c>
      <c r="K902" s="2">
        <v>296.01</v>
      </c>
    </row>
    <row r="903" spans="1:21" ht="18" customHeight="1" x14ac:dyDescent="0.3">
      <c r="A903" s="2" t="s">
        <v>11</v>
      </c>
      <c r="B903" s="2">
        <v>2021</v>
      </c>
      <c r="C903" s="2" t="s">
        <v>26</v>
      </c>
      <c r="D903" s="2" t="s">
        <v>13</v>
      </c>
      <c r="E903" s="2" t="s">
        <v>14</v>
      </c>
      <c r="F903" s="2" t="s">
        <v>15</v>
      </c>
      <c r="G903" s="2" t="s">
        <v>16</v>
      </c>
      <c r="H903" s="2" t="s">
        <v>17</v>
      </c>
      <c r="I903" s="2" t="s">
        <v>114</v>
      </c>
      <c r="J903" s="2">
        <v>201</v>
      </c>
      <c r="K903" s="2">
        <v>287.43</v>
      </c>
    </row>
    <row r="904" spans="1:21" ht="18" customHeight="1" x14ac:dyDescent="0.3">
      <c r="A904" s="2" t="s">
        <v>11</v>
      </c>
      <c r="B904" s="2">
        <v>2021</v>
      </c>
      <c r="C904" s="2" t="s">
        <v>26</v>
      </c>
      <c r="D904" s="2" t="s">
        <v>13</v>
      </c>
      <c r="E904" s="2" t="s">
        <v>14</v>
      </c>
      <c r="F904" s="2" t="s">
        <v>15</v>
      </c>
      <c r="G904" s="2" t="s">
        <v>16</v>
      </c>
      <c r="H904" s="2" t="s">
        <v>17</v>
      </c>
      <c r="I904" s="2" t="s">
        <v>114</v>
      </c>
      <c r="J904" s="2">
        <v>195</v>
      </c>
      <c r="K904" s="2">
        <v>278.85000000000002</v>
      </c>
    </row>
    <row r="905" spans="1:21" ht="18" customHeight="1" x14ac:dyDescent="0.3">
      <c r="A905" s="2" t="s">
        <v>18</v>
      </c>
      <c r="B905" s="2">
        <v>2021</v>
      </c>
      <c r="C905" s="2" t="s">
        <v>26</v>
      </c>
      <c r="D905" s="2" t="s">
        <v>13</v>
      </c>
      <c r="E905" s="2" t="s">
        <v>14</v>
      </c>
      <c r="F905" s="2" t="s">
        <v>15</v>
      </c>
      <c r="G905" s="2" t="s">
        <v>16</v>
      </c>
      <c r="H905" s="2" t="s">
        <v>17</v>
      </c>
      <c r="I905" s="2" t="s">
        <v>115</v>
      </c>
      <c r="J905" s="2">
        <v>189</v>
      </c>
      <c r="K905" s="2">
        <v>270.27</v>
      </c>
    </row>
    <row r="906" spans="1:21" ht="18" customHeight="1" x14ac:dyDescent="0.3">
      <c r="A906" s="2" t="s">
        <v>11</v>
      </c>
      <c r="B906" s="2">
        <v>2021</v>
      </c>
      <c r="C906" s="2" t="s">
        <v>26</v>
      </c>
      <c r="D906" s="2" t="s">
        <v>13</v>
      </c>
      <c r="E906" s="2" t="s">
        <v>14</v>
      </c>
      <c r="F906" s="2" t="s">
        <v>15</v>
      </c>
      <c r="G906" s="2" t="s">
        <v>16</v>
      </c>
      <c r="H906" s="2" t="s">
        <v>17</v>
      </c>
      <c r="I906" s="2" t="s">
        <v>115</v>
      </c>
      <c r="J906" s="2">
        <v>757</v>
      </c>
      <c r="K906" s="2">
        <v>526.24</v>
      </c>
    </row>
    <row r="907" spans="1:21" ht="18" customHeight="1" x14ac:dyDescent="0.3">
      <c r="A907" s="2" t="s">
        <v>11</v>
      </c>
      <c r="B907" s="2">
        <v>2021</v>
      </c>
      <c r="C907" s="2" t="s">
        <v>26</v>
      </c>
      <c r="D907" s="2" t="s">
        <v>13</v>
      </c>
      <c r="E907" s="2" t="s">
        <v>14</v>
      </c>
      <c r="F907" s="2" t="s">
        <v>15</v>
      </c>
      <c r="G907" s="2" t="s">
        <v>16</v>
      </c>
      <c r="H907" s="2" t="s">
        <v>17</v>
      </c>
      <c r="I907" s="2" t="s">
        <v>115</v>
      </c>
      <c r="J907" s="2">
        <v>811</v>
      </c>
      <c r="K907" s="2">
        <v>526.24</v>
      </c>
    </row>
    <row r="908" spans="1:21" ht="18" customHeight="1" x14ac:dyDescent="0.3">
      <c r="A908" s="2" t="s">
        <v>18</v>
      </c>
      <c r="B908" s="2">
        <v>2021</v>
      </c>
      <c r="C908" s="2" t="s">
        <v>26</v>
      </c>
      <c r="D908" s="2" t="s">
        <v>13</v>
      </c>
      <c r="E908" s="2" t="s">
        <v>14</v>
      </c>
      <c r="F908" s="2" t="s">
        <v>15</v>
      </c>
      <c r="G908" s="2" t="s">
        <v>16</v>
      </c>
      <c r="H908" s="2" t="s">
        <v>17</v>
      </c>
      <c r="I908" s="2" t="s">
        <v>115</v>
      </c>
      <c r="J908" s="2">
        <v>187</v>
      </c>
      <c r="K908" s="2">
        <v>267.40999999999997</v>
      </c>
    </row>
    <row r="909" spans="1:21" ht="18" customHeight="1" x14ac:dyDescent="0.3">
      <c r="A909" s="2" t="s">
        <v>18</v>
      </c>
      <c r="B909" s="2">
        <v>2021</v>
      </c>
      <c r="C909" s="2" t="s">
        <v>26</v>
      </c>
      <c r="D909" s="2" t="s">
        <v>13</v>
      </c>
      <c r="E909" s="2" t="s">
        <v>14</v>
      </c>
      <c r="F909" s="2" t="s">
        <v>15</v>
      </c>
      <c r="G909" s="2" t="s">
        <v>16</v>
      </c>
      <c r="H909" s="2" t="s">
        <v>17</v>
      </c>
      <c r="I909" s="2" t="s">
        <v>115</v>
      </c>
      <c r="J909" s="2">
        <v>235</v>
      </c>
      <c r="K909" s="2">
        <v>336.05</v>
      </c>
    </row>
    <row r="910" spans="1:21" ht="18" customHeight="1" x14ac:dyDescent="0.3">
      <c r="A910" s="2" t="s">
        <v>19</v>
      </c>
      <c r="B910" s="2">
        <v>2021</v>
      </c>
      <c r="C910" s="2" t="s">
        <v>26</v>
      </c>
      <c r="D910" s="2" t="s">
        <v>13</v>
      </c>
      <c r="E910" s="2" t="s">
        <v>14</v>
      </c>
      <c r="F910" s="2" t="s">
        <v>15</v>
      </c>
      <c r="G910" s="2" t="s">
        <v>16</v>
      </c>
      <c r="H910" s="2" t="s">
        <v>17</v>
      </c>
      <c r="I910" s="2" t="s">
        <v>115</v>
      </c>
      <c r="J910" s="2">
        <v>163</v>
      </c>
      <c r="K910" s="2">
        <v>233.09</v>
      </c>
    </row>
    <row r="911" spans="1:21" ht="18" customHeight="1" x14ac:dyDescent="0.3">
      <c r="A911" s="2" t="s">
        <v>20</v>
      </c>
      <c r="B911" s="2">
        <v>2021</v>
      </c>
      <c r="C911" s="2" t="s">
        <v>26</v>
      </c>
      <c r="D911" s="2" t="s">
        <v>13</v>
      </c>
      <c r="E911" s="2" t="s">
        <v>14</v>
      </c>
      <c r="F911" s="2" t="s">
        <v>15</v>
      </c>
      <c r="G911" s="2" t="s">
        <v>16</v>
      </c>
      <c r="H911" s="2" t="s">
        <v>17</v>
      </c>
      <c r="I911" s="2" t="s">
        <v>114</v>
      </c>
      <c r="J911" s="2">
        <v>209</v>
      </c>
      <c r="K911" s="2">
        <v>298.87</v>
      </c>
    </row>
    <row r="912" spans="1:21" ht="18" customHeight="1" x14ac:dyDescent="0.3">
      <c r="A912" s="2" t="s">
        <v>18</v>
      </c>
      <c r="B912" s="2">
        <v>2021</v>
      </c>
      <c r="C912" s="2" t="s">
        <v>26</v>
      </c>
      <c r="D912" s="2" t="s">
        <v>13</v>
      </c>
      <c r="E912" s="2" t="s">
        <v>14</v>
      </c>
      <c r="F912" s="2" t="s">
        <v>15</v>
      </c>
      <c r="G912" s="2" t="s">
        <v>16</v>
      </c>
      <c r="H912" s="2" t="s">
        <v>17</v>
      </c>
      <c r="I912" s="2" t="s">
        <v>114</v>
      </c>
      <c r="J912" s="2">
        <v>203</v>
      </c>
      <c r="K912" s="2">
        <v>290.28999999999996</v>
      </c>
    </row>
    <row r="913" spans="1:11" ht="18" customHeight="1" x14ac:dyDescent="0.3">
      <c r="A913" s="2" t="s">
        <v>11</v>
      </c>
      <c r="B913" s="2">
        <v>2021</v>
      </c>
      <c r="C913" s="2" t="s">
        <v>26</v>
      </c>
      <c r="D913" s="2" t="s">
        <v>13</v>
      </c>
      <c r="E913" s="2" t="s">
        <v>14</v>
      </c>
      <c r="F913" s="2" t="s">
        <v>15</v>
      </c>
      <c r="G913" s="2" t="s">
        <v>16</v>
      </c>
      <c r="H913" s="2" t="s">
        <v>17</v>
      </c>
      <c r="I913" s="2" t="s">
        <v>114</v>
      </c>
      <c r="J913" s="2">
        <v>197</v>
      </c>
      <c r="K913" s="2">
        <v>281.70999999999998</v>
      </c>
    </row>
    <row r="914" spans="1:11" ht="18" customHeight="1" x14ac:dyDescent="0.3">
      <c r="A914" s="2" t="s">
        <v>19</v>
      </c>
      <c r="B914" s="2">
        <v>2021</v>
      </c>
      <c r="C914" s="2" t="s">
        <v>26</v>
      </c>
      <c r="D914" s="2" t="s">
        <v>13</v>
      </c>
      <c r="E914" s="2" t="s">
        <v>14</v>
      </c>
      <c r="F914" s="2" t="s">
        <v>15</v>
      </c>
      <c r="G914" s="2" t="s">
        <v>16</v>
      </c>
      <c r="H914" s="2" t="s">
        <v>17</v>
      </c>
      <c r="I914" s="2" t="s">
        <v>115</v>
      </c>
      <c r="J914" s="2">
        <v>233</v>
      </c>
      <c r="K914" s="2">
        <v>333.19</v>
      </c>
    </row>
    <row r="915" spans="1:11" ht="18" customHeight="1" x14ac:dyDescent="0.3">
      <c r="A915" s="2" t="s">
        <v>19</v>
      </c>
      <c r="B915" s="2">
        <v>2021</v>
      </c>
      <c r="C915" s="2" t="s">
        <v>26</v>
      </c>
      <c r="D915" s="2" t="s">
        <v>13</v>
      </c>
      <c r="E915" s="2" t="s">
        <v>14</v>
      </c>
      <c r="F915" s="2" t="s">
        <v>15</v>
      </c>
      <c r="G915" s="2" t="s">
        <v>16</v>
      </c>
      <c r="H915" s="2" t="s">
        <v>17</v>
      </c>
      <c r="I915" s="2" t="s">
        <v>115</v>
      </c>
      <c r="J915" s="2">
        <v>780</v>
      </c>
      <c r="K915" s="2">
        <v>1115.4000000000001</v>
      </c>
    </row>
    <row r="916" spans="1:11" ht="18" customHeight="1" x14ac:dyDescent="0.3">
      <c r="A916" s="2" t="s">
        <v>11</v>
      </c>
      <c r="B916" s="2">
        <v>2021</v>
      </c>
      <c r="C916" s="2" t="s">
        <v>27</v>
      </c>
      <c r="D916" s="2" t="s">
        <v>13</v>
      </c>
      <c r="E916" s="2" t="s">
        <v>14</v>
      </c>
      <c r="F916" s="2" t="s">
        <v>15</v>
      </c>
      <c r="G916" s="2" t="s">
        <v>16</v>
      </c>
      <c r="H916" s="2" t="s">
        <v>17</v>
      </c>
      <c r="I916" s="2" t="s">
        <v>114</v>
      </c>
      <c r="J916" s="2">
        <v>356</v>
      </c>
      <c r="K916" s="2">
        <v>509.08</v>
      </c>
    </row>
    <row r="917" spans="1:11" ht="18" customHeight="1" x14ac:dyDescent="0.3">
      <c r="A917" s="2" t="s">
        <v>11</v>
      </c>
      <c r="B917" s="2">
        <v>2021</v>
      </c>
      <c r="C917" s="2" t="s">
        <v>27</v>
      </c>
      <c r="D917" s="2" t="s">
        <v>13</v>
      </c>
      <c r="E917" s="2" t="s">
        <v>14</v>
      </c>
      <c r="F917" s="2" t="s">
        <v>15</v>
      </c>
      <c r="G917" s="2" t="s">
        <v>16</v>
      </c>
      <c r="H917" s="2" t="s">
        <v>17</v>
      </c>
      <c r="I917" s="2" t="s">
        <v>114</v>
      </c>
      <c r="J917" s="2">
        <v>350</v>
      </c>
      <c r="K917" s="2">
        <v>500.5</v>
      </c>
    </row>
    <row r="918" spans="1:11" ht="18" customHeight="1" x14ac:dyDescent="0.3">
      <c r="A918" s="2" t="s">
        <v>19</v>
      </c>
      <c r="B918" s="2">
        <v>2021</v>
      </c>
      <c r="C918" s="2" t="s">
        <v>27</v>
      </c>
      <c r="D918" s="2" t="s">
        <v>13</v>
      </c>
      <c r="E918" s="2" t="s">
        <v>14</v>
      </c>
      <c r="F918" s="2" t="s">
        <v>15</v>
      </c>
      <c r="G918" s="2" t="s">
        <v>16</v>
      </c>
      <c r="H918" s="2" t="s">
        <v>17</v>
      </c>
      <c r="I918" s="2" t="s">
        <v>115</v>
      </c>
      <c r="J918" s="2">
        <v>158</v>
      </c>
      <c r="K918" s="2">
        <v>214.88</v>
      </c>
    </row>
    <row r="919" spans="1:11" ht="18" customHeight="1" x14ac:dyDescent="0.3">
      <c r="A919" s="2" t="s">
        <v>18</v>
      </c>
      <c r="B919" s="2">
        <v>2021</v>
      </c>
      <c r="C919" s="2" t="s">
        <v>27</v>
      </c>
      <c r="D919" s="2" t="s">
        <v>13</v>
      </c>
      <c r="E919" s="2" t="s">
        <v>14</v>
      </c>
      <c r="F919" s="2" t="s">
        <v>15</v>
      </c>
      <c r="G919" s="2" t="s">
        <v>16</v>
      </c>
      <c r="H919" s="2" t="s">
        <v>17</v>
      </c>
      <c r="I919" s="2" t="s">
        <v>115</v>
      </c>
      <c r="J919" s="2">
        <v>200</v>
      </c>
      <c r="K919" s="2">
        <v>286</v>
      </c>
    </row>
    <row r="920" spans="1:11" ht="18" customHeight="1" x14ac:dyDescent="0.3">
      <c r="A920" s="2" t="s">
        <v>18</v>
      </c>
      <c r="B920" s="2">
        <v>2021</v>
      </c>
      <c r="C920" s="2" t="s">
        <v>27</v>
      </c>
      <c r="D920" s="2" t="s">
        <v>13</v>
      </c>
      <c r="E920" s="2" t="s">
        <v>14</v>
      </c>
      <c r="F920" s="2" t="s">
        <v>15</v>
      </c>
      <c r="G920" s="2" t="s">
        <v>16</v>
      </c>
      <c r="H920" s="2" t="s">
        <v>17</v>
      </c>
      <c r="I920" s="2" t="s">
        <v>115</v>
      </c>
      <c r="J920" s="2">
        <v>128</v>
      </c>
      <c r="K920" s="2">
        <v>183.04</v>
      </c>
    </row>
    <row r="921" spans="1:11" ht="18" customHeight="1" x14ac:dyDescent="0.3">
      <c r="A921" s="2" t="s">
        <v>20</v>
      </c>
      <c r="B921" s="2">
        <v>2021</v>
      </c>
      <c r="C921" s="2" t="s">
        <v>27</v>
      </c>
      <c r="D921" s="2" t="s">
        <v>13</v>
      </c>
      <c r="E921" s="2" t="s">
        <v>14</v>
      </c>
      <c r="F921" s="2" t="s">
        <v>15</v>
      </c>
      <c r="G921" s="2" t="s">
        <v>16</v>
      </c>
      <c r="H921" s="2" t="s">
        <v>17</v>
      </c>
      <c r="I921" s="2" t="s">
        <v>115</v>
      </c>
      <c r="J921" s="2">
        <v>154</v>
      </c>
      <c r="K921" s="2">
        <v>220.22</v>
      </c>
    </row>
    <row r="922" spans="1:11" ht="18" customHeight="1" x14ac:dyDescent="0.3">
      <c r="A922" s="2" t="s">
        <v>18</v>
      </c>
      <c r="B922" s="2">
        <v>2021</v>
      </c>
      <c r="C922" s="2" t="s">
        <v>27</v>
      </c>
      <c r="D922" s="2" t="s">
        <v>13</v>
      </c>
      <c r="E922" s="2" t="s">
        <v>14</v>
      </c>
      <c r="F922" s="2" t="s">
        <v>15</v>
      </c>
      <c r="G922" s="2" t="s">
        <v>16</v>
      </c>
      <c r="H922" s="2" t="s">
        <v>17</v>
      </c>
      <c r="I922" s="2" t="s">
        <v>115</v>
      </c>
      <c r="J922" s="2">
        <v>202</v>
      </c>
      <c r="K922" s="2">
        <v>288.86</v>
      </c>
    </row>
    <row r="923" spans="1:11" ht="18" customHeight="1" x14ac:dyDescent="0.3">
      <c r="A923" s="2" t="s">
        <v>19</v>
      </c>
      <c r="B923" s="2">
        <v>2021</v>
      </c>
      <c r="C923" s="2" t="s">
        <v>27</v>
      </c>
      <c r="D923" s="2" t="s">
        <v>13</v>
      </c>
      <c r="E923" s="2" t="s">
        <v>14</v>
      </c>
      <c r="F923" s="2" t="s">
        <v>15</v>
      </c>
      <c r="G923" s="2" t="s">
        <v>16</v>
      </c>
      <c r="H923" s="2" t="s">
        <v>17</v>
      </c>
      <c r="I923" s="2" t="s">
        <v>115</v>
      </c>
      <c r="J923" s="2">
        <v>130</v>
      </c>
      <c r="K923" s="2">
        <v>185.9</v>
      </c>
    </row>
    <row r="924" spans="1:11" ht="18" customHeight="1" x14ac:dyDescent="0.3">
      <c r="A924" s="2" t="s">
        <v>18</v>
      </c>
      <c r="B924" s="2">
        <v>2021</v>
      </c>
      <c r="C924" s="2" t="s">
        <v>27</v>
      </c>
      <c r="D924" s="2" t="s">
        <v>13</v>
      </c>
      <c r="E924" s="2" t="s">
        <v>14</v>
      </c>
      <c r="F924" s="2" t="s">
        <v>15</v>
      </c>
      <c r="G924" s="2" t="s">
        <v>16</v>
      </c>
      <c r="H924" s="2" t="s">
        <v>17</v>
      </c>
      <c r="I924" s="2" t="s">
        <v>115</v>
      </c>
      <c r="J924" s="2">
        <v>360</v>
      </c>
      <c r="K924" s="2">
        <v>526.24</v>
      </c>
    </row>
    <row r="925" spans="1:11" ht="18" customHeight="1" x14ac:dyDescent="0.3">
      <c r="A925" s="2" t="s">
        <v>11</v>
      </c>
      <c r="B925" s="2">
        <v>2021</v>
      </c>
      <c r="C925" s="2" t="s">
        <v>27</v>
      </c>
      <c r="D925" s="2" t="s">
        <v>13</v>
      </c>
      <c r="E925" s="2" t="s">
        <v>14</v>
      </c>
      <c r="F925" s="2" t="s">
        <v>15</v>
      </c>
      <c r="G925" s="2" t="s">
        <v>16</v>
      </c>
      <c r="H925" s="2" t="s">
        <v>17</v>
      </c>
      <c r="I925" s="2" t="s">
        <v>115</v>
      </c>
      <c r="J925" s="2">
        <v>354</v>
      </c>
      <c r="K925" s="2">
        <v>526.24</v>
      </c>
    </row>
    <row r="926" spans="1:11" ht="18" customHeight="1" x14ac:dyDescent="0.3">
      <c r="A926" s="2" t="s">
        <v>11</v>
      </c>
      <c r="B926" s="2">
        <v>2021</v>
      </c>
      <c r="C926" s="2" t="s">
        <v>27</v>
      </c>
      <c r="D926" s="2" t="s">
        <v>13</v>
      </c>
      <c r="E926" s="2" t="s">
        <v>14</v>
      </c>
      <c r="F926" s="2" t="s">
        <v>15</v>
      </c>
      <c r="G926" s="2" t="s">
        <v>16</v>
      </c>
      <c r="H926" s="2" t="s">
        <v>17</v>
      </c>
      <c r="I926" s="2" t="s">
        <v>115</v>
      </c>
      <c r="J926" s="2">
        <v>348</v>
      </c>
      <c r="K926" s="2">
        <v>526.24</v>
      </c>
    </row>
    <row r="927" spans="1:11" ht="18" customHeight="1" x14ac:dyDescent="0.3">
      <c r="A927" s="2" t="s">
        <v>11</v>
      </c>
      <c r="B927" s="2">
        <v>2021</v>
      </c>
      <c r="C927" s="2" t="s">
        <v>27</v>
      </c>
      <c r="D927" s="2" t="s">
        <v>13</v>
      </c>
      <c r="E927" s="2" t="s">
        <v>14</v>
      </c>
      <c r="F927" s="2" t="s">
        <v>15</v>
      </c>
      <c r="G927" s="2" t="s">
        <v>16</v>
      </c>
      <c r="H927" s="2" t="s">
        <v>17</v>
      </c>
      <c r="I927" s="2" t="s">
        <v>115</v>
      </c>
      <c r="J927" s="2">
        <v>690</v>
      </c>
      <c r="K927" s="2">
        <v>986.7</v>
      </c>
    </row>
    <row r="928" spans="1:11" ht="18" customHeight="1" x14ac:dyDescent="0.3">
      <c r="A928" s="2" t="s">
        <v>18</v>
      </c>
      <c r="B928" s="2">
        <v>2021</v>
      </c>
      <c r="C928" s="2" t="s">
        <v>27</v>
      </c>
      <c r="D928" s="2" t="s">
        <v>13</v>
      </c>
      <c r="E928" s="2" t="s">
        <v>14</v>
      </c>
      <c r="F928" s="2" t="s">
        <v>15</v>
      </c>
      <c r="G928" s="2" t="s">
        <v>16</v>
      </c>
      <c r="H928" s="2" t="s">
        <v>17</v>
      </c>
      <c r="I928" s="2" t="s">
        <v>115</v>
      </c>
      <c r="J928" s="2">
        <v>723</v>
      </c>
      <c r="K928" s="2">
        <v>1033.8899999999999</v>
      </c>
    </row>
    <row r="929" spans="1:11" ht="18" customHeight="1" x14ac:dyDescent="0.3">
      <c r="A929" s="2" t="s">
        <v>18</v>
      </c>
      <c r="B929" s="2">
        <v>2021</v>
      </c>
      <c r="C929" s="2" t="s">
        <v>27</v>
      </c>
      <c r="D929" s="2" t="s">
        <v>13</v>
      </c>
      <c r="E929" s="2" t="s">
        <v>14</v>
      </c>
      <c r="F929" s="2" t="s">
        <v>15</v>
      </c>
      <c r="G929" s="2" t="s">
        <v>16</v>
      </c>
      <c r="H929" s="2" t="s">
        <v>17</v>
      </c>
      <c r="I929" s="2" t="s">
        <v>115</v>
      </c>
      <c r="J929" s="2">
        <v>357</v>
      </c>
      <c r="K929" s="2">
        <v>510.51</v>
      </c>
    </row>
    <row r="930" spans="1:11" ht="18" customHeight="1" x14ac:dyDescent="0.3">
      <c r="A930" s="2" t="s">
        <v>18</v>
      </c>
      <c r="B930" s="2">
        <v>2021</v>
      </c>
      <c r="C930" s="2" t="s">
        <v>27</v>
      </c>
      <c r="D930" s="2" t="s">
        <v>13</v>
      </c>
      <c r="E930" s="2" t="s">
        <v>14</v>
      </c>
      <c r="F930" s="2" t="s">
        <v>15</v>
      </c>
      <c r="G930" s="2" t="s">
        <v>16</v>
      </c>
      <c r="H930" s="2" t="s">
        <v>17</v>
      </c>
      <c r="I930" s="2" t="s">
        <v>115</v>
      </c>
      <c r="J930" s="2">
        <v>351</v>
      </c>
      <c r="K930" s="2">
        <v>501.93</v>
      </c>
    </row>
    <row r="931" spans="1:11" ht="18" customHeight="1" x14ac:dyDescent="0.3">
      <c r="A931" s="2" t="s">
        <v>18</v>
      </c>
      <c r="B931" s="2">
        <v>2021</v>
      </c>
      <c r="C931" s="2" t="s">
        <v>27</v>
      </c>
      <c r="D931" s="2" t="s">
        <v>13</v>
      </c>
      <c r="E931" s="2" t="s">
        <v>14</v>
      </c>
      <c r="F931" s="2" t="s">
        <v>15</v>
      </c>
      <c r="G931" s="2" t="s">
        <v>16</v>
      </c>
      <c r="H931" s="2" t="s">
        <v>17</v>
      </c>
      <c r="I931" s="2" t="s">
        <v>115</v>
      </c>
      <c r="J931" s="2">
        <v>345</v>
      </c>
      <c r="K931" s="2">
        <v>493.35</v>
      </c>
    </row>
    <row r="932" spans="1:11" ht="18" customHeight="1" x14ac:dyDescent="0.3">
      <c r="A932" s="2" t="s">
        <v>11</v>
      </c>
      <c r="B932" s="2">
        <v>2021</v>
      </c>
      <c r="C932" s="2" t="s">
        <v>27</v>
      </c>
      <c r="D932" s="2" t="s">
        <v>13</v>
      </c>
      <c r="E932" s="2" t="s">
        <v>14</v>
      </c>
      <c r="F932" s="2" t="s">
        <v>15</v>
      </c>
      <c r="G932" s="2" t="s">
        <v>16</v>
      </c>
      <c r="H932" s="2" t="s">
        <v>17</v>
      </c>
      <c r="I932" s="2" t="s">
        <v>115</v>
      </c>
      <c r="J932" s="2">
        <v>763</v>
      </c>
      <c r="K932" s="2">
        <v>526.24</v>
      </c>
    </row>
    <row r="933" spans="1:11" ht="18" customHeight="1" x14ac:dyDescent="0.3">
      <c r="A933" s="2" t="s">
        <v>11</v>
      </c>
      <c r="B933" s="2">
        <v>2021</v>
      </c>
      <c r="C933" s="2" t="s">
        <v>27</v>
      </c>
      <c r="D933" s="2" t="s">
        <v>13</v>
      </c>
      <c r="E933" s="2" t="s">
        <v>14</v>
      </c>
      <c r="F933" s="2" t="s">
        <v>15</v>
      </c>
      <c r="G933" s="2" t="s">
        <v>16</v>
      </c>
      <c r="H933" s="2" t="s">
        <v>17</v>
      </c>
      <c r="I933" s="2" t="s">
        <v>115</v>
      </c>
      <c r="J933" s="2">
        <v>816</v>
      </c>
      <c r="K933" s="2">
        <v>526.24</v>
      </c>
    </row>
    <row r="934" spans="1:11" ht="18" customHeight="1" x14ac:dyDescent="0.3">
      <c r="A934" s="2" t="s">
        <v>19</v>
      </c>
      <c r="B934" s="2">
        <v>2021</v>
      </c>
      <c r="C934" s="2" t="s">
        <v>27</v>
      </c>
      <c r="D934" s="2" t="s">
        <v>13</v>
      </c>
      <c r="E934" s="2" t="s">
        <v>14</v>
      </c>
      <c r="F934" s="2" t="s">
        <v>15</v>
      </c>
      <c r="G934" s="2" t="s">
        <v>16</v>
      </c>
      <c r="H934" s="2" t="s">
        <v>17</v>
      </c>
      <c r="I934" s="2" t="s">
        <v>115</v>
      </c>
      <c r="J934" s="2">
        <v>157</v>
      </c>
      <c r="K934" s="2">
        <v>224.51</v>
      </c>
    </row>
    <row r="935" spans="1:11" ht="18" customHeight="1" x14ac:dyDescent="0.3">
      <c r="A935" s="2" t="s">
        <v>18</v>
      </c>
      <c r="B935" s="2">
        <v>2021</v>
      </c>
      <c r="C935" s="2" t="s">
        <v>27</v>
      </c>
      <c r="D935" s="2" t="s">
        <v>13</v>
      </c>
      <c r="E935" s="2" t="s">
        <v>14</v>
      </c>
      <c r="F935" s="2" t="s">
        <v>15</v>
      </c>
      <c r="G935" s="2" t="s">
        <v>16</v>
      </c>
      <c r="H935" s="2" t="s">
        <v>17</v>
      </c>
      <c r="I935" s="2" t="s">
        <v>115</v>
      </c>
      <c r="J935" s="2">
        <v>205</v>
      </c>
      <c r="K935" s="2">
        <v>293.14999999999998</v>
      </c>
    </row>
    <row r="936" spans="1:11" ht="18" customHeight="1" x14ac:dyDescent="0.3">
      <c r="A936" s="2" t="s">
        <v>20</v>
      </c>
      <c r="B936" s="2">
        <v>2021</v>
      </c>
      <c r="C936" s="2" t="s">
        <v>27</v>
      </c>
      <c r="D936" s="2" t="s">
        <v>13</v>
      </c>
      <c r="E936" s="2" t="s">
        <v>14</v>
      </c>
      <c r="F936" s="2" t="s">
        <v>15</v>
      </c>
      <c r="G936" s="2" t="s">
        <v>16</v>
      </c>
      <c r="H936" s="2" t="s">
        <v>17</v>
      </c>
      <c r="I936" s="2" t="s">
        <v>115</v>
      </c>
      <c r="J936" s="2">
        <v>127</v>
      </c>
      <c r="K936" s="2">
        <v>181.61</v>
      </c>
    </row>
    <row r="937" spans="1:11" ht="18" customHeight="1" x14ac:dyDescent="0.3">
      <c r="A937" s="2" t="s">
        <v>11</v>
      </c>
      <c r="B937" s="2">
        <v>2021</v>
      </c>
      <c r="C937" s="2" t="s">
        <v>27</v>
      </c>
      <c r="D937" s="2" t="s">
        <v>13</v>
      </c>
      <c r="E937" s="2" t="s">
        <v>14</v>
      </c>
      <c r="F937" s="2" t="s">
        <v>15</v>
      </c>
      <c r="G937" s="2" t="s">
        <v>16</v>
      </c>
      <c r="H937" s="2" t="s">
        <v>17</v>
      </c>
      <c r="I937" s="2" t="s">
        <v>114</v>
      </c>
      <c r="J937" s="2">
        <v>359</v>
      </c>
      <c r="K937" s="2">
        <v>513.37</v>
      </c>
    </row>
    <row r="938" spans="1:11" ht="18" customHeight="1" x14ac:dyDescent="0.3">
      <c r="A938" s="2" t="s">
        <v>11</v>
      </c>
      <c r="B938" s="2">
        <v>2021</v>
      </c>
      <c r="C938" s="2" t="s">
        <v>27</v>
      </c>
      <c r="D938" s="2" t="s">
        <v>13</v>
      </c>
      <c r="E938" s="2" t="s">
        <v>14</v>
      </c>
      <c r="F938" s="2" t="s">
        <v>15</v>
      </c>
      <c r="G938" s="2" t="s">
        <v>16</v>
      </c>
      <c r="H938" s="2" t="s">
        <v>17</v>
      </c>
      <c r="I938" s="2" t="s">
        <v>114</v>
      </c>
      <c r="J938" s="2">
        <v>353</v>
      </c>
      <c r="K938" s="2">
        <v>504.78999999999996</v>
      </c>
    </row>
    <row r="939" spans="1:11" ht="18" customHeight="1" x14ac:dyDescent="0.3">
      <c r="A939" s="2" t="s">
        <v>22</v>
      </c>
      <c r="B939" s="2">
        <v>2021</v>
      </c>
      <c r="C939" s="2" t="s">
        <v>27</v>
      </c>
      <c r="D939" s="2" t="s">
        <v>13</v>
      </c>
      <c r="E939" s="2" t="s">
        <v>14</v>
      </c>
      <c r="F939" s="2" t="s">
        <v>15</v>
      </c>
      <c r="G939" s="2" t="s">
        <v>16</v>
      </c>
      <c r="H939" s="2" t="s">
        <v>17</v>
      </c>
      <c r="I939" s="2" t="s">
        <v>114</v>
      </c>
      <c r="J939" s="2">
        <v>347</v>
      </c>
      <c r="K939" s="2">
        <v>496.21000000000004</v>
      </c>
    </row>
    <row r="940" spans="1:11" ht="18" customHeight="1" x14ac:dyDescent="0.3">
      <c r="A940" s="2" t="s">
        <v>18</v>
      </c>
      <c r="B940" s="2">
        <v>2021</v>
      </c>
      <c r="C940" s="2" t="s">
        <v>27</v>
      </c>
      <c r="D940" s="2" t="s">
        <v>13</v>
      </c>
      <c r="E940" s="2" t="s">
        <v>14</v>
      </c>
      <c r="F940" s="2" t="s">
        <v>15</v>
      </c>
      <c r="G940" s="2" t="s">
        <v>16</v>
      </c>
      <c r="H940" s="2" t="s">
        <v>17</v>
      </c>
      <c r="I940" s="2" t="s">
        <v>115</v>
      </c>
      <c r="J940" s="2">
        <v>155</v>
      </c>
      <c r="K940" s="2">
        <v>221.65</v>
      </c>
    </row>
    <row r="941" spans="1:11" ht="18" customHeight="1" x14ac:dyDescent="0.3">
      <c r="A941" s="2" t="s">
        <v>11</v>
      </c>
      <c r="B941" s="2">
        <v>2021</v>
      </c>
      <c r="C941" s="2" t="s">
        <v>27</v>
      </c>
      <c r="D941" s="2" t="s">
        <v>13</v>
      </c>
      <c r="E941" s="2" t="s">
        <v>14</v>
      </c>
      <c r="F941" s="2" t="s">
        <v>15</v>
      </c>
      <c r="G941" s="2" t="s">
        <v>16</v>
      </c>
      <c r="H941" s="2" t="s">
        <v>17</v>
      </c>
      <c r="I941" s="2" t="s">
        <v>115</v>
      </c>
      <c r="J941" s="2">
        <v>203</v>
      </c>
      <c r="K941" s="2">
        <v>290.28999999999996</v>
      </c>
    </row>
    <row r="942" spans="1:11" ht="18" customHeight="1" x14ac:dyDescent="0.3">
      <c r="A942" s="2" t="s">
        <v>19</v>
      </c>
      <c r="B942" s="2">
        <v>2021</v>
      </c>
      <c r="C942" s="2" t="s">
        <v>27</v>
      </c>
      <c r="D942" s="2" t="s">
        <v>13</v>
      </c>
      <c r="E942" s="2" t="s">
        <v>14</v>
      </c>
      <c r="F942" s="2" t="s">
        <v>15</v>
      </c>
      <c r="G942" s="2" t="s">
        <v>16</v>
      </c>
      <c r="H942" s="2" t="s">
        <v>17</v>
      </c>
      <c r="I942" s="2" t="s">
        <v>115</v>
      </c>
      <c r="J942" s="2">
        <v>785</v>
      </c>
      <c r="K942" s="2">
        <v>1122.55</v>
      </c>
    </row>
    <row r="943" spans="1:11" ht="18" customHeight="1" x14ac:dyDescent="0.3">
      <c r="A943" s="2" t="s">
        <v>18</v>
      </c>
      <c r="B943" s="2">
        <v>2021</v>
      </c>
      <c r="C943" s="2" t="s">
        <v>28</v>
      </c>
      <c r="D943" s="2" t="s">
        <v>13</v>
      </c>
      <c r="E943" s="2" t="s">
        <v>14</v>
      </c>
      <c r="F943" s="2" t="s">
        <v>15</v>
      </c>
      <c r="G943" s="2" t="s">
        <v>16</v>
      </c>
      <c r="H943" s="2" t="s">
        <v>17</v>
      </c>
      <c r="I943" s="2" t="s">
        <v>114</v>
      </c>
      <c r="J943" s="2">
        <v>128</v>
      </c>
      <c r="K943" s="2">
        <v>526.24</v>
      </c>
    </row>
    <row r="944" spans="1:11" ht="18" customHeight="1" x14ac:dyDescent="0.3">
      <c r="A944" s="2" t="s">
        <v>19</v>
      </c>
      <c r="B944" s="2">
        <v>2021</v>
      </c>
      <c r="C944" s="2" t="s">
        <v>28</v>
      </c>
      <c r="D944" s="2" t="s">
        <v>13</v>
      </c>
      <c r="E944" s="2" t="s">
        <v>14</v>
      </c>
      <c r="F944" s="2" t="s">
        <v>15</v>
      </c>
      <c r="G944" s="2" t="s">
        <v>16</v>
      </c>
      <c r="H944" s="2" t="s">
        <v>17</v>
      </c>
      <c r="I944" s="2" t="s">
        <v>114</v>
      </c>
      <c r="J944" s="2">
        <v>368</v>
      </c>
      <c r="K944" s="2">
        <v>526.24</v>
      </c>
    </row>
    <row r="945" spans="1:11" ht="18" customHeight="1" x14ac:dyDescent="0.3">
      <c r="A945" s="2" t="s">
        <v>18</v>
      </c>
      <c r="B945" s="2">
        <v>2021</v>
      </c>
      <c r="C945" s="2" t="s">
        <v>28</v>
      </c>
      <c r="D945" s="2" t="s">
        <v>13</v>
      </c>
      <c r="E945" s="2" t="s">
        <v>14</v>
      </c>
      <c r="F945" s="2" t="s">
        <v>15</v>
      </c>
      <c r="G945" s="2" t="s">
        <v>16</v>
      </c>
      <c r="H945" s="2" t="s">
        <v>17</v>
      </c>
      <c r="I945" s="2" t="s">
        <v>114</v>
      </c>
      <c r="J945" s="2">
        <v>362</v>
      </c>
      <c r="K945" s="2">
        <v>517.66</v>
      </c>
    </row>
    <row r="946" spans="1:11" ht="18" customHeight="1" x14ac:dyDescent="0.3">
      <c r="A946" s="2" t="s">
        <v>11</v>
      </c>
      <c r="B946" s="2">
        <v>2021</v>
      </c>
      <c r="C946" s="2" t="s">
        <v>28</v>
      </c>
      <c r="D946" s="2" t="s">
        <v>13</v>
      </c>
      <c r="E946" s="2" t="s">
        <v>14</v>
      </c>
      <c r="F946" s="2" t="s">
        <v>15</v>
      </c>
      <c r="G946" s="2" t="s">
        <v>16</v>
      </c>
      <c r="H946" s="2" t="s">
        <v>17</v>
      </c>
      <c r="I946" s="2" t="s">
        <v>115</v>
      </c>
      <c r="J946" s="2">
        <v>206</v>
      </c>
      <c r="K946" s="2">
        <v>294.58</v>
      </c>
    </row>
    <row r="947" spans="1:11" ht="18" customHeight="1" x14ac:dyDescent="0.3">
      <c r="A947" s="2" t="s">
        <v>11</v>
      </c>
      <c r="B947" s="2">
        <v>2021</v>
      </c>
      <c r="C947" s="2" t="s">
        <v>28</v>
      </c>
      <c r="D947" s="2" t="s">
        <v>13</v>
      </c>
      <c r="E947" s="2" t="s">
        <v>14</v>
      </c>
      <c r="F947" s="2" t="s">
        <v>15</v>
      </c>
      <c r="G947" s="2" t="s">
        <v>16</v>
      </c>
      <c r="H947" s="2" t="s">
        <v>17</v>
      </c>
      <c r="I947" s="2" t="s">
        <v>115</v>
      </c>
      <c r="J947" s="2">
        <v>134</v>
      </c>
      <c r="K947" s="2">
        <v>191.62</v>
      </c>
    </row>
    <row r="948" spans="1:11" ht="18" customHeight="1" x14ac:dyDescent="0.3">
      <c r="A948" s="2" t="s">
        <v>11</v>
      </c>
      <c r="B948" s="2">
        <v>2021</v>
      </c>
      <c r="C948" s="2" t="s">
        <v>28</v>
      </c>
      <c r="D948" s="2" t="s">
        <v>13</v>
      </c>
      <c r="E948" s="2" t="s">
        <v>14</v>
      </c>
      <c r="F948" s="2" t="s">
        <v>15</v>
      </c>
      <c r="G948" s="2" t="s">
        <v>16</v>
      </c>
      <c r="H948" s="2" t="s">
        <v>17</v>
      </c>
      <c r="I948" s="2" t="s">
        <v>115</v>
      </c>
      <c r="J948" s="2">
        <v>160</v>
      </c>
      <c r="K948" s="2">
        <v>228.8</v>
      </c>
    </row>
    <row r="949" spans="1:11" ht="18" customHeight="1" x14ac:dyDescent="0.3">
      <c r="A949" s="2" t="s">
        <v>18</v>
      </c>
      <c r="B949" s="2">
        <v>2021</v>
      </c>
      <c r="C949" s="2" t="s">
        <v>28</v>
      </c>
      <c r="D949" s="2" t="s">
        <v>13</v>
      </c>
      <c r="E949" s="2" t="s">
        <v>14</v>
      </c>
      <c r="F949" s="2" t="s">
        <v>15</v>
      </c>
      <c r="G949" s="2" t="s">
        <v>16</v>
      </c>
      <c r="H949" s="2" t="s">
        <v>17</v>
      </c>
      <c r="I949" s="2" t="s">
        <v>115</v>
      </c>
      <c r="J949" s="2">
        <v>208</v>
      </c>
      <c r="K949" s="2">
        <v>297.44</v>
      </c>
    </row>
    <row r="950" spans="1:11" ht="18" customHeight="1" x14ac:dyDescent="0.3">
      <c r="A950" s="2" t="s">
        <v>11</v>
      </c>
      <c r="B950" s="2">
        <v>2021</v>
      </c>
      <c r="C950" s="2" t="s">
        <v>28</v>
      </c>
      <c r="D950" s="2" t="s">
        <v>13</v>
      </c>
      <c r="E950" s="2" t="s">
        <v>14</v>
      </c>
      <c r="F950" s="2" t="s">
        <v>15</v>
      </c>
      <c r="G950" s="2" t="s">
        <v>16</v>
      </c>
      <c r="H950" s="2" t="s">
        <v>17</v>
      </c>
      <c r="I950" s="2" t="s">
        <v>115</v>
      </c>
      <c r="J950" s="2">
        <v>136</v>
      </c>
      <c r="K950" s="2">
        <v>194.48</v>
      </c>
    </row>
    <row r="951" spans="1:11" ht="18" customHeight="1" x14ac:dyDescent="0.3">
      <c r="A951" s="2" t="s">
        <v>18</v>
      </c>
      <c r="B951" s="2">
        <v>2021</v>
      </c>
      <c r="C951" s="2" t="s">
        <v>28</v>
      </c>
      <c r="D951" s="2" t="s">
        <v>13</v>
      </c>
      <c r="E951" s="2" t="s">
        <v>14</v>
      </c>
      <c r="F951" s="2" t="s">
        <v>15</v>
      </c>
      <c r="G951" s="2" t="s">
        <v>16</v>
      </c>
      <c r="H951" s="2" t="s">
        <v>17</v>
      </c>
      <c r="I951" s="2" t="s">
        <v>115</v>
      </c>
      <c r="J951" s="2">
        <v>372</v>
      </c>
      <c r="K951" s="2">
        <v>526.24</v>
      </c>
    </row>
    <row r="952" spans="1:11" ht="18" customHeight="1" x14ac:dyDescent="0.3">
      <c r="A952" s="2" t="s">
        <v>18</v>
      </c>
      <c r="B952" s="2">
        <v>2021</v>
      </c>
      <c r="C952" s="2" t="s">
        <v>28</v>
      </c>
      <c r="D952" s="2" t="s">
        <v>13</v>
      </c>
      <c r="E952" s="2" t="s">
        <v>14</v>
      </c>
      <c r="F952" s="2" t="s">
        <v>15</v>
      </c>
      <c r="G952" s="2" t="s">
        <v>16</v>
      </c>
      <c r="H952" s="2" t="s">
        <v>17</v>
      </c>
      <c r="I952" s="2" t="s">
        <v>115</v>
      </c>
      <c r="J952" s="2">
        <v>366</v>
      </c>
      <c r="K952" s="2">
        <v>526.24</v>
      </c>
    </row>
    <row r="953" spans="1:11" ht="18" customHeight="1" x14ac:dyDescent="0.3">
      <c r="A953" s="2" t="s">
        <v>11</v>
      </c>
      <c r="B953" s="2">
        <v>2021</v>
      </c>
      <c r="C953" s="2" t="s">
        <v>28</v>
      </c>
      <c r="D953" s="2" t="s">
        <v>13</v>
      </c>
      <c r="E953" s="2" t="s">
        <v>14</v>
      </c>
      <c r="F953" s="2" t="s">
        <v>15</v>
      </c>
      <c r="G953" s="2" t="s">
        <v>16</v>
      </c>
      <c r="H953" s="2" t="s">
        <v>17</v>
      </c>
      <c r="I953" s="2" t="s">
        <v>115</v>
      </c>
      <c r="J953" s="2">
        <v>689</v>
      </c>
      <c r="K953" s="2">
        <v>985.27</v>
      </c>
    </row>
    <row r="954" spans="1:11" ht="18" customHeight="1" x14ac:dyDescent="0.3">
      <c r="A954" s="2" t="s">
        <v>19</v>
      </c>
      <c r="B954" s="2">
        <v>2021</v>
      </c>
      <c r="C954" s="2" t="s">
        <v>28</v>
      </c>
      <c r="D954" s="2" t="s">
        <v>13</v>
      </c>
      <c r="E954" s="2" t="s">
        <v>14</v>
      </c>
      <c r="F954" s="2" t="s">
        <v>15</v>
      </c>
      <c r="G954" s="2" t="s">
        <v>16</v>
      </c>
      <c r="H954" s="2" t="s">
        <v>17</v>
      </c>
      <c r="I954" s="2" t="s">
        <v>115</v>
      </c>
      <c r="J954" s="2">
        <v>722</v>
      </c>
      <c r="K954" s="2">
        <v>1032.46</v>
      </c>
    </row>
    <row r="955" spans="1:11" ht="18" customHeight="1" x14ac:dyDescent="0.3">
      <c r="A955" s="2" t="s">
        <v>18</v>
      </c>
      <c r="B955" s="2">
        <v>2021</v>
      </c>
      <c r="C955" s="2" t="s">
        <v>28</v>
      </c>
      <c r="D955" s="2" t="s">
        <v>13</v>
      </c>
      <c r="E955" s="2" t="s">
        <v>14</v>
      </c>
      <c r="F955" s="2" t="s">
        <v>15</v>
      </c>
      <c r="G955" s="2" t="s">
        <v>16</v>
      </c>
      <c r="H955" s="2" t="s">
        <v>17</v>
      </c>
      <c r="I955" s="2" t="s">
        <v>115</v>
      </c>
      <c r="J955" s="2">
        <v>776</v>
      </c>
      <c r="K955" s="2">
        <v>1109.68</v>
      </c>
    </row>
    <row r="956" spans="1:11" ht="18" customHeight="1" x14ac:dyDescent="0.3">
      <c r="A956" s="2" t="s">
        <v>19</v>
      </c>
      <c r="B956" s="2">
        <v>2021</v>
      </c>
      <c r="C956" s="2" t="s">
        <v>28</v>
      </c>
      <c r="D956" s="2" t="s">
        <v>13</v>
      </c>
      <c r="E956" s="2" t="s">
        <v>14</v>
      </c>
      <c r="F956" s="2" t="s">
        <v>15</v>
      </c>
      <c r="G956" s="2" t="s">
        <v>16</v>
      </c>
      <c r="H956" s="2" t="s">
        <v>17</v>
      </c>
      <c r="I956" s="2" t="s">
        <v>115</v>
      </c>
      <c r="J956" s="2">
        <v>129</v>
      </c>
      <c r="K956" s="2">
        <v>184.47</v>
      </c>
    </row>
    <row r="957" spans="1:11" ht="18" customHeight="1" x14ac:dyDescent="0.3">
      <c r="A957" s="2" t="s">
        <v>18</v>
      </c>
      <c r="B957" s="2">
        <v>2021</v>
      </c>
      <c r="C957" s="2" t="s">
        <v>28</v>
      </c>
      <c r="D957" s="2" t="s">
        <v>13</v>
      </c>
      <c r="E957" s="2" t="s">
        <v>14</v>
      </c>
      <c r="F957" s="2" t="s">
        <v>15</v>
      </c>
      <c r="G957" s="2" t="s">
        <v>16</v>
      </c>
      <c r="H957" s="2" t="s">
        <v>17</v>
      </c>
      <c r="I957" s="2" t="s">
        <v>115</v>
      </c>
      <c r="J957" s="2">
        <v>369</v>
      </c>
      <c r="K957" s="2">
        <v>527.66999999999996</v>
      </c>
    </row>
    <row r="958" spans="1:11" ht="18" customHeight="1" x14ac:dyDescent="0.3">
      <c r="A958" s="2" t="s">
        <v>11</v>
      </c>
      <c r="B958" s="2">
        <v>2021</v>
      </c>
      <c r="C958" s="2" t="s">
        <v>28</v>
      </c>
      <c r="D958" s="2" t="s">
        <v>13</v>
      </c>
      <c r="E958" s="2" t="s">
        <v>14</v>
      </c>
      <c r="F958" s="2" t="s">
        <v>15</v>
      </c>
      <c r="G958" s="2" t="s">
        <v>16</v>
      </c>
      <c r="H958" s="2" t="s">
        <v>17</v>
      </c>
      <c r="I958" s="2" t="s">
        <v>115</v>
      </c>
      <c r="J958" s="2">
        <v>363</v>
      </c>
      <c r="K958" s="2">
        <v>519.09</v>
      </c>
    </row>
    <row r="959" spans="1:11" ht="18" customHeight="1" x14ac:dyDescent="0.3">
      <c r="A959" s="2" t="s">
        <v>18</v>
      </c>
      <c r="B959" s="2">
        <v>2021</v>
      </c>
      <c r="C959" s="2" t="s">
        <v>28</v>
      </c>
      <c r="D959" s="2" t="s">
        <v>13</v>
      </c>
      <c r="E959" s="2" t="s">
        <v>14</v>
      </c>
      <c r="F959" s="2" t="s">
        <v>15</v>
      </c>
      <c r="G959" s="2" t="s">
        <v>16</v>
      </c>
      <c r="H959" s="2" t="s">
        <v>17</v>
      </c>
      <c r="I959" s="2" t="s">
        <v>115</v>
      </c>
      <c r="J959" s="2">
        <v>159</v>
      </c>
      <c r="K959" s="2">
        <v>227.37</v>
      </c>
    </row>
    <row r="960" spans="1:11" ht="18" customHeight="1" x14ac:dyDescent="0.3">
      <c r="A960" s="2" t="s">
        <v>18</v>
      </c>
      <c r="B960" s="2">
        <v>2021</v>
      </c>
      <c r="C960" s="2" t="s">
        <v>28</v>
      </c>
      <c r="D960" s="2" t="s">
        <v>13</v>
      </c>
      <c r="E960" s="2" t="s">
        <v>14</v>
      </c>
      <c r="F960" s="2" t="s">
        <v>15</v>
      </c>
      <c r="G960" s="2" t="s">
        <v>16</v>
      </c>
      <c r="H960" s="2" t="s">
        <v>17</v>
      </c>
      <c r="I960" s="2" t="s">
        <v>115</v>
      </c>
      <c r="J960" s="2">
        <v>762</v>
      </c>
      <c r="K960" s="2">
        <v>526.24</v>
      </c>
    </row>
    <row r="961" spans="1:11" ht="18" customHeight="1" x14ac:dyDescent="0.3">
      <c r="A961" s="2" t="s">
        <v>11</v>
      </c>
      <c r="B961" s="2">
        <v>2021</v>
      </c>
      <c r="C961" s="2" t="s">
        <v>28</v>
      </c>
      <c r="D961" s="2" t="s">
        <v>13</v>
      </c>
      <c r="E961" s="2" t="s">
        <v>14</v>
      </c>
      <c r="F961" s="2" t="s">
        <v>15</v>
      </c>
      <c r="G961" s="2" t="s">
        <v>16</v>
      </c>
      <c r="H961" s="2" t="s">
        <v>17</v>
      </c>
      <c r="I961" s="2" t="s">
        <v>115</v>
      </c>
      <c r="J961" s="2">
        <v>815</v>
      </c>
      <c r="K961" s="2">
        <v>526.24</v>
      </c>
    </row>
    <row r="962" spans="1:11" ht="18" customHeight="1" x14ac:dyDescent="0.3">
      <c r="A962" s="2" t="s">
        <v>11</v>
      </c>
      <c r="B962" s="2">
        <v>2021</v>
      </c>
      <c r="C962" s="2" t="s">
        <v>28</v>
      </c>
      <c r="D962" s="2" t="s">
        <v>13</v>
      </c>
      <c r="E962" s="2" t="s">
        <v>14</v>
      </c>
      <c r="F962" s="2" t="s">
        <v>15</v>
      </c>
      <c r="G962" s="2" t="s">
        <v>16</v>
      </c>
      <c r="H962" s="2" t="s">
        <v>17</v>
      </c>
      <c r="I962" s="2" t="s">
        <v>115</v>
      </c>
      <c r="J962" s="2">
        <v>163</v>
      </c>
      <c r="K962" s="2">
        <v>233.09</v>
      </c>
    </row>
    <row r="963" spans="1:11" ht="18" customHeight="1" x14ac:dyDescent="0.3">
      <c r="A963" s="2" t="s">
        <v>11</v>
      </c>
      <c r="B963" s="2">
        <v>2021</v>
      </c>
      <c r="C963" s="2" t="s">
        <v>28</v>
      </c>
      <c r="D963" s="2" t="s">
        <v>13</v>
      </c>
      <c r="E963" s="2" t="s">
        <v>14</v>
      </c>
      <c r="F963" s="2" t="s">
        <v>15</v>
      </c>
      <c r="G963" s="2" t="s">
        <v>16</v>
      </c>
      <c r="H963" s="2" t="s">
        <v>17</v>
      </c>
      <c r="I963" s="2" t="s">
        <v>115</v>
      </c>
      <c r="J963" s="2">
        <v>133</v>
      </c>
      <c r="K963" s="2">
        <v>190.19</v>
      </c>
    </row>
    <row r="964" spans="1:11" ht="18" customHeight="1" x14ac:dyDescent="0.3">
      <c r="A964" s="2" t="s">
        <v>11</v>
      </c>
      <c r="B964" s="2">
        <v>2021</v>
      </c>
      <c r="C964" s="2" t="s">
        <v>28</v>
      </c>
      <c r="D964" s="2" t="s">
        <v>13</v>
      </c>
      <c r="E964" s="2" t="s">
        <v>14</v>
      </c>
      <c r="F964" s="2" t="s">
        <v>15</v>
      </c>
      <c r="G964" s="2" t="s">
        <v>16</v>
      </c>
      <c r="H964" s="2" t="s">
        <v>17</v>
      </c>
      <c r="I964" s="2" t="s">
        <v>114</v>
      </c>
      <c r="J964" s="2">
        <v>371</v>
      </c>
      <c r="K964" s="2">
        <v>530.53</v>
      </c>
    </row>
    <row r="965" spans="1:11" ht="18" customHeight="1" x14ac:dyDescent="0.3">
      <c r="A965" s="2" t="s">
        <v>19</v>
      </c>
      <c r="B965" s="2">
        <v>2021</v>
      </c>
      <c r="C965" s="2" t="s">
        <v>28</v>
      </c>
      <c r="D965" s="2" t="s">
        <v>13</v>
      </c>
      <c r="E965" s="2" t="s">
        <v>14</v>
      </c>
      <c r="F965" s="2" t="s">
        <v>15</v>
      </c>
      <c r="G965" s="2" t="s">
        <v>16</v>
      </c>
      <c r="H965" s="2" t="s">
        <v>17</v>
      </c>
      <c r="I965" s="2" t="s">
        <v>114</v>
      </c>
      <c r="J965" s="2">
        <v>365</v>
      </c>
      <c r="K965" s="2">
        <v>521.95000000000005</v>
      </c>
    </row>
    <row r="966" spans="1:11" ht="18" customHeight="1" x14ac:dyDescent="0.3">
      <c r="A966" s="2" t="s">
        <v>11</v>
      </c>
      <c r="B966" s="2">
        <v>2021</v>
      </c>
      <c r="C966" s="2" t="s">
        <v>28</v>
      </c>
      <c r="D966" s="2" t="s">
        <v>13</v>
      </c>
      <c r="E966" s="2" t="s">
        <v>14</v>
      </c>
      <c r="F966" s="2" t="s">
        <v>15</v>
      </c>
      <c r="G966" s="2" t="s">
        <v>16</v>
      </c>
      <c r="H966" s="2" t="s">
        <v>17</v>
      </c>
      <c r="I966" s="2" t="s">
        <v>115</v>
      </c>
      <c r="J966" s="2">
        <v>161</v>
      </c>
      <c r="K966" s="2">
        <v>230.23000000000002</v>
      </c>
    </row>
    <row r="967" spans="1:11" ht="18" customHeight="1" x14ac:dyDescent="0.3">
      <c r="A967" s="2" t="s">
        <v>18</v>
      </c>
      <c r="B967" s="2">
        <v>2021</v>
      </c>
      <c r="C967" s="2" t="s">
        <v>28</v>
      </c>
      <c r="D967" s="2" t="s">
        <v>13</v>
      </c>
      <c r="E967" s="2" t="s">
        <v>14</v>
      </c>
      <c r="F967" s="2" t="s">
        <v>15</v>
      </c>
      <c r="G967" s="2" t="s">
        <v>16</v>
      </c>
      <c r="H967" s="2" t="s">
        <v>17</v>
      </c>
      <c r="I967" s="2" t="s">
        <v>115</v>
      </c>
      <c r="J967" s="2">
        <v>209</v>
      </c>
      <c r="K967" s="2">
        <v>298.87</v>
      </c>
    </row>
    <row r="968" spans="1:11" ht="18" customHeight="1" x14ac:dyDescent="0.3">
      <c r="A968" s="2" t="s">
        <v>19</v>
      </c>
      <c r="B968" s="2">
        <v>2021</v>
      </c>
      <c r="C968" s="2" t="s">
        <v>29</v>
      </c>
      <c r="D968" s="2" t="s">
        <v>13</v>
      </c>
      <c r="E968" s="2" t="s">
        <v>14</v>
      </c>
      <c r="F968" s="2" t="s">
        <v>15</v>
      </c>
      <c r="G968" s="2" t="s">
        <v>16</v>
      </c>
      <c r="H968" s="2" t="s">
        <v>17</v>
      </c>
      <c r="I968" s="2" t="s">
        <v>114</v>
      </c>
      <c r="J968" s="2">
        <v>176</v>
      </c>
      <c r="K968" s="2">
        <v>526.24</v>
      </c>
    </row>
    <row r="969" spans="1:11" ht="18" customHeight="1" x14ac:dyDescent="0.3">
      <c r="A969" s="2" t="s">
        <v>11</v>
      </c>
      <c r="B969" s="2">
        <v>2021</v>
      </c>
      <c r="C969" s="2" t="s">
        <v>29</v>
      </c>
      <c r="D969" s="2" t="s">
        <v>13</v>
      </c>
      <c r="E969" s="2" t="s">
        <v>14</v>
      </c>
      <c r="F969" s="2" t="s">
        <v>15</v>
      </c>
      <c r="G969" s="2" t="s">
        <v>16</v>
      </c>
      <c r="H969" s="2" t="s">
        <v>17</v>
      </c>
      <c r="I969" s="2" t="s">
        <v>114</v>
      </c>
      <c r="J969" s="2">
        <v>170</v>
      </c>
      <c r="K969" s="2">
        <v>526.24</v>
      </c>
    </row>
    <row r="970" spans="1:11" ht="18" customHeight="1" x14ac:dyDescent="0.3">
      <c r="A970" s="2" t="s">
        <v>19</v>
      </c>
      <c r="B970" s="2">
        <v>2021</v>
      </c>
      <c r="C970" s="2" t="s">
        <v>29</v>
      </c>
      <c r="D970" s="2" t="s">
        <v>13</v>
      </c>
      <c r="E970" s="2" t="s">
        <v>14</v>
      </c>
      <c r="F970" s="2" t="s">
        <v>15</v>
      </c>
      <c r="G970" s="2" t="s">
        <v>16</v>
      </c>
      <c r="H970" s="2" t="s">
        <v>17</v>
      </c>
      <c r="I970" s="2" t="s">
        <v>114</v>
      </c>
      <c r="J970" s="2">
        <v>164</v>
      </c>
      <c r="K970" s="2">
        <v>526.24</v>
      </c>
    </row>
    <row r="971" spans="1:11" ht="18" customHeight="1" x14ac:dyDescent="0.3">
      <c r="A971" s="2" t="s">
        <v>11</v>
      </c>
      <c r="B971" s="2">
        <v>2021</v>
      </c>
      <c r="C971" s="2" t="s">
        <v>29</v>
      </c>
      <c r="D971" s="2" t="s">
        <v>13</v>
      </c>
      <c r="E971" s="2" t="s">
        <v>14</v>
      </c>
      <c r="F971" s="2" t="s">
        <v>15</v>
      </c>
      <c r="G971" s="2" t="s">
        <v>16</v>
      </c>
      <c r="H971" s="2" t="s">
        <v>17</v>
      </c>
      <c r="I971" s="2" t="s">
        <v>115</v>
      </c>
      <c r="J971" s="2">
        <v>176</v>
      </c>
      <c r="K971" s="2">
        <v>251.68</v>
      </c>
    </row>
    <row r="972" spans="1:11" ht="18" customHeight="1" x14ac:dyDescent="0.3">
      <c r="A972" s="2" t="s">
        <v>11</v>
      </c>
      <c r="B972" s="2">
        <v>2021</v>
      </c>
      <c r="C972" s="2" t="s">
        <v>29</v>
      </c>
      <c r="D972" s="2" t="s">
        <v>13</v>
      </c>
      <c r="E972" s="2" t="s">
        <v>14</v>
      </c>
      <c r="F972" s="2" t="s">
        <v>15</v>
      </c>
      <c r="G972" s="2" t="s">
        <v>16</v>
      </c>
      <c r="H972" s="2" t="s">
        <v>17</v>
      </c>
      <c r="I972" s="2" t="s">
        <v>115</v>
      </c>
      <c r="J972" s="2">
        <v>224</v>
      </c>
      <c r="K972" s="2">
        <v>320.32</v>
      </c>
    </row>
    <row r="973" spans="1:11" ht="18" customHeight="1" x14ac:dyDescent="0.3">
      <c r="A973" s="2" t="s">
        <v>11</v>
      </c>
      <c r="B973" s="2">
        <v>2021</v>
      </c>
      <c r="C973" s="2" t="s">
        <v>29</v>
      </c>
      <c r="D973" s="2" t="s">
        <v>13</v>
      </c>
      <c r="E973" s="2" t="s">
        <v>14</v>
      </c>
      <c r="F973" s="2" t="s">
        <v>15</v>
      </c>
      <c r="G973" s="2" t="s">
        <v>16</v>
      </c>
      <c r="H973" s="2" t="s">
        <v>17</v>
      </c>
      <c r="I973" s="2" t="s">
        <v>115</v>
      </c>
      <c r="J973" s="2">
        <v>152</v>
      </c>
      <c r="K973" s="2">
        <v>217.36</v>
      </c>
    </row>
    <row r="974" spans="1:11" ht="18" customHeight="1" x14ac:dyDescent="0.3">
      <c r="A974" s="2" t="s">
        <v>18</v>
      </c>
      <c r="B974" s="2">
        <v>2021</v>
      </c>
      <c r="C974" s="2" t="s">
        <v>29</v>
      </c>
      <c r="D974" s="2" t="s">
        <v>13</v>
      </c>
      <c r="E974" s="2" t="s">
        <v>14</v>
      </c>
      <c r="F974" s="2" t="s">
        <v>15</v>
      </c>
      <c r="G974" s="2" t="s">
        <v>16</v>
      </c>
      <c r="H974" s="2" t="s">
        <v>17</v>
      </c>
      <c r="I974" s="2" t="s">
        <v>115</v>
      </c>
      <c r="J974" s="2">
        <v>178</v>
      </c>
      <c r="K974" s="2">
        <v>254.54</v>
      </c>
    </row>
    <row r="975" spans="1:11" ht="18" customHeight="1" x14ac:dyDescent="0.3">
      <c r="A975" s="2" t="s">
        <v>11</v>
      </c>
      <c r="B975" s="2">
        <v>2021</v>
      </c>
      <c r="C975" s="2" t="s">
        <v>29</v>
      </c>
      <c r="D975" s="2" t="s">
        <v>13</v>
      </c>
      <c r="E975" s="2" t="s">
        <v>14</v>
      </c>
      <c r="F975" s="2" t="s">
        <v>15</v>
      </c>
      <c r="G975" s="2" t="s">
        <v>16</v>
      </c>
      <c r="H975" s="2" t="s">
        <v>17</v>
      </c>
      <c r="I975" s="2" t="s">
        <v>115</v>
      </c>
      <c r="J975" s="2">
        <v>226</v>
      </c>
      <c r="K975" s="2">
        <v>323.18</v>
      </c>
    </row>
    <row r="976" spans="1:11" ht="18" customHeight="1" x14ac:dyDescent="0.3">
      <c r="A976" s="2" t="s">
        <v>19</v>
      </c>
      <c r="B976" s="2">
        <v>2021</v>
      </c>
      <c r="C976" s="2" t="s">
        <v>29</v>
      </c>
      <c r="D976" s="2" t="s">
        <v>13</v>
      </c>
      <c r="E976" s="2" t="s">
        <v>14</v>
      </c>
      <c r="F976" s="2" t="s">
        <v>15</v>
      </c>
      <c r="G976" s="2" t="s">
        <v>16</v>
      </c>
      <c r="H976" s="2" t="s">
        <v>17</v>
      </c>
      <c r="I976" s="2" t="s">
        <v>115</v>
      </c>
      <c r="J976" s="2">
        <v>148</v>
      </c>
      <c r="K976" s="2">
        <v>211.64</v>
      </c>
    </row>
    <row r="977" spans="1:11" ht="18" customHeight="1" x14ac:dyDescent="0.3">
      <c r="A977" s="2" t="s">
        <v>18</v>
      </c>
      <c r="B977" s="2">
        <v>2021</v>
      </c>
      <c r="C977" s="2" t="s">
        <v>29</v>
      </c>
      <c r="D977" s="2" t="s">
        <v>13</v>
      </c>
      <c r="E977" s="2" t="s">
        <v>14</v>
      </c>
      <c r="F977" s="2" t="s">
        <v>15</v>
      </c>
      <c r="G977" s="2" t="s">
        <v>16</v>
      </c>
      <c r="H977" s="2" t="s">
        <v>17</v>
      </c>
      <c r="I977" s="2" t="s">
        <v>114</v>
      </c>
      <c r="J977" s="2">
        <v>174</v>
      </c>
      <c r="K977" s="2">
        <v>526.24</v>
      </c>
    </row>
    <row r="978" spans="1:11" ht="18" customHeight="1" x14ac:dyDescent="0.3">
      <c r="A978" s="2" t="s">
        <v>18</v>
      </c>
      <c r="B978" s="2">
        <v>2021</v>
      </c>
      <c r="C978" s="2" t="s">
        <v>29</v>
      </c>
      <c r="D978" s="2" t="s">
        <v>13</v>
      </c>
      <c r="E978" s="2" t="s">
        <v>14</v>
      </c>
      <c r="F978" s="2" t="s">
        <v>15</v>
      </c>
      <c r="G978" s="2" t="s">
        <v>16</v>
      </c>
      <c r="H978" s="2" t="s">
        <v>17</v>
      </c>
      <c r="I978" s="2" t="s">
        <v>114</v>
      </c>
      <c r="J978" s="2">
        <v>168</v>
      </c>
      <c r="K978" s="2">
        <v>526.24</v>
      </c>
    </row>
    <row r="979" spans="1:11" ht="18" customHeight="1" x14ac:dyDescent="0.3">
      <c r="A979" s="2" t="s">
        <v>18</v>
      </c>
      <c r="B979" s="2">
        <v>2021</v>
      </c>
      <c r="C979" s="2" t="s">
        <v>29</v>
      </c>
      <c r="D979" s="2" t="s">
        <v>13</v>
      </c>
      <c r="E979" s="2" t="s">
        <v>14</v>
      </c>
      <c r="F979" s="2" t="s">
        <v>15</v>
      </c>
      <c r="G979" s="2" t="s">
        <v>16</v>
      </c>
      <c r="H979" s="2" t="s">
        <v>17</v>
      </c>
      <c r="I979" s="2" t="s">
        <v>115</v>
      </c>
      <c r="J979" s="2">
        <v>720</v>
      </c>
      <c r="K979" s="2">
        <v>1029.5999999999999</v>
      </c>
    </row>
    <row r="980" spans="1:11" ht="18" customHeight="1" x14ac:dyDescent="0.3">
      <c r="A980" s="2" t="s">
        <v>18</v>
      </c>
      <c r="B980" s="2">
        <v>2021</v>
      </c>
      <c r="C980" s="2" t="s">
        <v>29</v>
      </c>
      <c r="D980" s="2" t="s">
        <v>13</v>
      </c>
      <c r="E980" s="2" t="s">
        <v>14</v>
      </c>
      <c r="F980" s="2" t="s">
        <v>15</v>
      </c>
      <c r="G980" s="2" t="s">
        <v>16</v>
      </c>
      <c r="H980" s="2" t="s">
        <v>17</v>
      </c>
      <c r="I980" s="2" t="s">
        <v>115</v>
      </c>
      <c r="J980" s="2">
        <v>773</v>
      </c>
      <c r="K980" s="2">
        <v>1105.3899999999999</v>
      </c>
    </row>
    <row r="981" spans="1:11" ht="18" customHeight="1" x14ac:dyDescent="0.3">
      <c r="A981" s="2" t="s">
        <v>11</v>
      </c>
      <c r="B981" s="2">
        <v>2021</v>
      </c>
      <c r="C981" s="2" t="s">
        <v>29</v>
      </c>
      <c r="D981" s="2" t="s">
        <v>13</v>
      </c>
      <c r="E981" s="2" t="s">
        <v>14</v>
      </c>
      <c r="F981" s="2" t="s">
        <v>15</v>
      </c>
      <c r="G981" s="2" t="s">
        <v>16</v>
      </c>
      <c r="H981" s="2" t="s">
        <v>17</v>
      </c>
      <c r="I981" s="2" t="s">
        <v>114</v>
      </c>
      <c r="J981" s="2">
        <v>177</v>
      </c>
      <c r="K981" s="2">
        <v>253.11</v>
      </c>
    </row>
    <row r="982" spans="1:11" ht="18" customHeight="1" x14ac:dyDescent="0.3">
      <c r="A982" s="2" t="s">
        <v>11</v>
      </c>
      <c r="B982" s="2">
        <v>2021</v>
      </c>
      <c r="C982" s="2" t="s">
        <v>29</v>
      </c>
      <c r="D982" s="2" t="s">
        <v>13</v>
      </c>
      <c r="E982" s="2" t="s">
        <v>14</v>
      </c>
      <c r="F982" s="2" t="s">
        <v>15</v>
      </c>
      <c r="G982" s="2" t="s">
        <v>16</v>
      </c>
      <c r="H982" s="2" t="s">
        <v>17</v>
      </c>
      <c r="I982" s="2" t="s">
        <v>114</v>
      </c>
      <c r="J982" s="2">
        <v>171</v>
      </c>
      <c r="K982" s="2">
        <v>244.53</v>
      </c>
    </row>
    <row r="983" spans="1:11" ht="18" customHeight="1" x14ac:dyDescent="0.3">
      <c r="A983" s="2" t="s">
        <v>18</v>
      </c>
      <c r="B983" s="2">
        <v>2021</v>
      </c>
      <c r="C983" s="2" t="s">
        <v>29</v>
      </c>
      <c r="D983" s="2" t="s">
        <v>13</v>
      </c>
      <c r="E983" s="2" t="s">
        <v>14</v>
      </c>
      <c r="F983" s="2" t="s">
        <v>15</v>
      </c>
      <c r="G983" s="2" t="s">
        <v>16</v>
      </c>
      <c r="H983" s="2" t="s">
        <v>17</v>
      </c>
      <c r="I983" s="2" t="s">
        <v>114</v>
      </c>
      <c r="J983" s="2">
        <v>165</v>
      </c>
      <c r="K983" s="2">
        <v>235.95</v>
      </c>
    </row>
    <row r="984" spans="1:11" ht="18" customHeight="1" x14ac:dyDescent="0.3">
      <c r="A984" s="2" t="s">
        <v>18</v>
      </c>
      <c r="B984" s="2">
        <v>2021</v>
      </c>
      <c r="C984" s="2" t="s">
        <v>29</v>
      </c>
      <c r="D984" s="2" t="s">
        <v>13</v>
      </c>
      <c r="E984" s="2" t="s">
        <v>14</v>
      </c>
      <c r="F984" s="2" t="s">
        <v>15</v>
      </c>
      <c r="G984" s="2" t="s">
        <v>16</v>
      </c>
      <c r="H984" s="2" t="s">
        <v>17</v>
      </c>
      <c r="I984" s="2" t="s">
        <v>115</v>
      </c>
      <c r="J984" s="2">
        <v>177</v>
      </c>
      <c r="K984" s="2">
        <v>253.11</v>
      </c>
    </row>
    <row r="985" spans="1:11" ht="18" customHeight="1" x14ac:dyDescent="0.3">
      <c r="A985" s="2" t="s">
        <v>18</v>
      </c>
      <c r="B985" s="2">
        <v>2021</v>
      </c>
      <c r="C985" s="2" t="s">
        <v>29</v>
      </c>
      <c r="D985" s="2" t="s">
        <v>13</v>
      </c>
      <c r="E985" s="2" t="s">
        <v>14</v>
      </c>
      <c r="F985" s="2" t="s">
        <v>15</v>
      </c>
      <c r="G985" s="2" t="s">
        <v>16</v>
      </c>
      <c r="H985" s="2" t="s">
        <v>17</v>
      </c>
      <c r="I985" s="2" t="s">
        <v>115</v>
      </c>
      <c r="J985" s="2">
        <v>759</v>
      </c>
      <c r="K985" s="2">
        <v>526.24</v>
      </c>
    </row>
    <row r="986" spans="1:11" ht="18" customHeight="1" x14ac:dyDescent="0.3">
      <c r="A986" s="2" t="s">
        <v>19</v>
      </c>
      <c r="B986" s="2">
        <v>2021</v>
      </c>
      <c r="C986" s="2" t="s">
        <v>29</v>
      </c>
      <c r="D986" s="2" t="s">
        <v>13</v>
      </c>
      <c r="E986" s="2" t="s">
        <v>14</v>
      </c>
      <c r="F986" s="2" t="s">
        <v>15</v>
      </c>
      <c r="G986" s="2" t="s">
        <v>16</v>
      </c>
      <c r="H986" s="2" t="s">
        <v>17</v>
      </c>
      <c r="I986" s="2" t="s">
        <v>115</v>
      </c>
      <c r="J986" s="2">
        <v>175</v>
      </c>
      <c r="K986" s="2">
        <v>250.25</v>
      </c>
    </row>
    <row r="987" spans="1:11" ht="18" customHeight="1" x14ac:dyDescent="0.3">
      <c r="A987" s="2" t="s">
        <v>18</v>
      </c>
      <c r="B987" s="2">
        <v>2021</v>
      </c>
      <c r="C987" s="2" t="s">
        <v>29</v>
      </c>
      <c r="D987" s="2" t="s">
        <v>13</v>
      </c>
      <c r="E987" s="2" t="s">
        <v>14</v>
      </c>
      <c r="F987" s="2" t="s">
        <v>15</v>
      </c>
      <c r="G987" s="2" t="s">
        <v>16</v>
      </c>
      <c r="H987" s="2" t="s">
        <v>17</v>
      </c>
      <c r="I987" s="2" t="s">
        <v>115</v>
      </c>
      <c r="J987" s="2">
        <v>223</v>
      </c>
      <c r="K987" s="2">
        <v>318.89</v>
      </c>
    </row>
    <row r="988" spans="1:11" ht="18" customHeight="1" x14ac:dyDescent="0.3">
      <c r="A988" s="2" t="s">
        <v>18</v>
      </c>
      <c r="B988" s="2">
        <v>2021</v>
      </c>
      <c r="C988" s="2" t="s">
        <v>29</v>
      </c>
      <c r="D988" s="2" t="s">
        <v>13</v>
      </c>
      <c r="E988" s="2" t="s">
        <v>14</v>
      </c>
      <c r="F988" s="2" t="s">
        <v>15</v>
      </c>
      <c r="G988" s="2" t="s">
        <v>16</v>
      </c>
      <c r="H988" s="2" t="s">
        <v>17</v>
      </c>
      <c r="I988" s="2" t="s">
        <v>115</v>
      </c>
      <c r="J988" s="2">
        <v>151</v>
      </c>
      <c r="K988" s="2">
        <v>215.93</v>
      </c>
    </row>
    <row r="989" spans="1:11" ht="18" customHeight="1" x14ac:dyDescent="0.3">
      <c r="A989" s="2" t="s">
        <v>19</v>
      </c>
      <c r="B989" s="2">
        <v>2021</v>
      </c>
      <c r="C989" s="2" t="s">
        <v>29</v>
      </c>
      <c r="D989" s="2" t="s">
        <v>13</v>
      </c>
      <c r="E989" s="2" t="s">
        <v>14</v>
      </c>
      <c r="F989" s="2" t="s">
        <v>15</v>
      </c>
      <c r="G989" s="2" t="s">
        <v>16</v>
      </c>
      <c r="H989" s="2" t="s">
        <v>17</v>
      </c>
      <c r="I989" s="2" t="s">
        <v>114</v>
      </c>
      <c r="J989" s="2">
        <v>173</v>
      </c>
      <c r="K989" s="2">
        <v>247.39</v>
      </c>
    </row>
    <row r="990" spans="1:11" ht="18" customHeight="1" x14ac:dyDescent="0.3">
      <c r="A990" s="2" t="s">
        <v>18</v>
      </c>
      <c r="B990" s="2">
        <v>2021</v>
      </c>
      <c r="C990" s="2" t="s">
        <v>29</v>
      </c>
      <c r="D990" s="2" t="s">
        <v>13</v>
      </c>
      <c r="E990" s="2" t="s">
        <v>14</v>
      </c>
      <c r="F990" s="2" t="s">
        <v>15</v>
      </c>
      <c r="G990" s="2" t="s">
        <v>16</v>
      </c>
      <c r="H990" s="2" t="s">
        <v>17</v>
      </c>
      <c r="I990" s="2" t="s">
        <v>114</v>
      </c>
      <c r="J990" s="2">
        <v>167</v>
      </c>
      <c r="K990" s="2">
        <v>238.81</v>
      </c>
    </row>
    <row r="991" spans="1:11" ht="18" customHeight="1" x14ac:dyDescent="0.3">
      <c r="A991" s="2" t="s">
        <v>11</v>
      </c>
      <c r="B991" s="2">
        <v>2021</v>
      </c>
      <c r="C991" s="2" t="s">
        <v>29</v>
      </c>
      <c r="D991" s="2" t="s">
        <v>13</v>
      </c>
      <c r="E991" s="2" t="s">
        <v>14</v>
      </c>
      <c r="F991" s="2" t="s">
        <v>15</v>
      </c>
      <c r="G991" s="2" t="s">
        <v>16</v>
      </c>
      <c r="H991" s="2" t="s">
        <v>17</v>
      </c>
      <c r="I991" s="2" t="s">
        <v>115</v>
      </c>
      <c r="J991" s="2">
        <v>179</v>
      </c>
      <c r="K991" s="2">
        <v>255.97</v>
      </c>
    </row>
    <row r="992" spans="1:11" ht="18" customHeight="1" x14ac:dyDescent="0.3">
      <c r="A992" s="2" t="s">
        <v>11</v>
      </c>
      <c r="B992" s="2">
        <v>2021</v>
      </c>
      <c r="C992" s="2" t="s">
        <v>29</v>
      </c>
      <c r="D992" s="2" t="s">
        <v>13</v>
      </c>
      <c r="E992" s="2" t="s">
        <v>14</v>
      </c>
      <c r="F992" s="2" t="s">
        <v>15</v>
      </c>
      <c r="G992" s="2" t="s">
        <v>16</v>
      </c>
      <c r="H992" s="2" t="s">
        <v>17</v>
      </c>
      <c r="I992" s="2" t="s">
        <v>115</v>
      </c>
      <c r="J992" s="2">
        <v>782</v>
      </c>
      <c r="K992" s="2">
        <v>1118.26</v>
      </c>
    </row>
    <row r="993" spans="1:11" ht="18" customHeight="1" x14ac:dyDescent="0.3">
      <c r="A993" s="2" t="s">
        <v>19</v>
      </c>
      <c r="B993" s="2">
        <v>2021</v>
      </c>
      <c r="C993" s="2" t="s">
        <v>30</v>
      </c>
      <c r="D993" s="2" t="s">
        <v>13</v>
      </c>
      <c r="E993" s="2" t="s">
        <v>14</v>
      </c>
      <c r="F993" s="2" t="s">
        <v>15</v>
      </c>
      <c r="G993" s="2" t="s">
        <v>16</v>
      </c>
      <c r="H993" s="2" t="s">
        <v>17</v>
      </c>
      <c r="I993" s="2" t="s">
        <v>114</v>
      </c>
      <c r="J993" s="2">
        <v>146</v>
      </c>
      <c r="K993" s="2">
        <v>526.24</v>
      </c>
    </row>
    <row r="994" spans="1:11" ht="18" customHeight="1" x14ac:dyDescent="0.3">
      <c r="A994" s="2" t="s">
        <v>11</v>
      </c>
      <c r="B994" s="2">
        <v>2021</v>
      </c>
      <c r="C994" s="2" t="s">
        <v>30</v>
      </c>
      <c r="D994" s="2" t="s">
        <v>13</v>
      </c>
      <c r="E994" s="2" t="s">
        <v>14</v>
      </c>
      <c r="F994" s="2" t="s">
        <v>15</v>
      </c>
      <c r="G994" s="2" t="s">
        <v>16</v>
      </c>
      <c r="H994" s="2" t="s">
        <v>17</v>
      </c>
      <c r="I994" s="2" t="s">
        <v>114</v>
      </c>
      <c r="J994" s="2">
        <v>140</v>
      </c>
      <c r="K994" s="2">
        <v>526.24</v>
      </c>
    </row>
    <row r="995" spans="1:11" ht="18" customHeight="1" x14ac:dyDescent="0.3">
      <c r="A995" s="2" t="s">
        <v>11</v>
      </c>
      <c r="B995" s="2">
        <v>2021</v>
      </c>
      <c r="C995" s="2" t="s">
        <v>30</v>
      </c>
      <c r="D995" s="2" t="s">
        <v>13</v>
      </c>
      <c r="E995" s="2" t="s">
        <v>14</v>
      </c>
      <c r="F995" s="2" t="s">
        <v>15</v>
      </c>
      <c r="G995" s="2" t="s">
        <v>16</v>
      </c>
      <c r="H995" s="2" t="s">
        <v>17</v>
      </c>
      <c r="I995" s="2" t="s">
        <v>114</v>
      </c>
      <c r="J995" s="2">
        <v>134</v>
      </c>
      <c r="K995" s="2">
        <v>526.24</v>
      </c>
    </row>
    <row r="996" spans="1:11" ht="18" customHeight="1" x14ac:dyDescent="0.3">
      <c r="A996" s="2" t="s">
        <v>11</v>
      </c>
      <c r="B996" s="2">
        <v>2021</v>
      </c>
      <c r="C996" s="2" t="s">
        <v>30</v>
      </c>
      <c r="D996" s="2" t="s">
        <v>13</v>
      </c>
      <c r="E996" s="2" t="s">
        <v>14</v>
      </c>
      <c r="F996" s="2" t="s">
        <v>15</v>
      </c>
      <c r="G996" s="2" t="s">
        <v>16</v>
      </c>
      <c r="H996" s="2" t="s">
        <v>17</v>
      </c>
      <c r="I996" s="2" t="s">
        <v>115</v>
      </c>
      <c r="J996" s="2">
        <v>164</v>
      </c>
      <c r="K996" s="2">
        <v>234.51999999999998</v>
      </c>
    </row>
    <row r="997" spans="1:11" ht="18" customHeight="1" x14ac:dyDescent="0.3">
      <c r="A997" s="2" t="s">
        <v>20</v>
      </c>
      <c r="B997" s="2">
        <v>2021</v>
      </c>
      <c r="C997" s="2" t="s">
        <v>30</v>
      </c>
      <c r="D997" s="2" t="s">
        <v>13</v>
      </c>
      <c r="E997" s="2" t="s">
        <v>14</v>
      </c>
      <c r="F997" s="2" t="s">
        <v>15</v>
      </c>
      <c r="G997" s="2" t="s">
        <v>16</v>
      </c>
      <c r="H997" s="2" t="s">
        <v>17</v>
      </c>
      <c r="I997" s="2" t="s">
        <v>115</v>
      </c>
      <c r="J997" s="2">
        <v>212</v>
      </c>
      <c r="K997" s="2">
        <v>303.15999999999997</v>
      </c>
    </row>
    <row r="998" spans="1:11" ht="18" customHeight="1" x14ac:dyDescent="0.3">
      <c r="A998" s="2" t="s">
        <v>18</v>
      </c>
      <c r="B998" s="2">
        <v>2021</v>
      </c>
      <c r="C998" s="2" t="s">
        <v>30</v>
      </c>
      <c r="D998" s="2" t="s">
        <v>13</v>
      </c>
      <c r="E998" s="2" t="s">
        <v>14</v>
      </c>
      <c r="F998" s="2" t="s">
        <v>15</v>
      </c>
      <c r="G998" s="2" t="s">
        <v>16</v>
      </c>
      <c r="H998" s="2" t="s">
        <v>17</v>
      </c>
      <c r="I998" s="2" t="s">
        <v>115</v>
      </c>
      <c r="J998" s="2">
        <v>140</v>
      </c>
      <c r="K998" s="2">
        <v>200.2</v>
      </c>
    </row>
    <row r="999" spans="1:11" ht="18" customHeight="1" x14ac:dyDescent="0.3">
      <c r="A999" s="2" t="s">
        <v>18</v>
      </c>
      <c r="B999" s="2">
        <v>2021</v>
      </c>
      <c r="C999" s="2" t="s">
        <v>30</v>
      </c>
      <c r="D999" s="2" t="s">
        <v>13</v>
      </c>
      <c r="E999" s="2" t="s">
        <v>14</v>
      </c>
      <c r="F999" s="2" t="s">
        <v>15</v>
      </c>
      <c r="G999" s="2" t="s">
        <v>16</v>
      </c>
      <c r="H999" s="2" t="s">
        <v>17</v>
      </c>
      <c r="I999" s="2" t="s">
        <v>115</v>
      </c>
      <c r="J999" s="2">
        <v>166</v>
      </c>
      <c r="K999" s="2">
        <v>237.38</v>
      </c>
    </row>
    <row r="1000" spans="1:11" ht="18" customHeight="1" x14ac:dyDescent="0.3">
      <c r="A1000" s="2" t="s">
        <v>18</v>
      </c>
      <c r="B1000" s="2">
        <v>2021</v>
      </c>
      <c r="C1000" s="2" t="s">
        <v>30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 t="s">
        <v>17</v>
      </c>
      <c r="I1000" s="2" t="s">
        <v>115</v>
      </c>
      <c r="J1000" s="2">
        <v>214</v>
      </c>
      <c r="K1000" s="2">
        <v>306.02</v>
      </c>
    </row>
    <row r="1001" spans="1:11" ht="18" customHeight="1" x14ac:dyDescent="0.3">
      <c r="A1001" s="2" t="s">
        <v>20</v>
      </c>
      <c r="B1001" s="2">
        <v>2021</v>
      </c>
      <c r="C1001" s="2" t="s">
        <v>30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 t="s">
        <v>17</v>
      </c>
      <c r="I1001" s="2" t="s">
        <v>115</v>
      </c>
      <c r="J1001" s="2">
        <v>142</v>
      </c>
      <c r="K1001" s="2">
        <v>203.06</v>
      </c>
    </row>
    <row r="1002" spans="1:11" ht="18" customHeight="1" x14ac:dyDescent="0.3">
      <c r="A1002" s="2" t="s">
        <v>18</v>
      </c>
      <c r="B1002" s="2">
        <v>2021</v>
      </c>
      <c r="C1002" s="2" t="s">
        <v>30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 t="s">
        <v>17</v>
      </c>
      <c r="I1002" s="2" t="s">
        <v>115</v>
      </c>
      <c r="J1002" s="2">
        <v>144</v>
      </c>
      <c r="K1002" s="2">
        <v>526.24</v>
      </c>
    </row>
    <row r="1003" spans="1:11" ht="18" customHeight="1" x14ac:dyDescent="0.3">
      <c r="A1003" s="2" t="s">
        <v>18</v>
      </c>
      <c r="B1003" s="2">
        <v>2021</v>
      </c>
      <c r="C1003" s="2" t="s">
        <v>30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 t="s">
        <v>17</v>
      </c>
      <c r="I1003" s="2" t="s">
        <v>115</v>
      </c>
      <c r="J1003" s="2">
        <v>138</v>
      </c>
      <c r="K1003" s="2">
        <v>526.24</v>
      </c>
    </row>
    <row r="1004" spans="1:11" ht="18" customHeight="1" x14ac:dyDescent="0.3">
      <c r="A1004" s="2" t="s">
        <v>22</v>
      </c>
      <c r="B1004" s="2">
        <v>2021</v>
      </c>
      <c r="C1004" s="2" t="s">
        <v>30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 t="s">
        <v>17</v>
      </c>
      <c r="I1004" s="2" t="s">
        <v>115</v>
      </c>
      <c r="J1004" s="2">
        <v>132</v>
      </c>
      <c r="K1004" s="2">
        <v>526.24</v>
      </c>
    </row>
    <row r="1005" spans="1:11" ht="18" customHeight="1" x14ac:dyDescent="0.3">
      <c r="A1005" s="2" t="s">
        <v>11</v>
      </c>
      <c r="B1005" s="2">
        <v>2021</v>
      </c>
      <c r="C1005" s="2" t="s">
        <v>30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 t="s">
        <v>17</v>
      </c>
      <c r="I1005" s="2" t="s">
        <v>115</v>
      </c>
      <c r="J1005" s="2">
        <v>688</v>
      </c>
      <c r="K1005" s="2">
        <v>983.83999999999992</v>
      </c>
    </row>
    <row r="1006" spans="1:11" ht="18" customHeight="1" x14ac:dyDescent="0.3">
      <c r="A1006" s="2" t="s">
        <v>19</v>
      </c>
      <c r="B1006" s="2">
        <v>2021</v>
      </c>
      <c r="C1006" s="2" t="s">
        <v>30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 t="s">
        <v>17</v>
      </c>
      <c r="I1006" s="2" t="s">
        <v>115</v>
      </c>
      <c r="J1006" s="2">
        <v>775</v>
      </c>
      <c r="K1006" s="2">
        <v>1108.25</v>
      </c>
    </row>
    <row r="1007" spans="1:11" ht="18" customHeight="1" x14ac:dyDescent="0.3">
      <c r="A1007" s="2" t="s">
        <v>18</v>
      </c>
      <c r="B1007" s="2">
        <v>2021</v>
      </c>
      <c r="C1007" s="2" t="s">
        <v>30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 t="s">
        <v>17</v>
      </c>
      <c r="I1007" s="2" t="s">
        <v>115</v>
      </c>
      <c r="J1007" s="2">
        <v>141</v>
      </c>
      <c r="K1007" s="2">
        <v>201.63</v>
      </c>
    </row>
    <row r="1008" spans="1:11" ht="18" customHeight="1" x14ac:dyDescent="0.3">
      <c r="A1008" s="2" t="s">
        <v>20</v>
      </c>
      <c r="B1008" s="2">
        <v>2021</v>
      </c>
      <c r="C1008" s="2" t="s">
        <v>30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 t="s">
        <v>17</v>
      </c>
      <c r="I1008" s="2" t="s">
        <v>115</v>
      </c>
      <c r="J1008" s="2">
        <v>135</v>
      </c>
      <c r="K1008" s="2">
        <v>193.05</v>
      </c>
    </row>
    <row r="1009" spans="1:11" ht="18" customHeight="1" x14ac:dyDescent="0.3">
      <c r="A1009" s="2" t="s">
        <v>19</v>
      </c>
      <c r="B1009" s="2">
        <v>2021</v>
      </c>
      <c r="C1009" s="2" t="s">
        <v>30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 t="s">
        <v>17</v>
      </c>
      <c r="I1009" s="2" t="s">
        <v>115</v>
      </c>
      <c r="J1009" s="2">
        <v>165</v>
      </c>
      <c r="K1009" s="2">
        <v>235.95</v>
      </c>
    </row>
    <row r="1010" spans="1:11" ht="18" customHeight="1" x14ac:dyDescent="0.3">
      <c r="A1010" s="2" t="s">
        <v>18</v>
      </c>
      <c r="B1010" s="2">
        <v>2021</v>
      </c>
      <c r="C1010" s="2" t="s">
        <v>30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 t="s">
        <v>17</v>
      </c>
      <c r="I1010" s="2" t="s">
        <v>115</v>
      </c>
      <c r="J1010" s="2">
        <v>761</v>
      </c>
      <c r="K1010" s="2">
        <v>526.24</v>
      </c>
    </row>
    <row r="1011" spans="1:11" ht="18" customHeight="1" x14ac:dyDescent="0.3">
      <c r="A1011" s="2" t="s">
        <v>11</v>
      </c>
      <c r="B1011" s="2">
        <v>2021</v>
      </c>
      <c r="C1011" s="2" t="s">
        <v>30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 t="s">
        <v>17</v>
      </c>
      <c r="I1011" s="2" t="s">
        <v>115</v>
      </c>
      <c r="J1011" s="2">
        <v>814</v>
      </c>
      <c r="K1011" s="2">
        <v>526.24</v>
      </c>
    </row>
    <row r="1012" spans="1:11" ht="18" customHeight="1" x14ac:dyDescent="0.3">
      <c r="A1012" s="2" t="s">
        <v>20</v>
      </c>
      <c r="B1012" s="2">
        <v>2021</v>
      </c>
      <c r="C1012" s="2" t="s">
        <v>30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 t="s">
        <v>17</v>
      </c>
      <c r="I1012" s="2" t="s">
        <v>115</v>
      </c>
      <c r="J1012" s="2">
        <v>169</v>
      </c>
      <c r="K1012" s="2">
        <v>241.67000000000002</v>
      </c>
    </row>
    <row r="1013" spans="1:11" ht="18" customHeight="1" x14ac:dyDescent="0.3">
      <c r="A1013" s="2" t="s">
        <v>22</v>
      </c>
      <c r="B1013" s="2">
        <v>2021</v>
      </c>
      <c r="C1013" s="2" t="s">
        <v>30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 t="s">
        <v>17</v>
      </c>
      <c r="I1013" s="2" t="s">
        <v>115</v>
      </c>
      <c r="J1013" s="2">
        <v>211</v>
      </c>
      <c r="K1013" s="2">
        <v>301.73</v>
      </c>
    </row>
    <row r="1014" spans="1:11" ht="18" customHeight="1" x14ac:dyDescent="0.3">
      <c r="A1014" s="2" t="s">
        <v>18</v>
      </c>
      <c r="B1014" s="2">
        <v>2021</v>
      </c>
      <c r="C1014" s="2" t="s">
        <v>30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 t="s">
        <v>17</v>
      </c>
      <c r="I1014" s="2" t="s">
        <v>115</v>
      </c>
      <c r="J1014" s="2">
        <v>139</v>
      </c>
      <c r="K1014" s="2">
        <v>198.76999999999998</v>
      </c>
    </row>
    <row r="1015" spans="1:11" ht="18" customHeight="1" x14ac:dyDescent="0.3">
      <c r="A1015" s="2" t="s">
        <v>11</v>
      </c>
      <c r="B1015" s="2">
        <v>2021</v>
      </c>
      <c r="C1015" s="2" t="s">
        <v>30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 t="s">
        <v>17</v>
      </c>
      <c r="I1015" s="2" t="s">
        <v>114</v>
      </c>
      <c r="J1015" s="2">
        <v>143</v>
      </c>
      <c r="K1015" s="2">
        <v>204.49</v>
      </c>
    </row>
    <row r="1016" spans="1:11" ht="18" customHeight="1" x14ac:dyDescent="0.3">
      <c r="A1016" s="2" t="s">
        <v>18</v>
      </c>
      <c r="B1016" s="2">
        <v>2021</v>
      </c>
      <c r="C1016" s="2" t="s">
        <v>30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 t="s">
        <v>17</v>
      </c>
      <c r="I1016" s="2" t="s">
        <v>114</v>
      </c>
      <c r="J1016" s="2">
        <v>137</v>
      </c>
      <c r="K1016" s="2">
        <v>195.91</v>
      </c>
    </row>
    <row r="1017" spans="1:11" ht="18" customHeight="1" x14ac:dyDescent="0.3">
      <c r="A1017" s="2" t="s">
        <v>20</v>
      </c>
      <c r="B1017" s="2">
        <v>2021</v>
      </c>
      <c r="C1017" s="2" t="s">
        <v>30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 t="s">
        <v>17</v>
      </c>
      <c r="I1017" s="2" t="s">
        <v>114</v>
      </c>
      <c r="J1017" s="2">
        <v>131</v>
      </c>
      <c r="K1017" s="2">
        <v>187.32999999999998</v>
      </c>
    </row>
    <row r="1018" spans="1:11" ht="18" customHeight="1" x14ac:dyDescent="0.3">
      <c r="A1018" s="2" t="s">
        <v>18</v>
      </c>
      <c r="B1018" s="2">
        <v>2021</v>
      </c>
      <c r="C1018" s="2" t="s">
        <v>30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 t="s">
        <v>17</v>
      </c>
      <c r="I1018" s="2" t="s">
        <v>115</v>
      </c>
      <c r="J1018" s="2">
        <v>167</v>
      </c>
      <c r="K1018" s="2">
        <v>238.81</v>
      </c>
    </row>
    <row r="1019" spans="1:11" ht="18" customHeight="1" x14ac:dyDescent="0.3">
      <c r="A1019" s="2" t="s">
        <v>18</v>
      </c>
      <c r="B1019" s="2">
        <v>2021</v>
      </c>
      <c r="C1019" s="2" t="s">
        <v>30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 t="s">
        <v>17</v>
      </c>
      <c r="I1019" s="2" t="s">
        <v>115</v>
      </c>
      <c r="J1019" s="2">
        <v>215</v>
      </c>
      <c r="K1019" s="2">
        <v>307.45</v>
      </c>
    </row>
    <row r="1020" spans="1:11" ht="18" customHeight="1" x14ac:dyDescent="0.3">
      <c r="A1020" s="2" t="s">
        <v>11</v>
      </c>
      <c r="B1020" s="2">
        <v>2021</v>
      </c>
      <c r="C1020" s="2" t="s">
        <v>30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2" t="s">
        <v>17</v>
      </c>
      <c r="I1020" s="2" t="s">
        <v>115</v>
      </c>
      <c r="J1020" s="2">
        <v>784</v>
      </c>
      <c r="K1020" s="2">
        <v>1121.1199999999999</v>
      </c>
    </row>
    <row r="1021" spans="1:11" ht="18" customHeight="1" x14ac:dyDescent="0.3">
      <c r="A1021" s="2" t="s">
        <v>18</v>
      </c>
      <c r="B1021" s="2">
        <v>2021</v>
      </c>
      <c r="C1021" s="2" t="s">
        <v>31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2" t="s">
        <v>17</v>
      </c>
      <c r="I1021" s="2" t="s">
        <v>115</v>
      </c>
      <c r="J1021" s="2">
        <v>134</v>
      </c>
      <c r="K1021" s="2">
        <v>182.24</v>
      </c>
    </row>
    <row r="1022" spans="1:11" ht="18" customHeight="1" x14ac:dyDescent="0.3">
      <c r="A1022" s="2" t="s">
        <v>11</v>
      </c>
      <c r="B1022" s="2">
        <v>2021</v>
      </c>
      <c r="C1022" s="2" t="s">
        <v>31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2" t="s">
        <v>17</v>
      </c>
      <c r="I1022" s="2" t="s">
        <v>115</v>
      </c>
      <c r="J1022" s="2">
        <v>182</v>
      </c>
      <c r="K1022" s="2">
        <v>260.26</v>
      </c>
    </row>
    <row r="1023" spans="1:11" ht="18" customHeight="1" x14ac:dyDescent="0.3">
      <c r="A1023" s="2" t="s">
        <v>11</v>
      </c>
      <c r="B1023" s="2">
        <v>2021</v>
      </c>
      <c r="C1023" s="2" t="s">
        <v>31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 t="s">
        <v>17</v>
      </c>
      <c r="I1023" s="2" t="s">
        <v>115</v>
      </c>
      <c r="J1023" s="2">
        <v>136</v>
      </c>
      <c r="K1023" s="2">
        <v>194.48</v>
      </c>
    </row>
    <row r="1024" spans="1:11" ht="18" customHeight="1" x14ac:dyDescent="0.3">
      <c r="A1024" s="2" t="s">
        <v>11</v>
      </c>
      <c r="B1024" s="2">
        <v>2021</v>
      </c>
      <c r="C1024" s="2" t="s">
        <v>31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 t="s">
        <v>17</v>
      </c>
      <c r="I1024" s="2" t="s">
        <v>115</v>
      </c>
      <c r="J1024" s="2">
        <v>694</v>
      </c>
      <c r="K1024" s="2">
        <v>992.42000000000007</v>
      </c>
    </row>
    <row r="1025" spans="1:11" ht="18" customHeight="1" x14ac:dyDescent="0.3">
      <c r="A1025" s="2" t="s">
        <v>22</v>
      </c>
      <c r="B1025" s="2">
        <v>2021</v>
      </c>
      <c r="C1025" s="2" t="s">
        <v>31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 t="s">
        <v>17</v>
      </c>
      <c r="I1025" s="2" t="s">
        <v>115</v>
      </c>
      <c r="J1025" s="2">
        <v>727</v>
      </c>
      <c r="K1025" s="2">
        <v>1039.6100000000001</v>
      </c>
    </row>
    <row r="1026" spans="1:11" ht="18" customHeight="1" x14ac:dyDescent="0.3">
      <c r="A1026" s="2" t="s">
        <v>18</v>
      </c>
      <c r="B1026" s="2">
        <v>2021</v>
      </c>
      <c r="C1026" s="2" t="s">
        <v>31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 t="s">
        <v>17</v>
      </c>
      <c r="I1026" s="2" t="s">
        <v>115</v>
      </c>
      <c r="J1026" s="2">
        <v>135</v>
      </c>
      <c r="K1026" s="2">
        <v>193.05</v>
      </c>
    </row>
    <row r="1027" spans="1:11" ht="18" customHeight="1" x14ac:dyDescent="0.3">
      <c r="A1027" s="2" t="s">
        <v>22</v>
      </c>
      <c r="B1027" s="2">
        <v>2021</v>
      </c>
      <c r="C1027" s="2" t="s">
        <v>31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 t="s">
        <v>17</v>
      </c>
      <c r="I1027" s="2" t="s">
        <v>115</v>
      </c>
      <c r="J1027" s="2">
        <v>766</v>
      </c>
      <c r="K1027" s="2">
        <v>526.24</v>
      </c>
    </row>
    <row r="1028" spans="1:11" ht="18" customHeight="1" x14ac:dyDescent="0.3">
      <c r="A1028" s="2" t="s">
        <v>11</v>
      </c>
      <c r="B1028" s="2">
        <v>2021</v>
      </c>
      <c r="C1028" s="2" t="s">
        <v>31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 t="s">
        <v>17</v>
      </c>
      <c r="I1028" s="2" t="s">
        <v>115</v>
      </c>
      <c r="J1028" s="2">
        <v>133</v>
      </c>
      <c r="K1028" s="2">
        <v>190.19</v>
      </c>
    </row>
    <row r="1029" spans="1:11" ht="18" customHeight="1" x14ac:dyDescent="0.3">
      <c r="A1029" s="2" t="s">
        <v>11</v>
      </c>
      <c r="B1029" s="2">
        <v>2021</v>
      </c>
      <c r="C1029" s="2" t="s">
        <v>31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2" t="s">
        <v>17</v>
      </c>
      <c r="I1029" s="2" t="s">
        <v>115</v>
      </c>
      <c r="J1029" s="2">
        <v>181</v>
      </c>
      <c r="K1029" s="2">
        <v>258.83</v>
      </c>
    </row>
    <row r="1030" spans="1:11" ht="18" customHeight="1" x14ac:dyDescent="0.3">
      <c r="A1030" s="2" t="s">
        <v>18</v>
      </c>
      <c r="B1030" s="2">
        <v>2021</v>
      </c>
      <c r="C1030" s="2" t="s">
        <v>31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2" t="s">
        <v>17</v>
      </c>
      <c r="I1030" s="2" t="s">
        <v>115</v>
      </c>
      <c r="J1030" s="2">
        <v>137</v>
      </c>
      <c r="K1030" s="2">
        <v>195.91</v>
      </c>
    </row>
    <row r="1031" spans="1:11" ht="18" customHeight="1" x14ac:dyDescent="0.3">
      <c r="A1031" s="2" t="s">
        <v>11</v>
      </c>
      <c r="B1031" s="2">
        <v>2021</v>
      </c>
      <c r="C1031" s="2" t="s">
        <v>31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 t="s">
        <v>17</v>
      </c>
      <c r="I1031" s="2" t="s">
        <v>115</v>
      </c>
      <c r="J1031" s="2">
        <v>179</v>
      </c>
      <c r="K1031" s="2">
        <v>255.97</v>
      </c>
    </row>
    <row r="1032" spans="1:11" ht="18" customHeight="1" x14ac:dyDescent="0.3">
      <c r="A1032" s="2" t="s">
        <v>18</v>
      </c>
      <c r="B1032" s="2">
        <v>2021</v>
      </c>
      <c r="C1032" s="2" t="s">
        <v>32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2" t="s">
        <v>17</v>
      </c>
      <c r="I1032" s="2" t="s">
        <v>115</v>
      </c>
      <c r="J1032" s="2">
        <v>140</v>
      </c>
      <c r="K1032" s="2">
        <v>190.4</v>
      </c>
    </row>
    <row r="1033" spans="1:11" ht="18" customHeight="1" x14ac:dyDescent="0.3">
      <c r="A1033" s="2" t="s">
        <v>19</v>
      </c>
      <c r="B1033" s="2">
        <v>2021</v>
      </c>
      <c r="C1033" s="2" t="s">
        <v>32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 t="s">
        <v>17</v>
      </c>
      <c r="I1033" s="2" t="s">
        <v>115</v>
      </c>
      <c r="J1033" s="2">
        <v>188</v>
      </c>
      <c r="K1033" s="2">
        <v>268.84000000000003</v>
      </c>
    </row>
    <row r="1034" spans="1:11" ht="18" customHeight="1" x14ac:dyDescent="0.3">
      <c r="A1034" s="2" t="s">
        <v>18</v>
      </c>
      <c r="B1034" s="2">
        <v>2021</v>
      </c>
      <c r="C1034" s="2" t="s">
        <v>32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2" t="s">
        <v>17</v>
      </c>
      <c r="I1034" s="2" t="s">
        <v>115</v>
      </c>
      <c r="J1034" s="2">
        <v>142</v>
      </c>
      <c r="K1034" s="2">
        <v>203.06</v>
      </c>
    </row>
    <row r="1035" spans="1:11" ht="18" customHeight="1" x14ac:dyDescent="0.3">
      <c r="A1035" s="2" t="s">
        <v>19</v>
      </c>
      <c r="B1035" s="2">
        <v>2021</v>
      </c>
      <c r="C1035" s="2" t="s">
        <v>32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 t="s">
        <v>17</v>
      </c>
      <c r="I1035" s="2" t="s">
        <v>115</v>
      </c>
      <c r="J1035" s="2">
        <v>184</v>
      </c>
      <c r="K1035" s="2">
        <v>263.12</v>
      </c>
    </row>
    <row r="1036" spans="1:11" ht="18" customHeight="1" x14ac:dyDescent="0.3">
      <c r="A1036" s="2" t="s">
        <v>18</v>
      </c>
      <c r="B1036" s="2">
        <v>2021</v>
      </c>
      <c r="C1036" s="2" t="s">
        <v>32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 t="s">
        <v>17</v>
      </c>
      <c r="I1036" s="2" t="s">
        <v>114</v>
      </c>
      <c r="J1036" s="2">
        <v>312</v>
      </c>
      <c r="K1036" s="2">
        <v>526.24</v>
      </c>
    </row>
    <row r="1037" spans="1:11" ht="18" customHeight="1" x14ac:dyDescent="0.3">
      <c r="A1037" s="2" t="s">
        <v>22</v>
      </c>
      <c r="B1037" s="2">
        <v>2021</v>
      </c>
      <c r="C1037" s="2" t="s">
        <v>32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2" t="s">
        <v>17</v>
      </c>
      <c r="I1037" s="2" t="s">
        <v>115</v>
      </c>
      <c r="J1037" s="2">
        <v>693</v>
      </c>
      <c r="K1037" s="2">
        <v>990.99</v>
      </c>
    </row>
    <row r="1038" spans="1:11" ht="18" customHeight="1" x14ac:dyDescent="0.3">
      <c r="A1038" s="2" t="s">
        <v>19</v>
      </c>
      <c r="B1038" s="2">
        <v>2021</v>
      </c>
      <c r="C1038" s="2" t="s">
        <v>32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 t="s">
        <v>17</v>
      </c>
      <c r="I1038" s="2" t="s">
        <v>115</v>
      </c>
      <c r="J1038" s="2">
        <v>726</v>
      </c>
      <c r="K1038" s="2">
        <v>1038.18</v>
      </c>
    </row>
    <row r="1039" spans="1:11" ht="18" customHeight="1" x14ac:dyDescent="0.3">
      <c r="A1039" s="2" t="s">
        <v>19</v>
      </c>
      <c r="B1039" s="2">
        <v>2021</v>
      </c>
      <c r="C1039" s="2" t="s">
        <v>32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 t="s">
        <v>17</v>
      </c>
      <c r="I1039" s="2" t="s">
        <v>115</v>
      </c>
      <c r="J1039" s="2">
        <v>141</v>
      </c>
      <c r="K1039" s="2">
        <v>201.63</v>
      </c>
    </row>
    <row r="1040" spans="1:11" ht="18" customHeight="1" x14ac:dyDescent="0.3">
      <c r="A1040" s="2" t="s">
        <v>18</v>
      </c>
      <c r="B1040" s="2">
        <v>2021</v>
      </c>
      <c r="C1040" s="2" t="s">
        <v>32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 t="s">
        <v>17</v>
      </c>
      <c r="I1040" s="2" t="s">
        <v>115</v>
      </c>
      <c r="J1040" s="2">
        <v>765</v>
      </c>
      <c r="K1040" s="2">
        <v>526.24</v>
      </c>
    </row>
    <row r="1041" spans="1:11" ht="18" customHeight="1" x14ac:dyDescent="0.3">
      <c r="A1041" s="2" t="s">
        <v>18</v>
      </c>
      <c r="B1041" s="2">
        <v>2021</v>
      </c>
      <c r="C1041" s="2" t="s">
        <v>32</v>
      </c>
      <c r="D1041" s="2" t="s">
        <v>13</v>
      </c>
      <c r="E1041" s="2" t="s">
        <v>14</v>
      </c>
      <c r="F1041" s="2" t="s">
        <v>15</v>
      </c>
      <c r="G1041" s="2" t="s">
        <v>16</v>
      </c>
      <c r="H1041" s="2" t="s">
        <v>17</v>
      </c>
      <c r="I1041" s="2" t="s">
        <v>115</v>
      </c>
      <c r="J1041" s="2">
        <v>139</v>
      </c>
      <c r="K1041" s="2">
        <v>198.76999999999998</v>
      </c>
    </row>
    <row r="1042" spans="1:11" ht="18" customHeight="1" x14ac:dyDescent="0.3">
      <c r="A1042" s="2" t="s">
        <v>18</v>
      </c>
      <c r="B1042" s="2">
        <v>2021</v>
      </c>
      <c r="C1042" s="2" t="s">
        <v>32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 t="s">
        <v>17</v>
      </c>
      <c r="I1042" s="2" t="s">
        <v>115</v>
      </c>
      <c r="J1042" s="2">
        <v>187</v>
      </c>
      <c r="K1042" s="2">
        <v>267.40999999999997</v>
      </c>
    </row>
    <row r="1043" spans="1:11" ht="18" customHeight="1" x14ac:dyDescent="0.3">
      <c r="A1043" s="2" t="s">
        <v>18</v>
      </c>
      <c r="B1043" s="2">
        <v>2021</v>
      </c>
      <c r="C1043" s="2" t="s">
        <v>32</v>
      </c>
      <c r="D1043" s="2" t="s">
        <v>13</v>
      </c>
      <c r="E1043" s="2" t="s">
        <v>14</v>
      </c>
      <c r="F1043" s="2" t="s">
        <v>15</v>
      </c>
      <c r="G1043" s="2" t="s">
        <v>16</v>
      </c>
      <c r="H1043" s="2" t="s">
        <v>17</v>
      </c>
      <c r="I1043" s="2" t="s">
        <v>114</v>
      </c>
      <c r="J1043" s="2">
        <v>311</v>
      </c>
      <c r="K1043" s="2">
        <v>444.73</v>
      </c>
    </row>
    <row r="1044" spans="1:11" ht="18" customHeight="1" x14ac:dyDescent="0.3">
      <c r="A1044" s="2" t="s">
        <v>20</v>
      </c>
      <c r="B1044" s="2">
        <v>2021</v>
      </c>
      <c r="C1044" s="2" t="s">
        <v>32</v>
      </c>
      <c r="D1044" s="2" t="s">
        <v>13</v>
      </c>
      <c r="E1044" s="2" t="s">
        <v>14</v>
      </c>
      <c r="F1044" s="2" t="s">
        <v>15</v>
      </c>
      <c r="G1044" s="2" t="s">
        <v>16</v>
      </c>
      <c r="H1044" s="2" t="s">
        <v>17</v>
      </c>
      <c r="I1044" s="2" t="s">
        <v>115</v>
      </c>
      <c r="J1044" s="2">
        <v>185</v>
      </c>
      <c r="K1044" s="2">
        <v>264.55</v>
      </c>
    </row>
    <row r="1045" spans="1:11" ht="18" customHeight="1" x14ac:dyDescent="0.3">
      <c r="A1045" s="2" t="s">
        <v>11</v>
      </c>
      <c r="B1045" s="2">
        <v>2021</v>
      </c>
      <c r="C1045" s="2" t="s">
        <v>33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 t="s">
        <v>17</v>
      </c>
      <c r="I1045" s="2" t="s">
        <v>114</v>
      </c>
      <c r="J1045" s="2">
        <v>326</v>
      </c>
      <c r="K1045" s="2">
        <v>466.18</v>
      </c>
    </row>
    <row r="1046" spans="1:11" ht="18" customHeight="1" x14ac:dyDescent="0.3">
      <c r="A1046" s="2" t="s">
        <v>19</v>
      </c>
      <c r="B1046" s="2">
        <v>2021</v>
      </c>
      <c r="C1046" s="2" t="s">
        <v>33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 t="s">
        <v>17</v>
      </c>
      <c r="I1046" s="2" t="s">
        <v>114</v>
      </c>
      <c r="J1046" s="2">
        <v>320</v>
      </c>
      <c r="K1046" s="2">
        <v>457.6</v>
      </c>
    </row>
    <row r="1047" spans="1:11" ht="18" customHeight="1" x14ac:dyDescent="0.3">
      <c r="A1047" s="2" t="s">
        <v>11</v>
      </c>
      <c r="B1047" s="2">
        <v>2021</v>
      </c>
      <c r="C1047" s="2" t="s">
        <v>33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 t="s">
        <v>17</v>
      </c>
      <c r="I1047" s="2" t="s">
        <v>114</v>
      </c>
      <c r="J1047" s="2">
        <v>314</v>
      </c>
      <c r="K1047" s="2">
        <v>449.02</v>
      </c>
    </row>
    <row r="1048" spans="1:11" ht="18" customHeight="1" x14ac:dyDescent="0.3">
      <c r="A1048" s="2" t="s">
        <v>19</v>
      </c>
      <c r="B1048" s="2">
        <v>2021</v>
      </c>
      <c r="C1048" s="2" t="s">
        <v>33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 t="s">
        <v>17</v>
      </c>
      <c r="I1048" s="2" t="s">
        <v>115</v>
      </c>
      <c r="J1048" s="2">
        <v>146</v>
      </c>
      <c r="K1048" s="2">
        <v>198.56</v>
      </c>
    </row>
    <row r="1049" spans="1:11" ht="18" customHeight="1" x14ac:dyDescent="0.3">
      <c r="A1049" s="2" t="s">
        <v>11</v>
      </c>
      <c r="B1049" s="2">
        <v>2021</v>
      </c>
      <c r="C1049" s="2" t="s">
        <v>33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 t="s">
        <v>17</v>
      </c>
      <c r="I1049" s="2" t="s">
        <v>115</v>
      </c>
      <c r="J1049" s="2">
        <v>194</v>
      </c>
      <c r="K1049" s="2">
        <v>277.42</v>
      </c>
    </row>
    <row r="1050" spans="1:11" ht="18" customHeight="1" x14ac:dyDescent="0.3">
      <c r="A1050" s="2" t="s">
        <v>11</v>
      </c>
      <c r="B1050" s="2">
        <v>2021</v>
      </c>
      <c r="C1050" s="2" t="s">
        <v>33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 t="s">
        <v>17</v>
      </c>
      <c r="I1050" s="2" t="s">
        <v>115</v>
      </c>
      <c r="J1050" s="2">
        <v>190</v>
      </c>
      <c r="K1050" s="2">
        <v>271.7</v>
      </c>
    </row>
    <row r="1051" spans="1:11" ht="18" customHeight="1" x14ac:dyDescent="0.3">
      <c r="A1051" s="2" t="s">
        <v>11</v>
      </c>
      <c r="B1051" s="2">
        <v>2021</v>
      </c>
      <c r="C1051" s="2" t="s">
        <v>33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 t="s">
        <v>17</v>
      </c>
      <c r="I1051" s="2" t="s">
        <v>115</v>
      </c>
      <c r="J1051" s="2">
        <v>364</v>
      </c>
      <c r="K1051" s="2">
        <v>520.52</v>
      </c>
    </row>
    <row r="1052" spans="1:11" ht="18" customHeight="1" x14ac:dyDescent="0.3">
      <c r="A1052" s="2" t="s">
        <v>11</v>
      </c>
      <c r="B1052" s="2">
        <v>2021</v>
      </c>
      <c r="C1052" s="2" t="s">
        <v>33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2" t="s">
        <v>17</v>
      </c>
      <c r="I1052" s="2" t="s">
        <v>114</v>
      </c>
      <c r="J1052" s="2">
        <v>324</v>
      </c>
      <c r="K1052" s="2">
        <v>526.24</v>
      </c>
    </row>
    <row r="1053" spans="1:11" ht="18" customHeight="1" x14ac:dyDescent="0.3">
      <c r="A1053" s="2" t="s">
        <v>11</v>
      </c>
      <c r="B1053" s="2">
        <v>2021</v>
      </c>
      <c r="C1053" s="2" t="s">
        <v>33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2" t="s">
        <v>17</v>
      </c>
      <c r="I1053" s="2" t="s">
        <v>114</v>
      </c>
      <c r="J1053" s="2">
        <v>318</v>
      </c>
      <c r="K1053" s="2">
        <v>526.24</v>
      </c>
    </row>
    <row r="1054" spans="1:11" ht="18" customHeight="1" x14ac:dyDescent="0.3">
      <c r="A1054" s="2" t="s">
        <v>18</v>
      </c>
      <c r="B1054" s="2">
        <v>2021</v>
      </c>
      <c r="C1054" s="2" t="s">
        <v>33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 t="s">
        <v>17</v>
      </c>
      <c r="I1054" s="2" t="s">
        <v>115</v>
      </c>
      <c r="J1054" s="2">
        <v>692</v>
      </c>
      <c r="K1054" s="2">
        <v>989.56</v>
      </c>
    </row>
    <row r="1055" spans="1:11" ht="18" customHeight="1" x14ac:dyDescent="0.3">
      <c r="A1055" s="2" t="s">
        <v>19</v>
      </c>
      <c r="B1055" s="2">
        <v>2021</v>
      </c>
      <c r="C1055" s="2" t="s">
        <v>33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 t="s">
        <v>17</v>
      </c>
      <c r="I1055" s="2" t="s">
        <v>115</v>
      </c>
      <c r="J1055" s="2">
        <v>725</v>
      </c>
      <c r="K1055" s="2">
        <v>1036.75</v>
      </c>
    </row>
    <row r="1056" spans="1:11" ht="18" customHeight="1" x14ac:dyDescent="0.3">
      <c r="A1056" s="2" t="s">
        <v>18</v>
      </c>
      <c r="B1056" s="2">
        <v>2021</v>
      </c>
      <c r="C1056" s="2" t="s">
        <v>33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 t="s">
        <v>17</v>
      </c>
      <c r="I1056" s="2" t="s">
        <v>115</v>
      </c>
      <c r="J1056" s="2">
        <v>778</v>
      </c>
      <c r="K1056" s="2">
        <v>1112.54</v>
      </c>
    </row>
    <row r="1057" spans="1:11" ht="18" customHeight="1" x14ac:dyDescent="0.3">
      <c r="A1057" s="2" t="s">
        <v>11</v>
      </c>
      <c r="B1057" s="2">
        <v>2021</v>
      </c>
      <c r="C1057" s="2" t="s">
        <v>33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 t="s">
        <v>17</v>
      </c>
      <c r="I1057" s="2" t="s">
        <v>114</v>
      </c>
      <c r="J1057" s="2">
        <v>327</v>
      </c>
      <c r="K1057" s="2">
        <v>467.61</v>
      </c>
    </row>
    <row r="1058" spans="1:11" ht="18" customHeight="1" x14ac:dyDescent="0.3">
      <c r="A1058" s="2" t="s">
        <v>19</v>
      </c>
      <c r="B1058" s="2">
        <v>2021</v>
      </c>
      <c r="C1058" s="2" t="s">
        <v>33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 t="s">
        <v>17</v>
      </c>
      <c r="I1058" s="2" t="s">
        <v>114</v>
      </c>
      <c r="J1058" s="2">
        <v>321</v>
      </c>
      <c r="K1058" s="2">
        <v>459.03</v>
      </c>
    </row>
    <row r="1059" spans="1:11" ht="18" customHeight="1" x14ac:dyDescent="0.3">
      <c r="A1059" s="2" t="s">
        <v>11</v>
      </c>
      <c r="B1059" s="2">
        <v>2021</v>
      </c>
      <c r="C1059" s="2" t="s">
        <v>33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 t="s">
        <v>17</v>
      </c>
      <c r="I1059" s="2" t="s">
        <v>114</v>
      </c>
      <c r="J1059" s="2">
        <v>315</v>
      </c>
      <c r="K1059" s="2">
        <v>450.45</v>
      </c>
    </row>
    <row r="1060" spans="1:11" ht="18" customHeight="1" x14ac:dyDescent="0.3">
      <c r="A1060" s="2" t="s">
        <v>18</v>
      </c>
      <c r="B1060" s="2">
        <v>2021</v>
      </c>
      <c r="C1060" s="2" t="s">
        <v>33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 t="s">
        <v>17</v>
      </c>
      <c r="I1060" s="2" t="s">
        <v>115</v>
      </c>
      <c r="J1060" s="2">
        <v>147</v>
      </c>
      <c r="K1060" s="2">
        <v>210.21</v>
      </c>
    </row>
    <row r="1061" spans="1:11" ht="18" customHeight="1" x14ac:dyDescent="0.3">
      <c r="A1061" s="2" t="s">
        <v>11</v>
      </c>
      <c r="B1061" s="2">
        <v>2021</v>
      </c>
      <c r="C1061" s="2" t="s">
        <v>33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 t="s">
        <v>17</v>
      </c>
      <c r="I1061" s="2" t="s">
        <v>115</v>
      </c>
      <c r="J1061" s="2">
        <v>145</v>
      </c>
      <c r="K1061" s="2">
        <v>207.35</v>
      </c>
    </row>
    <row r="1062" spans="1:11" ht="18" customHeight="1" x14ac:dyDescent="0.3">
      <c r="A1062" s="2" t="s">
        <v>11</v>
      </c>
      <c r="B1062" s="2">
        <v>2021</v>
      </c>
      <c r="C1062" s="2" t="s">
        <v>33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 t="s">
        <v>17</v>
      </c>
      <c r="I1062" s="2" t="s">
        <v>115</v>
      </c>
      <c r="J1062" s="2">
        <v>193</v>
      </c>
      <c r="K1062" s="2">
        <v>275.99</v>
      </c>
    </row>
    <row r="1063" spans="1:11" ht="18" customHeight="1" x14ac:dyDescent="0.3">
      <c r="A1063" s="2" t="s">
        <v>19</v>
      </c>
      <c r="B1063" s="2">
        <v>2021</v>
      </c>
      <c r="C1063" s="2" t="s">
        <v>33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2" t="s">
        <v>17</v>
      </c>
      <c r="I1063" s="2" t="s">
        <v>114</v>
      </c>
      <c r="J1063" s="2">
        <v>323</v>
      </c>
      <c r="K1063" s="2">
        <v>461.89</v>
      </c>
    </row>
    <row r="1064" spans="1:11" ht="18" customHeight="1" x14ac:dyDescent="0.3">
      <c r="A1064" s="2" t="s">
        <v>11</v>
      </c>
      <c r="B1064" s="2">
        <v>2021</v>
      </c>
      <c r="C1064" s="2" t="s">
        <v>33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2" t="s">
        <v>17</v>
      </c>
      <c r="I1064" s="2" t="s">
        <v>114</v>
      </c>
      <c r="J1064" s="2">
        <v>317</v>
      </c>
      <c r="K1064" s="2">
        <v>453.31</v>
      </c>
    </row>
    <row r="1065" spans="1:11" ht="18" customHeight="1" x14ac:dyDescent="0.3">
      <c r="A1065" s="2" t="s">
        <v>19</v>
      </c>
      <c r="B1065" s="2">
        <v>2021</v>
      </c>
      <c r="C1065" s="2" t="s">
        <v>33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2" t="s">
        <v>17</v>
      </c>
      <c r="I1065" s="2" t="s">
        <v>115</v>
      </c>
      <c r="J1065" s="2">
        <v>143</v>
      </c>
      <c r="K1065" s="2">
        <v>204.49</v>
      </c>
    </row>
    <row r="1066" spans="1:11" ht="18" customHeight="1" x14ac:dyDescent="0.3">
      <c r="A1066" s="2" t="s">
        <v>11</v>
      </c>
      <c r="B1066" s="2">
        <v>2021</v>
      </c>
      <c r="C1066" s="2" t="s">
        <v>33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 t="s">
        <v>17</v>
      </c>
      <c r="I1066" s="2" t="s">
        <v>115</v>
      </c>
      <c r="J1066" s="2">
        <v>191</v>
      </c>
      <c r="K1066" s="2">
        <v>273.13</v>
      </c>
    </row>
    <row r="1067" spans="1:11" ht="18" customHeight="1" x14ac:dyDescent="0.3">
      <c r="A1067" s="2" t="s">
        <v>19</v>
      </c>
      <c r="B1067" s="2">
        <v>2021</v>
      </c>
      <c r="C1067" s="2" t="s">
        <v>33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 t="s">
        <v>17</v>
      </c>
      <c r="I1067" s="2" t="s">
        <v>115</v>
      </c>
      <c r="J1067" s="2">
        <v>787</v>
      </c>
      <c r="K1067" s="2">
        <v>1125.4099999999999</v>
      </c>
    </row>
    <row r="1068" spans="1:11" ht="18" customHeight="1" x14ac:dyDescent="0.3">
      <c r="A1068" s="2" t="s">
        <v>18</v>
      </c>
      <c r="B1068" s="2">
        <v>2021</v>
      </c>
      <c r="C1068" s="2" t="s">
        <v>12</v>
      </c>
      <c r="D1068" s="2" t="s">
        <v>34</v>
      </c>
      <c r="E1068" s="2" t="s">
        <v>14</v>
      </c>
      <c r="F1068" s="2" t="s">
        <v>15</v>
      </c>
      <c r="G1068" s="2" t="s">
        <v>16</v>
      </c>
      <c r="H1068" s="2" t="s">
        <v>17</v>
      </c>
      <c r="I1068" s="2" t="s">
        <v>114</v>
      </c>
      <c r="J1068" s="2">
        <v>266</v>
      </c>
      <c r="K1068" s="2">
        <v>380.38</v>
      </c>
    </row>
    <row r="1069" spans="1:11" ht="18" customHeight="1" x14ac:dyDescent="0.3">
      <c r="A1069" s="2" t="s">
        <v>18</v>
      </c>
      <c r="B1069" s="2">
        <v>2021</v>
      </c>
      <c r="C1069" s="2" t="s">
        <v>12</v>
      </c>
      <c r="D1069" s="2" t="s">
        <v>34</v>
      </c>
      <c r="E1069" s="2" t="s">
        <v>14</v>
      </c>
      <c r="F1069" s="2" t="s">
        <v>15</v>
      </c>
      <c r="G1069" s="2" t="s">
        <v>16</v>
      </c>
      <c r="H1069" s="2" t="s">
        <v>17</v>
      </c>
      <c r="I1069" s="2" t="s">
        <v>114</v>
      </c>
      <c r="J1069" s="2">
        <v>314</v>
      </c>
      <c r="K1069" s="2">
        <v>449.02</v>
      </c>
    </row>
    <row r="1070" spans="1:11" ht="18" customHeight="1" x14ac:dyDescent="0.3">
      <c r="A1070" s="2" t="s">
        <v>11</v>
      </c>
      <c r="B1070" s="2">
        <v>2021</v>
      </c>
      <c r="C1070" s="2" t="s">
        <v>12</v>
      </c>
      <c r="D1070" s="2" t="s">
        <v>34</v>
      </c>
      <c r="E1070" s="2" t="s">
        <v>14</v>
      </c>
      <c r="F1070" s="2" t="s">
        <v>15</v>
      </c>
      <c r="G1070" s="2" t="s">
        <v>16</v>
      </c>
      <c r="H1070" s="2" t="s">
        <v>17</v>
      </c>
      <c r="I1070" s="2" t="s">
        <v>114</v>
      </c>
      <c r="J1070" s="2">
        <v>236</v>
      </c>
      <c r="K1070" s="2">
        <v>337.48</v>
      </c>
    </row>
    <row r="1071" spans="1:11" ht="18" customHeight="1" x14ac:dyDescent="0.3">
      <c r="A1071" s="2" t="s">
        <v>18</v>
      </c>
      <c r="B1071" s="2">
        <v>2021</v>
      </c>
      <c r="C1071" s="2" t="s">
        <v>12</v>
      </c>
      <c r="D1071" s="2" t="s">
        <v>34</v>
      </c>
      <c r="E1071" s="2" t="s">
        <v>14</v>
      </c>
      <c r="F1071" s="2" t="s">
        <v>15</v>
      </c>
      <c r="G1071" s="2" t="s">
        <v>16</v>
      </c>
      <c r="H1071" s="2" t="s">
        <v>17</v>
      </c>
      <c r="I1071" s="2" t="s">
        <v>114</v>
      </c>
      <c r="J1071" s="2">
        <v>310</v>
      </c>
      <c r="K1071" s="2">
        <v>526.24</v>
      </c>
    </row>
    <row r="1072" spans="1:11" ht="18" customHeight="1" x14ac:dyDescent="0.3">
      <c r="A1072" s="2" t="s">
        <v>19</v>
      </c>
      <c r="B1072" s="2">
        <v>2021</v>
      </c>
      <c r="C1072" s="2" t="s">
        <v>12</v>
      </c>
      <c r="D1072" s="2" t="s">
        <v>34</v>
      </c>
      <c r="E1072" s="2" t="s">
        <v>14</v>
      </c>
      <c r="F1072" s="2" t="s">
        <v>15</v>
      </c>
      <c r="G1072" s="2" t="s">
        <v>16</v>
      </c>
      <c r="H1072" s="2" t="s">
        <v>17</v>
      </c>
      <c r="I1072" s="2" t="s">
        <v>114</v>
      </c>
      <c r="J1072" s="2">
        <v>238</v>
      </c>
      <c r="K1072" s="2">
        <v>526.24</v>
      </c>
    </row>
    <row r="1073" spans="1:11" ht="18" customHeight="1" x14ac:dyDescent="0.3">
      <c r="A1073" s="2" t="s">
        <v>11</v>
      </c>
      <c r="B1073" s="2">
        <v>2021</v>
      </c>
      <c r="C1073" s="2" t="s">
        <v>12</v>
      </c>
      <c r="D1073" s="2" t="s">
        <v>34</v>
      </c>
      <c r="E1073" s="2" t="s">
        <v>14</v>
      </c>
      <c r="F1073" s="2" t="s">
        <v>15</v>
      </c>
      <c r="G1073" s="2" t="s">
        <v>16</v>
      </c>
      <c r="H1073" s="2" t="s">
        <v>17</v>
      </c>
      <c r="I1073" s="2" t="s">
        <v>114</v>
      </c>
      <c r="J1073" s="2">
        <v>1000</v>
      </c>
      <c r="K1073" s="2">
        <v>1430</v>
      </c>
    </row>
    <row r="1074" spans="1:11" ht="18" customHeight="1" x14ac:dyDescent="0.3">
      <c r="A1074" s="2" t="s">
        <v>20</v>
      </c>
      <c r="B1074" s="2">
        <v>2021</v>
      </c>
      <c r="C1074" s="2" t="s">
        <v>12</v>
      </c>
      <c r="D1074" s="2" t="s">
        <v>34</v>
      </c>
      <c r="E1074" s="2" t="s">
        <v>14</v>
      </c>
      <c r="F1074" s="2" t="s">
        <v>15</v>
      </c>
      <c r="G1074" s="2" t="s">
        <v>16</v>
      </c>
      <c r="H1074" s="2" t="s">
        <v>17</v>
      </c>
      <c r="I1074" s="2" t="s">
        <v>114</v>
      </c>
      <c r="J1074" s="2">
        <v>1033</v>
      </c>
      <c r="K1074" s="2">
        <v>1477.19</v>
      </c>
    </row>
    <row r="1075" spans="1:11" ht="18" customHeight="1" x14ac:dyDescent="0.3">
      <c r="A1075" s="2" t="s">
        <v>19</v>
      </c>
      <c r="B1075" s="2">
        <v>2021</v>
      </c>
      <c r="C1075" s="2" t="s">
        <v>12</v>
      </c>
      <c r="D1075" s="2" t="s">
        <v>34</v>
      </c>
      <c r="E1075" s="2" t="s">
        <v>14</v>
      </c>
      <c r="F1075" s="2" t="s">
        <v>15</v>
      </c>
      <c r="G1075" s="2" t="s">
        <v>16</v>
      </c>
      <c r="H1075" s="2" t="s">
        <v>17</v>
      </c>
      <c r="I1075" s="2" t="s">
        <v>114</v>
      </c>
      <c r="J1075" s="2">
        <v>240</v>
      </c>
      <c r="K1075" s="2">
        <v>343.2</v>
      </c>
    </row>
    <row r="1076" spans="1:11" ht="18" customHeight="1" x14ac:dyDescent="0.3">
      <c r="A1076" s="2" t="s">
        <v>19</v>
      </c>
      <c r="B1076" s="2">
        <v>2021</v>
      </c>
      <c r="C1076" s="2" t="s">
        <v>12</v>
      </c>
      <c r="D1076" s="2" t="s">
        <v>34</v>
      </c>
      <c r="E1076" s="2" t="s">
        <v>14</v>
      </c>
      <c r="F1076" s="2" t="s">
        <v>15</v>
      </c>
      <c r="G1076" s="2" t="s">
        <v>16</v>
      </c>
      <c r="H1076" s="2" t="s">
        <v>17</v>
      </c>
      <c r="I1076" s="2" t="s">
        <v>114</v>
      </c>
      <c r="J1076" s="2">
        <v>267</v>
      </c>
      <c r="K1076" s="2">
        <v>381.81</v>
      </c>
    </row>
    <row r="1077" spans="1:11" ht="18" customHeight="1" x14ac:dyDescent="0.3">
      <c r="A1077" s="2" t="s">
        <v>11</v>
      </c>
      <c r="B1077" s="2">
        <v>2021</v>
      </c>
      <c r="C1077" s="2" t="s">
        <v>12</v>
      </c>
      <c r="D1077" s="2" t="s">
        <v>34</v>
      </c>
      <c r="E1077" s="2" t="s">
        <v>14</v>
      </c>
      <c r="F1077" s="2" t="s">
        <v>15</v>
      </c>
      <c r="G1077" s="2" t="s">
        <v>16</v>
      </c>
      <c r="H1077" s="2" t="s">
        <v>17</v>
      </c>
      <c r="I1077" s="2" t="s">
        <v>114</v>
      </c>
      <c r="J1077" s="2">
        <v>237</v>
      </c>
      <c r="K1077" s="2">
        <v>338.90999999999997</v>
      </c>
    </row>
    <row r="1078" spans="1:11" ht="18" customHeight="1" x14ac:dyDescent="0.3">
      <c r="A1078" s="2" t="s">
        <v>19</v>
      </c>
      <c r="B1078" s="2">
        <v>2021</v>
      </c>
      <c r="C1078" s="2" t="s">
        <v>12</v>
      </c>
      <c r="D1078" s="2" t="s">
        <v>34</v>
      </c>
      <c r="E1078" s="2" t="s">
        <v>14</v>
      </c>
      <c r="F1078" s="2" t="s">
        <v>15</v>
      </c>
      <c r="G1078" s="2" t="s">
        <v>16</v>
      </c>
      <c r="H1078" s="2" t="s">
        <v>17</v>
      </c>
      <c r="I1078" s="2" t="s">
        <v>114</v>
      </c>
      <c r="J1078" s="2">
        <v>781</v>
      </c>
      <c r="K1078" s="2">
        <v>1116.83</v>
      </c>
    </row>
    <row r="1079" spans="1:11" ht="18" customHeight="1" x14ac:dyDescent="0.3">
      <c r="A1079" s="2" t="s">
        <v>11</v>
      </c>
      <c r="B1079" s="2">
        <v>2021</v>
      </c>
      <c r="C1079" s="2" t="s">
        <v>12</v>
      </c>
      <c r="D1079" s="2" t="s">
        <v>34</v>
      </c>
      <c r="E1079" s="2" t="s">
        <v>14</v>
      </c>
      <c r="F1079" s="2" t="s">
        <v>15</v>
      </c>
      <c r="G1079" s="2" t="s">
        <v>16</v>
      </c>
      <c r="H1079" s="2" t="s">
        <v>17</v>
      </c>
      <c r="I1079" s="2" t="s">
        <v>114</v>
      </c>
      <c r="J1079" s="2">
        <v>814</v>
      </c>
      <c r="K1079" s="2">
        <v>1164.02</v>
      </c>
    </row>
    <row r="1080" spans="1:11" ht="18" customHeight="1" x14ac:dyDescent="0.3">
      <c r="A1080" s="2" t="s">
        <v>11</v>
      </c>
      <c r="B1080" s="2">
        <v>2021</v>
      </c>
      <c r="C1080" s="2" t="s">
        <v>12</v>
      </c>
      <c r="D1080" s="2" t="s">
        <v>34</v>
      </c>
      <c r="E1080" s="2" t="s">
        <v>14</v>
      </c>
      <c r="F1080" s="2" t="s">
        <v>15</v>
      </c>
      <c r="G1080" s="2" t="s">
        <v>16</v>
      </c>
      <c r="H1080" s="2" t="s">
        <v>17</v>
      </c>
      <c r="I1080" s="2" t="s">
        <v>114</v>
      </c>
      <c r="J1080" s="2">
        <v>263</v>
      </c>
      <c r="K1080" s="2">
        <v>376.09000000000003</v>
      </c>
    </row>
    <row r="1081" spans="1:11" ht="18" customHeight="1" x14ac:dyDescent="0.3">
      <c r="A1081" s="2" t="s">
        <v>11</v>
      </c>
      <c r="B1081" s="2">
        <v>2021</v>
      </c>
      <c r="C1081" s="2" t="s">
        <v>12</v>
      </c>
      <c r="D1081" s="2" t="s">
        <v>34</v>
      </c>
      <c r="E1081" s="2" t="s">
        <v>14</v>
      </c>
      <c r="F1081" s="2" t="s">
        <v>15</v>
      </c>
      <c r="G1081" s="2" t="s">
        <v>16</v>
      </c>
      <c r="H1081" s="2" t="s">
        <v>17</v>
      </c>
      <c r="I1081" s="2" t="s">
        <v>114</v>
      </c>
      <c r="J1081" s="2">
        <v>311</v>
      </c>
      <c r="K1081" s="2">
        <v>444.73</v>
      </c>
    </row>
    <row r="1082" spans="1:11" ht="18" customHeight="1" x14ac:dyDescent="0.3">
      <c r="A1082" s="2" t="s">
        <v>18</v>
      </c>
      <c r="B1082" s="2">
        <v>2021</v>
      </c>
      <c r="C1082" s="2" t="s">
        <v>12</v>
      </c>
      <c r="D1082" s="2" t="s">
        <v>34</v>
      </c>
      <c r="E1082" s="2" t="s">
        <v>14</v>
      </c>
      <c r="F1082" s="2" t="s">
        <v>15</v>
      </c>
      <c r="G1082" s="2" t="s">
        <v>16</v>
      </c>
      <c r="H1082" s="2" t="s">
        <v>17</v>
      </c>
      <c r="I1082" s="2" t="s">
        <v>114</v>
      </c>
      <c r="J1082" s="2">
        <v>239</v>
      </c>
      <c r="K1082" s="2">
        <v>341.77</v>
      </c>
    </row>
    <row r="1083" spans="1:11" ht="18" customHeight="1" x14ac:dyDescent="0.3">
      <c r="A1083" s="2" t="s">
        <v>11</v>
      </c>
      <c r="B1083" s="2">
        <v>2021</v>
      </c>
      <c r="C1083" s="2" t="s">
        <v>21</v>
      </c>
      <c r="D1083" s="2" t="s">
        <v>34</v>
      </c>
      <c r="E1083" s="2" t="s">
        <v>14</v>
      </c>
      <c r="F1083" s="2" t="s">
        <v>15</v>
      </c>
      <c r="G1083" s="2" t="s">
        <v>16</v>
      </c>
      <c r="H1083" s="2" t="s">
        <v>17</v>
      </c>
      <c r="I1083" s="2" t="s">
        <v>114</v>
      </c>
      <c r="J1083" s="2">
        <v>242</v>
      </c>
      <c r="K1083" s="2">
        <v>346.06</v>
      </c>
    </row>
    <row r="1084" spans="1:11" ht="18" customHeight="1" x14ac:dyDescent="0.3">
      <c r="A1084" s="2" t="s">
        <v>22</v>
      </c>
      <c r="B1084" s="2">
        <v>2021</v>
      </c>
      <c r="C1084" s="2" t="s">
        <v>21</v>
      </c>
      <c r="D1084" s="2" t="s">
        <v>34</v>
      </c>
      <c r="E1084" s="2" t="s">
        <v>14</v>
      </c>
      <c r="F1084" s="2" t="s">
        <v>15</v>
      </c>
      <c r="G1084" s="2" t="s">
        <v>16</v>
      </c>
      <c r="H1084" s="2" t="s">
        <v>17</v>
      </c>
      <c r="I1084" s="2" t="s">
        <v>114</v>
      </c>
      <c r="J1084" s="2">
        <v>290</v>
      </c>
      <c r="K1084" s="2">
        <v>414.7</v>
      </c>
    </row>
    <row r="1085" spans="1:11" ht="18" customHeight="1" x14ac:dyDescent="0.3">
      <c r="A1085" s="2" t="s">
        <v>18</v>
      </c>
      <c r="B1085" s="2">
        <v>2021</v>
      </c>
      <c r="C1085" s="2" t="s">
        <v>21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2" t="s">
        <v>17</v>
      </c>
      <c r="I1085" s="2" t="s">
        <v>114</v>
      </c>
      <c r="J1085" s="2">
        <v>218</v>
      </c>
      <c r="K1085" s="2">
        <v>311.74</v>
      </c>
    </row>
    <row r="1086" spans="1:11" ht="18" customHeight="1" x14ac:dyDescent="0.3">
      <c r="A1086" s="2" t="s">
        <v>18</v>
      </c>
      <c r="B1086" s="2">
        <v>2021</v>
      </c>
      <c r="C1086" s="2" t="s">
        <v>21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 t="s">
        <v>17</v>
      </c>
      <c r="I1086" s="2" t="s">
        <v>114</v>
      </c>
      <c r="J1086" s="2">
        <v>244</v>
      </c>
      <c r="K1086" s="2">
        <v>526.24</v>
      </c>
    </row>
    <row r="1087" spans="1:11" ht="18" customHeight="1" x14ac:dyDescent="0.3">
      <c r="A1087" s="2" t="s">
        <v>11</v>
      </c>
      <c r="B1087" s="2">
        <v>2021</v>
      </c>
      <c r="C1087" s="2" t="s">
        <v>21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2" t="s">
        <v>17</v>
      </c>
      <c r="I1087" s="2" t="s">
        <v>114</v>
      </c>
      <c r="J1087" s="2">
        <v>292</v>
      </c>
      <c r="K1087" s="2">
        <v>526.24</v>
      </c>
    </row>
    <row r="1088" spans="1:11" ht="18" customHeight="1" x14ac:dyDescent="0.3">
      <c r="A1088" s="2" t="s">
        <v>18</v>
      </c>
      <c r="B1088" s="2">
        <v>2021</v>
      </c>
      <c r="C1088" s="2" t="s">
        <v>21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 t="s">
        <v>17</v>
      </c>
      <c r="I1088" s="2" t="s">
        <v>114</v>
      </c>
      <c r="J1088" s="2">
        <v>1003</v>
      </c>
      <c r="K1088" s="2">
        <v>1434.29</v>
      </c>
    </row>
    <row r="1089" spans="1:11" ht="18" customHeight="1" x14ac:dyDescent="0.3">
      <c r="A1089" s="2" t="s">
        <v>18</v>
      </c>
      <c r="B1089" s="2">
        <v>2021</v>
      </c>
      <c r="C1089" s="2" t="s">
        <v>21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 t="s">
        <v>17</v>
      </c>
      <c r="I1089" s="2" t="s">
        <v>114</v>
      </c>
      <c r="J1089" s="2">
        <v>1037</v>
      </c>
      <c r="K1089" s="2">
        <v>1482.9099999999999</v>
      </c>
    </row>
    <row r="1090" spans="1:11" ht="18" customHeight="1" x14ac:dyDescent="0.3">
      <c r="A1090" s="2" t="s">
        <v>11</v>
      </c>
      <c r="B1090" s="2">
        <v>2021</v>
      </c>
      <c r="C1090" s="2" t="s">
        <v>21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 t="s">
        <v>17</v>
      </c>
      <c r="I1090" s="2" t="s">
        <v>114</v>
      </c>
      <c r="J1090" s="2">
        <v>216</v>
      </c>
      <c r="K1090" s="2">
        <v>308.88</v>
      </c>
    </row>
    <row r="1091" spans="1:11" ht="18" customHeight="1" x14ac:dyDescent="0.3">
      <c r="A1091" s="2" t="s">
        <v>11</v>
      </c>
      <c r="B1091" s="2">
        <v>2021</v>
      </c>
      <c r="C1091" s="2" t="s">
        <v>21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 t="s">
        <v>17</v>
      </c>
      <c r="I1091" s="2" t="s">
        <v>114</v>
      </c>
      <c r="J1091" s="2">
        <v>243</v>
      </c>
      <c r="K1091" s="2">
        <v>347.49</v>
      </c>
    </row>
    <row r="1092" spans="1:11" ht="18" customHeight="1" x14ac:dyDescent="0.3">
      <c r="A1092" s="2" t="s">
        <v>11</v>
      </c>
      <c r="B1092" s="2">
        <v>2021</v>
      </c>
      <c r="C1092" s="2" t="s">
        <v>21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 t="s">
        <v>17</v>
      </c>
      <c r="I1092" s="2" t="s">
        <v>114</v>
      </c>
      <c r="J1092" s="2">
        <v>291</v>
      </c>
      <c r="K1092" s="2">
        <v>416.13</v>
      </c>
    </row>
    <row r="1093" spans="1:11" ht="18" customHeight="1" x14ac:dyDescent="0.3">
      <c r="A1093" s="2" t="s">
        <v>18</v>
      </c>
      <c r="B1093" s="2">
        <v>2021</v>
      </c>
      <c r="C1093" s="2" t="s">
        <v>21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 t="s">
        <v>17</v>
      </c>
      <c r="I1093" s="2" t="s">
        <v>114</v>
      </c>
      <c r="J1093" s="2">
        <v>219</v>
      </c>
      <c r="K1093" s="2">
        <v>313.17</v>
      </c>
    </row>
    <row r="1094" spans="1:11" ht="18" customHeight="1" x14ac:dyDescent="0.3">
      <c r="A1094" s="2" t="s">
        <v>11</v>
      </c>
      <c r="B1094" s="2">
        <v>2021</v>
      </c>
      <c r="C1094" s="2" t="s">
        <v>21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 t="s">
        <v>17</v>
      </c>
      <c r="I1094" s="2" t="s">
        <v>114</v>
      </c>
      <c r="J1094" s="2">
        <v>818</v>
      </c>
      <c r="K1094" s="2">
        <v>1169.74</v>
      </c>
    </row>
    <row r="1095" spans="1:11" ht="18" customHeight="1" x14ac:dyDescent="0.3">
      <c r="A1095" s="2" t="s">
        <v>18</v>
      </c>
      <c r="B1095" s="2">
        <v>2021</v>
      </c>
      <c r="C1095" s="2" t="s">
        <v>21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 t="s">
        <v>17</v>
      </c>
      <c r="I1095" s="2" t="s">
        <v>114</v>
      </c>
      <c r="J1095" s="2">
        <v>871</v>
      </c>
      <c r="K1095" s="2">
        <v>1245.53</v>
      </c>
    </row>
    <row r="1096" spans="1:11" ht="18" customHeight="1" x14ac:dyDescent="0.3">
      <c r="A1096" s="2" t="s">
        <v>18</v>
      </c>
      <c r="B1096" s="2">
        <v>2021</v>
      </c>
      <c r="C1096" s="2" t="s">
        <v>21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 t="s">
        <v>17</v>
      </c>
      <c r="I1096" s="2" t="s">
        <v>114</v>
      </c>
      <c r="J1096" s="2">
        <v>245</v>
      </c>
      <c r="K1096" s="2">
        <v>350.35</v>
      </c>
    </row>
    <row r="1097" spans="1:11" ht="18" customHeight="1" x14ac:dyDescent="0.3">
      <c r="A1097" s="2" t="s">
        <v>11</v>
      </c>
      <c r="B1097" s="2">
        <v>2021</v>
      </c>
      <c r="C1097" s="2" t="s">
        <v>21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2" t="s">
        <v>17</v>
      </c>
      <c r="I1097" s="2" t="s">
        <v>114</v>
      </c>
      <c r="J1097" s="2">
        <v>293</v>
      </c>
      <c r="K1097" s="2">
        <v>418.99</v>
      </c>
    </row>
    <row r="1098" spans="1:11" ht="18" customHeight="1" x14ac:dyDescent="0.3">
      <c r="A1098" s="2" t="s">
        <v>11</v>
      </c>
      <c r="B1098" s="2">
        <v>2021</v>
      </c>
      <c r="C1098" s="2" t="s">
        <v>21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2" t="s">
        <v>17</v>
      </c>
      <c r="I1098" s="2" t="s">
        <v>114</v>
      </c>
      <c r="J1098" s="2">
        <v>215</v>
      </c>
      <c r="K1098" s="2">
        <v>307.45</v>
      </c>
    </row>
    <row r="1099" spans="1:11" ht="18" customHeight="1" x14ac:dyDescent="0.3">
      <c r="A1099" s="2" t="s">
        <v>11</v>
      </c>
      <c r="B1099" s="2">
        <v>2021</v>
      </c>
      <c r="C1099" s="2" t="s">
        <v>24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 t="s">
        <v>17</v>
      </c>
      <c r="I1099" s="2" t="s">
        <v>115</v>
      </c>
      <c r="J1099" s="2">
        <v>248</v>
      </c>
      <c r="K1099" s="2">
        <v>354.64</v>
      </c>
    </row>
    <row r="1100" spans="1:11" ht="18" customHeight="1" x14ac:dyDescent="0.3">
      <c r="A1100" s="2" t="s">
        <v>20</v>
      </c>
      <c r="B1100" s="2">
        <v>2021</v>
      </c>
      <c r="C1100" s="2" t="s">
        <v>24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 t="s">
        <v>17</v>
      </c>
      <c r="I1100" s="2" t="s">
        <v>115</v>
      </c>
      <c r="J1100" s="2">
        <v>242</v>
      </c>
      <c r="K1100" s="2">
        <v>346.06</v>
      </c>
    </row>
    <row r="1101" spans="1:11" ht="18" customHeight="1" x14ac:dyDescent="0.3">
      <c r="A1101" s="2" t="s">
        <v>18</v>
      </c>
      <c r="B1101" s="2">
        <v>2021</v>
      </c>
      <c r="C1101" s="2" t="s">
        <v>24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2" t="s">
        <v>17</v>
      </c>
      <c r="I1101" s="2" t="s">
        <v>115</v>
      </c>
      <c r="J1101" s="2">
        <v>236</v>
      </c>
      <c r="K1101" s="2">
        <v>337.48</v>
      </c>
    </row>
    <row r="1102" spans="1:11" ht="18" customHeight="1" x14ac:dyDescent="0.3">
      <c r="A1102" s="2" t="s">
        <v>18</v>
      </c>
      <c r="B1102" s="2">
        <v>2021</v>
      </c>
      <c r="C1102" s="2" t="s">
        <v>24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2" t="s">
        <v>17</v>
      </c>
      <c r="I1102" s="2" t="s">
        <v>114</v>
      </c>
      <c r="J1102" s="2">
        <v>224</v>
      </c>
      <c r="K1102" s="2">
        <v>320.32</v>
      </c>
    </row>
    <row r="1103" spans="1:11" ht="18" customHeight="1" x14ac:dyDescent="0.3">
      <c r="A1103" s="2" t="s">
        <v>11</v>
      </c>
      <c r="B1103" s="2">
        <v>2021</v>
      </c>
      <c r="C1103" s="2" t="s">
        <v>24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 t="s">
        <v>17</v>
      </c>
      <c r="I1103" s="2" t="s">
        <v>114</v>
      </c>
      <c r="J1103" s="2">
        <v>250</v>
      </c>
      <c r="K1103" s="2">
        <v>357.5</v>
      </c>
    </row>
    <row r="1104" spans="1:11" ht="18" customHeight="1" x14ac:dyDescent="0.3">
      <c r="A1104" s="2" t="s">
        <v>19</v>
      </c>
      <c r="B1104" s="2">
        <v>2021</v>
      </c>
      <c r="C1104" s="2" t="s">
        <v>24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 t="s">
        <v>17</v>
      </c>
      <c r="I1104" s="2" t="s">
        <v>114</v>
      </c>
      <c r="J1104" s="2">
        <v>244</v>
      </c>
      <c r="K1104" s="2">
        <v>348.92</v>
      </c>
    </row>
    <row r="1105" spans="1:11" ht="18" customHeight="1" x14ac:dyDescent="0.3">
      <c r="A1105" s="2" t="s">
        <v>19</v>
      </c>
      <c r="B1105" s="2">
        <v>2021</v>
      </c>
      <c r="C1105" s="2" t="s">
        <v>24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 t="s">
        <v>17</v>
      </c>
      <c r="I1105" s="2" t="s">
        <v>114</v>
      </c>
      <c r="J1105" s="2">
        <v>238</v>
      </c>
      <c r="K1105" s="2">
        <v>340.34000000000003</v>
      </c>
    </row>
    <row r="1106" spans="1:11" ht="18" customHeight="1" x14ac:dyDescent="0.3">
      <c r="A1106" s="2" t="s">
        <v>18</v>
      </c>
      <c r="B1106" s="2">
        <v>2021</v>
      </c>
      <c r="C1106" s="2" t="s">
        <v>24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 t="s">
        <v>17</v>
      </c>
      <c r="I1106" s="2" t="s">
        <v>114</v>
      </c>
      <c r="J1106" s="2">
        <v>220</v>
      </c>
      <c r="K1106" s="2">
        <v>526.24</v>
      </c>
    </row>
    <row r="1107" spans="1:11" ht="18" customHeight="1" x14ac:dyDescent="0.3">
      <c r="A1107" s="2" t="s">
        <v>18</v>
      </c>
      <c r="B1107" s="2">
        <v>2021</v>
      </c>
      <c r="C1107" s="2" t="s">
        <v>24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 t="s">
        <v>17</v>
      </c>
      <c r="I1107" s="2" t="s">
        <v>114</v>
      </c>
      <c r="J1107" s="2">
        <v>268</v>
      </c>
      <c r="K1107" s="2">
        <v>526.24</v>
      </c>
    </row>
    <row r="1108" spans="1:11" ht="18" customHeight="1" x14ac:dyDescent="0.3">
      <c r="A1108" s="2" t="s">
        <v>18</v>
      </c>
      <c r="B1108" s="2">
        <v>2021</v>
      </c>
      <c r="C1108" s="2" t="s">
        <v>24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2" t="s">
        <v>17</v>
      </c>
      <c r="I1108" s="2" t="s">
        <v>114</v>
      </c>
      <c r="J1108" s="2">
        <v>1007</v>
      </c>
      <c r="K1108" s="2">
        <v>1440.01</v>
      </c>
    </row>
    <row r="1109" spans="1:11" ht="18" customHeight="1" x14ac:dyDescent="0.3">
      <c r="A1109" s="2" t="s">
        <v>18</v>
      </c>
      <c r="B1109" s="2">
        <v>2021</v>
      </c>
      <c r="C1109" s="2" t="s">
        <v>24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2" t="s">
        <v>17</v>
      </c>
      <c r="I1109" s="2" t="s">
        <v>114</v>
      </c>
      <c r="J1109" s="2">
        <v>1040</v>
      </c>
      <c r="K1109" s="2">
        <v>1487.2</v>
      </c>
    </row>
    <row r="1110" spans="1:11" ht="18" customHeight="1" x14ac:dyDescent="0.3">
      <c r="A1110" s="2" t="s">
        <v>11</v>
      </c>
      <c r="B1110" s="2">
        <v>2021</v>
      </c>
      <c r="C1110" s="2" t="s">
        <v>24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 t="s">
        <v>17</v>
      </c>
      <c r="I1110" s="2" t="s">
        <v>114</v>
      </c>
      <c r="J1110" s="2">
        <v>225</v>
      </c>
      <c r="K1110" s="2">
        <v>321.75</v>
      </c>
    </row>
    <row r="1111" spans="1:11" ht="18" customHeight="1" x14ac:dyDescent="0.3">
      <c r="A1111" s="2" t="s">
        <v>11</v>
      </c>
      <c r="B1111" s="2">
        <v>2021</v>
      </c>
      <c r="C1111" s="2" t="s">
        <v>24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 t="s">
        <v>17</v>
      </c>
      <c r="I1111" s="2" t="s">
        <v>114</v>
      </c>
      <c r="J1111" s="2">
        <v>267</v>
      </c>
      <c r="K1111" s="2">
        <v>381.81</v>
      </c>
    </row>
    <row r="1112" spans="1:11" ht="18" customHeight="1" x14ac:dyDescent="0.3">
      <c r="A1112" s="2" t="s">
        <v>18</v>
      </c>
      <c r="B1112" s="2">
        <v>2021</v>
      </c>
      <c r="C1112" s="2" t="s">
        <v>24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 t="s">
        <v>17</v>
      </c>
      <c r="I1112" s="2" t="s">
        <v>114</v>
      </c>
      <c r="J1112" s="2">
        <v>247</v>
      </c>
      <c r="K1112" s="2">
        <v>353.21</v>
      </c>
    </row>
    <row r="1113" spans="1:11" ht="18" customHeight="1" x14ac:dyDescent="0.3">
      <c r="A1113" s="2" t="s">
        <v>18</v>
      </c>
      <c r="B1113" s="2">
        <v>2021</v>
      </c>
      <c r="C1113" s="2" t="s">
        <v>24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 t="s">
        <v>17</v>
      </c>
      <c r="I1113" s="2" t="s">
        <v>114</v>
      </c>
      <c r="J1113" s="2">
        <v>241</v>
      </c>
      <c r="K1113" s="2">
        <v>344.63</v>
      </c>
    </row>
    <row r="1114" spans="1:11" ht="18" customHeight="1" x14ac:dyDescent="0.3">
      <c r="A1114" s="2" t="s">
        <v>18</v>
      </c>
      <c r="B1114" s="2">
        <v>2021</v>
      </c>
      <c r="C1114" s="2" t="s">
        <v>24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 t="s">
        <v>17</v>
      </c>
      <c r="I1114" s="2" t="s">
        <v>114</v>
      </c>
      <c r="J1114" s="2">
        <v>235</v>
      </c>
      <c r="K1114" s="2">
        <v>336.05</v>
      </c>
    </row>
    <row r="1115" spans="1:11" ht="18" customHeight="1" x14ac:dyDescent="0.3">
      <c r="A1115" s="2" t="s">
        <v>19</v>
      </c>
      <c r="B1115" s="2">
        <v>2021</v>
      </c>
      <c r="C1115" s="2" t="s">
        <v>24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 t="s">
        <v>17</v>
      </c>
      <c r="I1115" s="2" t="s">
        <v>114</v>
      </c>
      <c r="J1115" s="2">
        <v>788</v>
      </c>
      <c r="K1115" s="2">
        <v>1126.8399999999999</v>
      </c>
    </row>
    <row r="1116" spans="1:11" ht="18" customHeight="1" x14ac:dyDescent="0.3">
      <c r="A1116" s="2" t="s">
        <v>18</v>
      </c>
      <c r="B1116" s="2">
        <v>2021</v>
      </c>
      <c r="C1116" s="2" t="s">
        <v>24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 t="s">
        <v>17</v>
      </c>
      <c r="I1116" s="2" t="s">
        <v>114</v>
      </c>
      <c r="J1116" s="2">
        <v>821</v>
      </c>
      <c r="K1116" s="2">
        <v>1174.03</v>
      </c>
    </row>
    <row r="1117" spans="1:11" ht="18" customHeight="1" x14ac:dyDescent="0.3">
      <c r="A1117" s="2" t="s">
        <v>11</v>
      </c>
      <c r="B1117" s="2">
        <v>2021</v>
      </c>
      <c r="C1117" s="2" t="s">
        <v>24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2" t="s">
        <v>17</v>
      </c>
      <c r="I1117" s="2" t="s">
        <v>115</v>
      </c>
      <c r="J1117" s="2">
        <v>245</v>
      </c>
      <c r="K1117" s="2">
        <v>350.35</v>
      </c>
    </row>
    <row r="1118" spans="1:11" ht="18" customHeight="1" x14ac:dyDescent="0.3">
      <c r="A1118" s="2" t="s">
        <v>11</v>
      </c>
      <c r="B1118" s="2">
        <v>2021</v>
      </c>
      <c r="C1118" s="2" t="s">
        <v>24</v>
      </c>
      <c r="D1118" s="2" t="s">
        <v>13</v>
      </c>
      <c r="E1118" s="2" t="s">
        <v>14</v>
      </c>
      <c r="F1118" s="2" t="s">
        <v>15</v>
      </c>
      <c r="G1118" s="2" t="s">
        <v>16</v>
      </c>
      <c r="H1118" s="2" t="s">
        <v>17</v>
      </c>
      <c r="I1118" s="2" t="s">
        <v>115</v>
      </c>
      <c r="J1118" s="2">
        <v>239</v>
      </c>
      <c r="K1118" s="2">
        <v>341.77</v>
      </c>
    </row>
    <row r="1119" spans="1:11" ht="18" customHeight="1" x14ac:dyDescent="0.3">
      <c r="A1119" s="2" t="s">
        <v>19</v>
      </c>
      <c r="B1119" s="2">
        <v>2021</v>
      </c>
      <c r="C1119" s="2" t="s">
        <v>24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 t="s">
        <v>17</v>
      </c>
      <c r="I1119" s="2" t="s">
        <v>114</v>
      </c>
      <c r="J1119" s="2">
        <v>221</v>
      </c>
      <c r="K1119" s="2">
        <v>316.02999999999997</v>
      </c>
    </row>
    <row r="1120" spans="1:11" ht="18" customHeight="1" x14ac:dyDescent="0.3">
      <c r="A1120" s="2" t="s">
        <v>11</v>
      </c>
      <c r="B1120" s="2">
        <v>2021</v>
      </c>
      <c r="C1120" s="2" t="s">
        <v>24</v>
      </c>
      <c r="D1120" s="2" t="s">
        <v>13</v>
      </c>
      <c r="E1120" s="2" t="s">
        <v>14</v>
      </c>
      <c r="F1120" s="2" t="s">
        <v>15</v>
      </c>
      <c r="G1120" s="2" t="s">
        <v>16</v>
      </c>
      <c r="H1120" s="2" t="s">
        <v>17</v>
      </c>
      <c r="I1120" s="2" t="s">
        <v>114</v>
      </c>
      <c r="J1120" s="2">
        <v>269</v>
      </c>
      <c r="K1120" s="2">
        <v>384.67</v>
      </c>
    </row>
    <row r="1121" spans="1:11" ht="18" customHeight="1" x14ac:dyDescent="0.3">
      <c r="A1121" s="2" t="s">
        <v>11</v>
      </c>
      <c r="B1121" s="2">
        <v>2021</v>
      </c>
      <c r="C1121" s="2" t="s">
        <v>25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 t="s">
        <v>17</v>
      </c>
      <c r="I1121" s="2" t="s">
        <v>114</v>
      </c>
      <c r="J1121" s="2">
        <v>278</v>
      </c>
      <c r="K1121" s="2">
        <v>397.53999999999996</v>
      </c>
    </row>
    <row r="1122" spans="1:11" ht="18" customHeight="1" x14ac:dyDescent="0.3">
      <c r="A1122" s="2" t="s">
        <v>18</v>
      </c>
      <c r="B1122" s="2">
        <v>2021</v>
      </c>
      <c r="C1122" s="2" t="s">
        <v>25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 t="s">
        <v>17</v>
      </c>
      <c r="I1122" s="2" t="s">
        <v>114</v>
      </c>
      <c r="J1122" s="2">
        <v>320</v>
      </c>
      <c r="K1122" s="2">
        <v>457.6</v>
      </c>
    </row>
    <row r="1123" spans="1:11" ht="18" customHeight="1" x14ac:dyDescent="0.3">
      <c r="A1123" s="2" t="s">
        <v>18</v>
      </c>
      <c r="B1123" s="2">
        <v>2021</v>
      </c>
      <c r="C1123" s="2" t="s">
        <v>25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 t="s">
        <v>17</v>
      </c>
      <c r="I1123" s="2" t="s">
        <v>114</v>
      </c>
      <c r="J1123" s="2">
        <v>248</v>
      </c>
      <c r="K1123" s="2">
        <v>354.64</v>
      </c>
    </row>
    <row r="1124" spans="1:11" ht="18" customHeight="1" x14ac:dyDescent="0.3">
      <c r="A1124" s="2" t="s">
        <v>11</v>
      </c>
      <c r="B1124" s="2">
        <v>2021</v>
      </c>
      <c r="C1124" s="2" t="s">
        <v>25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2" t="s">
        <v>17</v>
      </c>
      <c r="I1124" s="2" t="s">
        <v>114</v>
      </c>
      <c r="J1124" s="2">
        <v>274</v>
      </c>
      <c r="K1124" s="2">
        <v>526.24</v>
      </c>
    </row>
    <row r="1125" spans="1:11" ht="18" customHeight="1" x14ac:dyDescent="0.3">
      <c r="A1125" s="2" t="s">
        <v>18</v>
      </c>
      <c r="B1125" s="2">
        <v>2021</v>
      </c>
      <c r="C1125" s="2" t="s">
        <v>25</v>
      </c>
      <c r="D1125" s="2" t="s">
        <v>13</v>
      </c>
      <c r="E1125" s="2" t="s">
        <v>14</v>
      </c>
      <c r="F1125" s="2" t="s">
        <v>15</v>
      </c>
      <c r="G1125" s="2" t="s">
        <v>16</v>
      </c>
      <c r="H1125" s="2" t="s">
        <v>17</v>
      </c>
      <c r="I1125" s="2" t="s">
        <v>114</v>
      </c>
      <c r="J1125" s="2">
        <v>322</v>
      </c>
      <c r="K1125" s="2">
        <v>526.24</v>
      </c>
    </row>
    <row r="1126" spans="1:11" ht="18" customHeight="1" x14ac:dyDescent="0.3">
      <c r="A1126" s="2" t="s">
        <v>18</v>
      </c>
      <c r="B1126" s="2">
        <v>2021</v>
      </c>
      <c r="C1126" s="2" t="s">
        <v>25</v>
      </c>
      <c r="D1126" s="2" t="s">
        <v>13</v>
      </c>
      <c r="E1126" s="2" t="s">
        <v>14</v>
      </c>
      <c r="F1126" s="2" t="s">
        <v>15</v>
      </c>
      <c r="G1126" s="2" t="s">
        <v>16</v>
      </c>
      <c r="H1126" s="2" t="s">
        <v>17</v>
      </c>
      <c r="I1126" s="2" t="s">
        <v>114</v>
      </c>
      <c r="J1126" s="2">
        <v>250</v>
      </c>
      <c r="K1126" s="2">
        <v>526.24</v>
      </c>
    </row>
    <row r="1127" spans="1:11" ht="18" customHeight="1" x14ac:dyDescent="0.3">
      <c r="A1127" s="2" t="s">
        <v>22</v>
      </c>
      <c r="B1127" s="2">
        <v>2021</v>
      </c>
      <c r="C1127" s="2" t="s">
        <v>25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2" t="s">
        <v>17</v>
      </c>
      <c r="I1127" s="2" t="s">
        <v>114</v>
      </c>
      <c r="J1127" s="2">
        <v>998</v>
      </c>
      <c r="K1127" s="2">
        <v>1427.1399999999999</v>
      </c>
    </row>
    <row r="1128" spans="1:11" ht="18" customHeight="1" x14ac:dyDescent="0.3">
      <c r="A1128" s="2" t="s">
        <v>18</v>
      </c>
      <c r="B1128" s="2">
        <v>2021</v>
      </c>
      <c r="C1128" s="2" t="s">
        <v>25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 t="s">
        <v>17</v>
      </c>
      <c r="I1128" s="2" t="s">
        <v>114</v>
      </c>
      <c r="J1128" s="2">
        <v>1031</v>
      </c>
      <c r="K1128" s="2">
        <v>1474.33</v>
      </c>
    </row>
    <row r="1129" spans="1:11" ht="18" customHeight="1" x14ac:dyDescent="0.3">
      <c r="A1129" s="2" t="s">
        <v>11</v>
      </c>
      <c r="B1129" s="2">
        <v>2021</v>
      </c>
      <c r="C1129" s="2" t="s">
        <v>25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 t="s">
        <v>17</v>
      </c>
      <c r="I1129" s="2" t="s">
        <v>114</v>
      </c>
      <c r="J1129" s="2">
        <v>321</v>
      </c>
      <c r="K1129" s="2">
        <v>459.03</v>
      </c>
    </row>
    <row r="1130" spans="1:11" ht="18" customHeight="1" x14ac:dyDescent="0.3">
      <c r="A1130" s="2" t="s">
        <v>22</v>
      </c>
      <c r="B1130" s="2">
        <v>2021</v>
      </c>
      <c r="C1130" s="2" t="s">
        <v>25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 t="s">
        <v>17</v>
      </c>
      <c r="I1130" s="2" t="s">
        <v>114</v>
      </c>
      <c r="J1130" s="2">
        <v>249</v>
      </c>
      <c r="K1130" s="2">
        <v>356.07</v>
      </c>
    </row>
    <row r="1131" spans="1:11" ht="18" customHeight="1" x14ac:dyDescent="0.3">
      <c r="A1131" s="2" t="s">
        <v>18</v>
      </c>
      <c r="B1131" s="2">
        <v>2021</v>
      </c>
      <c r="C1131" s="2" t="s">
        <v>25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 t="s">
        <v>17</v>
      </c>
      <c r="I1131" s="2" t="s">
        <v>114</v>
      </c>
      <c r="J1131" s="2">
        <v>779</v>
      </c>
      <c r="K1131" s="2">
        <v>1113.97</v>
      </c>
    </row>
    <row r="1132" spans="1:11" ht="18" customHeight="1" x14ac:dyDescent="0.3">
      <c r="A1132" s="2" t="s">
        <v>11</v>
      </c>
      <c r="B1132" s="2">
        <v>2021</v>
      </c>
      <c r="C1132" s="2" t="s">
        <v>25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 t="s">
        <v>17</v>
      </c>
      <c r="I1132" s="2" t="s">
        <v>114</v>
      </c>
      <c r="J1132" s="2">
        <v>812</v>
      </c>
      <c r="K1132" s="2">
        <v>1161.1599999999999</v>
      </c>
    </row>
    <row r="1133" spans="1:11" ht="18" customHeight="1" x14ac:dyDescent="0.3">
      <c r="A1133" s="2" t="s">
        <v>11</v>
      </c>
      <c r="B1133" s="2">
        <v>2021</v>
      </c>
      <c r="C1133" s="2" t="s">
        <v>25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 t="s">
        <v>17</v>
      </c>
      <c r="I1133" s="2" t="s">
        <v>114</v>
      </c>
      <c r="J1133" s="2">
        <v>866</v>
      </c>
      <c r="K1133" s="2">
        <v>1238.3800000000001</v>
      </c>
    </row>
    <row r="1134" spans="1:11" ht="18" customHeight="1" x14ac:dyDescent="0.3">
      <c r="A1134" s="2" t="s">
        <v>18</v>
      </c>
      <c r="B1134" s="2">
        <v>2021</v>
      </c>
      <c r="C1134" s="2" t="s">
        <v>25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 t="s">
        <v>17</v>
      </c>
      <c r="I1134" s="2" t="s">
        <v>114</v>
      </c>
      <c r="J1134" s="2">
        <v>275</v>
      </c>
      <c r="K1134" s="2">
        <v>393.25</v>
      </c>
    </row>
    <row r="1135" spans="1:11" ht="18" customHeight="1" x14ac:dyDescent="0.3">
      <c r="A1135" s="2" t="s">
        <v>18</v>
      </c>
      <c r="B1135" s="2">
        <v>2021</v>
      </c>
      <c r="C1135" s="2" t="s">
        <v>25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 t="s">
        <v>17</v>
      </c>
      <c r="I1135" s="2" t="s">
        <v>114</v>
      </c>
      <c r="J1135" s="2">
        <v>323</v>
      </c>
      <c r="K1135" s="2">
        <v>461.89</v>
      </c>
    </row>
    <row r="1136" spans="1:11" ht="18" customHeight="1" x14ac:dyDescent="0.3">
      <c r="A1136" s="2" t="s">
        <v>11</v>
      </c>
      <c r="B1136" s="2">
        <v>2021</v>
      </c>
      <c r="C1136" s="2" t="s">
        <v>25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 t="s">
        <v>17</v>
      </c>
      <c r="I1136" s="2" t="s">
        <v>114</v>
      </c>
      <c r="J1136" s="2">
        <v>251</v>
      </c>
      <c r="K1136" s="2">
        <v>358.93</v>
      </c>
    </row>
    <row r="1137" spans="1:11" ht="18" customHeight="1" x14ac:dyDescent="0.3">
      <c r="A1137" s="2" t="s">
        <v>11</v>
      </c>
      <c r="B1137" s="2">
        <v>2021</v>
      </c>
      <c r="C1137" s="2" t="s">
        <v>26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2" t="s">
        <v>17</v>
      </c>
      <c r="I1137" s="2" t="s">
        <v>114</v>
      </c>
      <c r="J1137" s="2">
        <v>326</v>
      </c>
      <c r="K1137" s="2">
        <v>466.18</v>
      </c>
    </row>
    <row r="1138" spans="1:11" ht="18" customHeight="1" x14ac:dyDescent="0.3">
      <c r="A1138" s="2" t="s">
        <v>11</v>
      </c>
      <c r="B1138" s="2">
        <v>2021</v>
      </c>
      <c r="C1138" s="2" t="s">
        <v>26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2" t="s">
        <v>17</v>
      </c>
      <c r="I1138" s="2" t="s">
        <v>114</v>
      </c>
      <c r="J1138" s="2">
        <v>254</v>
      </c>
      <c r="K1138" s="2">
        <v>363.22</v>
      </c>
    </row>
    <row r="1139" spans="1:11" ht="18" customHeight="1" x14ac:dyDescent="0.3">
      <c r="A1139" s="2" t="s">
        <v>19</v>
      </c>
      <c r="B1139" s="2">
        <v>2021</v>
      </c>
      <c r="C1139" s="2" t="s">
        <v>26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 t="s">
        <v>17</v>
      </c>
      <c r="I1139" s="2" t="s">
        <v>114</v>
      </c>
      <c r="J1139" s="2">
        <v>280</v>
      </c>
      <c r="K1139" s="2">
        <v>526.24</v>
      </c>
    </row>
    <row r="1140" spans="1:11" ht="18" customHeight="1" x14ac:dyDescent="0.3">
      <c r="A1140" s="2" t="s">
        <v>18</v>
      </c>
      <c r="B1140" s="2">
        <v>2021</v>
      </c>
      <c r="C1140" s="2" t="s">
        <v>26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 t="s">
        <v>17</v>
      </c>
      <c r="I1140" s="2" t="s">
        <v>114</v>
      </c>
      <c r="J1140" s="2">
        <v>328</v>
      </c>
      <c r="K1140" s="2">
        <v>526.24</v>
      </c>
    </row>
    <row r="1141" spans="1:11" ht="18" customHeight="1" x14ac:dyDescent="0.3">
      <c r="A1141" s="2" t="s">
        <v>19</v>
      </c>
      <c r="B1141" s="2">
        <v>2021</v>
      </c>
      <c r="C1141" s="2" t="s">
        <v>26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 t="s">
        <v>17</v>
      </c>
      <c r="I1141" s="2" t="s">
        <v>114</v>
      </c>
      <c r="J1141" s="2">
        <v>256</v>
      </c>
      <c r="K1141" s="2">
        <v>526.24</v>
      </c>
    </row>
    <row r="1142" spans="1:11" ht="18" customHeight="1" x14ac:dyDescent="0.3">
      <c r="A1142" s="2" t="s">
        <v>19</v>
      </c>
      <c r="B1142" s="2">
        <v>2021</v>
      </c>
      <c r="C1142" s="2" t="s">
        <v>26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 t="s">
        <v>17</v>
      </c>
      <c r="I1142" s="2" t="s">
        <v>114</v>
      </c>
      <c r="J1142" s="2">
        <v>997</v>
      </c>
      <c r="K1142" s="2">
        <v>1425.71</v>
      </c>
    </row>
    <row r="1143" spans="1:11" ht="18" customHeight="1" x14ac:dyDescent="0.3">
      <c r="A1143" s="2" t="s">
        <v>20</v>
      </c>
      <c r="B1143" s="2">
        <v>2021</v>
      </c>
      <c r="C1143" s="2" t="s">
        <v>26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 t="s">
        <v>17</v>
      </c>
      <c r="I1143" s="2" t="s">
        <v>114</v>
      </c>
      <c r="J1143" s="2">
        <v>1030</v>
      </c>
      <c r="K1143" s="2">
        <v>1472.9</v>
      </c>
    </row>
    <row r="1144" spans="1:11" ht="18" customHeight="1" x14ac:dyDescent="0.3">
      <c r="A1144" s="2" t="s">
        <v>20</v>
      </c>
      <c r="B1144" s="2">
        <v>2021</v>
      </c>
      <c r="C1144" s="2" t="s">
        <v>26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2" t="s">
        <v>17</v>
      </c>
      <c r="I1144" s="2" t="s">
        <v>114</v>
      </c>
      <c r="J1144" s="2">
        <v>252</v>
      </c>
      <c r="K1144" s="2">
        <v>360.36</v>
      </c>
    </row>
    <row r="1145" spans="1:11" ht="18" customHeight="1" x14ac:dyDescent="0.3">
      <c r="A1145" s="2" t="s">
        <v>20</v>
      </c>
      <c r="B1145" s="2">
        <v>2021</v>
      </c>
      <c r="C1145" s="2" t="s">
        <v>26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2" t="s">
        <v>17</v>
      </c>
      <c r="I1145" s="2" t="s">
        <v>114</v>
      </c>
      <c r="J1145" s="2">
        <v>279</v>
      </c>
      <c r="K1145" s="2">
        <v>398.97</v>
      </c>
    </row>
    <row r="1146" spans="1:11" ht="18" customHeight="1" x14ac:dyDescent="0.3">
      <c r="A1146" s="2" t="s">
        <v>18</v>
      </c>
      <c r="B1146" s="2">
        <v>2021</v>
      </c>
      <c r="C1146" s="2" t="s">
        <v>26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 t="s">
        <v>17</v>
      </c>
      <c r="I1146" s="2" t="s">
        <v>114</v>
      </c>
      <c r="J1146" s="2">
        <v>327</v>
      </c>
      <c r="K1146" s="2">
        <v>467.61</v>
      </c>
    </row>
    <row r="1147" spans="1:11" ht="18" customHeight="1" x14ac:dyDescent="0.3">
      <c r="A1147" s="2" t="s">
        <v>19</v>
      </c>
      <c r="B1147" s="2">
        <v>2021</v>
      </c>
      <c r="C1147" s="2" t="s">
        <v>26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2" t="s">
        <v>17</v>
      </c>
      <c r="I1147" s="2" t="s">
        <v>114</v>
      </c>
      <c r="J1147" s="2">
        <v>255</v>
      </c>
      <c r="K1147" s="2">
        <v>364.65</v>
      </c>
    </row>
    <row r="1148" spans="1:11" ht="18" customHeight="1" x14ac:dyDescent="0.3">
      <c r="A1148" s="2" t="s">
        <v>19</v>
      </c>
      <c r="B1148" s="2">
        <v>2021</v>
      </c>
      <c r="C1148" s="2" t="s">
        <v>26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2" t="s">
        <v>17</v>
      </c>
      <c r="I1148" s="2" t="s">
        <v>114</v>
      </c>
      <c r="J1148" s="2">
        <v>778</v>
      </c>
      <c r="K1148" s="2">
        <v>1112.54</v>
      </c>
    </row>
    <row r="1149" spans="1:11" ht="18" customHeight="1" x14ac:dyDescent="0.3">
      <c r="A1149" s="2" t="s">
        <v>19</v>
      </c>
      <c r="B1149" s="2">
        <v>2021</v>
      </c>
      <c r="C1149" s="2" t="s">
        <v>26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2" t="s">
        <v>17</v>
      </c>
      <c r="I1149" s="2" t="s">
        <v>114</v>
      </c>
      <c r="J1149" s="2">
        <v>865</v>
      </c>
      <c r="K1149" s="2">
        <v>1236.95</v>
      </c>
    </row>
    <row r="1150" spans="1:11" ht="18" customHeight="1" x14ac:dyDescent="0.3">
      <c r="A1150" s="2" t="s">
        <v>11</v>
      </c>
      <c r="B1150" s="2">
        <v>2021</v>
      </c>
      <c r="C1150" s="2" t="s">
        <v>26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 t="s">
        <v>17</v>
      </c>
      <c r="I1150" s="2" t="s">
        <v>114</v>
      </c>
      <c r="J1150" s="2">
        <v>281</v>
      </c>
      <c r="K1150" s="2">
        <v>401.83</v>
      </c>
    </row>
    <row r="1151" spans="1:11" ht="18" customHeight="1" x14ac:dyDescent="0.3">
      <c r="A1151" s="2" t="s">
        <v>19</v>
      </c>
      <c r="B1151" s="2">
        <v>2021</v>
      </c>
      <c r="C1151" s="2" t="s">
        <v>26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 t="s">
        <v>17</v>
      </c>
      <c r="I1151" s="2" t="s">
        <v>114</v>
      </c>
      <c r="J1151" s="2">
        <v>329</v>
      </c>
      <c r="K1151" s="2">
        <v>470.47</v>
      </c>
    </row>
    <row r="1152" spans="1:11" ht="18" customHeight="1" x14ac:dyDescent="0.3">
      <c r="A1152" s="2" t="s">
        <v>11</v>
      </c>
      <c r="B1152" s="2">
        <v>2021</v>
      </c>
      <c r="C1152" s="2" t="s">
        <v>27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 t="s">
        <v>17</v>
      </c>
      <c r="I1152" s="2" t="s">
        <v>114</v>
      </c>
      <c r="J1152" s="2">
        <v>248</v>
      </c>
      <c r="K1152" s="2">
        <v>354.64</v>
      </c>
    </row>
    <row r="1153" spans="1:11" ht="18" customHeight="1" x14ac:dyDescent="0.3">
      <c r="A1153" s="2" t="s">
        <v>11</v>
      </c>
      <c r="B1153" s="2">
        <v>2021</v>
      </c>
      <c r="C1153" s="2" t="s">
        <v>27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 t="s">
        <v>17</v>
      </c>
      <c r="I1153" s="2" t="s">
        <v>114</v>
      </c>
      <c r="J1153" s="2">
        <v>296</v>
      </c>
      <c r="K1153" s="2">
        <v>423.28</v>
      </c>
    </row>
    <row r="1154" spans="1:11" ht="18" customHeight="1" x14ac:dyDescent="0.3">
      <c r="A1154" s="2" t="s">
        <v>11</v>
      </c>
      <c r="B1154" s="2">
        <v>2021</v>
      </c>
      <c r="C1154" s="2" t="s">
        <v>27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 t="s">
        <v>17</v>
      </c>
      <c r="I1154" s="2" t="s">
        <v>114</v>
      </c>
      <c r="J1154" s="2">
        <v>224</v>
      </c>
      <c r="K1154" s="2">
        <v>320.32</v>
      </c>
    </row>
    <row r="1155" spans="1:11" ht="18" customHeight="1" x14ac:dyDescent="0.3">
      <c r="A1155" s="2" t="s">
        <v>11</v>
      </c>
      <c r="B1155" s="2">
        <v>2021</v>
      </c>
      <c r="C1155" s="2" t="s">
        <v>27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2" t="s">
        <v>17</v>
      </c>
      <c r="I1155" s="2" t="s">
        <v>114</v>
      </c>
      <c r="J1155" s="2">
        <v>250</v>
      </c>
      <c r="K1155" s="2">
        <v>526.24</v>
      </c>
    </row>
    <row r="1156" spans="1:11" ht="18" customHeight="1" x14ac:dyDescent="0.3">
      <c r="A1156" s="2" t="s">
        <v>11</v>
      </c>
      <c r="B1156" s="2">
        <v>2021</v>
      </c>
      <c r="C1156" s="2" t="s">
        <v>27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 t="s">
        <v>17</v>
      </c>
      <c r="I1156" s="2" t="s">
        <v>114</v>
      </c>
      <c r="J1156" s="2">
        <v>298</v>
      </c>
      <c r="K1156" s="2">
        <v>526.24</v>
      </c>
    </row>
    <row r="1157" spans="1:11" ht="18" customHeight="1" x14ac:dyDescent="0.3">
      <c r="A1157" s="2" t="s">
        <v>18</v>
      </c>
      <c r="B1157" s="2">
        <v>2021</v>
      </c>
      <c r="C1157" s="2" t="s">
        <v>27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 t="s">
        <v>17</v>
      </c>
      <c r="I1157" s="2" t="s">
        <v>114</v>
      </c>
      <c r="J1157" s="2">
        <v>220</v>
      </c>
      <c r="K1157" s="2">
        <v>526.24</v>
      </c>
    </row>
    <row r="1158" spans="1:11" ht="18" customHeight="1" x14ac:dyDescent="0.3">
      <c r="A1158" s="2" t="s">
        <v>22</v>
      </c>
      <c r="B1158" s="2">
        <v>2021</v>
      </c>
      <c r="C1158" s="2" t="s">
        <v>27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2" t="s">
        <v>17</v>
      </c>
      <c r="I1158" s="2" t="s">
        <v>114</v>
      </c>
      <c r="J1158" s="2">
        <v>1036</v>
      </c>
      <c r="K1158" s="2">
        <v>1481.48</v>
      </c>
    </row>
    <row r="1159" spans="1:11" ht="18" customHeight="1" x14ac:dyDescent="0.3">
      <c r="A1159" s="2" t="s">
        <v>20</v>
      </c>
      <c r="B1159" s="2">
        <v>2021</v>
      </c>
      <c r="C1159" s="2" t="s">
        <v>27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2" t="s">
        <v>17</v>
      </c>
      <c r="I1159" s="2" t="s">
        <v>114</v>
      </c>
      <c r="J1159" s="2">
        <v>222</v>
      </c>
      <c r="K1159" s="2">
        <v>317.45999999999998</v>
      </c>
    </row>
    <row r="1160" spans="1:11" ht="18" customHeight="1" x14ac:dyDescent="0.3">
      <c r="A1160" s="2" t="s">
        <v>20</v>
      </c>
      <c r="B1160" s="2">
        <v>2021</v>
      </c>
      <c r="C1160" s="2" t="s">
        <v>27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 t="s">
        <v>17</v>
      </c>
      <c r="I1160" s="2" t="s">
        <v>114</v>
      </c>
      <c r="J1160" s="2">
        <v>249</v>
      </c>
      <c r="K1160" s="2">
        <v>356.07</v>
      </c>
    </row>
    <row r="1161" spans="1:11" ht="18" customHeight="1" x14ac:dyDescent="0.3">
      <c r="A1161" s="2" t="s">
        <v>11</v>
      </c>
      <c r="B1161" s="2">
        <v>2021</v>
      </c>
      <c r="C1161" s="2" t="s">
        <v>27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2" t="s">
        <v>17</v>
      </c>
      <c r="I1161" s="2" t="s">
        <v>114</v>
      </c>
      <c r="J1161" s="2">
        <v>297</v>
      </c>
      <c r="K1161" s="2">
        <v>424.71</v>
      </c>
    </row>
    <row r="1162" spans="1:11" ht="18" customHeight="1" x14ac:dyDescent="0.3">
      <c r="A1162" s="2" t="s">
        <v>18</v>
      </c>
      <c r="B1162" s="2">
        <v>2021</v>
      </c>
      <c r="C1162" s="2" t="s">
        <v>27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2" t="s">
        <v>17</v>
      </c>
      <c r="I1162" s="2" t="s">
        <v>114</v>
      </c>
      <c r="J1162" s="2">
        <v>784</v>
      </c>
      <c r="K1162" s="2">
        <v>1121.1199999999999</v>
      </c>
    </row>
    <row r="1163" spans="1:11" ht="18" customHeight="1" x14ac:dyDescent="0.3">
      <c r="A1163" s="2" t="s">
        <v>11</v>
      </c>
      <c r="B1163" s="2">
        <v>2021</v>
      </c>
      <c r="C1163" s="2" t="s">
        <v>27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 t="s">
        <v>17</v>
      </c>
      <c r="I1163" s="2" t="s">
        <v>114</v>
      </c>
      <c r="J1163" s="2">
        <v>817</v>
      </c>
      <c r="K1163" s="2">
        <v>1168.31</v>
      </c>
    </row>
    <row r="1164" spans="1:11" ht="18" customHeight="1" x14ac:dyDescent="0.3">
      <c r="A1164" s="2" t="s">
        <v>11</v>
      </c>
      <c r="B1164" s="2">
        <v>2021</v>
      </c>
      <c r="C1164" s="2" t="s">
        <v>27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 t="s">
        <v>17</v>
      </c>
      <c r="I1164" s="2" t="s">
        <v>114</v>
      </c>
      <c r="J1164" s="2">
        <v>870</v>
      </c>
      <c r="K1164" s="2">
        <v>1244.0999999999999</v>
      </c>
    </row>
    <row r="1165" spans="1:11" ht="18" customHeight="1" x14ac:dyDescent="0.3">
      <c r="A1165" s="2" t="s">
        <v>11</v>
      </c>
      <c r="B1165" s="2">
        <v>2021</v>
      </c>
      <c r="C1165" s="2" t="s">
        <v>27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2" t="s">
        <v>17</v>
      </c>
      <c r="I1165" s="2" t="s">
        <v>114</v>
      </c>
      <c r="J1165" s="2">
        <v>251</v>
      </c>
      <c r="K1165" s="2">
        <v>358.93</v>
      </c>
    </row>
    <row r="1166" spans="1:11" ht="18" customHeight="1" x14ac:dyDescent="0.3">
      <c r="A1166" s="2" t="s">
        <v>11</v>
      </c>
      <c r="B1166" s="2">
        <v>2021</v>
      </c>
      <c r="C1166" s="2" t="s">
        <v>27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 t="s">
        <v>17</v>
      </c>
      <c r="I1166" s="2" t="s">
        <v>114</v>
      </c>
      <c r="J1166" s="2">
        <v>221</v>
      </c>
      <c r="K1166" s="2">
        <v>316.02999999999997</v>
      </c>
    </row>
    <row r="1167" spans="1:11" ht="18" customHeight="1" x14ac:dyDescent="0.3">
      <c r="A1167" s="2" t="s">
        <v>18</v>
      </c>
      <c r="B1167" s="2">
        <v>2021</v>
      </c>
      <c r="C1167" s="2" t="s">
        <v>28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 t="s">
        <v>17</v>
      </c>
      <c r="I1167" s="2" t="s">
        <v>114</v>
      </c>
      <c r="J1167" s="2">
        <v>254</v>
      </c>
      <c r="K1167" s="2">
        <v>363.22</v>
      </c>
    </row>
    <row r="1168" spans="1:11" ht="18" customHeight="1" x14ac:dyDescent="0.3">
      <c r="A1168" s="2" t="s">
        <v>11</v>
      </c>
      <c r="B1168" s="2">
        <v>2021</v>
      </c>
      <c r="C1168" s="2" t="s">
        <v>28</v>
      </c>
      <c r="D1168" s="2" t="s">
        <v>13</v>
      </c>
      <c r="E1168" s="2" t="s">
        <v>14</v>
      </c>
      <c r="F1168" s="2" t="s">
        <v>15</v>
      </c>
      <c r="G1168" s="2" t="s">
        <v>16</v>
      </c>
      <c r="H1168" s="2" t="s">
        <v>17</v>
      </c>
      <c r="I1168" s="2" t="s">
        <v>114</v>
      </c>
      <c r="J1168" s="2">
        <v>302</v>
      </c>
      <c r="K1168" s="2">
        <v>431.86</v>
      </c>
    </row>
    <row r="1169" spans="1:11" ht="18" customHeight="1" x14ac:dyDescent="0.3">
      <c r="A1169" s="2" t="s">
        <v>22</v>
      </c>
      <c r="B1169" s="2">
        <v>2021</v>
      </c>
      <c r="C1169" s="2" t="s">
        <v>28</v>
      </c>
      <c r="D1169" s="2" t="s">
        <v>13</v>
      </c>
      <c r="E1169" s="2" t="s">
        <v>14</v>
      </c>
      <c r="F1169" s="2" t="s">
        <v>15</v>
      </c>
      <c r="G1169" s="2" t="s">
        <v>16</v>
      </c>
      <c r="H1169" s="2" t="s">
        <v>17</v>
      </c>
      <c r="I1169" s="2" t="s">
        <v>114</v>
      </c>
      <c r="J1169" s="2">
        <v>230</v>
      </c>
      <c r="K1169" s="2">
        <v>328.9</v>
      </c>
    </row>
    <row r="1170" spans="1:11" ht="18" customHeight="1" x14ac:dyDescent="0.3">
      <c r="A1170" s="2" t="s">
        <v>18</v>
      </c>
      <c r="B1170" s="2">
        <v>2021</v>
      </c>
      <c r="C1170" s="2" t="s">
        <v>28</v>
      </c>
      <c r="D1170" s="2" t="s">
        <v>13</v>
      </c>
      <c r="E1170" s="2" t="s">
        <v>14</v>
      </c>
      <c r="F1170" s="2" t="s">
        <v>15</v>
      </c>
      <c r="G1170" s="2" t="s">
        <v>16</v>
      </c>
      <c r="H1170" s="2" t="s">
        <v>17</v>
      </c>
      <c r="I1170" s="2" t="s">
        <v>114</v>
      </c>
      <c r="J1170" s="2">
        <v>256</v>
      </c>
      <c r="K1170" s="2">
        <v>526.24</v>
      </c>
    </row>
    <row r="1171" spans="1:11" ht="18" customHeight="1" x14ac:dyDescent="0.3">
      <c r="A1171" s="2" t="s">
        <v>11</v>
      </c>
      <c r="B1171" s="2">
        <v>2021</v>
      </c>
      <c r="C1171" s="2" t="s">
        <v>28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 t="s">
        <v>17</v>
      </c>
      <c r="I1171" s="2" t="s">
        <v>114</v>
      </c>
      <c r="J1171" s="2">
        <v>226</v>
      </c>
      <c r="K1171" s="2">
        <v>526.24</v>
      </c>
    </row>
    <row r="1172" spans="1:11" ht="18" customHeight="1" x14ac:dyDescent="0.3">
      <c r="A1172" s="2" t="s">
        <v>11</v>
      </c>
      <c r="B1172" s="2">
        <v>2021</v>
      </c>
      <c r="C1172" s="2" t="s">
        <v>28</v>
      </c>
      <c r="D1172" s="2" t="s">
        <v>13</v>
      </c>
      <c r="E1172" s="2" t="s">
        <v>14</v>
      </c>
      <c r="F1172" s="2" t="s">
        <v>15</v>
      </c>
      <c r="G1172" s="2" t="s">
        <v>16</v>
      </c>
      <c r="H1172" s="2" t="s">
        <v>17</v>
      </c>
      <c r="I1172" s="2" t="s">
        <v>114</v>
      </c>
      <c r="J1172" s="2">
        <v>1002</v>
      </c>
      <c r="K1172" s="2">
        <v>1432.8600000000001</v>
      </c>
    </row>
    <row r="1173" spans="1:11" ht="18" customHeight="1" x14ac:dyDescent="0.3">
      <c r="A1173" s="2" t="s">
        <v>19</v>
      </c>
      <c r="B1173" s="2">
        <v>2021</v>
      </c>
      <c r="C1173" s="2" t="s">
        <v>28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2" t="s">
        <v>17</v>
      </c>
      <c r="I1173" s="2" t="s">
        <v>114</v>
      </c>
      <c r="J1173" s="2">
        <v>1035</v>
      </c>
      <c r="K1173" s="2">
        <v>1480.05</v>
      </c>
    </row>
    <row r="1174" spans="1:11" ht="18" customHeight="1" x14ac:dyDescent="0.3">
      <c r="A1174" s="2" t="s">
        <v>11</v>
      </c>
      <c r="B1174" s="2">
        <v>2021</v>
      </c>
      <c r="C1174" s="2" t="s">
        <v>28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 t="s">
        <v>17</v>
      </c>
      <c r="I1174" s="2" t="s">
        <v>114</v>
      </c>
      <c r="J1174" s="2">
        <v>228</v>
      </c>
      <c r="K1174" s="2">
        <v>326.03999999999996</v>
      </c>
    </row>
    <row r="1175" spans="1:11" ht="18" customHeight="1" x14ac:dyDescent="0.3">
      <c r="A1175" s="2" t="s">
        <v>11</v>
      </c>
      <c r="B1175" s="2">
        <v>2021</v>
      </c>
      <c r="C1175" s="2" t="s">
        <v>28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 t="s">
        <v>17</v>
      </c>
      <c r="I1175" s="2" t="s">
        <v>114</v>
      </c>
      <c r="J1175" s="2">
        <v>255</v>
      </c>
      <c r="K1175" s="2">
        <v>364.65</v>
      </c>
    </row>
    <row r="1176" spans="1:11" ht="18" customHeight="1" x14ac:dyDescent="0.3">
      <c r="A1176" s="2" t="s">
        <v>18</v>
      </c>
      <c r="B1176" s="2">
        <v>2021</v>
      </c>
      <c r="C1176" s="2" t="s">
        <v>28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 t="s">
        <v>17</v>
      </c>
      <c r="I1176" s="2" t="s">
        <v>114</v>
      </c>
      <c r="J1176" s="2">
        <v>303</v>
      </c>
      <c r="K1176" s="2">
        <v>433.28999999999996</v>
      </c>
    </row>
    <row r="1177" spans="1:11" ht="18" customHeight="1" x14ac:dyDescent="0.3">
      <c r="A1177" s="2" t="s">
        <v>11</v>
      </c>
      <c r="B1177" s="2">
        <v>2021</v>
      </c>
      <c r="C1177" s="2" t="s">
        <v>28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 t="s">
        <v>17</v>
      </c>
      <c r="I1177" s="2" t="s">
        <v>114</v>
      </c>
      <c r="J1177" s="2">
        <v>225</v>
      </c>
      <c r="K1177" s="2">
        <v>321.75</v>
      </c>
    </row>
    <row r="1178" spans="1:11" ht="18" customHeight="1" x14ac:dyDescent="0.3">
      <c r="A1178" s="2" t="s">
        <v>11</v>
      </c>
      <c r="B1178" s="2">
        <v>2021</v>
      </c>
      <c r="C1178" s="2" t="s">
        <v>28</v>
      </c>
      <c r="D1178" s="2" t="s">
        <v>13</v>
      </c>
      <c r="E1178" s="2" t="s">
        <v>14</v>
      </c>
      <c r="F1178" s="2" t="s">
        <v>15</v>
      </c>
      <c r="G1178" s="2" t="s">
        <v>16</v>
      </c>
      <c r="H1178" s="2" t="s">
        <v>17</v>
      </c>
      <c r="I1178" s="2" t="s">
        <v>114</v>
      </c>
      <c r="J1178" s="2">
        <v>783</v>
      </c>
      <c r="K1178" s="2">
        <v>1119.69</v>
      </c>
    </row>
    <row r="1179" spans="1:11" ht="18" customHeight="1" x14ac:dyDescent="0.3">
      <c r="A1179" s="2" t="s">
        <v>19</v>
      </c>
      <c r="B1179" s="2">
        <v>2021</v>
      </c>
      <c r="C1179" s="2" t="s">
        <v>28</v>
      </c>
      <c r="D1179" s="2" t="s">
        <v>13</v>
      </c>
      <c r="E1179" s="2" t="s">
        <v>14</v>
      </c>
      <c r="F1179" s="2" t="s">
        <v>15</v>
      </c>
      <c r="G1179" s="2" t="s">
        <v>16</v>
      </c>
      <c r="H1179" s="2" t="s">
        <v>17</v>
      </c>
      <c r="I1179" s="2" t="s">
        <v>114</v>
      </c>
      <c r="J1179" s="2">
        <v>816</v>
      </c>
      <c r="K1179" s="2">
        <v>1166.8800000000001</v>
      </c>
    </row>
    <row r="1180" spans="1:11" ht="18" customHeight="1" x14ac:dyDescent="0.3">
      <c r="A1180" s="2" t="s">
        <v>18</v>
      </c>
      <c r="B1180" s="2">
        <v>2021</v>
      </c>
      <c r="C1180" s="2" t="s">
        <v>28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 t="s">
        <v>17</v>
      </c>
      <c r="I1180" s="2" t="s">
        <v>114</v>
      </c>
      <c r="J1180" s="2">
        <v>869</v>
      </c>
      <c r="K1180" s="2">
        <v>1242.67</v>
      </c>
    </row>
    <row r="1181" spans="1:11" ht="18" customHeight="1" x14ac:dyDescent="0.3">
      <c r="A1181" s="2" t="s">
        <v>22</v>
      </c>
      <c r="B1181" s="2">
        <v>2021</v>
      </c>
      <c r="C1181" s="2" t="s">
        <v>28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2" t="s">
        <v>17</v>
      </c>
      <c r="I1181" s="2" t="s">
        <v>114</v>
      </c>
      <c r="J1181" s="2">
        <v>257</v>
      </c>
      <c r="K1181" s="2">
        <v>367.51</v>
      </c>
    </row>
    <row r="1182" spans="1:11" ht="18" customHeight="1" x14ac:dyDescent="0.3">
      <c r="A1182" s="2" t="s">
        <v>18</v>
      </c>
      <c r="B1182" s="2">
        <v>2021</v>
      </c>
      <c r="C1182" s="2" t="s">
        <v>28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 t="s">
        <v>17</v>
      </c>
      <c r="I1182" s="2" t="s">
        <v>114</v>
      </c>
      <c r="J1182" s="2">
        <v>299</v>
      </c>
      <c r="K1182" s="2">
        <v>427.57</v>
      </c>
    </row>
    <row r="1183" spans="1:11" ht="18" customHeight="1" x14ac:dyDescent="0.3">
      <c r="A1183" s="2" t="s">
        <v>18</v>
      </c>
      <c r="B1183" s="2">
        <v>2021</v>
      </c>
      <c r="C1183" s="2" t="s">
        <v>28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 t="s">
        <v>17</v>
      </c>
      <c r="I1183" s="2" t="s">
        <v>114</v>
      </c>
      <c r="J1183" s="2">
        <v>227</v>
      </c>
      <c r="K1183" s="2">
        <v>324.61</v>
      </c>
    </row>
    <row r="1184" spans="1:11" ht="18" customHeight="1" x14ac:dyDescent="0.3">
      <c r="A1184" s="2" t="s">
        <v>11</v>
      </c>
      <c r="B1184" s="2">
        <v>2021</v>
      </c>
      <c r="C1184" s="2" t="s">
        <v>29</v>
      </c>
      <c r="D1184" s="2" t="s">
        <v>13</v>
      </c>
      <c r="E1184" s="2" t="s">
        <v>14</v>
      </c>
      <c r="F1184" s="2" t="s">
        <v>15</v>
      </c>
      <c r="G1184" s="2" t="s">
        <v>16</v>
      </c>
      <c r="H1184" s="2" t="s">
        <v>17</v>
      </c>
      <c r="I1184" s="2" t="s">
        <v>114</v>
      </c>
      <c r="J1184" s="2">
        <v>272</v>
      </c>
      <c r="K1184" s="2">
        <v>388.96</v>
      </c>
    </row>
    <row r="1185" spans="1:11" ht="18" customHeight="1" x14ac:dyDescent="0.3">
      <c r="A1185" s="2" t="s">
        <v>18</v>
      </c>
      <c r="B1185" s="2">
        <v>2021</v>
      </c>
      <c r="C1185" s="2" t="s">
        <v>29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2" t="s">
        <v>17</v>
      </c>
      <c r="I1185" s="2" t="s">
        <v>114</v>
      </c>
      <c r="J1185" s="2">
        <v>242</v>
      </c>
      <c r="K1185" s="2">
        <v>346.06</v>
      </c>
    </row>
    <row r="1186" spans="1:11" ht="18" customHeight="1" x14ac:dyDescent="0.3">
      <c r="A1186" s="2" t="s">
        <v>18</v>
      </c>
      <c r="B1186" s="2">
        <v>2021</v>
      </c>
      <c r="C1186" s="2" t="s">
        <v>29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 t="s">
        <v>17</v>
      </c>
      <c r="I1186" s="2" t="s">
        <v>114</v>
      </c>
      <c r="J1186" s="2">
        <v>268</v>
      </c>
      <c r="K1186" s="2">
        <v>526.24</v>
      </c>
    </row>
    <row r="1187" spans="1:11" ht="18" customHeight="1" x14ac:dyDescent="0.3">
      <c r="A1187" s="2" t="s">
        <v>18</v>
      </c>
      <c r="B1187" s="2">
        <v>2021</v>
      </c>
      <c r="C1187" s="2" t="s">
        <v>29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 t="s">
        <v>17</v>
      </c>
      <c r="I1187" s="2" t="s">
        <v>114</v>
      </c>
      <c r="J1187" s="2">
        <v>316</v>
      </c>
      <c r="K1187" s="2">
        <v>526.24</v>
      </c>
    </row>
    <row r="1188" spans="1:11" ht="18" customHeight="1" x14ac:dyDescent="0.3">
      <c r="A1188" s="2" t="s">
        <v>11</v>
      </c>
      <c r="B1188" s="2">
        <v>2021</v>
      </c>
      <c r="C1188" s="2" t="s">
        <v>29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 t="s">
        <v>17</v>
      </c>
      <c r="I1188" s="2" t="s">
        <v>114</v>
      </c>
      <c r="J1188" s="2">
        <v>244</v>
      </c>
      <c r="K1188" s="2">
        <v>526.24</v>
      </c>
    </row>
    <row r="1189" spans="1:11" ht="18" customHeight="1" x14ac:dyDescent="0.3">
      <c r="A1189" s="2" t="s">
        <v>18</v>
      </c>
      <c r="B1189" s="2">
        <v>2021</v>
      </c>
      <c r="C1189" s="2" t="s">
        <v>29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 t="s">
        <v>17</v>
      </c>
      <c r="I1189" s="2" t="s">
        <v>114</v>
      </c>
      <c r="J1189" s="2">
        <v>999</v>
      </c>
      <c r="K1189" s="2">
        <v>1428.57</v>
      </c>
    </row>
    <row r="1190" spans="1:11" ht="18" customHeight="1" x14ac:dyDescent="0.3">
      <c r="A1190" s="2" t="s">
        <v>19</v>
      </c>
      <c r="B1190" s="2">
        <v>2021</v>
      </c>
      <c r="C1190" s="2" t="s">
        <v>29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2" t="s">
        <v>17</v>
      </c>
      <c r="I1190" s="2" t="s">
        <v>114</v>
      </c>
      <c r="J1190" s="2">
        <v>1032</v>
      </c>
      <c r="K1190" s="2">
        <v>1475.76</v>
      </c>
    </row>
    <row r="1191" spans="1:11" ht="18" customHeight="1" x14ac:dyDescent="0.3">
      <c r="A1191" s="2" t="s">
        <v>18</v>
      </c>
      <c r="B1191" s="2">
        <v>2021</v>
      </c>
      <c r="C1191" s="2" t="s">
        <v>29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2" t="s">
        <v>17</v>
      </c>
      <c r="I1191" s="2" t="s">
        <v>114</v>
      </c>
      <c r="J1191" s="2">
        <v>246</v>
      </c>
      <c r="K1191" s="2">
        <v>351.78</v>
      </c>
    </row>
    <row r="1192" spans="1:11" ht="18" customHeight="1" x14ac:dyDescent="0.3">
      <c r="A1192" s="2" t="s">
        <v>18</v>
      </c>
      <c r="B1192" s="2">
        <v>2021</v>
      </c>
      <c r="C1192" s="2" t="s">
        <v>29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2" t="s">
        <v>17</v>
      </c>
      <c r="I1192" s="2" t="s">
        <v>114</v>
      </c>
      <c r="J1192" s="2">
        <v>273</v>
      </c>
      <c r="K1192" s="2">
        <v>390.39</v>
      </c>
    </row>
    <row r="1193" spans="1:11" ht="18" customHeight="1" x14ac:dyDescent="0.3">
      <c r="A1193" s="2" t="s">
        <v>19</v>
      </c>
      <c r="B1193" s="2">
        <v>2021</v>
      </c>
      <c r="C1193" s="2" t="s">
        <v>29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2" t="s">
        <v>17</v>
      </c>
      <c r="I1193" s="2" t="s">
        <v>114</v>
      </c>
      <c r="J1193" s="2">
        <v>315</v>
      </c>
      <c r="K1193" s="2">
        <v>450.45</v>
      </c>
    </row>
    <row r="1194" spans="1:11" ht="18" customHeight="1" x14ac:dyDescent="0.3">
      <c r="A1194" s="2" t="s">
        <v>18</v>
      </c>
      <c r="B1194" s="2">
        <v>2021</v>
      </c>
      <c r="C1194" s="2" t="s">
        <v>29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2" t="s">
        <v>17</v>
      </c>
      <c r="I1194" s="2" t="s">
        <v>114</v>
      </c>
      <c r="J1194" s="2">
        <v>243</v>
      </c>
      <c r="K1194" s="2">
        <v>347.49</v>
      </c>
    </row>
    <row r="1195" spans="1:11" ht="18" customHeight="1" x14ac:dyDescent="0.3">
      <c r="A1195" s="2" t="s">
        <v>11</v>
      </c>
      <c r="B1195" s="2">
        <v>2021</v>
      </c>
      <c r="C1195" s="2" t="s">
        <v>29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 t="s">
        <v>17</v>
      </c>
      <c r="I1195" s="2" t="s">
        <v>114</v>
      </c>
      <c r="J1195" s="2">
        <v>780</v>
      </c>
      <c r="K1195" s="2">
        <v>1115.4000000000001</v>
      </c>
    </row>
    <row r="1196" spans="1:11" ht="18" customHeight="1" x14ac:dyDescent="0.3">
      <c r="A1196" s="2" t="s">
        <v>19</v>
      </c>
      <c r="B1196" s="2">
        <v>2021</v>
      </c>
      <c r="C1196" s="2" t="s">
        <v>29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 t="s">
        <v>17</v>
      </c>
      <c r="I1196" s="2" t="s">
        <v>114</v>
      </c>
      <c r="J1196" s="2">
        <v>813</v>
      </c>
      <c r="K1196" s="2">
        <v>1162.5899999999999</v>
      </c>
    </row>
    <row r="1197" spans="1:11" ht="18" customHeight="1" x14ac:dyDescent="0.3">
      <c r="A1197" s="2" t="s">
        <v>18</v>
      </c>
      <c r="B1197" s="2">
        <v>2021</v>
      </c>
      <c r="C1197" s="2" t="s">
        <v>29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 t="s">
        <v>17</v>
      </c>
      <c r="I1197" s="2" t="s">
        <v>114</v>
      </c>
      <c r="J1197" s="2">
        <v>867</v>
      </c>
      <c r="K1197" s="2">
        <v>1239.81</v>
      </c>
    </row>
    <row r="1198" spans="1:11" ht="18" customHeight="1" x14ac:dyDescent="0.3">
      <c r="A1198" s="2" t="s">
        <v>18</v>
      </c>
      <c r="B1198" s="2">
        <v>2021</v>
      </c>
      <c r="C1198" s="2" t="s">
        <v>29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 t="s">
        <v>17</v>
      </c>
      <c r="I1198" s="2" t="s">
        <v>114</v>
      </c>
      <c r="J1198" s="2">
        <v>269</v>
      </c>
      <c r="K1198" s="2">
        <v>384.67</v>
      </c>
    </row>
    <row r="1199" spans="1:11" ht="18" customHeight="1" x14ac:dyDescent="0.3">
      <c r="A1199" s="2" t="s">
        <v>11</v>
      </c>
      <c r="B1199" s="2">
        <v>2021</v>
      </c>
      <c r="C1199" s="2" t="s">
        <v>29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2" t="s">
        <v>17</v>
      </c>
      <c r="I1199" s="2" t="s">
        <v>114</v>
      </c>
      <c r="J1199" s="2">
        <v>317</v>
      </c>
      <c r="K1199" s="2">
        <v>453.31</v>
      </c>
    </row>
    <row r="1200" spans="1:11" ht="18" customHeight="1" x14ac:dyDescent="0.3">
      <c r="A1200" s="2" t="s">
        <v>11</v>
      </c>
      <c r="B1200" s="2">
        <v>2021</v>
      </c>
      <c r="C1200" s="2" t="s">
        <v>29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 t="s">
        <v>17</v>
      </c>
      <c r="I1200" s="2" t="s">
        <v>114</v>
      </c>
      <c r="J1200" s="2">
        <v>245</v>
      </c>
      <c r="K1200" s="2">
        <v>350.35</v>
      </c>
    </row>
    <row r="1201" spans="1:11" ht="18" customHeight="1" x14ac:dyDescent="0.3">
      <c r="A1201" s="2" t="s">
        <v>11</v>
      </c>
      <c r="B1201" s="2">
        <v>2021</v>
      </c>
      <c r="C1201" s="2" t="s">
        <v>30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2" t="s">
        <v>17</v>
      </c>
      <c r="I1201" s="2" t="s">
        <v>114</v>
      </c>
      <c r="J1201" s="2">
        <v>260</v>
      </c>
      <c r="K1201" s="2">
        <v>371.8</v>
      </c>
    </row>
    <row r="1202" spans="1:11" ht="18" customHeight="1" x14ac:dyDescent="0.3">
      <c r="A1202" s="2" t="s">
        <v>11</v>
      </c>
      <c r="B1202" s="2">
        <v>2021</v>
      </c>
      <c r="C1202" s="2" t="s">
        <v>30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2" t="s">
        <v>17</v>
      </c>
      <c r="I1202" s="2" t="s">
        <v>114</v>
      </c>
      <c r="J1202" s="2">
        <v>308</v>
      </c>
      <c r="K1202" s="2">
        <v>440.44</v>
      </c>
    </row>
    <row r="1203" spans="1:11" ht="18" customHeight="1" x14ac:dyDescent="0.3">
      <c r="A1203" s="2" t="s">
        <v>19</v>
      </c>
      <c r="B1203" s="2">
        <v>2021</v>
      </c>
      <c r="C1203" s="2" t="s">
        <v>30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2" t="s">
        <v>17</v>
      </c>
      <c r="I1203" s="2" t="s">
        <v>114</v>
      </c>
      <c r="J1203" s="2">
        <v>262</v>
      </c>
      <c r="K1203" s="2">
        <v>526.24</v>
      </c>
    </row>
    <row r="1204" spans="1:11" ht="18" customHeight="1" x14ac:dyDescent="0.3">
      <c r="A1204" s="2" t="s">
        <v>20</v>
      </c>
      <c r="B1204" s="2">
        <v>2021</v>
      </c>
      <c r="C1204" s="2" t="s">
        <v>30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2" t="s">
        <v>17</v>
      </c>
      <c r="I1204" s="2" t="s">
        <v>114</v>
      </c>
      <c r="J1204" s="2">
        <v>304</v>
      </c>
      <c r="K1204" s="2">
        <v>526.24</v>
      </c>
    </row>
    <row r="1205" spans="1:11" ht="18" customHeight="1" x14ac:dyDescent="0.3">
      <c r="A1205" s="2" t="s">
        <v>18</v>
      </c>
      <c r="B1205" s="2">
        <v>2021</v>
      </c>
      <c r="C1205" s="2" t="s">
        <v>30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2" t="s">
        <v>17</v>
      </c>
      <c r="I1205" s="2" t="s">
        <v>114</v>
      </c>
      <c r="J1205" s="2">
        <v>232</v>
      </c>
      <c r="K1205" s="2">
        <v>526.24</v>
      </c>
    </row>
    <row r="1206" spans="1:11" ht="18" customHeight="1" x14ac:dyDescent="0.3">
      <c r="A1206" s="2" t="s">
        <v>18</v>
      </c>
      <c r="B1206" s="2">
        <v>2021</v>
      </c>
      <c r="C1206" s="2" t="s">
        <v>30</v>
      </c>
      <c r="D1206" s="2" t="s">
        <v>13</v>
      </c>
      <c r="E1206" s="2" t="s">
        <v>14</v>
      </c>
      <c r="F1206" s="2" t="s">
        <v>15</v>
      </c>
      <c r="G1206" s="2" t="s">
        <v>16</v>
      </c>
      <c r="H1206" s="2" t="s">
        <v>17</v>
      </c>
      <c r="I1206" s="2" t="s">
        <v>114</v>
      </c>
      <c r="J1206" s="2">
        <v>1001</v>
      </c>
      <c r="K1206" s="2">
        <v>1431.43</v>
      </c>
    </row>
    <row r="1207" spans="1:11" ht="18" customHeight="1" x14ac:dyDescent="0.3">
      <c r="A1207" s="2" t="s">
        <v>18</v>
      </c>
      <c r="B1207" s="2">
        <v>2021</v>
      </c>
      <c r="C1207" s="2" t="s">
        <v>30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 t="s">
        <v>17</v>
      </c>
      <c r="I1207" s="2" t="s">
        <v>114</v>
      </c>
      <c r="J1207" s="2">
        <v>1034</v>
      </c>
      <c r="K1207" s="2">
        <v>1478.62</v>
      </c>
    </row>
    <row r="1208" spans="1:11" ht="18" customHeight="1" x14ac:dyDescent="0.3">
      <c r="A1208" s="2" t="s">
        <v>11</v>
      </c>
      <c r="B1208" s="2">
        <v>2021</v>
      </c>
      <c r="C1208" s="2" t="s">
        <v>30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 t="s">
        <v>17</v>
      </c>
      <c r="I1208" s="2" t="s">
        <v>114</v>
      </c>
      <c r="J1208" s="2">
        <v>234</v>
      </c>
      <c r="K1208" s="2">
        <v>334.62</v>
      </c>
    </row>
    <row r="1209" spans="1:11" ht="18" customHeight="1" x14ac:dyDescent="0.3">
      <c r="A1209" s="2" t="s">
        <v>11</v>
      </c>
      <c r="B1209" s="2">
        <v>2021</v>
      </c>
      <c r="C1209" s="2" t="s">
        <v>30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 t="s">
        <v>17</v>
      </c>
      <c r="I1209" s="2" t="s">
        <v>114</v>
      </c>
      <c r="J1209" s="2">
        <v>261</v>
      </c>
      <c r="K1209" s="2">
        <v>373.23</v>
      </c>
    </row>
    <row r="1210" spans="1:11" ht="18" customHeight="1" x14ac:dyDescent="0.3">
      <c r="A1210" s="2" t="s">
        <v>19</v>
      </c>
      <c r="B1210" s="2">
        <v>2021</v>
      </c>
      <c r="C1210" s="2" t="s">
        <v>30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 t="s">
        <v>17</v>
      </c>
      <c r="I1210" s="2" t="s">
        <v>114</v>
      </c>
      <c r="J1210" s="2">
        <v>309</v>
      </c>
      <c r="K1210" s="2">
        <v>441.87</v>
      </c>
    </row>
    <row r="1211" spans="1:11" ht="18" customHeight="1" x14ac:dyDescent="0.3">
      <c r="A1211" s="2" t="s">
        <v>18</v>
      </c>
      <c r="B1211" s="2">
        <v>2021</v>
      </c>
      <c r="C1211" s="2" t="s">
        <v>30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 t="s">
        <v>17</v>
      </c>
      <c r="I1211" s="2" t="s">
        <v>114</v>
      </c>
      <c r="J1211" s="2">
        <v>231</v>
      </c>
      <c r="K1211" s="2">
        <v>330.33</v>
      </c>
    </row>
    <row r="1212" spans="1:11" ht="18" customHeight="1" x14ac:dyDescent="0.3">
      <c r="A1212" s="2" t="s">
        <v>18</v>
      </c>
      <c r="B1212" s="2">
        <v>2021</v>
      </c>
      <c r="C1212" s="2" t="s">
        <v>30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 t="s">
        <v>17</v>
      </c>
      <c r="I1212" s="2" t="s">
        <v>114</v>
      </c>
      <c r="J1212" s="2">
        <v>782</v>
      </c>
      <c r="K1212" s="2">
        <v>1118.26</v>
      </c>
    </row>
    <row r="1213" spans="1:11" ht="18" customHeight="1" x14ac:dyDescent="0.3">
      <c r="A1213" s="2" t="s">
        <v>11</v>
      </c>
      <c r="B1213" s="2">
        <v>2021</v>
      </c>
      <c r="C1213" s="2" t="s">
        <v>30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 t="s">
        <v>17</v>
      </c>
      <c r="I1213" s="2" t="s">
        <v>114</v>
      </c>
      <c r="J1213" s="2">
        <v>815</v>
      </c>
      <c r="K1213" s="2">
        <v>1165.45</v>
      </c>
    </row>
    <row r="1214" spans="1:11" ht="18" customHeight="1" x14ac:dyDescent="0.3">
      <c r="A1214" s="2" t="s">
        <v>19</v>
      </c>
      <c r="B1214" s="2">
        <v>2021</v>
      </c>
      <c r="C1214" s="2" t="s">
        <v>30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 t="s">
        <v>17</v>
      </c>
      <c r="I1214" s="2" t="s">
        <v>114</v>
      </c>
      <c r="J1214" s="2">
        <v>868</v>
      </c>
      <c r="K1214" s="2">
        <v>1241.24</v>
      </c>
    </row>
    <row r="1215" spans="1:11" ht="18" customHeight="1" x14ac:dyDescent="0.3">
      <c r="A1215" s="2" t="s">
        <v>11</v>
      </c>
      <c r="B1215" s="2">
        <v>2021</v>
      </c>
      <c r="C1215" s="2" t="s">
        <v>30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 t="s">
        <v>17</v>
      </c>
      <c r="I1215" s="2" t="s">
        <v>114</v>
      </c>
      <c r="J1215" s="2">
        <v>305</v>
      </c>
      <c r="K1215" s="2">
        <v>436.15</v>
      </c>
    </row>
    <row r="1216" spans="1:11" ht="18" customHeight="1" x14ac:dyDescent="0.3">
      <c r="A1216" s="2" t="s">
        <v>11</v>
      </c>
      <c r="B1216" s="2">
        <v>2021</v>
      </c>
      <c r="C1216" s="2" t="s">
        <v>30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2" t="s">
        <v>17</v>
      </c>
      <c r="I1216" s="2" t="s">
        <v>114</v>
      </c>
      <c r="J1216" s="2">
        <v>233</v>
      </c>
      <c r="K1216" s="2">
        <v>333.19</v>
      </c>
    </row>
    <row r="1217" spans="1:11" ht="18" customHeight="1" x14ac:dyDescent="0.3">
      <c r="A1217" s="2" t="s">
        <v>18</v>
      </c>
      <c r="B1217" s="2">
        <v>2021</v>
      </c>
      <c r="C1217" s="2" t="s">
        <v>31</v>
      </c>
      <c r="D1217" s="2" t="s">
        <v>34</v>
      </c>
      <c r="E1217" s="2" t="s">
        <v>14</v>
      </c>
      <c r="F1217" s="2" t="s">
        <v>15</v>
      </c>
      <c r="G1217" s="2" t="s">
        <v>16</v>
      </c>
      <c r="H1217" s="2" t="s">
        <v>17</v>
      </c>
      <c r="I1217" s="2" t="s">
        <v>115</v>
      </c>
      <c r="J1217" s="2">
        <v>266</v>
      </c>
      <c r="K1217" s="2">
        <v>380.38</v>
      </c>
    </row>
    <row r="1218" spans="1:11" ht="18" customHeight="1" x14ac:dyDescent="0.3">
      <c r="A1218" s="2" t="s">
        <v>18</v>
      </c>
      <c r="B1218" s="2">
        <v>2021</v>
      </c>
      <c r="C1218" s="2" t="s">
        <v>31</v>
      </c>
      <c r="D1218" s="2" t="s">
        <v>34</v>
      </c>
      <c r="E1218" s="2" t="s">
        <v>14</v>
      </c>
      <c r="F1218" s="2" t="s">
        <v>15</v>
      </c>
      <c r="G1218" s="2" t="s">
        <v>16</v>
      </c>
      <c r="H1218" s="2" t="s">
        <v>17</v>
      </c>
      <c r="I1218" s="2" t="s">
        <v>115</v>
      </c>
      <c r="J1218" s="2">
        <v>260</v>
      </c>
      <c r="K1218" s="2">
        <v>371.8</v>
      </c>
    </row>
    <row r="1219" spans="1:11" ht="18" customHeight="1" x14ac:dyDescent="0.3">
      <c r="A1219" s="2" t="s">
        <v>11</v>
      </c>
      <c r="B1219" s="2">
        <v>2021</v>
      </c>
      <c r="C1219" s="2" t="s">
        <v>31</v>
      </c>
      <c r="D1219" s="2" t="s">
        <v>34</v>
      </c>
      <c r="E1219" s="2" t="s">
        <v>14</v>
      </c>
      <c r="F1219" s="2" t="s">
        <v>15</v>
      </c>
      <c r="G1219" s="2" t="s">
        <v>16</v>
      </c>
      <c r="H1219" s="2" t="s">
        <v>17</v>
      </c>
      <c r="I1219" s="2" t="s">
        <v>115</v>
      </c>
      <c r="J1219" s="2">
        <v>254</v>
      </c>
      <c r="K1219" s="2">
        <v>363.22</v>
      </c>
    </row>
    <row r="1220" spans="1:11" ht="18" customHeight="1" x14ac:dyDescent="0.3">
      <c r="A1220" s="2" t="s">
        <v>11</v>
      </c>
      <c r="B1220" s="2">
        <v>2021</v>
      </c>
      <c r="C1220" s="2" t="s">
        <v>31</v>
      </c>
      <c r="D1220" s="2" t="s">
        <v>34</v>
      </c>
      <c r="E1220" s="2" t="s">
        <v>14</v>
      </c>
      <c r="F1220" s="2" t="s">
        <v>15</v>
      </c>
      <c r="G1220" s="2" t="s">
        <v>16</v>
      </c>
      <c r="H1220" s="2" t="s">
        <v>17</v>
      </c>
      <c r="I1220" s="2" t="s">
        <v>114</v>
      </c>
      <c r="J1220" s="2">
        <v>230</v>
      </c>
      <c r="K1220" s="2">
        <v>328.9</v>
      </c>
    </row>
    <row r="1221" spans="1:11" ht="18" customHeight="1" x14ac:dyDescent="0.3">
      <c r="A1221" s="2" t="s">
        <v>11</v>
      </c>
      <c r="B1221" s="2">
        <v>2021</v>
      </c>
      <c r="C1221" s="2" t="s">
        <v>31</v>
      </c>
      <c r="D1221" s="2" t="s">
        <v>34</v>
      </c>
      <c r="E1221" s="2" t="s">
        <v>14</v>
      </c>
      <c r="F1221" s="2" t="s">
        <v>15</v>
      </c>
      <c r="G1221" s="2" t="s">
        <v>16</v>
      </c>
      <c r="H1221" s="2" t="s">
        <v>17</v>
      </c>
      <c r="I1221" s="2" t="s">
        <v>114</v>
      </c>
      <c r="J1221" s="2">
        <v>272</v>
      </c>
      <c r="K1221" s="2">
        <v>388.96</v>
      </c>
    </row>
    <row r="1222" spans="1:11" ht="18" customHeight="1" x14ac:dyDescent="0.3">
      <c r="A1222" s="2" t="s">
        <v>19</v>
      </c>
      <c r="B1222" s="2">
        <v>2021</v>
      </c>
      <c r="C1222" s="2" t="s">
        <v>31</v>
      </c>
      <c r="D1222" s="2" t="s">
        <v>34</v>
      </c>
      <c r="E1222" s="2" t="s">
        <v>14</v>
      </c>
      <c r="F1222" s="2" t="s">
        <v>15</v>
      </c>
      <c r="G1222" s="2" t="s">
        <v>16</v>
      </c>
      <c r="H1222" s="2" t="s">
        <v>17</v>
      </c>
      <c r="I1222" s="2" t="s">
        <v>114</v>
      </c>
      <c r="J1222" s="2">
        <v>262</v>
      </c>
      <c r="K1222" s="2">
        <v>374.65999999999997</v>
      </c>
    </row>
    <row r="1223" spans="1:11" ht="18" customHeight="1" x14ac:dyDescent="0.3">
      <c r="A1223" s="2" t="s">
        <v>18</v>
      </c>
      <c r="B1223" s="2">
        <v>2021</v>
      </c>
      <c r="C1223" s="2" t="s">
        <v>31</v>
      </c>
      <c r="D1223" s="2" t="s">
        <v>34</v>
      </c>
      <c r="E1223" s="2" t="s">
        <v>14</v>
      </c>
      <c r="F1223" s="2" t="s">
        <v>15</v>
      </c>
      <c r="G1223" s="2" t="s">
        <v>16</v>
      </c>
      <c r="H1223" s="2" t="s">
        <v>17</v>
      </c>
      <c r="I1223" s="2" t="s">
        <v>114</v>
      </c>
      <c r="J1223" s="2">
        <v>256</v>
      </c>
      <c r="K1223" s="2">
        <v>366.08</v>
      </c>
    </row>
    <row r="1224" spans="1:11" ht="18" customHeight="1" x14ac:dyDescent="0.3">
      <c r="A1224" s="2" t="s">
        <v>19</v>
      </c>
      <c r="B1224" s="2">
        <v>2021</v>
      </c>
      <c r="C1224" s="2" t="s">
        <v>31</v>
      </c>
      <c r="D1224" s="2" t="s">
        <v>34</v>
      </c>
      <c r="E1224" s="2" t="s">
        <v>14</v>
      </c>
      <c r="F1224" s="2" t="s">
        <v>15</v>
      </c>
      <c r="G1224" s="2" t="s">
        <v>16</v>
      </c>
      <c r="H1224" s="2" t="s">
        <v>17</v>
      </c>
      <c r="I1224" s="2" t="s">
        <v>114</v>
      </c>
      <c r="J1224" s="2">
        <v>226</v>
      </c>
      <c r="K1224" s="2">
        <v>526.24</v>
      </c>
    </row>
    <row r="1225" spans="1:11" ht="18" customHeight="1" x14ac:dyDescent="0.3">
      <c r="A1225" s="2" t="s">
        <v>19</v>
      </c>
      <c r="B1225" s="2">
        <v>2021</v>
      </c>
      <c r="C1225" s="2" t="s">
        <v>31</v>
      </c>
      <c r="D1225" s="2" t="s">
        <v>34</v>
      </c>
      <c r="E1225" s="2" t="s">
        <v>14</v>
      </c>
      <c r="F1225" s="2" t="s">
        <v>15</v>
      </c>
      <c r="G1225" s="2" t="s">
        <v>16</v>
      </c>
      <c r="H1225" s="2" t="s">
        <v>17</v>
      </c>
      <c r="I1225" s="2" t="s">
        <v>114</v>
      </c>
      <c r="J1225" s="2">
        <v>274</v>
      </c>
      <c r="K1225" s="2">
        <v>526.24</v>
      </c>
    </row>
    <row r="1226" spans="1:11" ht="18" customHeight="1" x14ac:dyDescent="0.3">
      <c r="A1226" s="2" t="s">
        <v>22</v>
      </c>
      <c r="B1226" s="2">
        <v>2021</v>
      </c>
      <c r="C1226" s="2" t="s">
        <v>31</v>
      </c>
      <c r="D1226" s="2" t="s">
        <v>34</v>
      </c>
      <c r="E1226" s="2" t="s">
        <v>14</v>
      </c>
      <c r="F1226" s="2" t="s">
        <v>15</v>
      </c>
      <c r="G1226" s="2" t="s">
        <v>16</v>
      </c>
      <c r="H1226" s="2" t="s">
        <v>17</v>
      </c>
      <c r="I1226" s="2" t="s">
        <v>114</v>
      </c>
      <c r="J1226" s="2">
        <v>1006</v>
      </c>
      <c r="K1226" s="2">
        <v>1438.58</v>
      </c>
    </row>
    <row r="1227" spans="1:11" ht="18" customHeight="1" x14ac:dyDescent="0.3">
      <c r="A1227" s="2" t="s">
        <v>20</v>
      </c>
      <c r="B1227" s="2">
        <v>2021</v>
      </c>
      <c r="C1227" s="2" t="s">
        <v>31</v>
      </c>
      <c r="D1227" s="2" t="s">
        <v>34</v>
      </c>
      <c r="E1227" s="2" t="s">
        <v>14</v>
      </c>
      <c r="F1227" s="2" t="s">
        <v>15</v>
      </c>
      <c r="G1227" s="2" t="s">
        <v>16</v>
      </c>
      <c r="H1227" s="2" t="s">
        <v>17</v>
      </c>
      <c r="I1227" s="2" t="s">
        <v>114</v>
      </c>
      <c r="J1227" s="2">
        <v>1039</v>
      </c>
      <c r="K1227" s="2">
        <v>1485.77</v>
      </c>
    </row>
    <row r="1228" spans="1:11" ht="18" customHeight="1" x14ac:dyDescent="0.3">
      <c r="A1228" s="2" t="s">
        <v>20</v>
      </c>
      <c r="B1228" s="2">
        <v>2021</v>
      </c>
      <c r="C1228" s="2" t="s">
        <v>31</v>
      </c>
      <c r="D1228" s="2" t="s">
        <v>34</v>
      </c>
      <c r="E1228" s="2" t="s">
        <v>14</v>
      </c>
      <c r="F1228" s="2" t="s">
        <v>15</v>
      </c>
      <c r="G1228" s="2" t="s">
        <v>16</v>
      </c>
      <c r="H1228" s="2" t="s">
        <v>17</v>
      </c>
      <c r="I1228" s="2" t="s">
        <v>114</v>
      </c>
      <c r="J1228" s="2">
        <v>273</v>
      </c>
      <c r="K1228" s="2">
        <v>390.39</v>
      </c>
    </row>
    <row r="1229" spans="1:11" ht="18" customHeight="1" x14ac:dyDescent="0.3">
      <c r="A1229" s="2" t="s">
        <v>11</v>
      </c>
      <c r="B1229" s="2">
        <v>2021</v>
      </c>
      <c r="C1229" s="2" t="s">
        <v>31</v>
      </c>
      <c r="D1229" s="2" t="s">
        <v>34</v>
      </c>
      <c r="E1229" s="2" t="s">
        <v>14</v>
      </c>
      <c r="F1229" s="2" t="s">
        <v>15</v>
      </c>
      <c r="G1229" s="2" t="s">
        <v>16</v>
      </c>
      <c r="H1229" s="2" t="s">
        <v>17</v>
      </c>
      <c r="I1229" s="2" t="s">
        <v>114</v>
      </c>
      <c r="J1229" s="2">
        <v>265</v>
      </c>
      <c r="K1229" s="2">
        <v>378.95</v>
      </c>
    </row>
    <row r="1230" spans="1:11" ht="18" customHeight="1" x14ac:dyDescent="0.3">
      <c r="A1230" s="2" t="s">
        <v>22</v>
      </c>
      <c r="B1230" s="2">
        <v>2021</v>
      </c>
      <c r="C1230" s="2" t="s">
        <v>31</v>
      </c>
      <c r="D1230" s="2" t="s">
        <v>34</v>
      </c>
      <c r="E1230" s="2" t="s">
        <v>14</v>
      </c>
      <c r="F1230" s="2" t="s">
        <v>15</v>
      </c>
      <c r="G1230" s="2" t="s">
        <v>16</v>
      </c>
      <c r="H1230" s="2" t="s">
        <v>17</v>
      </c>
      <c r="I1230" s="2" t="s">
        <v>114</v>
      </c>
      <c r="J1230" s="2">
        <v>259</v>
      </c>
      <c r="K1230" s="2">
        <v>370.37</v>
      </c>
    </row>
    <row r="1231" spans="1:11" ht="18" customHeight="1" x14ac:dyDescent="0.3">
      <c r="A1231" s="2" t="s">
        <v>19</v>
      </c>
      <c r="B1231" s="2">
        <v>2021</v>
      </c>
      <c r="C1231" s="2" t="s">
        <v>31</v>
      </c>
      <c r="D1231" s="2" t="s">
        <v>34</v>
      </c>
      <c r="E1231" s="2" t="s">
        <v>14</v>
      </c>
      <c r="F1231" s="2" t="s">
        <v>15</v>
      </c>
      <c r="G1231" s="2" t="s">
        <v>16</v>
      </c>
      <c r="H1231" s="2" t="s">
        <v>17</v>
      </c>
      <c r="I1231" s="2" t="s">
        <v>114</v>
      </c>
      <c r="J1231" s="2">
        <v>253</v>
      </c>
      <c r="K1231" s="2">
        <v>361.78999999999996</v>
      </c>
    </row>
    <row r="1232" spans="1:11" ht="18" customHeight="1" x14ac:dyDescent="0.3">
      <c r="A1232" s="2" t="s">
        <v>19</v>
      </c>
      <c r="B1232" s="2">
        <v>2021</v>
      </c>
      <c r="C1232" s="2" t="s">
        <v>31</v>
      </c>
      <c r="D1232" s="2" t="s">
        <v>34</v>
      </c>
      <c r="E1232" s="2" t="s">
        <v>14</v>
      </c>
      <c r="F1232" s="2" t="s">
        <v>15</v>
      </c>
      <c r="G1232" s="2" t="s">
        <v>16</v>
      </c>
      <c r="H1232" s="2" t="s">
        <v>17</v>
      </c>
      <c r="I1232" s="2" t="s">
        <v>114</v>
      </c>
      <c r="J1232" s="2">
        <v>787</v>
      </c>
      <c r="K1232" s="2">
        <v>1125.4099999999999</v>
      </c>
    </row>
    <row r="1233" spans="1:11" ht="18" customHeight="1" x14ac:dyDescent="0.3">
      <c r="A1233" s="2" t="s">
        <v>19</v>
      </c>
      <c r="B1233" s="2">
        <v>2021</v>
      </c>
      <c r="C1233" s="2" t="s">
        <v>31</v>
      </c>
      <c r="D1233" s="2" t="s">
        <v>34</v>
      </c>
      <c r="E1233" s="2" t="s">
        <v>14</v>
      </c>
      <c r="F1233" s="2" t="s">
        <v>15</v>
      </c>
      <c r="G1233" s="2" t="s">
        <v>16</v>
      </c>
      <c r="H1233" s="2" t="s">
        <v>17</v>
      </c>
      <c r="I1233" s="2" t="s">
        <v>114</v>
      </c>
      <c r="J1233" s="2">
        <v>820</v>
      </c>
      <c r="K1233" s="2">
        <v>1172.5999999999999</v>
      </c>
    </row>
    <row r="1234" spans="1:11" ht="18" customHeight="1" x14ac:dyDescent="0.3">
      <c r="A1234" s="2" t="s">
        <v>11</v>
      </c>
      <c r="B1234" s="2">
        <v>2021</v>
      </c>
      <c r="C1234" s="2" t="s">
        <v>31</v>
      </c>
      <c r="D1234" s="2" t="s">
        <v>34</v>
      </c>
      <c r="E1234" s="2" t="s">
        <v>14</v>
      </c>
      <c r="F1234" s="2" t="s">
        <v>15</v>
      </c>
      <c r="G1234" s="2" t="s">
        <v>16</v>
      </c>
      <c r="H1234" s="2" t="s">
        <v>17</v>
      </c>
      <c r="I1234" s="2" t="s">
        <v>115</v>
      </c>
      <c r="J1234" s="2">
        <v>263</v>
      </c>
      <c r="K1234" s="2">
        <v>376.09000000000003</v>
      </c>
    </row>
    <row r="1235" spans="1:11" ht="18" customHeight="1" x14ac:dyDescent="0.3">
      <c r="A1235" s="2" t="s">
        <v>18</v>
      </c>
      <c r="B1235" s="2">
        <v>2021</v>
      </c>
      <c r="C1235" s="2" t="s">
        <v>31</v>
      </c>
      <c r="D1235" s="2" t="s">
        <v>34</v>
      </c>
      <c r="E1235" s="2" t="s">
        <v>14</v>
      </c>
      <c r="F1235" s="2" t="s">
        <v>15</v>
      </c>
      <c r="G1235" s="2" t="s">
        <v>16</v>
      </c>
      <c r="H1235" s="2" t="s">
        <v>17</v>
      </c>
      <c r="I1235" s="2" t="s">
        <v>115</v>
      </c>
      <c r="J1235" s="2">
        <v>257</v>
      </c>
      <c r="K1235" s="2">
        <v>367.51</v>
      </c>
    </row>
    <row r="1236" spans="1:11" ht="18" customHeight="1" x14ac:dyDescent="0.3">
      <c r="A1236" s="2" t="s">
        <v>11</v>
      </c>
      <c r="B1236" s="2">
        <v>2021</v>
      </c>
      <c r="C1236" s="2" t="s">
        <v>31</v>
      </c>
      <c r="D1236" s="2" t="s">
        <v>34</v>
      </c>
      <c r="E1236" s="2" t="s">
        <v>14</v>
      </c>
      <c r="F1236" s="2" t="s">
        <v>15</v>
      </c>
      <c r="G1236" s="2" t="s">
        <v>16</v>
      </c>
      <c r="H1236" s="2" t="s">
        <v>17</v>
      </c>
      <c r="I1236" s="2" t="s">
        <v>115</v>
      </c>
      <c r="J1236" s="2">
        <v>251</v>
      </c>
      <c r="K1236" s="2">
        <v>358.93</v>
      </c>
    </row>
    <row r="1237" spans="1:11" ht="18" customHeight="1" x14ac:dyDescent="0.3">
      <c r="A1237" s="2" t="s">
        <v>18</v>
      </c>
      <c r="B1237" s="2">
        <v>2021</v>
      </c>
      <c r="C1237" s="2" t="s">
        <v>31</v>
      </c>
      <c r="D1237" s="2" t="s">
        <v>34</v>
      </c>
      <c r="E1237" s="2" t="s">
        <v>14</v>
      </c>
      <c r="F1237" s="2" t="s">
        <v>15</v>
      </c>
      <c r="G1237" s="2" t="s">
        <v>16</v>
      </c>
      <c r="H1237" s="2" t="s">
        <v>17</v>
      </c>
      <c r="I1237" s="2" t="s">
        <v>114</v>
      </c>
      <c r="J1237" s="2">
        <v>227</v>
      </c>
      <c r="K1237" s="2">
        <v>324.61</v>
      </c>
    </row>
    <row r="1238" spans="1:11" ht="18" customHeight="1" x14ac:dyDescent="0.3">
      <c r="A1238" s="2" t="s">
        <v>18</v>
      </c>
      <c r="B1238" s="2">
        <v>2021</v>
      </c>
      <c r="C1238" s="2" t="s">
        <v>31</v>
      </c>
      <c r="D1238" s="2" t="s">
        <v>34</v>
      </c>
      <c r="E1238" s="2" t="s">
        <v>14</v>
      </c>
      <c r="F1238" s="2" t="s">
        <v>15</v>
      </c>
      <c r="G1238" s="2" t="s">
        <v>16</v>
      </c>
      <c r="H1238" s="2" t="s">
        <v>17</v>
      </c>
      <c r="I1238" s="2" t="s">
        <v>114</v>
      </c>
      <c r="J1238" s="2">
        <v>275</v>
      </c>
      <c r="K1238" s="2">
        <v>393.25</v>
      </c>
    </row>
    <row r="1239" spans="1:11" ht="18" customHeight="1" x14ac:dyDescent="0.3">
      <c r="A1239" s="2" t="s">
        <v>19</v>
      </c>
      <c r="B1239" s="2">
        <v>2021</v>
      </c>
      <c r="C1239" s="2" t="s">
        <v>32</v>
      </c>
      <c r="D1239" s="2" t="s">
        <v>34</v>
      </c>
      <c r="E1239" s="2" t="s">
        <v>14</v>
      </c>
      <c r="F1239" s="2" t="s">
        <v>15</v>
      </c>
      <c r="G1239" s="2" t="s">
        <v>16</v>
      </c>
      <c r="H1239" s="2" t="s">
        <v>17</v>
      </c>
      <c r="I1239" s="2" t="s">
        <v>115</v>
      </c>
      <c r="J1239" s="2">
        <v>278</v>
      </c>
      <c r="K1239" s="2">
        <v>397.53999999999996</v>
      </c>
    </row>
    <row r="1240" spans="1:11" ht="18" customHeight="1" x14ac:dyDescent="0.3">
      <c r="A1240" s="2" t="s">
        <v>18</v>
      </c>
      <c r="B1240" s="2">
        <v>2021</v>
      </c>
      <c r="C1240" s="2" t="s">
        <v>32</v>
      </c>
      <c r="D1240" s="2" t="s">
        <v>34</v>
      </c>
      <c r="E1240" s="2" t="s">
        <v>14</v>
      </c>
      <c r="F1240" s="2" t="s">
        <v>15</v>
      </c>
      <c r="G1240" s="2" t="s">
        <v>16</v>
      </c>
      <c r="H1240" s="2" t="s">
        <v>17</v>
      </c>
      <c r="I1240" s="2" t="s">
        <v>115</v>
      </c>
      <c r="J1240" s="2">
        <v>272</v>
      </c>
      <c r="K1240" s="2">
        <v>388.96</v>
      </c>
    </row>
    <row r="1241" spans="1:11" ht="18" customHeight="1" x14ac:dyDescent="0.3">
      <c r="A1241" s="2" t="s">
        <v>11</v>
      </c>
      <c r="B1241" s="2">
        <v>2021</v>
      </c>
      <c r="C1241" s="2" t="s">
        <v>32</v>
      </c>
      <c r="D1241" s="2" t="s">
        <v>34</v>
      </c>
      <c r="E1241" s="2" t="s">
        <v>14</v>
      </c>
      <c r="F1241" s="2" t="s">
        <v>15</v>
      </c>
      <c r="G1241" s="2" t="s">
        <v>16</v>
      </c>
      <c r="H1241" s="2" t="s">
        <v>17</v>
      </c>
      <c r="I1241" s="2" t="s">
        <v>114</v>
      </c>
      <c r="J1241" s="2">
        <v>278</v>
      </c>
      <c r="K1241" s="2">
        <v>397.53999999999996</v>
      </c>
    </row>
    <row r="1242" spans="1:11" ht="18" customHeight="1" x14ac:dyDescent="0.3">
      <c r="A1242" s="2" t="s">
        <v>18</v>
      </c>
      <c r="B1242" s="2">
        <v>2021</v>
      </c>
      <c r="C1242" s="2" t="s">
        <v>32</v>
      </c>
      <c r="D1242" s="2" t="s">
        <v>34</v>
      </c>
      <c r="E1242" s="2" t="s">
        <v>14</v>
      </c>
      <c r="F1242" s="2" t="s">
        <v>15</v>
      </c>
      <c r="G1242" s="2" t="s">
        <v>16</v>
      </c>
      <c r="H1242" s="2" t="s">
        <v>17</v>
      </c>
      <c r="I1242" s="2" t="s">
        <v>114</v>
      </c>
      <c r="J1242" s="2">
        <v>280</v>
      </c>
      <c r="K1242" s="2">
        <v>400.4</v>
      </c>
    </row>
    <row r="1243" spans="1:11" ht="18" customHeight="1" x14ac:dyDescent="0.3">
      <c r="A1243" s="2" t="s">
        <v>18</v>
      </c>
      <c r="B1243" s="2">
        <v>2021</v>
      </c>
      <c r="C1243" s="2" t="s">
        <v>32</v>
      </c>
      <c r="D1243" s="2" t="s">
        <v>34</v>
      </c>
      <c r="E1243" s="2" t="s">
        <v>14</v>
      </c>
      <c r="F1243" s="2" t="s">
        <v>15</v>
      </c>
      <c r="G1243" s="2" t="s">
        <v>16</v>
      </c>
      <c r="H1243" s="2" t="s">
        <v>17</v>
      </c>
      <c r="I1243" s="2" t="s">
        <v>114</v>
      </c>
      <c r="J1243" s="2">
        <v>274</v>
      </c>
      <c r="K1243" s="2">
        <v>391.82</v>
      </c>
    </row>
    <row r="1244" spans="1:11" ht="18" customHeight="1" x14ac:dyDescent="0.3">
      <c r="A1244" s="2" t="s">
        <v>11</v>
      </c>
      <c r="B1244" s="2">
        <v>2021</v>
      </c>
      <c r="C1244" s="2" t="s">
        <v>32</v>
      </c>
      <c r="D1244" s="2" t="s">
        <v>34</v>
      </c>
      <c r="E1244" s="2" t="s">
        <v>14</v>
      </c>
      <c r="F1244" s="2" t="s">
        <v>15</v>
      </c>
      <c r="G1244" s="2" t="s">
        <v>16</v>
      </c>
      <c r="H1244" s="2" t="s">
        <v>17</v>
      </c>
      <c r="I1244" s="2" t="s">
        <v>114</v>
      </c>
      <c r="J1244" s="2">
        <v>268</v>
      </c>
      <c r="K1244" s="2">
        <v>383.24</v>
      </c>
    </row>
    <row r="1245" spans="1:11" ht="18" customHeight="1" x14ac:dyDescent="0.3">
      <c r="A1245" s="2" t="s">
        <v>19</v>
      </c>
      <c r="B1245" s="2">
        <v>2021</v>
      </c>
      <c r="C1245" s="2" t="s">
        <v>32</v>
      </c>
      <c r="D1245" s="2" t="s">
        <v>34</v>
      </c>
      <c r="E1245" s="2" t="s">
        <v>14</v>
      </c>
      <c r="F1245" s="2" t="s">
        <v>15</v>
      </c>
      <c r="G1245" s="2" t="s">
        <v>16</v>
      </c>
      <c r="H1245" s="2" t="s">
        <v>17</v>
      </c>
      <c r="I1245" s="2" t="s">
        <v>114</v>
      </c>
      <c r="J1245" s="2">
        <v>232</v>
      </c>
      <c r="K1245" s="2">
        <v>526.24</v>
      </c>
    </row>
    <row r="1246" spans="1:11" ht="18" customHeight="1" x14ac:dyDescent="0.3">
      <c r="A1246" s="2" t="s">
        <v>11</v>
      </c>
      <c r="B1246" s="2">
        <v>2021</v>
      </c>
      <c r="C1246" s="2" t="s">
        <v>32</v>
      </c>
      <c r="D1246" s="2" t="s">
        <v>34</v>
      </c>
      <c r="E1246" s="2" t="s">
        <v>14</v>
      </c>
      <c r="F1246" s="2" t="s">
        <v>15</v>
      </c>
      <c r="G1246" s="2" t="s">
        <v>16</v>
      </c>
      <c r="H1246" s="2" t="s">
        <v>17</v>
      </c>
      <c r="I1246" s="2" t="s">
        <v>114</v>
      </c>
      <c r="J1246" s="2">
        <v>280</v>
      </c>
      <c r="K1246" s="2">
        <v>526.24</v>
      </c>
    </row>
    <row r="1247" spans="1:11" ht="18" customHeight="1" x14ac:dyDescent="0.3">
      <c r="A1247" s="2" t="s">
        <v>20</v>
      </c>
      <c r="B1247" s="2">
        <v>2021</v>
      </c>
      <c r="C1247" s="2" t="s">
        <v>32</v>
      </c>
      <c r="D1247" s="2" t="s">
        <v>34</v>
      </c>
      <c r="E1247" s="2" t="s">
        <v>14</v>
      </c>
      <c r="F1247" s="2" t="s">
        <v>15</v>
      </c>
      <c r="G1247" s="2" t="s">
        <v>16</v>
      </c>
      <c r="H1247" s="2" t="s">
        <v>17</v>
      </c>
      <c r="I1247" s="2" t="s">
        <v>114</v>
      </c>
      <c r="J1247" s="2">
        <v>1005</v>
      </c>
      <c r="K1247" s="2">
        <v>1437.15</v>
      </c>
    </row>
    <row r="1248" spans="1:11" ht="18" customHeight="1" x14ac:dyDescent="0.3">
      <c r="A1248" s="2" t="s">
        <v>18</v>
      </c>
      <c r="B1248" s="2">
        <v>2021</v>
      </c>
      <c r="C1248" s="2" t="s">
        <v>32</v>
      </c>
      <c r="D1248" s="2" t="s">
        <v>34</v>
      </c>
      <c r="E1248" s="2" t="s">
        <v>14</v>
      </c>
      <c r="F1248" s="2" t="s">
        <v>15</v>
      </c>
      <c r="G1248" s="2" t="s">
        <v>16</v>
      </c>
      <c r="H1248" s="2" t="s">
        <v>17</v>
      </c>
      <c r="I1248" s="2" t="s">
        <v>114</v>
      </c>
      <c r="J1248" s="2">
        <v>1038</v>
      </c>
      <c r="K1248" s="2">
        <v>1484.34</v>
      </c>
    </row>
    <row r="1249" spans="1:11" ht="18" customHeight="1" x14ac:dyDescent="0.3">
      <c r="A1249" s="2" t="s">
        <v>11</v>
      </c>
      <c r="B1249" s="2">
        <v>2021</v>
      </c>
      <c r="C1249" s="2" t="s">
        <v>32</v>
      </c>
      <c r="D1249" s="2" t="s">
        <v>34</v>
      </c>
      <c r="E1249" s="2" t="s">
        <v>14</v>
      </c>
      <c r="F1249" s="2" t="s">
        <v>15</v>
      </c>
      <c r="G1249" s="2" t="s">
        <v>16</v>
      </c>
      <c r="H1249" s="2" t="s">
        <v>17</v>
      </c>
      <c r="I1249" s="2" t="s">
        <v>114</v>
      </c>
      <c r="J1249" s="2">
        <v>231</v>
      </c>
      <c r="K1249" s="2">
        <v>330.33</v>
      </c>
    </row>
    <row r="1250" spans="1:11" ht="18" customHeight="1" x14ac:dyDescent="0.3">
      <c r="A1250" s="2" t="s">
        <v>18</v>
      </c>
      <c r="B1250" s="2">
        <v>2021</v>
      </c>
      <c r="C1250" s="2" t="s">
        <v>32</v>
      </c>
      <c r="D1250" s="2" t="s">
        <v>34</v>
      </c>
      <c r="E1250" s="2" t="s">
        <v>14</v>
      </c>
      <c r="F1250" s="2" t="s">
        <v>15</v>
      </c>
      <c r="G1250" s="2" t="s">
        <v>16</v>
      </c>
      <c r="H1250" s="2" t="s">
        <v>17</v>
      </c>
      <c r="I1250" s="2" t="s">
        <v>114</v>
      </c>
      <c r="J1250" s="2">
        <v>279</v>
      </c>
      <c r="K1250" s="2">
        <v>398.97</v>
      </c>
    </row>
    <row r="1251" spans="1:11" ht="18" customHeight="1" x14ac:dyDescent="0.3">
      <c r="A1251" s="2" t="s">
        <v>20</v>
      </c>
      <c r="B1251" s="2">
        <v>2021</v>
      </c>
      <c r="C1251" s="2" t="s">
        <v>32</v>
      </c>
      <c r="D1251" s="2" t="s">
        <v>34</v>
      </c>
      <c r="E1251" s="2" t="s">
        <v>14</v>
      </c>
      <c r="F1251" s="2" t="s">
        <v>15</v>
      </c>
      <c r="G1251" s="2" t="s">
        <v>16</v>
      </c>
      <c r="H1251" s="2" t="s">
        <v>17</v>
      </c>
      <c r="I1251" s="2" t="s">
        <v>114</v>
      </c>
      <c r="J1251" s="2">
        <v>277</v>
      </c>
      <c r="K1251" s="2">
        <v>396.11</v>
      </c>
    </row>
    <row r="1252" spans="1:11" ht="18" customHeight="1" x14ac:dyDescent="0.3">
      <c r="A1252" s="2" t="s">
        <v>19</v>
      </c>
      <c r="B1252" s="2">
        <v>2021</v>
      </c>
      <c r="C1252" s="2" t="s">
        <v>32</v>
      </c>
      <c r="D1252" s="2" t="s">
        <v>34</v>
      </c>
      <c r="E1252" s="2" t="s">
        <v>14</v>
      </c>
      <c r="F1252" s="2" t="s">
        <v>15</v>
      </c>
      <c r="G1252" s="2" t="s">
        <v>16</v>
      </c>
      <c r="H1252" s="2" t="s">
        <v>17</v>
      </c>
      <c r="I1252" s="2" t="s">
        <v>114</v>
      </c>
      <c r="J1252" s="2">
        <v>271</v>
      </c>
      <c r="K1252" s="2">
        <v>387.53</v>
      </c>
    </row>
    <row r="1253" spans="1:11" ht="18" customHeight="1" x14ac:dyDescent="0.3">
      <c r="A1253" s="2" t="s">
        <v>18</v>
      </c>
      <c r="B1253" s="2">
        <v>2021</v>
      </c>
      <c r="C1253" s="2" t="s">
        <v>32</v>
      </c>
      <c r="D1253" s="2" t="s">
        <v>34</v>
      </c>
      <c r="E1253" s="2" t="s">
        <v>14</v>
      </c>
      <c r="F1253" s="2" t="s">
        <v>15</v>
      </c>
      <c r="G1253" s="2" t="s">
        <v>16</v>
      </c>
      <c r="H1253" s="2" t="s">
        <v>17</v>
      </c>
      <c r="I1253" s="2" t="s">
        <v>114</v>
      </c>
      <c r="J1253" s="2">
        <v>786</v>
      </c>
      <c r="K1253" s="2">
        <v>1123.98</v>
      </c>
    </row>
    <row r="1254" spans="1:11" ht="18" customHeight="1" x14ac:dyDescent="0.3">
      <c r="A1254" s="2" t="s">
        <v>18</v>
      </c>
      <c r="B1254" s="2">
        <v>2021</v>
      </c>
      <c r="C1254" s="2" t="s">
        <v>32</v>
      </c>
      <c r="D1254" s="2" t="s">
        <v>34</v>
      </c>
      <c r="E1254" s="2" t="s">
        <v>14</v>
      </c>
      <c r="F1254" s="2" t="s">
        <v>15</v>
      </c>
      <c r="G1254" s="2" t="s">
        <v>16</v>
      </c>
      <c r="H1254" s="2" t="s">
        <v>17</v>
      </c>
      <c r="I1254" s="2" t="s">
        <v>115</v>
      </c>
      <c r="J1254" s="2">
        <v>281</v>
      </c>
      <c r="K1254" s="2">
        <v>401.83</v>
      </c>
    </row>
    <row r="1255" spans="1:11" ht="18" customHeight="1" x14ac:dyDescent="0.3">
      <c r="A1255" s="2" t="s">
        <v>18</v>
      </c>
      <c r="B1255" s="2">
        <v>2021</v>
      </c>
      <c r="C1255" s="2" t="s">
        <v>32</v>
      </c>
      <c r="D1255" s="2" t="s">
        <v>34</v>
      </c>
      <c r="E1255" s="2" t="s">
        <v>14</v>
      </c>
      <c r="F1255" s="2" t="s">
        <v>15</v>
      </c>
      <c r="G1255" s="2" t="s">
        <v>16</v>
      </c>
      <c r="H1255" s="2" t="s">
        <v>17</v>
      </c>
      <c r="I1255" s="2" t="s">
        <v>115</v>
      </c>
      <c r="J1255" s="2">
        <v>275</v>
      </c>
      <c r="K1255" s="2">
        <v>393.25</v>
      </c>
    </row>
    <row r="1256" spans="1:11" ht="18" customHeight="1" x14ac:dyDescent="0.3">
      <c r="A1256" s="2" t="s">
        <v>22</v>
      </c>
      <c r="B1256" s="2">
        <v>2021</v>
      </c>
      <c r="C1256" s="2" t="s">
        <v>32</v>
      </c>
      <c r="D1256" s="2" t="s">
        <v>34</v>
      </c>
      <c r="E1256" s="2" t="s">
        <v>14</v>
      </c>
      <c r="F1256" s="2" t="s">
        <v>15</v>
      </c>
      <c r="G1256" s="2" t="s">
        <v>16</v>
      </c>
      <c r="H1256" s="2" t="s">
        <v>17</v>
      </c>
      <c r="I1256" s="2" t="s">
        <v>115</v>
      </c>
      <c r="J1256" s="2">
        <v>269</v>
      </c>
      <c r="K1256" s="2">
        <v>384.67</v>
      </c>
    </row>
    <row r="1257" spans="1:11" ht="18" customHeight="1" x14ac:dyDescent="0.3">
      <c r="A1257" s="2" t="s">
        <v>18</v>
      </c>
      <c r="B1257" s="2">
        <v>2021</v>
      </c>
      <c r="C1257" s="2" t="s">
        <v>32</v>
      </c>
      <c r="D1257" s="2" t="s">
        <v>34</v>
      </c>
      <c r="E1257" s="2" t="s">
        <v>14</v>
      </c>
      <c r="F1257" s="2" t="s">
        <v>15</v>
      </c>
      <c r="G1257" s="2" t="s">
        <v>16</v>
      </c>
      <c r="H1257" s="2" t="s">
        <v>17</v>
      </c>
      <c r="I1257" s="2" t="s">
        <v>114</v>
      </c>
      <c r="J1257" s="2">
        <v>233</v>
      </c>
      <c r="K1257" s="2">
        <v>333.19</v>
      </c>
    </row>
    <row r="1258" spans="1:11" ht="18" customHeight="1" x14ac:dyDescent="0.3">
      <c r="A1258" s="2" t="s">
        <v>19</v>
      </c>
      <c r="B1258" s="2">
        <v>2021</v>
      </c>
      <c r="C1258" s="2" t="s">
        <v>32</v>
      </c>
      <c r="D1258" s="2" t="s">
        <v>34</v>
      </c>
      <c r="E1258" s="2" t="s">
        <v>14</v>
      </c>
      <c r="F1258" s="2" t="s">
        <v>15</v>
      </c>
      <c r="G1258" s="2" t="s">
        <v>16</v>
      </c>
      <c r="H1258" s="2" t="s">
        <v>17</v>
      </c>
      <c r="I1258" s="2" t="s">
        <v>114</v>
      </c>
      <c r="J1258" s="2">
        <v>281</v>
      </c>
      <c r="K1258" s="2">
        <v>401.83</v>
      </c>
    </row>
    <row r="1259" spans="1:11" ht="18" customHeight="1" x14ac:dyDescent="0.3">
      <c r="A1259" s="2" t="s">
        <v>19</v>
      </c>
      <c r="B1259" s="2">
        <v>2021</v>
      </c>
      <c r="C1259" s="2" t="s">
        <v>33</v>
      </c>
      <c r="D1259" s="2" t="s">
        <v>34</v>
      </c>
      <c r="E1259" s="2" t="s">
        <v>14</v>
      </c>
      <c r="F1259" s="2" t="s">
        <v>15</v>
      </c>
      <c r="G1259" s="2" t="s">
        <v>16</v>
      </c>
      <c r="H1259" s="2" t="s">
        <v>17</v>
      </c>
      <c r="I1259" s="2" t="s">
        <v>115</v>
      </c>
      <c r="J1259" s="2">
        <v>284</v>
      </c>
      <c r="K1259" s="2">
        <v>406.12</v>
      </c>
    </row>
    <row r="1260" spans="1:11" ht="18" customHeight="1" x14ac:dyDescent="0.3">
      <c r="A1260" s="2" t="s">
        <v>11</v>
      </c>
      <c r="B1260" s="2">
        <v>2021</v>
      </c>
      <c r="C1260" s="2" t="s">
        <v>33</v>
      </c>
      <c r="D1260" s="2" t="s">
        <v>34</v>
      </c>
      <c r="E1260" s="2" t="s">
        <v>14</v>
      </c>
      <c r="F1260" s="2" t="s">
        <v>15</v>
      </c>
      <c r="G1260" s="2" t="s">
        <v>16</v>
      </c>
      <c r="H1260" s="2" t="s">
        <v>17</v>
      </c>
      <c r="I1260" s="2" t="s">
        <v>114</v>
      </c>
      <c r="J1260" s="2">
        <v>236</v>
      </c>
      <c r="K1260" s="2">
        <v>337.48</v>
      </c>
    </row>
    <row r="1261" spans="1:11" ht="18" customHeight="1" x14ac:dyDescent="0.3">
      <c r="A1261" s="2" t="s">
        <v>11</v>
      </c>
      <c r="B1261" s="2">
        <v>2021</v>
      </c>
      <c r="C1261" s="2" t="s">
        <v>33</v>
      </c>
      <c r="D1261" s="2" t="s">
        <v>34</v>
      </c>
      <c r="E1261" s="2" t="s">
        <v>14</v>
      </c>
      <c r="F1261" s="2" t="s">
        <v>15</v>
      </c>
      <c r="G1261" s="2" t="s">
        <v>16</v>
      </c>
      <c r="H1261" s="2" t="s">
        <v>17</v>
      </c>
      <c r="I1261" s="2" t="s">
        <v>114</v>
      </c>
      <c r="J1261" s="2">
        <v>284</v>
      </c>
      <c r="K1261" s="2">
        <v>406.12</v>
      </c>
    </row>
    <row r="1262" spans="1:11" ht="18" customHeight="1" x14ac:dyDescent="0.3">
      <c r="A1262" s="2" t="s">
        <v>18</v>
      </c>
      <c r="B1262" s="2">
        <v>2021</v>
      </c>
      <c r="C1262" s="2" t="s">
        <v>33</v>
      </c>
      <c r="D1262" s="2" t="s">
        <v>34</v>
      </c>
      <c r="E1262" s="2" t="s">
        <v>14</v>
      </c>
      <c r="F1262" s="2" t="s">
        <v>15</v>
      </c>
      <c r="G1262" s="2" t="s">
        <v>16</v>
      </c>
      <c r="H1262" s="2" t="s">
        <v>17</v>
      </c>
      <c r="I1262" s="2" t="s">
        <v>114</v>
      </c>
      <c r="J1262" s="2">
        <v>212</v>
      </c>
      <c r="K1262" s="2">
        <v>303.15999999999997</v>
      </c>
    </row>
    <row r="1263" spans="1:11" ht="18" customHeight="1" x14ac:dyDescent="0.3">
      <c r="A1263" s="2" t="s">
        <v>19</v>
      </c>
      <c r="B1263" s="2">
        <v>2021</v>
      </c>
      <c r="C1263" s="2" t="s">
        <v>33</v>
      </c>
      <c r="D1263" s="2" t="s">
        <v>34</v>
      </c>
      <c r="E1263" s="2" t="s">
        <v>14</v>
      </c>
      <c r="F1263" s="2" t="s">
        <v>15</v>
      </c>
      <c r="G1263" s="2" t="s">
        <v>16</v>
      </c>
      <c r="H1263" s="2" t="s">
        <v>17</v>
      </c>
      <c r="I1263" s="2" t="s">
        <v>114</v>
      </c>
      <c r="J1263" s="2">
        <v>286</v>
      </c>
      <c r="K1263" s="2">
        <v>408.98</v>
      </c>
    </row>
    <row r="1264" spans="1:11" ht="18" customHeight="1" x14ac:dyDescent="0.3">
      <c r="A1264" s="2" t="s">
        <v>19</v>
      </c>
      <c r="B1264" s="2">
        <v>2021</v>
      </c>
      <c r="C1264" s="2" t="s">
        <v>33</v>
      </c>
      <c r="D1264" s="2" t="s">
        <v>34</v>
      </c>
      <c r="E1264" s="2" t="s">
        <v>14</v>
      </c>
      <c r="F1264" s="2" t="s">
        <v>15</v>
      </c>
      <c r="G1264" s="2" t="s">
        <v>16</v>
      </c>
      <c r="H1264" s="2" t="s">
        <v>17</v>
      </c>
      <c r="I1264" s="2" t="s">
        <v>114</v>
      </c>
      <c r="J1264" s="2">
        <v>238</v>
      </c>
      <c r="K1264" s="2">
        <v>526.24</v>
      </c>
    </row>
    <row r="1265" spans="1:11" ht="18" customHeight="1" x14ac:dyDescent="0.3">
      <c r="A1265" s="2" t="s">
        <v>19</v>
      </c>
      <c r="B1265" s="2">
        <v>2021</v>
      </c>
      <c r="C1265" s="2" t="s">
        <v>33</v>
      </c>
      <c r="D1265" s="2" t="s">
        <v>34</v>
      </c>
      <c r="E1265" s="2" t="s">
        <v>14</v>
      </c>
      <c r="F1265" s="2" t="s">
        <v>15</v>
      </c>
      <c r="G1265" s="2" t="s">
        <v>16</v>
      </c>
      <c r="H1265" s="2" t="s">
        <v>17</v>
      </c>
      <c r="I1265" s="2" t="s">
        <v>114</v>
      </c>
      <c r="J1265" s="2">
        <v>286</v>
      </c>
      <c r="K1265" s="2">
        <v>526.24</v>
      </c>
    </row>
    <row r="1266" spans="1:11" ht="18" customHeight="1" x14ac:dyDescent="0.3">
      <c r="A1266" s="2" t="s">
        <v>11</v>
      </c>
      <c r="B1266" s="2">
        <v>2021</v>
      </c>
      <c r="C1266" s="2" t="s">
        <v>33</v>
      </c>
      <c r="D1266" s="2" t="s">
        <v>34</v>
      </c>
      <c r="E1266" s="2" t="s">
        <v>14</v>
      </c>
      <c r="F1266" s="2" t="s">
        <v>15</v>
      </c>
      <c r="G1266" s="2" t="s">
        <v>16</v>
      </c>
      <c r="H1266" s="2" t="s">
        <v>17</v>
      </c>
      <c r="I1266" s="2" t="s">
        <v>114</v>
      </c>
      <c r="J1266" s="2">
        <v>214</v>
      </c>
      <c r="K1266" s="2">
        <v>526.24</v>
      </c>
    </row>
    <row r="1267" spans="1:11" ht="18" customHeight="1" x14ac:dyDescent="0.3">
      <c r="A1267" s="2" t="s">
        <v>11</v>
      </c>
      <c r="B1267" s="2">
        <v>2021</v>
      </c>
      <c r="C1267" s="2" t="s">
        <v>33</v>
      </c>
      <c r="D1267" s="2" t="s">
        <v>34</v>
      </c>
      <c r="E1267" s="2" t="s">
        <v>14</v>
      </c>
      <c r="F1267" s="2" t="s">
        <v>15</v>
      </c>
      <c r="G1267" s="2" t="s">
        <v>16</v>
      </c>
      <c r="H1267" s="2" t="s">
        <v>17</v>
      </c>
      <c r="I1267" s="2" t="s">
        <v>114</v>
      </c>
      <c r="J1267" s="2">
        <v>1004</v>
      </c>
      <c r="K1267" s="2">
        <v>1435.72</v>
      </c>
    </row>
    <row r="1268" spans="1:11" ht="18" customHeight="1" x14ac:dyDescent="0.3">
      <c r="A1268" s="2" t="s">
        <v>19</v>
      </c>
      <c r="B1268" s="2">
        <v>2021</v>
      </c>
      <c r="C1268" s="2" t="s">
        <v>33</v>
      </c>
      <c r="D1268" s="2" t="s">
        <v>34</v>
      </c>
      <c r="E1268" s="2" t="s">
        <v>14</v>
      </c>
      <c r="F1268" s="2" t="s">
        <v>15</v>
      </c>
      <c r="G1268" s="2" t="s">
        <v>16</v>
      </c>
      <c r="H1268" s="2" t="s">
        <v>17</v>
      </c>
      <c r="I1268" s="2" t="s">
        <v>114</v>
      </c>
      <c r="J1268" s="2">
        <v>237</v>
      </c>
      <c r="K1268" s="2">
        <v>338.90999999999997</v>
      </c>
    </row>
    <row r="1269" spans="1:11" ht="18" customHeight="1" x14ac:dyDescent="0.3">
      <c r="A1269" s="2" t="s">
        <v>19</v>
      </c>
      <c r="B1269" s="2">
        <v>2021</v>
      </c>
      <c r="C1269" s="2" t="s">
        <v>33</v>
      </c>
      <c r="D1269" s="2" t="s">
        <v>34</v>
      </c>
      <c r="E1269" s="2" t="s">
        <v>14</v>
      </c>
      <c r="F1269" s="2" t="s">
        <v>15</v>
      </c>
      <c r="G1269" s="2" t="s">
        <v>16</v>
      </c>
      <c r="H1269" s="2" t="s">
        <v>35</v>
      </c>
      <c r="I1269" s="2" t="s">
        <v>114</v>
      </c>
      <c r="J1269" s="2">
        <v>285</v>
      </c>
      <c r="K1269" s="2">
        <v>407.55</v>
      </c>
    </row>
    <row r="1270" spans="1:11" ht="18" customHeight="1" x14ac:dyDescent="0.3">
      <c r="A1270" s="2" t="s">
        <v>11</v>
      </c>
      <c r="B1270" s="2">
        <v>2021</v>
      </c>
      <c r="C1270" s="2" t="s">
        <v>33</v>
      </c>
      <c r="D1270" s="2" t="s">
        <v>34</v>
      </c>
      <c r="E1270" s="2" t="s">
        <v>14</v>
      </c>
      <c r="F1270" s="2" t="s">
        <v>15</v>
      </c>
      <c r="G1270" s="2" t="s">
        <v>16</v>
      </c>
      <c r="H1270" s="2" t="s">
        <v>35</v>
      </c>
      <c r="I1270" s="2" t="s">
        <v>114</v>
      </c>
      <c r="J1270" s="2">
        <v>213</v>
      </c>
      <c r="K1270" s="2">
        <v>304.59000000000003</v>
      </c>
    </row>
    <row r="1271" spans="1:11" ht="18" customHeight="1" x14ac:dyDescent="0.3">
      <c r="A1271" s="2" t="s">
        <v>11</v>
      </c>
      <c r="B1271" s="2">
        <v>2021</v>
      </c>
      <c r="C1271" s="2" t="s">
        <v>33</v>
      </c>
      <c r="D1271" s="2" t="s">
        <v>34</v>
      </c>
      <c r="E1271" s="2" t="s">
        <v>14</v>
      </c>
      <c r="F1271" s="2" t="s">
        <v>15</v>
      </c>
      <c r="G1271" s="2" t="s">
        <v>16</v>
      </c>
      <c r="H1271" s="2" t="s">
        <v>35</v>
      </c>
      <c r="I1271" s="2" t="s">
        <v>114</v>
      </c>
      <c r="J1271" s="2">
        <v>283</v>
      </c>
      <c r="K1271" s="2">
        <v>404.69</v>
      </c>
    </row>
    <row r="1272" spans="1:11" ht="18" customHeight="1" x14ac:dyDescent="0.3">
      <c r="A1272" s="2" t="s">
        <v>11</v>
      </c>
      <c r="B1272" s="2">
        <v>2021</v>
      </c>
      <c r="C1272" s="2" t="s">
        <v>33</v>
      </c>
      <c r="D1272" s="2" t="s">
        <v>34</v>
      </c>
      <c r="E1272" s="2" t="s">
        <v>14</v>
      </c>
      <c r="F1272" s="2" t="s">
        <v>15</v>
      </c>
      <c r="G1272" s="2" t="s">
        <v>16</v>
      </c>
      <c r="H1272" s="2" t="s">
        <v>35</v>
      </c>
      <c r="I1272" s="2" t="s">
        <v>114</v>
      </c>
      <c r="J1272" s="2">
        <v>785</v>
      </c>
      <c r="K1272" s="2">
        <v>1122.55</v>
      </c>
    </row>
    <row r="1273" spans="1:11" ht="18" customHeight="1" x14ac:dyDescent="0.3">
      <c r="A1273" s="2" t="s">
        <v>11</v>
      </c>
      <c r="B1273" s="2">
        <v>2021</v>
      </c>
      <c r="C1273" s="2" t="s">
        <v>33</v>
      </c>
      <c r="D1273" s="2" t="s">
        <v>34</v>
      </c>
      <c r="E1273" s="2" t="s">
        <v>14</v>
      </c>
      <c r="F1273" s="2" t="s">
        <v>15</v>
      </c>
      <c r="G1273" s="2" t="s">
        <v>16</v>
      </c>
      <c r="H1273" s="2" t="s">
        <v>35</v>
      </c>
      <c r="I1273" s="2" t="s">
        <v>114</v>
      </c>
      <c r="J1273" s="2">
        <v>819</v>
      </c>
      <c r="K1273" s="2">
        <v>1171.17</v>
      </c>
    </row>
    <row r="1274" spans="1:11" ht="18" customHeight="1" x14ac:dyDescent="0.3">
      <c r="A1274" s="2" t="s">
        <v>19</v>
      </c>
      <c r="B1274" s="2">
        <v>2021</v>
      </c>
      <c r="C1274" s="2" t="s">
        <v>33</v>
      </c>
      <c r="D1274" s="2" t="s">
        <v>34</v>
      </c>
      <c r="E1274" s="2" t="s">
        <v>14</v>
      </c>
      <c r="F1274" s="2" t="s">
        <v>15</v>
      </c>
      <c r="G1274" s="2" t="s">
        <v>16</v>
      </c>
      <c r="H1274" s="2" t="s">
        <v>35</v>
      </c>
      <c r="I1274" s="2" t="s">
        <v>114</v>
      </c>
      <c r="J1274" s="2">
        <v>872</v>
      </c>
      <c r="K1274" s="2">
        <v>1246.96</v>
      </c>
    </row>
    <row r="1275" spans="1:11" ht="18" customHeight="1" x14ac:dyDescent="0.3">
      <c r="A1275" s="2" t="s">
        <v>18</v>
      </c>
      <c r="B1275" s="2">
        <v>2021</v>
      </c>
      <c r="C1275" s="2" t="s">
        <v>33</v>
      </c>
      <c r="D1275" s="2" t="s">
        <v>34</v>
      </c>
      <c r="E1275" s="2" t="s">
        <v>14</v>
      </c>
      <c r="F1275" s="2" t="s">
        <v>15</v>
      </c>
      <c r="G1275" s="2" t="s">
        <v>16</v>
      </c>
      <c r="H1275" s="2" t="s">
        <v>35</v>
      </c>
      <c r="I1275" s="2" t="s">
        <v>115</v>
      </c>
      <c r="J1275" s="2">
        <v>287</v>
      </c>
      <c r="K1275" s="2">
        <v>410.40999999999997</v>
      </c>
    </row>
    <row r="1276" spans="1:11" ht="18" customHeight="1" x14ac:dyDescent="0.3">
      <c r="A1276" s="2" t="s">
        <v>18</v>
      </c>
      <c r="B1276" s="2">
        <v>2021</v>
      </c>
      <c r="C1276" s="2" t="s">
        <v>33</v>
      </c>
      <c r="D1276" s="2" t="s">
        <v>34</v>
      </c>
      <c r="E1276" s="2" t="s">
        <v>14</v>
      </c>
      <c r="F1276" s="2" t="s">
        <v>15</v>
      </c>
      <c r="G1276" s="2" t="s">
        <v>16</v>
      </c>
      <c r="H1276" s="2" t="s">
        <v>35</v>
      </c>
      <c r="I1276" s="2" t="s">
        <v>114</v>
      </c>
      <c r="J1276" s="2">
        <v>239</v>
      </c>
      <c r="K1276" s="2">
        <v>341.77</v>
      </c>
    </row>
    <row r="1277" spans="1:11" ht="18" customHeight="1" x14ac:dyDescent="0.3">
      <c r="A1277" s="2" t="s">
        <v>11</v>
      </c>
      <c r="B1277" s="2">
        <v>2021</v>
      </c>
      <c r="C1277" s="2" t="s">
        <v>33</v>
      </c>
      <c r="D1277" s="2" t="s">
        <v>34</v>
      </c>
      <c r="E1277" s="2" t="s">
        <v>14</v>
      </c>
      <c r="F1277" s="2" t="s">
        <v>15</v>
      </c>
      <c r="G1277" s="2" t="s">
        <v>16</v>
      </c>
      <c r="H1277" s="2" t="s">
        <v>35</v>
      </c>
      <c r="I1277" s="2" t="s">
        <v>114</v>
      </c>
      <c r="J1277" s="2">
        <v>287</v>
      </c>
      <c r="K1277" s="2">
        <v>410.40999999999997</v>
      </c>
    </row>
    <row r="1278" spans="1:11" ht="18" customHeight="1" x14ac:dyDescent="0.3">
      <c r="A1278" s="2" t="s">
        <v>18</v>
      </c>
      <c r="B1278" s="2">
        <v>2021</v>
      </c>
      <c r="C1278" s="2" t="s">
        <v>12</v>
      </c>
      <c r="D1278" s="2" t="s">
        <v>13</v>
      </c>
      <c r="E1278" s="2" t="s">
        <v>36</v>
      </c>
      <c r="F1278" s="2" t="s">
        <v>37</v>
      </c>
      <c r="G1278" s="2" t="s">
        <v>23</v>
      </c>
      <c r="H1278" s="2" t="s">
        <v>35</v>
      </c>
      <c r="I1278" s="2" t="s">
        <v>116</v>
      </c>
      <c r="J1278" s="2">
        <v>160</v>
      </c>
      <c r="K1278" s="2">
        <v>228.8</v>
      </c>
    </row>
    <row r="1279" spans="1:11" ht="18" customHeight="1" x14ac:dyDescent="0.3">
      <c r="A1279" s="2" t="s">
        <v>11</v>
      </c>
      <c r="B1279" s="2">
        <v>2021</v>
      </c>
      <c r="C1279" s="2" t="s">
        <v>12</v>
      </c>
      <c r="D1279" s="2" t="s">
        <v>13</v>
      </c>
      <c r="E1279" s="2" t="s">
        <v>36</v>
      </c>
      <c r="F1279" s="2" t="s">
        <v>37</v>
      </c>
      <c r="G1279" s="2" t="s">
        <v>23</v>
      </c>
      <c r="H1279" s="2" t="s">
        <v>35</v>
      </c>
      <c r="I1279" s="2" t="s">
        <v>116</v>
      </c>
      <c r="J1279" s="2">
        <v>154</v>
      </c>
      <c r="K1279" s="2">
        <v>220.22</v>
      </c>
    </row>
    <row r="1280" spans="1:11" ht="18" customHeight="1" x14ac:dyDescent="0.3">
      <c r="A1280" s="2" t="s">
        <v>18</v>
      </c>
      <c r="B1280" s="2">
        <v>2021</v>
      </c>
      <c r="C1280" s="2" t="s">
        <v>12</v>
      </c>
      <c r="D1280" s="2" t="s">
        <v>13</v>
      </c>
      <c r="E1280" s="2" t="s">
        <v>36</v>
      </c>
      <c r="F1280" s="2" t="s">
        <v>37</v>
      </c>
      <c r="G1280" s="2" t="s">
        <v>23</v>
      </c>
      <c r="H1280" s="2" t="s">
        <v>35</v>
      </c>
      <c r="I1280" s="2" t="s">
        <v>116</v>
      </c>
      <c r="J1280" s="2">
        <v>148</v>
      </c>
      <c r="K1280" s="2">
        <v>211.64</v>
      </c>
    </row>
    <row r="1281" spans="1:11" ht="18" customHeight="1" x14ac:dyDescent="0.3">
      <c r="A1281" s="2" t="s">
        <v>18</v>
      </c>
      <c r="B1281" s="2">
        <v>2021</v>
      </c>
      <c r="C1281" s="2" t="s">
        <v>12</v>
      </c>
      <c r="D1281" s="2" t="s">
        <v>13</v>
      </c>
      <c r="E1281" s="2" t="s">
        <v>36</v>
      </c>
      <c r="F1281" s="2" t="s">
        <v>37</v>
      </c>
      <c r="G1281" s="2" t="s">
        <v>23</v>
      </c>
      <c r="H1281" s="2" t="s">
        <v>35</v>
      </c>
      <c r="I1281" s="2" t="s">
        <v>116</v>
      </c>
      <c r="J1281" s="2">
        <v>157</v>
      </c>
      <c r="K1281" s="2">
        <v>224.51</v>
      </c>
    </row>
    <row r="1282" spans="1:11" ht="18" customHeight="1" x14ac:dyDescent="0.3">
      <c r="A1282" s="2" t="s">
        <v>18</v>
      </c>
      <c r="B1282" s="2">
        <v>2021</v>
      </c>
      <c r="C1282" s="2" t="s">
        <v>12</v>
      </c>
      <c r="D1282" s="2" t="s">
        <v>13</v>
      </c>
      <c r="E1282" s="2" t="s">
        <v>36</v>
      </c>
      <c r="F1282" s="2" t="s">
        <v>37</v>
      </c>
      <c r="G1282" s="2" t="s">
        <v>23</v>
      </c>
      <c r="H1282" s="2" t="s">
        <v>35</v>
      </c>
      <c r="I1282" s="2" t="s">
        <v>116</v>
      </c>
      <c r="J1282" s="2">
        <v>151</v>
      </c>
      <c r="K1282" s="2">
        <v>215.93</v>
      </c>
    </row>
    <row r="1283" spans="1:11" ht="18" customHeight="1" x14ac:dyDescent="0.3">
      <c r="A1283" s="2" t="s">
        <v>18</v>
      </c>
      <c r="B1283" s="2">
        <v>2021</v>
      </c>
      <c r="C1283" s="2" t="s">
        <v>21</v>
      </c>
      <c r="D1283" s="2" t="s">
        <v>13</v>
      </c>
      <c r="E1283" s="2" t="s">
        <v>36</v>
      </c>
      <c r="F1283" s="2" t="s">
        <v>37</v>
      </c>
      <c r="G1283" s="2" t="s">
        <v>23</v>
      </c>
      <c r="H1283" s="2" t="s">
        <v>35</v>
      </c>
      <c r="I1283" s="2" t="s">
        <v>116</v>
      </c>
      <c r="J1283" s="2">
        <v>343</v>
      </c>
      <c r="K1283" s="2">
        <v>490.49</v>
      </c>
    </row>
    <row r="1284" spans="1:11" ht="18" customHeight="1" x14ac:dyDescent="0.3">
      <c r="A1284" s="2" t="s">
        <v>19</v>
      </c>
      <c r="B1284" s="2">
        <v>2021</v>
      </c>
      <c r="C1284" s="2" t="s">
        <v>24</v>
      </c>
      <c r="D1284" s="2" t="s">
        <v>13</v>
      </c>
      <c r="E1284" s="2" t="s">
        <v>36</v>
      </c>
      <c r="F1284" s="2" t="s">
        <v>37</v>
      </c>
      <c r="G1284" s="2" t="s">
        <v>23</v>
      </c>
      <c r="H1284" s="2" t="s">
        <v>35</v>
      </c>
      <c r="I1284" s="2" t="s">
        <v>114</v>
      </c>
      <c r="J1284" s="2">
        <v>280</v>
      </c>
      <c r="K1284" s="2">
        <v>400.4</v>
      </c>
    </row>
    <row r="1285" spans="1:11" ht="18" customHeight="1" x14ac:dyDescent="0.3">
      <c r="A1285" s="2" t="s">
        <v>18</v>
      </c>
      <c r="B1285" s="2">
        <v>2021</v>
      </c>
      <c r="C1285" s="2" t="s">
        <v>24</v>
      </c>
      <c r="D1285" s="2" t="s">
        <v>13</v>
      </c>
      <c r="E1285" s="2" t="s">
        <v>36</v>
      </c>
      <c r="F1285" s="2" t="s">
        <v>37</v>
      </c>
      <c r="G1285" s="2" t="s">
        <v>23</v>
      </c>
      <c r="H1285" s="2" t="s">
        <v>35</v>
      </c>
      <c r="I1285" s="2" t="s">
        <v>114</v>
      </c>
      <c r="J1285" s="2">
        <v>274</v>
      </c>
      <c r="K1285" s="2">
        <v>391.82</v>
      </c>
    </row>
    <row r="1286" spans="1:11" ht="18" customHeight="1" x14ac:dyDescent="0.3">
      <c r="A1286" s="2" t="s">
        <v>18</v>
      </c>
      <c r="B1286" s="2">
        <v>2021</v>
      </c>
      <c r="C1286" s="2" t="s">
        <v>24</v>
      </c>
      <c r="D1286" s="2" t="s">
        <v>13</v>
      </c>
      <c r="E1286" s="2" t="s">
        <v>36</v>
      </c>
      <c r="F1286" s="2" t="s">
        <v>37</v>
      </c>
      <c r="G1286" s="2" t="s">
        <v>23</v>
      </c>
      <c r="H1286" s="2" t="s">
        <v>35</v>
      </c>
      <c r="I1286" s="2" t="s">
        <v>114</v>
      </c>
      <c r="J1286" s="2">
        <v>268</v>
      </c>
      <c r="K1286" s="2">
        <v>383.24</v>
      </c>
    </row>
    <row r="1287" spans="1:11" ht="18" customHeight="1" x14ac:dyDescent="0.3">
      <c r="A1287" s="2" t="s">
        <v>18</v>
      </c>
      <c r="B1287" s="2">
        <v>2021</v>
      </c>
      <c r="C1287" s="2" t="s">
        <v>24</v>
      </c>
      <c r="D1287" s="2" t="s">
        <v>13</v>
      </c>
      <c r="E1287" s="2" t="s">
        <v>36</v>
      </c>
      <c r="F1287" s="2" t="s">
        <v>37</v>
      </c>
      <c r="G1287" s="2" t="s">
        <v>23</v>
      </c>
      <c r="H1287" s="2" t="s">
        <v>35</v>
      </c>
      <c r="I1287" s="2" t="s">
        <v>114</v>
      </c>
      <c r="J1287" s="2">
        <v>277</v>
      </c>
      <c r="K1287" s="2">
        <v>396.11</v>
      </c>
    </row>
    <row r="1288" spans="1:11" ht="18" customHeight="1" x14ac:dyDescent="0.3">
      <c r="A1288" s="2" t="s">
        <v>18</v>
      </c>
      <c r="B1288" s="2">
        <v>2021</v>
      </c>
      <c r="C1288" s="2" t="s">
        <v>24</v>
      </c>
      <c r="D1288" s="2" t="s">
        <v>13</v>
      </c>
      <c r="E1288" s="2" t="s">
        <v>36</v>
      </c>
      <c r="F1288" s="2" t="s">
        <v>37</v>
      </c>
      <c r="G1288" s="2" t="s">
        <v>23</v>
      </c>
      <c r="H1288" s="2" t="s">
        <v>35</v>
      </c>
      <c r="I1288" s="2" t="s">
        <v>114</v>
      </c>
      <c r="J1288" s="2">
        <v>271</v>
      </c>
      <c r="K1288" s="2">
        <v>387.53</v>
      </c>
    </row>
    <row r="1289" spans="1:11" ht="18" customHeight="1" x14ac:dyDescent="0.3">
      <c r="A1289" s="2" t="s">
        <v>11</v>
      </c>
      <c r="B1289" s="2">
        <v>2021</v>
      </c>
      <c r="C1289" s="2" t="s">
        <v>24</v>
      </c>
      <c r="D1289" s="2" t="s">
        <v>13</v>
      </c>
      <c r="E1289" s="2" t="s">
        <v>36</v>
      </c>
      <c r="F1289" s="2" t="s">
        <v>37</v>
      </c>
      <c r="G1289" s="2" t="s">
        <v>23</v>
      </c>
      <c r="H1289" s="2" t="s">
        <v>17</v>
      </c>
      <c r="I1289" s="2" t="s">
        <v>114</v>
      </c>
      <c r="J1289" s="2">
        <v>265</v>
      </c>
      <c r="K1289" s="2">
        <v>378.95</v>
      </c>
    </row>
    <row r="1290" spans="1:11" ht="18" customHeight="1" x14ac:dyDescent="0.3">
      <c r="A1290" s="2" t="s">
        <v>19</v>
      </c>
      <c r="B1290" s="2">
        <v>2021</v>
      </c>
      <c r="C1290" s="2" t="s">
        <v>25</v>
      </c>
      <c r="D1290" s="2" t="s">
        <v>13</v>
      </c>
      <c r="E1290" s="2" t="s">
        <v>36</v>
      </c>
      <c r="F1290" s="2" t="s">
        <v>37</v>
      </c>
      <c r="G1290" s="2" t="s">
        <v>23</v>
      </c>
      <c r="H1290" s="2" t="s">
        <v>17</v>
      </c>
      <c r="I1290" s="2" t="s">
        <v>114</v>
      </c>
      <c r="J1290" s="2">
        <v>190</v>
      </c>
      <c r="K1290" s="2">
        <v>271.7</v>
      </c>
    </row>
    <row r="1291" spans="1:11" ht="18" customHeight="1" x14ac:dyDescent="0.3">
      <c r="A1291" s="2" t="s">
        <v>11</v>
      </c>
      <c r="B1291" s="2">
        <v>2021</v>
      </c>
      <c r="C1291" s="2" t="s">
        <v>25</v>
      </c>
      <c r="D1291" s="2" t="s">
        <v>13</v>
      </c>
      <c r="E1291" s="2" t="s">
        <v>36</v>
      </c>
      <c r="F1291" s="2" t="s">
        <v>37</v>
      </c>
      <c r="G1291" s="2" t="s">
        <v>23</v>
      </c>
      <c r="H1291" s="2" t="s">
        <v>17</v>
      </c>
      <c r="I1291" s="2" t="s">
        <v>114</v>
      </c>
      <c r="J1291" s="2">
        <v>184</v>
      </c>
      <c r="K1291" s="2">
        <v>263.12</v>
      </c>
    </row>
    <row r="1292" spans="1:11" ht="18" customHeight="1" x14ac:dyDescent="0.3">
      <c r="A1292" s="2" t="s">
        <v>19</v>
      </c>
      <c r="B1292" s="2">
        <v>2021</v>
      </c>
      <c r="C1292" s="2" t="s">
        <v>25</v>
      </c>
      <c r="D1292" s="2" t="s">
        <v>13</v>
      </c>
      <c r="E1292" s="2" t="s">
        <v>36</v>
      </c>
      <c r="F1292" s="2" t="s">
        <v>37</v>
      </c>
      <c r="G1292" s="2" t="s">
        <v>23</v>
      </c>
      <c r="H1292" s="2" t="s">
        <v>17</v>
      </c>
      <c r="I1292" s="2" t="s">
        <v>114</v>
      </c>
      <c r="J1292" s="2">
        <v>193</v>
      </c>
      <c r="K1292" s="2">
        <v>275.99</v>
      </c>
    </row>
    <row r="1293" spans="1:11" ht="18" customHeight="1" x14ac:dyDescent="0.3">
      <c r="A1293" s="2" t="s">
        <v>19</v>
      </c>
      <c r="B1293" s="2">
        <v>2021</v>
      </c>
      <c r="C1293" s="2" t="s">
        <v>25</v>
      </c>
      <c r="D1293" s="2" t="s">
        <v>13</v>
      </c>
      <c r="E1293" s="2" t="s">
        <v>36</v>
      </c>
      <c r="F1293" s="2" t="s">
        <v>37</v>
      </c>
      <c r="G1293" s="2" t="s">
        <v>23</v>
      </c>
      <c r="H1293" s="2" t="s">
        <v>17</v>
      </c>
      <c r="I1293" s="2" t="s">
        <v>114</v>
      </c>
      <c r="J1293" s="2">
        <v>187</v>
      </c>
      <c r="K1293" s="2">
        <v>267.40999999999997</v>
      </c>
    </row>
    <row r="1294" spans="1:11" ht="18" customHeight="1" x14ac:dyDescent="0.3">
      <c r="A1294" s="2" t="s">
        <v>11</v>
      </c>
      <c r="B1294" s="2">
        <v>2021</v>
      </c>
      <c r="C1294" s="2" t="s">
        <v>25</v>
      </c>
      <c r="D1294" s="2" t="s">
        <v>13</v>
      </c>
      <c r="E1294" s="2" t="s">
        <v>36</v>
      </c>
      <c r="F1294" s="2" t="s">
        <v>37</v>
      </c>
      <c r="G1294" s="2" t="s">
        <v>23</v>
      </c>
      <c r="H1294" s="2" t="s">
        <v>17</v>
      </c>
      <c r="I1294" s="2" t="s">
        <v>114</v>
      </c>
      <c r="J1294" s="2">
        <v>181</v>
      </c>
      <c r="K1294" s="2">
        <v>258.83</v>
      </c>
    </row>
    <row r="1295" spans="1:11" ht="18" customHeight="1" x14ac:dyDescent="0.3">
      <c r="A1295" s="2" t="s">
        <v>18</v>
      </c>
      <c r="B1295" s="2">
        <v>2021</v>
      </c>
      <c r="C1295" s="2" t="s">
        <v>26</v>
      </c>
      <c r="D1295" s="2" t="s">
        <v>13</v>
      </c>
      <c r="E1295" s="2" t="s">
        <v>36</v>
      </c>
      <c r="F1295" s="2" t="s">
        <v>37</v>
      </c>
      <c r="G1295" s="2" t="s">
        <v>23</v>
      </c>
      <c r="H1295" s="2" t="s">
        <v>17</v>
      </c>
      <c r="I1295" s="2" t="s">
        <v>114</v>
      </c>
      <c r="J1295" s="2">
        <v>208</v>
      </c>
      <c r="K1295" s="2">
        <v>297.44</v>
      </c>
    </row>
    <row r="1296" spans="1:11" ht="18" customHeight="1" x14ac:dyDescent="0.3">
      <c r="A1296" s="2" t="s">
        <v>11</v>
      </c>
      <c r="B1296" s="2">
        <v>2021</v>
      </c>
      <c r="C1296" s="2" t="s">
        <v>26</v>
      </c>
      <c r="D1296" s="2" t="s">
        <v>13</v>
      </c>
      <c r="E1296" s="2" t="s">
        <v>36</v>
      </c>
      <c r="F1296" s="2" t="s">
        <v>37</v>
      </c>
      <c r="G1296" s="2" t="s">
        <v>23</v>
      </c>
      <c r="H1296" s="2" t="s">
        <v>17</v>
      </c>
      <c r="I1296" s="2" t="s">
        <v>114</v>
      </c>
      <c r="J1296" s="2">
        <v>202</v>
      </c>
      <c r="K1296" s="2">
        <v>288.86</v>
      </c>
    </row>
    <row r="1297" spans="1:11" ht="18" customHeight="1" x14ac:dyDescent="0.3">
      <c r="A1297" s="2" t="s">
        <v>19</v>
      </c>
      <c r="B1297" s="2">
        <v>2021</v>
      </c>
      <c r="C1297" s="2" t="s">
        <v>26</v>
      </c>
      <c r="D1297" s="2" t="s">
        <v>13</v>
      </c>
      <c r="E1297" s="2" t="s">
        <v>36</v>
      </c>
      <c r="F1297" s="2" t="s">
        <v>37</v>
      </c>
      <c r="G1297" s="2" t="s">
        <v>23</v>
      </c>
      <c r="H1297" s="2" t="s">
        <v>17</v>
      </c>
      <c r="I1297" s="2" t="s">
        <v>114</v>
      </c>
      <c r="J1297" s="2">
        <v>196</v>
      </c>
      <c r="K1297" s="2">
        <v>280.27999999999997</v>
      </c>
    </row>
    <row r="1298" spans="1:11" ht="18" customHeight="1" x14ac:dyDescent="0.3">
      <c r="A1298" s="2" t="s">
        <v>18</v>
      </c>
      <c r="B1298" s="2">
        <v>2021</v>
      </c>
      <c r="C1298" s="2" t="s">
        <v>26</v>
      </c>
      <c r="D1298" s="2" t="s">
        <v>13</v>
      </c>
      <c r="E1298" s="2" t="s">
        <v>36</v>
      </c>
      <c r="F1298" s="2" t="s">
        <v>37</v>
      </c>
      <c r="G1298" s="2" t="s">
        <v>23</v>
      </c>
      <c r="H1298" s="2" t="s">
        <v>17</v>
      </c>
      <c r="I1298" s="2" t="s">
        <v>114</v>
      </c>
      <c r="J1298" s="2">
        <v>205</v>
      </c>
      <c r="K1298" s="2">
        <v>293.14999999999998</v>
      </c>
    </row>
    <row r="1299" spans="1:11" ht="18" customHeight="1" x14ac:dyDescent="0.3">
      <c r="A1299" s="2" t="s">
        <v>11</v>
      </c>
      <c r="B1299" s="2">
        <v>2021</v>
      </c>
      <c r="C1299" s="2" t="s">
        <v>26</v>
      </c>
      <c r="D1299" s="2" t="s">
        <v>13</v>
      </c>
      <c r="E1299" s="2" t="s">
        <v>36</v>
      </c>
      <c r="F1299" s="2" t="s">
        <v>37</v>
      </c>
      <c r="G1299" s="2" t="s">
        <v>23</v>
      </c>
      <c r="H1299" s="2" t="s">
        <v>17</v>
      </c>
      <c r="I1299" s="2" t="s">
        <v>114</v>
      </c>
      <c r="J1299" s="2">
        <v>199</v>
      </c>
      <c r="K1299" s="2">
        <v>284.57</v>
      </c>
    </row>
    <row r="1300" spans="1:11" ht="18" customHeight="1" x14ac:dyDescent="0.3">
      <c r="A1300" s="2" t="s">
        <v>20</v>
      </c>
      <c r="B1300" s="2">
        <v>2021</v>
      </c>
      <c r="C1300" s="2" t="s">
        <v>27</v>
      </c>
      <c r="D1300" s="2" t="s">
        <v>13</v>
      </c>
      <c r="E1300" s="2" t="s">
        <v>36</v>
      </c>
      <c r="F1300" s="2" t="s">
        <v>37</v>
      </c>
      <c r="G1300" s="2" t="s">
        <v>23</v>
      </c>
      <c r="H1300" s="2" t="s">
        <v>17</v>
      </c>
      <c r="I1300" s="2" t="s">
        <v>116</v>
      </c>
      <c r="J1300" s="2">
        <v>358</v>
      </c>
      <c r="K1300" s="2">
        <v>511.94</v>
      </c>
    </row>
    <row r="1301" spans="1:11" ht="18" customHeight="1" x14ac:dyDescent="0.3">
      <c r="A1301" s="2" t="s">
        <v>11</v>
      </c>
      <c r="B1301" s="2">
        <v>2021</v>
      </c>
      <c r="C1301" s="2" t="s">
        <v>27</v>
      </c>
      <c r="D1301" s="2" t="s">
        <v>13</v>
      </c>
      <c r="E1301" s="2" t="s">
        <v>36</v>
      </c>
      <c r="F1301" s="2" t="s">
        <v>37</v>
      </c>
      <c r="G1301" s="2" t="s">
        <v>23</v>
      </c>
      <c r="H1301" s="2" t="s">
        <v>17</v>
      </c>
      <c r="I1301" s="2" t="s">
        <v>116</v>
      </c>
      <c r="J1301" s="2">
        <v>352</v>
      </c>
      <c r="K1301" s="2">
        <v>503.36</v>
      </c>
    </row>
    <row r="1302" spans="1:11" ht="18" customHeight="1" x14ac:dyDescent="0.3">
      <c r="A1302" s="2" t="s">
        <v>18</v>
      </c>
      <c r="B1302" s="2">
        <v>2021</v>
      </c>
      <c r="C1302" s="2" t="s">
        <v>27</v>
      </c>
      <c r="D1302" s="2" t="s">
        <v>13</v>
      </c>
      <c r="E1302" s="2" t="s">
        <v>36</v>
      </c>
      <c r="F1302" s="2" t="s">
        <v>37</v>
      </c>
      <c r="G1302" s="2" t="s">
        <v>23</v>
      </c>
      <c r="H1302" s="2" t="s">
        <v>17</v>
      </c>
      <c r="I1302" s="2" t="s">
        <v>116</v>
      </c>
      <c r="J1302" s="2">
        <v>346</v>
      </c>
      <c r="K1302" s="2">
        <v>494.78</v>
      </c>
    </row>
    <row r="1303" spans="1:11" ht="18" customHeight="1" x14ac:dyDescent="0.3">
      <c r="A1303" s="2" t="s">
        <v>18</v>
      </c>
      <c r="B1303" s="2">
        <v>2021</v>
      </c>
      <c r="C1303" s="2" t="s">
        <v>27</v>
      </c>
      <c r="D1303" s="2" t="s">
        <v>13</v>
      </c>
      <c r="E1303" s="2" t="s">
        <v>36</v>
      </c>
      <c r="F1303" s="2" t="s">
        <v>37</v>
      </c>
      <c r="G1303" s="2" t="s">
        <v>23</v>
      </c>
      <c r="H1303" s="2" t="s">
        <v>17</v>
      </c>
      <c r="I1303" s="2" t="s">
        <v>116</v>
      </c>
      <c r="J1303" s="2">
        <v>355</v>
      </c>
      <c r="K1303" s="2">
        <v>507.65</v>
      </c>
    </row>
    <row r="1304" spans="1:11" ht="18" customHeight="1" x14ac:dyDescent="0.3">
      <c r="A1304" s="2" t="s">
        <v>19</v>
      </c>
      <c r="B1304" s="2">
        <v>2021</v>
      </c>
      <c r="C1304" s="2" t="s">
        <v>27</v>
      </c>
      <c r="D1304" s="2" t="s">
        <v>13</v>
      </c>
      <c r="E1304" s="2" t="s">
        <v>36</v>
      </c>
      <c r="F1304" s="2" t="s">
        <v>37</v>
      </c>
      <c r="G1304" s="2" t="s">
        <v>23</v>
      </c>
      <c r="H1304" s="2" t="s">
        <v>17</v>
      </c>
      <c r="I1304" s="2" t="s">
        <v>116</v>
      </c>
      <c r="J1304" s="2">
        <v>349</v>
      </c>
      <c r="K1304" s="2">
        <v>499.07</v>
      </c>
    </row>
    <row r="1305" spans="1:11" ht="18" customHeight="1" x14ac:dyDescent="0.3">
      <c r="A1305" s="2" t="s">
        <v>18</v>
      </c>
      <c r="B1305" s="2">
        <v>2021</v>
      </c>
      <c r="C1305" s="2" t="s">
        <v>28</v>
      </c>
      <c r="D1305" s="2" t="s">
        <v>13</v>
      </c>
      <c r="E1305" s="2" t="s">
        <v>36</v>
      </c>
      <c r="F1305" s="2" t="s">
        <v>37</v>
      </c>
      <c r="G1305" s="2" t="s">
        <v>23</v>
      </c>
      <c r="H1305" s="2" t="s">
        <v>17</v>
      </c>
      <c r="I1305" s="2" t="s">
        <v>116</v>
      </c>
      <c r="J1305" s="2">
        <v>130</v>
      </c>
      <c r="K1305" s="2">
        <v>185.9</v>
      </c>
    </row>
    <row r="1306" spans="1:11" ht="18" customHeight="1" x14ac:dyDescent="0.3">
      <c r="A1306" s="2" t="s">
        <v>18</v>
      </c>
      <c r="B1306" s="2">
        <v>2021</v>
      </c>
      <c r="C1306" s="2" t="s">
        <v>28</v>
      </c>
      <c r="D1306" s="2" t="s">
        <v>13</v>
      </c>
      <c r="E1306" s="2" t="s">
        <v>36</v>
      </c>
      <c r="F1306" s="2" t="s">
        <v>37</v>
      </c>
      <c r="G1306" s="2" t="s">
        <v>23</v>
      </c>
      <c r="H1306" s="2" t="s">
        <v>17</v>
      </c>
      <c r="I1306" s="2" t="s">
        <v>116</v>
      </c>
      <c r="J1306" s="2">
        <v>370</v>
      </c>
      <c r="K1306" s="2">
        <v>529.1</v>
      </c>
    </row>
    <row r="1307" spans="1:11" ht="18" customHeight="1" x14ac:dyDescent="0.3">
      <c r="A1307" s="2" t="s">
        <v>11</v>
      </c>
      <c r="B1307" s="2">
        <v>2021</v>
      </c>
      <c r="C1307" s="2" t="s">
        <v>28</v>
      </c>
      <c r="D1307" s="2" t="s">
        <v>13</v>
      </c>
      <c r="E1307" s="2" t="s">
        <v>36</v>
      </c>
      <c r="F1307" s="2" t="s">
        <v>37</v>
      </c>
      <c r="G1307" s="2" t="s">
        <v>23</v>
      </c>
      <c r="H1307" s="2" t="s">
        <v>17</v>
      </c>
      <c r="I1307" s="2" t="s">
        <v>116</v>
      </c>
      <c r="J1307" s="2">
        <v>364</v>
      </c>
      <c r="K1307" s="2">
        <v>520.52</v>
      </c>
    </row>
    <row r="1308" spans="1:11" ht="18" customHeight="1" x14ac:dyDescent="0.3">
      <c r="A1308" s="2" t="s">
        <v>11</v>
      </c>
      <c r="B1308" s="2">
        <v>2021</v>
      </c>
      <c r="C1308" s="2" t="s">
        <v>28</v>
      </c>
      <c r="D1308" s="2" t="s">
        <v>13</v>
      </c>
      <c r="E1308" s="2" t="s">
        <v>36</v>
      </c>
      <c r="F1308" s="2" t="s">
        <v>37</v>
      </c>
      <c r="G1308" s="2" t="s">
        <v>23</v>
      </c>
      <c r="H1308" s="2" t="s">
        <v>17</v>
      </c>
      <c r="I1308" s="2" t="s">
        <v>116</v>
      </c>
      <c r="J1308" s="2">
        <v>127</v>
      </c>
      <c r="K1308" s="2">
        <v>181.61</v>
      </c>
    </row>
    <row r="1309" spans="1:11" ht="18" customHeight="1" x14ac:dyDescent="0.3">
      <c r="A1309" s="2" t="s">
        <v>18</v>
      </c>
      <c r="B1309" s="2">
        <v>2021</v>
      </c>
      <c r="C1309" s="2" t="s">
        <v>28</v>
      </c>
      <c r="D1309" s="2" t="s">
        <v>13</v>
      </c>
      <c r="E1309" s="2" t="s">
        <v>36</v>
      </c>
      <c r="F1309" s="2" t="s">
        <v>37</v>
      </c>
      <c r="G1309" s="2" t="s">
        <v>23</v>
      </c>
      <c r="H1309" s="2" t="s">
        <v>17</v>
      </c>
      <c r="I1309" s="2" t="s">
        <v>116</v>
      </c>
      <c r="J1309" s="2">
        <v>367</v>
      </c>
      <c r="K1309" s="2">
        <v>524.80999999999995</v>
      </c>
    </row>
    <row r="1310" spans="1:11" ht="18" customHeight="1" x14ac:dyDescent="0.3">
      <c r="A1310" s="2" t="s">
        <v>11</v>
      </c>
      <c r="B1310" s="2">
        <v>2021</v>
      </c>
      <c r="C1310" s="2" t="s">
        <v>28</v>
      </c>
      <c r="D1310" s="2" t="s">
        <v>13</v>
      </c>
      <c r="E1310" s="2" t="s">
        <v>36</v>
      </c>
      <c r="F1310" s="2" t="s">
        <v>37</v>
      </c>
      <c r="G1310" s="2" t="s">
        <v>23</v>
      </c>
      <c r="H1310" s="2" t="s">
        <v>17</v>
      </c>
      <c r="I1310" s="2" t="s">
        <v>116</v>
      </c>
      <c r="J1310" s="2">
        <v>361</v>
      </c>
      <c r="K1310" s="2">
        <v>516.23</v>
      </c>
    </row>
    <row r="1311" spans="1:11" ht="18" customHeight="1" x14ac:dyDescent="0.3">
      <c r="A1311" s="2" t="s">
        <v>18</v>
      </c>
      <c r="B1311" s="2">
        <v>2021</v>
      </c>
      <c r="C1311" s="2" t="s">
        <v>29</v>
      </c>
      <c r="D1311" s="2" t="s">
        <v>13</v>
      </c>
      <c r="E1311" s="2" t="s">
        <v>36</v>
      </c>
      <c r="F1311" s="2" t="s">
        <v>37</v>
      </c>
      <c r="G1311" s="2" t="s">
        <v>23</v>
      </c>
      <c r="H1311" s="2" t="s">
        <v>17</v>
      </c>
      <c r="I1311" s="2" t="s">
        <v>114</v>
      </c>
      <c r="J1311" s="2">
        <v>178</v>
      </c>
      <c r="K1311" s="2">
        <v>254.54</v>
      </c>
    </row>
    <row r="1312" spans="1:11" ht="18" customHeight="1" x14ac:dyDescent="0.3">
      <c r="A1312" s="2" t="s">
        <v>18</v>
      </c>
      <c r="B1312" s="2">
        <v>2021</v>
      </c>
      <c r="C1312" s="2" t="s">
        <v>29</v>
      </c>
      <c r="D1312" s="2" t="s">
        <v>13</v>
      </c>
      <c r="E1312" s="2" t="s">
        <v>36</v>
      </c>
      <c r="F1312" s="2" t="s">
        <v>37</v>
      </c>
      <c r="G1312" s="2" t="s">
        <v>23</v>
      </c>
      <c r="H1312" s="2" t="s">
        <v>17</v>
      </c>
      <c r="I1312" s="2" t="s">
        <v>114</v>
      </c>
      <c r="J1312" s="2">
        <v>172</v>
      </c>
      <c r="K1312" s="2">
        <v>245.95999999999998</v>
      </c>
    </row>
    <row r="1313" spans="1:11" ht="18" customHeight="1" x14ac:dyDescent="0.3">
      <c r="A1313" s="2" t="s">
        <v>20</v>
      </c>
      <c r="B1313" s="2">
        <v>2021</v>
      </c>
      <c r="C1313" s="2" t="s">
        <v>29</v>
      </c>
      <c r="D1313" s="2" t="s">
        <v>13</v>
      </c>
      <c r="E1313" s="2" t="s">
        <v>36</v>
      </c>
      <c r="F1313" s="2" t="s">
        <v>37</v>
      </c>
      <c r="G1313" s="2" t="s">
        <v>23</v>
      </c>
      <c r="H1313" s="2" t="s">
        <v>17</v>
      </c>
      <c r="I1313" s="2" t="s">
        <v>114</v>
      </c>
      <c r="J1313" s="2">
        <v>166</v>
      </c>
      <c r="K1313" s="2">
        <v>237.38</v>
      </c>
    </row>
    <row r="1314" spans="1:11" ht="18" customHeight="1" x14ac:dyDescent="0.3">
      <c r="A1314" s="2" t="s">
        <v>18</v>
      </c>
      <c r="B1314" s="2">
        <v>2021</v>
      </c>
      <c r="C1314" s="2" t="s">
        <v>29</v>
      </c>
      <c r="D1314" s="2" t="s">
        <v>13</v>
      </c>
      <c r="E1314" s="2" t="s">
        <v>36</v>
      </c>
      <c r="F1314" s="2" t="s">
        <v>37</v>
      </c>
      <c r="G1314" s="2" t="s">
        <v>23</v>
      </c>
      <c r="H1314" s="2" t="s">
        <v>17</v>
      </c>
      <c r="I1314" s="2" t="s">
        <v>114</v>
      </c>
      <c r="J1314" s="2">
        <v>175</v>
      </c>
      <c r="K1314" s="2">
        <v>250.25</v>
      </c>
    </row>
    <row r="1315" spans="1:11" ht="18" customHeight="1" x14ac:dyDescent="0.3">
      <c r="A1315" s="2" t="s">
        <v>11</v>
      </c>
      <c r="B1315" s="2">
        <v>2021</v>
      </c>
      <c r="C1315" s="2" t="s">
        <v>29</v>
      </c>
      <c r="D1315" s="2" t="s">
        <v>13</v>
      </c>
      <c r="E1315" s="2" t="s">
        <v>36</v>
      </c>
      <c r="F1315" s="2" t="s">
        <v>37</v>
      </c>
      <c r="G1315" s="2" t="s">
        <v>23</v>
      </c>
      <c r="H1315" s="2" t="s">
        <v>17</v>
      </c>
      <c r="I1315" s="2" t="s">
        <v>114</v>
      </c>
      <c r="J1315" s="2">
        <v>169</v>
      </c>
      <c r="K1315" s="2">
        <v>241.67000000000002</v>
      </c>
    </row>
    <row r="1316" spans="1:11" ht="18" customHeight="1" x14ac:dyDescent="0.3">
      <c r="A1316" s="2" t="s">
        <v>18</v>
      </c>
      <c r="B1316" s="2">
        <v>2021</v>
      </c>
      <c r="C1316" s="2" t="s">
        <v>29</v>
      </c>
      <c r="D1316" s="2" t="s">
        <v>13</v>
      </c>
      <c r="E1316" s="2" t="s">
        <v>36</v>
      </c>
      <c r="F1316" s="2" t="s">
        <v>37</v>
      </c>
      <c r="G1316" s="2" t="s">
        <v>23</v>
      </c>
      <c r="H1316" s="2" t="s">
        <v>17</v>
      </c>
      <c r="I1316" s="2" t="s">
        <v>116</v>
      </c>
      <c r="J1316" s="2">
        <v>163</v>
      </c>
      <c r="K1316" s="2">
        <v>233.09</v>
      </c>
    </row>
    <row r="1317" spans="1:11" ht="18" customHeight="1" x14ac:dyDescent="0.3">
      <c r="A1317" s="2" t="s">
        <v>20</v>
      </c>
      <c r="B1317" s="2">
        <v>2021</v>
      </c>
      <c r="C1317" s="2" t="s">
        <v>30</v>
      </c>
      <c r="D1317" s="2" t="s">
        <v>13</v>
      </c>
      <c r="E1317" s="2" t="s">
        <v>36</v>
      </c>
      <c r="F1317" s="2" t="s">
        <v>37</v>
      </c>
      <c r="G1317" s="2" t="s">
        <v>23</v>
      </c>
      <c r="H1317" s="2" t="s">
        <v>17</v>
      </c>
      <c r="I1317" s="2" t="s">
        <v>116</v>
      </c>
      <c r="J1317" s="2">
        <v>142</v>
      </c>
      <c r="K1317" s="2">
        <v>203.06</v>
      </c>
    </row>
    <row r="1318" spans="1:11" ht="18" customHeight="1" x14ac:dyDescent="0.3">
      <c r="A1318" s="2" t="s">
        <v>18</v>
      </c>
      <c r="B1318" s="2">
        <v>2021</v>
      </c>
      <c r="C1318" s="2" t="s">
        <v>30</v>
      </c>
      <c r="D1318" s="2" t="s">
        <v>13</v>
      </c>
      <c r="E1318" s="2" t="s">
        <v>36</v>
      </c>
      <c r="F1318" s="2" t="s">
        <v>37</v>
      </c>
      <c r="G1318" s="2" t="s">
        <v>23</v>
      </c>
      <c r="H1318" s="2" t="s">
        <v>17</v>
      </c>
      <c r="I1318" s="2" t="s">
        <v>116</v>
      </c>
      <c r="J1318" s="2">
        <v>136</v>
      </c>
      <c r="K1318" s="2">
        <v>194.48</v>
      </c>
    </row>
    <row r="1319" spans="1:11" ht="18" customHeight="1" x14ac:dyDescent="0.3">
      <c r="A1319" s="2" t="s">
        <v>11</v>
      </c>
      <c r="B1319" s="2">
        <v>2021</v>
      </c>
      <c r="C1319" s="2" t="s">
        <v>30</v>
      </c>
      <c r="D1319" s="2" t="s">
        <v>13</v>
      </c>
      <c r="E1319" s="2" t="s">
        <v>36</v>
      </c>
      <c r="F1319" s="2" t="s">
        <v>37</v>
      </c>
      <c r="G1319" s="2" t="s">
        <v>23</v>
      </c>
      <c r="H1319" s="2" t="s">
        <v>17</v>
      </c>
      <c r="I1319" s="2" t="s">
        <v>116</v>
      </c>
      <c r="J1319" s="2">
        <v>145</v>
      </c>
      <c r="K1319" s="2">
        <v>207.35</v>
      </c>
    </row>
    <row r="1320" spans="1:11" ht="18" customHeight="1" x14ac:dyDescent="0.3">
      <c r="A1320" s="2" t="s">
        <v>11</v>
      </c>
      <c r="B1320" s="2">
        <v>2021</v>
      </c>
      <c r="C1320" s="2" t="s">
        <v>30</v>
      </c>
      <c r="D1320" s="2" t="s">
        <v>13</v>
      </c>
      <c r="E1320" s="2" t="s">
        <v>36</v>
      </c>
      <c r="F1320" s="2" t="s">
        <v>37</v>
      </c>
      <c r="G1320" s="2" t="s">
        <v>23</v>
      </c>
      <c r="H1320" s="2" t="s">
        <v>17</v>
      </c>
      <c r="I1320" s="2" t="s">
        <v>116</v>
      </c>
      <c r="J1320" s="2">
        <v>139</v>
      </c>
      <c r="K1320" s="2">
        <v>198.76999999999998</v>
      </c>
    </row>
    <row r="1321" spans="1:11" ht="18" customHeight="1" x14ac:dyDescent="0.3">
      <c r="A1321" s="2" t="s">
        <v>11</v>
      </c>
      <c r="B1321" s="2">
        <v>2021</v>
      </c>
      <c r="C1321" s="2" t="s">
        <v>30</v>
      </c>
      <c r="D1321" s="2" t="s">
        <v>13</v>
      </c>
      <c r="E1321" s="2" t="s">
        <v>36</v>
      </c>
      <c r="F1321" s="2" t="s">
        <v>37</v>
      </c>
      <c r="G1321" s="2" t="s">
        <v>23</v>
      </c>
      <c r="H1321" s="2" t="s">
        <v>17</v>
      </c>
      <c r="I1321" s="2" t="s">
        <v>116</v>
      </c>
      <c r="J1321" s="2">
        <v>133</v>
      </c>
      <c r="K1321" s="2">
        <v>190.19</v>
      </c>
    </row>
    <row r="1322" spans="1:11" ht="18" customHeight="1" x14ac:dyDescent="0.3">
      <c r="A1322" s="2" t="s">
        <v>18</v>
      </c>
      <c r="B1322" s="2">
        <v>2021</v>
      </c>
      <c r="C1322" s="2" t="s">
        <v>31</v>
      </c>
      <c r="D1322" s="2" t="s">
        <v>13</v>
      </c>
      <c r="E1322" s="2" t="s">
        <v>36</v>
      </c>
      <c r="F1322" s="2" t="s">
        <v>37</v>
      </c>
      <c r="G1322" s="2" t="s">
        <v>23</v>
      </c>
      <c r="H1322" s="2" t="s">
        <v>17</v>
      </c>
      <c r="I1322" s="2" t="s">
        <v>114</v>
      </c>
      <c r="J1322" s="2">
        <v>292</v>
      </c>
      <c r="K1322" s="2">
        <v>417.56</v>
      </c>
    </row>
    <row r="1323" spans="1:11" ht="18" customHeight="1" x14ac:dyDescent="0.3">
      <c r="A1323" s="2" t="s">
        <v>18</v>
      </c>
      <c r="B1323" s="2">
        <v>2021</v>
      </c>
      <c r="C1323" s="2" t="s">
        <v>31</v>
      </c>
      <c r="D1323" s="2" t="s">
        <v>13</v>
      </c>
      <c r="E1323" s="2" t="s">
        <v>36</v>
      </c>
      <c r="F1323" s="2" t="s">
        <v>37</v>
      </c>
      <c r="G1323" s="2" t="s">
        <v>23</v>
      </c>
      <c r="H1323" s="2" t="s">
        <v>17</v>
      </c>
      <c r="I1323" s="2" t="s">
        <v>114</v>
      </c>
      <c r="J1323" s="2">
        <v>286</v>
      </c>
      <c r="K1323" s="2">
        <v>408.98</v>
      </c>
    </row>
    <row r="1324" spans="1:11" ht="18" customHeight="1" x14ac:dyDescent="0.3">
      <c r="A1324" s="2" t="s">
        <v>18</v>
      </c>
      <c r="B1324" s="2">
        <v>2021</v>
      </c>
      <c r="C1324" s="2" t="s">
        <v>31</v>
      </c>
      <c r="D1324" s="2" t="s">
        <v>13</v>
      </c>
      <c r="E1324" s="2" t="s">
        <v>36</v>
      </c>
      <c r="F1324" s="2" t="s">
        <v>37</v>
      </c>
      <c r="G1324" s="2" t="s">
        <v>23</v>
      </c>
      <c r="H1324" s="2" t="s">
        <v>17</v>
      </c>
      <c r="I1324" s="2" t="s">
        <v>114</v>
      </c>
      <c r="J1324" s="2">
        <v>295</v>
      </c>
      <c r="K1324" s="2">
        <v>421.85</v>
      </c>
    </row>
    <row r="1325" spans="1:11" ht="18" customHeight="1" x14ac:dyDescent="0.3">
      <c r="A1325" s="2" t="s">
        <v>11</v>
      </c>
      <c r="B1325" s="2">
        <v>2021</v>
      </c>
      <c r="C1325" s="2" t="s">
        <v>31</v>
      </c>
      <c r="D1325" s="2" t="s">
        <v>13</v>
      </c>
      <c r="E1325" s="2" t="s">
        <v>36</v>
      </c>
      <c r="F1325" s="2" t="s">
        <v>37</v>
      </c>
      <c r="G1325" s="2" t="s">
        <v>23</v>
      </c>
      <c r="H1325" s="2" t="s">
        <v>17</v>
      </c>
      <c r="I1325" s="2" t="s">
        <v>114</v>
      </c>
      <c r="J1325" s="2">
        <v>289</v>
      </c>
      <c r="K1325" s="2">
        <v>413.27</v>
      </c>
    </row>
    <row r="1326" spans="1:11" ht="18" customHeight="1" x14ac:dyDescent="0.3">
      <c r="A1326" s="2" t="s">
        <v>18</v>
      </c>
      <c r="B1326" s="2">
        <v>2021</v>
      </c>
      <c r="C1326" s="2" t="s">
        <v>31</v>
      </c>
      <c r="D1326" s="2" t="s">
        <v>13</v>
      </c>
      <c r="E1326" s="2" t="s">
        <v>36</v>
      </c>
      <c r="F1326" s="2" t="s">
        <v>37</v>
      </c>
      <c r="G1326" s="2" t="s">
        <v>23</v>
      </c>
      <c r="H1326" s="2" t="s">
        <v>17</v>
      </c>
      <c r="I1326" s="2" t="s">
        <v>114</v>
      </c>
      <c r="J1326" s="2">
        <v>283</v>
      </c>
      <c r="K1326" s="2">
        <v>404.69</v>
      </c>
    </row>
    <row r="1327" spans="1:11" ht="18" customHeight="1" x14ac:dyDescent="0.3">
      <c r="A1327" s="2" t="s">
        <v>18</v>
      </c>
      <c r="B1327" s="2">
        <v>2021</v>
      </c>
      <c r="C1327" s="2" t="s">
        <v>32</v>
      </c>
      <c r="D1327" s="2" t="s">
        <v>13</v>
      </c>
      <c r="E1327" s="2" t="s">
        <v>36</v>
      </c>
      <c r="F1327" s="2" t="s">
        <v>37</v>
      </c>
      <c r="G1327" s="2" t="s">
        <v>23</v>
      </c>
      <c r="H1327" s="2" t="s">
        <v>17</v>
      </c>
      <c r="I1327" s="2" t="s">
        <v>114</v>
      </c>
      <c r="J1327" s="2">
        <v>310</v>
      </c>
      <c r="K1327" s="2">
        <v>443.3</v>
      </c>
    </row>
    <row r="1328" spans="1:11" ht="18" customHeight="1" x14ac:dyDescent="0.3">
      <c r="A1328" s="2" t="s">
        <v>19</v>
      </c>
      <c r="B1328" s="2">
        <v>2021</v>
      </c>
      <c r="C1328" s="2" t="s">
        <v>32</v>
      </c>
      <c r="D1328" s="2" t="s">
        <v>13</v>
      </c>
      <c r="E1328" s="2" t="s">
        <v>36</v>
      </c>
      <c r="F1328" s="2" t="s">
        <v>37</v>
      </c>
      <c r="G1328" s="2" t="s">
        <v>23</v>
      </c>
      <c r="H1328" s="2" t="s">
        <v>17</v>
      </c>
      <c r="I1328" s="2" t="s">
        <v>114</v>
      </c>
      <c r="J1328" s="2">
        <v>304</v>
      </c>
      <c r="K1328" s="2">
        <v>434.72</v>
      </c>
    </row>
    <row r="1329" spans="1:11" ht="18" customHeight="1" x14ac:dyDescent="0.3">
      <c r="A1329" s="2" t="s">
        <v>11</v>
      </c>
      <c r="B1329" s="2">
        <v>2021</v>
      </c>
      <c r="C1329" s="2" t="s">
        <v>32</v>
      </c>
      <c r="D1329" s="2" t="s">
        <v>13</v>
      </c>
      <c r="E1329" s="2" t="s">
        <v>36</v>
      </c>
      <c r="F1329" s="2" t="s">
        <v>37</v>
      </c>
      <c r="G1329" s="2" t="s">
        <v>23</v>
      </c>
      <c r="H1329" s="2" t="s">
        <v>17</v>
      </c>
      <c r="I1329" s="2" t="s">
        <v>114</v>
      </c>
      <c r="J1329" s="2">
        <v>298</v>
      </c>
      <c r="K1329" s="2">
        <v>426.14</v>
      </c>
    </row>
    <row r="1330" spans="1:11" ht="18" customHeight="1" x14ac:dyDescent="0.3">
      <c r="A1330" s="2" t="s">
        <v>11</v>
      </c>
      <c r="B1330" s="2">
        <v>2021</v>
      </c>
      <c r="C1330" s="2" t="s">
        <v>32</v>
      </c>
      <c r="D1330" s="2" t="s">
        <v>13</v>
      </c>
      <c r="E1330" s="2" t="s">
        <v>36</v>
      </c>
      <c r="F1330" s="2" t="s">
        <v>37</v>
      </c>
      <c r="G1330" s="2" t="s">
        <v>23</v>
      </c>
      <c r="H1330" s="2" t="s">
        <v>17</v>
      </c>
      <c r="I1330" s="2" t="s">
        <v>114</v>
      </c>
      <c r="J1330" s="2">
        <v>307</v>
      </c>
      <c r="K1330" s="2">
        <v>439.01</v>
      </c>
    </row>
    <row r="1331" spans="1:11" ht="18" customHeight="1" x14ac:dyDescent="0.3">
      <c r="A1331" s="2" t="s">
        <v>22</v>
      </c>
      <c r="B1331" s="2">
        <v>2021</v>
      </c>
      <c r="C1331" s="2" t="s">
        <v>32</v>
      </c>
      <c r="D1331" s="2" t="s">
        <v>13</v>
      </c>
      <c r="E1331" s="2" t="s">
        <v>36</v>
      </c>
      <c r="F1331" s="2" t="s">
        <v>37</v>
      </c>
      <c r="G1331" s="2" t="s">
        <v>23</v>
      </c>
      <c r="H1331" s="2" t="s">
        <v>17</v>
      </c>
      <c r="I1331" s="2" t="s">
        <v>114</v>
      </c>
      <c r="J1331" s="2">
        <v>301</v>
      </c>
      <c r="K1331" s="2">
        <v>430.43</v>
      </c>
    </row>
    <row r="1332" spans="1:11" ht="18" customHeight="1" x14ac:dyDescent="0.3">
      <c r="A1332" s="2" t="s">
        <v>11</v>
      </c>
      <c r="B1332" s="2">
        <v>2021</v>
      </c>
      <c r="C1332" s="2" t="s">
        <v>12</v>
      </c>
      <c r="D1332" s="2" t="s">
        <v>34</v>
      </c>
      <c r="E1332" s="2" t="s">
        <v>36</v>
      </c>
      <c r="F1332" s="2" t="s">
        <v>37</v>
      </c>
      <c r="G1332" s="2" t="s">
        <v>23</v>
      </c>
      <c r="H1332" s="2" t="s">
        <v>17</v>
      </c>
      <c r="I1332" s="2" t="s">
        <v>116</v>
      </c>
      <c r="J1332" s="2">
        <v>344</v>
      </c>
      <c r="K1332" s="2">
        <v>491.91999999999996</v>
      </c>
    </row>
    <row r="1333" spans="1:11" ht="18" customHeight="1" x14ac:dyDescent="0.3">
      <c r="A1333" s="2" t="s">
        <v>18</v>
      </c>
      <c r="B1333" s="2">
        <v>2021</v>
      </c>
      <c r="C1333" s="2" t="s">
        <v>12</v>
      </c>
      <c r="D1333" s="2" t="s">
        <v>34</v>
      </c>
      <c r="E1333" s="2" t="s">
        <v>36</v>
      </c>
      <c r="F1333" s="2" t="s">
        <v>37</v>
      </c>
      <c r="G1333" s="2" t="s">
        <v>23</v>
      </c>
      <c r="H1333" s="2" t="s">
        <v>17</v>
      </c>
      <c r="I1333" s="2" t="s">
        <v>116</v>
      </c>
      <c r="J1333" s="2">
        <v>314</v>
      </c>
      <c r="K1333" s="2">
        <v>449.02</v>
      </c>
    </row>
    <row r="1334" spans="1:11" ht="18" customHeight="1" x14ac:dyDescent="0.3">
      <c r="A1334" s="2" t="s">
        <v>11</v>
      </c>
      <c r="B1334" s="2">
        <v>2021</v>
      </c>
      <c r="C1334" s="2" t="s">
        <v>12</v>
      </c>
      <c r="D1334" s="2" t="s">
        <v>34</v>
      </c>
      <c r="E1334" s="2" t="s">
        <v>36</v>
      </c>
      <c r="F1334" s="2" t="s">
        <v>37</v>
      </c>
      <c r="G1334" s="2" t="s">
        <v>23</v>
      </c>
      <c r="H1334" s="2" t="s">
        <v>17</v>
      </c>
      <c r="I1334" s="2" t="s">
        <v>116</v>
      </c>
      <c r="J1334" s="2">
        <v>340</v>
      </c>
      <c r="K1334" s="2">
        <v>486.2</v>
      </c>
    </row>
    <row r="1335" spans="1:11" ht="18" customHeight="1" x14ac:dyDescent="0.3">
      <c r="A1335" s="2" t="s">
        <v>18</v>
      </c>
      <c r="B1335" s="2">
        <v>2021</v>
      </c>
      <c r="C1335" s="2" t="s">
        <v>12</v>
      </c>
      <c r="D1335" s="2" t="s">
        <v>34</v>
      </c>
      <c r="E1335" s="2" t="s">
        <v>36</v>
      </c>
      <c r="F1335" s="2" t="s">
        <v>37</v>
      </c>
      <c r="G1335" s="2" t="s">
        <v>23</v>
      </c>
      <c r="H1335" s="2" t="s">
        <v>17</v>
      </c>
      <c r="I1335" s="2" t="s">
        <v>116</v>
      </c>
      <c r="J1335" s="2">
        <v>142</v>
      </c>
      <c r="K1335" s="2">
        <v>203.06</v>
      </c>
    </row>
    <row r="1336" spans="1:11" ht="18" customHeight="1" x14ac:dyDescent="0.3">
      <c r="A1336" s="2" t="s">
        <v>18</v>
      </c>
      <c r="B1336" s="2">
        <v>2021</v>
      </c>
      <c r="C1336" s="2" t="s">
        <v>12</v>
      </c>
      <c r="D1336" s="2" t="s">
        <v>34</v>
      </c>
      <c r="E1336" s="2" t="s">
        <v>36</v>
      </c>
      <c r="F1336" s="2" t="s">
        <v>37</v>
      </c>
      <c r="G1336" s="2" t="s">
        <v>23</v>
      </c>
      <c r="H1336" s="2" t="s">
        <v>17</v>
      </c>
      <c r="I1336" s="2" t="s">
        <v>116</v>
      </c>
      <c r="J1336" s="2">
        <v>316</v>
      </c>
      <c r="K1336" s="2">
        <v>451.88</v>
      </c>
    </row>
    <row r="1337" spans="1:11" ht="18" customHeight="1" x14ac:dyDescent="0.3">
      <c r="A1337" s="2" t="s">
        <v>19</v>
      </c>
      <c r="B1337" s="2">
        <v>2021</v>
      </c>
      <c r="C1337" s="2" t="s">
        <v>12</v>
      </c>
      <c r="D1337" s="2" t="s">
        <v>34</v>
      </c>
      <c r="E1337" s="2" t="s">
        <v>36</v>
      </c>
      <c r="F1337" s="2" t="s">
        <v>37</v>
      </c>
      <c r="G1337" s="2" t="s">
        <v>23</v>
      </c>
      <c r="H1337" s="2" t="s">
        <v>17</v>
      </c>
      <c r="I1337" s="2" t="s">
        <v>116</v>
      </c>
      <c r="J1337" s="2">
        <v>823</v>
      </c>
      <c r="K1337" s="2">
        <v>1176.8899999999999</v>
      </c>
    </row>
    <row r="1338" spans="1:11" ht="18" customHeight="1" x14ac:dyDescent="0.3">
      <c r="A1338" s="2" t="s">
        <v>18</v>
      </c>
      <c r="B1338" s="2">
        <v>2021</v>
      </c>
      <c r="C1338" s="2" t="s">
        <v>12</v>
      </c>
      <c r="D1338" s="2" t="s">
        <v>34</v>
      </c>
      <c r="E1338" s="2" t="s">
        <v>36</v>
      </c>
      <c r="F1338" s="2" t="s">
        <v>37</v>
      </c>
      <c r="G1338" s="2" t="s">
        <v>23</v>
      </c>
      <c r="H1338" s="2" t="s">
        <v>17</v>
      </c>
      <c r="I1338" s="2" t="s">
        <v>116</v>
      </c>
      <c r="J1338" s="2">
        <v>856</v>
      </c>
      <c r="K1338" s="2">
        <v>1224.08</v>
      </c>
    </row>
    <row r="1339" spans="1:11" ht="18" customHeight="1" x14ac:dyDescent="0.3">
      <c r="A1339" s="2" t="s">
        <v>18</v>
      </c>
      <c r="B1339" s="2">
        <v>2021</v>
      </c>
      <c r="C1339" s="2" t="s">
        <v>12</v>
      </c>
      <c r="D1339" s="2" t="s">
        <v>34</v>
      </c>
      <c r="E1339" s="2" t="s">
        <v>36</v>
      </c>
      <c r="F1339" s="2" t="s">
        <v>37</v>
      </c>
      <c r="G1339" s="2" t="s">
        <v>23</v>
      </c>
      <c r="H1339" s="2" t="s">
        <v>17</v>
      </c>
      <c r="I1339" s="2" t="s">
        <v>116</v>
      </c>
      <c r="J1339" s="2">
        <v>909</v>
      </c>
      <c r="K1339" s="2">
        <v>1299.8699999999999</v>
      </c>
    </row>
    <row r="1340" spans="1:11" ht="18" customHeight="1" x14ac:dyDescent="0.3">
      <c r="A1340" s="2" t="s">
        <v>18</v>
      </c>
      <c r="B1340" s="2">
        <v>2021</v>
      </c>
      <c r="C1340" s="2" t="s">
        <v>12</v>
      </c>
      <c r="D1340" s="2" t="s">
        <v>34</v>
      </c>
      <c r="E1340" s="2" t="s">
        <v>36</v>
      </c>
      <c r="F1340" s="2" t="s">
        <v>37</v>
      </c>
      <c r="G1340" s="2" t="s">
        <v>23</v>
      </c>
      <c r="H1340" s="2" t="s">
        <v>17</v>
      </c>
      <c r="I1340" s="2" t="s">
        <v>116</v>
      </c>
      <c r="J1340" s="2">
        <v>862</v>
      </c>
      <c r="K1340" s="2">
        <v>526.24</v>
      </c>
    </row>
    <row r="1341" spans="1:11" ht="18" customHeight="1" x14ac:dyDescent="0.3">
      <c r="A1341" s="2" t="s">
        <v>18</v>
      </c>
      <c r="B1341" s="2">
        <v>2021</v>
      </c>
      <c r="C1341" s="2" t="s">
        <v>12</v>
      </c>
      <c r="D1341" s="2" t="s">
        <v>34</v>
      </c>
      <c r="E1341" s="2" t="s">
        <v>36</v>
      </c>
      <c r="F1341" s="2" t="s">
        <v>37</v>
      </c>
      <c r="G1341" s="2" t="s">
        <v>23</v>
      </c>
      <c r="H1341" s="2" t="s">
        <v>17</v>
      </c>
      <c r="I1341" s="2" t="s">
        <v>116</v>
      </c>
      <c r="J1341" s="2">
        <v>141</v>
      </c>
      <c r="K1341" s="2">
        <v>526.24</v>
      </c>
    </row>
    <row r="1342" spans="1:11" ht="18" customHeight="1" x14ac:dyDescent="0.3">
      <c r="A1342" s="2" t="s">
        <v>19</v>
      </c>
      <c r="B1342" s="2">
        <v>2021</v>
      </c>
      <c r="C1342" s="2" t="s">
        <v>12</v>
      </c>
      <c r="D1342" s="2" t="s">
        <v>34</v>
      </c>
      <c r="E1342" s="2" t="s">
        <v>36</v>
      </c>
      <c r="F1342" s="2" t="s">
        <v>37</v>
      </c>
      <c r="G1342" s="2" t="s">
        <v>23</v>
      </c>
      <c r="H1342" s="2" t="s">
        <v>17</v>
      </c>
      <c r="I1342" s="2" t="s">
        <v>116</v>
      </c>
      <c r="J1342" s="2">
        <v>315</v>
      </c>
      <c r="K1342" s="2">
        <v>450.45</v>
      </c>
    </row>
    <row r="1343" spans="1:11" ht="18" customHeight="1" x14ac:dyDescent="0.3">
      <c r="A1343" s="2" t="s">
        <v>18</v>
      </c>
      <c r="B1343" s="2">
        <v>2021</v>
      </c>
      <c r="C1343" s="2" t="s">
        <v>12</v>
      </c>
      <c r="D1343" s="2" t="s">
        <v>34</v>
      </c>
      <c r="E1343" s="2" t="s">
        <v>36</v>
      </c>
      <c r="F1343" s="2" t="s">
        <v>37</v>
      </c>
      <c r="G1343" s="2" t="s">
        <v>23</v>
      </c>
      <c r="H1343" s="2" t="s">
        <v>17</v>
      </c>
      <c r="I1343" s="2" t="s">
        <v>116</v>
      </c>
      <c r="J1343" s="2">
        <v>343</v>
      </c>
      <c r="K1343" s="2">
        <v>490.49</v>
      </c>
    </row>
    <row r="1344" spans="1:11" ht="18" customHeight="1" x14ac:dyDescent="0.3">
      <c r="A1344" s="2" t="s">
        <v>18</v>
      </c>
      <c r="B1344" s="2">
        <v>2021</v>
      </c>
      <c r="C1344" s="2" t="s">
        <v>12</v>
      </c>
      <c r="D1344" s="2" t="s">
        <v>34</v>
      </c>
      <c r="E1344" s="2" t="s">
        <v>36</v>
      </c>
      <c r="F1344" s="2" t="s">
        <v>37</v>
      </c>
      <c r="G1344" s="2" t="s">
        <v>23</v>
      </c>
      <c r="H1344" s="2" t="s">
        <v>17</v>
      </c>
      <c r="I1344" s="2" t="s">
        <v>116</v>
      </c>
      <c r="J1344" s="2">
        <v>145</v>
      </c>
      <c r="K1344" s="2">
        <v>207.35</v>
      </c>
    </row>
    <row r="1345" spans="1:11" ht="18" customHeight="1" x14ac:dyDescent="0.3">
      <c r="A1345" s="2" t="s">
        <v>11</v>
      </c>
      <c r="B1345" s="2">
        <v>2021</v>
      </c>
      <c r="C1345" s="2" t="s">
        <v>12</v>
      </c>
      <c r="D1345" s="2" t="s">
        <v>34</v>
      </c>
      <c r="E1345" s="2" t="s">
        <v>36</v>
      </c>
      <c r="F1345" s="2" t="s">
        <v>37</v>
      </c>
      <c r="G1345" s="2" t="s">
        <v>23</v>
      </c>
      <c r="H1345" s="2" t="s">
        <v>17</v>
      </c>
      <c r="I1345" s="2" t="s">
        <v>116</v>
      </c>
      <c r="J1345" s="2">
        <v>313</v>
      </c>
      <c r="K1345" s="2">
        <v>447.59000000000003</v>
      </c>
    </row>
    <row r="1346" spans="1:11" ht="18" customHeight="1" x14ac:dyDescent="0.3">
      <c r="A1346" s="2" t="s">
        <v>18</v>
      </c>
      <c r="B1346" s="2">
        <v>2021</v>
      </c>
      <c r="C1346" s="2" t="s">
        <v>12</v>
      </c>
      <c r="D1346" s="2" t="s">
        <v>34</v>
      </c>
      <c r="E1346" s="2" t="s">
        <v>36</v>
      </c>
      <c r="F1346" s="2" t="s">
        <v>37</v>
      </c>
      <c r="G1346" s="2" t="s">
        <v>23</v>
      </c>
      <c r="H1346" s="2" t="s">
        <v>17</v>
      </c>
      <c r="I1346" s="2" t="s">
        <v>116</v>
      </c>
      <c r="J1346" s="2">
        <v>832</v>
      </c>
      <c r="K1346" s="2">
        <v>1189.76</v>
      </c>
    </row>
    <row r="1347" spans="1:11" ht="18" customHeight="1" x14ac:dyDescent="0.3">
      <c r="A1347" s="2" t="s">
        <v>11</v>
      </c>
      <c r="B1347" s="2">
        <v>2021</v>
      </c>
      <c r="C1347" s="2" t="s">
        <v>12</v>
      </c>
      <c r="D1347" s="2" t="s">
        <v>34</v>
      </c>
      <c r="E1347" s="2" t="s">
        <v>36</v>
      </c>
      <c r="F1347" s="2" t="s">
        <v>37</v>
      </c>
      <c r="G1347" s="2" t="s">
        <v>23</v>
      </c>
      <c r="H1347" s="2" t="s">
        <v>17</v>
      </c>
      <c r="I1347" s="2" t="s">
        <v>116</v>
      </c>
      <c r="J1347" s="2">
        <v>865</v>
      </c>
      <c r="K1347" s="2">
        <v>1236.95</v>
      </c>
    </row>
    <row r="1348" spans="1:11" ht="18" customHeight="1" x14ac:dyDescent="0.3">
      <c r="A1348" s="2" t="s">
        <v>11</v>
      </c>
      <c r="B1348" s="2">
        <v>2021</v>
      </c>
      <c r="C1348" s="2" t="s">
        <v>12</v>
      </c>
      <c r="D1348" s="2" t="s">
        <v>34</v>
      </c>
      <c r="E1348" s="2" t="s">
        <v>36</v>
      </c>
      <c r="F1348" s="2" t="s">
        <v>37</v>
      </c>
      <c r="G1348" s="2" t="s">
        <v>23</v>
      </c>
      <c r="H1348" s="2" t="s">
        <v>17</v>
      </c>
      <c r="I1348" s="2" t="s">
        <v>116</v>
      </c>
      <c r="J1348" s="2">
        <v>317</v>
      </c>
      <c r="K1348" s="2">
        <v>453.31</v>
      </c>
    </row>
    <row r="1349" spans="1:11" ht="18" customHeight="1" x14ac:dyDescent="0.3">
      <c r="A1349" s="2" t="s">
        <v>11</v>
      </c>
      <c r="B1349" s="2">
        <v>2021</v>
      </c>
      <c r="C1349" s="2" t="s">
        <v>21</v>
      </c>
      <c r="D1349" s="2" t="s">
        <v>34</v>
      </c>
      <c r="E1349" s="2" t="s">
        <v>36</v>
      </c>
      <c r="F1349" s="2" t="s">
        <v>37</v>
      </c>
      <c r="G1349" s="2" t="s">
        <v>23</v>
      </c>
      <c r="H1349" s="2" t="s">
        <v>17</v>
      </c>
      <c r="I1349" s="2" t="s">
        <v>116</v>
      </c>
      <c r="J1349" s="2">
        <v>320</v>
      </c>
      <c r="K1349" s="2">
        <v>457.6</v>
      </c>
    </row>
    <row r="1350" spans="1:11" ht="18" customHeight="1" x14ac:dyDescent="0.3">
      <c r="A1350" s="2" t="s">
        <v>18</v>
      </c>
      <c r="B1350" s="2">
        <v>2021</v>
      </c>
      <c r="C1350" s="2" t="s">
        <v>21</v>
      </c>
      <c r="D1350" s="2" t="s">
        <v>34</v>
      </c>
      <c r="E1350" s="2" t="s">
        <v>36</v>
      </c>
      <c r="F1350" s="2" t="s">
        <v>37</v>
      </c>
      <c r="G1350" s="2" t="s">
        <v>23</v>
      </c>
      <c r="H1350" s="2" t="s">
        <v>17</v>
      </c>
      <c r="I1350" s="2" t="s">
        <v>116</v>
      </c>
      <c r="J1350" s="2">
        <v>368</v>
      </c>
      <c r="K1350" s="2">
        <v>526.24</v>
      </c>
    </row>
    <row r="1351" spans="1:11" ht="18" customHeight="1" x14ac:dyDescent="0.3">
      <c r="A1351" s="2" t="s">
        <v>18</v>
      </c>
      <c r="B1351" s="2">
        <v>2021</v>
      </c>
      <c r="C1351" s="2" t="s">
        <v>21</v>
      </c>
      <c r="D1351" s="2" t="s">
        <v>34</v>
      </c>
      <c r="E1351" s="2" t="s">
        <v>36</v>
      </c>
      <c r="F1351" s="2" t="s">
        <v>37</v>
      </c>
      <c r="G1351" s="2" t="s">
        <v>23</v>
      </c>
      <c r="H1351" s="2" t="s">
        <v>17</v>
      </c>
      <c r="I1351" s="2" t="s">
        <v>116</v>
      </c>
      <c r="J1351" s="2">
        <v>296</v>
      </c>
      <c r="K1351" s="2">
        <v>423.28</v>
      </c>
    </row>
    <row r="1352" spans="1:11" ht="18" customHeight="1" x14ac:dyDescent="0.3">
      <c r="A1352" s="2" t="s">
        <v>22</v>
      </c>
      <c r="B1352" s="2">
        <v>2021</v>
      </c>
      <c r="C1352" s="2" t="s">
        <v>21</v>
      </c>
      <c r="D1352" s="2" t="s">
        <v>13</v>
      </c>
      <c r="E1352" s="2" t="s">
        <v>36</v>
      </c>
      <c r="F1352" s="2" t="s">
        <v>37</v>
      </c>
      <c r="G1352" s="2" t="s">
        <v>23</v>
      </c>
      <c r="H1352" s="2" t="s">
        <v>17</v>
      </c>
      <c r="I1352" s="2" t="s">
        <v>116</v>
      </c>
      <c r="J1352" s="2">
        <v>322</v>
      </c>
      <c r="K1352" s="2">
        <v>460.46000000000004</v>
      </c>
    </row>
    <row r="1353" spans="1:11" ht="18" customHeight="1" x14ac:dyDescent="0.3">
      <c r="A1353" s="2" t="s">
        <v>18</v>
      </c>
      <c r="B1353" s="2">
        <v>2021</v>
      </c>
      <c r="C1353" s="2" t="s">
        <v>21</v>
      </c>
      <c r="D1353" s="2" t="s">
        <v>13</v>
      </c>
      <c r="E1353" s="2" t="s">
        <v>36</v>
      </c>
      <c r="F1353" s="2" t="s">
        <v>37</v>
      </c>
      <c r="G1353" s="2" t="s">
        <v>23</v>
      </c>
      <c r="H1353" s="2" t="s">
        <v>17</v>
      </c>
      <c r="I1353" s="2" t="s">
        <v>116</v>
      </c>
      <c r="J1353" s="2">
        <v>370</v>
      </c>
      <c r="K1353" s="2">
        <v>529.1</v>
      </c>
    </row>
    <row r="1354" spans="1:11" ht="18" customHeight="1" x14ac:dyDescent="0.3">
      <c r="A1354" s="2" t="s">
        <v>18</v>
      </c>
      <c r="B1354" s="2">
        <v>2021</v>
      </c>
      <c r="C1354" s="2" t="s">
        <v>21</v>
      </c>
      <c r="D1354" s="2" t="s">
        <v>13</v>
      </c>
      <c r="E1354" s="2" t="s">
        <v>36</v>
      </c>
      <c r="F1354" s="2" t="s">
        <v>37</v>
      </c>
      <c r="G1354" s="2" t="s">
        <v>23</v>
      </c>
      <c r="H1354" s="2" t="s">
        <v>17</v>
      </c>
      <c r="I1354" s="2" t="s">
        <v>116</v>
      </c>
      <c r="J1354" s="2">
        <v>292</v>
      </c>
      <c r="K1354" s="2">
        <v>417.56</v>
      </c>
    </row>
    <row r="1355" spans="1:11" ht="18" customHeight="1" x14ac:dyDescent="0.3">
      <c r="A1355" s="2" t="s">
        <v>19</v>
      </c>
      <c r="B1355" s="2">
        <v>2021</v>
      </c>
      <c r="C1355" s="2" t="s">
        <v>21</v>
      </c>
      <c r="D1355" s="2" t="s">
        <v>13</v>
      </c>
      <c r="E1355" s="2" t="s">
        <v>36</v>
      </c>
      <c r="F1355" s="2" t="s">
        <v>37</v>
      </c>
      <c r="G1355" s="2" t="s">
        <v>23</v>
      </c>
      <c r="H1355" s="2" t="s">
        <v>35</v>
      </c>
      <c r="I1355" s="2" t="s">
        <v>116</v>
      </c>
      <c r="J1355" s="2">
        <v>860</v>
      </c>
      <c r="K1355" s="2">
        <v>1229.8</v>
      </c>
    </row>
    <row r="1356" spans="1:11" ht="18" customHeight="1" x14ac:dyDescent="0.3">
      <c r="A1356" s="2" t="s">
        <v>18</v>
      </c>
      <c r="B1356" s="2">
        <v>2021</v>
      </c>
      <c r="C1356" s="2" t="s">
        <v>21</v>
      </c>
      <c r="D1356" s="2" t="s">
        <v>13</v>
      </c>
      <c r="E1356" s="2" t="s">
        <v>36</v>
      </c>
      <c r="F1356" s="2" t="s">
        <v>37</v>
      </c>
      <c r="G1356" s="2" t="s">
        <v>23</v>
      </c>
      <c r="H1356" s="2" t="s">
        <v>35</v>
      </c>
      <c r="I1356" s="2" t="s">
        <v>116</v>
      </c>
      <c r="J1356" s="2">
        <v>913</v>
      </c>
      <c r="K1356" s="2">
        <v>1305.5899999999999</v>
      </c>
    </row>
    <row r="1357" spans="1:11" ht="18" customHeight="1" x14ac:dyDescent="0.3">
      <c r="A1357" s="2" t="s">
        <v>18</v>
      </c>
      <c r="B1357" s="2">
        <v>2021</v>
      </c>
      <c r="C1357" s="2" t="s">
        <v>21</v>
      </c>
      <c r="D1357" s="2" t="s">
        <v>13</v>
      </c>
      <c r="E1357" s="2" t="s">
        <v>36</v>
      </c>
      <c r="F1357" s="2" t="s">
        <v>37</v>
      </c>
      <c r="G1357" s="2" t="s">
        <v>23</v>
      </c>
      <c r="H1357" s="2" t="s">
        <v>35</v>
      </c>
      <c r="I1357" s="2" t="s">
        <v>116</v>
      </c>
      <c r="J1357" s="2">
        <v>866</v>
      </c>
      <c r="K1357" s="2">
        <v>526.24</v>
      </c>
    </row>
    <row r="1358" spans="1:11" ht="18" customHeight="1" x14ac:dyDescent="0.3">
      <c r="A1358" s="2" t="s">
        <v>19</v>
      </c>
      <c r="B1358" s="2">
        <v>2021</v>
      </c>
      <c r="C1358" s="2" t="s">
        <v>21</v>
      </c>
      <c r="D1358" s="2" t="s">
        <v>13</v>
      </c>
      <c r="E1358" s="2" t="s">
        <v>36</v>
      </c>
      <c r="F1358" s="2" t="s">
        <v>37</v>
      </c>
      <c r="G1358" s="2" t="s">
        <v>23</v>
      </c>
      <c r="H1358" s="2" t="s">
        <v>35</v>
      </c>
      <c r="I1358" s="2" t="s">
        <v>116</v>
      </c>
      <c r="J1358" s="2">
        <v>369</v>
      </c>
      <c r="K1358" s="2">
        <v>526.24</v>
      </c>
    </row>
    <row r="1359" spans="1:11" ht="18" customHeight="1" x14ac:dyDescent="0.3">
      <c r="A1359" s="2" t="s">
        <v>18</v>
      </c>
      <c r="B1359" s="2">
        <v>2021</v>
      </c>
      <c r="C1359" s="2" t="s">
        <v>21</v>
      </c>
      <c r="D1359" s="2" t="s">
        <v>13</v>
      </c>
      <c r="E1359" s="2" t="s">
        <v>36</v>
      </c>
      <c r="F1359" s="2" t="s">
        <v>37</v>
      </c>
      <c r="G1359" s="2" t="s">
        <v>23</v>
      </c>
      <c r="H1359" s="2" t="s">
        <v>35</v>
      </c>
      <c r="I1359" s="2" t="s">
        <v>116</v>
      </c>
      <c r="J1359" s="2">
        <v>319</v>
      </c>
      <c r="K1359" s="2">
        <v>456.16999999999996</v>
      </c>
    </row>
    <row r="1360" spans="1:11" ht="18" customHeight="1" x14ac:dyDescent="0.3">
      <c r="A1360" s="2" t="s">
        <v>18</v>
      </c>
      <c r="B1360" s="2">
        <v>2021</v>
      </c>
      <c r="C1360" s="2" t="s">
        <v>21</v>
      </c>
      <c r="D1360" s="2" t="s">
        <v>13</v>
      </c>
      <c r="E1360" s="2" t="s">
        <v>36</v>
      </c>
      <c r="F1360" s="2" t="s">
        <v>37</v>
      </c>
      <c r="G1360" s="2" t="s">
        <v>23</v>
      </c>
      <c r="H1360" s="2" t="s">
        <v>35</v>
      </c>
      <c r="I1360" s="2" t="s">
        <v>116</v>
      </c>
      <c r="J1360" s="2">
        <v>367</v>
      </c>
      <c r="K1360" s="2">
        <v>524.80999999999995</v>
      </c>
    </row>
    <row r="1361" spans="1:11" ht="18" customHeight="1" x14ac:dyDescent="0.3">
      <c r="A1361" s="2" t="s">
        <v>22</v>
      </c>
      <c r="B1361" s="2">
        <v>2021</v>
      </c>
      <c r="C1361" s="2" t="s">
        <v>21</v>
      </c>
      <c r="D1361" s="2" t="s">
        <v>13</v>
      </c>
      <c r="E1361" s="2" t="s">
        <v>36</v>
      </c>
      <c r="F1361" s="2" t="s">
        <v>37</v>
      </c>
      <c r="G1361" s="2" t="s">
        <v>23</v>
      </c>
      <c r="H1361" s="2" t="s">
        <v>35</v>
      </c>
      <c r="I1361" s="2" t="s">
        <v>116</v>
      </c>
      <c r="J1361" s="2">
        <v>295</v>
      </c>
      <c r="K1361" s="2">
        <v>421.85</v>
      </c>
    </row>
    <row r="1362" spans="1:11" ht="18" customHeight="1" x14ac:dyDescent="0.3">
      <c r="A1362" s="2" t="s">
        <v>18</v>
      </c>
      <c r="B1362" s="2">
        <v>2021</v>
      </c>
      <c r="C1362" s="2" t="s">
        <v>21</v>
      </c>
      <c r="D1362" s="2" t="s">
        <v>13</v>
      </c>
      <c r="E1362" s="2" t="s">
        <v>36</v>
      </c>
      <c r="F1362" s="2" t="s">
        <v>37</v>
      </c>
      <c r="G1362" s="2" t="s">
        <v>23</v>
      </c>
      <c r="H1362" s="2" t="s">
        <v>35</v>
      </c>
      <c r="I1362" s="2" t="s">
        <v>116</v>
      </c>
      <c r="J1362" s="2">
        <v>835</v>
      </c>
      <c r="K1362" s="2">
        <v>1194.05</v>
      </c>
    </row>
    <row r="1363" spans="1:11" ht="18" customHeight="1" x14ac:dyDescent="0.3">
      <c r="A1363" s="2" t="s">
        <v>11</v>
      </c>
      <c r="B1363" s="2">
        <v>2021</v>
      </c>
      <c r="C1363" s="2" t="s">
        <v>21</v>
      </c>
      <c r="D1363" s="2" t="s">
        <v>13</v>
      </c>
      <c r="E1363" s="2" t="s">
        <v>36</v>
      </c>
      <c r="F1363" s="2" t="s">
        <v>37</v>
      </c>
      <c r="G1363" s="2" t="s">
        <v>23</v>
      </c>
      <c r="H1363" s="2" t="s">
        <v>35</v>
      </c>
      <c r="I1363" s="2" t="s">
        <v>116</v>
      </c>
      <c r="J1363" s="2">
        <v>293</v>
      </c>
      <c r="K1363" s="2">
        <v>418.99</v>
      </c>
    </row>
    <row r="1364" spans="1:11" ht="18" customHeight="1" x14ac:dyDescent="0.3">
      <c r="A1364" s="2" t="s">
        <v>19</v>
      </c>
      <c r="B1364" s="2">
        <v>2021</v>
      </c>
      <c r="C1364" s="2" t="s">
        <v>24</v>
      </c>
      <c r="D1364" s="2" t="s">
        <v>13</v>
      </c>
      <c r="E1364" s="2" t="s">
        <v>36</v>
      </c>
      <c r="F1364" s="2" t="s">
        <v>37</v>
      </c>
      <c r="G1364" s="2" t="s">
        <v>23</v>
      </c>
      <c r="H1364" s="2" t="s">
        <v>35</v>
      </c>
      <c r="I1364" s="2" t="s">
        <v>116</v>
      </c>
      <c r="J1364" s="2">
        <v>302</v>
      </c>
      <c r="K1364" s="2">
        <v>431.86</v>
      </c>
    </row>
    <row r="1365" spans="1:11" ht="18" customHeight="1" x14ac:dyDescent="0.3">
      <c r="A1365" s="2" t="s">
        <v>11</v>
      </c>
      <c r="B1365" s="2">
        <v>2021</v>
      </c>
      <c r="C1365" s="2" t="s">
        <v>24</v>
      </c>
      <c r="D1365" s="2" t="s">
        <v>13</v>
      </c>
      <c r="E1365" s="2" t="s">
        <v>36</v>
      </c>
      <c r="F1365" s="2" t="s">
        <v>37</v>
      </c>
      <c r="G1365" s="2" t="s">
        <v>23</v>
      </c>
      <c r="H1365" s="2" t="s">
        <v>35</v>
      </c>
      <c r="I1365" s="2" t="s">
        <v>116</v>
      </c>
      <c r="J1365" s="2">
        <v>344</v>
      </c>
      <c r="K1365" s="2">
        <v>491.91999999999996</v>
      </c>
    </row>
    <row r="1366" spans="1:11" ht="18" customHeight="1" x14ac:dyDescent="0.3">
      <c r="A1366" s="2" t="s">
        <v>20</v>
      </c>
      <c r="B1366" s="2">
        <v>2021</v>
      </c>
      <c r="C1366" s="2" t="s">
        <v>24</v>
      </c>
      <c r="D1366" s="2" t="s">
        <v>13</v>
      </c>
      <c r="E1366" s="2" t="s">
        <v>36</v>
      </c>
      <c r="F1366" s="2" t="s">
        <v>37</v>
      </c>
      <c r="G1366" s="2" t="s">
        <v>23</v>
      </c>
      <c r="H1366" s="2" t="s">
        <v>35</v>
      </c>
      <c r="I1366" s="2" t="s">
        <v>116</v>
      </c>
      <c r="J1366" s="2">
        <v>298</v>
      </c>
      <c r="K1366" s="2">
        <v>426.14</v>
      </c>
    </row>
    <row r="1367" spans="1:11" ht="18" customHeight="1" x14ac:dyDescent="0.3">
      <c r="A1367" s="2" t="s">
        <v>18</v>
      </c>
      <c r="B1367" s="2">
        <v>2021</v>
      </c>
      <c r="C1367" s="2" t="s">
        <v>24</v>
      </c>
      <c r="D1367" s="2" t="s">
        <v>13</v>
      </c>
      <c r="E1367" s="2" t="s">
        <v>36</v>
      </c>
      <c r="F1367" s="2" t="s">
        <v>37</v>
      </c>
      <c r="G1367" s="2" t="s">
        <v>23</v>
      </c>
      <c r="H1367" s="2" t="s">
        <v>35</v>
      </c>
      <c r="I1367" s="2" t="s">
        <v>116</v>
      </c>
      <c r="J1367" s="2">
        <v>346</v>
      </c>
      <c r="K1367" s="2">
        <v>494.78</v>
      </c>
    </row>
    <row r="1368" spans="1:11" ht="18" customHeight="1" x14ac:dyDescent="0.3">
      <c r="A1368" s="2" t="s">
        <v>11</v>
      </c>
      <c r="B1368" s="2">
        <v>2021</v>
      </c>
      <c r="C1368" s="2" t="s">
        <v>24</v>
      </c>
      <c r="D1368" s="2" t="s">
        <v>13</v>
      </c>
      <c r="E1368" s="2" t="s">
        <v>36</v>
      </c>
      <c r="F1368" s="2" t="s">
        <v>37</v>
      </c>
      <c r="G1368" s="2" t="s">
        <v>23</v>
      </c>
      <c r="H1368" s="2" t="s">
        <v>35</v>
      </c>
      <c r="I1368" s="2" t="s">
        <v>116</v>
      </c>
      <c r="J1368" s="2">
        <v>830</v>
      </c>
      <c r="K1368" s="2">
        <v>1186.9000000000001</v>
      </c>
    </row>
    <row r="1369" spans="1:11" ht="18" customHeight="1" x14ac:dyDescent="0.3">
      <c r="A1369" s="2" t="s">
        <v>18</v>
      </c>
      <c r="B1369" s="2">
        <v>2021</v>
      </c>
      <c r="C1369" s="2" t="s">
        <v>24</v>
      </c>
      <c r="D1369" s="2" t="s">
        <v>13</v>
      </c>
      <c r="E1369" s="2" t="s">
        <v>36</v>
      </c>
      <c r="F1369" s="2" t="s">
        <v>37</v>
      </c>
      <c r="G1369" s="2" t="s">
        <v>23</v>
      </c>
      <c r="H1369" s="2" t="s">
        <v>35</v>
      </c>
      <c r="I1369" s="2" t="s">
        <v>116</v>
      </c>
      <c r="J1369" s="2">
        <v>863</v>
      </c>
      <c r="K1369" s="2">
        <v>1234.0899999999999</v>
      </c>
    </row>
    <row r="1370" spans="1:11" ht="18" customHeight="1" x14ac:dyDescent="0.3">
      <c r="A1370" s="2" t="s">
        <v>19</v>
      </c>
      <c r="B1370" s="2">
        <v>2021</v>
      </c>
      <c r="C1370" s="2" t="s">
        <v>24</v>
      </c>
      <c r="D1370" s="2" t="s">
        <v>13</v>
      </c>
      <c r="E1370" s="2" t="s">
        <v>36</v>
      </c>
      <c r="F1370" s="2" t="s">
        <v>37</v>
      </c>
      <c r="G1370" s="2" t="s">
        <v>23</v>
      </c>
      <c r="H1370" s="2" t="s">
        <v>35</v>
      </c>
      <c r="I1370" s="2" t="s">
        <v>116</v>
      </c>
      <c r="J1370" s="2">
        <v>921</v>
      </c>
      <c r="K1370" s="2">
        <v>1317.03</v>
      </c>
    </row>
    <row r="1371" spans="1:11" ht="18" customHeight="1" x14ac:dyDescent="0.3">
      <c r="A1371" s="2" t="s">
        <v>18</v>
      </c>
      <c r="B1371" s="2">
        <v>2021</v>
      </c>
      <c r="C1371" s="2" t="s">
        <v>24</v>
      </c>
      <c r="D1371" s="2" t="s">
        <v>13</v>
      </c>
      <c r="E1371" s="2" t="s">
        <v>36</v>
      </c>
      <c r="F1371" s="2" t="s">
        <v>37</v>
      </c>
      <c r="G1371" s="2" t="s">
        <v>23</v>
      </c>
      <c r="H1371" s="2" t="s">
        <v>35</v>
      </c>
      <c r="I1371" s="2" t="s">
        <v>116</v>
      </c>
      <c r="J1371" s="2">
        <v>922</v>
      </c>
      <c r="K1371" s="2">
        <v>1318.46</v>
      </c>
    </row>
    <row r="1372" spans="1:11" ht="18" customHeight="1" x14ac:dyDescent="0.3">
      <c r="A1372" s="2" t="s">
        <v>18</v>
      </c>
      <c r="B1372" s="2">
        <v>2021</v>
      </c>
      <c r="C1372" s="2" t="s">
        <v>24</v>
      </c>
      <c r="D1372" s="2" t="s">
        <v>13</v>
      </c>
      <c r="E1372" s="2" t="s">
        <v>36</v>
      </c>
      <c r="F1372" s="2" t="s">
        <v>37</v>
      </c>
      <c r="G1372" s="2" t="s">
        <v>23</v>
      </c>
      <c r="H1372" s="2" t="s">
        <v>35</v>
      </c>
      <c r="I1372" s="2" t="s">
        <v>116</v>
      </c>
      <c r="J1372" s="2">
        <v>345</v>
      </c>
      <c r="K1372" s="2">
        <v>493.35</v>
      </c>
    </row>
    <row r="1373" spans="1:11" ht="18" customHeight="1" x14ac:dyDescent="0.3">
      <c r="A1373" s="2" t="s">
        <v>19</v>
      </c>
      <c r="B1373" s="2">
        <v>2021</v>
      </c>
      <c r="C1373" s="2" t="s">
        <v>24</v>
      </c>
      <c r="D1373" s="2" t="s">
        <v>13</v>
      </c>
      <c r="E1373" s="2" t="s">
        <v>36</v>
      </c>
      <c r="F1373" s="2" t="s">
        <v>37</v>
      </c>
      <c r="G1373" s="2" t="s">
        <v>23</v>
      </c>
      <c r="H1373" s="2" t="s">
        <v>35</v>
      </c>
      <c r="I1373" s="2" t="s">
        <v>116</v>
      </c>
      <c r="J1373" s="2">
        <v>249</v>
      </c>
      <c r="K1373" s="2">
        <v>356.07</v>
      </c>
    </row>
    <row r="1374" spans="1:11" ht="18" customHeight="1" x14ac:dyDescent="0.3">
      <c r="A1374" s="2" t="s">
        <v>11</v>
      </c>
      <c r="B1374" s="2">
        <v>2021</v>
      </c>
      <c r="C1374" s="2" t="s">
        <v>24</v>
      </c>
      <c r="D1374" s="2" t="s">
        <v>13</v>
      </c>
      <c r="E1374" s="2" t="s">
        <v>36</v>
      </c>
      <c r="F1374" s="2" t="s">
        <v>37</v>
      </c>
      <c r="G1374" s="2" t="s">
        <v>23</v>
      </c>
      <c r="H1374" s="2" t="s">
        <v>35</v>
      </c>
      <c r="I1374" s="2" t="s">
        <v>116</v>
      </c>
      <c r="J1374" s="2">
        <v>243</v>
      </c>
      <c r="K1374" s="2">
        <v>347.49</v>
      </c>
    </row>
    <row r="1375" spans="1:11" ht="18" customHeight="1" x14ac:dyDescent="0.3">
      <c r="A1375" s="2" t="s">
        <v>20</v>
      </c>
      <c r="B1375" s="2">
        <v>2021</v>
      </c>
      <c r="C1375" s="2" t="s">
        <v>24</v>
      </c>
      <c r="D1375" s="2" t="s">
        <v>13</v>
      </c>
      <c r="E1375" s="2" t="s">
        <v>36</v>
      </c>
      <c r="F1375" s="2" t="s">
        <v>37</v>
      </c>
      <c r="G1375" s="2" t="s">
        <v>23</v>
      </c>
      <c r="H1375" s="2" t="s">
        <v>35</v>
      </c>
      <c r="I1375" s="2" t="s">
        <v>116</v>
      </c>
      <c r="J1375" s="2">
        <v>237</v>
      </c>
      <c r="K1375" s="2">
        <v>338.90999999999997</v>
      </c>
    </row>
    <row r="1376" spans="1:11" ht="18" customHeight="1" x14ac:dyDescent="0.3">
      <c r="A1376" s="2" t="s">
        <v>19</v>
      </c>
      <c r="B1376" s="2">
        <v>2021</v>
      </c>
      <c r="C1376" s="2" t="s">
        <v>24</v>
      </c>
      <c r="D1376" s="2" t="s">
        <v>13</v>
      </c>
      <c r="E1376" s="2" t="s">
        <v>36</v>
      </c>
      <c r="F1376" s="2" t="s">
        <v>37</v>
      </c>
      <c r="G1376" s="2" t="s">
        <v>23</v>
      </c>
      <c r="H1376" s="2" t="s">
        <v>35</v>
      </c>
      <c r="I1376" s="2" t="s">
        <v>116</v>
      </c>
      <c r="J1376" s="2">
        <v>301</v>
      </c>
      <c r="K1376" s="2">
        <v>430.43</v>
      </c>
    </row>
    <row r="1377" spans="1:11" ht="18" customHeight="1" x14ac:dyDescent="0.3">
      <c r="A1377" s="2" t="s">
        <v>19</v>
      </c>
      <c r="B1377" s="2">
        <v>2021</v>
      </c>
      <c r="C1377" s="2" t="s">
        <v>24</v>
      </c>
      <c r="D1377" s="2" t="s">
        <v>13</v>
      </c>
      <c r="E1377" s="2" t="s">
        <v>36</v>
      </c>
      <c r="F1377" s="2" t="s">
        <v>37</v>
      </c>
      <c r="G1377" s="2" t="s">
        <v>23</v>
      </c>
      <c r="H1377" s="2" t="s">
        <v>35</v>
      </c>
      <c r="I1377" s="2" t="s">
        <v>116</v>
      </c>
      <c r="J1377" s="2">
        <v>349</v>
      </c>
      <c r="K1377" s="2">
        <v>499.07</v>
      </c>
    </row>
    <row r="1378" spans="1:11" ht="18" customHeight="1" x14ac:dyDescent="0.3">
      <c r="A1378" s="2" t="s">
        <v>18</v>
      </c>
      <c r="B1378" s="2">
        <v>2021</v>
      </c>
      <c r="C1378" s="2" t="s">
        <v>24</v>
      </c>
      <c r="D1378" s="2" t="s">
        <v>13</v>
      </c>
      <c r="E1378" s="2" t="s">
        <v>36</v>
      </c>
      <c r="F1378" s="2" t="s">
        <v>37</v>
      </c>
      <c r="G1378" s="2" t="s">
        <v>23</v>
      </c>
      <c r="H1378" s="2" t="s">
        <v>35</v>
      </c>
      <c r="I1378" s="2" t="s">
        <v>116</v>
      </c>
      <c r="J1378" s="2">
        <v>839</v>
      </c>
      <c r="K1378" s="2">
        <v>1199.77</v>
      </c>
    </row>
    <row r="1379" spans="1:11" ht="18" customHeight="1" x14ac:dyDescent="0.3">
      <c r="A1379" s="2" t="s">
        <v>18</v>
      </c>
      <c r="B1379" s="2">
        <v>2021</v>
      </c>
      <c r="C1379" s="2" t="s">
        <v>24</v>
      </c>
      <c r="D1379" s="2" t="s">
        <v>13</v>
      </c>
      <c r="E1379" s="2" t="s">
        <v>36</v>
      </c>
      <c r="F1379" s="2" t="s">
        <v>37</v>
      </c>
      <c r="G1379" s="2" t="s">
        <v>23</v>
      </c>
      <c r="H1379" s="2" t="s">
        <v>35</v>
      </c>
      <c r="I1379" s="2" t="s">
        <v>116</v>
      </c>
      <c r="J1379" s="2">
        <v>872</v>
      </c>
      <c r="K1379" s="2">
        <v>1246.96</v>
      </c>
    </row>
    <row r="1380" spans="1:11" ht="18" customHeight="1" x14ac:dyDescent="0.3">
      <c r="A1380" s="2" t="s">
        <v>11</v>
      </c>
      <c r="B1380" s="2">
        <v>2021</v>
      </c>
      <c r="C1380" s="2" t="s">
        <v>25</v>
      </c>
      <c r="D1380" s="2" t="s">
        <v>13</v>
      </c>
      <c r="E1380" s="2" t="s">
        <v>36</v>
      </c>
      <c r="F1380" s="2" t="s">
        <v>37</v>
      </c>
      <c r="G1380" s="2" t="s">
        <v>23</v>
      </c>
      <c r="H1380" s="2" t="s">
        <v>35</v>
      </c>
      <c r="I1380" s="2" t="s">
        <v>116</v>
      </c>
      <c r="J1380" s="2">
        <v>152</v>
      </c>
      <c r="K1380" s="2">
        <v>217.36</v>
      </c>
    </row>
    <row r="1381" spans="1:11" ht="18" customHeight="1" x14ac:dyDescent="0.3">
      <c r="A1381" s="2" t="s">
        <v>11</v>
      </c>
      <c r="B1381" s="2">
        <v>2021</v>
      </c>
      <c r="C1381" s="2" t="s">
        <v>25</v>
      </c>
      <c r="D1381" s="2" t="s">
        <v>13</v>
      </c>
      <c r="E1381" s="2" t="s">
        <v>36</v>
      </c>
      <c r="F1381" s="2" t="s">
        <v>37</v>
      </c>
      <c r="G1381" s="2" t="s">
        <v>23</v>
      </c>
      <c r="H1381" s="2" t="s">
        <v>35</v>
      </c>
      <c r="I1381" s="2" t="s">
        <v>116</v>
      </c>
      <c r="J1381" s="2">
        <v>326</v>
      </c>
      <c r="K1381" s="2">
        <v>466.18</v>
      </c>
    </row>
    <row r="1382" spans="1:11" ht="18" customHeight="1" x14ac:dyDescent="0.3">
      <c r="A1382" s="2" t="s">
        <v>18</v>
      </c>
      <c r="B1382" s="2">
        <v>2021</v>
      </c>
      <c r="C1382" s="2" t="s">
        <v>25</v>
      </c>
      <c r="D1382" s="2" t="s">
        <v>13</v>
      </c>
      <c r="E1382" s="2" t="s">
        <v>36</v>
      </c>
      <c r="F1382" s="2" t="s">
        <v>37</v>
      </c>
      <c r="G1382" s="2" t="s">
        <v>23</v>
      </c>
      <c r="H1382" s="2" t="s">
        <v>35</v>
      </c>
      <c r="I1382" s="2" t="s">
        <v>116</v>
      </c>
      <c r="J1382" s="2">
        <v>352</v>
      </c>
      <c r="K1382" s="2">
        <v>503.36</v>
      </c>
    </row>
    <row r="1383" spans="1:11" ht="18" customHeight="1" x14ac:dyDescent="0.3">
      <c r="A1383" s="2" t="s">
        <v>19</v>
      </c>
      <c r="B1383" s="2">
        <v>2021</v>
      </c>
      <c r="C1383" s="2" t="s">
        <v>25</v>
      </c>
      <c r="D1383" s="2" t="s">
        <v>13</v>
      </c>
      <c r="E1383" s="2" t="s">
        <v>36</v>
      </c>
      <c r="F1383" s="2" t="s">
        <v>37</v>
      </c>
      <c r="G1383" s="2" t="s">
        <v>23</v>
      </c>
      <c r="H1383" s="2" t="s">
        <v>35</v>
      </c>
      <c r="I1383" s="2" t="s">
        <v>116</v>
      </c>
      <c r="J1383" s="2">
        <v>154</v>
      </c>
      <c r="K1383" s="2">
        <v>220.22</v>
      </c>
    </row>
    <row r="1384" spans="1:11" ht="18" customHeight="1" x14ac:dyDescent="0.3">
      <c r="A1384" s="2" t="s">
        <v>11</v>
      </c>
      <c r="B1384" s="2">
        <v>2021</v>
      </c>
      <c r="C1384" s="2" t="s">
        <v>25</v>
      </c>
      <c r="D1384" s="2" t="s">
        <v>13</v>
      </c>
      <c r="E1384" s="2" t="s">
        <v>36</v>
      </c>
      <c r="F1384" s="2" t="s">
        <v>37</v>
      </c>
      <c r="G1384" s="2" t="s">
        <v>23</v>
      </c>
      <c r="H1384" s="2" t="s">
        <v>35</v>
      </c>
      <c r="I1384" s="2" t="s">
        <v>116</v>
      </c>
      <c r="J1384" s="2">
        <v>328</v>
      </c>
      <c r="K1384" s="2">
        <v>469.03999999999996</v>
      </c>
    </row>
    <row r="1385" spans="1:11" ht="18" customHeight="1" x14ac:dyDescent="0.3">
      <c r="A1385" s="2" t="s">
        <v>18</v>
      </c>
      <c r="B1385" s="2">
        <v>2021</v>
      </c>
      <c r="C1385" s="2" t="s">
        <v>25</v>
      </c>
      <c r="D1385" s="2" t="s">
        <v>13</v>
      </c>
      <c r="E1385" s="2" t="s">
        <v>36</v>
      </c>
      <c r="F1385" s="2" t="s">
        <v>37</v>
      </c>
      <c r="G1385" s="2" t="s">
        <v>23</v>
      </c>
      <c r="H1385" s="2" t="s">
        <v>35</v>
      </c>
      <c r="I1385" s="2" t="s">
        <v>116</v>
      </c>
      <c r="J1385" s="2">
        <v>821</v>
      </c>
      <c r="K1385" s="2">
        <v>1174.03</v>
      </c>
    </row>
    <row r="1386" spans="1:11" ht="18" customHeight="1" x14ac:dyDescent="0.3">
      <c r="A1386" s="2" t="s">
        <v>19</v>
      </c>
      <c r="B1386" s="2">
        <v>2021</v>
      </c>
      <c r="C1386" s="2" t="s">
        <v>25</v>
      </c>
      <c r="D1386" s="2" t="s">
        <v>13</v>
      </c>
      <c r="E1386" s="2" t="s">
        <v>36</v>
      </c>
      <c r="F1386" s="2" t="s">
        <v>37</v>
      </c>
      <c r="G1386" s="2" t="s">
        <v>23</v>
      </c>
      <c r="H1386" s="2" t="s">
        <v>35</v>
      </c>
      <c r="I1386" s="2" t="s">
        <v>116</v>
      </c>
      <c r="J1386" s="2">
        <v>854</v>
      </c>
      <c r="K1386" s="2">
        <v>1221.22</v>
      </c>
    </row>
    <row r="1387" spans="1:11" ht="18" customHeight="1" x14ac:dyDescent="0.3">
      <c r="A1387" s="2" t="s">
        <v>20</v>
      </c>
      <c r="B1387" s="2">
        <v>2021</v>
      </c>
      <c r="C1387" s="2" t="s">
        <v>25</v>
      </c>
      <c r="D1387" s="2" t="s">
        <v>13</v>
      </c>
      <c r="E1387" s="2" t="s">
        <v>36</v>
      </c>
      <c r="F1387" s="2" t="s">
        <v>37</v>
      </c>
      <c r="G1387" s="2" t="s">
        <v>23</v>
      </c>
      <c r="H1387" s="2" t="s">
        <v>35</v>
      </c>
      <c r="I1387" s="2" t="s">
        <v>116</v>
      </c>
      <c r="J1387" s="2">
        <v>908</v>
      </c>
      <c r="K1387" s="2">
        <v>1298.44</v>
      </c>
    </row>
    <row r="1388" spans="1:11" ht="18" customHeight="1" x14ac:dyDescent="0.3">
      <c r="A1388" s="2" t="s">
        <v>20</v>
      </c>
      <c r="B1388" s="2">
        <v>2021</v>
      </c>
      <c r="C1388" s="2" t="s">
        <v>25</v>
      </c>
      <c r="D1388" s="2" t="s">
        <v>13</v>
      </c>
      <c r="E1388" s="2" t="s">
        <v>36</v>
      </c>
      <c r="F1388" s="2" t="s">
        <v>37</v>
      </c>
      <c r="G1388" s="2" t="s">
        <v>23</v>
      </c>
      <c r="H1388" s="2" t="s">
        <v>35</v>
      </c>
      <c r="I1388" s="2" t="s">
        <v>116</v>
      </c>
      <c r="J1388" s="2">
        <v>861</v>
      </c>
      <c r="K1388" s="2">
        <v>526.24</v>
      </c>
    </row>
    <row r="1389" spans="1:11" ht="18" customHeight="1" x14ac:dyDescent="0.3">
      <c r="A1389" s="2" t="s">
        <v>11</v>
      </c>
      <c r="B1389" s="2">
        <v>2021</v>
      </c>
      <c r="C1389" s="2" t="s">
        <v>25</v>
      </c>
      <c r="D1389" s="2" t="s">
        <v>13</v>
      </c>
      <c r="E1389" s="2" t="s">
        <v>36</v>
      </c>
      <c r="F1389" s="2" t="s">
        <v>37</v>
      </c>
      <c r="G1389" s="2" t="s">
        <v>23</v>
      </c>
      <c r="H1389" s="2" t="s">
        <v>35</v>
      </c>
      <c r="I1389" s="2" t="s">
        <v>116</v>
      </c>
      <c r="J1389" s="2">
        <v>153</v>
      </c>
      <c r="K1389" s="2">
        <v>526.24</v>
      </c>
    </row>
    <row r="1390" spans="1:11" ht="18" customHeight="1" x14ac:dyDescent="0.3">
      <c r="A1390" s="2" t="s">
        <v>18</v>
      </c>
      <c r="B1390" s="2">
        <v>2021</v>
      </c>
      <c r="C1390" s="2" t="s">
        <v>25</v>
      </c>
      <c r="D1390" s="2" t="s">
        <v>13</v>
      </c>
      <c r="E1390" s="2" t="s">
        <v>36</v>
      </c>
      <c r="F1390" s="2" t="s">
        <v>37</v>
      </c>
      <c r="G1390" s="2" t="s">
        <v>23</v>
      </c>
      <c r="H1390" s="2" t="s">
        <v>35</v>
      </c>
      <c r="I1390" s="2" t="s">
        <v>116</v>
      </c>
      <c r="J1390" s="2">
        <v>327</v>
      </c>
      <c r="K1390" s="2">
        <v>467.61</v>
      </c>
    </row>
    <row r="1391" spans="1:11" ht="18" customHeight="1" x14ac:dyDescent="0.3">
      <c r="A1391" s="2" t="s">
        <v>11</v>
      </c>
      <c r="B1391" s="2">
        <v>2021</v>
      </c>
      <c r="C1391" s="2" t="s">
        <v>25</v>
      </c>
      <c r="D1391" s="2" t="s">
        <v>13</v>
      </c>
      <c r="E1391" s="2" t="s">
        <v>36</v>
      </c>
      <c r="F1391" s="2" t="s">
        <v>37</v>
      </c>
      <c r="G1391" s="2" t="s">
        <v>23</v>
      </c>
      <c r="H1391" s="2" t="s">
        <v>35</v>
      </c>
      <c r="I1391" s="2" t="s">
        <v>116</v>
      </c>
      <c r="J1391" s="2">
        <v>355</v>
      </c>
      <c r="K1391" s="2">
        <v>507.65</v>
      </c>
    </row>
    <row r="1392" spans="1:11" ht="18" customHeight="1" x14ac:dyDescent="0.3">
      <c r="A1392" s="2" t="s">
        <v>18</v>
      </c>
      <c r="B1392" s="2">
        <v>2021</v>
      </c>
      <c r="C1392" s="2" t="s">
        <v>25</v>
      </c>
      <c r="D1392" s="2" t="s">
        <v>13</v>
      </c>
      <c r="E1392" s="2" t="s">
        <v>36</v>
      </c>
      <c r="F1392" s="2" t="s">
        <v>37</v>
      </c>
      <c r="G1392" s="2" t="s">
        <v>23</v>
      </c>
      <c r="H1392" s="2" t="s">
        <v>17</v>
      </c>
      <c r="I1392" s="2" t="s">
        <v>116</v>
      </c>
      <c r="J1392" s="2">
        <v>325</v>
      </c>
      <c r="K1392" s="2">
        <v>464.75</v>
      </c>
    </row>
    <row r="1393" spans="1:11" ht="18" customHeight="1" x14ac:dyDescent="0.3">
      <c r="A1393" s="2" t="s">
        <v>11</v>
      </c>
      <c r="B1393" s="2">
        <v>2021</v>
      </c>
      <c r="C1393" s="2" t="s">
        <v>25</v>
      </c>
      <c r="D1393" s="2" t="s">
        <v>13</v>
      </c>
      <c r="E1393" s="2" t="s">
        <v>36</v>
      </c>
      <c r="F1393" s="2" t="s">
        <v>37</v>
      </c>
      <c r="G1393" s="2" t="s">
        <v>23</v>
      </c>
      <c r="H1393" s="2" t="s">
        <v>17</v>
      </c>
      <c r="I1393" s="2" t="s">
        <v>116</v>
      </c>
      <c r="J1393" s="2">
        <v>830</v>
      </c>
      <c r="K1393" s="2">
        <v>1186.9000000000001</v>
      </c>
    </row>
    <row r="1394" spans="1:11" ht="18" customHeight="1" x14ac:dyDescent="0.3">
      <c r="A1394" s="2" t="s">
        <v>19</v>
      </c>
      <c r="B1394" s="2">
        <v>2021</v>
      </c>
      <c r="C1394" s="2" t="s">
        <v>25</v>
      </c>
      <c r="D1394" s="2" t="s">
        <v>13</v>
      </c>
      <c r="E1394" s="2" t="s">
        <v>36</v>
      </c>
      <c r="F1394" s="2" t="s">
        <v>37</v>
      </c>
      <c r="G1394" s="2" t="s">
        <v>23</v>
      </c>
      <c r="H1394" s="2" t="s">
        <v>17</v>
      </c>
      <c r="I1394" s="2" t="s">
        <v>116</v>
      </c>
      <c r="J1394" s="2">
        <v>863</v>
      </c>
      <c r="K1394" s="2">
        <v>1234.0899999999999</v>
      </c>
    </row>
    <row r="1395" spans="1:11" ht="18" customHeight="1" x14ac:dyDescent="0.3">
      <c r="A1395" s="2" t="s">
        <v>18</v>
      </c>
      <c r="B1395" s="2">
        <v>2021</v>
      </c>
      <c r="C1395" s="2" t="s">
        <v>26</v>
      </c>
      <c r="D1395" s="2" t="s">
        <v>13</v>
      </c>
      <c r="E1395" s="2" t="s">
        <v>36</v>
      </c>
      <c r="F1395" s="2" t="s">
        <v>37</v>
      </c>
      <c r="G1395" s="2" t="s">
        <v>23</v>
      </c>
      <c r="H1395" s="2" t="s">
        <v>17</v>
      </c>
      <c r="I1395" s="2" t="s">
        <v>116</v>
      </c>
      <c r="J1395" s="2">
        <v>356</v>
      </c>
      <c r="K1395" s="2">
        <v>509.08</v>
      </c>
    </row>
    <row r="1396" spans="1:11" ht="18" customHeight="1" x14ac:dyDescent="0.3">
      <c r="A1396" s="2" t="s">
        <v>11</v>
      </c>
      <c r="B1396" s="2">
        <v>2021</v>
      </c>
      <c r="C1396" s="2" t="s">
        <v>26</v>
      </c>
      <c r="D1396" s="2" t="s">
        <v>13</v>
      </c>
      <c r="E1396" s="2" t="s">
        <v>36</v>
      </c>
      <c r="F1396" s="2" t="s">
        <v>37</v>
      </c>
      <c r="G1396" s="2" t="s">
        <v>23</v>
      </c>
      <c r="H1396" s="2" t="s">
        <v>17</v>
      </c>
      <c r="I1396" s="2" t="s">
        <v>116</v>
      </c>
      <c r="J1396" s="2">
        <v>158</v>
      </c>
      <c r="K1396" s="2">
        <v>225.94</v>
      </c>
    </row>
    <row r="1397" spans="1:11" ht="18" customHeight="1" x14ac:dyDescent="0.3">
      <c r="A1397" s="2" t="s">
        <v>18</v>
      </c>
      <c r="B1397" s="2">
        <v>2021</v>
      </c>
      <c r="C1397" s="2" t="s">
        <v>26</v>
      </c>
      <c r="D1397" s="2" t="s">
        <v>13</v>
      </c>
      <c r="E1397" s="2" t="s">
        <v>36</v>
      </c>
      <c r="F1397" s="2" t="s">
        <v>37</v>
      </c>
      <c r="G1397" s="2" t="s">
        <v>23</v>
      </c>
      <c r="H1397" s="2" t="s">
        <v>17</v>
      </c>
      <c r="I1397" s="2" t="s">
        <v>116</v>
      </c>
      <c r="J1397" s="2">
        <v>332</v>
      </c>
      <c r="K1397" s="2">
        <v>474.76</v>
      </c>
    </row>
    <row r="1398" spans="1:11" ht="18" customHeight="1" x14ac:dyDescent="0.3">
      <c r="A1398" s="2" t="s">
        <v>18</v>
      </c>
      <c r="B1398" s="2">
        <v>2021</v>
      </c>
      <c r="C1398" s="2" t="s">
        <v>26</v>
      </c>
      <c r="D1398" s="2" t="s">
        <v>13</v>
      </c>
      <c r="E1398" s="2" t="s">
        <v>36</v>
      </c>
      <c r="F1398" s="2" t="s">
        <v>37</v>
      </c>
      <c r="G1398" s="2" t="s">
        <v>23</v>
      </c>
      <c r="H1398" s="2" t="s">
        <v>17</v>
      </c>
      <c r="I1398" s="2" t="s">
        <v>116</v>
      </c>
      <c r="J1398" s="2">
        <v>358</v>
      </c>
      <c r="K1398" s="2">
        <v>511.94</v>
      </c>
    </row>
    <row r="1399" spans="1:11" ht="18" customHeight="1" x14ac:dyDescent="0.3">
      <c r="A1399" s="2" t="s">
        <v>18</v>
      </c>
      <c r="B1399" s="2">
        <v>2021</v>
      </c>
      <c r="C1399" s="2" t="s">
        <v>26</v>
      </c>
      <c r="D1399" s="2" t="s">
        <v>13</v>
      </c>
      <c r="E1399" s="2" t="s">
        <v>36</v>
      </c>
      <c r="F1399" s="2" t="s">
        <v>37</v>
      </c>
      <c r="G1399" s="2" t="s">
        <v>23</v>
      </c>
      <c r="H1399" s="2" t="s">
        <v>17</v>
      </c>
      <c r="I1399" s="2" t="s">
        <v>116</v>
      </c>
      <c r="J1399" s="2">
        <v>160</v>
      </c>
      <c r="K1399" s="2">
        <v>228.8</v>
      </c>
    </row>
    <row r="1400" spans="1:11" ht="18" customHeight="1" x14ac:dyDescent="0.3">
      <c r="A1400" s="2" t="s">
        <v>20</v>
      </c>
      <c r="B1400" s="2">
        <v>2021</v>
      </c>
      <c r="C1400" s="2" t="s">
        <v>26</v>
      </c>
      <c r="D1400" s="2" t="s">
        <v>13</v>
      </c>
      <c r="E1400" s="2" t="s">
        <v>36</v>
      </c>
      <c r="F1400" s="2" t="s">
        <v>37</v>
      </c>
      <c r="G1400" s="2" t="s">
        <v>23</v>
      </c>
      <c r="H1400" s="2" t="s">
        <v>17</v>
      </c>
      <c r="I1400" s="2" t="s">
        <v>116</v>
      </c>
      <c r="J1400" s="2">
        <v>334</v>
      </c>
      <c r="K1400" s="2">
        <v>477.62</v>
      </c>
    </row>
    <row r="1401" spans="1:11" ht="18" customHeight="1" x14ac:dyDescent="0.3">
      <c r="A1401" s="2" t="s">
        <v>18</v>
      </c>
      <c r="B1401" s="2">
        <v>2021</v>
      </c>
      <c r="C1401" s="2" t="s">
        <v>26</v>
      </c>
      <c r="D1401" s="2" t="s">
        <v>13</v>
      </c>
      <c r="E1401" s="2" t="s">
        <v>36</v>
      </c>
      <c r="F1401" s="2" t="s">
        <v>37</v>
      </c>
      <c r="G1401" s="2" t="s">
        <v>23</v>
      </c>
      <c r="H1401" s="2" t="s">
        <v>17</v>
      </c>
      <c r="I1401" s="2" t="s">
        <v>116</v>
      </c>
      <c r="J1401" s="2">
        <v>820</v>
      </c>
      <c r="K1401" s="2">
        <v>1172.5999999999999</v>
      </c>
    </row>
    <row r="1402" spans="1:11" ht="18" customHeight="1" x14ac:dyDescent="0.3">
      <c r="A1402" s="2" t="s">
        <v>18</v>
      </c>
      <c r="B1402" s="2">
        <v>2021</v>
      </c>
      <c r="C1402" s="2" t="s">
        <v>26</v>
      </c>
      <c r="D1402" s="2" t="s">
        <v>13</v>
      </c>
      <c r="E1402" s="2" t="s">
        <v>36</v>
      </c>
      <c r="F1402" s="2" t="s">
        <v>37</v>
      </c>
      <c r="G1402" s="2" t="s">
        <v>23</v>
      </c>
      <c r="H1402" s="2" t="s">
        <v>17</v>
      </c>
      <c r="I1402" s="2" t="s">
        <v>116</v>
      </c>
      <c r="J1402" s="2">
        <v>907</v>
      </c>
      <c r="K1402" s="2">
        <v>1297.01</v>
      </c>
    </row>
    <row r="1403" spans="1:11" ht="18" customHeight="1" x14ac:dyDescent="0.3">
      <c r="A1403" s="2" t="s">
        <v>18</v>
      </c>
      <c r="B1403" s="2">
        <v>2021</v>
      </c>
      <c r="C1403" s="2" t="s">
        <v>26</v>
      </c>
      <c r="D1403" s="2" t="s">
        <v>13</v>
      </c>
      <c r="E1403" s="2" t="s">
        <v>36</v>
      </c>
      <c r="F1403" s="2" t="s">
        <v>37</v>
      </c>
      <c r="G1403" s="2" t="s">
        <v>23</v>
      </c>
      <c r="H1403" s="2" t="s">
        <v>17</v>
      </c>
      <c r="I1403" s="2" t="s">
        <v>116</v>
      </c>
      <c r="J1403" s="2">
        <v>860</v>
      </c>
      <c r="K1403" s="2">
        <v>526.24</v>
      </c>
    </row>
    <row r="1404" spans="1:11" ht="18" customHeight="1" x14ac:dyDescent="0.3">
      <c r="A1404" s="2" t="s">
        <v>11</v>
      </c>
      <c r="B1404" s="2">
        <v>2021</v>
      </c>
      <c r="C1404" s="2" t="s">
        <v>26</v>
      </c>
      <c r="D1404" s="2" t="s">
        <v>13</v>
      </c>
      <c r="E1404" s="2" t="s">
        <v>36</v>
      </c>
      <c r="F1404" s="2" t="s">
        <v>37</v>
      </c>
      <c r="G1404" s="2" t="s">
        <v>23</v>
      </c>
      <c r="H1404" s="2" t="s">
        <v>17</v>
      </c>
      <c r="I1404" s="2" t="s">
        <v>116</v>
      </c>
      <c r="J1404" s="2">
        <v>159</v>
      </c>
      <c r="K1404" s="2">
        <v>526.24</v>
      </c>
    </row>
    <row r="1405" spans="1:11" ht="18" customHeight="1" x14ac:dyDescent="0.3">
      <c r="A1405" s="2" t="s">
        <v>18</v>
      </c>
      <c r="B1405" s="2">
        <v>2021</v>
      </c>
      <c r="C1405" s="2" t="s">
        <v>26</v>
      </c>
      <c r="D1405" s="2" t="s">
        <v>13</v>
      </c>
      <c r="E1405" s="2" t="s">
        <v>36</v>
      </c>
      <c r="F1405" s="2" t="s">
        <v>37</v>
      </c>
      <c r="G1405" s="2" t="s">
        <v>23</v>
      </c>
      <c r="H1405" s="2" t="s">
        <v>17</v>
      </c>
      <c r="I1405" s="2" t="s">
        <v>116</v>
      </c>
      <c r="J1405" s="2">
        <v>333</v>
      </c>
      <c r="K1405" s="2">
        <v>476.19</v>
      </c>
    </row>
    <row r="1406" spans="1:11" ht="18" customHeight="1" x14ac:dyDescent="0.3">
      <c r="A1406" s="2" t="s">
        <v>20</v>
      </c>
      <c r="B1406" s="2">
        <v>2021</v>
      </c>
      <c r="C1406" s="2" t="s">
        <v>26</v>
      </c>
      <c r="D1406" s="2" t="s">
        <v>13</v>
      </c>
      <c r="E1406" s="2" t="s">
        <v>36</v>
      </c>
      <c r="F1406" s="2" t="s">
        <v>37</v>
      </c>
      <c r="G1406" s="2" t="s">
        <v>23</v>
      </c>
      <c r="H1406" s="2" t="s">
        <v>17</v>
      </c>
      <c r="I1406" s="2" t="s">
        <v>116</v>
      </c>
      <c r="J1406" s="2">
        <v>361</v>
      </c>
      <c r="K1406" s="2">
        <v>516.23</v>
      </c>
    </row>
    <row r="1407" spans="1:11" ht="18" customHeight="1" x14ac:dyDescent="0.3">
      <c r="A1407" s="2" t="s">
        <v>19</v>
      </c>
      <c r="B1407" s="2">
        <v>2021</v>
      </c>
      <c r="C1407" s="2" t="s">
        <v>26</v>
      </c>
      <c r="D1407" s="2" t="s">
        <v>13</v>
      </c>
      <c r="E1407" s="2" t="s">
        <v>36</v>
      </c>
      <c r="F1407" s="2" t="s">
        <v>37</v>
      </c>
      <c r="G1407" s="2" t="s">
        <v>23</v>
      </c>
      <c r="H1407" s="2" t="s">
        <v>17</v>
      </c>
      <c r="I1407" s="2" t="s">
        <v>116</v>
      </c>
      <c r="J1407" s="2">
        <v>157</v>
      </c>
      <c r="K1407" s="2">
        <v>224.51</v>
      </c>
    </row>
    <row r="1408" spans="1:11" ht="18" customHeight="1" x14ac:dyDescent="0.3">
      <c r="A1408" s="2" t="s">
        <v>18</v>
      </c>
      <c r="B1408" s="2">
        <v>2021</v>
      </c>
      <c r="C1408" s="2" t="s">
        <v>26</v>
      </c>
      <c r="D1408" s="2" t="s">
        <v>13</v>
      </c>
      <c r="E1408" s="2" t="s">
        <v>36</v>
      </c>
      <c r="F1408" s="2" t="s">
        <v>37</v>
      </c>
      <c r="G1408" s="2" t="s">
        <v>23</v>
      </c>
      <c r="H1408" s="2" t="s">
        <v>17</v>
      </c>
      <c r="I1408" s="2" t="s">
        <v>116</v>
      </c>
      <c r="J1408" s="2">
        <v>331</v>
      </c>
      <c r="K1408" s="2">
        <v>473.33</v>
      </c>
    </row>
    <row r="1409" spans="1:11" ht="18" customHeight="1" x14ac:dyDescent="0.3">
      <c r="A1409" s="2" t="s">
        <v>18</v>
      </c>
      <c r="B1409" s="2">
        <v>2021</v>
      </c>
      <c r="C1409" s="2" t="s">
        <v>26</v>
      </c>
      <c r="D1409" s="2" t="s">
        <v>13</v>
      </c>
      <c r="E1409" s="2" t="s">
        <v>36</v>
      </c>
      <c r="F1409" s="2" t="s">
        <v>37</v>
      </c>
      <c r="G1409" s="2" t="s">
        <v>23</v>
      </c>
      <c r="H1409" s="2" t="s">
        <v>17</v>
      </c>
      <c r="I1409" s="2" t="s">
        <v>116</v>
      </c>
      <c r="J1409" s="2">
        <v>829</v>
      </c>
      <c r="K1409" s="2">
        <v>1185.47</v>
      </c>
    </row>
    <row r="1410" spans="1:11" ht="18" customHeight="1" x14ac:dyDescent="0.3">
      <c r="A1410" s="2" t="s">
        <v>18</v>
      </c>
      <c r="B1410" s="2">
        <v>2021</v>
      </c>
      <c r="C1410" s="2" t="s">
        <v>26</v>
      </c>
      <c r="D1410" s="2" t="s">
        <v>13</v>
      </c>
      <c r="E1410" s="2" t="s">
        <v>36</v>
      </c>
      <c r="F1410" s="2" t="s">
        <v>37</v>
      </c>
      <c r="G1410" s="2" t="s">
        <v>23</v>
      </c>
      <c r="H1410" s="2" t="s">
        <v>17</v>
      </c>
      <c r="I1410" s="2" t="s">
        <v>116</v>
      </c>
      <c r="J1410" s="2">
        <v>862</v>
      </c>
      <c r="K1410" s="2">
        <v>1232.6599999999999</v>
      </c>
    </row>
    <row r="1411" spans="1:11" ht="18" customHeight="1" x14ac:dyDescent="0.3">
      <c r="A1411" s="2" t="s">
        <v>18</v>
      </c>
      <c r="B1411" s="2">
        <v>2021</v>
      </c>
      <c r="C1411" s="2" t="s">
        <v>26</v>
      </c>
      <c r="D1411" s="2" t="s">
        <v>13</v>
      </c>
      <c r="E1411" s="2" t="s">
        <v>36</v>
      </c>
      <c r="F1411" s="2" t="s">
        <v>37</v>
      </c>
      <c r="G1411" s="2" t="s">
        <v>23</v>
      </c>
      <c r="H1411" s="2" t="s">
        <v>17</v>
      </c>
      <c r="I1411" s="2" t="s">
        <v>116</v>
      </c>
      <c r="J1411" s="2">
        <v>329</v>
      </c>
      <c r="K1411" s="2">
        <v>470.47</v>
      </c>
    </row>
    <row r="1412" spans="1:11" ht="18" customHeight="1" x14ac:dyDescent="0.3">
      <c r="A1412" s="2" t="s">
        <v>18</v>
      </c>
      <c r="B1412" s="2">
        <v>2021</v>
      </c>
      <c r="C1412" s="2" t="s">
        <v>27</v>
      </c>
      <c r="D1412" s="2" t="s">
        <v>13</v>
      </c>
      <c r="E1412" s="2" t="s">
        <v>36</v>
      </c>
      <c r="F1412" s="2" t="s">
        <v>37</v>
      </c>
      <c r="G1412" s="2" t="s">
        <v>23</v>
      </c>
      <c r="H1412" s="2" t="s">
        <v>17</v>
      </c>
      <c r="I1412" s="2" t="s">
        <v>116</v>
      </c>
      <c r="J1412" s="2">
        <v>326</v>
      </c>
      <c r="K1412" s="2">
        <v>466.18</v>
      </c>
    </row>
    <row r="1413" spans="1:11" ht="18" customHeight="1" x14ac:dyDescent="0.3">
      <c r="A1413" s="2" t="s">
        <v>18</v>
      </c>
      <c r="B1413" s="2">
        <v>2021</v>
      </c>
      <c r="C1413" s="2" t="s">
        <v>27</v>
      </c>
      <c r="D1413" s="2" t="s">
        <v>13</v>
      </c>
      <c r="E1413" s="2" t="s">
        <v>36</v>
      </c>
      <c r="F1413" s="2" t="s">
        <v>37</v>
      </c>
      <c r="G1413" s="2" t="s">
        <v>23</v>
      </c>
      <c r="H1413" s="2" t="s">
        <v>17</v>
      </c>
      <c r="I1413" s="2" t="s">
        <v>116</v>
      </c>
      <c r="J1413" s="2">
        <v>128</v>
      </c>
      <c r="K1413" s="2">
        <v>183.04</v>
      </c>
    </row>
    <row r="1414" spans="1:11" ht="18" customHeight="1" x14ac:dyDescent="0.3">
      <c r="A1414" s="2" t="s">
        <v>11</v>
      </c>
      <c r="B1414" s="2">
        <v>2021</v>
      </c>
      <c r="C1414" s="2" t="s">
        <v>27</v>
      </c>
      <c r="D1414" s="2" t="s">
        <v>13</v>
      </c>
      <c r="E1414" s="2" t="s">
        <v>36</v>
      </c>
      <c r="F1414" s="2" t="s">
        <v>37</v>
      </c>
      <c r="G1414" s="2" t="s">
        <v>23</v>
      </c>
      <c r="H1414" s="2" t="s">
        <v>17</v>
      </c>
      <c r="I1414" s="2" t="s">
        <v>116</v>
      </c>
      <c r="J1414" s="2">
        <v>302</v>
      </c>
      <c r="K1414" s="2">
        <v>431.86</v>
      </c>
    </row>
    <row r="1415" spans="1:11" ht="18" customHeight="1" x14ac:dyDescent="0.3">
      <c r="A1415" s="2" t="s">
        <v>18</v>
      </c>
      <c r="B1415" s="2">
        <v>2021</v>
      </c>
      <c r="C1415" s="2" t="s">
        <v>27</v>
      </c>
      <c r="D1415" s="2" t="s">
        <v>13</v>
      </c>
      <c r="E1415" s="2" t="s">
        <v>36</v>
      </c>
      <c r="F1415" s="2" t="s">
        <v>37</v>
      </c>
      <c r="G1415" s="2" t="s">
        <v>23</v>
      </c>
      <c r="H1415" s="2" t="s">
        <v>17</v>
      </c>
      <c r="I1415" s="2" t="s">
        <v>116</v>
      </c>
      <c r="J1415" s="2">
        <v>328</v>
      </c>
      <c r="K1415" s="2">
        <v>469.03999999999996</v>
      </c>
    </row>
    <row r="1416" spans="1:11" ht="18" customHeight="1" x14ac:dyDescent="0.3">
      <c r="A1416" s="2" t="s">
        <v>19</v>
      </c>
      <c r="B1416" s="2">
        <v>2021</v>
      </c>
      <c r="C1416" s="2" t="s">
        <v>27</v>
      </c>
      <c r="D1416" s="2" t="s">
        <v>13</v>
      </c>
      <c r="E1416" s="2" t="s">
        <v>36</v>
      </c>
      <c r="F1416" s="2" t="s">
        <v>37</v>
      </c>
      <c r="G1416" s="2" t="s">
        <v>23</v>
      </c>
      <c r="H1416" s="2" t="s">
        <v>17</v>
      </c>
      <c r="I1416" s="2" t="s">
        <v>116</v>
      </c>
      <c r="J1416" s="2">
        <v>298</v>
      </c>
      <c r="K1416" s="2">
        <v>426.14</v>
      </c>
    </row>
    <row r="1417" spans="1:11" ht="18" customHeight="1" x14ac:dyDescent="0.3">
      <c r="A1417" s="2" t="s">
        <v>18</v>
      </c>
      <c r="B1417" s="2">
        <v>2021</v>
      </c>
      <c r="C1417" s="2" t="s">
        <v>27</v>
      </c>
      <c r="D1417" s="2" t="s">
        <v>13</v>
      </c>
      <c r="E1417" s="2" t="s">
        <v>36</v>
      </c>
      <c r="F1417" s="2" t="s">
        <v>37</v>
      </c>
      <c r="G1417" s="2" t="s">
        <v>23</v>
      </c>
      <c r="H1417" s="2" t="s">
        <v>17</v>
      </c>
      <c r="I1417" s="2" t="s">
        <v>116</v>
      </c>
      <c r="J1417" s="2">
        <v>826</v>
      </c>
      <c r="K1417" s="2">
        <v>1181.18</v>
      </c>
    </row>
    <row r="1418" spans="1:11" ht="18" customHeight="1" x14ac:dyDescent="0.3">
      <c r="A1418" s="2" t="s">
        <v>19</v>
      </c>
      <c r="B1418" s="2">
        <v>2021</v>
      </c>
      <c r="C1418" s="2" t="s">
        <v>27</v>
      </c>
      <c r="D1418" s="2" t="s">
        <v>13</v>
      </c>
      <c r="E1418" s="2" t="s">
        <v>36</v>
      </c>
      <c r="F1418" s="2" t="s">
        <v>37</v>
      </c>
      <c r="G1418" s="2" t="s">
        <v>23</v>
      </c>
      <c r="H1418" s="2" t="s">
        <v>17</v>
      </c>
      <c r="I1418" s="2" t="s">
        <v>116</v>
      </c>
      <c r="J1418" s="2">
        <v>859</v>
      </c>
      <c r="K1418" s="2">
        <v>1228.3699999999999</v>
      </c>
    </row>
    <row r="1419" spans="1:11" ht="18" customHeight="1" x14ac:dyDescent="0.3">
      <c r="A1419" s="2" t="s">
        <v>19</v>
      </c>
      <c r="B1419" s="2">
        <v>2021</v>
      </c>
      <c r="C1419" s="2" t="s">
        <v>27</v>
      </c>
      <c r="D1419" s="2" t="s">
        <v>13</v>
      </c>
      <c r="E1419" s="2" t="s">
        <v>36</v>
      </c>
      <c r="F1419" s="2" t="s">
        <v>37</v>
      </c>
      <c r="G1419" s="2" t="s">
        <v>23</v>
      </c>
      <c r="H1419" s="2" t="s">
        <v>17</v>
      </c>
      <c r="I1419" s="2" t="s">
        <v>116</v>
      </c>
      <c r="J1419" s="2">
        <v>912</v>
      </c>
      <c r="K1419" s="2">
        <v>1304.1599999999999</v>
      </c>
    </row>
    <row r="1420" spans="1:11" ht="18" customHeight="1" x14ac:dyDescent="0.3">
      <c r="A1420" s="2" t="s">
        <v>19</v>
      </c>
      <c r="B1420" s="2">
        <v>2021</v>
      </c>
      <c r="C1420" s="2" t="s">
        <v>27</v>
      </c>
      <c r="D1420" s="2" t="s">
        <v>13</v>
      </c>
      <c r="E1420" s="2" t="s">
        <v>36</v>
      </c>
      <c r="F1420" s="2" t="s">
        <v>37</v>
      </c>
      <c r="G1420" s="2" t="s">
        <v>23</v>
      </c>
      <c r="H1420" s="2" t="s">
        <v>17</v>
      </c>
      <c r="I1420" s="2" t="s">
        <v>116</v>
      </c>
      <c r="J1420" s="2">
        <v>865</v>
      </c>
      <c r="K1420" s="2">
        <v>526.24</v>
      </c>
    </row>
    <row r="1421" spans="1:11" ht="18" customHeight="1" x14ac:dyDescent="0.3">
      <c r="A1421" s="2" t="s">
        <v>20</v>
      </c>
      <c r="B1421" s="2">
        <v>2021</v>
      </c>
      <c r="C1421" s="2" t="s">
        <v>27</v>
      </c>
      <c r="D1421" s="2" t="s">
        <v>13</v>
      </c>
      <c r="E1421" s="2" t="s">
        <v>36</v>
      </c>
      <c r="F1421" s="2" t="s">
        <v>37</v>
      </c>
      <c r="G1421" s="2" t="s">
        <v>23</v>
      </c>
      <c r="H1421" s="2" t="s">
        <v>17</v>
      </c>
      <c r="I1421" s="2" t="s">
        <v>116</v>
      </c>
      <c r="J1421" s="2">
        <v>129</v>
      </c>
      <c r="K1421" s="2">
        <v>526.24</v>
      </c>
    </row>
    <row r="1422" spans="1:11" ht="18" customHeight="1" x14ac:dyDescent="0.3">
      <c r="A1422" s="2" t="s">
        <v>18</v>
      </c>
      <c r="B1422" s="2">
        <v>2021</v>
      </c>
      <c r="C1422" s="2" t="s">
        <v>27</v>
      </c>
      <c r="D1422" s="2" t="s">
        <v>13</v>
      </c>
      <c r="E1422" s="2" t="s">
        <v>36</v>
      </c>
      <c r="F1422" s="2" t="s">
        <v>37</v>
      </c>
      <c r="G1422" s="2" t="s">
        <v>23</v>
      </c>
      <c r="H1422" s="2" t="s">
        <v>17</v>
      </c>
      <c r="I1422" s="2" t="s">
        <v>116</v>
      </c>
      <c r="J1422" s="2">
        <v>297</v>
      </c>
      <c r="K1422" s="2">
        <v>424.71</v>
      </c>
    </row>
    <row r="1423" spans="1:11" ht="18" customHeight="1" x14ac:dyDescent="0.3">
      <c r="A1423" s="2" t="s">
        <v>19</v>
      </c>
      <c r="B1423" s="2">
        <v>2021</v>
      </c>
      <c r="C1423" s="2" t="s">
        <v>27</v>
      </c>
      <c r="D1423" s="2" t="s">
        <v>13</v>
      </c>
      <c r="E1423" s="2" t="s">
        <v>36</v>
      </c>
      <c r="F1423" s="2" t="s">
        <v>37</v>
      </c>
      <c r="G1423" s="2" t="s">
        <v>23</v>
      </c>
      <c r="H1423" s="2" t="s">
        <v>17</v>
      </c>
      <c r="I1423" s="2" t="s">
        <v>116</v>
      </c>
      <c r="J1423" s="2">
        <v>325</v>
      </c>
      <c r="K1423" s="2">
        <v>464.75</v>
      </c>
    </row>
    <row r="1424" spans="1:11" ht="18" customHeight="1" x14ac:dyDescent="0.3">
      <c r="A1424" s="2" t="s">
        <v>11</v>
      </c>
      <c r="B1424" s="2">
        <v>2021</v>
      </c>
      <c r="C1424" s="2" t="s">
        <v>27</v>
      </c>
      <c r="D1424" s="2" t="s">
        <v>13</v>
      </c>
      <c r="E1424" s="2" t="s">
        <v>36</v>
      </c>
      <c r="F1424" s="2" t="s">
        <v>37</v>
      </c>
      <c r="G1424" s="2" t="s">
        <v>23</v>
      </c>
      <c r="H1424" s="2" t="s">
        <v>17</v>
      </c>
      <c r="I1424" s="2" t="s">
        <v>116</v>
      </c>
      <c r="J1424" s="2">
        <v>127</v>
      </c>
      <c r="K1424" s="2">
        <v>181.61</v>
      </c>
    </row>
    <row r="1425" spans="1:11" ht="18" customHeight="1" x14ac:dyDescent="0.3">
      <c r="A1425" s="2" t="s">
        <v>18</v>
      </c>
      <c r="B1425" s="2">
        <v>2021</v>
      </c>
      <c r="C1425" s="2" t="s">
        <v>27</v>
      </c>
      <c r="D1425" s="2" t="s">
        <v>13</v>
      </c>
      <c r="E1425" s="2" t="s">
        <v>36</v>
      </c>
      <c r="F1425" s="2" t="s">
        <v>37</v>
      </c>
      <c r="G1425" s="2" t="s">
        <v>23</v>
      </c>
      <c r="H1425" s="2" t="s">
        <v>17</v>
      </c>
      <c r="I1425" s="2" t="s">
        <v>116</v>
      </c>
      <c r="J1425" s="2">
        <v>301</v>
      </c>
      <c r="K1425" s="2">
        <v>430.43</v>
      </c>
    </row>
    <row r="1426" spans="1:11" ht="18" customHeight="1" x14ac:dyDescent="0.3">
      <c r="A1426" s="2" t="s">
        <v>11</v>
      </c>
      <c r="B1426" s="2">
        <v>2021</v>
      </c>
      <c r="C1426" s="2" t="s">
        <v>27</v>
      </c>
      <c r="D1426" s="2" t="s">
        <v>13</v>
      </c>
      <c r="E1426" s="2" t="s">
        <v>36</v>
      </c>
      <c r="F1426" s="2" t="s">
        <v>37</v>
      </c>
      <c r="G1426" s="2" t="s">
        <v>23</v>
      </c>
      <c r="H1426" s="2" t="s">
        <v>17</v>
      </c>
      <c r="I1426" s="2" t="s">
        <v>116</v>
      </c>
      <c r="J1426" s="2">
        <v>834</v>
      </c>
      <c r="K1426" s="2">
        <v>1192.6199999999999</v>
      </c>
    </row>
    <row r="1427" spans="1:11" ht="18" customHeight="1" x14ac:dyDescent="0.3">
      <c r="A1427" s="2" t="s">
        <v>18</v>
      </c>
      <c r="B1427" s="2">
        <v>2021</v>
      </c>
      <c r="C1427" s="2" t="s">
        <v>27</v>
      </c>
      <c r="D1427" s="2" t="s">
        <v>13</v>
      </c>
      <c r="E1427" s="2" t="s">
        <v>36</v>
      </c>
      <c r="F1427" s="2" t="s">
        <v>37</v>
      </c>
      <c r="G1427" s="2" t="s">
        <v>23</v>
      </c>
      <c r="H1427" s="2" t="s">
        <v>17</v>
      </c>
      <c r="I1427" s="2" t="s">
        <v>116</v>
      </c>
      <c r="J1427" s="2">
        <v>868</v>
      </c>
      <c r="K1427" s="2">
        <v>1241.24</v>
      </c>
    </row>
    <row r="1428" spans="1:11" ht="18" customHeight="1" x14ac:dyDescent="0.3">
      <c r="A1428" s="2" t="s">
        <v>18</v>
      </c>
      <c r="B1428" s="2">
        <v>2021</v>
      </c>
      <c r="C1428" s="2" t="s">
        <v>27</v>
      </c>
      <c r="D1428" s="2" t="s">
        <v>13</v>
      </c>
      <c r="E1428" s="2" t="s">
        <v>36</v>
      </c>
      <c r="F1428" s="2" t="s">
        <v>37</v>
      </c>
      <c r="G1428" s="2" t="s">
        <v>23</v>
      </c>
      <c r="H1428" s="2" t="s">
        <v>17</v>
      </c>
      <c r="I1428" s="2" t="s">
        <v>116</v>
      </c>
      <c r="J1428" s="2">
        <v>299</v>
      </c>
      <c r="K1428" s="2">
        <v>427.57</v>
      </c>
    </row>
    <row r="1429" spans="1:11" ht="18" customHeight="1" x14ac:dyDescent="0.3">
      <c r="A1429" s="2" t="s">
        <v>22</v>
      </c>
      <c r="B1429" s="2">
        <v>2021</v>
      </c>
      <c r="C1429" s="2" t="s">
        <v>28</v>
      </c>
      <c r="D1429" s="2" t="s">
        <v>13</v>
      </c>
      <c r="E1429" s="2" t="s">
        <v>36</v>
      </c>
      <c r="F1429" s="2" t="s">
        <v>37</v>
      </c>
      <c r="G1429" s="2" t="s">
        <v>23</v>
      </c>
      <c r="H1429" s="2" t="s">
        <v>17</v>
      </c>
      <c r="I1429" s="2" t="s">
        <v>116</v>
      </c>
      <c r="J1429" s="2">
        <v>332</v>
      </c>
      <c r="K1429" s="2">
        <v>474.76</v>
      </c>
    </row>
    <row r="1430" spans="1:11" ht="18" customHeight="1" x14ac:dyDescent="0.3">
      <c r="A1430" s="2" t="s">
        <v>11</v>
      </c>
      <c r="B1430" s="2">
        <v>2021</v>
      </c>
      <c r="C1430" s="2" t="s">
        <v>28</v>
      </c>
      <c r="D1430" s="2" t="s">
        <v>13</v>
      </c>
      <c r="E1430" s="2" t="s">
        <v>36</v>
      </c>
      <c r="F1430" s="2" t="s">
        <v>37</v>
      </c>
      <c r="G1430" s="2" t="s">
        <v>23</v>
      </c>
      <c r="H1430" s="2" t="s">
        <v>17</v>
      </c>
      <c r="I1430" s="2" t="s">
        <v>116</v>
      </c>
      <c r="J1430" s="2">
        <v>134</v>
      </c>
      <c r="K1430" s="2">
        <v>191.62</v>
      </c>
    </row>
    <row r="1431" spans="1:11" ht="18" customHeight="1" x14ac:dyDescent="0.3">
      <c r="A1431" s="2" t="s">
        <v>20</v>
      </c>
      <c r="B1431" s="2">
        <v>2021</v>
      </c>
      <c r="C1431" s="2" t="s">
        <v>28</v>
      </c>
      <c r="D1431" s="2" t="s">
        <v>13</v>
      </c>
      <c r="E1431" s="2" t="s">
        <v>36</v>
      </c>
      <c r="F1431" s="2" t="s">
        <v>37</v>
      </c>
      <c r="G1431" s="2" t="s">
        <v>23</v>
      </c>
      <c r="H1431" s="2" t="s">
        <v>17</v>
      </c>
      <c r="I1431" s="2" t="s">
        <v>116</v>
      </c>
      <c r="J1431" s="2">
        <v>334</v>
      </c>
      <c r="K1431" s="2">
        <v>477.62</v>
      </c>
    </row>
    <row r="1432" spans="1:11" ht="18" customHeight="1" x14ac:dyDescent="0.3">
      <c r="A1432" s="2" t="s">
        <v>11</v>
      </c>
      <c r="B1432" s="2">
        <v>2021</v>
      </c>
      <c r="C1432" s="2" t="s">
        <v>28</v>
      </c>
      <c r="D1432" s="2" t="s">
        <v>13</v>
      </c>
      <c r="E1432" s="2" t="s">
        <v>36</v>
      </c>
      <c r="F1432" s="2" t="s">
        <v>37</v>
      </c>
      <c r="G1432" s="2" t="s">
        <v>23</v>
      </c>
      <c r="H1432" s="2" t="s">
        <v>17</v>
      </c>
      <c r="I1432" s="2" t="s">
        <v>116</v>
      </c>
      <c r="J1432" s="2">
        <v>130</v>
      </c>
      <c r="K1432" s="2">
        <v>185.9</v>
      </c>
    </row>
    <row r="1433" spans="1:11" ht="18" customHeight="1" x14ac:dyDescent="0.3">
      <c r="A1433" s="2" t="s">
        <v>18</v>
      </c>
      <c r="B1433" s="2">
        <v>2021</v>
      </c>
      <c r="C1433" s="2" t="s">
        <v>28</v>
      </c>
      <c r="D1433" s="2" t="s">
        <v>13</v>
      </c>
      <c r="E1433" s="2" t="s">
        <v>36</v>
      </c>
      <c r="F1433" s="2" t="s">
        <v>37</v>
      </c>
      <c r="G1433" s="2" t="s">
        <v>23</v>
      </c>
      <c r="H1433" s="2" t="s">
        <v>17</v>
      </c>
      <c r="I1433" s="2" t="s">
        <v>116</v>
      </c>
      <c r="J1433" s="2">
        <v>304</v>
      </c>
      <c r="K1433" s="2">
        <v>434.72</v>
      </c>
    </row>
    <row r="1434" spans="1:11" ht="18" customHeight="1" x14ac:dyDescent="0.3">
      <c r="A1434" s="2" t="s">
        <v>19</v>
      </c>
      <c r="B1434" s="2">
        <v>2021</v>
      </c>
      <c r="C1434" s="2" t="s">
        <v>28</v>
      </c>
      <c r="D1434" s="2" t="s">
        <v>13</v>
      </c>
      <c r="E1434" s="2" t="s">
        <v>36</v>
      </c>
      <c r="F1434" s="2" t="s">
        <v>37</v>
      </c>
      <c r="G1434" s="2" t="s">
        <v>23</v>
      </c>
      <c r="H1434" s="2" t="s">
        <v>17</v>
      </c>
      <c r="I1434" s="2" t="s">
        <v>116</v>
      </c>
      <c r="J1434" s="2">
        <v>825</v>
      </c>
      <c r="K1434" s="2">
        <v>1179.75</v>
      </c>
    </row>
    <row r="1435" spans="1:11" ht="18" customHeight="1" x14ac:dyDescent="0.3">
      <c r="A1435" s="2" t="s">
        <v>18</v>
      </c>
      <c r="B1435" s="2">
        <v>2021</v>
      </c>
      <c r="C1435" s="2" t="s">
        <v>28</v>
      </c>
      <c r="D1435" s="2" t="s">
        <v>13</v>
      </c>
      <c r="E1435" s="2" t="s">
        <v>36</v>
      </c>
      <c r="F1435" s="2" t="s">
        <v>37</v>
      </c>
      <c r="G1435" s="2" t="s">
        <v>23</v>
      </c>
      <c r="H1435" s="2" t="s">
        <v>17</v>
      </c>
      <c r="I1435" s="2" t="s">
        <v>116</v>
      </c>
      <c r="J1435" s="2">
        <v>858</v>
      </c>
      <c r="K1435" s="2">
        <v>1226.94</v>
      </c>
    </row>
    <row r="1436" spans="1:11" ht="18" customHeight="1" x14ac:dyDescent="0.3">
      <c r="A1436" s="2" t="s">
        <v>11</v>
      </c>
      <c r="B1436" s="2">
        <v>2021</v>
      </c>
      <c r="C1436" s="2" t="s">
        <v>28</v>
      </c>
      <c r="D1436" s="2" t="s">
        <v>13</v>
      </c>
      <c r="E1436" s="2" t="s">
        <v>36</v>
      </c>
      <c r="F1436" s="2" t="s">
        <v>37</v>
      </c>
      <c r="G1436" s="2" t="s">
        <v>23</v>
      </c>
      <c r="H1436" s="2" t="s">
        <v>17</v>
      </c>
      <c r="I1436" s="2" t="s">
        <v>116</v>
      </c>
      <c r="J1436" s="2">
        <v>911</v>
      </c>
      <c r="K1436" s="2">
        <v>1302.73</v>
      </c>
    </row>
    <row r="1437" spans="1:11" ht="18" customHeight="1" x14ac:dyDescent="0.3">
      <c r="A1437" s="2" t="s">
        <v>11</v>
      </c>
      <c r="B1437" s="2">
        <v>2021</v>
      </c>
      <c r="C1437" s="2" t="s">
        <v>28</v>
      </c>
      <c r="D1437" s="2" t="s">
        <v>13</v>
      </c>
      <c r="E1437" s="2" t="s">
        <v>36</v>
      </c>
      <c r="F1437" s="2" t="s">
        <v>37</v>
      </c>
      <c r="G1437" s="2" t="s">
        <v>23</v>
      </c>
      <c r="H1437" s="2" t="s">
        <v>17</v>
      </c>
      <c r="I1437" s="2" t="s">
        <v>116</v>
      </c>
      <c r="J1437" s="2">
        <v>864</v>
      </c>
      <c r="K1437" s="2">
        <v>526.24</v>
      </c>
    </row>
    <row r="1438" spans="1:11" ht="18" customHeight="1" x14ac:dyDescent="0.3">
      <c r="A1438" s="2" t="s">
        <v>18</v>
      </c>
      <c r="B1438" s="2">
        <v>2021</v>
      </c>
      <c r="C1438" s="2" t="s">
        <v>28</v>
      </c>
      <c r="D1438" s="2" t="s">
        <v>13</v>
      </c>
      <c r="E1438" s="2" t="s">
        <v>36</v>
      </c>
      <c r="F1438" s="2" t="s">
        <v>37</v>
      </c>
      <c r="G1438" s="2" t="s">
        <v>23</v>
      </c>
      <c r="H1438" s="2" t="s">
        <v>17</v>
      </c>
      <c r="I1438" s="2" t="s">
        <v>116</v>
      </c>
      <c r="J1438" s="2">
        <v>135</v>
      </c>
      <c r="K1438" s="2">
        <v>526.24</v>
      </c>
    </row>
    <row r="1439" spans="1:11" ht="18" customHeight="1" x14ac:dyDescent="0.3">
      <c r="A1439" s="2" t="s">
        <v>19</v>
      </c>
      <c r="B1439" s="2">
        <v>2021</v>
      </c>
      <c r="C1439" s="2" t="s">
        <v>28</v>
      </c>
      <c r="D1439" s="2" t="s">
        <v>13</v>
      </c>
      <c r="E1439" s="2" t="s">
        <v>36</v>
      </c>
      <c r="F1439" s="2" t="s">
        <v>37</v>
      </c>
      <c r="G1439" s="2" t="s">
        <v>23</v>
      </c>
      <c r="H1439" s="2" t="s">
        <v>17</v>
      </c>
      <c r="I1439" s="2" t="s">
        <v>116</v>
      </c>
      <c r="J1439" s="2">
        <v>303</v>
      </c>
      <c r="K1439" s="2">
        <v>433.28999999999996</v>
      </c>
    </row>
    <row r="1440" spans="1:11" ht="18" customHeight="1" x14ac:dyDescent="0.3">
      <c r="A1440" s="2" t="s">
        <v>18</v>
      </c>
      <c r="B1440" s="2">
        <v>2021</v>
      </c>
      <c r="C1440" s="2" t="s">
        <v>28</v>
      </c>
      <c r="D1440" s="2" t="s">
        <v>13</v>
      </c>
      <c r="E1440" s="2" t="s">
        <v>36</v>
      </c>
      <c r="F1440" s="2" t="s">
        <v>37</v>
      </c>
      <c r="G1440" s="2" t="s">
        <v>23</v>
      </c>
      <c r="H1440" s="2" t="s">
        <v>17</v>
      </c>
      <c r="I1440" s="2" t="s">
        <v>116</v>
      </c>
      <c r="J1440" s="2">
        <v>331</v>
      </c>
      <c r="K1440" s="2">
        <v>473.33</v>
      </c>
    </row>
    <row r="1441" spans="1:11" ht="18" customHeight="1" x14ac:dyDescent="0.3">
      <c r="A1441" s="2" t="s">
        <v>18</v>
      </c>
      <c r="B1441" s="2">
        <v>2021</v>
      </c>
      <c r="C1441" s="2" t="s">
        <v>28</v>
      </c>
      <c r="D1441" s="2" t="s">
        <v>13</v>
      </c>
      <c r="E1441" s="2" t="s">
        <v>36</v>
      </c>
      <c r="F1441" s="2" t="s">
        <v>37</v>
      </c>
      <c r="G1441" s="2" t="s">
        <v>23</v>
      </c>
      <c r="H1441" s="2" t="s">
        <v>17</v>
      </c>
      <c r="I1441" s="2" t="s">
        <v>116</v>
      </c>
      <c r="J1441" s="2">
        <v>133</v>
      </c>
      <c r="K1441" s="2">
        <v>190.19</v>
      </c>
    </row>
    <row r="1442" spans="1:11" ht="18" customHeight="1" x14ac:dyDescent="0.3">
      <c r="A1442" s="2" t="s">
        <v>20</v>
      </c>
      <c r="B1442" s="2">
        <v>2021</v>
      </c>
      <c r="C1442" s="2" t="s">
        <v>28</v>
      </c>
      <c r="D1442" s="2" t="s">
        <v>13</v>
      </c>
      <c r="E1442" s="2" t="s">
        <v>36</v>
      </c>
      <c r="F1442" s="2" t="s">
        <v>37</v>
      </c>
      <c r="G1442" s="2" t="s">
        <v>23</v>
      </c>
      <c r="H1442" s="2" t="s">
        <v>17</v>
      </c>
      <c r="I1442" s="2" t="s">
        <v>116</v>
      </c>
      <c r="J1442" s="2">
        <v>307</v>
      </c>
      <c r="K1442" s="2">
        <v>439.01</v>
      </c>
    </row>
    <row r="1443" spans="1:11" ht="18" customHeight="1" x14ac:dyDescent="0.3">
      <c r="A1443" s="2" t="s">
        <v>11</v>
      </c>
      <c r="B1443" s="2">
        <v>2021</v>
      </c>
      <c r="C1443" s="2" t="s">
        <v>28</v>
      </c>
      <c r="D1443" s="2" t="s">
        <v>13</v>
      </c>
      <c r="E1443" s="2" t="s">
        <v>36</v>
      </c>
      <c r="F1443" s="2" t="s">
        <v>37</v>
      </c>
      <c r="G1443" s="2" t="s">
        <v>23</v>
      </c>
      <c r="H1443" s="2" t="s">
        <v>17</v>
      </c>
      <c r="I1443" s="2" t="s">
        <v>116</v>
      </c>
      <c r="J1443" s="2">
        <v>867</v>
      </c>
      <c r="K1443" s="2">
        <v>1239.81</v>
      </c>
    </row>
    <row r="1444" spans="1:11" ht="18" customHeight="1" x14ac:dyDescent="0.3">
      <c r="A1444" s="2" t="s">
        <v>22</v>
      </c>
      <c r="B1444" s="2">
        <v>2021</v>
      </c>
      <c r="C1444" s="2" t="s">
        <v>28</v>
      </c>
      <c r="D1444" s="2" t="s">
        <v>13</v>
      </c>
      <c r="E1444" s="2" t="s">
        <v>36</v>
      </c>
      <c r="F1444" s="2" t="s">
        <v>37</v>
      </c>
      <c r="G1444" s="2" t="s">
        <v>23</v>
      </c>
      <c r="H1444" s="2" t="s">
        <v>17</v>
      </c>
      <c r="I1444" s="2" t="s">
        <v>116</v>
      </c>
      <c r="J1444" s="2">
        <v>305</v>
      </c>
      <c r="K1444" s="2">
        <v>436.15</v>
      </c>
    </row>
    <row r="1445" spans="1:11" ht="18" customHeight="1" x14ac:dyDescent="0.3">
      <c r="A1445" s="2" t="s">
        <v>22</v>
      </c>
      <c r="B1445" s="2">
        <v>2021</v>
      </c>
      <c r="C1445" s="2" t="s">
        <v>29</v>
      </c>
      <c r="D1445" s="2" t="s">
        <v>13</v>
      </c>
      <c r="E1445" s="2" t="s">
        <v>36</v>
      </c>
      <c r="F1445" s="2" t="s">
        <v>37</v>
      </c>
      <c r="G1445" s="2" t="s">
        <v>23</v>
      </c>
      <c r="H1445" s="2" t="s">
        <v>17</v>
      </c>
      <c r="I1445" s="2" t="s">
        <v>116</v>
      </c>
      <c r="J1445" s="2">
        <v>350</v>
      </c>
      <c r="K1445" s="2">
        <v>500.5</v>
      </c>
    </row>
    <row r="1446" spans="1:11" ht="18" customHeight="1" x14ac:dyDescent="0.3">
      <c r="A1446" s="2" t="s">
        <v>18</v>
      </c>
      <c r="B1446" s="2">
        <v>2021</v>
      </c>
      <c r="C1446" s="2" t="s">
        <v>29</v>
      </c>
      <c r="D1446" s="2" t="s">
        <v>13</v>
      </c>
      <c r="E1446" s="2" t="s">
        <v>36</v>
      </c>
      <c r="F1446" s="2" t="s">
        <v>37</v>
      </c>
      <c r="G1446" s="2" t="s">
        <v>23</v>
      </c>
      <c r="H1446" s="2" t="s">
        <v>17</v>
      </c>
      <c r="I1446" s="2" t="s">
        <v>116</v>
      </c>
      <c r="J1446" s="2">
        <v>146</v>
      </c>
      <c r="K1446" s="2">
        <v>208.78</v>
      </c>
    </row>
    <row r="1447" spans="1:11" ht="18" customHeight="1" x14ac:dyDescent="0.3">
      <c r="A1447" s="2" t="s">
        <v>19</v>
      </c>
      <c r="B1447" s="2">
        <v>2021</v>
      </c>
      <c r="C1447" s="2" t="s">
        <v>29</v>
      </c>
      <c r="D1447" s="2" t="s">
        <v>13</v>
      </c>
      <c r="E1447" s="2" t="s">
        <v>36</v>
      </c>
      <c r="F1447" s="2" t="s">
        <v>37</v>
      </c>
      <c r="G1447" s="2" t="s">
        <v>23</v>
      </c>
      <c r="H1447" s="2" t="s">
        <v>17</v>
      </c>
      <c r="I1447" s="2" t="s">
        <v>116</v>
      </c>
      <c r="J1447" s="2">
        <v>320</v>
      </c>
      <c r="K1447" s="2">
        <v>457.6</v>
      </c>
    </row>
    <row r="1448" spans="1:11" ht="18" customHeight="1" x14ac:dyDescent="0.3">
      <c r="A1448" s="2" t="s">
        <v>11</v>
      </c>
      <c r="B1448" s="2">
        <v>2021</v>
      </c>
      <c r="C1448" s="2" t="s">
        <v>29</v>
      </c>
      <c r="D1448" s="2" t="s">
        <v>13</v>
      </c>
      <c r="E1448" s="2" t="s">
        <v>36</v>
      </c>
      <c r="F1448" s="2" t="s">
        <v>37</v>
      </c>
      <c r="G1448" s="2" t="s">
        <v>23</v>
      </c>
      <c r="H1448" s="2" t="s">
        <v>17</v>
      </c>
      <c r="I1448" s="2" t="s">
        <v>116</v>
      </c>
      <c r="J1448" s="2">
        <v>346</v>
      </c>
      <c r="K1448" s="2">
        <v>494.78</v>
      </c>
    </row>
    <row r="1449" spans="1:11" ht="18" customHeight="1" x14ac:dyDescent="0.3">
      <c r="A1449" s="2" t="s">
        <v>11</v>
      </c>
      <c r="B1449" s="2">
        <v>2021</v>
      </c>
      <c r="C1449" s="2" t="s">
        <v>29</v>
      </c>
      <c r="D1449" s="2" t="s">
        <v>13</v>
      </c>
      <c r="E1449" s="2" t="s">
        <v>36</v>
      </c>
      <c r="F1449" s="2" t="s">
        <v>37</v>
      </c>
      <c r="G1449" s="2" t="s">
        <v>23</v>
      </c>
      <c r="H1449" s="2" t="s">
        <v>17</v>
      </c>
      <c r="I1449" s="2" t="s">
        <v>116</v>
      </c>
      <c r="J1449" s="2">
        <v>148</v>
      </c>
      <c r="K1449" s="2">
        <v>211.64</v>
      </c>
    </row>
    <row r="1450" spans="1:11" ht="18" customHeight="1" x14ac:dyDescent="0.3">
      <c r="A1450" s="2" t="s">
        <v>18</v>
      </c>
      <c r="B1450" s="2">
        <v>2021</v>
      </c>
      <c r="C1450" s="2" t="s">
        <v>29</v>
      </c>
      <c r="D1450" s="2" t="s">
        <v>13</v>
      </c>
      <c r="E1450" s="2" t="s">
        <v>36</v>
      </c>
      <c r="F1450" s="2" t="s">
        <v>37</v>
      </c>
      <c r="G1450" s="2" t="s">
        <v>23</v>
      </c>
      <c r="H1450" s="2" t="s">
        <v>17</v>
      </c>
      <c r="I1450" s="2" t="s">
        <v>116</v>
      </c>
      <c r="J1450" s="2">
        <v>322</v>
      </c>
      <c r="K1450" s="2">
        <v>460.46000000000004</v>
      </c>
    </row>
    <row r="1451" spans="1:11" ht="18" customHeight="1" x14ac:dyDescent="0.3">
      <c r="A1451" s="2" t="s">
        <v>18</v>
      </c>
      <c r="B1451" s="2">
        <v>2021</v>
      </c>
      <c r="C1451" s="2" t="s">
        <v>29</v>
      </c>
      <c r="D1451" s="2" t="s">
        <v>13</v>
      </c>
      <c r="E1451" s="2" t="s">
        <v>36</v>
      </c>
      <c r="F1451" s="2" t="s">
        <v>37</v>
      </c>
      <c r="G1451" s="2" t="s">
        <v>23</v>
      </c>
      <c r="H1451" s="2" t="s">
        <v>35</v>
      </c>
      <c r="I1451" s="2" t="s">
        <v>116</v>
      </c>
      <c r="J1451" s="2">
        <v>822</v>
      </c>
      <c r="K1451" s="2">
        <v>1175.46</v>
      </c>
    </row>
    <row r="1452" spans="1:11" ht="18" customHeight="1" x14ac:dyDescent="0.3">
      <c r="A1452" s="2" t="s">
        <v>18</v>
      </c>
      <c r="B1452" s="2">
        <v>2021</v>
      </c>
      <c r="C1452" s="2" t="s">
        <v>29</v>
      </c>
      <c r="D1452" s="2" t="s">
        <v>13</v>
      </c>
      <c r="E1452" s="2" t="s">
        <v>36</v>
      </c>
      <c r="F1452" s="2" t="s">
        <v>37</v>
      </c>
      <c r="G1452" s="2" t="s">
        <v>23</v>
      </c>
      <c r="H1452" s="2" t="s">
        <v>35</v>
      </c>
      <c r="I1452" s="2" t="s">
        <v>116</v>
      </c>
      <c r="J1452" s="2">
        <v>855</v>
      </c>
      <c r="K1452" s="2">
        <v>1222.6500000000001</v>
      </c>
    </row>
    <row r="1453" spans="1:11" ht="18" customHeight="1" x14ac:dyDescent="0.3">
      <c r="A1453" s="2" t="s">
        <v>20</v>
      </c>
      <c r="B1453" s="2">
        <v>2021</v>
      </c>
      <c r="C1453" s="2" t="s">
        <v>29</v>
      </c>
      <c r="D1453" s="2" t="s">
        <v>13</v>
      </c>
      <c r="E1453" s="2" t="s">
        <v>36</v>
      </c>
      <c r="F1453" s="2" t="s">
        <v>37</v>
      </c>
      <c r="G1453" s="2" t="s">
        <v>23</v>
      </c>
      <c r="H1453" s="2" t="s">
        <v>35</v>
      </c>
      <c r="I1453" s="2" t="s">
        <v>116</v>
      </c>
      <c r="J1453" s="2">
        <v>147</v>
      </c>
      <c r="K1453" s="2">
        <v>526.24</v>
      </c>
    </row>
    <row r="1454" spans="1:11" ht="18" customHeight="1" x14ac:dyDescent="0.3">
      <c r="A1454" s="2" t="s">
        <v>18</v>
      </c>
      <c r="B1454" s="2">
        <v>2021</v>
      </c>
      <c r="C1454" s="2" t="s">
        <v>29</v>
      </c>
      <c r="D1454" s="2" t="s">
        <v>13</v>
      </c>
      <c r="E1454" s="2" t="s">
        <v>36</v>
      </c>
      <c r="F1454" s="2" t="s">
        <v>37</v>
      </c>
      <c r="G1454" s="2" t="s">
        <v>23</v>
      </c>
      <c r="H1454" s="2" t="s">
        <v>35</v>
      </c>
      <c r="I1454" s="2" t="s">
        <v>116</v>
      </c>
      <c r="J1454" s="2">
        <v>321</v>
      </c>
      <c r="K1454" s="2">
        <v>459.03</v>
      </c>
    </row>
    <row r="1455" spans="1:11" ht="18" customHeight="1" x14ac:dyDescent="0.3">
      <c r="A1455" s="2" t="s">
        <v>18</v>
      </c>
      <c r="B1455" s="2">
        <v>2021</v>
      </c>
      <c r="C1455" s="2" t="s">
        <v>29</v>
      </c>
      <c r="D1455" s="2" t="s">
        <v>13</v>
      </c>
      <c r="E1455" s="2" t="s">
        <v>36</v>
      </c>
      <c r="F1455" s="2" t="s">
        <v>37</v>
      </c>
      <c r="G1455" s="2" t="s">
        <v>23</v>
      </c>
      <c r="H1455" s="2" t="s">
        <v>35</v>
      </c>
      <c r="I1455" s="2" t="s">
        <v>116</v>
      </c>
      <c r="J1455" s="2">
        <v>349</v>
      </c>
      <c r="K1455" s="2">
        <v>499.07</v>
      </c>
    </row>
    <row r="1456" spans="1:11" ht="18" customHeight="1" x14ac:dyDescent="0.3">
      <c r="A1456" s="2" t="s">
        <v>18</v>
      </c>
      <c r="B1456" s="2">
        <v>2021</v>
      </c>
      <c r="C1456" s="2" t="s">
        <v>29</v>
      </c>
      <c r="D1456" s="2" t="s">
        <v>13</v>
      </c>
      <c r="E1456" s="2" t="s">
        <v>36</v>
      </c>
      <c r="F1456" s="2" t="s">
        <v>37</v>
      </c>
      <c r="G1456" s="2" t="s">
        <v>23</v>
      </c>
      <c r="H1456" s="2" t="s">
        <v>35</v>
      </c>
      <c r="I1456" s="2" t="s">
        <v>116</v>
      </c>
      <c r="J1456" s="2">
        <v>151</v>
      </c>
      <c r="K1456" s="2">
        <v>215.93</v>
      </c>
    </row>
    <row r="1457" spans="1:11" ht="18" customHeight="1" x14ac:dyDescent="0.3">
      <c r="A1457" s="2" t="s">
        <v>11</v>
      </c>
      <c r="B1457" s="2">
        <v>2021</v>
      </c>
      <c r="C1457" s="2" t="s">
        <v>29</v>
      </c>
      <c r="D1457" s="2" t="s">
        <v>13</v>
      </c>
      <c r="E1457" s="2" t="s">
        <v>36</v>
      </c>
      <c r="F1457" s="2" t="s">
        <v>37</v>
      </c>
      <c r="G1457" s="2" t="s">
        <v>23</v>
      </c>
      <c r="H1457" s="2" t="s">
        <v>35</v>
      </c>
      <c r="I1457" s="2" t="s">
        <v>116</v>
      </c>
      <c r="J1457" s="2">
        <v>319</v>
      </c>
      <c r="K1457" s="2">
        <v>456.16999999999996</v>
      </c>
    </row>
    <row r="1458" spans="1:11" ht="18" customHeight="1" x14ac:dyDescent="0.3">
      <c r="A1458" s="2" t="s">
        <v>19</v>
      </c>
      <c r="B1458" s="2">
        <v>2021</v>
      </c>
      <c r="C1458" s="2" t="s">
        <v>29</v>
      </c>
      <c r="D1458" s="2" t="s">
        <v>13</v>
      </c>
      <c r="E1458" s="2" t="s">
        <v>36</v>
      </c>
      <c r="F1458" s="2" t="s">
        <v>37</v>
      </c>
      <c r="G1458" s="2" t="s">
        <v>23</v>
      </c>
      <c r="H1458" s="2" t="s">
        <v>35</v>
      </c>
      <c r="I1458" s="2" t="s">
        <v>116</v>
      </c>
      <c r="J1458" s="2">
        <v>831</v>
      </c>
      <c r="K1458" s="2">
        <v>1188.33</v>
      </c>
    </row>
    <row r="1459" spans="1:11" ht="18" customHeight="1" x14ac:dyDescent="0.3">
      <c r="A1459" s="2" t="s">
        <v>18</v>
      </c>
      <c r="B1459" s="2">
        <v>2021</v>
      </c>
      <c r="C1459" s="2" t="s">
        <v>29</v>
      </c>
      <c r="D1459" s="2" t="s">
        <v>13</v>
      </c>
      <c r="E1459" s="2" t="s">
        <v>36</v>
      </c>
      <c r="F1459" s="2" t="s">
        <v>37</v>
      </c>
      <c r="G1459" s="2" t="s">
        <v>23</v>
      </c>
      <c r="H1459" s="2" t="s">
        <v>35</v>
      </c>
      <c r="I1459" s="2" t="s">
        <v>116</v>
      </c>
      <c r="J1459" s="2">
        <v>864</v>
      </c>
      <c r="K1459" s="2">
        <v>1235.52</v>
      </c>
    </row>
    <row r="1460" spans="1:11" ht="18" customHeight="1" x14ac:dyDescent="0.3">
      <c r="A1460" s="2" t="s">
        <v>22</v>
      </c>
      <c r="B1460" s="2">
        <v>2021</v>
      </c>
      <c r="C1460" s="2" t="s">
        <v>29</v>
      </c>
      <c r="D1460" s="2" t="s">
        <v>13</v>
      </c>
      <c r="E1460" s="2" t="s">
        <v>36</v>
      </c>
      <c r="F1460" s="2" t="s">
        <v>37</v>
      </c>
      <c r="G1460" s="2" t="s">
        <v>23</v>
      </c>
      <c r="H1460" s="2" t="s">
        <v>35</v>
      </c>
      <c r="I1460" s="2" t="s">
        <v>116</v>
      </c>
      <c r="J1460" s="2">
        <v>323</v>
      </c>
      <c r="K1460" s="2">
        <v>461.89</v>
      </c>
    </row>
    <row r="1461" spans="1:11" ht="18" customHeight="1" x14ac:dyDescent="0.3">
      <c r="A1461" s="2" t="s">
        <v>18</v>
      </c>
      <c r="B1461" s="2">
        <v>2021</v>
      </c>
      <c r="C1461" s="2" t="s">
        <v>30</v>
      </c>
      <c r="D1461" s="2" t="s">
        <v>13</v>
      </c>
      <c r="E1461" s="2" t="s">
        <v>36</v>
      </c>
      <c r="F1461" s="2" t="s">
        <v>37</v>
      </c>
      <c r="G1461" s="2" t="s">
        <v>23</v>
      </c>
      <c r="H1461" s="2" t="s">
        <v>35</v>
      </c>
      <c r="I1461" s="2" t="s">
        <v>116</v>
      </c>
      <c r="J1461" s="2">
        <v>338</v>
      </c>
      <c r="K1461" s="2">
        <v>483.34000000000003</v>
      </c>
    </row>
    <row r="1462" spans="1:11" ht="18" customHeight="1" x14ac:dyDescent="0.3">
      <c r="A1462" s="2" t="s">
        <v>11</v>
      </c>
      <c r="B1462" s="2">
        <v>2021</v>
      </c>
      <c r="C1462" s="2" t="s">
        <v>30</v>
      </c>
      <c r="D1462" s="2" t="s">
        <v>13</v>
      </c>
      <c r="E1462" s="2" t="s">
        <v>36</v>
      </c>
      <c r="F1462" s="2" t="s">
        <v>37</v>
      </c>
      <c r="G1462" s="2" t="s">
        <v>23</v>
      </c>
      <c r="H1462" s="2" t="s">
        <v>35</v>
      </c>
      <c r="I1462" s="2" t="s">
        <v>116</v>
      </c>
      <c r="J1462" s="2">
        <v>140</v>
      </c>
      <c r="K1462" s="2">
        <v>200.2</v>
      </c>
    </row>
    <row r="1463" spans="1:11" ht="18" customHeight="1" x14ac:dyDescent="0.3">
      <c r="A1463" s="2" t="s">
        <v>11</v>
      </c>
      <c r="B1463" s="2">
        <v>2021</v>
      </c>
      <c r="C1463" s="2" t="s">
        <v>30</v>
      </c>
      <c r="D1463" s="2" t="s">
        <v>13</v>
      </c>
      <c r="E1463" s="2" t="s">
        <v>36</v>
      </c>
      <c r="F1463" s="2" t="s">
        <v>37</v>
      </c>
      <c r="G1463" s="2" t="s">
        <v>23</v>
      </c>
      <c r="H1463" s="2" t="s">
        <v>35</v>
      </c>
      <c r="I1463" s="2" t="s">
        <v>116</v>
      </c>
      <c r="J1463" s="2">
        <v>308</v>
      </c>
      <c r="K1463" s="2">
        <v>440.44</v>
      </c>
    </row>
    <row r="1464" spans="1:11" ht="18" customHeight="1" x14ac:dyDescent="0.3">
      <c r="A1464" s="2" t="s">
        <v>11</v>
      </c>
      <c r="B1464" s="2">
        <v>2021</v>
      </c>
      <c r="C1464" s="2" t="s">
        <v>30</v>
      </c>
      <c r="D1464" s="2" t="s">
        <v>13</v>
      </c>
      <c r="E1464" s="2" t="s">
        <v>36</v>
      </c>
      <c r="F1464" s="2" t="s">
        <v>37</v>
      </c>
      <c r="G1464" s="2" t="s">
        <v>23</v>
      </c>
      <c r="H1464" s="2" t="s">
        <v>35</v>
      </c>
      <c r="I1464" s="2" t="s">
        <v>116</v>
      </c>
      <c r="J1464" s="2">
        <v>136</v>
      </c>
      <c r="K1464" s="2">
        <v>194.48</v>
      </c>
    </row>
    <row r="1465" spans="1:11" ht="18" customHeight="1" x14ac:dyDescent="0.3">
      <c r="A1465" s="2" t="s">
        <v>19</v>
      </c>
      <c r="B1465" s="2">
        <v>2021</v>
      </c>
      <c r="C1465" s="2" t="s">
        <v>30</v>
      </c>
      <c r="D1465" s="2" t="s">
        <v>13</v>
      </c>
      <c r="E1465" s="2" t="s">
        <v>36</v>
      </c>
      <c r="F1465" s="2" t="s">
        <v>37</v>
      </c>
      <c r="G1465" s="2" t="s">
        <v>23</v>
      </c>
      <c r="H1465" s="2" t="s">
        <v>35</v>
      </c>
      <c r="I1465" s="2" t="s">
        <v>116</v>
      </c>
      <c r="J1465" s="2">
        <v>310</v>
      </c>
      <c r="K1465" s="2">
        <v>443.3</v>
      </c>
    </row>
    <row r="1466" spans="1:11" ht="18" customHeight="1" x14ac:dyDescent="0.3">
      <c r="A1466" s="2" t="s">
        <v>19</v>
      </c>
      <c r="B1466" s="2">
        <v>2021</v>
      </c>
      <c r="C1466" s="2" t="s">
        <v>30</v>
      </c>
      <c r="D1466" s="2" t="s">
        <v>13</v>
      </c>
      <c r="E1466" s="2" t="s">
        <v>36</v>
      </c>
      <c r="F1466" s="2" t="s">
        <v>37</v>
      </c>
      <c r="G1466" s="2" t="s">
        <v>23</v>
      </c>
      <c r="H1466" s="2" t="s">
        <v>35</v>
      </c>
      <c r="I1466" s="2" t="s">
        <v>116</v>
      </c>
      <c r="J1466" s="2">
        <v>824</v>
      </c>
      <c r="K1466" s="2">
        <v>1178.32</v>
      </c>
    </row>
    <row r="1467" spans="1:11" ht="18" customHeight="1" x14ac:dyDescent="0.3">
      <c r="A1467" s="2" t="s">
        <v>11</v>
      </c>
      <c r="B1467" s="2">
        <v>2021</v>
      </c>
      <c r="C1467" s="2" t="s">
        <v>30</v>
      </c>
      <c r="D1467" s="2" t="s">
        <v>13</v>
      </c>
      <c r="E1467" s="2" t="s">
        <v>36</v>
      </c>
      <c r="F1467" s="2" t="s">
        <v>37</v>
      </c>
      <c r="G1467" s="2" t="s">
        <v>23</v>
      </c>
      <c r="H1467" s="2" t="s">
        <v>35</v>
      </c>
      <c r="I1467" s="2" t="s">
        <v>116</v>
      </c>
      <c r="J1467" s="2">
        <v>857</v>
      </c>
      <c r="K1467" s="2">
        <v>1225.51</v>
      </c>
    </row>
    <row r="1468" spans="1:11" ht="18" customHeight="1" x14ac:dyDescent="0.3">
      <c r="A1468" s="2" t="s">
        <v>18</v>
      </c>
      <c r="B1468" s="2">
        <v>2021</v>
      </c>
      <c r="C1468" s="2" t="s">
        <v>30</v>
      </c>
      <c r="D1468" s="2" t="s">
        <v>13</v>
      </c>
      <c r="E1468" s="2" t="s">
        <v>36</v>
      </c>
      <c r="F1468" s="2" t="s">
        <v>37</v>
      </c>
      <c r="G1468" s="2" t="s">
        <v>23</v>
      </c>
      <c r="H1468" s="2" t="s">
        <v>35</v>
      </c>
      <c r="I1468" s="2" t="s">
        <v>116</v>
      </c>
      <c r="J1468" s="2">
        <v>910</v>
      </c>
      <c r="K1468" s="2">
        <v>1301.3</v>
      </c>
    </row>
    <row r="1469" spans="1:11" ht="18" customHeight="1" x14ac:dyDescent="0.3">
      <c r="A1469" s="2" t="s">
        <v>18</v>
      </c>
      <c r="B1469" s="2">
        <v>2021</v>
      </c>
      <c r="C1469" s="2" t="s">
        <v>30</v>
      </c>
      <c r="D1469" s="2" t="s">
        <v>13</v>
      </c>
      <c r="E1469" s="2" t="s">
        <v>36</v>
      </c>
      <c r="F1469" s="2" t="s">
        <v>37</v>
      </c>
      <c r="G1469" s="2" t="s">
        <v>23</v>
      </c>
      <c r="H1469" s="2" t="s">
        <v>35</v>
      </c>
      <c r="I1469" s="2" t="s">
        <v>116</v>
      </c>
      <c r="J1469" s="2">
        <v>863</v>
      </c>
      <c r="K1469" s="2">
        <v>526.24</v>
      </c>
    </row>
    <row r="1470" spans="1:11" ht="18" customHeight="1" x14ac:dyDescent="0.3">
      <c r="A1470" s="2" t="s">
        <v>19</v>
      </c>
      <c r="B1470" s="2">
        <v>2021</v>
      </c>
      <c r="C1470" s="2" t="s">
        <v>30</v>
      </c>
      <c r="D1470" s="2" t="s">
        <v>13</v>
      </c>
      <c r="E1470" s="2" t="s">
        <v>36</v>
      </c>
      <c r="F1470" s="2" t="s">
        <v>37</v>
      </c>
      <c r="G1470" s="2" t="s">
        <v>23</v>
      </c>
      <c r="H1470" s="2" t="s">
        <v>35</v>
      </c>
      <c r="I1470" s="2" t="s">
        <v>116</v>
      </c>
      <c r="J1470" s="2">
        <v>309</v>
      </c>
      <c r="K1470" s="2">
        <v>441.87</v>
      </c>
    </row>
    <row r="1471" spans="1:11" ht="18" customHeight="1" x14ac:dyDescent="0.3">
      <c r="A1471" s="2" t="s">
        <v>19</v>
      </c>
      <c r="B1471" s="2">
        <v>2021</v>
      </c>
      <c r="C1471" s="2" t="s">
        <v>30</v>
      </c>
      <c r="D1471" s="2" t="s">
        <v>13</v>
      </c>
      <c r="E1471" s="2" t="s">
        <v>36</v>
      </c>
      <c r="F1471" s="2" t="s">
        <v>37</v>
      </c>
      <c r="G1471" s="2" t="s">
        <v>23</v>
      </c>
      <c r="H1471" s="2" t="s">
        <v>35</v>
      </c>
      <c r="I1471" s="2" t="s">
        <v>116</v>
      </c>
      <c r="J1471" s="2">
        <v>337</v>
      </c>
      <c r="K1471" s="2">
        <v>481.90999999999997</v>
      </c>
    </row>
    <row r="1472" spans="1:11" ht="18" customHeight="1" x14ac:dyDescent="0.3">
      <c r="A1472" s="2" t="s">
        <v>20</v>
      </c>
      <c r="B1472" s="2">
        <v>2021</v>
      </c>
      <c r="C1472" s="2" t="s">
        <v>30</v>
      </c>
      <c r="D1472" s="2" t="s">
        <v>13</v>
      </c>
      <c r="E1472" s="2" t="s">
        <v>36</v>
      </c>
      <c r="F1472" s="2" t="s">
        <v>37</v>
      </c>
      <c r="G1472" s="2" t="s">
        <v>23</v>
      </c>
      <c r="H1472" s="2" t="s">
        <v>35</v>
      </c>
      <c r="I1472" s="2" t="s">
        <v>116</v>
      </c>
      <c r="J1472" s="2">
        <v>139</v>
      </c>
      <c r="K1472" s="2">
        <v>198.76999999999998</v>
      </c>
    </row>
    <row r="1473" spans="1:11" ht="18" customHeight="1" x14ac:dyDescent="0.3">
      <c r="A1473" s="2" t="s">
        <v>11</v>
      </c>
      <c r="B1473" s="2">
        <v>2021</v>
      </c>
      <c r="C1473" s="2" t="s">
        <v>30</v>
      </c>
      <c r="D1473" s="2" t="s">
        <v>13</v>
      </c>
      <c r="E1473" s="2" t="s">
        <v>36</v>
      </c>
      <c r="F1473" s="2" t="s">
        <v>37</v>
      </c>
      <c r="G1473" s="2" t="s">
        <v>23</v>
      </c>
      <c r="H1473" s="2" t="s">
        <v>35</v>
      </c>
      <c r="I1473" s="2" t="s">
        <v>116</v>
      </c>
      <c r="J1473" s="2">
        <v>833</v>
      </c>
      <c r="K1473" s="2">
        <v>1191.19</v>
      </c>
    </row>
    <row r="1474" spans="1:11" ht="18" customHeight="1" x14ac:dyDescent="0.3">
      <c r="A1474" s="2" t="s">
        <v>18</v>
      </c>
      <c r="B1474" s="2">
        <v>2021</v>
      </c>
      <c r="C1474" s="2" t="s">
        <v>30</v>
      </c>
      <c r="D1474" s="2" t="s">
        <v>13</v>
      </c>
      <c r="E1474" s="2" t="s">
        <v>36</v>
      </c>
      <c r="F1474" s="2" t="s">
        <v>37</v>
      </c>
      <c r="G1474" s="2" t="s">
        <v>23</v>
      </c>
      <c r="H1474" s="2" t="s">
        <v>35</v>
      </c>
      <c r="I1474" s="2" t="s">
        <v>116</v>
      </c>
      <c r="J1474" s="2">
        <v>866</v>
      </c>
      <c r="K1474" s="2">
        <v>1238.3800000000001</v>
      </c>
    </row>
    <row r="1475" spans="1:11" ht="18" customHeight="1" x14ac:dyDescent="0.3">
      <c r="A1475" s="2" t="s">
        <v>18</v>
      </c>
      <c r="B1475" s="2">
        <v>2021</v>
      </c>
      <c r="C1475" s="2" t="s">
        <v>30</v>
      </c>
      <c r="D1475" s="2" t="s">
        <v>13</v>
      </c>
      <c r="E1475" s="2" t="s">
        <v>36</v>
      </c>
      <c r="F1475" s="2" t="s">
        <v>37</v>
      </c>
      <c r="G1475" s="2" t="s">
        <v>23</v>
      </c>
      <c r="H1475" s="2" t="s">
        <v>35</v>
      </c>
      <c r="I1475" s="2" t="s">
        <v>116</v>
      </c>
      <c r="J1475" s="2">
        <v>311</v>
      </c>
      <c r="K1475" s="2">
        <v>444.73</v>
      </c>
    </row>
    <row r="1476" spans="1:11" ht="18" customHeight="1" x14ac:dyDescent="0.3">
      <c r="A1476" s="2" t="s">
        <v>18</v>
      </c>
      <c r="B1476" s="2">
        <v>2021</v>
      </c>
      <c r="C1476" s="2" t="s">
        <v>31</v>
      </c>
      <c r="D1476" s="2" t="s">
        <v>34</v>
      </c>
      <c r="E1476" s="2" t="s">
        <v>36</v>
      </c>
      <c r="F1476" s="2" t="s">
        <v>37</v>
      </c>
      <c r="G1476" s="2" t="s">
        <v>23</v>
      </c>
      <c r="H1476" s="2" t="s">
        <v>35</v>
      </c>
      <c r="I1476" s="2" t="s">
        <v>116</v>
      </c>
      <c r="J1476" s="2">
        <v>350</v>
      </c>
      <c r="K1476" s="2">
        <v>500.5</v>
      </c>
    </row>
    <row r="1477" spans="1:11" ht="18" customHeight="1" x14ac:dyDescent="0.3">
      <c r="A1477" s="2" t="s">
        <v>11</v>
      </c>
      <c r="B1477" s="2">
        <v>2021</v>
      </c>
      <c r="C1477" s="2" t="s">
        <v>31</v>
      </c>
      <c r="D1477" s="2" t="s">
        <v>34</v>
      </c>
      <c r="E1477" s="2" t="s">
        <v>36</v>
      </c>
      <c r="F1477" s="2" t="s">
        <v>37</v>
      </c>
      <c r="G1477" s="2" t="s">
        <v>23</v>
      </c>
      <c r="H1477" s="2" t="s">
        <v>35</v>
      </c>
      <c r="I1477" s="2" t="s">
        <v>116</v>
      </c>
      <c r="J1477" s="2">
        <v>304</v>
      </c>
      <c r="K1477" s="2">
        <v>434.72</v>
      </c>
    </row>
    <row r="1478" spans="1:11" ht="18" customHeight="1" x14ac:dyDescent="0.3">
      <c r="A1478" s="2" t="s">
        <v>11</v>
      </c>
      <c r="B1478" s="2">
        <v>2021</v>
      </c>
      <c r="C1478" s="2" t="s">
        <v>31</v>
      </c>
      <c r="D1478" s="2" t="s">
        <v>34</v>
      </c>
      <c r="E1478" s="2" t="s">
        <v>36</v>
      </c>
      <c r="F1478" s="2" t="s">
        <v>37</v>
      </c>
      <c r="G1478" s="2" t="s">
        <v>23</v>
      </c>
      <c r="H1478" s="2" t="s">
        <v>35</v>
      </c>
      <c r="I1478" s="2" t="s">
        <v>116</v>
      </c>
      <c r="J1478" s="2">
        <v>352</v>
      </c>
      <c r="K1478" s="2">
        <v>503.36</v>
      </c>
    </row>
    <row r="1479" spans="1:11" ht="18" customHeight="1" x14ac:dyDescent="0.3">
      <c r="A1479" s="2" t="s">
        <v>11</v>
      </c>
      <c r="B1479" s="2">
        <v>2021</v>
      </c>
      <c r="C1479" s="2" t="s">
        <v>31</v>
      </c>
      <c r="D1479" s="2" t="s">
        <v>34</v>
      </c>
      <c r="E1479" s="2" t="s">
        <v>36</v>
      </c>
      <c r="F1479" s="2" t="s">
        <v>37</v>
      </c>
      <c r="G1479" s="2" t="s">
        <v>23</v>
      </c>
      <c r="H1479" s="2" t="s">
        <v>35</v>
      </c>
      <c r="I1479" s="2" t="s">
        <v>116</v>
      </c>
      <c r="J1479" s="2">
        <v>829</v>
      </c>
      <c r="K1479" s="2">
        <v>1185.47</v>
      </c>
    </row>
    <row r="1480" spans="1:11" ht="18" customHeight="1" x14ac:dyDescent="0.3">
      <c r="A1480" s="2" t="s">
        <v>18</v>
      </c>
      <c r="B1480" s="2">
        <v>2021</v>
      </c>
      <c r="C1480" s="2" t="s">
        <v>31</v>
      </c>
      <c r="D1480" s="2" t="s">
        <v>34</v>
      </c>
      <c r="E1480" s="2" t="s">
        <v>36</v>
      </c>
      <c r="F1480" s="2" t="s">
        <v>37</v>
      </c>
      <c r="G1480" s="2" t="s">
        <v>23</v>
      </c>
      <c r="H1480" s="2" t="s">
        <v>35</v>
      </c>
      <c r="I1480" s="2" t="s">
        <v>116</v>
      </c>
      <c r="J1480" s="2">
        <v>862</v>
      </c>
      <c r="K1480" s="2">
        <v>1232.6599999999999</v>
      </c>
    </row>
    <row r="1481" spans="1:11" ht="18" customHeight="1" x14ac:dyDescent="0.3">
      <c r="A1481" s="2" t="s">
        <v>11</v>
      </c>
      <c r="B1481" s="2">
        <v>2021</v>
      </c>
      <c r="C1481" s="2" t="s">
        <v>31</v>
      </c>
      <c r="D1481" s="2" t="s">
        <v>34</v>
      </c>
      <c r="E1481" s="2" t="s">
        <v>36</v>
      </c>
      <c r="F1481" s="2" t="s">
        <v>37</v>
      </c>
      <c r="G1481" s="2" t="s">
        <v>23</v>
      </c>
      <c r="H1481" s="2" t="s">
        <v>35</v>
      </c>
      <c r="I1481" s="2" t="s">
        <v>116</v>
      </c>
      <c r="J1481" s="2">
        <v>918</v>
      </c>
      <c r="K1481" s="2">
        <v>1312.74</v>
      </c>
    </row>
    <row r="1482" spans="1:11" ht="18" customHeight="1" x14ac:dyDescent="0.3">
      <c r="A1482" s="2" t="s">
        <v>11</v>
      </c>
      <c r="B1482" s="2">
        <v>2021</v>
      </c>
      <c r="C1482" s="2" t="s">
        <v>31</v>
      </c>
      <c r="D1482" s="2" t="s">
        <v>34</v>
      </c>
      <c r="E1482" s="2" t="s">
        <v>36</v>
      </c>
      <c r="F1482" s="2" t="s">
        <v>37</v>
      </c>
      <c r="G1482" s="2" t="s">
        <v>23</v>
      </c>
      <c r="H1482" s="2" t="s">
        <v>35</v>
      </c>
      <c r="I1482" s="2" t="s">
        <v>116</v>
      </c>
      <c r="J1482" s="2">
        <v>919</v>
      </c>
      <c r="K1482" s="2">
        <v>1314.17</v>
      </c>
    </row>
    <row r="1483" spans="1:11" ht="18" customHeight="1" x14ac:dyDescent="0.3">
      <c r="A1483" s="2" t="s">
        <v>18</v>
      </c>
      <c r="B1483" s="2">
        <v>2021</v>
      </c>
      <c r="C1483" s="2" t="s">
        <v>31</v>
      </c>
      <c r="D1483" s="2" t="s">
        <v>34</v>
      </c>
      <c r="E1483" s="2" t="s">
        <v>36</v>
      </c>
      <c r="F1483" s="2" t="s">
        <v>37</v>
      </c>
      <c r="G1483" s="2" t="s">
        <v>23</v>
      </c>
      <c r="H1483" s="2" t="s">
        <v>35</v>
      </c>
      <c r="I1483" s="2" t="s">
        <v>116</v>
      </c>
      <c r="J1483" s="2">
        <v>920</v>
      </c>
      <c r="K1483" s="2">
        <v>1315.6</v>
      </c>
    </row>
    <row r="1484" spans="1:11" ht="18" customHeight="1" x14ac:dyDescent="0.3">
      <c r="A1484" s="2" t="s">
        <v>18</v>
      </c>
      <c r="B1484" s="2">
        <v>2021</v>
      </c>
      <c r="C1484" s="2" t="s">
        <v>31</v>
      </c>
      <c r="D1484" s="2" t="s">
        <v>34</v>
      </c>
      <c r="E1484" s="2" t="s">
        <v>36</v>
      </c>
      <c r="F1484" s="2" t="s">
        <v>37</v>
      </c>
      <c r="G1484" s="2" t="s">
        <v>23</v>
      </c>
      <c r="H1484" s="2" t="s">
        <v>35</v>
      </c>
      <c r="I1484" s="2" t="s">
        <v>116</v>
      </c>
      <c r="J1484" s="2">
        <v>869</v>
      </c>
      <c r="K1484" s="2">
        <v>526.24</v>
      </c>
    </row>
    <row r="1485" spans="1:11" ht="18" customHeight="1" x14ac:dyDescent="0.3">
      <c r="A1485" s="2" t="s">
        <v>18</v>
      </c>
      <c r="B1485" s="2">
        <v>2021</v>
      </c>
      <c r="C1485" s="2" t="s">
        <v>31</v>
      </c>
      <c r="D1485" s="2" t="s">
        <v>34</v>
      </c>
      <c r="E1485" s="2" t="s">
        <v>36</v>
      </c>
      <c r="F1485" s="2" t="s">
        <v>37</v>
      </c>
      <c r="G1485" s="2" t="s">
        <v>23</v>
      </c>
      <c r="H1485" s="2" t="s">
        <v>35</v>
      </c>
      <c r="I1485" s="2" t="s">
        <v>116</v>
      </c>
      <c r="J1485" s="2">
        <v>351</v>
      </c>
      <c r="K1485" s="2">
        <v>501.93</v>
      </c>
    </row>
    <row r="1486" spans="1:11" ht="18" customHeight="1" x14ac:dyDescent="0.3">
      <c r="A1486" s="2" t="s">
        <v>11</v>
      </c>
      <c r="B1486" s="2">
        <v>2021</v>
      </c>
      <c r="C1486" s="2" t="s">
        <v>31</v>
      </c>
      <c r="D1486" s="2" t="s">
        <v>34</v>
      </c>
      <c r="E1486" s="2" t="s">
        <v>36</v>
      </c>
      <c r="F1486" s="2" t="s">
        <v>37</v>
      </c>
      <c r="G1486" s="2" t="s">
        <v>23</v>
      </c>
      <c r="H1486" s="2" t="s">
        <v>35</v>
      </c>
      <c r="I1486" s="2" t="s">
        <v>116</v>
      </c>
      <c r="J1486" s="2">
        <v>261</v>
      </c>
      <c r="K1486" s="2">
        <v>373.23</v>
      </c>
    </row>
    <row r="1487" spans="1:11" ht="18" customHeight="1" x14ac:dyDescent="0.3">
      <c r="A1487" s="2" t="s">
        <v>11</v>
      </c>
      <c r="B1487" s="2">
        <v>2021</v>
      </c>
      <c r="C1487" s="2" t="s">
        <v>31</v>
      </c>
      <c r="D1487" s="2" t="s">
        <v>34</v>
      </c>
      <c r="E1487" s="2" t="s">
        <v>36</v>
      </c>
      <c r="F1487" s="2" t="s">
        <v>37</v>
      </c>
      <c r="G1487" s="2" t="s">
        <v>23</v>
      </c>
      <c r="H1487" s="2" t="s">
        <v>35</v>
      </c>
      <c r="I1487" s="2" t="s">
        <v>116</v>
      </c>
      <c r="J1487" s="2">
        <v>255</v>
      </c>
      <c r="K1487" s="2">
        <v>364.65</v>
      </c>
    </row>
    <row r="1488" spans="1:11" ht="18" customHeight="1" x14ac:dyDescent="0.3">
      <c r="A1488" s="2" t="s">
        <v>11</v>
      </c>
      <c r="B1488" s="2">
        <v>2021</v>
      </c>
      <c r="C1488" s="2" t="s">
        <v>31</v>
      </c>
      <c r="D1488" s="2" t="s">
        <v>34</v>
      </c>
      <c r="E1488" s="2" t="s">
        <v>36</v>
      </c>
      <c r="F1488" s="2" t="s">
        <v>37</v>
      </c>
      <c r="G1488" s="2" t="s">
        <v>23</v>
      </c>
      <c r="H1488" s="2" t="s">
        <v>35</v>
      </c>
      <c r="I1488" s="2" t="s">
        <v>116</v>
      </c>
      <c r="J1488" s="2">
        <v>307</v>
      </c>
      <c r="K1488" s="2">
        <v>439.01</v>
      </c>
    </row>
    <row r="1489" spans="1:11" ht="18" customHeight="1" x14ac:dyDescent="0.3">
      <c r="A1489" s="2" t="s">
        <v>11</v>
      </c>
      <c r="B1489" s="2">
        <v>2021</v>
      </c>
      <c r="C1489" s="2" t="s">
        <v>31</v>
      </c>
      <c r="D1489" s="2" t="s">
        <v>34</v>
      </c>
      <c r="E1489" s="2" t="s">
        <v>36</v>
      </c>
      <c r="F1489" s="2" t="s">
        <v>37</v>
      </c>
      <c r="G1489" s="2" t="s">
        <v>23</v>
      </c>
      <c r="H1489" s="2" t="s">
        <v>35</v>
      </c>
      <c r="I1489" s="2" t="s">
        <v>116</v>
      </c>
      <c r="J1489" s="2">
        <v>838</v>
      </c>
      <c r="K1489" s="2">
        <v>1198.3399999999999</v>
      </c>
    </row>
    <row r="1490" spans="1:11" ht="18" customHeight="1" x14ac:dyDescent="0.3">
      <c r="A1490" s="2" t="s">
        <v>18</v>
      </c>
      <c r="B1490" s="2">
        <v>2021</v>
      </c>
      <c r="C1490" s="2" t="s">
        <v>31</v>
      </c>
      <c r="D1490" s="2" t="s">
        <v>34</v>
      </c>
      <c r="E1490" s="2" t="s">
        <v>36</v>
      </c>
      <c r="F1490" s="2" t="s">
        <v>37</v>
      </c>
      <c r="G1490" s="2" t="s">
        <v>23</v>
      </c>
      <c r="H1490" s="2" t="s">
        <v>35</v>
      </c>
      <c r="I1490" s="2" t="s">
        <v>116</v>
      </c>
      <c r="J1490" s="2">
        <v>871</v>
      </c>
      <c r="K1490" s="2">
        <v>1245.53</v>
      </c>
    </row>
    <row r="1491" spans="1:11" ht="18" customHeight="1" x14ac:dyDescent="0.3">
      <c r="A1491" s="2" t="s">
        <v>18</v>
      </c>
      <c r="B1491" s="2">
        <v>2021</v>
      </c>
      <c r="C1491" s="2" t="s">
        <v>32</v>
      </c>
      <c r="D1491" s="2" t="s">
        <v>34</v>
      </c>
      <c r="E1491" s="2" t="s">
        <v>36</v>
      </c>
      <c r="F1491" s="2" t="s">
        <v>37</v>
      </c>
      <c r="G1491" s="2" t="s">
        <v>23</v>
      </c>
      <c r="H1491" s="2" t="s">
        <v>35</v>
      </c>
      <c r="I1491" s="2" t="s">
        <v>116</v>
      </c>
      <c r="J1491" s="2">
        <v>308</v>
      </c>
      <c r="K1491" s="2">
        <v>440.44</v>
      </c>
    </row>
    <row r="1492" spans="1:11" ht="18" customHeight="1" x14ac:dyDescent="0.3">
      <c r="A1492" s="2" t="s">
        <v>22</v>
      </c>
      <c r="B1492" s="2">
        <v>2021</v>
      </c>
      <c r="C1492" s="2" t="s">
        <v>32</v>
      </c>
      <c r="D1492" s="2" t="s">
        <v>34</v>
      </c>
      <c r="E1492" s="2" t="s">
        <v>36</v>
      </c>
      <c r="F1492" s="2" t="s">
        <v>37</v>
      </c>
      <c r="G1492" s="2" t="s">
        <v>23</v>
      </c>
      <c r="H1492" s="2" t="s">
        <v>35</v>
      </c>
      <c r="I1492" s="2" t="s">
        <v>116</v>
      </c>
      <c r="J1492" s="2">
        <v>356</v>
      </c>
      <c r="K1492" s="2">
        <v>509.08</v>
      </c>
    </row>
    <row r="1493" spans="1:11" ht="18" customHeight="1" x14ac:dyDescent="0.3">
      <c r="A1493" s="2" t="s">
        <v>18</v>
      </c>
      <c r="B1493" s="2">
        <v>2021</v>
      </c>
      <c r="C1493" s="2" t="s">
        <v>32</v>
      </c>
      <c r="D1493" s="2" t="s">
        <v>34</v>
      </c>
      <c r="E1493" s="2" t="s">
        <v>36</v>
      </c>
      <c r="F1493" s="2" t="s">
        <v>37</v>
      </c>
      <c r="G1493" s="2" t="s">
        <v>23</v>
      </c>
      <c r="H1493" s="2" t="s">
        <v>35</v>
      </c>
      <c r="I1493" s="2" t="s">
        <v>116</v>
      </c>
      <c r="J1493" s="2">
        <v>310</v>
      </c>
      <c r="K1493" s="2">
        <v>443.3</v>
      </c>
    </row>
    <row r="1494" spans="1:11" ht="18" customHeight="1" x14ac:dyDescent="0.3">
      <c r="A1494" s="2" t="s">
        <v>11</v>
      </c>
      <c r="B1494" s="2">
        <v>2021</v>
      </c>
      <c r="C1494" s="2" t="s">
        <v>32</v>
      </c>
      <c r="D1494" s="2" t="s">
        <v>34</v>
      </c>
      <c r="E1494" s="2" t="s">
        <v>36</v>
      </c>
      <c r="F1494" s="2" t="s">
        <v>37</v>
      </c>
      <c r="G1494" s="2" t="s">
        <v>23</v>
      </c>
      <c r="H1494" s="2" t="s">
        <v>35</v>
      </c>
      <c r="I1494" s="2" t="s">
        <v>116</v>
      </c>
      <c r="J1494" s="2">
        <v>358</v>
      </c>
      <c r="K1494" s="2">
        <v>511.94</v>
      </c>
    </row>
    <row r="1495" spans="1:11" ht="18" customHeight="1" x14ac:dyDescent="0.3">
      <c r="A1495" s="2" t="s">
        <v>11</v>
      </c>
      <c r="B1495" s="2">
        <v>2021</v>
      </c>
      <c r="C1495" s="2" t="s">
        <v>32</v>
      </c>
      <c r="D1495" s="2" t="s">
        <v>34</v>
      </c>
      <c r="E1495" s="2" t="s">
        <v>36</v>
      </c>
      <c r="F1495" s="2" t="s">
        <v>37</v>
      </c>
      <c r="G1495" s="2" t="s">
        <v>23</v>
      </c>
      <c r="H1495" s="2" t="s">
        <v>35</v>
      </c>
      <c r="I1495" s="2" t="s">
        <v>116</v>
      </c>
      <c r="J1495" s="2">
        <v>828</v>
      </c>
      <c r="K1495" s="2">
        <v>1184.04</v>
      </c>
    </row>
    <row r="1496" spans="1:11" ht="18" customHeight="1" x14ac:dyDescent="0.3">
      <c r="A1496" s="2" t="s">
        <v>20</v>
      </c>
      <c r="B1496" s="2">
        <v>2021</v>
      </c>
      <c r="C1496" s="2" t="s">
        <v>32</v>
      </c>
      <c r="D1496" s="2" t="s">
        <v>34</v>
      </c>
      <c r="E1496" s="2" t="s">
        <v>36</v>
      </c>
      <c r="F1496" s="2" t="s">
        <v>37</v>
      </c>
      <c r="G1496" s="2" t="s">
        <v>23</v>
      </c>
      <c r="H1496" s="2" t="s">
        <v>35</v>
      </c>
      <c r="I1496" s="2" t="s">
        <v>116</v>
      </c>
      <c r="J1496" s="2">
        <v>915</v>
      </c>
      <c r="K1496" s="2">
        <v>1308.45</v>
      </c>
    </row>
    <row r="1497" spans="1:11" ht="18" customHeight="1" x14ac:dyDescent="0.3">
      <c r="A1497" s="2" t="s">
        <v>18</v>
      </c>
      <c r="B1497" s="2">
        <v>2021</v>
      </c>
      <c r="C1497" s="2" t="s">
        <v>32</v>
      </c>
      <c r="D1497" s="2" t="s">
        <v>34</v>
      </c>
      <c r="E1497" s="2" t="s">
        <v>36</v>
      </c>
      <c r="F1497" s="2" t="s">
        <v>37</v>
      </c>
      <c r="G1497" s="2" t="s">
        <v>23</v>
      </c>
      <c r="H1497" s="2" t="s">
        <v>35</v>
      </c>
      <c r="I1497" s="2" t="s">
        <v>116</v>
      </c>
      <c r="J1497" s="2">
        <v>916</v>
      </c>
      <c r="K1497" s="2">
        <v>1309.8800000000001</v>
      </c>
    </row>
    <row r="1498" spans="1:11" ht="18" customHeight="1" x14ac:dyDescent="0.3">
      <c r="A1498" s="2" t="s">
        <v>18</v>
      </c>
      <c r="B1498" s="2">
        <v>2021</v>
      </c>
      <c r="C1498" s="2" t="s">
        <v>32</v>
      </c>
      <c r="D1498" s="2" t="s">
        <v>34</v>
      </c>
      <c r="E1498" s="2" t="s">
        <v>36</v>
      </c>
      <c r="F1498" s="2" t="s">
        <v>37</v>
      </c>
      <c r="G1498" s="2" t="s">
        <v>23</v>
      </c>
      <c r="H1498" s="2" t="s">
        <v>35</v>
      </c>
      <c r="I1498" s="2" t="s">
        <v>116</v>
      </c>
      <c r="J1498" s="2">
        <v>917</v>
      </c>
      <c r="K1498" s="2">
        <v>1311.31</v>
      </c>
    </row>
    <row r="1499" spans="1:11" ht="18" customHeight="1" x14ac:dyDescent="0.3">
      <c r="A1499" s="2" t="s">
        <v>18</v>
      </c>
      <c r="B1499" s="2">
        <v>2021</v>
      </c>
      <c r="C1499" s="2" t="s">
        <v>32</v>
      </c>
      <c r="D1499" s="2" t="s">
        <v>34</v>
      </c>
      <c r="E1499" s="2" t="s">
        <v>36</v>
      </c>
      <c r="F1499" s="2" t="s">
        <v>37</v>
      </c>
      <c r="G1499" s="2" t="s">
        <v>23</v>
      </c>
      <c r="H1499" s="2" t="s">
        <v>35</v>
      </c>
      <c r="I1499" s="2" t="s">
        <v>116</v>
      </c>
      <c r="J1499" s="2">
        <v>868</v>
      </c>
      <c r="K1499" s="2">
        <v>526.24</v>
      </c>
    </row>
    <row r="1500" spans="1:11" ht="18" customHeight="1" x14ac:dyDescent="0.3">
      <c r="A1500" s="2" t="s">
        <v>19</v>
      </c>
      <c r="B1500" s="2">
        <v>2021</v>
      </c>
      <c r="C1500" s="2" t="s">
        <v>32</v>
      </c>
      <c r="D1500" s="2" t="s">
        <v>34</v>
      </c>
      <c r="E1500" s="2" t="s">
        <v>36</v>
      </c>
      <c r="F1500" s="2" t="s">
        <v>37</v>
      </c>
      <c r="G1500" s="2" t="s">
        <v>23</v>
      </c>
      <c r="H1500" s="2" t="s">
        <v>35</v>
      </c>
      <c r="I1500" s="2" t="s">
        <v>116</v>
      </c>
      <c r="J1500" s="2">
        <v>357</v>
      </c>
      <c r="K1500" s="2">
        <v>526.24</v>
      </c>
    </row>
    <row r="1501" spans="1:11" ht="18" customHeight="1" x14ac:dyDescent="0.3">
      <c r="A1501" s="2" t="s">
        <v>11</v>
      </c>
      <c r="B1501" s="2">
        <v>2021</v>
      </c>
      <c r="C1501" s="2" t="s">
        <v>32</v>
      </c>
      <c r="D1501" s="2" t="s">
        <v>34</v>
      </c>
      <c r="E1501" s="2" t="s">
        <v>36</v>
      </c>
      <c r="F1501" s="2" t="s">
        <v>37</v>
      </c>
      <c r="G1501" s="2" t="s">
        <v>23</v>
      </c>
      <c r="H1501" s="2" t="s">
        <v>35</v>
      </c>
      <c r="I1501" s="2" t="s">
        <v>116</v>
      </c>
      <c r="J1501" s="2">
        <v>279</v>
      </c>
      <c r="K1501" s="2">
        <v>398.97</v>
      </c>
    </row>
    <row r="1502" spans="1:11" ht="18" customHeight="1" x14ac:dyDescent="0.3">
      <c r="A1502" s="2" t="s">
        <v>18</v>
      </c>
      <c r="B1502" s="2">
        <v>2021</v>
      </c>
      <c r="C1502" s="2" t="s">
        <v>32</v>
      </c>
      <c r="D1502" s="2" t="s">
        <v>34</v>
      </c>
      <c r="E1502" s="2" t="s">
        <v>36</v>
      </c>
      <c r="F1502" s="2" t="s">
        <v>37</v>
      </c>
      <c r="G1502" s="2" t="s">
        <v>23</v>
      </c>
      <c r="H1502" s="2" t="s">
        <v>35</v>
      </c>
      <c r="I1502" s="2" t="s">
        <v>116</v>
      </c>
      <c r="J1502" s="2">
        <v>273</v>
      </c>
      <c r="K1502" s="2">
        <v>390.39</v>
      </c>
    </row>
    <row r="1503" spans="1:11" ht="18" customHeight="1" x14ac:dyDescent="0.3">
      <c r="A1503" s="2" t="s">
        <v>18</v>
      </c>
      <c r="B1503" s="2">
        <v>2021</v>
      </c>
      <c r="C1503" s="2" t="s">
        <v>32</v>
      </c>
      <c r="D1503" s="2" t="s">
        <v>34</v>
      </c>
      <c r="E1503" s="2" t="s">
        <v>36</v>
      </c>
      <c r="F1503" s="2" t="s">
        <v>37</v>
      </c>
      <c r="G1503" s="2" t="s">
        <v>23</v>
      </c>
      <c r="H1503" s="2" t="s">
        <v>35</v>
      </c>
      <c r="I1503" s="2" t="s">
        <v>116</v>
      </c>
      <c r="J1503" s="2">
        <v>267</v>
      </c>
      <c r="K1503" s="2">
        <v>381.81</v>
      </c>
    </row>
    <row r="1504" spans="1:11" ht="18" customHeight="1" x14ac:dyDescent="0.3">
      <c r="A1504" s="2" t="s">
        <v>20</v>
      </c>
      <c r="B1504" s="2">
        <v>2021</v>
      </c>
      <c r="C1504" s="2" t="s">
        <v>32</v>
      </c>
      <c r="D1504" s="2" t="s">
        <v>34</v>
      </c>
      <c r="E1504" s="2" t="s">
        <v>36</v>
      </c>
      <c r="F1504" s="2" t="s">
        <v>37</v>
      </c>
      <c r="G1504" s="2" t="s">
        <v>23</v>
      </c>
      <c r="H1504" s="2" t="s">
        <v>35</v>
      </c>
      <c r="I1504" s="2" t="s">
        <v>116</v>
      </c>
      <c r="J1504" s="2">
        <v>313</v>
      </c>
      <c r="K1504" s="2">
        <v>447.59000000000003</v>
      </c>
    </row>
    <row r="1505" spans="1:11" ht="18" customHeight="1" x14ac:dyDescent="0.3">
      <c r="A1505" s="2" t="s">
        <v>11</v>
      </c>
      <c r="B1505" s="2">
        <v>2021</v>
      </c>
      <c r="C1505" s="2" t="s">
        <v>32</v>
      </c>
      <c r="D1505" s="2" t="s">
        <v>34</v>
      </c>
      <c r="E1505" s="2" t="s">
        <v>36</v>
      </c>
      <c r="F1505" s="2" t="s">
        <v>37</v>
      </c>
      <c r="G1505" s="2" t="s">
        <v>23</v>
      </c>
      <c r="H1505" s="2" t="s">
        <v>35</v>
      </c>
      <c r="I1505" s="2" t="s">
        <v>116</v>
      </c>
      <c r="J1505" s="2">
        <v>355</v>
      </c>
      <c r="K1505" s="2">
        <v>507.65</v>
      </c>
    </row>
    <row r="1506" spans="1:11" ht="18" customHeight="1" x14ac:dyDescent="0.3">
      <c r="A1506" s="2" t="s">
        <v>18</v>
      </c>
      <c r="B1506" s="2">
        <v>2021</v>
      </c>
      <c r="C1506" s="2" t="s">
        <v>32</v>
      </c>
      <c r="D1506" s="2" t="s">
        <v>34</v>
      </c>
      <c r="E1506" s="2" t="s">
        <v>36</v>
      </c>
      <c r="F1506" s="2" t="s">
        <v>37</v>
      </c>
      <c r="G1506" s="2" t="s">
        <v>23</v>
      </c>
      <c r="H1506" s="2" t="s">
        <v>35</v>
      </c>
      <c r="I1506" s="2" t="s">
        <v>116</v>
      </c>
      <c r="J1506" s="2">
        <v>837</v>
      </c>
      <c r="K1506" s="2">
        <v>1196.9099999999999</v>
      </c>
    </row>
    <row r="1507" spans="1:11" ht="18" customHeight="1" x14ac:dyDescent="0.3">
      <c r="A1507" s="2" t="s">
        <v>18</v>
      </c>
      <c r="B1507" s="2">
        <v>2021</v>
      </c>
      <c r="C1507" s="2" t="s">
        <v>32</v>
      </c>
      <c r="D1507" s="2" t="s">
        <v>34</v>
      </c>
      <c r="E1507" s="2" t="s">
        <v>36</v>
      </c>
      <c r="F1507" s="2" t="s">
        <v>37</v>
      </c>
      <c r="G1507" s="2" t="s">
        <v>23</v>
      </c>
      <c r="H1507" s="2" t="s">
        <v>35</v>
      </c>
      <c r="I1507" s="2" t="s">
        <v>116</v>
      </c>
      <c r="J1507" s="2">
        <v>870</v>
      </c>
      <c r="K1507" s="2">
        <v>1244.0999999999999</v>
      </c>
    </row>
    <row r="1508" spans="1:11" ht="18" customHeight="1" x14ac:dyDescent="0.3">
      <c r="A1508" s="2" t="s">
        <v>11</v>
      </c>
      <c r="B1508" s="2">
        <v>2021</v>
      </c>
      <c r="C1508" s="2" t="s">
        <v>33</v>
      </c>
      <c r="D1508" s="2" t="s">
        <v>34</v>
      </c>
      <c r="E1508" s="2" t="s">
        <v>36</v>
      </c>
      <c r="F1508" s="2" t="s">
        <v>37</v>
      </c>
      <c r="G1508" s="2" t="s">
        <v>23</v>
      </c>
      <c r="H1508" s="2" t="s">
        <v>35</v>
      </c>
      <c r="I1508" s="2" t="s">
        <v>116</v>
      </c>
      <c r="J1508" s="2">
        <v>314</v>
      </c>
      <c r="K1508" s="2">
        <v>449.02</v>
      </c>
    </row>
    <row r="1509" spans="1:11" ht="18" customHeight="1" x14ac:dyDescent="0.3">
      <c r="A1509" s="2" t="s">
        <v>19</v>
      </c>
      <c r="B1509" s="2">
        <v>2021</v>
      </c>
      <c r="C1509" s="2" t="s">
        <v>33</v>
      </c>
      <c r="D1509" s="2" t="s">
        <v>34</v>
      </c>
      <c r="E1509" s="2" t="s">
        <v>36</v>
      </c>
      <c r="F1509" s="2" t="s">
        <v>37</v>
      </c>
      <c r="G1509" s="2" t="s">
        <v>23</v>
      </c>
      <c r="H1509" s="2" t="s">
        <v>35</v>
      </c>
      <c r="I1509" s="2" t="s">
        <v>116</v>
      </c>
      <c r="J1509" s="2">
        <v>362</v>
      </c>
      <c r="K1509" s="2">
        <v>517.66</v>
      </c>
    </row>
    <row r="1510" spans="1:11" ht="18" customHeight="1" x14ac:dyDescent="0.3">
      <c r="A1510" s="2" t="s">
        <v>11</v>
      </c>
      <c r="B1510" s="2">
        <v>2021</v>
      </c>
      <c r="C1510" s="2" t="s">
        <v>33</v>
      </c>
      <c r="D1510" s="2" t="s">
        <v>34</v>
      </c>
      <c r="E1510" s="2" t="s">
        <v>36</v>
      </c>
      <c r="F1510" s="2" t="s">
        <v>37</v>
      </c>
      <c r="G1510" s="2" t="s">
        <v>23</v>
      </c>
      <c r="H1510" s="2" t="s">
        <v>35</v>
      </c>
      <c r="I1510" s="2" t="s">
        <v>116</v>
      </c>
      <c r="J1510" s="2">
        <v>290</v>
      </c>
      <c r="K1510" s="2">
        <v>414.7</v>
      </c>
    </row>
    <row r="1511" spans="1:11" ht="18" customHeight="1" x14ac:dyDescent="0.3">
      <c r="A1511" s="2" t="s">
        <v>11</v>
      </c>
      <c r="B1511" s="2">
        <v>2021</v>
      </c>
      <c r="C1511" s="2" t="s">
        <v>33</v>
      </c>
      <c r="D1511" s="2" t="s">
        <v>34</v>
      </c>
      <c r="E1511" s="2" t="s">
        <v>36</v>
      </c>
      <c r="F1511" s="2" t="s">
        <v>37</v>
      </c>
      <c r="G1511" s="2" t="s">
        <v>23</v>
      </c>
      <c r="H1511" s="2" t="s">
        <v>35</v>
      </c>
      <c r="I1511" s="2" t="s">
        <v>116</v>
      </c>
      <c r="J1511" s="2">
        <v>316</v>
      </c>
      <c r="K1511" s="2">
        <v>451.88</v>
      </c>
    </row>
    <row r="1512" spans="1:11" ht="18" customHeight="1" x14ac:dyDescent="0.3">
      <c r="A1512" s="2" t="s">
        <v>18</v>
      </c>
      <c r="B1512" s="2">
        <v>2021</v>
      </c>
      <c r="C1512" s="2" t="s">
        <v>33</v>
      </c>
      <c r="D1512" s="2" t="s">
        <v>34</v>
      </c>
      <c r="E1512" s="2" t="s">
        <v>36</v>
      </c>
      <c r="F1512" s="2" t="s">
        <v>37</v>
      </c>
      <c r="G1512" s="2" t="s">
        <v>23</v>
      </c>
      <c r="H1512" s="2" t="s">
        <v>35</v>
      </c>
      <c r="I1512" s="2" t="s">
        <v>116</v>
      </c>
      <c r="J1512" s="2">
        <v>364</v>
      </c>
      <c r="K1512" s="2">
        <v>520.52</v>
      </c>
    </row>
    <row r="1513" spans="1:11" ht="18" customHeight="1" x14ac:dyDescent="0.3">
      <c r="A1513" s="2" t="s">
        <v>18</v>
      </c>
      <c r="B1513" s="2">
        <v>2021</v>
      </c>
      <c r="C1513" s="2" t="s">
        <v>33</v>
      </c>
      <c r="D1513" s="2" t="s">
        <v>34</v>
      </c>
      <c r="E1513" s="2" t="s">
        <v>36</v>
      </c>
      <c r="F1513" s="2" t="s">
        <v>37</v>
      </c>
      <c r="G1513" s="2" t="s">
        <v>23</v>
      </c>
      <c r="H1513" s="2" t="s">
        <v>35</v>
      </c>
      <c r="I1513" s="2" t="s">
        <v>116</v>
      </c>
      <c r="J1513" s="2">
        <v>827</v>
      </c>
      <c r="K1513" s="2">
        <v>1182.6100000000001</v>
      </c>
    </row>
    <row r="1514" spans="1:11" ht="18" customHeight="1" x14ac:dyDescent="0.3">
      <c r="A1514" s="2" t="s">
        <v>11</v>
      </c>
      <c r="B1514" s="2">
        <v>2021</v>
      </c>
      <c r="C1514" s="2" t="s">
        <v>33</v>
      </c>
      <c r="D1514" s="2" t="s">
        <v>34</v>
      </c>
      <c r="E1514" s="2" t="s">
        <v>36</v>
      </c>
      <c r="F1514" s="2" t="s">
        <v>37</v>
      </c>
      <c r="G1514" s="2" t="s">
        <v>23</v>
      </c>
      <c r="H1514" s="2" t="s">
        <v>35</v>
      </c>
      <c r="I1514" s="2" t="s">
        <v>116</v>
      </c>
      <c r="J1514" s="2">
        <v>861</v>
      </c>
      <c r="K1514" s="2">
        <v>1231.23</v>
      </c>
    </row>
    <row r="1515" spans="1:11" ht="18" customHeight="1" x14ac:dyDescent="0.3">
      <c r="A1515" s="2" t="s">
        <v>11</v>
      </c>
      <c r="B1515" s="2">
        <v>2021</v>
      </c>
      <c r="C1515" s="2" t="s">
        <v>33</v>
      </c>
      <c r="D1515" s="2" t="s">
        <v>34</v>
      </c>
      <c r="E1515" s="2" t="s">
        <v>36</v>
      </c>
      <c r="F1515" s="2" t="s">
        <v>37</v>
      </c>
      <c r="G1515" s="2" t="s">
        <v>23</v>
      </c>
      <c r="H1515" s="2" t="s">
        <v>35</v>
      </c>
      <c r="I1515" s="2" t="s">
        <v>116</v>
      </c>
      <c r="J1515" s="2">
        <v>914</v>
      </c>
      <c r="K1515" s="2">
        <v>1307.02</v>
      </c>
    </row>
    <row r="1516" spans="1:11" ht="18" customHeight="1" x14ac:dyDescent="0.3">
      <c r="A1516" s="2" t="s">
        <v>11</v>
      </c>
      <c r="B1516" s="2">
        <v>2021</v>
      </c>
      <c r="C1516" s="2" t="s">
        <v>33</v>
      </c>
      <c r="D1516" s="2" t="s">
        <v>34</v>
      </c>
      <c r="E1516" s="2" t="s">
        <v>36</v>
      </c>
      <c r="F1516" s="2" t="s">
        <v>37</v>
      </c>
      <c r="G1516" s="2" t="s">
        <v>23</v>
      </c>
      <c r="H1516" s="2" t="s">
        <v>35</v>
      </c>
      <c r="I1516" s="2" t="s">
        <v>116</v>
      </c>
      <c r="J1516" s="2">
        <v>867</v>
      </c>
      <c r="K1516" s="2">
        <v>526.24</v>
      </c>
    </row>
    <row r="1517" spans="1:11" ht="18" customHeight="1" x14ac:dyDescent="0.3">
      <c r="A1517" s="2" t="s">
        <v>18</v>
      </c>
      <c r="B1517" s="2">
        <v>2021</v>
      </c>
      <c r="C1517" s="2" t="s">
        <v>33</v>
      </c>
      <c r="D1517" s="2" t="s">
        <v>34</v>
      </c>
      <c r="E1517" s="2" t="s">
        <v>36</v>
      </c>
      <c r="F1517" s="2" t="s">
        <v>37</v>
      </c>
      <c r="G1517" s="2" t="s">
        <v>23</v>
      </c>
      <c r="H1517" s="2" t="s">
        <v>35</v>
      </c>
      <c r="I1517" s="2" t="s">
        <v>116</v>
      </c>
      <c r="J1517" s="2">
        <v>363</v>
      </c>
      <c r="K1517" s="2">
        <v>526.24</v>
      </c>
    </row>
    <row r="1518" spans="1:11" ht="18" customHeight="1" x14ac:dyDescent="0.3">
      <c r="A1518" s="2" t="s">
        <v>18</v>
      </c>
      <c r="B1518" s="2">
        <v>2021</v>
      </c>
      <c r="C1518" s="2" t="s">
        <v>33</v>
      </c>
      <c r="D1518" s="2" t="s">
        <v>34</v>
      </c>
      <c r="E1518" s="2" t="s">
        <v>36</v>
      </c>
      <c r="F1518" s="2" t="s">
        <v>37</v>
      </c>
      <c r="G1518" s="2" t="s">
        <v>23</v>
      </c>
      <c r="H1518" s="2" t="s">
        <v>35</v>
      </c>
      <c r="I1518" s="2" t="s">
        <v>116</v>
      </c>
      <c r="J1518" s="2">
        <v>291</v>
      </c>
      <c r="K1518" s="2">
        <v>416.13</v>
      </c>
    </row>
    <row r="1519" spans="1:11" ht="18" customHeight="1" x14ac:dyDescent="0.3">
      <c r="A1519" s="2" t="s">
        <v>11</v>
      </c>
      <c r="B1519" s="2">
        <v>2021</v>
      </c>
      <c r="C1519" s="2" t="s">
        <v>33</v>
      </c>
      <c r="D1519" s="2" t="s">
        <v>34</v>
      </c>
      <c r="E1519" s="2" t="s">
        <v>36</v>
      </c>
      <c r="F1519" s="2" t="s">
        <v>37</v>
      </c>
      <c r="G1519" s="2" t="s">
        <v>23</v>
      </c>
      <c r="H1519" s="2" t="s">
        <v>35</v>
      </c>
      <c r="I1519" s="2" t="s">
        <v>116</v>
      </c>
      <c r="J1519" s="2">
        <v>285</v>
      </c>
      <c r="K1519" s="2">
        <v>407.55</v>
      </c>
    </row>
    <row r="1520" spans="1:11" ht="18" customHeight="1" x14ac:dyDescent="0.3">
      <c r="A1520" s="2" t="s">
        <v>11</v>
      </c>
      <c r="B1520" s="2">
        <v>2021</v>
      </c>
      <c r="C1520" s="2" t="s">
        <v>33</v>
      </c>
      <c r="D1520" s="2" t="s">
        <v>34</v>
      </c>
      <c r="E1520" s="2" t="s">
        <v>36</v>
      </c>
      <c r="F1520" s="2" t="s">
        <v>37</v>
      </c>
      <c r="G1520" s="2" t="s">
        <v>23</v>
      </c>
      <c r="H1520" s="2" t="s">
        <v>35</v>
      </c>
      <c r="I1520" s="2" t="s">
        <v>116</v>
      </c>
      <c r="J1520" s="2">
        <v>361</v>
      </c>
      <c r="K1520" s="2">
        <v>516.23</v>
      </c>
    </row>
    <row r="1521" spans="1:11" ht="18" customHeight="1" x14ac:dyDescent="0.3">
      <c r="A1521" s="2" t="s">
        <v>11</v>
      </c>
      <c r="B1521" s="2">
        <v>2021</v>
      </c>
      <c r="C1521" s="2" t="s">
        <v>33</v>
      </c>
      <c r="D1521" s="2" t="s">
        <v>34</v>
      </c>
      <c r="E1521" s="2" t="s">
        <v>36</v>
      </c>
      <c r="F1521" s="2" t="s">
        <v>37</v>
      </c>
      <c r="G1521" s="2" t="s">
        <v>23</v>
      </c>
      <c r="H1521" s="2" t="s">
        <v>35</v>
      </c>
      <c r="I1521" s="2" t="s">
        <v>116</v>
      </c>
      <c r="J1521" s="2">
        <v>289</v>
      </c>
      <c r="K1521" s="2">
        <v>413.27</v>
      </c>
    </row>
    <row r="1522" spans="1:11" ht="18" customHeight="1" x14ac:dyDescent="0.3">
      <c r="A1522" s="2" t="s">
        <v>11</v>
      </c>
      <c r="B1522" s="2">
        <v>2021</v>
      </c>
      <c r="C1522" s="2" t="s">
        <v>33</v>
      </c>
      <c r="D1522" s="2" t="s">
        <v>34</v>
      </c>
      <c r="E1522" s="2" t="s">
        <v>36</v>
      </c>
      <c r="F1522" s="2" t="s">
        <v>37</v>
      </c>
      <c r="G1522" s="2" t="s">
        <v>23</v>
      </c>
      <c r="H1522" s="2" t="s">
        <v>35</v>
      </c>
      <c r="I1522" s="2" t="s">
        <v>116</v>
      </c>
      <c r="J1522" s="2">
        <v>836</v>
      </c>
      <c r="K1522" s="2">
        <v>1195.48</v>
      </c>
    </row>
    <row r="1523" spans="1:11" ht="18" customHeight="1" x14ac:dyDescent="0.3">
      <c r="A1523" s="2" t="s">
        <v>11</v>
      </c>
      <c r="B1523" s="2">
        <v>2021</v>
      </c>
      <c r="C1523" s="2" t="s">
        <v>33</v>
      </c>
      <c r="D1523" s="2" t="s">
        <v>34</v>
      </c>
      <c r="E1523" s="2" t="s">
        <v>36</v>
      </c>
      <c r="F1523" s="2" t="s">
        <v>37</v>
      </c>
      <c r="G1523" s="2" t="s">
        <v>23</v>
      </c>
      <c r="H1523" s="2" t="s">
        <v>35</v>
      </c>
      <c r="I1523" s="2" t="s">
        <v>116</v>
      </c>
      <c r="J1523" s="2">
        <v>869</v>
      </c>
      <c r="K1523" s="2">
        <v>1242.67</v>
      </c>
    </row>
    <row r="1524" spans="1:11" ht="18" customHeight="1" x14ac:dyDescent="0.3">
      <c r="A1524" s="2" t="s">
        <v>19</v>
      </c>
      <c r="B1524" s="2">
        <v>2021</v>
      </c>
      <c r="C1524" s="2" t="s">
        <v>21</v>
      </c>
      <c r="D1524" s="2" t="s">
        <v>13</v>
      </c>
      <c r="E1524" s="2" t="s">
        <v>36</v>
      </c>
      <c r="F1524" s="2" t="s">
        <v>37</v>
      </c>
      <c r="G1524" s="2" t="s">
        <v>16</v>
      </c>
      <c r="H1524" s="2" t="s">
        <v>35</v>
      </c>
      <c r="I1524" s="2" t="s">
        <v>114</v>
      </c>
      <c r="J1524" s="2">
        <v>340</v>
      </c>
      <c r="K1524" s="2">
        <v>486.2</v>
      </c>
    </row>
    <row r="1525" spans="1:11" ht="18" customHeight="1" x14ac:dyDescent="0.3">
      <c r="A1525" s="2" t="s">
        <v>18</v>
      </c>
      <c r="B1525" s="2">
        <v>2021</v>
      </c>
      <c r="C1525" s="2" t="s">
        <v>21</v>
      </c>
      <c r="D1525" s="2" t="s">
        <v>13</v>
      </c>
      <c r="E1525" s="2" t="s">
        <v>36</v>
      </c>
      <c r="F1525" s="2" t="s">
        <v>37</v>
      </c>
      <c r="G1525" s="2" t="s">
        <v>16</v>
      </c>
      <c r="H1525" s="2" t="s">
        <v>35</v>
      </c>
      <c r="I1525" s="2" t="s">
        <v>114</v>
      </c>
      <c r="J1525" s="2">
        <v>334</v>
      </c>
      <c r="K1525" s="2">
        <v>477.62</v>
      </c>
    </row>
    <row r="1526" spans="1:11" ht="18" customHeight="1" x14ac:dyDescent="0.3">
      <c r="A1526" s="2" t="s">
        <v>18</v>
      </c>
      <c r="B1526" s="2">
        <v>2021</v>
      </c>
      <c r="C1526" s="2" t="s">
        <v>21</v>
      </c>
      <c r="D1526" s="2" t="s">
        <v>13</v>
      </c>
      <c r="E1526" s="2" t="s">
        <v>36</v>
      </c>
      <c r="F1526" s="2" t="s">
        <v>37</v>
      </c>
      <c r="G1526" s="2" t="s">
        <v>16</v>
      </c>
      <c r="H1526" s="2" t="s">
        <v>35</v>
      </c>
      <c r="I1526" s="2" t="s">
        <v>114</v>
      </c>
      <c r="J1526" s="2">
        <v>337</v>
      </c>
      <c r="K1526" s="2">
        <v>481.90999999999997</v>
      </c>
    </row>
    <row r="1527" spans="1:11" ht="18" customHeight="1" x14ac:dyDescent="0.3">
      <c r="A1527" s="2" t="s">
        <v>19</v>
      </c>
      <c r="B1527" s="2">
        <v>2021</v>
      </c>
      <c r="C1527" s="2" t="s">
        <v>21</v>
      </c>
      <c r="D1527" s="2" t="s">
        <v>13</v>
      </c>
      <c r="E1527" s="2" t="s">
        <v>36</v>
      </c>
      <c r="F1527" s="2" t="s">
        <v>37</v>
      </c>
      <c r="G1527" s="2" t="s">
        <v>16</v>
      </c>
      <c r="H1527" s="2" t="s">
        <v>35</v>
      </c>
      <c r="I1527" s="2" t="s">
        <v>114</v>
      </c>
      <c r="J1527" s="2">
        <v>331</v>
      </c>
      <c r="K1527" s="2">
        <v>473.33</v>
      </c>
    </row>
    <row r="1528" spans="1:11" ht="18" customHeight="1" x14ac:dyDescent="0.3">
      <c r="A1528" s="2" t="s">
        <v>11</v>
      </c>
      <c r="B1528" s="2">
        <v>2021</v>
      </c>
      <c r="C1528" s="2" t="s">
        <v>33</v>
      </c>
      <c r="D1528" s="2" t="s">
        <v>13</v>
      </c>
      <c r="E1528" s="2" t="s">
        <v>36</v>
      </c>
      <c r="F1528" s="2" t="s">
        <v>37</v>
      </c>
      <c r="G1528" s="2" t="s">
        <v>16</v>
      </c>
      <c r="H1528" s="2" t="s">
        <v>35</v>
      </c>
      <c r="I1528" s="2" t="s">
        <v>114</v>
      </c>
      <c r="J1528" s="2">
        <v>328</v>
      </c>
      <c r="K1528" s="2">
        <v>469.03999999999996</v>
      </c>
    </row>
    <row r="1529" spans="1:11" ht="18" customHeight="1" x14ac:dyDescent="0.3">
      <c r="A1529" s="2" t="s">
        <v>18</v>
      </c>
      <c r="B1529" s="2">
        <v>2021</v>
      </c>
      <c r="C1529" s="2" t="s">
        <v>33</v>
      </c>
      <c r="D1529" s="2" t="s">
        <v>13</v>
      </c>
      <c r="E1529" s="2" t="s">
        <v>36</v>
      </c>
      <c r="F1529" s="2" t="s">
        <v>37</v>
      </c>
      <c r="G1529" s="2" t="s">
        <v>16</v>
      </c>
      <c r="H1529" s="2" t="s">
        <v>35</v>
      </c>
      <c r="I1529" s="2" t="s">
        <v>114</v>
      </c>
      <c r="J1529" s="2">
        <v>322</v>
      </c>
      <c r="K1529" s="2">
        <v>460.46000000000004</v>
      </c>
    </row>
    <row r="1530" spans="1:11" ht="18" customHeight="1" x14ac:dyDescent="0.3">
      <c r="A1530" s="2" t="s">
        <v>11</v>
      </c>
      <c r="B1530" s="2">
        <v>2021</v>
      </c>
      <c r="C1530" s="2" t="s">
        <v>33</v>
      </c>
      <c r="D1530" s="2" t="s">
        <v>13</v>
      </c>
      <c r="E1530" s="2" t="s">
        <v>36</v>
      </c>
      <c r="F1530" s="2" t="s">
        <v>37</v>
      </c>
      <c r="G1530" s="2" t="s">
        <v>16</v>
      </c>
      <c r="H1530" s="2" t="s">
        <v>35</v>
      </c>
      <c r="I1530" s="2" t="s">
        <v>114</v>
      </c>
      <c r="J1530" s="2">
        <v>316</v>
      </c>
      <c r="K1530" s="2">
        <v>451.88</v>
      </c>
    </row>
    <row r="1531" spans="1:11" ht="18" customHeight="1" x14ac:dyDescent="0.3">
      <c r="A1531" s="2" t="s">
        <v>18</v>
      </c>
      <c r="B1531" s="2">
        <v>2021</v>
      </c>
      <c r="C1531" s="2" t="s">
        <v>33</v>
      </c>
      <c r="D1531" s="2" t="s">
        <v>13</v>
      </c>
      <c r="E1531" s="2" t="s">
        <v>36</v>
      </c>
      <c r="F1531" s="2" t="s">
        <v>37</v>
      </c>
      <c r="G1531" s="2" t="s">
        <v>16</v>
      </c>
      <c r="H1531" s="2" t="s">
        <v>35</v>
      </c>
      <c r="I1531" s="2" t="s">
        <v>114</v>
      </c>
      <c r="J1531" s="2">
        <v>325</v>
      </c>
      <c r="K1531" s="2">
        <v>464.75</v>
      </c>
    </row>
    <row r="1532" spans="1:11" ht="18" customHeight="1" x14ac:dyDescent="0.3">
      <c r="A1532" s="2" t="s">
        <v>19</v>
      </c>
      <c r="B1532" s="2">
        <v>2021</v>
      </c>
      <c r="C1532" s="2" t="s">
        <v>33</v>
      </c>
      <c r="D1532" s="2" t="s">
        <v>13</v>
      </c>
      <c r="E1532" s="2" t="s">
        <v>36</v>
      </c>
      <c r="F1532" s="2" t="s">
        <v>37</v>
      </c>
      <c r="G1532" s="2" t="s">
        <v>16</v>
      </c>
      <c r="H1532" s="2" t="s">
        <v>35</v>
      </c>
      <c r="I1532" s="2" t="s">
        <v>114</v>
      </c>
      <c r="J1532" s="2">
        <v>319</v>
      </c>
      <c r="K1532" s="2">
        <v>456.16999999999996</v>
      </c>
    </row>
    <row r="1533" spans="1:11" ht="18" customHeight="1" x14ac:dyDescent="0.3">
      <c r="A1533" s="2" t="s">
        <v>11</v>
      </c>
      <c r="B1533" s="2">
        <v>2021</v>
      </c>
      <c r="C1533" s="2" t="s">
        <v>33</v>
      </c>
      <c r="D1533" s="2" t="s">
        <v>13</v>
      </c>
      <c r="E1533" s="2" t="s">
        <v>36</v>
      </c>
      <c r="F1533" s="2" t="s">
        <v>37</v>
      </c>
      <c r="G1533" s="2" t="s">
        <v>16</v>
      </c>
      <c r="H1533" s="2" t="s">
        <v>35</v>
      </c>
      <c r="I1533" s="2" t="s">
        <v>114</v>
      </c>
      <c r="J1533" s="2">
        <v>313</v>
      </c>
      <c r="K1533" s="2">
        <v>447.59000000000003</v>
      </c>
    </row>
    <row r="1534" spans="1:11" ht="18" customHeight="1" x14ac:dyDescent="0.3">
      <c r="A1534" s="2" t="s">
        <v>19</v>
      </c>
      <c r="B1534" s="2">
        <v>2022</v>
      </c>
      <c r="C1534" s="2" t="s">
        <v>12</v>
      </c>
      <c r="D1534" s="2" t="s">
        <v>13</v>
      </c>
      <c r="E1534" s="2" t="s">
        <v>14</v>
      </c>
      <c r="F1534" s="2" t="s">
        <v>15</v>
      </c>
      <c r="G1534" s="2" t="s">
        <v>23</v>
      </c>
      <c r="H1534" s="2" t="s">
        <v>17</v>
      </c>
      <c r="I1534" s="2" t="s">
        <v>114</v>
      </c>
      <c r="J1534" s="2">
        <v>212</v>
      </c>
      <c r="K1534" s="2">
        <v>303.15999999999997</v>
      </c>
    </row>
    <row r="1535" spans="1:11" ht="18" customHeight="1" x14ac:dyDescent="0.3">
      <c r="A1535" s="2" t="s">
        <v>18</v>
      </c>
      <c r="B1535" s="2">
        <v>2022</v>
      </c>
      <c r="C1535" s="2" t="s">
        <v>12</v>
      </c>
      <c r="D1535" s="2" t="s">
        <v>13</v>
      </c>
      <c r="E1535" s="2" t="s">
        <v>14</v>
      </c>
      <c r="F1535" s="2" t="s">
        <v>15</v>
      </c>
      <c r="G1535" s="2" t="s">
        <v>23</v>
      </c>
      <c r="H1535" s="2" t="s">
        <v>17</v>
      </c>
      <c r="I1535" s="2" t="s">
        <v>114</v>
      </c>
      <c r="J1535" s="2">
        <v>206</v>
      </c>
      <c r="K1535" s="2">
        <v>294.58</v>
      </c>
    </row>
    <row r="1536" spans="1:11" ht="18" customHeight="1" x14ac:dyDescent="0.3">
      <c r="A1536" s="2" t="s">
        <v>19</v>
      </c>
      <c r="B1536" s="2">
        <v>2022</v>
      </c>
      <c r="C1536" s="2" t="s">
        <v>12</v>
      </c>
      <c r="D1536" s="2" t="s">
        <v>13</v>
      </c>
      <c r="E1536" s="2" t="s">
        <v>14</v>
      </c>
      <c r="F1536" s="2" t="s">
        <v>15</v>
      </c>
      <c r="G1536" s="2" t="s">
        <v>23</v>
      </c>
      <c r="H1536" s="2" t="s">
        <v>17</v>
      </c>
      <c r="I1536" s="2" t="s">
        <v>115</v>
      </c>
      <c r="J1536" s="2">
        <v>216</v>
      </c>
      <c r="K1536" s="2">
        <v>308.88</v>
      </c>
    </row>
    <row r="1537" spans="1:11" ht="18" customHeight="1" x14ac:dyDescent="0.3">
      <c r="A1537" s="2" t="s">
        <v>18</v>
      </c>
      <c r="B1537" s="2">
        <v>2022</v>
      </c>
      <c r="C1537" s="2" t="s">
        <v>12</v>
      </c>
      <c r="D1537" s="2" t="s">
        <v>13</v>
      </c>
      <c r="E1537" s="2" t="s">
        <v>14</v>
      </c>
      <c r="F1537" s="2" t="s">
        <v>15</v>
      </c>
      <c r="G1537" s="2" t="s">
        <v>23</v>
      </c>
      <c r="H1537" s="2" t="s">
        <v>17</v>
      </c>
      <c r="I1537" s="2" t="s">
        <v>115</v>
      </c>
      <c r="J1537" s="2">
        <v>210</v>
      </c>
      <c r="K1537" s="2">
        <v>300.3</v>
      </c>
    </row>
    <row r="1538" spans="1:11" ht="18" customHeight="1" x14ac:dyDescent="0.3">
      <c r="A1538" s="2" t="s">
        <v>19</v>
      </c>
      <c r="B1538" s="2">
        <v>2022</v>
      </c>
      <c r="C1538" s="2" t="s">
        <v>12</v>
      </c>
      <c r="D1538" s="2" t="s">
        <v>13</v>
      </c>
      <c r="E1538" s="2" t="s">
        <v>14</v>
      </c>
      <c r="F1538" s="2" t="s">
        <v>15</v>
      </c>
      <c r="G1538" s="2" t="s">
        <v>23</v>
      </c>
      <c r="H1538" s="2" t="s">
        <v>17</v>
      </c>
      <c r="I1538" s="2" t="s">
        <v>115</v>
      </c>
      <c r="J1538" s="2">
        <v>204</v>
      </c>
      <c r="K1538" s="2">
        <v>291.72000000000003</v>
      </c>
    </row>
    <row r="1539" spans="1:11" ht="18" customHeight="1" x14ac:dyDescent="0.3">
      <c r="A1539" s="2" t="s">
        <v>19</v>
      </c>
      <c r="B1539" s="2">
        <v>2022</v>
      </c>
      <c r="C1539" s="2" t="s">
        <v>12</v>
      </c>
      <c r="D1539" s="2" t="s">
        <v>13</v>
      </c>
      <c r="E1539" s="2" t="s">
        <v>14</v>
      </c>
      <c r="F1539" s="2" t="s">
        <v>15</v>
      </c>
      <c r="G1539" s="2" t="s">
        <v>23</v>
      </c>
      <c r="H1539" s="2" t="s">
        <v>17</v>
      </c>
      <c r="I1539" s="2" t="s">
        <v>115</v>
      </c>
      <c r="J1539" s="2">
        <v>213</v>
      </c>
      <c r="K1539" s="2">
        <v>304.59000000000003</v>
      </c>
    </row>
    <row r="1540" spans="1:11" ht="18" customHeight="1" x14ac:dyDescent="0.3">
      <c r="A1540" s="2" t="s">
        <v>11</v>
      </c>
      <c r="B1540" s="2">
        <v>2022</v>
      </c>
      <c r="C1540" s="2" t="s">
        <v>12</v>
      </c>
      <c r="D1540" s="2" t="s">
        <v>13</v>
      </c>
      <c r="E1540" s="2" t="s">
        <v>14</v>
      </c>
      <c r="F1540" s="2" t="s">
        <v>15</v>
      </c>
      <c r="G1540" s="2" t="s">
        <v>23</v>
      </c>
      <c r="H1540" s="2" t="s">
        <v>17</v>
      </c>
      <c r="I1540" s="2" t="s">
        <v>115</v>
      </c>
      <c r="J1540" s="2">
        <v>207</v>
      </c>
      <c r="K1540" s="2">
        <v>296.01</v>
      </c>
    </row>
    <row r="1541" spans="1:11" ht="18" customHeight="1" x14ac:dyDescent="0.3">
      <c r="A1541" s="2" t="s">
        <v>18</v>
      </c>
      <c r="B1541" s="2">
        <v>2022</v>
      </c>
      <c r="C1541" s="2" t="s">
        <v>12</v>
      </c>
      <c r="D1541" s="2" t="s">
        <v>13</v>
      </c>
      <c r="E1541" s="2" t="s">
        <v>14</v>
      </c>
      <c r="F1541" s="2" t="s">
        <v>15</v>
      </c>
      <c r="G1541" s="2" t="s">
        <v>23</v>
      </c>
      <c r="H1541" s="2" t="s">
        <v>17</v>
      </c>
      <c r="I1541" s="2" t="s">
        <v>115</v>
      </c>
      <c r="J1541" s="2">
        <v>201</v>
      </c>
      <c r="K1541" s="2">
        <v>287.43</v>
      </c>
    </row>
    <row r="1542" spans="1:11" ht="18" customHeight="1" x14ac:dyDescent="0.3">
      <c r="A1542" s="2" t="s">
        <v>18</v>
      </c>
      <c r="B1542" s="2">
        <v>2022</v>
      </c>
      <c r="C1542" s="2" t="s">
        <v>12</v>
      </c>
      <c r="D1542" s="2" t="s">
        <v>13</v>
      </c>
      <c r="E1542" s="2" t="s">
        <v>14</v>
      </c>
      <c r="F1542" s="2" t="s">
        <v>15</v>
      </c>
      <c r="G1542" s="2" t="s">
        <v>23</v>
      </c>
      <c r="H1542" s="2" t="s">
        <v>17</v>
      </c>
      <c r="I1542" s="2" t="s">
        <v>114</v>
      </c>
      <c r="J1542" s="2">
        <v>215</v>
      </c>
      <c r="K1542" s="2">
        <v>307.45</v>
      </c>
    </row>
    <row r="1543" spans="1:11" ht="18" customHeight="1" x14ac:dyDescent="0.3">
      <c r="A1543" s="2" t="s">
        <v>18</v>
      </c>
      <c r="B1543" s="2">
        <v>2022</v>
      </c>
      <c r="C1543" s="2" t="s">
        <v>12</v>
      </c>
      <c r="D1543" s="2" t="s">
        <v>13</v>
      </c>
      <c r="E1543" s="2" t="s">
        <v>14</v>
      </c>
      <c r="F1543" s="2" t="s">
        <v>15</v>
      </c>
      <c r="G1543" s="2" t="s">
        <v>23</v>
      </c>
      <c r="H1543" s="2" t="s">
        <v>17</v>
      </c>
      <c r="I1543" s="2" t="s">
        <v>114</v>
      </c>
      <c r="J1543" s="2">
        <v>209</v>
      </c>
      <c r="K1543" s="2">
        <v>298.87</v>
      </c>
    </row>
    <row r="1544" spans="1:11" ht="18" customHeight="1" x14ac:dyDescent="0.3">
      <c r="A1544" s="2" t="s">
        <v>20</v>
      </c>
      <c r="B1544" s="2">
        <v>2022</v>
      </c>
      <c r="C1544" s="2" t="s">
        <v>12</v>
      </c>
      <c r="D1544" s="2" t="s">
        <v>13</v>
      </c>
      <c r="E1544" s="2" t="s">
        <v>14</v>
      </c>
      <c r="F1544" s="2" t="s">
        <v>15</v>
      </c>
      <c r="G1544" s="2" t="s">
        <v>23</v>
      </c>
      <c r="H1544" s="2" t="s">
        <v>17</v>
      </c>
      <c r="I1544" s="2" t="s">
        <v>114</v>
      </c>
      <c r="J1544" s="2">
        <v>203</v>
      </c>
      <c r="K1544" s="2">
        <v>290.28999999999996</v>
      </c>
    </row>
    <row r="1545" spans="1:11" ht="18" customHeight="1" x14ac:dyDescent="0.3">
      <c r="A1545" s="2" t="s">
        <v>18</v>
      </c>
      <c r="B1545" s="2">
        <v>2022</v>
      </c>
      <c r="C1545" s="2" t="s">
        <v>21</v>
      </c>
      <c r="D1545" s="2" t="s">
        <v>13</v>
      </c>
      <c r="E1545" s="2" t="s">
        <v>14</v>
      </c>
      <c r="F1545" s="2" t="s">
        <v>15</v>
      </c>
      <c r="G1545" s="2" t="s">
        <v>23</v>
      </c>
      <c r="H1545" s="2" t="s">
        <v>17</v>
      </c>
      <c r="I1545" s="2" t="s">
        <v>115</v>
      </c>
      <c r="J1545" s="2">
        <v>158</v>
      </c>
      <c r="K1545" s="2">
        <v>225.94</v>
      </c>
    </row>
    <row r="1546" spans="1:11" ht="18" customHeight="1" x14ac:dyDescent="0.3">
      <c r="A1546" s="2" t="s">
        <v>18</v>
      </c>
      <c r="B1546" s="2">
        <v>2022</v>
      </c>
      <c r="C1546" s="2" t="s">
        <v>21</v>
      </c>
      <c r="D1546" s="2" t="s">
        <v>13</v>
      </c>
      <c r="E1546" s="2" t="s">
        <v>14</v>
      </c>
      <c r="F1546" s="2" t="s">
        <v>15</v>
      </c>
      <c r="G1546" s="2" t="s">
        <v>23</v>
      </c>
      <c r="H1546" s="2" t="s">
        <v>17</v>
      </c>
      <c r="I1546" s="2" t="s">
        <v>115</v>
      </c>
      <c r="J1546" s="2">
        <v>160</v>
      </c>
      <c r="K1546" s="2">
        <v>228.8</v>
      </c>
    </row>
    <row r="1547" spans="1:11" ht="18" customHeight="1" x14ac:dyDescent="0.3">
      <c r="A1547" s="2" t="s">
        <v>22</v>
      </c>
      <c r="B1547" s="2">
        <v>2022</v>
      </c>
      <c r="C1547" s="2" t="s">
        <v>21</v>
      </c>
      <c r="D1547" s="2" t="s">
        <v>13</v>
      </c>
      <c r="E1547" s="2" t="s">
        <v>14</v>
      </c>
      <c r="F1547" s="2" t="s">
        <v>15</v>
      </c>
      <c r="G1547" s="2" t="s">
        <v>23</v>
      </c>
      <c r="H1547" s="2" t="s">
        <v>17</v>
      </c>
      <c r="I1547" s="2" t="s">
        <v>115</v>
      </c>
      <c r="J1547" s="2">
        <v>162</v>
      </c>
      <c r="K1547" s="2">
        <v>231.66</v>
      </c>
    </row>
    <row r="1548" spans="1:11" ht="18" customHeight="1" x14ac:dyDescent="0.3">
      <c r="A1548" s="2" t="s">
        <v>11</v>
      </c>
      <c r="B1548" s="2">
        <v>2022</v>
      </c>
      <c r="C1548" s="2" t="s">
        <v>21</v>
      </c>
      <c r="D1548" s="2" t="s">
        <v>13</v>
      </c>
      <c r="E1548" s="2" t="s">
        <v>14</v>
      </c>
      <c r="F1548" s="2" t="s">
        <v>15</v>
      </c>
      <c r="G1548" s="2" t="s">
        <v>23</v>
      </c>
      <c r="H1548" s="2" t="s">
        <v>17</v>
      </c>
      <c r="I1548" s="2" t="s">
        <v>115</v>
      </c>
      <c r="J1548" s="2">
        <v>159</v>
      </c>
      <c r="K1548" s="2">
        <v>227.37</v>
      </c>
    </row>
    <row r="1549" spans="1:11" ht="18" customHeight="1" x14ac:dyDescent="0.3">
      <c r="A1549" s="2" t="s">
        <v>18</v>
      </c>
      <c r="B1549" s="2">
        <v>2022</v>
      </c>
      <c r="C1549" s="2" t="s">
        <v>21</v>
      </c>
      <c r="D1549" s="2" t="s">
        <v>13</v>
      </c>
      <c r="E1549" s="2" t="s">
        <v>14</v>
      </c>
      <c r="F1549" s="2" t="s">
        <v>15</v>
      </c>
      <c r="G1549" s="2" t="s">
        <v>23</v>
      </c>
      <c r="H1549" s="2" t="s">
        <v>17</v>
      </c>
      <c r="I1549" s="2" t="s">
        <v>115</v>
      </c>
      <c r="J1549" s="2">
        <v>161</v>
      </c>
      <c r="K1549" s="2">
        <v>230.23000000000002</v>
      </c>
    </row>
    <row r="1550" spans="1:11" ht="18" customHeight="1" x14ac:dyDescent="0.3">
      <c r="A1550" s="2" t="s">
        <v>20</v>
      </c>
      <c r="B1550" s="2">
        <v>2022</v>
      </c>
      <c r="C1550" s="2" t="s">
        <v>25</v>
      </c>
      <c r="D1550" s="2" t="s">
        <v>13</v>
      </c>
      <c r="E1550" s="2" t="s">
        <v>14</v>
      </c>
      <c r="F1550" s="2" t="s">
        <v>15</v>
      </c>
      <c r="G1550" s="2" t="s">
        <v>23</v>
      </c>
      <c r="H1550" s="2" t="s">
        <v>17</v>
      </c>
      <c r="I1550" s="2" t="s">
        <v>114</v>
      </c>
      <c r="J1550" s="2">
        <v>248</v>
      </c>
      <c r="K1550" s="2">
        <v>354.64</v>
      </c>
    </row>
    <row r="1551" spans="1:11" ht="18" customHeight="1" x14ac:dyDescent="0.3">
      <c r="A1551" s="2" t="s">
        <v>18</v>
      </c>
      <c r="B1551" s="2">
        <v>2022</v>
      </c>
      <c r="C1551" s="2" t="s">
        <v>25</v>
      </c>
      <c r="D1551" s="2" t="s">
        <v>13</v>
      </c>
      <c r="E1551" s="2" t="s">
        <v>14</v>
      </c>
      <c r="F1551" s="2" t="s">
        <v>15</v>
      </c>
      <c r="G1551" s="2" t="s">
        <v>23</v>
      </c>
      <c r="H1551" s="2" t="s">
        <v>17</v>
      </c>
      <c r="I1551" s="2" t="s">
        <v>114</v>
      </c>
      <c r="J1551" s="2">
        <v>242</v>
      </c>
      <c r="K1551" s="2">
        <v>346.06</v>
      </c>
    </row>
    <row r="1552" spans="1:11" ht="18" customHeight="1" x14ac:dyDescent="0.3">
      <c r="A1552" s="2" t="s">
        <v>19</v>
      </c>
      <c r="B1552" s="2">
        <v>2022</v>
      </c>
      <c r="C1552" s="2" t="s">
        <v>25</v>
      </c>
      <c r="D1552" s="2" t="s">
        <v>13</v>
      </c>
      <c r="E1552" s="2" t="s">
        <v>14</v>
      </c>
      <c r="F1552" s="2" t="s">
        <v>15</v>
      </c>
      <c r="G1552" s="2" t="s">
        <v>23</v>
      </c>
      <c r="H1552" s="2" t="s">
        <v>17</v>
      </c>
      <c r="I1552" s="2" t="s">
        <v>114</v>
      </c>
      <c r="J1552" s="2">
        <v>236</v>
      </c>
      <c r="K1552" s="2">
        <v>337.48</v>
      </c>
    </row>
    <row r="1553" spans="1:11" ht="18" customHeight="1" x14ac:dyDescent="0.3">
      <c r="A1553" s="2" t="s">
        <v>19</v>
      </c>
      <c r="B1553" s="2">
        <v>2022</v>
      </c>
      <c r="C1553" s="2" t="s">
        <v>25</v>
      </c>
      <c r="D1553" s="2" t="s">
        <v>13</v>
      </c>
      <c r="E1553" s="2" t="s">
        <v>14</v>
      </c>
      <c r="F1553" s="2" t="s">
        <v>15</v>
      </c>
      <c r="G1553" s="2" t="s">
        <v>23</v>
      </c>
      <c r="H1553" s="2" t="s">
        <v>17</v>
      </c>
      <c r="I1553" s="2" t="s">
        <v>115</v>
      </c>
      <c r="J1553" s="2">
        <v>246</v>
      </c>
      <c r="K1553" s="2">
        <v>351.78</v>
      </c>
    </row>
    <row r="1554" spans="1:11" ht="18" customHeight="1" x14ac:dyDescent="0.3">
      <c r="A1554" s="2" t="s">
        <v>11</v>
      </c>
      <c r="B1554" s="2">
        <v>2022</v>
      </c>
      <c r="C1554" s="2" t="s">
        <v>25</v>
      </c>
      <c r="D1554" s="2" t="s">
        <v>13</v>
      </c>
      <c r="E1554" s="2" t="s">
        <v>14</v>
      </c>
      <c r="F1554" s="2" t="s">
        <v>15</v>
      </c>
      <c r="G1554" s="2" t="s">
        <v>23</v>
      </c>
      <c r="H1554" s="2" t="s">
        <v>17</v>
      </c>
      <c r="I1554" s="2" t="s">
        <v>115</v>
      </c>
      <c r="J1554" s="2">
        <v>240</v>
      </c>
      <c r="K1554" s="2">
        <v>343.2</v>
      </c>
    </row>
    <row r="1555" spans="1:11" ht="18" customHeight="1" x14ac:dyDescent="0.3">
      <c r="A1555" s="2" t="s">
        <v>19</v>
      </c>
      <c r="B1555" s="2">
        <v>2022</v>
      </c>
      <c r="C1555" s="2" t="s">
        <v>25</v>
      </c>
      <c r="D1555" s="2" t="s">
        <v>13</v>
      </c>
      <c r="E1555" s="2" t="s">
        <v>14</v>
      </c>
      <c r="F1555" s="2" t="s">
        <v>15</v>
      </c>
      <c r="G1555" s="2" t="s">
        <v>23</v>
      </c>
      <c r="H1555" s="2" t="s">
        <v>17</v>
      </c>
      <c r="I1555" s="2" t="s">
        <v>115</v>
      </c>
      <c r="J1555" s="2">
        <v>234</v>
      </c>
      <c r="K1555" s="2">
        <v>334.62</v>
      </c>
    </row>
    <row r="1556" spans="1:11" ht="18" customHeight="1" x14ac:dyDescent="0.3">
      <c r="A1556" s="2" t="s">
        <v>11</v>
      </c>
      <c r="B1556" s="2">
        <v>2022</v>
      </c>
      <c r="C1556" s="2" t="s">
        <v>25</v>
      </c>
      <c r="D1556" s="2" t="s">
        <v>13</v>
      </c>
      <c r="E1556" s="2" t="s">
        <v>14</v>
      </c>
      <c r="F1556" s="2" t="s">
        <v>15</v>
      </c>
      <c r="G1556" s="2" t="s">
        <v>23</v>
      </c>
      <c r="H1556" s="2" t="s">
        <v>17</v>
      </c>
      <c r="I1556" s="2" t="s">
        <v>115</v>
      </c>
      <c r="J1556" s="2">
        <v>243</v>
      </c>
      <c r="K1556" s="2">
        <v>347.49</v>
      </c>
    </row>
    <row r="1557" spans="1:11" ht="18" customHeight="1" x14ac:dyDescent="0.3">
      <c r="A1557" s="2" t="s">
        <v>18</v>
      </c>
      <c r="B1557" s="2">
        <v>2022</v>
      </c>
      <c r="C1557" s="2" t="s">
        <v>25</v>
      </c>
      <c r="D1557" s="2" t="s">
        <v>13</v>
      </c>
      <c r="E1557" s="2" t="s">
        <v>14</v>
      </c>
      <c r="F1557" s="2" t="s">
        <v>15</v>
      </c>
      <c r="G1557" s="2" t="s">
        <v>23</v>
      </c>
      <c r="H1557" s="2" t="s">
        <v>17</v>
      </c>
      <c r="I1557" s="2" t="s">
        <v>115</v>
      </c>
      <c r="J1557" s="2">
        <v>237</v>
      </c>
      <c r="K1557" s="2">
        <v>338.90999999999997</v>
      </c>
    </row>
    <row r="1558" spans="1:11" ht="18" customHeight="1" x14ac:dyDescent="0.3">
      <c r="A1558" s="2" t="s">
        <v>19</v>
      </c>
      <c r="B1558" s="2">
        <v>2022</v>
      </c>
      <c r="C1558" s="2" t="s">
        <v>25</v>
      </c>
      <c r="D1558" s="2" t="s">
        <v>13</v>
      </c>
      <c r="E1558" s="2" t="s">
        <v>14</v>
      </c>
      <c r="F1558" s="2" t="s">
        <v>15</v>
      </c>
      <c r="G1558" s="2" t="s">
        <v>23</v>
      </c>
      <c r="H1558" s="2" t="s">
        <v>17</v>
      </c>
      <c r="I1558" s="2" t="s">
        <v>114</v>
      </c>
      <c r="J1558" s="2">
        <v>245</v>
      </c>
      <c r="K1558" s="2">
        <v>350.35</v>
      </c>
    </row>
    <row r="1559" spans="1:11" ht="18" customHeight="1" x14ac:dyDescent="0.3">
      <c r="A1559" s="2" t="s">
        <v>18</v>
      </c>
      <c r="B1559" s="2">
        <v>2022</v>
      </c>
      <c r="C1559" s="2" t="s">
        <v>25</v>
      </c>
      <c r="D1559" s="2" t="s">
        <v>13</v>
      </c>
      <c r="E1559" s="2" t="s">
        <v>14</v>
      </c>
      <c r="F1559" s="2" t="s">
        <v>15</v>
      </c>
      <c r="G1559" s="2" t="s">
        <v>23</v>
      </c>
      <c r="H1559" s="2" t="s">
        <v>17</v>
      </c>
      <c r="I1559" s="2" t="s">
        <v>114</v>
      </c>
      <c r="J1559" s="2">
        <v>239</v>
      </c>
      <c r="K1559" s="2">
        <v>341.77</v>
      </c>
    </row>
    <row r="1560" spans="1:11" ht="18" customHeight="1" x14ac:dyDescent="0.3">
      <c r="A1560" s="2" t="s">
        <v>18</v>
      </c>
      <c r="B1560" s="2">
        <v>2022</v>
      </c>
      <c r="C1560" s="2" t="s">
        <v>25</v>
      </c>
      <c r="D1560" s="2" t="s">
        <v>13</v>
      </c>
      <c r="E1560" s="2" t="s">
        <v>14</v>
      </c>
      <c r="F1560" s="2" t="s">
        <v>15</v>
      </c>
      <c r="G1560" s="2" t="s">
        <v>23</v>
      </c>
      <c r="H1560" s="2" t="s">
        <v>17</v>
      </c>
      <c r="I1560" s="2" t="s">
        <v>114</v>
      </c>
      <c r="J1560" s="2">
        <v>233</v>
      </c>
      <c r="K1560" s="2">
        <v>333.19</v>
      </c>
    </row>
    <row r="1561" spans="1:11" ht="18" customHeight="1" x14ac:dyDescent="0.3">
      <c r="A1561" s="2" t="s">
        <v>18</v>
      </c>
      <c r="B1561" s="2">
        <v>2022</v>
      </c>
      <c r="C1561" s="2" t="s">
        <v>26</v>
      </c>
      <c r="D1561" s="2" t="s">
        <v>13</v>
      </c>
      <c r="E1561" s="2" t="s">
        <v>14</v>
      </c>
      <c r="F1561" s="2" t="s">
        <v>15</v>
      </c>
      <c r="G1561" s="2" t="s">
        <v>23</v>
      </c>
      <c r="H1561" s="2" t="s">
        <v>17</v>
      </c>
      <c r="I1561" s="2" t="s">
        <v>114</v>
      </c>
      <c r="J1561" s="2">
        <v>260</v>
      </c>
      <c r="K1561" s="2">
        <v>371.8</v>
      </c>
    </row>
    <row r="1562" spans="1:11" ht="18" customHeight="1" x14ac:dyDescent="0.3">
      <c r="A1562" s="2" t="s">
        <v>19</v>
      </c>
      <c r="B1562" s="2">
        <v>2022</v>
      </c>
      <c r="C1562" s="2" t="s">
        <v>26</v>
      </c>
      <c r="D1562" s="2" t="s">
        <v>13</v>
      </c>
      <c r="E1562" s="2" t="s">
        <v>14</v>
      </c>
      <c r="F1562" s="2" t="s">
        <v>15</v>
      </c>
      <c r="G1562" s="2" t="s">
        <v>23</v>
      </c>
      <c r="H1562" s="2" t="s">
        <v>17</v>
      </c>
      <c r="I1562" s="2" t="s">
        <v>114</v>
      </c>
      <c r="J1562" s="2">
        <v>254</v>
      </c>
      <c r="K1562" s="2">
        <v>363.22</v>
      </c>
    </row>
    <row r="1563" spans="1:11" ht="18" customHeight="1" x14ac:dyDescent="0.3">
      <c r="A1563" s="2" t="s">
        <v>11</v>
      </c>
      <c r="B1563" s="2">
        <v>2022</v>
      </c>
      <c r="C1563" s="2" t="s">
        <v>26</v>
      </c>
      <c r="D1563" s="2" t="s">
        <v>13</v>
      </c>
      <c r="E1563" s="2" t="s">
        <v>14</v>
      </c>
      <c r="F1563" s="2" t="s">
        <v>15</v>
      </c>
      <c r="G1563" s="2" t="s">
        <v>23</v>
      </c>
      <c r="H1563" s="2" t="s">
        <v>17</v>
      </c>
      <c r="I1563" s="2" t="s">
        <v>114</v>
      </c>
      <c r="J1563" s="2">
        <v>264</v>
      </c>
      <c r="K1563" s="2">
        <v>526.24</v>
      </c>
    </row>
    <row r="1564" spans="1:11" ht="18" customHeight="1" x14ac:dyDescent="0.3">
      <c r="A1564" s="2" t="s">
        <v>19</v>
      </c>
      <c r="B1564" s="2">
        <v>2022</v>
      </c>
      <c r="C1564" s="2" t="s">
        <v>26</v>
      </c>
      <c r="D1564" s="2" t="s">
        <v>13</v>
      </c>
      <c r="E1564" s="2" t="s">
        <v>14</v>
      </c>
      <c r="F1564" s="2" t="s">
        <v>15</v>
      </c>
      <c r="G1564" s="2" t="s">
        <v>23</v>
      </c>
      <c r="H1564" s="2" t="s">
        <v>17</v>
      </c>
      <c r="I1564" s="2" t="s">
        <v>115</v>
      </c>
      <c r="J1564" s="2">
        <v>258</v>
      </c>
      <c r="K1564" s="2">
        <v>526.24</v>
      </c>
    </row>
    <row r="1565" spans="1:11" ht="18" customHeight="1" x14ac:dyDescent="0.3">
      <c r="A1565" s="2" t="s">
        <v>18</v>
      </c>
      <c r="B1565" s="2">
        <v>2022</v>
      </c>
      <c r="C1565" s="2" t="s">
        <v>26</v>
      </c>
      <c r="D1565" s="2" t="s">
        <v>13</v>
      </c>
      <c r="E1565" s="2" t="s">
        <v>14</v>
      </c>
      <c r="F1565" s="2" t="s">
        <v>15</v>
      </c>
      <c r="G1565" s="2" t="s">
        <v>23</v>
      </c>
      <c r="H1565" s="2" t="s">
        <v>17</v>
      </c>
      <c r="I1565" s="2" t="s">
        <v>115</v>
      </c>
      <c r="J1565" s="2">
        <v>252</v>
      </c>
      <c r="K1565" s="2">
        <v>360.36</v>
      </c>
    </row>
    <row r="1566" spans="1:11" ht="18" customHeight="1" x14ac:dyDescent="0.3">
      <c r="A1566" s="2" t="s">
        <v>11</v>
      </c>
      <c r="B1566" s="2">
        <v>2022</v>
      </c>
      <c r="C1566" s="2" t="s">
        <v>26</v>
      </c>
      <c r="D1566" s="2" t="s">
        <v>13</v>
      </c>
      <c r="E1566" s="2" t="s">
        <v>14</v>
      </c>
      <c r="F1566" s="2" t="s">
        <v>15</v>
      </c>
      <c r="G1566" s="2" t="s">
        <v>23</v>
      </c>
      <c r="H1566" s="2" t="s">
        <v>17</v>
      </c>
      <c r="I1566" s="2" t="s">
        <v>114</v>
      </c>
      <c r="J1566" s="2">
        <v>261</v>
      </c>
      <c r="K1566" s="2">
        <v>373.23</v>
      </c>
    </row>
    <row r="1567" spans="1:11" ht="18" customHeight="1" x14ac:dyDescent="0.3">
      <c r="A1567" s="2" t="s">
        <v>18</v>
      </c>
      <c r="B1567" s="2">
        <v>2022</v>
      </c>
      <c r="C1567" s="2" t="s">
        <v>26</v>
      </c>
      <c r="D1567" s="2" t="s">
        <v>13</v>
      </c>
      <c r="E1567" s="2" t="s">
        <v>14</v>
      </c>
      <c r="F1567" s="2" t="s">
        <v>15</v>
      </c>
      <c r="G1567" s="2" t="s">
        <v>23</v>
      </c>
      <c r="H1567" s="2" t="s">
        <v>17</v>
      </c>
      <c r="I1567" s="2" t="s">
        <v>115</v>
      </c>
      <c r="J1567" s="2">
        <v>255</v>
      </c>
      <c r="K1567" s="2">
        <v>364.65</v>
      </c>
    </row>
    <row r="1568" spans="1:11" ht="18" customHeight="1" x14ac:dyDescent="0.3">
      <c r="A1568" s="2" t="s">
        <v>11</v>
      </c>
      <c r="B1568" s="2">
        <v>2022</v>
      </c>
      <c r="C1568" s="2" t="s">
        <v>26</v>
      </c>
      <c r="D1568" s="2" t="s">
        <v>13</v>
      </c>
      <c r="E1568" s="2" t="s">
        <v>14</v>
      </c>
      <c r="F1568" s="2" t="s">
        <v>15</v>
      </c>
      <c r="G1568" s="2" t="s">
        <v>23</v>
      </c>
      <c r="H1568" s="2" t="s">
        <v>17</v>
      </c>
      <c r="I1568" s="2" t="s">
        <v>115</v>
      </c>
      <c r="J1568" s="2">
        <v>249</v>
      </c>
      <c r="K1568" s="2">
        <v>356.07</v>
      </c>
    </row>
    <row r="1569" spans="1:11" ht="18" customHeight="1" x14ac:dyDescent="0.3">
      <c r="A1569" s="2" t="s">
        <v>20</v>
      </c>
      <c r="B1569" s="2">
        <v>2022</v>
      </c>
      <c r="C1569" s="2" t="s">
        <v>26</v>
      </c>
      <c r="D1569" s="2" t="s">
        <v>13</v>
      </c>
      <c r="E1569" s="2" t="s">
        <v>14</v>
      </c>
      <c r="F1569" s="2" t="s">
        <v>15</v>
      </c>
      <c r="G1569" s="2" t="s">
        <v>23</v>
      </c>
      <c r="H1569" s="2" t="s">
        <v>17</v>
      </c>
      <c r="I1569" s="2" t="s">
        <v>114</v>
      </c>
      <c r="J1569" s="2">
        <v>263</v>
      </c>
      <c r="K1569" s="2">
        <v>376.09000000000003</v>
      </c>
    </row>
    <row r="1570" spans="1:11" ht="18" customHeight="1" x14ac:dyDescent="0.3">
      <c r="A1570" s="2" t="s">
        <v>18</v>
      </c>
      <c r="B1570" s="2">
        <v>2022</v>
      </c>
      <c r="C1570" s="2" t="s">
        <v>26</v>
      </c>
      <c r="D1570" s="2" t="s">
        <v>13</v>
      </c>
      <c r="E1570" s="2" t="s">
        <v>14</v>
      </c>
      <c r="F1570" s="2" t="s">
        <v>15</v>
      </c>
      <c r="G1570" s="2" t="s">
        <v>23</v>
      </c>
      <c r="H1570" s="2" t="s">
        <v>17</v>
      </c>
      <c r="I1570" s="2" t="s">
        <v>114</v>
      </c>
      <c r="J1570" s="2">
        <v>257</v>
      </c>
      <c r="K1570" s="2">
        <v>367.51</v>
      </c>
    </row>
    <row r="1571" spans="1:11" ht="18" customHeight="1" x14ac:dyDescent="0.3">
      <c r="A1571" s="2" t="s">
        <v>11</v>
      </c>
      <c r="B1571" s="2">
        <v>2022</v>
      </c>
      <c r="C1571" s="2" t="s">
        <v>26</v>
      </c>
      <c r="D1571" s="2" t="s">
        <v>13</v>
      </c>
      <c r="E1571" s="2" t="s">
        <v>14</v>
      </c>
      <c r="F1571" s="2" t="s">
        <v>15</v>
      </c>
      <c r="G1571" s="2" t="s">
        <v>23</v>
      </c>
      <c r="H1571" s="2" t="s">
        <v>17</v>
      </c>
      <c r="I1571" s="2" t="s">
        <v>114</v>
      </c>
      <c r="J1571" s="2">
        <v>251</v>
      </c>
      <c r="K1571" s="2">
        <v>358.93</v>
      </c>
    </row>
    <row r="1572" spans="1:11" ht="18" customHeight="1" x14ac:dyDescent="0.3">
      <c r="A1572" s="2" t="s">
        <v>22</v>
      </c>
      <c r="B1572" s="2">
        <v>2022</v>
      </c>
      <c r="C1572" s="2" t="s">
        <v>27</v>
      </c>
      <c r="D1572" s="2" t="s">
        <v>13</v>
      </c>
      <c r="E1572" s="2" t="s">
        <v>14</v>
      </c>
      <c r="F1572" s="2" t="s">
        <v>15</v>
      </c>
      <c r="G1572" s="2" t="s">
        <v>23</v>
      </c>
      <c r="H1572" s="2" t="s">
        <v>17</v>
      </c>
      <c r="I1572" s="2" t="s">
        <v>115</v>
      </c>
      <c r="J1572" s="2">
        <v>164</v>
      </c>
      <c r="K1572" s="2">
        <v>234.51999999999998</v>
      </c>
    </row>
    <row r="1573" spans="1:11" ht="18" customHeight="1" x14ac:dyDescent="0.3">
      <c r="A1573" s="2" t="s">
        <v>18</v>
      </c>
      <c r="B1573" s="2">
        <v>2022</v>
      </c>
      <c r="C1573" s="2" t="s">
        <v>27</v>
      </c>
      <c r="D1573" s="2" t="s">
        <v>13</v>
      </c>
      <c r="E1573" s="2" t="s">
        <v>14</v>
      </c>
      <c r="F1573" s="2" t="s">
        <v>15</v>
      </c>
      <c r="G1573" s="2" t="s">
        <v>23</v>
      </c>
      <c r="H1573" s="2" t="s">
        <v>17</v>
      </c>
      <c r="I1573" s="2" t="s">
        <v>115</v>
      </c>
      <c r="J1573" s="2">
        <v>166</v>
      </c>
      <c r="K1573" s="2">
        <v>237.38</v>
      </c>
    </row>
    <row r="1574" spans="1:11" ht="18" customHeight="1" x14ac:dyDescent="0.3">
      <c r="A1574" s="2" t="s">
        <v>18</v>
      </c>
      <c r="B1574" s="2">
        <v>2022</v>
      </c>
      <c r="C1574" s="2" t="s">
        <v>27</v>
      </c>
      <c r="D1574" s="2" t="s">
        <v>13</v>
      </c>
      <c r="E1574" s="2" t="s">
        <v>14</v>
      </c>
      <c r="F1574" s="2" t="s">
        <v>15</v>
      </c>
      <c r="G1574" s="2" t="s">
        <v>23</v>
      </c>
      <c r="H1574" s="2" t="s">
        <v>17</v>
      </c>
      <c r="I1574" s="2" t="s">
        <v>115</v>
      </c>
      <c r="J1574" s="2">
        <v>168</v>
      </c>
      <c r="K1574" s="2">
        <v>240.24</v>
      </c>
    </row>
    <row r="1575" spans="1:11" ht="18" customHeight="1" x14ac:dyDescent="0.3">
      <c r="A1575" s="2" t="s">
        <v>19</v>
      </c>
      <c r="B1575" s="2">
        <v>2022</v>
      </c>
      <c r="C1575" s="2" t="s">
        <v>27</v>
      </c>
      <c r="D1575" s="2" t="s">
        <v>13</v>
      </c>
      <c r="E1575" s="2" t="s">
        <v>14</v>
      </c>
      <c r="F1575" s="2" t="s">
        <v>15</v>
      </c>
      <c r="G1575" s="2" t="s">
        <v>23</v>
      </c>
      <c r="H1575" s="2" t="s">
        <v>17</v>
      </c>
      <c r="I1575" s="2" t="s">
        <v>115</v>
      </c>
      <c r="J1575" s="2">
        <v>165</v>
      </c>
      <c r="K1575" s="2">
        <v>235.95</v>
      </c>
    </row>
    <row r="1576" spans="1:11" ht="18" customHeight="1" x14ac:dyDescent="0.3">
      <c r="A1576" s="2" t="s">
        <v>18</v>
      </c>
      <c r="B1576" s="2">
        <v>2022</v>
      </c>
      <c r="C1576" s="2" t="s">
        <v>27</v>
      </c>
      <c r="D1576" s="2" t="s">
        <v>13</v>
      </c>
      <c r="E1576" s="2" t="s">
        <v>14</v>
      </c>
      <c r="F1576" s="2" t="s">
        <v>15</v>
      </c>
      <c r="G1576" s="2" t="s">
        <v>23</v>
      </c>
      <c r="H1576" s="2" t="s">
        <v>17</v>
      </c>
      <c r="I1576" s="2" t="s">
        <v>115</v>
      </c>
      <c r="J1576" s="2">
        <v>163</v>
      </c>
      <c r="K1576" s="2">
        <v>233.09</v>
      </c>
    </row>
    <row r="1577" spans="1:11" ht="18" customHeight="1" x14ac:dyDescent="0.3">
      <c r="A1577" s="2" t="s">
        <v>22</v>
      </c>
      <c r="B1577" s="2">
        <v>2022</v>
      </c>
      <c r="C1577" s="2" t="s">
        <v>27</v>
      </c>
      <c r="D1577" s="2" t="s">
        <v>13</v>
      </c>
      <c r="E1577" s="2" t="s">
        <v>14</v>
      </c>
      <c r="F1577" s="2" t="s">
        <v>15</v>
      </c>
      <c r="G1577" s="2" t="s">
        <v>23</v>
      </c>
      <c r="H1577" s="2" t="s">
        <v>17</v>
      </c>
      <c r="I1577" s="2" t="s">
        <v>115</v>
      </c>
      <c r="J1577" s="2">
        <v>167</v>
      </c>
      <c r="K1577" s="2">
        <v>238.81</v>
      </c>
    </row>
    <row r="1578" spans="1:11" ht="18" customHeight="1" x14ac:dyDescent="0.3">
      <c r="A1578" s="2" t="s">
        <v>18</v>
      </c>
      <c r="B1578" s="2">
        <v>2022</v>
      </c>
      <c r="C1578" s="2" t="s">
        <v>28</v>
      </c>
      <c r="D1578" s="2" t="s">
        <v>13</v>
      </c>
      <c r="E1578" s="2" t="s">
        <v>14</v>
      </c>
      <c r="F1578" s="2" t="s">
        <v>15</v>
      </c>
      <c r="G1578" s="2" t="s">
        <v>23</v>
      </c>
      <c r="H1578" s="2" t="s">
        <v>17</v>
      </c>
      <c r="I1578" s="2" t="s">
        <v>114</v>
      </c>
      <c r="J1578" s="2">
        <v>182</v>
      </c>
      <c r="K1578" s="2">
        <v>260.26</v>
      </c>
    </row>
    <row r="1579" spans="1:11" ht="18" customHeight="1" x14ac:dyDescent="0.3">
      <c r="A1579" s="2" t="s">
        <v>18</v>
      </c>
      <c r="B1579" s="2">
        <v>2022</v>
      </c>
      <c r="C1579" s="2" t="s">
        <v>28</v>
      </c>
      <c r="D1579" s="2" t="s">
        <v>13</v>
      </c>
      <c r="E1579" s="2" t="s">
        <v>14</v>
      </c>
      <c r="F1579" s="2" t="s">
        <v>15</v>
      </c>
      <c r="G1579" s="2" t="s">
        <v>23</v>
      </c>
      <c r="H1579" s="2" t="s">
        <v>17</v>
      </c>
      <c r="I1579" s="2" t="s">
        <v>114</v>
      </c>
      <c r="J1579" s="2">
        <v>176</v>
      </c>
      <c r="K1579" s="2">
        <v>251.68</v>
      </c>
    </row>
    <row r="1580" spans="1:11" ht="18" customHeight="1" x14ac:dyDescent="0.3">
      <c r="A1580" s="2" t="s">
        <v>18</v>
      </c>
      <c r="B1580" s="2">
        <v>2022</v>
      </c>
      <c r="C1580" s="2" t="s">
        <v>28</v>
      </c>
      <c r="D1580" s="2" t="s">
        <v>13</v>
      </c>
      <c r="E1580" s="2" t="s">
        <v>14</v>
      </c>
      <c r="F1580" s="2" t="s">
        <v>15</v>
      </c>
      <c r="G1580" s="2" t="s">
        <v>23</v>
      </c>
      <c r="H1580" s="2" t="s">
        <v>17</v>
      </c>
      <c r="I1580" s="2" t="s">
        <v>114</v>
      </c>
      <c r="J1580" s="2">
        <v>170</v>
      </c>
      <c r="K1580" s="2">
        <v>243.1</v>
      </c>
    </row>
    <row r="1581" spans="1:11" ht="18" customHeight="1" x14ac:dyDescent="0.3">
      <c r="A1581" s="2" t="s">
        <v>18</v>
      </c>
      <c r="B1581" s="2">
        <v>2022</v>
      </c>
      <c r="C1581" s="2" t="s">
        <v>28</v>
      </c>
      <c r="D1581" s="2" t="s">
        <v>13</v>
      </c>
      <c r="E1581" s="2" t="s">
        <v>14</v>
      </c>
      <c r="F1581" s="2" t="s">
        <v>15</v>
      </c>
      <c r="G1581" s="2" t="s">
        <v>23</v>
      </c>
      <c r="H1581" s="2" t="s">
        <v>17</v>
      </c>
      <c r="I1581" s="2" t="s">
        <v>115</v>
      </c>
      <c r="J1581" s="2">
        <v>180</v>
      </c>
      <c r="K1581" s="2">
        <v>257.39999999999998</v>
      </c>
    </row>
    <row r="1582" spans="1:11" ht="18" customHeight="1" x14ac:dyDescent="0.3">
      <c r="A1582" s="2" t="s">
        <v>11</v>
      </c>
      <c r="B1582" s="2">
        <v>2022</v>
      </c>
      <c r="C1582" s="2" t="s">
        <v>28</v>
      </c>
      <c r="D1582" s="2" t="s">
        <v>13</v>
      </c>
      <c r="E1582" s="2" t="s">
        <v>14</v>
      </c>
      <c r="F1582" s="2" t="s">
        <v>15</v>
      </c>
      <c r="G1582" s="2" t="s">
        <v>23</v>
      </c>
      <c r="H1582" s="2" t="s">
        <v>17</v>
      </c>
      <c r="I1582" s="2" t="s">
        <v>115</v>
      </c>
      <c r="J1582" s="2">
        <v>174</v>
      </c>
      <c r="K1582" s="2">
        <v>248.82</v>
      </c>
    </row>
    <row r="1583" spans="1:11" ht="18" customHeight="1" x14ac:dyDescent="0.3">
      <c r="A1583" s="2" t="s">
        <v>11</v>
      </c>
      <c r="B1583" s="2">
        <v>2022</v>
      </c>
      <c r="C1583" s="2" t="s">
        <v>28</v>
      </c>
      <c r="D1583" s="2" t="s">
        <v>13</v>
      </c>
      <c r="E1583" s="2" t="s">
        <v>14</v>
      </c>
      <c r="F1583" s="2" t="s">
        <v>15</v>
      </c>
      <c r="G1583" s="2" t="s">
        <v>23</v>
      </c>
      <c r="H1583" s="2" t="s">
        <v>17</v>
      </c>
      <c r="I1583" s="2" t="s">
        <v>115</v>
      </c>
      <c r="J1583" s="2">
        <v>183</v>
      </c>
      <c r="K1583" s="2">
        <v>261.69</v>
      </c>
    </row>
    <row r="1584" spans="1:11" ht="18" customHeight="1" x14ac:dyDescent="0.3">
      <c r="A1584" s="2" t="s">
        <v>18</v>
      </c>
      <c r="B1584" s="2">
        <v>2022</v>
      </c>
      <c r="C1584" s="2" t="s">
        <v>28</v>
      </c>
      <c r="D1584" s="2" t="s">
        <v>13</v>
      </c>
      <c r="E1584" s="2" t="s">
        <v>14</v>
      </c>
      <c r="F1584" s="2" t="s">
        <v>15</v>
      </c>
      <c r="G1584" s="2" t="s">
        <v>23</v>
      </c>
      <c r="H1584" s="2" t="s">
        <v>17</v>
      </c>
      <c r="I1584" s="2" t="s">
        <v>115</v>
      </c>
      <c r="J1584" s="2">
        <v>177</v>
      </c>
      <c r="K1584" s="2">
        <v>253.11</v>
      </c>
    </row>
    <row r="1585" spans="1:11" ht="18" customHeight="1" x14ac:dyDescent="0.3">
      <c r="A1585" s="2" t="s">
        <v>18</v>
      </c>
      <c r="B1585" s="2">
        <v>2022</v>
      </c>
      <c r="C1585" s="2" t="s">
        <v>28</v>
      </c>
      <c r="D1585" s="2" t="s">
        <v>13</v>
      </c>
      <c r="E1585" s="2" t="s">
        <v>14</v>
      </c>
      <c r="F1585" s="2" t="s">
        <v>15</v>
      </c>
      <c r="G1585" s="2" t="s">
        <v>23</v>
      </c>
      <c r="H1585" s="2" t="s">
        <v>17</v>
      </c>
      <c r="I1585" s="2" t="s">
        <v>115</v>
      </c>
      <c r="J1585" s="2">
        <v>171</v>
      </c>
      <c r="K1585" s="2">
        <v>244.53</v>
      </c>
    </row>
    <row r="1586" spans="1:11" ht="18" customHeight="1" x14ac:dyDescent="0.3">
      <c r="A1586" s="2" t="s">
        <v>20</v>
      </c>
      <c r="B1586" s="2">
        <v>2022</v>
      </c>
      <c r="C1586" s="2" t="s">
        <v>28</v>
      </c>
      <c r="D1586" s="2" t="s">
        <v>13</v>
      </c>
      <c r="E1586" s="2" t="s">
        <v>14</v>
      </c>
      <c r="F1586" s="2" t="s">
        <v>15</v>
      </c>
      <c r="G1586" s="2" t="s">
        <v>23</v>
      </c>
      <c r="H1586" s="2" t="s">
        <v>17</v>
      </c>
      <c r="I1586" s="2" t="s">
        <v>114</v>
      </c>
      <c r="J1586" s="2">
        <v>179</v>
      </c>
      <c r="K1586" s="2">
        <v>255.97</v>
      </c>
    </row>
    <row r="1587" spans="1:11" ht="18" customHeight="1" x14ac:dyDescent="0.3">
      <c r="A1587" s="2" t="s">
        <v>11</v>
      </c>
      <c r="B1587" s="2">
        <v>2022</v>
      </c>
      <c r="C1587" s="2" t="s">
        <v>28</v>
      </c>
      <c r="D1587" s="2" t="s">
        <v>13</v>
      </c>
      <c r="E1587" s="2" t="s">
        <v>14</v>
      </c>
      <c r="F1587" s="2" t="s">
        <v>15</v>
      </c>
      <c r="G1587" s="2" t="s">
        <v>23</v>
      </c>
      <c r="H1587" s="2" t="s">
        <v>17</v>
      </c>
      <c r="I1587" s="2" t="s">
        <v>114</v>
      </c>
      <c r="J1587" s="2">
        <v>173</v>
      </c>
      <c r="K1587" s="2">
        <v>247.39</v>
      </c>
    </row>
    <row r="1588" spans="1:11" ht="18" customHeight="1" x14ac:dyDescent="0.3">
      <c r="A1588" s="2" t="s">
        <v>11</v>
      </c>
      <c r="B1588" s="2">
        <v>2022</v>
      </c>
      <c r="C1588" s="2" t="s">
        <v>29</v>
      </c>
      <c r="D1588" s="2" t="s">
        <v>13</v>
      </c>
      <c r="E1588" s="2" t="s">
        <v>14</v>
      </c>
      <c r="F1588" s="2" t="s">
        <v>15</v>
      </c>
      <c r="G1588" s="2" t="s">
        <v>23</v>
      </c>
      <c r="H1588" s="2" t="s">
        <v>17</v>
      </c>
      <c r="I1588" s="2" t="s">
        <v>114</v>
      </c>
      <c r="J1588" s="2">
        <v>230</v>
      </c>
      <c r="K1588" s="2">
        <v>328.9</v>
      </c>
    </row>
    <row r="1589" spans="1:11" ht="18" customHeight="1" x14ac:dyDescent="0.3">
      <c r="A1589" s="2" t="s">
        <v>18</v>
      </c>
      <c r="B1589" s="2">
        <v>2022</v>
      </c>
      <c r="C1589" s="2" t="s">
        <v>29</v>
      </c>
      <c r="D1589" s="2" t="s">
        <v>13</v>
      </c>
      <c r="E1589" s="2" t="s">
        <v>14</v>
      </c>
      <c r="F1589" s="2" t="s">
        <v>15</v>
      </c>
      <c r="G1589" s="2" t="s">
        <v>23</v>
      </c>
      <c r="H1589" s="2" t="s">
        <v>17</v>
      </c>
      <c r="I1589" s="2" t="s">
        <v>114</v>
      </c>
      <c r="J1589" s="2">
        <v>224</v>
      </c>
      <c r="K1589" s="2">
        <v>320.32</v>
      </c>
    </row>
    <row r="1590" spans="1:11" ht="18" customHeight="1" x14ac:dyDescent="0.3">
      <c r="A1590" s="2" t="s">
        <v>20</v>
      </c>
      <c r="B1590" s="2">
        <v>2022</v>
      </c>
      <c r="C1590" s="2" t="s">
        <v>29</v>
      </c>
      <c r="D1590" s="2" t="s">
        <v>13</v>
      </c>
      <c r="E1590" s="2" t="s">
        <v>14</v>
      </c>
      <c r="F1590" s="2" t="s">
        <v>15</v>
      </c>
      <c r="G1590" s="2" t="s">
        <v>23</v>
      </c>
      <c r="H1590" s="2" t="s">
        <v>17</v>
      </c>
      <c r="I1590" s="2" t="s">
        <v>114</v>
      </c>
      <c r="J1590" s="2">
        <v>218</v>
      </c>
      <c r="K1590" s="2">
        <v>311.74</v>
      </c>
    </row>
    <row r="1591" spans="1:11" ht="18" customHeight="1" x14ac:dyDescent="0.3">
      <c r="A1591" s="2" t="s">
        <v>18</v>
      </c>
      <c r="B1591" s="2">
        <v>2022</v>
      </c>
      <c r="C1591" s="2" t="s">
        <v>29</v>
      </c>
      <c r="D1591" s="2" t="s">
        <v>13</v>
      </c>
      <c r="E1591" s="2" t="s">
        <v>14</v>
      </c>
      <c r="F1591" s="2" t="s">
        <v>15</v>
      </c>
      <c r="G1591" s="2" t="s">
        <v>23</v>
      </c>
      <c r="H1591" s="2" t="s">
        <v>17</v>
      </c>
      <c r="I1591" s="2" t="s">
        <v>115</v>
      </c>
      <c r="J1591" s="2">
        <v>228</v>
      </c>
      <c r="K1591" s="2">
        <v>326.03999999999996</v>
      </c>
    </row>
    <row r="1592" spans="1:11" ht="18" customHeight="1" x14ac:dyDescent="0.3">
      <c r="A1592" s="2" t="s">
        <v>18</v>
      </c>
      <c r="B1592" s="2">
        <v>2022</v>
      </c>
      <c r="C1592" s="2" t="s">
        <v>29</v>
      </c>
      <c r="D1592" s="2" t="s">
        <v>13</v>
      </c>
      <c r="E1592" s="2" t="s">
        <v>14</v>
      </c>
      <c r="F1592" s="2" t="s">
        <v>15</v>
      </c>
      <c r="G1592" s="2" t="s">
        <v>23</v>
      </c>
      <c r="H1592" s="2" t="s">
        <v>17</v>
      </c>
      <c r="I1592" s="2" t="s">
        <v>115</v>
      </c>
      <c r="J1592" s="2">
        <v>222</v>
      </c>
      <c r="K1592" s="2">
        <v>317.45999999999998</v>
      </c>
    </row>
    <row r="1593" spans="1:11" ht="18" customHeight="1" x14ac:dyDescent="0.3">
      <c r="A1593" s="2" t="s">
        <v>20</v>
      </c>
      <c r="B1593" s="2">
        <v>2022</v>
      </c>
      <c r="C1593" s="2" t="s">
        <v>29</v>
      </c>
      <c r="D1593" s="2" t="s">
        <v>13</v>
      </c>
      <c r="E1593" s="2" t="s">
        <v>14</v>
      </c>
      <c r="F1593" s="2" t="s">
        <v>15</v>
      </c>
      <c r="G1593" s="2" t="s">
        <v>23</v>
      </c>
      <c r="H1593" s="2" t="s">
        <v>17</v>
      </c>
      <c r="I1593" s="2" t="s">
        <v>115</v>
      </c>
      <c r="J1593" s="2">
        <v>231</v>
      </c>
      <c r="K1593" s="2">
        <v>330.33</v>
      </c>
    </row>
    <row r="1594" spans="1:11" ht="18" customHeight="1" x14ac:dyDescent="0.3">
      <c r="A1594" s="2" t="s">
        <v>19</v>
      </c>
      <c r="B1594" s="2">
        <v>2022</v>
      </c>
      <c r="C1594" s="2" t="s">
        <v>29</v>
      </c>
      <c r="D1594" s="2" t="s">
        <v>13</v>
      </c>
      <c r="E1594" s="2" t="s">
        <v>14</v>
      </c>
      <c r="F1594" s="2" t="s">
        <v>15</v>
      </c>
      <c r="G1594" s="2" t="s">
        <v>23</v>
      </c>
      <c r="H1594" s="2" t="s">
        <v>17</v>
      </c>
      <c r="I1594" s="2" t="s">
        <v>115</v>
      </c>
      <c r="J1594" s="2">
        <v>225</v>
      </c>
      <c r="K1594" s="2">
        <v>321.75</v>
      </c>
    </row>
    <row r="1595" spans="1:11" ht="18" customHeight="1" x14ac:dyDescent="0.3">
      <c r="A1595" s="2" t="s">
        <v>22</v>
      </c>
      <c r="B1595" s="2">
        <v>2022</v>
      </c>
      <c r="C1595" s="2" t="s">
        <v>29</v>
      </c>
      <c r="D1595" s="2" t="s">
        <v>13</v>
      </c>
      <c r="E1595" s="2" t="s">
        <v>14</v>
      </c>
      <c r="F1595" s="2" t="s">
        <v>15</v>
      </c>
      <c r="G1595" s="2" t="s">
        <v>23</v>
      </c>
      <c r="H1595" s="2" t="s">
        <v>17</v>
      </c>
      <c r="I1595" s="2" t="s">
        <v>115</v>
      </c>
      <c r="J1595" s="2">
        <v>219</v>
      </c>
      <c r="K1595" s="2">
        <v>526.24</v>
      </c>
    </row>
    <row r="1596" spans="1:11" ht="18" customHeight="1" x14ac:dyDescent="0.3">
      <c r="A1596" s="2" t="s">
        <v>11</v>
      </c>
      <c r="B1596" s="2">
        <v>2022</v>
      </c>
      <c r="C1596" s="2" t="s">
        <v>29</v>
      </c>
      <c r="D1596" s="2" t="s">
        <v>13</v>
      </c>
      <c r="E1596" s="2" t="s">
        <v>14</v>
      </c>
      <c r="F1596" s="2" t="s">
        <v>15</v>
      </c>
      <c r="G1596" s="2" t="s">
        <v>23</v>
      </c>
      <c r="H1596" s="2" t="s">
        <v>17</v>
      </c>
      <c r="I1596" s="2" t="s">
        <v>114</v>
      </c>
      <c r="J1596" s="2">
        <v>227</v>
      </c>
      <c r="K1596" s="2">
        <v>324.61</v>
      </c>
    </row>
    <row r="1597" spans="1:11" ht="18" customHeight="1" x14ac:dyDescent="0.3">
      <c r="A1597" s="2" t="s">
        <v>11</v>
      </c>
      <c r="B1597" s="2">
        <v>2022</v>
      </c>
      <c r="C1597" s="2" t="s">
        <v>29</v>
      </c>
      <c r="D1597" s="2" t="s">
        <v>13</v>
      </c>
      <c r="E1597" s="2" t="s">
        <v>14</v>
      </c>
      <c r="F1597" s="2" t="s">
        <v>15</v>
      </c>
      <c r="G1597" s="2" t="s">
        <v>23</v>
      </c>
      <c r="H1597" s="2" t="s">
        <v>17</v>
      </c>
      <c r="I1597" s="2" t="s">
        <v>114</v>
      </c>
      <c r="J1597" s="2">
        <v>221</v>
      </c>
      <c r="K1597" s="2">
        <v>316.02999999999997</v>
      </c>
    </row>
    <row r="1598" spans="1:11" ht="18" customHeight="1" x14ac:dyDescent="0.3">
      <c r="A1598" s="2" t="s">
        <v>11</v>
      </c>
      <c r="B1598" s="2">
        <v>2022</v>
      </c>
      <c r="C1598" s="2" t="s">
        <v>30</v>
      </c>
      <c r="D1598" s="2" t="s">
        <v>13</v>
      </c>
      <c r="E1598" s="2" t="s">
        <v>14</v>
      </c>
      <c r="F1598" s="2" t="s">
        <v>15</v>
      </c>
      <c r="G1598" s="2" t="s">
        <v>23</v>
      </c>
      <c r="H1598" s="2" t="s">
        <v>17</v>
      </c>
      <c r="I1598" s="2" t="s">
        <v>114</v>
      </c>
      <c r="J1598" s="2">
        <v>200</v>
      </c>
      <c r="K1598" s="2">
        <v>286</v>
      </c>
    </row>
    <row r="1599" spans="1:11" ht="18" customHeight="1" x14ac:dyDescent="0.3">
      <c r="A1599" s="2" t="s">
        <v>18</v>
      </c>
      <c r="B1599" s="2">
        <v>2022</v>
      </c>
      <c r="C1599" s="2" t="s">
        <v>30</v>
      </c>
      <c r="D1599" s="2" t="s">
        <v>13</v>
      </c>
      <c r="E1599" s="2" t="s">
        <v>14</v>
      </c>
      <c r="F1599" s="2" t="s">
        <v>15</v>
      </c>
      <c r="G1599" s="2" t="s">
        <v>23</v>
      </c>
      <c r="H1599" s="2" t="s">
        <v>17</v>
      </c>
      <c r="I1599" s="2" t="s">
        <v>114</v>
      </c>
      <c r="J1599" s="2">
        <v>194</v>
      </c>
      <c r="K1599" s="2">
        <v>277.42</v>
      </c>
    </row>
    <row r="1600" spans="1:11" ht="18" customHeight="1" x14ac:dyDescent="0.3">
      <c r="A1600" s="2" t="s">
        <v>18</v>
      </c>
      <c r="B1600" s="2">
        <v>2022</v>
      </c>
      <c r="C1600" s="2" t="s">
        <v>30</v>
      </c>
      <c r="D1600" s="2" t="s">
        <v>13</v>
      </c>
      <c r="E1600" s="2" t="s">
        <v>14</v>
      </c>
      <c r="F1600" s="2" t="s">
        <v>15</v>
      </c>
      <c r="G1600" s="2" t="s">
        <v>23</v>
      </c>
      <c r="H1600" s="2" t="s">
        <v>17</v>
      </c>
      <c r="I1600" s="2" t="s">
        <v>114</v>
      </c>
      <c r="J1600" s="2">
        <v>188</v>
      </c>
      <c r="K1600" s="2">
        <v>268.84000000000003</v>
      </c>
    </row>
    <row r="1601" spans="1:11" ht="18" customHeight="1" x14ac:dyDescent="0.3">
      <c r="A1601" s="2" t="s">
        <v>18</v>
      </c>
      <c r="B1601" s="2">
        <v>2022</v>
      </c>
      <c r="C1601" s="2" t="s">
        <v>30</v>
      </c>
      <c r="D1601" s="2" t="s">
        <v>13</v>
      </c>
      <c r="E1601" s="2" t="s">
        <v>14</v>
      </c>
      <c r="F1601" s="2" t="s">
        <v>15</v>
      </c>
      <c r="G1601" s="2" t="s">
        <v>23</v>
      </c>
      <c r="H1601" s="2" t="s">
        <v>17</v>
      </c>
      <c r="I1601" s="2" t="s">
        <v>115</v>
      </c>
      <c r="J1601" s="2">
        <v>198</v>
      </c>
      <c r="K1601" s="2">
        <v>283.14</v>
      </c>
    </row>
    <row r="1602" spans="1:11" ht="18" customHeight="1" x14ac:dyDescent="0.3">
      <c r="A1602" s="2" t="s">
        <v>18</v>
      </c>
      <c r="B1602" s="2">
        <v>2022</v>
      </c>
      <c r="C1602" s="2" t="s">
        <v>30</v>
      </c>
      <c r="D1602" s="2" t="s">
        <v>13</v>
      </c>
      <c r="E1602" s="2" t="s">
        <v>14</v>
      </c>
      <c r="F1602" s="2" t="s">
        <v>15</v>
      </c>
      <c r="G1602" s="2" t="s">
        <v>23</v>
      </c>
      <c r="H1602" s="2" t="s">
        <v>17</v>
      </c>
      <c r="I1602" s="2" t="s">
        <v>115</v>
      </c>
      <c r="J1602" s="2">
        <v>192</v>
      </c>
      <c r="K1602" s="2">
        <v>274.56</v>
      </c>
    </row>
    <row r="1603" spans="1:11" ht="18" customHeight="1" x14ac:dyDescent="0.3">
      <c r="A1603" s="2" t="s">
        <v>18</v>
      </c>
      <c r="B1603" s="2">
        <v>2022</v>
      </c>
      <c r="C1603" s="2" t="s">
        <v>30</v>
      </c>
      <c r="D1603" s="2" t="s">
        <v>13</v>
      </c>
      <c r="E1603" s="2" t="s">
        <v>14</v>
      </c>
      <c r="F1603" s="2" t="s">
        <v>15</v>
      </c>
      <c r="G1603" s="2" t="s">
        <v>23</v>
      </c>
      <c r="H1603" s="2" t="s">
        <v>17</v>
      </c>
      <c r="I1603" s="2" t="s">
        <v>115</v>
      </c>
      <c r="J1603" s="2">
        <v>186</v>
      </c>
      <c r="K1603" s="2">
        <v>265.98</v>
      </c>
    </row>
    <row r="1604" spans="1:11" ht="18" customHeight="1" x14ac:dyDescent="0.3">
      <c r="A1604" s="2" t="s">
        <v>11</v>
      </c>
      <c r="B1604" s="2">
        <v>2022</v>
      </c>
      <c r="C1604" s="2" t="s">
        <v>30</v>
      </c>
      <c r="D1604" s="2" t="s">
        <v>13</v>
      </c>
      <c r="E1604" s="2" t="s">
        <v>14</v>
      </c>
      <c r="F1604" s="2" t="s">
        <v>15</v>
      </c>
      <c r="G1604" s="2" t="s">
        <v>23</v>
      </c>
      <c r="H1604" s="2" t="s">
        <v>17</v>
      </c>
      <c r="I1604" s="2" t="s">
        <v>115</v>
      </c>
      <c r="J1604" s="2">
        <v>195</v>
      </c>
      <c r="K1604" s="2">
        <v>278.85000000000002</v>
      </c>
    </row>
    <row r="1605" spans="1:11" ht="18" customHeight="1" x14ac:dyDescent="0.3">
      <c r="A1605" s="2" t="s">
        <v>19</v>
      </c>
      <c r="B1605" s="2">
        <v>2022</v>
      </c>
      <c r="C1605" s="2" t="s">
        <v>30</v>
      </c>
      <c r="D1605" s="2" t="s">
        <v>13</v>
      </c>
      <c r="E1605" s="2" t="s">
        <v>14</v>
      </c>
      <c r="F1605" s="2" t="s">
        <v>15</v>
      </c>
      <c r="G1605" s="2" t="s">
        <v>23</v>
      </c>
      <c r="H1605" s="2" t="s">
        <v>17</v>
      </c>
      <c r="I1605" s="2" t="s">
        <v>115</v>
      </c>
      <c r="J1605" s="2">
        <v>189</v>
      </c>
      <c r="K1605" s="2">
        <v>270.27</v>
      </c>
    </row>
    <row r="1606" spans="1:11" ht="18" customHeight="1" x14ac:dyDescent="0.3">
      <c r="A1606" s="2" t="s">
        <v>19</v>
      </c>
      <c r="B1606" s="2">
        <v>2022</v>
      </c>
      <c r="C1606" s="2" t="s">
        <v>30</v>
      </c>
      <c r="D1606" s="2" t="s">
        <v>13</v>
      </c>
      <c r="E1606" s="2" t="s">
        <v>14</v>
      </c>
      <c r="F1606" s="2" t="s">
        <v>15</v>
      </c>
      <c r="G1606" s="2" t="s">
        <v>23</v>
      </c>
      <c r="H1606" s="2" t="s">
        <v>17</v>
      </c>
      <c r="I1606" s="2" t="s">
        <v>114</v>
      </c>
      <c r="J1606" s="2">
        <v>197</v>
      </c>
      <c r="K1606" s="2">
        <v>281.70999999999998</v>
      </c>
    </row>
    <row r="1607" spans="1:11" ht="18" customHeight="1" x14ac:dyDescent="0.3">
      <c r="A1607" s="2" t="s">
        <v>19</v>
      </c>
      <c r="B1607" s="2">
        <v>2022</v>
      </c>
      <c r="C1607" s="2" t="s">
        <v>30</v>
      </c>
      <c r="D1607" s="2" t="s">
        <v>13</v>
      </c>
      <c r="E1607" s="2" t="s">
        <v>14</v>
      </c>
      <c r="F1607" s="2" t="s">
        <v>15</v>
      </c>
      <c r="G1607" s="2" t="s">
        <v>23</v>
      </c>
      <c r="H1607" s="2" t="s">
        <v>17</v>
      </c>
      <c r="I1607" s="2" t="s">
        <v>114</v>
      </c>
      <c r="J1607" s="2">
        <v>191</v>
      </c>
      <c r="K1607" s="2">
        <v>273.13</v>
      </c>
    </row>
    <row r="1608" spans="1:11" ht="18" customHeight="1" x14ac:dyDescent="0.3">
      <c r="A1608" s="2" t="s">
        <v>19</v>
      </c>
      <c r="B1608" s="2">
        <v>2022</v>
      </c>
      <c r="C1608" s="2" t="s">
        <v>30</v>
      </c>
      <c r="D1608" s="2" t="s">
        <v>13</v>
      </c>
      <c r="E1608" s="2" t="s">
        <v>14</v>
      </c>
      <c r="F1608" s="2" t="s">
        <v>15</v>
      </c>
      <c r="G1608" s="2" t="s">
        <v>23</v>
      </c>
      <c r="H1608" s="2" t="s">
        <v>17</v>
      </c>
      <c r="I1608" s="2" t="s">
        <v>114</v>
      </c>
      <c r="J1608" s="2">
        <v>185</v>
      </c>
      <c r="K1608" s="2">
        <v>264.55</v>
      </c>
    </row>
    <row r="1609" spans="1:11" ht="18" customHeight="1" x14ac:dyDescent="0.3">
      <c r="A1609" s="2" t="s">
        <v>11</v>
      </c>
      <c r="B1609" s="2">
        <v>2022</v>
      </c>
      <c r="C1609" s="2" t="s">
        <v>33</v>
      </c>
      <c r="D1609" s="2" t="s">
        <v>13</v>
      </c>
      <c r="E1609" s="2" t="s">
        <v>14</v>
      </c>
      <c r="F1609" s="2" t="s">
        <v>15</v>
      </c>
      <c r="G1609" s="2" t="s">
        <v>23</v>
      </c>
      <c r="H1609" s="2" t="s">
        <v>17</v>
      </c>
      <c r="I1609" s="2" t="s">
        <v>115</v>
      </c>
      <c r="J1609" s="2">
        <v>154</v>
      </c>
      <c r="K1609" s="2">
        <v>220.22</v>
      </c>
    </row>
    <row r="1610" spans="1:11" ht="18" customHeight="1" x14ac:dyDescent="0.3">
      <c r="A1610" s="2" t="s">
        <v>18</v>
      </c>
      <c r="B1610" s="2">
        <v>2022</v>
      </c>
      <c r="C1610" s="2" t="s">
        <v>33</v>
      </c>
      <c r="D1610" s="2" t="s">
        <v>13</v>
      </c>
      <c r="E1610" s="2" t="s">
        <v>14</v>
      </c>
      <c r="F1610" s="2" t="s">
        <v>15</v>
      </c>
      <c r="G1610" s="2" t="s">
        <v>23</v>
      </c>
      <c r="H1610" s="2" t="s">
        <v>17</v>
      </c>
      <c r="I1610" s="2" t="s">
        <v>115</v>
      </c>
      <c r="J1610" s="2">
        <v>156</v>
      </c>
      <c r="K1610" s="2">
        <v>223.07999999999998</v>
      </c>
    </row>
    <row r="1611" spans="1:11" ht="18" customHeight="1" x14ac:dyDescent="0.3">
      <c r="A1611" s="2" t="s">
        <v>18</v>
      </c>
      <c r="B1611" s="2">
        <v>2022</v>
      </c>
      <c r="C1611" s="2" t="s">
        <v>33</v>
      </c>
      <c r="D1611" s="2" t="s">
        <v>13</v>
      </c>
      <c r="E1611" s="2" t="s">
        <v>14</v>
      </c>
      <c r="F1611" s="2" t="s">
        <v>15</v>
      </c>
      <c r="G1611" s="2" t="s">
        <v>23</v>
      </c>
      <c r="H1611" s="2" t="s">
        <v>17</v>
      </c>
      <c r="I1611" s="2" t="s">
        <v>115</v>
      </c>
      <c r="J1611" s="2">
        <v>153</v>
      </c>
      <c r="K1611" s="2">
        <v>218.79</v>
      </c>
    </row>
    <row r="1612" spans="1:11" ht="18" customHeight="1" x14ac:dyDescent="0.3">
      <c r="A1612" s="2" t="s">
        <v>11</v>
      </c>
      <c r="B1612" s="2">
        <v>2022</v>
      </c>
      <c r="C1612" s="2" t="s">
        <v>33</v>
      </c>
      <c r="D1612" s="2" t="s">
        <v>13</v>
      </c>
      <c r="E1612" s="2" t="s">
        <v>14</v>
      </c>
      <c r="F1612" s="2" t="s">
        <v>15</v>
      </c>
      <c r="G1612" s="2" t="s">
        <v>23</v>
      </c>
      <c r="H1612" s="2" t="s">
        <v>17</v>
      </c>
      <c r="I1612" s="2" t="s">
        <v>115</v>
      </c>
      <c r="J1612" s="2">
        <v>157</v>
      </c>
      <c r="K1612" s="2">
        <v>224.51</v>
      </c>
    </row>
    <row r="1613" spans="1:11" ht="18" customHeight="1" x14ac:dyDescent="0.3">
      <c r="A1613" s="2" t="s">
        <v>20</v>
      </c>
      <c r="B1613" s="2">
        <v>2022</v>
      </c>
      <c r="C1613" s="2" t="s">
        <v>33</v>
      </c>
      <c r="D1613" s="2" t="s">
        <v>13</v>
      </c>
      <c r="E1613" s="2" t="s">
        <v>14</v>
      </c>
      <c r="F1613" s="2" t="s">
        <v>15</v>
      </c>
      <c r="G1613" s="2" t="s">
        <v>23</v>
      </c>
      <c r="H1613" s="2" t="s">
        <v>17</v>
      </c>
      <c r="I1613" s="2" t="s">
        <v>115</v>
      </c>
      <c r="J1613" s="2">
        <v>155</v>
      </c>
      <c r="K1613" s="2">
        <v>221.65</v>
      </c>
    </row>
    <row r="1614" spans="1:11" ht="18" customHeight="1" x14ac:dyDescent="0.3">
      <c r="A1614" s="2" t="s">
        <v>11</v>
      </c>
      <c r="B1614" s="2">
        <v>2022</v>
      </c>
      <c r="C1614" s="2" t="s">
        <v>33</v>
      </c>
      <c r="D1614" s="2" t="s">
        <v>13</v>
      </c>
      <c r="E1614" s="2" t="s">
        <v>14</v>
      </c>
      <c r="F1614" s="2" t="s">
        <v>15</v>
      </c>
      <c r="G1614" s="2" t="s">
        <v>23</v>
      </c>
      <c r="H1614" s="2" t="s">
        <v>17</v>
      </c>
      <c r="I1614" s="2" t="s">
        <v>114</v>
      </c>
      <c r="J1614" s="2">
        <v>341</v>
      </c>
      <c r="K1614" s="2">
        <v>487.63</v>
      </c>
    </row>
    <row r="1615" spans="1:11" ht="18" customHeight="1" x14ac:dyDescent="0.3">
      <c r="A1615" s="2" t="s">
        <v>11</v>
      </c>
      <c r="B1615" s="2">
        <v>2022</v>
      </c>
      <c r="C1615" s="2" t="s">
        <v>21</v>
      </c>
      <c r="D1615" s="2" t="s">
        <v>34</v>
      </c>
      <c r="E1615" s="2" t="s">
        <v>14</v>
      </c>
      <c r="F1615" s="2" t="s">
        <v>15</v>
      </c>
      <c r="G1615" s="2" t="s">
        <v>23</v>
      </c>
      <c r="H1615" s="2" t="s">
        <v>17</v>
      </c>
      <c r="I1615" s="2" t="s">
        <v>114</v>
      </c>
      <c r="J1615" s="2">
        <v>254</v>
      </c>
      <c r="K1615" s="2">
        <v>363.22</v>
      </c>
    </row>
    <row r="1616" spans="1:11" ht="18" customHeight="1" x14ac:dyDescent="0.3">
      <c r="A1616" s="2" t="s">
        <v>18</v>
      </c>
      <c r="B1616" s="2">
        <v>2022</v>
      </c>
      <c r="C1616" s="2" t="s">
        <v>21</v>
      </c>
      <c r="D1616" s="2" t="s">
        <v>34</v>
      </c>
      <c r="E1616" s="2" t="s">
        <v>14</v>
      </c>
      <c r="F1616" s="2" t="s">
        <v>15</v>
      </c>
      <c r="G1616" s="2" t="s">
        <v>23</v>
      </c>
      <c r="H1616" s="2" t="s">
        <v>17</v>
      </c>
      <c r="I1616" s="2" t="s">
        <v>114</v>
      </c>
      <c r="J1616" s="2">
        <v>256</v>
      </c>
      <c r="K1616" s="2">
        <v>366.08</v>
      </c>
    </row>
    <row r="1617" spans="1:11" ht="18" customHeight="1" x14ac:dyDescent="0.3">
      <c r="A1617" s="2" t="s">
        <v>18</v>
      </c>
      <c r="B1617" s="2">
        <v>2022</v>
      </c>
      <c r="C1617" s="2" t="s">
        <v>21</v>
      </c>
      <c r="D1617" s="2" t="s">
        <v>34</v>
      </c>
      <c r="E1617" s="2" t="s">
        <v>14</v>
      </c>
      <c r="F1617" s="2" t="s">
        <v>15</v>
      </c>
      <c r="G1617" s="2" t="s">
        <v>23</v>
      </c>
      <c r="H1617" s="2" t="s">
        <v>17</v>
      </c>
      <c r="I1617" s="2" t="s">
        <v>114</v>
      </c>
      <c r="J1617" s="2">
        <v>961</v>
      </c>
      <c r="K1617" s="2">
        <v>1374.23</v>
      </c>
    </row>
    <row r="1618" spans="1:11" ht="18" customHeight="1" x14ac:dyDescent="0.3">
      <c r="A1618" s="2" t="s">
        <v>18</v>
      </c>
      <c r="B1618" s="2">
        <v>2022</v>
      </c>
      <c r="C1618" s="2" t="s">
        <v>21</v>
      </c>
      <c r="D1618" s="2" t="s">
        <v>34</v>
      </c>
      <c r="E1618" s="2" t="s">
        <v>14</v>
      </c>
      <c r="F1618" s="2" t="s">
        <v>15</v>
      </c>
      <c r="G1618" s="2" t="s">
        <v>23</v>
      </c>
      <c r="H1618" s="2" t="s">
        <v>17</v>
      </c>
      <c r="I1618" s="2" t="s">
        <v>114</v>
      </c>
      <c r="J1618" s="2">
        <v>255</v>
      </c>
      <c r="K1618" s="2">
        <v>364.65</v>
      </c>
    </row>
    <row r="1619" spans="1:11" ht="18" customHeight="1" x14ac:dyDescent="0.3">
      <c r="A1619" s="2" t="s">
        <v>19</v>
      </c>
      <c r="B1619" s="2">
        <v>2022</v>
      </c>
      <c r="C1619" s="2" t="s">
        <v>21</v>
      </c>
      <c r="D1619" s="2" t="s">
        <v>34</v>
      </c>
      <c r="E1619" s="2" t="s">
        <v>14</v>
      </c>
      <c r="F1619" s="2" t="s">
        <v>15</v>
      </c>
      <c r="G1619" s="2" t="s">
        <v>23</v>
      </c>
      <c r="H1619" s="2" t="s">
        <v>17</v>
      </c>
      <c r="I1619" s="2" t="s">
        <v>114</v>
      </c>
      <c r="J1619" s="2">
        <v>253</v>
      </c>
      <c r="K1619" s="2">
        <v>361.78999999999996</v>
      </c>
    </row>
    <row r="1620" spans="1:11" ht="18" customHeight="1" x14ac:dyDescent="0.3">
      <c r="A1620" s="2" t="s">
        <v>19</v>
      </c>
      <c r="B1620" s="2">
        <v>2022</v>
      </c>
      <c r="C1620" s="2" t="s">
        <v>21</v>
      </c>
      <c r="D1620" s="2" t="s">
        <v>34</v>
      </c>
      <c r="E1620" s="2" t="s">
        <v>14</v>
      </c>
      <c r="F1620" s="2" t="s">
        <v>15</v>
      </c>
      <c r="G1620" s="2" t="s">
        <v>23</v>
      </c>
      <c r="H1620" s="2" t="s">
        <v>17</v>
      </c>
      <c r="I1620" s="2" t="s">
        <v>114</v>
      </c>
      <c r="J1620" s="2">
        <v>251</v>
      </c>
      <c r="K1620" s="2">
        <v>358.93</v>
      </c>
    </row>
    <row r="1621" spans="1:11" ht="18" customHeight="1" x14ac:dyDescent="0.3">
      <c r="A1621" s="2" t="s">
        <v>18</v>
      </c>
      <c r="B1621" s="2">
        <v>2022</v>
      </c>
      <c r="C1621" s="2" t="s">
        <v>27</v>
      </c>
      <c r="D1621" s="2" t="s">
        <v>34</v>
      </c>
      <c r="E1621" s="2" t="s">
        <v>14</v>
      </c>
      <c r="F1621" s="2" t="s">
        <v>15</v>
      </c>
      <c r="G1621" s="2" t="s">
        <v>23</v>
      </c>
      <c r="H1621" s="2" t="s">
        <v>17</v>
      </c>
      <c r="I1621" s="2" t="s">
        <v>114</v>
      </c>
      <c r="J1621" s="2">
        <v>260</v>
      </c>
      <c r="K1621" s="2">
        <v>371.8</v>
      </c>
    </row>
    <row r="1622" spans="1:11" ht="18" customHeight="1" x14ac:dyDescent="0.3">
      <c r="A1622" s="2" t="s">
        <v>18</v>
      </c>
      <c r="B1622" s="2">
        <v>2022</v>
      </c>
      <c r="C1622" s="2" t="s">
        <v>27</v>
      </c>
      <c r="D1622" s="2" t="s">
        <v>34</v>
      </c>
      <c r="E1622" s="2" t="s">
        <v>14</v>
      </c>
      <c r="F1622" s="2" t="s">
        <v>15</v>
      </c>
      <c r="G1622" s="2" t="s">
        <v>23</v>
      </c>
      <c r="H1622" s="2" t="s">
        <v>17</v>
      </c>
      <c r="I1622" s="2" t="s">
        <v>114</v>
      </c>
      <c r="J1622" s="2">
        <v>960</v>
      </c>
      <c r="K1622" s="2">
        <v>1372.8</v>
      </c>
    </row>
    <row r="1623" spans="1:11" ht="18" customHeight="1" x14ac:dyDescent="0.3">
      <c r="A1623" s="2" t="s">
        <v>20</v>
      </c>
      <c r="B1623" s="2">
        <v>2022</v>
      </c>
      <c r="C1623" s="2" t="s">
        <v>27</v>
      </c>
      <c r="D1623" s="2" t="s">
        <v>34</v>
      </c>
      <c r="E1623" s="2" t="s">
        <v>14</v>
      </c>
      <c r="F1623" s="2" t="s">
        <v>15</v>
      </c>
      <c r="G1623" s="2" t="s">
        <v>23</v>
      </c>
      <c r="H1623" s="2" t="s">
        <v>17</v>
      </c>
      <c r="I1623" s="2" t="s">
        <v>114</v>
      </c>
      <c r="J1623" s="2">
        <v>261</v>
      </c>
      <c r="K1623" s="2">
        <v>373.23</v>
      </c>
    </row>
    <row r="1624" spans="1:11" ht="18" customHeight="1" x14ac:dyDescent="0.3">
      <c r="A1624" s="2" t="s">
        <v>18</v>
      </c>
      <c r="B1624" s="2">
        <v>2022</v>
      </c>
      <c r="C1624" s="2" t="s">
        <v>27</v>
      </c>
      <c r="D1624" s="2" t="s">
        <v>34</v>
      </c>
      <c r="E1624" s="2" t="s">
        <v>14</v>
      </c>
      <c r="F1624" s="2" t="s">
        <v>15</v>
      </c>
      <c r="G1624" s="2" t="s">
        <v>23</v>
      </c>
      <c r="H1624" s="2" t="s">
        <v>17</v>
      </c>
      <c r="I1624" s="2" t="s">
        <v>114</v>
      </c>
      <c r="J1624" s="2">
        <v>259</v>
      </c>
      <c r="K1624" s="2">
        <v>370.37</v>
      </c>
    </row>
    <row r="1625" spans="1:11" ht="18" customHeight="1" x14ac:dyDescent="0.3">
      <c r="A1625" s="2" t="s">
        <v>18</v>
      </c>
      <c r="B1625" s="2">
        <v>2022</v>
      </c>
      <c r="C1625" s="2" t="s">
        <v>27</v>
      </c>
      <c r="D1625" s="2" t="s">
        <v>34</v>
      </c>
      <c r="E1625" s="2" t="s">
        <v>14</v>
      </c>
      <c r="F1625" s="2" t="s">
        <v>15</v>
      </c>
      <c r="G1625" s="2" t="s">
        <v>23</v>
      </c>
      <c r="H1625" s="2" t="s">
        <v>17</v>
      </c>
      <c r="I1625" s="2" t="s">
        <v>114</v>
      </c>
      <c r="J1625" s="2">
        <v>257</v>
      </c>
      <c r="K1625" s="2">
        <v>367.51</v>
      </c>
    </row>
    <row r="1626" spans="1:11" ht="18" customHeight="1" x14ac:dyDescent="0.3">
      <c r="A1626" s="2" t="s">
        <v>11</v>
      </c>
      <c r="B1626" s="2">
        <v>2022</v>
      </c>
      <c r="C1626" s="2" t="s">
        <v>33</v>
      </c>
      <c r="D1626" s="2" t="s">
        <v>34</v>
      </c>
      <c r="E1626" s="2" t="s">
        <v>14</v>
      </c>
      <c r="F1626" s="2" t="s">
        <v>15</v>
      </c>
      <c r="G1626" s="2" t="s">
        <v>23</v>
      </c>
      <c r="H1626" s="2" t="s">
        <v>17</v>
      </c>
      <c r="I1626" s="2" t="s">
        <v>114</v>
      </c>
      <c r="J1626" s="2">
        <v>248</v>
      </c>
      <c r="K1626" s="2">
        <v>354.64</v>
      </c>
    </row>
    <row r="1627" spans="1:11" ht="18" customHeight="1" x14ac:dyDescent="0.3">
      <c r="A1627" s="2" t="s">
        <v>19</v>
      </c>
      <c r="B1627" s="2">
        <v>2022</v>
      </c>
      <c r="C1627" s="2" t="s">
        <v>33</v>
      </c>
      <c r="D1627" s="2" t="s">
        <v>34</v>
      </c>
      <c r="E1627" s="2" t="s">
        <v>14</v>
      </c>
      <c r="F1627" s="2" t="s">
        <v>15</v>
      </c>
      <c r="G1627" s="2" t="s">
        <v>23</v>
      </c>
      <c r="H1627" s="2" t="s">
        <v>17</v>
      </c>
      <c r="I1627" s="2" t="s">
        <v>114</v>
      </c>
      <c r="J1627" s="2">
        <v>250</v>
      </c>
      <c r="K1627" s="2">
        <v>526.24</v>
      </c>
    </row>
    <row r="1628" spans="1:11" ht="18" customHeight="1" x14ac:dyDescent="0.3">
      <c r="A1628" s="2" t="s">
        <v>18</v>
      </c>
      <c r="B1628" s="2">
        <v>2022</v>
      </c>
      <c r="C1628" s="2" t="s">
        <v>33</v>
      </c>
      <c r="D1628" s="2" t="s">
        <v>34</v>
      </c>
      <c r="E1628" s="2" t="s">
        <v>14</v>
      </c>
      <c r="F1628" s="2" t="s">
        <v>15</v>
      </c>
      <c r="G1628" s="2" t="s">
        <v>23</v>
      </c>
      <c r="H1628" s="2" t="s">
        <v>17</v>
      </c>
      <c r="I1628" s="2" t="s">
        <v>114</v>
      </c>
      <c r="J1628" s="2">
        <v>249</v>
      </c>
      <c r="K1628" s="2">
        <v>356.07</v>
      </c>
    </row>
    <row r="1629" spans="1:11" ht="18" customHeight="1" x14ac:dyDescent="0.3">
      <c r="A1629" s="2" t="s">
        <v>11</v>
      </c>
      <c r="B1629" s="2">
        <v>2022</v>
      </c>
      <c r="C1629" s="2" t="s">
        <v>33</v>
      </c>
      <c r="D1629" s="2" t="s">
        <v>34</v>
      </c>
      <c r="E1629" s="2" t="s">
        <v>14</v>
      </c>
      <c r="F1629" s="2" t="s">
        <v>15</v>
      </c>
      <c r="G1629" s="2" t="s">
        <v>23</v>
      </c>
      <c r="H1629" s="2" t="s">
        <v>17</v>
      </c>
      <c r="I1629" s="2" t="s">
        <v>114</v>
      </c>
      <c r="J1629" s="2">
        <v>247</v>
      </c>
      <c r="K1629" s="2">
        <v>353.21</v>
      </c>
    </row>
    <row r="1630" spans="1:11" ht="18" customHeight="1" x14ac:dyDescent="0.3">
      <c r="A1630" s="2" t="s">
        <v>11</v>
      </c>
      <c r="B1630" s="2">
        <v>2022</v>
      </c>
      <c r="C1630" s="2" t="s">
        <v>12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2" t="s">
        <v>17</v>
      </c>
      <c r="I1630" s="2" t="s">
        <v>115</v>
      </c>
      <c r="J1630" s="2">
        <v>356</v>
      </c>
      <c r="K1630" s="2">
        <v>484.15999999999997</v>
      </c>
    </row>
    <row r="1631" spans="1:11" ht="18" customHeight="1" x14ac:dyDescent="0.3">
      <c r="A1631" s="2" t="s">
        <v>18</v>
      </c>
      <c r="B1631" s="2">
        <v>2022</v>
      </c>
      <c r="C1631" s="2" t="s">
        <v>12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 t="s">
        <v>17</v>
      </c>
      <c r="I1631" s="2" t="s">
        <v>115</v>
      </c>
      <c r="J1631" s="2">
        <v>152</v>
      </c>
      <c r="K1631" s="2">
        <v>217.36</v>
      </c>
    </row>
    <row r="1632" spans="1:11" ht="18" customHeight="1" x14ac:dyDescent="0.3">
      <c r="A1632" s="2" t="s">
        <v>19</v>
      </c>
      <c r="B1632" s="2">
        <v>2022</v>
      </c>
      <c r="C1632" s="2" t="s">
        <v>12</v>
      </c>
      <c r="D1632" s="2" t="s">
        <v>13</v>
      </c>
      <c r="E1632" s="2" t="s">
        <v>36</v>
      </c>
      <c r="F1632" s="2" t="s">
        <v>15</v>
      </c>
      <c r="G1632" s="2" t="s">
        <v>16</v>
      </c>
      <c r="H1632" s="2" t="s">
        <v>17</v>
      </c>
      <c r="I1632" s="2" t="s">
        <v>115</v>
      </c>
      <c r="J1632" s="2">
        <v>352</v>
      </c>
      <c r="K1632" s="2">
        <v>503.36</v>
      </c>
    </row>
    <row r="1633" spans="1:11" ht="18" customHeight="1" x14ac:dyDescent="0.3">
      <c r="A1633" s="2" t="s">
        <v>11</v>
      </c>
      <c r="B1633" s="2">
        <v>2022</v>
      </c>
      <c r="C1633" s="2" t="s">
        <v>12</v>
      </c>
      <c r="D1633" s="2" t="s">
        <v>13</v>
      </c>
      <c r="E1633" s="2" t="s">
        <v>36</v>
      </c>
      <c r="F1633" s="2" t="s">
        <v>15</v>
      </c>
      <c r="G1633" s="2" t="s">
        <v>16</v>
      </c>
      <c r="H1633" s="2" t="s">
        <v>17</v>
      </c>
      <c r="I1633" s="2" t="s">
        <v>115</v>
      </c>
      <c r="J1633" s="2">
        <v>154</v>
      </c>
      <c r="K1633" s="2">
        <v>220.22</v>
      </c>
    </row>
    <row r="1634" spans="1:11" ht="18" customHeight="1" x14ac:dyDescent="0.3">
      <c r="A1634" s="2" t="s">
        <v>22</v>
      </c>
      <c r="B1634" s="2">
        <v>2022</v>
      </c>
      <c r="C1634" s="2" t="s">
        <v>12</v>
      </c>
      <c r="D1634" s="2" t="s">
        <v>13</v>
      </c>
      <c r="E1634" s="2" t="s">
        <v>36</v>
      </c>
      <c r="F1634" s="2" t="s">
        <v>15</v>
      </c>
      <c r="G1634" s="2" t="s">
        <v>16</v>
      </c>
      <c r="H1634" s="2" t="s">
        <v>17</v>
      </c>
      <c r="I1634" s="2" t="s">
        <v>115</v>
      </c>
      <c r="J1634" s="2">
        <v>698</v>
      </c>
      <c r="K1634" s="2">
        <v>998.14</v>
      </c>
    </row>
    <row r="1635" spans="1:11" ht="18" customHeight="1" x14ac:dyDescent="0.3">
      <c r="A1635" s="2" t="s">
        <v>19</v>
      </c>
      <c r="B1635" s="2">
        <v>2022</v>
      </c>
      <c r="C1635" s="2" t="s">
        <v>12</v>
      </c>
      <c r="D1635" s="2" t="s">
        <v>13</v>
      </c>
      <c r="E1635" s="2" t="s">
        <v>36</v>
      </c>
      <c r="F1635" s="2" t="s">
        <v>15</v>
      </c>
      <c r="G1635" s="2" t="s">
        <v>16</v>
      </c>
      <c r="H1635" s="2" t="s">
        <v>17</v>
      </c>
      <c r="I1635" s="2" t="s">
        <v>115</v>
      </c>
      <c r="J1635" s="2">
        <v>731</v>
      </c>
      <c r="K1635" s="2">
        <v>1045.33</v>
      </c>
    </row>
    <row r="1636" spans="1:11" ht="18" customHeight="1" x14ac:dyDescent="0.3">
      <c r="A1636" s="2" t="s">
        <v>19</v>
      </c>
      <c r="B1636" s="2">
        <v>2022</v>
      </c>
      <c r="C1636" s="2" t="s">
        <v>12</v>
      </c>
      <c r="D1636" s="2" t="s">
        <v>13</v>
      </c>
      <c r="E1636" s="2" t="s">
        <v>36</v>
      </c>
      <c r="F1636" s="2" t="s">
        <v>15</v>
      </c>
      <c r="G1636" s="2" t="s">
        <v>16</v>
      </c>
      <c r="H1636" s="2" t="s">
        <v>17</v>
      </c>
      <c r="I1636" s="2" t="s">
        <v>115</v>
      </c>
      <c r="J1636" s="2">
        <v>771</v>
      </c>
      <c r="K1636" s="2">
        <v>526.24</v>
      </c>
    </row>
    <row r="1637" spans="1:11" ht="18" customHeight="1" x14ac:dyDescent="0.3">
      <c r="A1637" s="2" t="s">
        <v>19</v>
      </c>
      <c r="B1637" s="2">
        <v>2022</v>
      </c>
      <c r="C1637" s="2" t="s">
        <v>12</v>
      </c>
      <c r="D1637" s="2" t="s">
        <v>13</v>
      </c>
      <c r="E1637" s="2" t="s">
        <v>36</v>
      </c>
      <c r="F1637" s="2" t="s">
        <v>15</v>
      </c>
      <c r="G1637" s="2" t="s">
        <v>16</v>
      </c>
      <c r="H1637" s="2" t="s">
        <v>17</v>
      </c>
      <c r="I1637" s="2" t="s">
        <v>115</v>
      </c>
      <c r="J1637" s="2">
        <v>355</v>
      </c>
      <c r="K1637" s="2">
        <v>507.65</v>
      </c>
    </row>
    <row r="1638" spans="1:11" ht="18" customHeight="1" x14ac:dyDescent="0.3">
      <c r="A1638" s="2" t="s">
        <v>19</v>
      </c>
      <c r="B1638" s="2">
        <v>2022</v>
      </c>
      <c r="C1638" s="2" t="s">
        <v>12</v>
      </c>
      <c r="D1638" s="2" t="s">
        <v>13</v>
      </c>
      <c r="E1638" s="2" t="s">
        <v>36</v>
      </c>
      <c r="F1638" s="2" t="s">
        <v>15</v>
      </c>
      <c r="G1638" s="2" t="s">
        <v>16</v>
      </c>
      <c r="H1638" s="2" t="s">
        <v>17</v>
      </c>
      <c r="I1638" s="2" t="s">
        <v>115</v>
      </c>
      <c r="J1638" s="2">
        <v>157</v>
      </c>
      <c r="K1638" s="2">
        <v>224.51</v>
      </c>
    </row>
    <row r="1639" spans="1:11" ht="18" customHeight="1" x14ac:dyDescent="0.3">
      <c r="A1639" s="2" t="s">
        <v>18</v>
      </c>
      <c r="B1639" s="2">
        <v>2022</v>
      </c>
      <c r="C1639" s="2" t="s">
        <v>12</v>
      </c>
      <c r="D1639" s="2" t="s">
        <v>13</v>
      </c>
      <c r="E1639" s="2" t="s">
        <v>36</v>
      </c>
      <c r="F1639" s="2" t="s">
        <v>15</v>
      </c>
      <c r="G1639" s="2" t="s">
        <v>16</v>
      </c>
      <c r="H1639" s="2" t="s">
        <v>17</v>
      </c>
      <c r="I1639" s="2" t="s">
        <v>115</v>
      </c>
      <c r="J1639" s="2">
        <v>353</v>
      </c>
      <c r="K1639" s="2">
        <v>504.78999999999996</v>
      </c>
    </row>
    <row r="1640" spans="1:11" ht="18" customHeight="1" x14ac:dyDescent="0.3">
      <c r="A1640" s="2" t="s">
        <v>18</v>
      </c>
      <c r="B1640" s="2">
        <v>2022</v>
      </c>
      <c r="C1640" s="2" t="s">
        <v>12</v>
      </c>
      <c r="D1640" s="2" t="s">
        <v>13</v>
      </c>
      <c r="E1640" s="2" t="s">
        <v>36</v>
      </c>
      <c r="F1640" s="2" t="s">
        <v>15</v>
      </c>
      <c r="G1640" s="2" t="s">
        <v>16</v>
      </c>
      <c r="H1640" s="2" t="s">
        <v>17</v>
      </c>
      <c r="I1640" s="2" t="s">
        <v>115</v>
      </c>
      <c r="J1640" s="2">
        <v>155</v>
      </c>
      <c r="K1640" s="2">
        <v>221.65</v>
      </c>
    </row>
    <row r="1641" spans="1:11" ht="18" customHeight="1" x14ac:dyDescent="0.3">
      <c r="A1641" s="2" t="s">
        <v>18</v>
      </c>
      <c r="B1641" s="2">
        <v>2022</v>
      </c>
      <c r="C1641" s="2" t="s">
        <v>21</v>
      </c>
      <c r="D1641" s="2" t="s">
        <v>13</v>
      </c>
      <c r="E1641" s="2" t="s">
        <v>36</v>
      </c>
      <c r="F1641" s="2" t="s">
        <v>15</v>
      </c>
      <c r="G1641" s="2" t="s">
        <v>16</v>
      </c>
      <c r="H1641" s="2" t="s">
        <v>17</v>
      </c>
      <c r="I1641" s="2" t="s">
        <v>115</v>
      </c>
      <c r="J1641" s="2">
        <v>332</v>
      </c>
      <c r="K1641" s="2">
        <v>451.52</v>
      </c>
    </row>
    <row r="1642" spans="1:11" ht="18" customHeight="1" x14ac:dyDescent="0.3">
      <c r="A1642" s="2" t="s">
        <v>18</v>
      </c>
      <c r="B1642" s="2">
        <v>2022</v>
      </c>
      <c r="C1642" s="2" t="s">
        <v>21</v>
      </c>
      <c r="D1642" s="2" t="s">
        <v>13</v>
      </c>
      <c r="E1642" s="2" t="s">
        <v>36</v>
      </c>
      <c r="F1642" s="2" t="s">
        <v>15</v>
      </c>
      <c r="G1642" s="2" t="s">
        <v>16</v>
      </c>
      <c r="H1642" s="2" t="s">
        <v>17</v>
      </c>
      <c r="I1642" s="2" t="s">
        <v>115</v>
      </c>
      <c r="J1642" s="2">
        <v>134</v>
      </c>
      <c r="K1642" s="2">
        <v>191.62</v>
      </c>
    </row>
    <row r="1643" spans="1:11" ht="18" customHeight="1" x14ac:dyDescent="0.3">
      <c r="A1643" s="2" t="s">
        <v>11</v>
      </c>
      <c r="B1643" s="2">
        <v>2022</v>
      </c>
      <c r="C1643" s="2" t="s">
        <v>21</v>
      </c>
      <c r="D1643" s="2" t="s">
        <v>13</v>
      </c>
      <c r="E1643" s="2" t="s">
        <v>36</v>
      </c>
      <c r="F1643" s="2" t="s">
        <v>15</v>
      </c>
      <c r="G1643" s="2" t="s">
        <v>16</v>
      </c>
      <c r="H1643" s="2" t="s">
        <v>17</v>
      </c>
      <c r="I1643" s="2" t="s">
        <v>115</v>
      </c>
      <c r="J1643" s="2">
        <v>334</v>
      </c>
      <c r="K1643" s="2">
        <v>477.62</v>
      </c>
    </row>
    <row r="1644" spans="1:11" ht="18" customHeight="1" x14ac:dyDescent="0.3">
      <c r="A1644" s="2" t="s">
        <v>18</v>
      </c>
      <c r="B1644" s="2">
        <v>2022</v>
      </c>
      <c r="C1644" s="2" t="s">
        <v>21</v>
      </c>
      <c r="D1644" s="2" t="s">
        <v>13</v>
      </c>
      <c r="E1644" s="2" t="s">
        <v>36</v>
      </c>
      <c r="F1644" s="2" t="s">
        <v>15</v>
      </c>
      <c r="G1644" s="2" t="s">
        <v>16</v>
      </c>
      <c r="H1644" s="2" t="s">
        <v>17</v>
      </c>
      <c r="I1644" s="2" t="s">
        <v>115</v>
      </c>
      <c r="J1644" s="2">
        <v>702</v>
      </c>
      <c r="K1644" s="2">
        <v>1003.86</v>
      </c>
    </row>
    <row r="1645" spans="1:11" ht="18" customHeight="1" x14ac:dyDescent="0.3">
      <c r="A1645" s="2" t="s">
        <v>11</v>
      </c>
      <c r="B1645" s="2">
        <v>2022</v>
      </c>
      <c r="C1645" s="2" t="s">
        <v>21</v>
      </c>
      <c r="D1645" s="2" t="s">
        <v>13</v>
      </c>
      <c r="E1645" s="2" t="s">
        <v>36</v>
      </c>
      <c r="F1645" s="2" t="s">
        <v>15</v>
      </c>
      <c r="G1645" s="2" t="s">
        <v>16</v>
      </c>
      <c r="H1645" s="2" t="s">
        <v>17</v>
      </c>
      <c r="I1645" s="2" t="s">
        <v>115</v>
      </c>
      <c r="J1645" s="2">
        <v>735</v>
      </c>
      <c r="K1645" s="2">
        <v>1051.05</v>
      </c>
    </row>
    <row r="1646" spans="1:11" ht="18" customHeight="1" x14ac:dyDescent="0.3">
      <c r="A1646" s="2" t="s">
        <v>18</v>
      </c>
      <c r="B1646" s="2">
        <v>2022</v>
      </c>
      <c r="C1646" s="2" t="s">
        <v>21</v>
      </c>
      <c r="D1646" s="2" t="s">
        <v>13</v>
      </c>
      <c r="E1646" s="2" t="s">
        <v>36</v>
      </c>
      <c r="F1646" s="2" t="s">
        <v>15</v>
      </c>
      <c r="G1646" s="2" t="s">
        <v>16</v>
      </c>
      <c r="H1646" s="2" t="s">
        <v>17</v>
      </c>
      <c r="I1646" s="2" t="s">
        <v>115</v>
      </c>
      <c r="J1646" s="2">
        <v>333</v>
      </c>
      <c r="K1646" s="2">
        <v>526.24</v>
      </c>
    </row>
    <row r="1647" spans="1:11" ht="18" customHeight="1" x14ac:dyDescent="0.3">
      <c r="A1647" s="2" t="s">
        <v>22</v>
      </c>
      <c r="B1647" s="2">
        <v>2022</v>
      </c>
      <c r="C1647" s="2" t="s">
        <v>21</v>
      </c>
      <c r="D1647" s="2" t="s">
        <v>13</v>
      </c>
      <c r="E1647" s="2" t="s">
        <v>36</v>
      </c>
      <c r="F1647" s="2" t="s">
        <v>15</v>
      </c>
      <c r="G1647" s="2" t="s">
        <v>16</v>
      </c>
      <c r="H1647" s="2" t="s">
        <v>17</v>
      </c>
      <c r="I1647" s="2" t="s">
        <v>115</v>
      </c>
      <c r="J1647" s="2">
        <v>774</v>
      </c>
      <c r="K1647" s="2">
        <v>526.24</v>
      </c>
    </row>
    <row r="1648" spans="1:11" ht="18" customHeight="1" x14ac:dyDescent="0.3">
      <c r="A1648" s="2" t="s">
        <v>18</v>
      </c>
      <c r="B1648" s="2">
        <v>2022</v>
      </c>
      <c r="C1648" s="2" t="s">
        <v>21</v>
      </c>
      <c r="D1648" s="2" t="s">
        <v>13</v>
      </c>
      <c r="E1648" s="2" t="s">
        <v>36</v>
      </c>
      <c r="F1648" s="2" t="s">
        <v>15</v>
      </c>
      <c r="G1648" s="2" t="s">
        <v>16</v>
      </c>
      <c r="H1648" s="2" t="s">
        <v>17</v>
      </c>
      <c r="I1648" s="2" t="s">
        <v>115</v>
      </c>
      <c r="J1648" s="2">
        <v>331</v>
      </c>
      <c r="K1648" s="2">
        <v>473.33</v>
      </c>
    </row>
    <row r="1649" spans="1:11" ht="18" customHeight="1" x14ac:dyDescent="0.3">
      <c r="A1649" s="2" t="s">
        <v>18</v>
      </c>
      <c r="B1649" s="2">
        <v>2022</v>
      </c>
      <c r="C1649" s="2" t="s">
        <v>21</v>
      </c>
      <c r="D1649" s="2" t="s">
        <v>13</v>
      </c>
      <c r="E1649" s="2" t="s">
        <v>36</v>
      </c>
      <c r="F1649" s="2" t="s">
        <v>15</v>
      </c>
      <c r="G1649" s="2" t="s">
        <v>16</v>
      </c>
      <c r="H1649" s="2" t="s">
        <v>17</v>
      </c>
      <c r="I1649" s="2" t="s">
        <v>115</v>
      </c>
      <c r="J1649" s="2">
        <v>133</v>
      </c>
      <c r="K1649" s="2">
        <v>190.19</v>
      </c>
    </row>
    <row r="1650" spans="1:11" ht="18" customHeight="1" x14ac:dyDescent="0.3">
      <c r="A1650" s="2" t="s">
        <v>20</v>
      </c>
      <c r="B1650" s="2">
        <v>2022</v>
      </c>
      <c r="C1650" s="2" t="s">
        <v>21</v>
      </c>
      <c r="D1650" s="2" t="s">
        <v>13</v>
      </c>
      <c r="E1650" s="2" t="s">
        <v>36</v>
      </c>
      <c r="F1650" s="2" t="s">
        <v>15</v>
      </c>
      <c r="G1650" s="2" t="s">
        <v>16</v>
      </c>
      <c r="H1650" s="2" t="s">
        <v>17</v>
      </c>
      <c r="I1650" s="2" t="s">
        <v>115</v>
      </c>
      <c r="J1650" s="2">
        <v>335</v>
      </c>
      <c r="K1650" s="2">
        <v>479.05</v>
      </c>
    </row>
    <row r="1651" spans="1:11" ht="18" customHeight="1" x14ac:dyDescent="0.3">
      <c r="A1651" s="2" t="s">
        <v>18</v>
      </c>
      <c r="B1651" s="2">
        <v>2022</v>
      </c>
      <c r="C1651" s="2" t="s">
        <v>21</v>
      </c>
      <c r="D1651" s="2" t="s">
        <v>13</v>
      </c>
      <c r="E1651" s="2" t="s">
        <v>36</v>
      </c>
      <c r="F1651" s="2" t="s">
        <v>15</v>
      </c>
      <c r="G1651" s="2" t="s">
        <v>16</v>
      </c>
      <c r="H1651" s="2" t="s">
        <v>17</v>
      </c>
      <c r="I1651" s="2" t="s">
        <v>115</v>
      </c>
      <c r="J1651" s="2">
        <v>131</v>
      </c>
      <c r="K1651" s="2">
        <v>187.32999999999998</v>
      </c>
    </row>
    <row r="1652" spans="1:11" ht="18" customHeight="1" x14ac:dyDescent="0.3">
      <c r="A1652" s="2" t="s">
        <v>20</v>
      </c>
      <c r="B1652" s="2">
        <v>2022</v>
      </c>
      <c r="C1652" s="2" t="s">
        <v>24</v>
      </c>
      <c r="D1652" s="2" t="s">
        <v>13</v>
      </c>
      <c r="E1652" s="2" t="s">
        <v>36</v>
      </c>
      <c r="F1652" s="2" t="s">
        <v>15</v>
      </c>
      <c r="G1652" s="2" t="s">
        <v>16</v>
      </c>
      <c r="H1652" s="2" t="s">
        <v>17</v>
      </c>
      <c r="I1652" s="2" t="s">
        <v>115</v>
      </c>
      <c r="J1652" s="2">
        <v>140</v>
      </c>
      <c r="K1652" s="2">
        <v>200.2</v>
      </c>
    </row>
    <row r="1653" spans="1:11" ht="18" customHeight="1" x14ac:dyDescent="0.3">
      <c r="A1653" s="2" t="s">
        <v>18</v>
      </c>
      <c r="B1653" s="2">
        <v>2022</v>
      </c>
      <c r="C1653" s="2" t="s">
        <v>24</v>
      </c>
      <c r="D1653" s="2" t="s">
        <v>13</v>
      </c>
      <c r="E1653" s="2" t="s">
        <v>36</v>
      </c>
      <c r="F1653" s="2" t="s">
        <v>15</v>
      </c>
      <c r="G1653" s="2" t="s">
        <v>16</v>
      </c>
      <c r="H1653" s="2" t="s">
        <v>17</v>
      </c>
      <c r="I1653" s="2" t="s">
        <v>115</v>
      </c>
      <c r="J1653" s="2">
        <v>356</v>
      </c>
      <c r="K1653" s="2">
        <v>509.08</v>
      </c>
    </row>
    <row r="1654" spans="1:11" ht="18" customHeight="1" x14ac:dyDescent="0.3">
      <c r="A1654" s="2" t="s">
        <v>18</v>
      </c>
      <c r="B1654" s="2">
        <v>2022</v>
      </c>
      <c r="C1654" s="2" t="s">
        <v>24</v>
      </c>
      <c r="D1654" s="2" t="s">
        <v>13</v>
      </c>
      <c r="E1654" s="2" t="s">
        <v>36</v>
      </c>
      <c r="F1654" s="2" t="s">
        <v>15</v>
      </c>
      <c r="G1654" s="2" t="s">
        <v>16</v>
      </c>
      <c r="H1654" s="2" t="s">
        <v>17</v>
      </c>
      <c r="I1654" s="2" t="s">
        <v>115</v>
      </c>
      <c r="J1654" s="2">
        <v>310</v>
      </c>
      <c r="K1654" s="2">
        <v>443.3</v>
      </c>
    </row>
    <row r="1655" spans="1:11" ht="18" customHeight="1" x14ac:dyDescent="0.3">
      <c r="A1655" s="2" t="s">
        <v>11</v>
      </c>
      <c r="B1655" s="2">
        <v>2022</v>
      </c>
      <c r="C1655" s="2" t="s">
        <v>24</v>
      </c>
      <c r="D1655" s="2" t="s">
        <v>13</v>
      </c>
      <c r="E1655" s="2" t="s">
        <v>36</v>
      </c>
      <c r="F1655" s="2" t="s">
        <v>15</v>
      </c>
      <c r="G1655" s="2" t="s">
        <v>16</v>
      </c>
      <c r="H1655" s="2" t="s">
        <v>17</v>
      </c>
      <c r="I1655" s="2" t="s">
        <v>115</v>
      </c>
      <c r="J1655" s="2">
        <v>358</v>
      </c>
      <c r="K1655" s="2">
        <v>511.94</v>
      </c>
    </row>
    <row r="1656" spans="1:11" ht="18" customHeight="1" x14ac:dyDescent="0.3">
      <c r="A1656" s="2" t="s">
        <v>22</v>
      </c>
      <c r="B1656" s="2">
        <v>2022</v>
      </c>
      <c r="C1656" s="2" t="s">
        <v>24</v>
      </c>
      <c r="D1656" s="2" t="s">
        <v>13</v>
      </c>
      <c r="E1656" s="2" t="s">
        <v>36</v>
      </c>
      <c r="F1656" s="2" t="s">
        <v>15</v>
      </c>
      <c r="G1656" s="2" t="s">
        <v>16</v>
      </c>
      <c r="H1656" s="2" t="s">
        <v>17</v>
      </c>
      <c r="I1656" s="2" t="s">
        <v>115</v>
      </c>
      <c r="J1656" s="2">
        <v>138</v>
      </c>
      <c r="K1656" s="2">
        <v>197.34</v>
      </c>
    </row>
    <row r="1657" spans="1:11" ht="18" customHeight="1" x14ac:dyDescent="0.3">
      <c r="A1657" s="2" t="s">
        <v>19</v>
      </c>
      <c r="B1657" s="2">
        <v>2022</v>
      </c>
      <c r="C1657" s="2" t="s">
        <v>24</v>
      </c>
      <c r="D1657" s="2" t="s">
        <v>13</v>
      </c>
      <c r="E1657" s="2" t="s">
        <v>36</v>
      </c>
      <c r="F1657" s="2" t="s">
        <v>15</v>
      </c>
      <c r="G1657" s="2" t="s">
        <v>16</v>
      </c>
      <c r="H1657" s="2" t="s">
        <v>17</v>
      </c>
      <c r="I1657" s="2" t="s">
        <v>115</v>
      </c>
      <c r="J1657" s="2">
        <v>705</v>
      </c>
      <c r="K1657" s="2">
        <v>1008.15</v>
      </c>
    </row>
    <row r="1658" spans="1:11" ht="18" customHeight="1" x14ac:dyDescent="0.3">
      <c r="A1658" s="2" t="s">
        <v>11</v>
      </c>
      <c r="B1658" s="2">
        <v>2022</v>
      </c>
      <c r="C1658" s="2" t="s">
        <v>24</v>
      </c>
      <c r="D1658" s="2" t="s">
        <v>13</v>
      </c>
      <c r="E1658" s="2" t="s">
        <v>36</v>
      </c>
      <c r="F1658" s="2" t="s">
        <v>15</v>
      </c>
      <c r="G1658" s="2" t="s">
        <v>16</v>
      </c>
      <c r="H1658" s="2" t="s">
        <v>17</v>
      </c>
      <c r="I1658" s="2" t="s">
        <v>115</v>
      </c>
      <c r="J1658" s="2">
        <v>738</v>
      </c>
      <c r="K1658" s="2">
        <v>1055.3399999999999</v>
      </c>
    </row>
    <row r="1659" spans="1:11" ht="18" customHeight="1" x14ac:dyDescent="0.3">
      <c r="A1659" s="2" t="s">
        <v>11</v>
      </c>
      <c r="B1659" s="2">
        <v>2022</v>
      </c>
      <c r="C1659" s="2" t="s">
        <v>24</v>
      </c>
      <c r="D1659" s="2" t="s">
        <v>13</v>
      </c>
      <c r="E1659" s="2" t="s">
        <v>36</v>
      </c>
      <c r="F1659" s="2" t="s">
        <v>15</v>
      </c>
      <c r="G1659" s="2" t="s">
        <v>16</v>
      </c>
      <c r="H1659" s="2" t="s">
        <v>17</v>
      </c>
      <c r="I1659" s="2" t="s">
        <v>115</v>
      </c>
      <c r="J1659" s="2">
        <v>141</v>
      </c>
      <c r="K1659" s="2">
        <v>201.63</v>
      </c>
    </row>
    <row r="1660" spans="1:11" ht="18" customHeight="1" x14ac:dyDescent="0.3">
      <c r="A1660" s="2" t="s">
        <v>19</v>
      </c>
      <c r="B1660" s="2">
        <v>2022</v>
      </c>
      <c r="C1660" s="2" t="s">
        <v>24</v>
      </c>
      <c r="D1660" s="2" t="s">
        <v>13</v>
      </c>
      <c r="E1660" s="2" t="s">
        <v>36</v>
      </c>
      <c r="F1660" s="2" t="s">
        <v>15</v>
      </c>
      <c r="G1660" s="2" t="s">
        <v>16</v>
      </c>
      <c r="H1660" s="2" t="s">
        <v>17</v>
      </c>
      <c r="I1660" s="2" t="s">
        <v>115</v>
      </c>
      <c r="J1660" s="2">
        <v>309</v>
      </c>
      <c r="K1660" s="2">
        <v>526.24</v>
      </c>
    </row>
    <row r="1661" spans="1:11" ht="18" customHeight="1" x14ac:dyDescent="0.3">
      <c r="A1661" s="2" t="s">
        <v>22</v>
      </c>
      <c r="B1661" s="2">
        <v>2022</v>
      </c>
      <c r="C1661" s="2" t="s">
        <v>24</v>
      </c>
      <c r="D1661" s="2" t="s">
        <v>13</v>
      </c>
      <c r="E1661" s="2" t="s">
        <v>36</v>
      </c>
      <c r="F1661" s="2" t="s">
        <v>15</v>
      </c>
      <c r="G1661" s="2" t="s">
        <v>16</v>
      </c>
      <c r="H1661" s="2" t="s">
        <v>17</v>
      </c>
      <c r="I1661" s="2" t="s">
        <v>115</v>
      </c>
      <c r="J1661" s="2">
        <v>778</v>
      </c>
      <c r="K1661" s="2">
        <v>526.24</v>
      </c>
    </row>
    <row r="1662" spans="1:11" ht="18" customHeight="1" x14ac:dyDescent="0.3">
      <c r="A1662" s="2" t="s">
        <v>11</v>
      </c>
      <c r="B1662" s="2">
        <v>2022</v>
      </c>
      <c r="C1662" s="2" t="s">
        <v>24</v>
      </c>
      <c r="D1662" s="2" t="s">
        <v>13</v>
      </c>
      <c r="E1662" s="2" t="s">
        <v>36</v>
      </c>
      <c r="F1662" s="2" t="s">
        <v>15</v>
      </c>
      <c r="G1662" s="2" t="s">
        <v>16</v>
      </c>
      <c r="H1662" s="2" t="s">
        <v>17</v>
      </c>
      <c r="I1662" s="2" t="s">
        <v>115</v>
      </c>
      <c r="J1662" s="2">
        <v>139</v>
      </c>
      <c r="K1662" s="2">
        <v>198.76999999999998</v>
      </c>
    </row>
    <row r="1663" spans="1:11" ht="18" customHeight="1" x14ac:dyDescent="0.3">
      <c r="A1663" s="2" t="s">
        <v>18</v>
      </c>
      <c r="B1663" s="2">
        <v>2022</v>
      </c>
      <c r="C1663" s="2" t="s">
        <v>24</v>
      </c>
      <c r="D1663" s="2" t="s">
        <v>13</v>
      </c>
      <c r="E1663" s="2" t="s">
        <v>36</v>
      </c>
      <c r="F1663" s="2" t="s">
        <v>15</v>
      </c>
      <c r="G1663" s="2" t="s">
        <v>16</v>
      </c>
      <c r="H1663" s="2" t="s">
        <v>17</v>
      </c>
      <c r="I1663" s="2" t="s">
        <v>115</v>
      </c>
      <c r="J1663" s="2">
        <v>313</v>
      </c>
      <c r="K1663" s="2">
        <v>447.59000000000003</v>
      </c>
    </row>
    <row r="1664" spans="1:11" ht="18" customHeight="1" x14ac:dyDescent="0.3">
      <c r="A1664" s="2" t="s">
        <v>18</v>
      </c>
      <c r="B1664" s="2">
        <v>2022</v>
      </c>
      <c r="C1664" s="2" t="s">
        <v>24</v>
      </c>
      <c r="D1664" s="2" t="s">
        <v>13</v>
      </c>
      <c r="E1664" s="2" t="s">
        <v>36</v>
      </c>
      <c r="F1664" s="2" t="s">
        <v>15</v>
      </c>
      <c r="G1664" s="2" t="s">
        <v>16</v>
      </c>
      <c r="H1664" s="2" t="s">
        <v>17</v>
      </c>
      <c r="I1664" s="2" t="s">
        <v>115</v>
      </c>
      <c r="J1664" s="2">
        <v>137</v>
      </c>
      <c r="K1664" s="2">
        <v>195.91</v>
      </c>
    </row>
    <row r="1665" spans="1:11" ht="18" customHeight="1" x14ac:dyDescent="0.3">
      <c r="A1665" s="2" t="s">
        <v>11</v>
      </c>
      <c r="B1665" s="2">
        <v>2022</v>
      </c>
      <c r="C1665" s="2" t="s">
        <v>24</v>
      </c>
      <c r="D1665" s="2" t="s">
        <v>13</v>
      </c>
      <c r="E1665" s="2" t="s">
        <v>36</v>
      </c>
      <c r="F1665" s="2" t="s">
        <v>15</v>
      </c>
      <c r="G1665" s="2" t="s">
        <v>16</v>
      </c>
      <c r="H1665" s="2" t="s">
        <v>17</v>
      </c>
      <c r="I1665" s="2" t="s">
        <v>115</v>
      </c>
      <c r="J1665" s="2">
        <v>311</v>
      </c>
      <c r="K1665" s="2">
        <v>444.73</v>
      </c>
    </row>
    <row r="1666" spans="1:11" ht="18" customHeight="1" x14ac:dyDescent="0.3">
      <c r="A1666" s="2" t="s">
        <v>20</v>
      </c>
      <c r="B1666" s="2">
        <v>2022</v>
      </c>
      <c r="C1666" s="2" t="s">
        <v>24</v>
      </c>
      <c r="D1666" s="2" t="s">
        <v>13</v>
      </c>
      <c r="E1666" s="2" t="s">
        <v>36</v>
      </c>
      <c r="F1666" s="2" t="s">
        <v>15</v>
      </c>
      <c r="G1666" s="2" t="s">
        <v>16</v>
      </c>
      <c r="H1666" s="2" t="s">
        <v>17</v>
      </c>
      <c r="I1666" s="2" t="s">
        <v>115</v>
      </c>
      <c r="J1666" s="2">
        <v>747</v>
      </c>
      <c r="K1666" s="2">
        <v>1068.21</v>
      </c>
    </row>
    <row r="1667" spans="1:11" ht="18" customHeight="1" x14ac:dyDescent="0.3">
      <c r="A1667" s="2" t="s">
        <v>11</v>
      </c>
      <c r="B1667" s="2">
        <v>2022</v>
      </c>
      <c r="C1667" s="2" t="s">
        <v>25</v>
      </c>
      <c r="D1667" s="2" t="s">
        <v>13</v>
      </c>
      <c r="E1667" s="2" t="s">
        <v>36</v>
      </c>
      <c r="F1667" s="2" t="s">
        <v>15</v>
      </c>
      <c r="G1667" s="2" t="s">
        <v>16</v>
      </c>
      <c r="H1667" s="2" t="s">
        <v>17</v>
      </c>
      <c r="I1667" s="2" t="s">
        <v>115</v>
      </c>
      <c r="J1667" s="2">
        <v>362</v>
      </c>
      <c r="K1667" s="2">
        <v>492.32</v>
      </c>
    </row>
    <row r="1668" spans="1:11" ht="18" customHeight="1" x14ac:dyDescent="0.3">
      <c r="A1668" s="2" t="s">
        <v>18</v>
      </c>
      <c r="B1668" s="2">
        <v>2022</v>
      </c>
      <c r="C1668" s="2" t="s">
        <v>25</v>
      </c>
      <c r="D1668" s="2" t="s">
        <v>13</v>
      </c>
      <c r="E1668" s="2" t="s">
        <v>36</v>
      </c>
      <c r="F1668" s="2" t="s">
        <v>15</v>
      </c>
      <c r="G1668" s="2" t="s">
        <v>16</v>
      </c>
      <c r="H1668" s="2" t="s">
        <v>17</v>
      </c>
      <c r="I1668" s="2" t="s">
        <v>115</v>
      </c>
      <c r="J1668" s="2">
        <v>164</v>
      </c>
      <c r="K1668" s="2">
        <v>234.51999999999998</v>
      </c>
    </row>
    <row r="1669" spans="1:11" ht="18" customHeight="1" x14ac:dyDescent="0.3">
      <c r="A1669" s="2" t="s">
        <v>19</v>
      </c>
      <c r="B1669" s="2">
        <v>2022</v>
      </c>
      <c r="C1669" s="2" t="s">
        <v>25</v>
      </c>
      <c r="D1669" s="2" t="s">
        <v>13</v>
      </c>
      <c r="E1669" s="2" t="s">
        <v>36</v>
      </c>
      <c r="F1669" s="2" t="s">
        <v>15</v>
      </c>
      <c r="G1669" s="2" t="s">
        <v>16</v>
      </c>
      <c r="H1669" s="2" t="s">
        <v>17</v>
      </c>
      <c r="I1669" s="2" t="s">
        <v>115</v>
      </c>
      <c r="J1669" s="2">
        <v>364</v>
      </c>
      <c r="K1669" s="2">
        <v>520.52</v>
      </c>
    </row>
    <row r="1670" spans="1:11" ht="18" customHeight="1" x14ac:dyDescent="0.3">
      <c r="A1670" s="2" t="s">
        <v>11</v>
      </c>
      <c r="B1670" s="2">
        <v>2022</v>
      </c>
      <c r="C1670" s="2" t="s">
        <v>25</v>
      </c>
      <c r="D1670" s="2" t="s">
        <v>13</v>
      </c>
      <c r="E1670" s="2" t="s">
        <v>36</v>
      </c>
      <c r="F1670" s="2" t="s">
        <v>15</v>
      </c>
      <c r="G1670" s="2" t="s">
        <v>16</v>
      </c>
      <c r="H1670" s="2" t="s">
        <v>17</v>
      </c>
      <c r="I1670" s="2" t="s">
        <v>115</v>
      </c>
      <c r="J1670" s="2">
        <v>166</v>
      </c>
      <c r="K1670" s="2">
        <v>237.38</v>
      </c>
    </row>
    <row r="1671" spans="1:11" ht="18" customHeight="1" x14ac:dyDescent="0.3">
      <c r="A1671" s="2" t="s">
        <v>11</v>
      </c>
      <c r="B1671" s="2">
        <v>2022</v>
      </c>
      <c r="C1671" s="2" t="s">
        <v>25</v>
      </c>
      <c r="D1671" s="2" t="s">
        <v>13</v>
      </c>
      <c r="E1671" s="2" t="s">
        <v>36</v>
      </c>
      <c r="F1671" s="2" t="s">
        <v>15</v>
      </c>
      <c r="G1671" s="2" t="s">
        <v>16</v>
      </c>
      <c r="H1671" s="2" t="s">
        <v>17</v>
      </c>
      <c r="I1671" s="2" t="s">
        <v>115</v>
      </c>
      <c r="J1671" s="2">
        <v>696</v>
      </c>
      <c r="K1671" s="2">
        <v>995.28</v>
      </c>
    </row>
    <row r="1672" spans="1:11" ht="18" customHeight="1" x14ac:dyDescent="0.3">
      <c r="A1672" s="2" t="s">
        <v>19</v>
      </c>
      <c r="B1672" s="2">
        <v>2022</v>
      </c>
      <c r="C1672" s="2" t="s">
        <v>25</v>
      </c>
      <c r="D1672" s="2" t="s">
        <v>13</v>
      </c>
      <c r="E1672" s="2" t="s">
        <v>36</v>
      </c>
      <c r="F1672" s="2" t="s">
        <v>15</v>
      </c>
      <c r="G1672" s="2" t="s">
        <v>16</v>
      </c>
      <c r="H1672" s="2" t="s">
        <v>17</v>
      </c>
      <c r="I1672" s="2" t="s">
        <v>115</v>
      </c>
      <c r="J1672" s="2">
        <v>363</v>
      </c>
      <c r="K1672" s="2">
        <v>519.09</v>
      </c>
    </row>
    <row r="1673" spans="1:11" ht="18" customHeight="1" x14ac:dyDescent="0.3">
      <c r="A1673" s="2" t="s">
        <v>11</v>
      </c>
      <c r="B1673" s="2">
        <v>2022</v>
      </c>
      <c r="C1673" s="2" t="s">
        <v>25</v>
      </c>
      <c r="D1673" s="2" t="s">
        <v>13</v>
      </c>
      <c r="E1673" s="2" t="s">
        <v>36</v>
      </c>
      <c r="F1673" s="2" t="s">
        <v>15</v>
      </c>
      <c r="G1673" s="2" t="s">
        <v>16</v>
      </c>
      <c r="H1673" s="2" t="s">
        <v>17</v>
      </c>
      <c r="I1673" s="2" t="s">
        <v>115</v>
      </c>
      <c r="J1673" s="2">
        <v>769</v>
      </c>
      <c r="K1673" s="2">
        <v>526.24</v>
      </c>
    </row>
    <row r="1674" spans="1:11" ht="18" customHeight="1" x14ac:dyDescent="0.3">
      <c r="A1674" s="2" t="s">
        <v>11</v>
      </c>
      <c r="B1674" s="2">
        <v>2022</v>
      </c>
      <c r="C1674" s="2" t="s">
        <v>25</v>
      </c>
      <c r="D1674" s="2" t="s">
        <v>13</v>
      </c>
      <c r="E1674" s="2" t="s">
        <v>36</v>
      </c>
      <c r="F1674" s="2" t="s">
        <v>15</v>
      </c>
      <c r="G1674" s="2" t="s">
        <v>16</v>
      </c>
      <c r="H1674" s="2" t="s">
        <v>17</v>
      </c>
      <c r="I1674" s="2" t="s">
        <v>115</v>
      </c>
      <c r="J1674" s="2">
        <v>367</v>
      </c>
      <c r="K1674" s="2">
        <v>524.80999999999995</v>
      </c>
    </row>
    <row r="1675" spans="1:11" ht="18" customHeight="1" x14ac:dyDescent="0.3">
      <c r="A1675" s="2" t="s">
        <v>19</v>
      </c>
      <c r="B1675" s="2">
        <v>2022</v>
      </c>
      <c r="C1675" s="2" t="s">
        <v>25</v>
      </c>
      <c r="D1675" s="2" t="s">
        <v>13</v>
      </c>
      <c r="E1675" s="2" t="s">
        <v>36</v>
      </c>
      <c r="F1675" s="2" t="s">
        <v>15</v>
      </c>
      <c r="G1675" s="2" t="s">
        <v>16</v>
      </c>
      <c r="H1675" s="2" t="s">
        <v>17</v>
      </c>
      <c r="I1675" s="2" t="s">
        <v>115</v>
      </c>
      <c r="J1675" s="2">
        <v>163</v>
      </c>
      <c r="K1675" s="2">
        <v>233.09</v>
      </c>
    </row>
    <row r="1676" spans="1:11" ht="18" customHeight="1" x14ac:dyDescent="0.3">
      <c r="A1676" s="2" t="s">
        <v>18</v>
      </c>
      <c r="B1676" s="2">
        <v>2022</v>
      </c>
      <c r="C1676" s="2" t="s">
        <v>25</v>
      </c>
      <c r="D1676" s="2" t="s">
        <v>13</v>
      </c>
      <c r="E1676" s="2" t="s">
        <v>36</v>
      </c>
      <c r="F1676" s="2" t="s">
        <v>15</v>
      </c>
      <c r="G1676" s="2" t="s">
        <v>16</v>
      </c>
      <c r="H1676" s="2" t="s">
        <v>17</v>
      </c>
      <c r="I1676" s="2" t="s">
        <v>115</v>
      </c>
      <c r="J1676" s="2">
        <v>365</v>
      </c>
      <c r="K1676" s="2">
        <v>521.95000000000005</v>
      </c>
    </row>
    <row r="1677" spans="1:11" ht="18" customHeight="1" x14ac:dyDescent="0.3">
      <c r="A1677" s="2" t="s">
        <v>19</v>
      </c>
      <c r="B1677" s="2">
        <v>2022</v>
      </c>
      <c r="C1677" s="2" t="s">
        <v>25</v>
      </c>
      <c r="D1677" s="2" t="s">
        <v>13</v>
      </c>
      <c r="E1677" s="2" t="s">
        <v>36</v>
      </c>
      <c r="F1677" s="2" t="s">
        <v>15</v>
      </c>
      <c r="G1677" s="2" t="s">
        <v>16</v>
      </c>
      <c r="H1677" s="2" t="s">
        <v>17</v>
      </c>
      <c r="I1677" s="2" t="s">
        <v>115</v>
      </c>
      <c r="J1677" s="2">
        <v>167</v>
      </c>
      <c r="K1677" s="2">
        <v>238.81</v>
      </c>
    </row>
    <row r="1678" spans="1:11" ht="18" customHeight="1" x14ac:dyDescent="0.3">
      <c r="A1678" s="2" t="s">
        <v>11</v>
      </c>
      <c r="B1678" s="2">
        <v>2022</v>
      </c>
      <c r="C1678" s="2" t="s">
        <v>26</v>
      </c>
      <c r="D1678" s="2" t="s">
        <v>13</v>
      </c>
      <c r="E1678" s="2" t="s">
        <v>36</v>
      </c>
      <c r="F1678" s="2" t="s">
        <v>15</v>
      </c>
      <c r="G1678" s="2" t="s">
        <v>16</v>
      </c>
      <c r="H1678" s="2" t="s">
        <v>17</v>
      </c>
      <c r="I1678" s="2" t="s">
        <v>115</v>
      </c>
      <c r="J1678" s="2">
        <v>368</v>
      </c>
      <c r="K1678" s="2">
        <v>500.48</v>
      </c>
    </row>
    <row r="1679" spans="1:11" ht="18" customHeight="1" x14ac:dyDescent="0.3">
      <c r="A1679" s="2" t="s">
        <v>18</v>
      </c>
      <c r="B1679" s="2">
        <v>2022</v>
      </c>
      <c r="C1679" s="2" t="s">
        <v>26</v>
      </c>
      <c r="D1679" s="2" t="s">
        <v>13</v>
      </c>
      <c r="E1679" s="2" t="s">
        <v>36</v>
      </c>
      <c r="F1679" s="2" t="s">
        <v>15</v>
      </c>
      <c r="G1679" s="2" t="s">
        <v>16</v>
      </c>
      <c r="H1679" s="2" t="s">
        <v>17</v>
      </c>
      <c r="I1679" s="2" t="s">
        <v>115</v>
      </c>
      <c r="J1679" s="2">
        <v>170</v>
      </c>
      <c r="K1679" s="2">
        <v>243.1</v>
      </c>
    </row>
    <row r="1680" spans="1:11" ht="18" customHeight="1" x14ac:dyDescent="0.3">
      <c r="A1680" s="2" t="s">
        <v>18</v>
      </c>
      <c r="B1680" s="2">
        <v>2022</v>
      </c>
      <c r="C1680" s="2" t="s">
        <v>26</v>
      </c>
      <c r="D1680" s="2" t="s">
        <v>13</v>
      </c>
      <c r="E1680" s="2" t="s">
        <v>36</v>
      </c>
      <c r="F1680" s="2" t="s">
        <v>15</v>
      </c>
      <c r="G1680" s="2" t="s">
        <v>16</v>
      </c>
      <c r="H1680" s="2" t="s">
        <v>17</v>
      </c>
      <c r="I1680" s="2" t="s">
        <v>115</v>
      </c>
      <c r="J1680" s="2">
        <v>370</v>
      </c>
      <c r="K1680" s="2">
        <v>529.1</v>
      </c>
    </row>
    <row r="1681" spans="1:11" ht="18" customHeight="1" x14ac:dyDescent="0.3">
      <c r="A1681" s="2" t="s">
        <v>11</v>
      </c>
      <c r="B1681" s="2">
        <v>2022</v>
      </c>
      <c r="C1681" s="2" t="s">
        <v>26</v>
      </c>
      <c r="D1681" s="2" t="s">
        <v>13</v>
      </c>
      <c r="E1681" s="2" t="s">
        <v>36</v>
      </c>
      <c r="F1681" s="2" t="s">
        <v>15</v>
      </c>
      <c r="G1681" s="2" t="s">
        <v>16</v>
      </c>
      <c r="H1681" s="2" t="s">
        <v>17</v>
      </c>
      <c r="I1681" s="2" t="s">
        <v>115</v>
      </c>
      <c r="J1681" s="2">
        <v>172</v>
      </c>
      <c r="K1681" s="2">
        <v>245.95999999999998</v>
      </c>
    </row>
    <row r="1682" spans="1:11" ht="18" customHeight="1" x14ac:dyDescent="0.3">
      <c r="A1682" s="2" t="s">
        <v>18</v>
      </c>
      <c r="B1682" s="2">
        <v>2022</v>
      </c>
      <c r="C1682" s="2" t="s">
        <v>26</v>
      </c>
      <c r="D1682" s="2" t="s">
        <v>13</v>
      </c>
      <c r="E1682" s="2" t="s">
        <v>36</v>
      </c>
      <c r="F1682" s="2" t="s">
        <v>15</v>
      </c>
      <c r="G1682" s="2" t="s">
        <v>16</v>
      </c>
      <c r="H1682" s="2" t="s">
        <v>17</v>
      </c>
      <c r="I1682" s="2" t="s">
        <v>115</v>
      </c>
      <c r="J1682" s="2">
        <v>695</v>
      </c>
      <c r="K1682" s="2">
        <v>993.85</v>
      </c>
    </row>
    <row r="1683" spans="1:11" ht="18" customHeight="1" x14ac:dyDescent="0.3">
      <c r="A1683" s="2" t="s">
        <v>11</v>
      </c>
      <c r="B1683" s="2">
        <v>2022</v>
      </c>
      <c r="C1683" s="2" t="s">
        <v>26</v>
      </c>
      <c r="D1683" s="2" t="s">
        <v>13</v>
      </c>
      <c r="E1683" s="2" t="s">
        <v>36</v>
      </c>
      <c r="F1683" s="2" t="s">
        <v>15</v>
      </c>
      <c r="G1683" s="2" t="s">
        <v>16</v>
      </c>
      <c r="H1683" s="2" t="s">
        <v>17</v>
      </c>
      <c r="I1683" s="2" t="s">
        <v>115</v>
      </c>
      <c r="J1683" s="2">
        <v>729</v>
      </c>
      <c r="K1683" s="2">
        <v>1042.47</v>
      </c>
    </row>
    <row r="1684" spans="1:11" ht="18" customHeight="1" x14ac:dyDescent="0.3">
      <c r="A1684" s="2" t="s">
        <v>11</v>
      </c>
      <c r="B1684" s="2">
        <v>2022</v>
      </c>
      <c r="C1684" s="2" t="s">
        <v>26</v>
      </c>
      <c r="D1684" s="2" t="s">
        <v>13</v>
      </c>
      <c r="E1684" s="2" t="s">
        <v>36</v>
      </c>
      <c r="F1684" s="2" t="s">
        <v>15</v>
      </c>
      <c r="G1684" s="2" t="s">
        <v>16</v>
      </c>
      <c r="H1684" s="2" t="s">
        <v>17</v>
      </c>
      <c r="I1684" s="2" t="s">
        <v>115</v>
      </c>
      <c r="J1684" s="2">
        <v>369</v>
      </c>
      <c r="K1684" s="2">
        <v>527.66999999999996</v>
      </c>
    </row>
    <row r="1685" spans="1:11" ht="18" customHeight="1" x14ac:dyDescent="0.3">
      <c r="A1685" s="2" t="s">
        <v>19</v>
      </c>
      <c r="B1685" s="2">
        <v>2022</v>
      </c>
      <c r="C1685" s="2" t="s">
        <v>26</v>
      </c>
      <c r="D1685" s="2" t="s">
        <v>13</v>
      </c>
      <c r="E1685" s="2" t="s">
        <v>36</v>
      </c>
      <c r="F1685" s="2" t="s">
        <v>15</v>
      </c>
      <c r="G1685" s="2" t="s">
        <v>16</v>
      </c>
      <c r="H1685" s="2" t="s">
        <v>17</v>
      </c>
      <c r="I1685" s="2" t="s">
        <v>115</v>
      </c>
      <c r="J1685" s="2">
        <v>768</v>
      </c>
      <c r="K1685" s="2">
        <v>526.24</v>
      </c>
    </row>
    <row r="1686" spans="1:11" ht="18" customHeight="1" x14ac:dyDescent="0.3">
      <c r="A1686" s="2" t="s">
        <v>18</v>
      </c>
      <c r="B1686" s="2">
        <v>2022</v>
      </c>
      <c r="C1686" s="2" t="s">
        <v>26</v>
      </c>
      <c r="D1686" s="2" t="s">
        <v>13</v>
      </c>
      <c r="E1686" s="2" t="s">
        <v>36</v>
      </c>
      <c r="F1686" s="2" t="s">
        <v>15</v>
      </c>
      <c r="G1686" s="2" t="s">
        <v>16</v>
      </c>
      <c r="H1686" s="2" t="s">
        <v>17</v>
      </c>
      <c r="I1686" s="2" t="s">
        <v>115</v>
      </c>
      <c r="J1686" s="2">
        <v>169</v>
      </c>
      <c r="K1686" s="2">
        <v>241.67000000000002</v>
      </c>
    </row>
    <row r="1687" spans="1:11" ht="18" customHeight="1" x14ac:dyDescent="0.3">
      <c r="A1687" s="2" t="s">
        <v>18</v>
      </c>
      <c r="B1687" s="2">
        <v>2022</v>
      </c>
      <c r="C1687" s="2" t="s">
        <v>26</v>
      </c>
      <c r="D1687" s="2" t="s">
        <v>13</v>
      </c>
      <c r="E1687" s="2" t="s">
        <v>36</v>
      </c>
      <c r="F1687" s="2" t="s">
        <v>15</v>
      </c>
      <c r="G1687" s="2" t="s">
        <v>16</v>
      </c>
      <c r="H1687" s="2" t="s">
        <v>17</v>
      </c>
      <c r="I1687" s="2" t="s">
        <v>115</v>
      </c>
      <c r="J1687" s="2">
        <v>371</v>
      </c>
      <c r="K1687" s="2">
        <v>530.53</v>
      </c>
    </row>
    <row r="1688" spans="1:11" ht="18" customHeight="1" x14ac:dyDescent="0.3">
      <c r="A1688" s="2" t="s">
        <v>11</v>
      </c>
      <c r="B1688" s="2">
        <v>2022</v>
      </c>
      <c r="C1688" s="2" t="s">
        <v>26</v>
      </c>
      <c r="D1688" s="2" t="s">
        <v>13</v>
      </c>
      <c r="E1688" s="2" t="s">
        <v>36</v>
      </c>
      <c r="F1688" s="2" t="s">
        <v>15</v>
      </c>
      <c r="G1688" s="2" t="s">
        <v>16</v>
      </c>
      <c r="H1688" s="2" t="s">
        <v>17</v>
      </c>
      <c r="I1688" s="2" t="s">
        <v>115</v>
      </c>
      <c r="J1688" s="2">
        <v>173</v>
      </c>
      <c r="K1688" s="2">
        <v>247.39</v>
      </c>
    </row>
    <row r="1689" spans="1:11" ht="18" customHeight="1" x14ac:dyDescent="0.3">
      <c r="A1689" s="2" t="s">
        <v>11</v>
      </c>
      <c r="B1689" s="2">
        <v>2022</v>
      </c>
      <c r="C1689" s="2" t="s">
        <v>27</v>
      </c>
      <c r="D1689" s="2" t="s">
        <v>13</v>
      </c>
      <c r="E1689" s="2" t="s">
        <v>36</v>
      </c>
      <c r="F1689" s="2" t="s">
        <v>15</v>
      </c>
      <c r="G1689" s="2" t="s">
        <v>16</v>
      </c>
      <c r="H1689" s="2" t="s">
        <v>17</v>
      </c>
      <c r="I1689" s="2" t="s">
        <v>115</v>
      </c>
      <c r="J1689" s="2">
        <v>338</v>
      </c>
      <c r="K1689" s="2">
        <v>459.68</v>
      </c>
    </row>
    <row r="1690" spans="1:11" ht="18" customHeight="1" x14ac:dyDescent="0.3">
      <c r="A1690" s="2" t="s">
        <v>22</v>
      </c>
      <c r="B1690" s="2">
        <v>2022</v>
      </c>
      <c r="C1690" s="2" t="s">
        <v>27</v>
      </c>
      <c r="D1690" s="2" t="s">
        <v>13</v>
      </c>
      <c r="E1690" s="2" t="s">
        <v>36</v>
      </c>
      <c r="F1690" s="2" t="s">
        <v>15</v>
      </c>
      <c r="G1690" s="2" t="s">
        <v>16</v>
      </c>
      <c r="H1690" s="2" t="s">
        <v>17</v>
      </c>
      <c r="I1690" s="2" t="s">
        <v>115</v>
      </c>
      <c r="J1690" s="2">
        <v>140</v>
      </c>
      <c r="K1690" s="2">
        <v>200.2</v>
      </c>
    </row>
    <row r="1691" spans="1:11" ht="18" customHeight="1" x14ac:dyDescent="0.3">
      <c r="A1691" s="2" t="s">
        <v>18</v>
      </c>
      <c r="B1691" s="2">
        <v>2022</v>
      </c>
      <c r="C1691" s="2" t="s">
        <v>27</v>
      </c>
      <c r="D1691" s="2" t="s">
        <v>13</v>
      </c>
      <c r="E1691" s="2" t="s">
        <v>36</v>
      </c>
      <c r="F1691" s="2" t="s">
        <v>15</v>
      </c>
      <c r="G1691" s="2" t="s">
        <v>16</v>
      </c>
      <c r="H1691" s="2" t="s">
        <v>17</v>
      </c>
      <c r="I1691" s="2" t="s">
        <v>115</v>
      </c>
      <c r="J1691" s="2">
        <v>340</v>
      </c>
      <c r="K1691" s="2">
        <v>486.2</v>
      </c>
    </row>
    <row r="1692" spans="1:11" ht="18" customHeight="1" x14ac:dyDescent="0.3">
      <c r="A1692" s="2" t="s">
        <v>18</v>
      </c>
      <c r="B1692" s="2">
        <v>2022</v>
      </c>
      <c r="C1692" s="2" t="s">
        <v>27</v>
      </c>
      <c r="D1692" s="2" t="s">
        <v>13</v>
      </c>
      <c r="E1692" s="2" t="s">
        <v>36</v>
      </c>
      <c r="F1692" s="2" t="s">
        <v>15</v>
      </c>
      <c r="G1692" s="2" t="s">
        <v>16</v>
      </c>
      <c r="H1692" s="2" t="s">
        <v>17</v>
      </c>
      <c r="I1692" s="2" t="s">
        <v>115</v>
      </c>
      <c r="J1692" s="2">
        <v>136</v>
      </c>
      <c r="K1692" s="2">
        <v>194.48</v>
      </c>
    </row>
    <row r="1693" spans="1:11" ht="18" customHeight="1" x14ac:dyDescent="0.3">
      <c r="A1693" s="2" t="s">
        <v>11</v>
      </c>
      <c r="B1693" s="2">
        <v>2022</v>
      </c>
      <c r="C1693" s="2" t="s">
        <v>27</v>
      </c>
      <c r="D1693" s="2" t="s">
        <v>13</v>
      </c>
      <c r="E1693" s="2" t="s">
        <v>36</v>
      </c>
      <c r="F1693" s="2" t="s">
        <v>15</v>
      </c>
      <c r="G1693" s="2" t="s">
        <v>16</v>
      </c>
      <c r="H1693" s="2" t="s">
        <v>17</v>
      </c>
      <c r="I1693" s="2" t="s">
        <v>115</v>
      </c>
      <c r="J1693" s="2">
        <v>701</v>
      </c>
      <c r="K1693" s="2">
        <v>1002.4300000000001</v>
      </c>
    </row>
    <row r="1694" spans="1:11" ht="18" customHeight="1" x14ac:dyDescent="0.3">
      <c r="A1694" s="2" t="s">
        <v>19</v>
      </c>
      <c r="B1694" s="2">
        <v>2022</v>
      </c>
      <c r="C1694" s="2" t="s">
        <v>27</v>
      </c>
      <c r="D1694" s="2" t="s">
        <v>13</v>
      </c>
      <c r="E1694" s="2" t="s">
        <v>36</v>
      </c>
      <c r="F1694" s="2" t="s">
        <v>15</v>
      </c>
      <c r="G1694" s="2" t="s">
        <v>16</v>
      </c>
      <c r="H1694" s="2" t="s">
        <v>17</v>
      </c>
      <c r="I1694" s="2" t="s">
        <v>115</v>
      </c>
      <c r="J1694" s="2">
        <v>734</v>
      </c>
      <c r="K1694" s="2">
        <v>1049.6199999999999</v>
      </c>
    </row>
    <row r="1695" spans="1:11" ht="18" customHeight="1" x14ac:dyDescent="0.3">
      <c r="A1695" s="2" t="s">
        <v>11</v>
      </c>
      <c r="B1695" s="2">
        <v>2022</v>
      </c>
      <c r="C1695" s="2" t="s">
        <v>27</v>
      </c>
      <c r="D1695" s="2" t="s">
        <v>13</v>
      </c>
      <c r="E1695" s="2" t="s">
        <v>36</v>
      </c>
      <c r="F1695" s="2" t="s">
        <v>15</v>
      </c>
      <c r="G1695" s="2" t="s">
        <v>16</v>
      </c>
      <c r="H1695" s="2" t="s">
        <v>17</v>
      </c>
      <c r="I1695" s="2" t="s">
        <v>115</v>
      </c>
      <c r="J1695" s="2">
        <v>339</v>
      </c>
      <c r="K1695" s="2">
        <v>526.24</v>
      </c>
    </row>
    <row r="1696" spans="1:11" ht="18" customHeight="1" x14ac:dyDescent="0.3">
      <c r="A1696" s="2" t="s">
        <v>18</v>
      </c>
      <c r="B1696" s="2">
        <v>2022</v>
      </c>
      <c r="C1696" s="2" t="s">
        <v>27</v>
      </c>
      <c r="D1696" s="2" t="s">
        <v>13</v>
      </c>
      <c r="E1696" s="2" t="s">
        <v>36</v>
      </c>
      <c r="F1696" s="2" t="s">
        <v>15</v>
      </c>
      <c r="G1696" s="2" t="s">
        <v>16</v>
      </c>
      <c r="H1696" s="2" t="s">
        <v>17</v>
      </c>
      <c r="I1696" s="2" t="s">
        <v>115</v>
      </c>
      <c r="J1696" s="2">
        <v>773</v>
      </c>
      <c r="K1696" s="2">
        <v>526.24</v>
      </c>
    </row>
    <row r="1697" spans="1:11" ht="18" customHeight="1" x14ac:dyDescent="0.3">
      <c r="A1697" s="2" t="s">
        <v>11</v>
      </c>
      <c r="B1697" s="2">
        <v>2022</v>
      </c>
      <c r="C1697" s="2" t="s">
        <v>27</v>
      </c>
      <c r="D1697" s="2" t="s">
        <v>13</v>
      </c>
      <c r="E1697" s="2" t="s">
        <v>36</v>
      </c>
      <c r="F1697" s="2" t="s">
        <v>15</v>
      </c>
      <c r="G1697" s="2" t="s">
        <v>16</v>
      </c>
      <c r="H1697" s="2" t="s">
        <v>17</v>
      </c>
      <c r="I1697" s="2" t="s">
        <v>115</v>
      </c>
      <c r="J1697" s="2">
        <v>337</v>
      </c>
      <c r="K1697" s="2">
        <v>481.90999999999997</v>
      </c>
    </row>
    <row r="1698" spans="1:11" ht="18" customHeight="1" x14ac:dyDescent="0.3">
      <c r="A1698" s="2" t="s">
        <v>18</v>
      </c>
      <c r="B1698" s="2">
        <v>2022</v>
      </c>
      <c r="C1698" s="2" t="s">
        <v>27</v>
      </c>
      <c r="D1698" s="2" t="s">
        <v>13</v>
      </c>
      <c r="E1698" s="2" t="s">
        <v>36</v>
      </c>
      <c r="F1698" s="2" t="s">
        <v>15</v>
      </c>
      <c r="G1698" s="2" t="s">
        <v>16</v>
      </c>
      <c r="H1698" s="2" t="s">
        <v>17</v>
      </c>
      <c r="I1698" s="2" t="s">
        <v>115</v>
      </c>
      <c r="J1698" s="2">
        <v>139</v>
      </c>
      <c r="K1698" s="2">
        <v>198.76999999999998</v>
      </c>
    </row>
    <row r="1699" spans="1:11" ht="18" customHeight="1" x14ac:dyDescent="0.3">
      <c r="A1699" s="2" t="s">
        <v>22</v>
      </c>
      <c r="B1699" s="2">
        <v>2022</v>
      </c>
      <c r="C1699" s="2" t="s">
        <v>27</v>
      </c>
      <c r="D1699" s="2" t="s">
        <v>13</v>
      </c>
      <c r="E1699" s="2" t="s">
        <v>36</v>
      </c>
      <c r="F1699" s="2" t="s">
        <v>15</v>
      </c>
      <c r="G1699" s="2" t="s">
        <v>16</v>
      </c>
      <c r="H1699" s="2" t="s">
        <v>17</v>
      </c>
      <c r="I1699" s="2" t="s">
        <v>115</v>
      </c>
      <c r="J1699" s="2">
        <v>137</v>
      </c>
      <c r="K1699" s="2">
        <v>195.91</v>
      </c>
    </row>
    <row r="1700" spans="1:11" ht="18" customHeight="1" x14ac:dyDescent="0.3">
      <c r="A1700" s="2" t="s">
        <v>22</v>
      </c>
      <c r="B1700" s="2">
        <v>2022</v>
      </c>
      <c r="C1700" s="2" t="s">
        <v>28</v>
      </c>
      <c r="D1700" s="2" t="s">
        <v>13</v>
      </c>
      <c r="E1700" s="2" t="s">
        <v>36</v>
      </c>
      <c r="F1700" s="2" t="s">
        <v>15</v>
      </c>
      <c r="G1700" s="2" t="s">
        <v>16</v>
      </c>
      <c r="H1700" s="2" t="s">
        <v>17</v>
      </c>
      <c r="I1700" s="2" t="s">
        <v>115</v>
      </c>
      <c r="J1700" s="2">
        <v>344</v>
      </c>
      <c r="K1700" s="2">
        <v>467.84</v>
      </c>
    </row>
    <row r="1701" spans="1:11" ht="18" customHeight="1" x14ac:dyDescent="0.3">
      <c r="A1701" s="2" t="s">
        <v>11</v>
      </c>
      <c r="B1701" s="2">
        <v>2022</v>
      </c>
      <c r="C1701" s="2" t="s">
        <v>28</v>
      </c>
      <c r="D1701" s="2" t="s">
        <v>13</v>
      </c>
      <c r="E1701" s="2" t="s">
        <v>36</v>
      </c>
      <c r="F1701" s="2" t="s">
        <v>15</v>
      </c>
      <c r="G1701" s="2" t="s">
        <v>16</v>
      </c>
      <c r="H1701" s="2" t="s">
        <v>17</v>
      </c>
      <c r="I1701" s="2" t="s">
        <v>115</v>
      </c>
      <c r="J1701" s="2">
        <v>146</v>
      </c>
      <c r="K1701" s="2">
        <v>208.78</v>
      </c>
    </row>
    <row r="1702" spans="1:11" ht="18" customHeight="1" x14ac:dyDescent="0.3">
      <c r="A1702" s="2" t="s">
        <v>18</v>
      </c>
      <c r="B1702" s="2">
        <v>2022</v>
      </c>
      <c r="C1702" s="2" t="s">
        <v>28</v>
      </c>
      <c r="D1702" s="2" t="s">
        <v>13</v>
      </c>
      <c r="E1702" s="2" t="s">
        <v>36</v>
      </c>
      <c r="F1702" s="2" t="s">
        <v>15</v>
      </c>
      <c r="G1702" s="2" t="s">
        <v>16</v>
      </c>
      <c r="H1702" s="2" t="s">
        <v>17</v>
      </c>
      <c r="I1702" s="2" t="s">
        <v>115</v>
      </c>
      <c r="J1702" s="2">
        <v>142</v>
      </c>
      <c r="K1702" s="2">
        <v>203.06</v>
      </c>
    </row>
    <row r="1703" spans="1:11" ht="18" customHeight="1" x14ac:dyDescent="0.3">
      <c r="A1703" s="2" t="s">
        <v>11</v>
      </c>
      <c r="B1703" s="2">
        <v>2022</v>
      </c>
      <c r="C1703" s="2" t="s">
        <v>28</v>
      </c>
      <c r="D1703" s="2" t="s">
        <v>13</v>
      </c>
      <c r="E1703" s="2" t="s">
        <v>36</v>
      </c>
      <c r="F1703" s="2" t="s">
        <v>15</v>
      </c>
      <c r="G1703" s="2" t="s">
        <v>16</v>
      </c>
      <c r="H1703" s="2" t="s">
        <v>17</v>
      </c>
      <c r="I1703" s="2" t="s">
        <v>115</v>
      </c>
      <c r="J1703" s="2">
        <v>700</v>
      </c>
      <c r="K1703" s="2">
        <v>1001</v>
      </c>
    </row>
    <row r="1704" spans="1:11" ht="18" customHeight="1" x14ac:dyDescent="0.3">
      <c r="A1704" s="2" t="s">
        <v>18</v>
      </c>
      <c r="B1704" s="2">
        <v>2022</v>
      </c>
      <c r="C1704" s="2" t="s">
        <v>28</v>
      </c>
      <c r="D1704" s="2" t="s">
        <v>13</v>
      </c>
      <c r="E1704" s="2" t="s">
        <v>36</v>
      </c>
      <c r="F1704" s="2" t="s">
        <v>15</v>
      </c>
      <c r="G1704" s="2" t="s">
        <v>16</v>
      </c>
      <c r="H1704" s="2" t="s">
        <v>17</v>
      </c>
      <c r="I1704" s="2" t="s">
        <v>115</v>
      </c>
      <c r="J1704" s="2">
        <v>733</v>
      </c>
      <c r="K1704" s="2">
        <v>1048.19</v>
      </c>
    </row>
    <row r="1705" spans="1:11" ht="18" customHeight="1" x14ac:dyDescent="0.3">
      <c r="A1705" s="2" t="s">
        <v>18</v>
      </c>
      <c r="B1705" s="2">
        <v>2022</v>
      </c>
      <c r="C1705" s="2" t="s">
        <v>28</v>
      </c>
      <c r="D1705" s="2" t="s">
        <v>13</v>
      </c>
      <c r="E1705" s="2" t="s">
        <v>36</v>
      </c>
      <c r="F1705" s="2" t="s">
        <v>15</v>
      </c>
      <c r="G1705" s="2" t="s">
        <v>16</v>
      </c>
      <c r="H1705" s="2" t="s">
        <v>17</v>
      </c>
      <c r="I1705" s="2" t="s">
        <v>115</v>
      </c>
      <c r="J1705" s="2">
        <v>345</v>
      </c>
      <c r="K1705" s="2">
        <v>526.24</v>
      </c>
    </row>
    <row r="1706" spans="1:11" ht="18" customHeight="1" x14ac:dyDescent="0.3">
      <c r="A1706" s="2" t="s">
        <v>18</v>
      </c>
      <c r="B1706" s="2">
        <v>2022</v>
      </c>
      <c r="C1706" s="2" t="s">
        <v>28</v>
      </c>
      <c r="D1706" s="2" t="s">
        <v>13</v>
      </c>
      <c r="E1706" s="2" t="s">
        <v>36</v>
      </c>
      <c r="F1706" s="2" t="s">
        <v>15</v>
      </c>
      <c r="G1706" s="2" t="s">
        <v>16</v>
      </c>
      <c r="H1706" s="2" t="s">
        <v>17</v>
      </c>
      <c r="I1706" s="2" t="s">
        <v>115</v>
      </c>
      <c r="J1706" s="2">
        <v>343</v>
      </c>
      <c r="K1706" s="2">
        <v>490.49</v>
      </c>
    </row>
    <row r="1707" spans="1:11" ht="18" customHeight="1" x14ac:dyDescent="0.3">
      <c r="A1707" s="2" t="s">
        <v>18</v>
      </c>
      <c r="B1707" s="2">
        <v>2022</v>
      </c>
      <c r="C1707" s="2" t="s">
        <v>28</v>
      </c>
      <c r="D1707" s="2" t="s">
        <v>13</v>
      </c>
      <c r="E1707" s="2" t="s">
        <v>36</v>
      </c>
      <c r="F1707" s="2" t="s">
        <v>15</v>
      </c>
      <c r="G1707" s="2" t="s">
        <v>16</v>
      </c>
      <c r="H1707" s="2" t="s">
        <v>17</v>
      </c>
      <c r="I1707" s="2" t="s">
        <v>115</v>
      </c>
      <c r="J1707" s="2">
        <v>145</v>
      </c>
      <c r="K1707" s="2">
        <v>207.35</v>
      </c>
    </row>
    <row r="1708" spans="1:11" ht="18" customHeight="1" x14ac:dyDescent="0.3">
      <c r="A1708" s="2" t="s">
        <v>18</v>
      </c>
      <c r="B1708" s="2">
        <v>2022</v>
      </c>
      <c r="C1708" s="2" t="s">
        <v>28</v>
      </c>
      <c r="D1708" s="2" t="s">
        <v>13</v>
      </c>
      <c r="E1708" s="2" t="s">
        <v>36</v>
      </c>
      <c r="F1708" s="2" t="s">
        <v>15</v>
      </c>
      <c r="G1708" s="2" t="s">
        <v>16</v>
      </c>
      <c r="H1708" s="2" t="s">
        <v>17</v>
      </c>
      <c r="I1708" s="2" t="s">
        <v>115</v>
      </c>
      <c r="J1708" s="2">
        <v>341</v>
      </c>
      <c r="K1708" s="2">
        <v>487.63</v>
      </c>
    </row>
    <row r="1709" spans="1:11" ht="18" customHeight="1" x14ac:dyDescent="0.3">
      <c r="A1709" s="2" t="s">
        <v>11</v>
      </c>
      <c r="B1709" s="2">
        <v>2022</v>
      </c>
      <c r="C1709" s="2" t="s">
        <v>28</v>
      </c>
      <c r="D1709" s="2" t="s">
        <v>13</v>
      </c>
      <c r="E1709" s="2" t="s">
        <v>36</v>
      </c>
      <c r="F1709" s="2" t="s">
        <v>15</v>
      </c>
      <c r="G1709" s="2" t="s">
        <v>16</v>
      </c>
      <c r="H1709" s="2" t="s">
        <v>17</v>
      </c>
      <c r="I1709" s="2" t="s">
        <v>115</v>
      </c>
      <c r="J1709" s="2">
        <v>143</v>
      </c>
      <c r="K1709" s="2">
        <v>204.49</v>
      </c>
    </row>
    <row r="1710" spans="1:11" ht="18" customHeight="1" x14ac:dyDescent="0.3">
      <c r="A1710" s="2" t="s">
        <v>22</v>
      </c>
      <c r="B1710" s="2">
        <v>2022</v>
      </c>
      <c r="C1710" s="2" t="s">
        <v>29</v>
      </c>
      <c r="D1710" s="2" t="s">
        <v>13</v>
      </c>
      <c r="E1710" s="2" t="s">
        <v>36</v>
      </c>
      <c r="F1710" s="2" t="s">
        <v>15</v>
      </c>
      <c r="G1710" s="2" t="s">
        <v>16</v>
      </c>
      <c r="H1710" s="2" t="s">
        <v>17</v>
      </c>
      <c r="I1710" s="2" t="s">
        <v>115</v>
      </c>
      <c r="J1710" s="2">
        <v>158</v>
      </c>
      <c r="K1710" s="2">
        <v>225.94</v>
      </c>
    </row>
    <row r="1711" spans="1:11" ht="18" customHeight="1" x14ac:dyDescent="0.3">
      <c r="A1711" s="2" t="s">
        <v>19</v>
      </c>
      <c r="B1711" s="2">
        <v>2022</v>
      </c>
      <c r="C1711" s="2" t="s">
        <v>29</v>
      </c>
      <c r="D1711" s="2" t="s">
        <v>13</v>
      </c>
      <c r="E1711" s="2" t="s">
        <v>36</v>
      </c>
      <c r="F1711" s="2" t="s">
        <v>15</v>
      </c>
      <c r="G1711" s="2" t="s">
        <v>16</v>
      </c>
      <c r="H1711" s="2" t="s">
        <v>17</v>
      </c>
      <c r="I1711" s="2" t="s">
        <v>115</v>
      </c>
      <c r="J1711" s="2">
        <v>358</v>
      </c>
      <c r="K1711" s="2">
        <v>511.94</v>
      </c>
    </row>
    <row r="1712" spans="1:11" ht="18" customHeight="1" x14ac:dyDescent="0.3">
      <c r="A1712" s="2" t="s">
        <v>19</v>
      </c>
      <c r="B1712" s="2">
        <v>2022</v>
      </c>
      <c r="C1712" s="2" t="s">
        <v>29</v>
      </c>
      <c r="D1712" s="2" t="s">
        <v>13</v>
      </c>
      <c r="E1712" s="2" t="s">
        <v>36</v>
      </c>
      <c r="F1712" s="2" t="s">
        <v>15</v>
      </c>
      <c r="G1712" s="2" t="s">
        <v>16</v>
      </c>
      <c r="H1712" s="2" t="s">
        <v>17</v>
      </c>
      <c r="I1712" s="2" t="s">
        <v>115</v>
      </c>
      <c r="J1712" s="2">
        <v>160</v>
      </c>
      <c r="K1712" s="2">
        <v>228.8</v>
      </c>
    </row>
    <row r="1713" spans="1:11" ht="18" customHeight="1" x14ac:dyDescent="0.3">
      <c r="A1713" s="2" t="s">
        <v>20</v>
      </c>
      <c r="B1713" s="2">
        <v>2022</v>
      </c>
      <c r="C1713" s="2" t="s">
        <v>29</v>
      </c>
      <c r="D1713" s="2" t="s">
        <v>13</v>
      </c>
      <c r="E1713" s="2" t="s">
        <v>36</v>
      </c>
      <c r="F1713" s="2" t="s">
        <v>15</v>
      </c>
      <c r="G1713" s="2" t="s">
        <v>16</v>
      </c>
      <c r="H1713" s="2" t="s">
        <v>17</v>
      </c>
      <c r="I1713" s="2" t="s">
        <v>115</v>
      </c>
      <c r="J1713" s="2">
        <v>697</v>
      </c>
      <c r="K1713" s="2">
        <v>996.71</v>
      </c>
    </row>
    <row r="1714" spans="1:11" ht="18" customHeight="1" x14ac:dyDescent="0.3">
      <c r="A1714" s="2" t="s">
        <v>20</v>
      </c>
      <c r="B1714" s="2">
        <v>2022</v>
      </c>
      <c r="C1714" s="2" t="s">
        <v>29</v>
      </c>
      <c r="D1714" s="2" t="s">
        <v>13</v>
      </c>
      <c r="E1714" s="2" t="s">
        <v>36</v>
      </c>
      <c r="F1714" s="2" t="s">
        <v>15</v>
      </c>
      <c r="G1714" s="2" t="s">
        <v>16</v>
      </c>
      <c r="H1714" s="2" t="s">
        <v>17</v>
      </c>
      <c r="I1714" s="2" t="s">
        <v>115</v>
      </c>
      <c r="J1714" s="2">
        <v>730</v>
      </c>
      <c r="K1714" s="2">
        <v>1043.9000000000001</v>
      </c>
    </row>
    <row r="1715" spans="1:11" ht="18" customHeight="1" x14ac:dyDescent="0.3">
      <c r="A1715" s="2" t="s">
        <v>11</v>
      </c>
      <c r="B1715" s="2">
        <v>2022</v>
      </c>
      <c r="C1715" s="2" t="s">
        <v>29</v>
      </c>
      <c r="D1715" s="2" t="s">
        <v>13</v>
      </c>
      <c r="E1715" s="2" t="s">
        <v>36</v>
      </c>
      <c r="F1715" s="2" t="s">
        <v>15</v>
      </c>
      <c r="G1715" s="2" t="s">
        <v>16</v>
      </c>
      <c r="H1715" s="2" t="s">
        <v>17</v>
      </c>
      <c r="I1715" s="2" t="s">
        <v>115</v>
      </c>
      <c r="J1715" s="2">
        <v>357</v>
      </c>
      <c r="K1715" s="2">
        <v>510.51</v>
      </c>
    </row>
    <row r="1716" spans="1:11" ht="18" customHeight="1" x14ac:dyDescent="0.3">
      <c r="A1716" s="2" t="s">
        <v>18</v>
      </c>
      <c r="B1716" s="2">
        <v>2022</v>
      </c>
      <c r="C1716" s="2" t="s">
        <v>29</v>
      </c>
      <c r="D1716" s="2" t="s">
        <v>13</v>
      </c>
      <c r="E1716" s="2" t="s">
        <v>36</v>
      </c>
      <c r="F1716" s="2" t="s">
        <v>15</v>
      </c>
      <c r="G1716" s="2" t="s">
        <v>16</v>
      </c>
      <c r="H1716" s="2" t="s">
        <v>17</v>
      </c>
      <c r="I1716" s="2" t="s">
        <v>115</v>
      </c>
      <c r="J1716" s="2">
        <v>770</v>
      </c>
      <c r="K1716" s="2">
        <v>526.24</v>
      </c>
    </row>
    <row r="1717" spans="1:11" ht="18" customHeight="1" x14ac:dyDescent="0.3">
      <c r="A1717" s="2" t="s">
        <v>18</v>
      </c>
      <c r="B1717" s="2">
        <v>2022</v>
      </c>
      <c r="C1717" s="2" t="s">
        <v>29</v>
      </c>
      <c r="D1717" s="2" t="s">
        <v>13</v>
      </c>
      <c r="E1717" s="2" t="s">
        <v>36</v>
      </c>
      <c r="F1717" s="2" t="s">
        <v>15</v>
      </c>
      <c r="G1717" s="2" t="s">
        <v>16</v>
      </c>
      <c r="H1717" s="2" t="s">
        <v>17</v>
      </c>
      <c r="I1717" s="2" t="s">
        <v>115</v>
      </c>
      <c r="J1717" s="2">
        <v>361</v>
      </c>
      <c r="K1717" s="2">
        <v>516.23</v>
      </c>
    </row>
    <row r="1718" spans="1:11" ht="18" customHeight="1" x14ac:dyDescent="0.3">
      <c r="A1718" s="2" t="s">
        <v>18</v>
      </c>
      <c r="B1718" s="2">
        <v>2022</v>
      </c>
      <c r="C1718" s="2" t="s">
        <v>29</v>
      </c>
      <c r="D1718" s="2" t="s">
        <v>13</v>
      </c>
      <c r="E1718" s="2" t="s">
        <v>36</v>
      </c>
      <c r="F1718" s="2" t="s">
        <v>15</v>
      </c>
      <c r="G1718" s="2" t="s">
        <v>16</v>
      </c>
      <c r="H1718" s="2" t="s">
        <v>17</v>
      </c>
      <c r="I1718" s="2" t="s">
        <v>115</v>
      </c>
      <c r="J1718" s="2">
        <v>359</v>
      </c>
      <c r="K1718" s="2">
        <v>513.37</v>
      </c>
    </row>
    <row r="1719" spans="1:11" ht="18" customHeight="1" x14ac:dyDescent="0.3">
      <c r="A1719" s="2" t="s">
        <v>18</v>
      </c>
      <c r="B1719" s="2">
        <v>2022</v>
      </c>
      <c r="C1719" s="2" t="s">
        <v>29</v>
      </c>
      <c r="D1719" s="2" t="s">
        <v>13</v>
      </c>
      <c r="E1719" s="2" t="s">
        <v>36</v>
      </c>
      <c r="F1719" s="2" t="s">
        <v>15</v>
      </c>
      <c r="G1719" s="2" t="s">
        <v>16</v>
      </c>
      <c r="H1719" s="2" t="s">
        <v>17</v>
      </c>
      <c r="I1719" s="2" t="s">
        <v>115</v>
      </c>
      <c r="J1719" s="2">
        <v>161</v>
      </c>
      <c r="K1719" s="2">
        <v>230.23000000000002</v>
      </c>
    </row>
    <row r="1720" spans="1:11" ht="18" customHeight="1" x14ac:dyDescent="0.3">
      <c r="A1720" s="2" t="s">
        <v>18</v>
      </c>
      <c r="B1720" s="2">
        <v>2022</v>
      </c>
      <c r="C1720" s="2" t="s">
        <v>30</v>
      </c>
      <c r="D1720" s="2" t="s">
        <v>13</v>
      </c>
      <c r="E1720" s="2" t="s">
        <v>36</v>
      </c>
      <c r="F1720" s="2" t="s">
        <v>15</v>
      </c>
      <c r="G1720" s="2" t="s">
        <v>16</v>
      </c>
      <c r="H1720" s="2" t="s">
        <v>17</v>
      </c>
      <c r="I1720" s="2" t="s">
        <v>115</v>
      </c>
      <c r="J1720" s="2">
        <v>350</v>
      </c>
      <c r="K1720" s="2">
        <v>476</v>
      </c>
    </row>
    <row r="1721" spans="1:11" ht="18" customHeight="1" x14ac:dyDescent="0.3">
      <c r="A1721" s="2" t="s">
        <v>18</v>
      </c>
      <c r="B1721" s="2">
        <v>2022</v>
      </c>
      <c r="C1721" s="2" t="s">
        <v>30</v>
      </c>
      <c r="D1721" s="2" t="s">
        <v>13</v>
      </c>
      <c r="E1721" s="2" t="s">
        <v>36</v>
      </c>
      <c r="F1721" s="2" t="s">
        <v>15</v>
      </c>
      <c r="G1721" s="2" t="s">
        <v>16</v>
      </c>
      <c r="H1721" s="2" t="s">
        <v>17</v>
      </c>
      <c r="I1721" s="2" t="s">
        <v>115</v>
      </c>
      <c r="J1721" s="2">
        <v>346</v>
      </c>
      <c r="K1721" s="2">
        <v>494.78</v>
      </c>
    </row>
    <row r="1722" spans="1:11" ht="18" customHeight="1" x14ac:dyDescent="0.3">
      <c r="A1722" s="2" t="s">
        <v>19</v>
      </c>
      <c r="B1722" s="2">
        <v>2022</v>
      </c>
      <c r="C1722" s="2" t="s">
        <v>30</v>
      </c>
      <c r="D1722" s="2" t="s">
        <v>13</v>
      </c>
      <c r="E1722" s="2" t="s">
        <v>36</v>
      </c>
      <c r="F1722" s="2" t="s">
        <v>15</v>
      </c>
      <c r="G1722" s="2" t="s">
        <v>16</v>
      </c>
      <c r="H1722" s="2" t="s">
        <v>17</v>
      </c>
      <c r="I1722" s="2" t="s">
        <v>115</v>
      </c>
      <c r="J1722" s="2">
        <v>148</v>
      </c>
      <c r="K1722" s="2">
        <v>211.64</v>
      </c>
    </row>
    <row r="1723" spans="1:11" ht="18" customHeight="1" x14ac:dyDescent="0.3">
      <c r="A1723" s="2" t="s">
        <v>18</v>
      </c>
      <c r="B1723" s="2">
        <v>2022</v>
      </c>
      <c r="C1723" s="2" t="s">
        <v>30</v>
      </c>
      <c r="D1723" s="2" t="s">
        <v>13</v>
      </c>
      <c r="E1723" s="2" t="s">
        <v>36</v>
      </c>
      <c r="F1723" s="2" t="s">
        <v>15</v>
      </c>
      <c r="G1723" s="2" t="s">
        <v>16</v>
      </c>
      <c r="H1723" s="2" t="s">
        <v>17</v>
      </c>
      <c r="I1723" s="2" t="s">
        <v>115</v>
      </c>
      <c r="J1723" s="2">
        <v>699</v>
      </c>
      <c r="K1723" s="2">
        <v>999.56999999999994</v>
      </c>
    </row>
    <row r="1724" spans="1:11" ht="18" customHeight="1" x14ac:dyDescent="0.3">
      <c r="A1724" s="2" t="s">
        <v>11</v>
      </c>
      <c r="B1724" s="2">
        <v>2022</v>
      </c>
      <c r="C1724" s="2" t="s">
        <v>30</v>
      </c>
      <c r="D1724" s="2" t="s">
        <v>13</v>
      </c>
      <c r="E1724" s="2" t="s">
        <v>36</v>
      </c>
      <c r="F1724" s="2" t="s">
        <v>15</v>
      </c>
      <c r="G1724" s="2" t="s">
        <v>16</v>
      </c>
      <c r="H1724" s="2" t="s">
        <v>17</v>
      </c>
      <c r="I1724" s="2" t="s">
        <v>115</v>
      </c>
      <c r="J1724" s="2">
        <v>732</v>
      </c>
      <c r="K1724" s="2">
        <v>1046.76</v>
      </c>
    </row>
    <row r="1725" spans="1:11" ht="18" customHeight="1" x14ac:dyDescent="0.3">
      <c r="A1725" s="2" t="s">
        <v>11</v>
      </c>
      <c r="B1725" s="2">
        <v>2022</v>
      </c>
      <c r="C1725" s="2" t="s">
        <v>30</v>
      </c>
      <c r="D1725" s="2" t="s">
        <v>13</v>
      </c>
      <c r="E1725" s="2" t="s">
        <v>36</v>
      </c>
      <c r="F1725" s="2" t="s">
        <v>15</v>
      </c>
      <c r="G1725" s="2" t="s">
        <v>16</v>
      </c>
      <c r="H1725" s="2" t="s">
        <v>17</v>
      </c>
      <c r="I1725" s="2" t="s">
        <v>115</v>
      </c>
      <c r="J1725" s="2">
        <v>351</v>
      </c>
      <c r="K1725" s="2">
        <v>526.24</v>
      </c>
    </row>
    <row r="1726" spans="1:11" ht="18" customHeight="1" x14ac:dyDescent="0.3">
      <c r="A1726" s="2" t="s">
        <v>18</v>
      </c>
      <c r="B1726" s="2">
        <v>2022</v>
      </c>
      <c r="C1726" s="2" t="s">
        <v>30</v>
      </c>
      <c r="D1726" s="2" t="s">
        <v>13</v>
      </c>
      <c r="E1726" s="2" t="s">
        <v>36</v>
      </c>
      <c r="F1726" s="2" t="s">
        <v>15</v>
      </c>
      <c r="G1726" s="2" t="s">
        <v>16</v>
      </c>
      <c r="H1726" s="2" t="s">
        <v>17</v>
      </c>
      <c r="I1726" s="2" t="s">
        <v>115</v>
      </c>
      <c r="J1726" s="2">
        <v>772</v>
      </c>
      <c r="K1726" s="2">
        <v>526.24</v>
      </c>
    </row>
    <row r="1727" spans="1:11" ht="18" customHeight="1" x14ac:dyDescent="0.3">
      <c r="A1727" s="2" t="s">
        <v>19</v>
      </c>
      <c r="B1727" s="2">
        <v>2022</v>
      </c>
      <c r="C1727" s="2" t="s">
        <v>30</v>
      </c>
      <c r="D1727" s="2" t="s">
        <v>13</v>
      </c>
      <c r="E1727" s="2" t="s">
        <v>36</v>
      </c>
      <c r="F1727" s="2" t="s">
        <v>15</v>
      </c>
      <c r="G1727" s="2" t="s">
        <v>16</v>
      </c>
      <c r="H1727" s="2" t="s">
        <v>17</v>
      </c>
      <c r="I1727" s="2" t="s">
        <v>115</v>
      </c>
      <c r="J1727" s="2">
        <v>349</v>
      </c>
      <c r="K1727" s="2">
        <v>499.07</v>
      </c>
    </row>
    <row r="1728" spans="1:11" ht="18" customHeight="1" x14ac:dyDescent="0.3">
      <c r="A1728" s="2" t="s">
        <v>18</v>
      </c>
      <c r="B1728" s="2">
        <v>2022</v>
      </c>
      <c r="C1728" s="2" t="s">
        <v>30</v>
      </c>
      <c r="D1728" s="2" t="s">
        <v>13</v>
      </c>
      <c r="E1728" s="2" t="s">
        <v>36</v>
      </c>
      <c r="F1728" s="2" t="s">
        <v>15</v>
      </c>
      <c r="G1728" s="2" t="s">
        <v>16</v>
      </c>
      <c r="H1728" s="2" t="s">
        <v>17</v>
      </c>
      <c r="I1728" s="2" t="s">
        <v>115</v>
      </c>
      <c r="J1728" s="2">
        <v>151</v>
      </c>
      <c r="K1728" s="2">
        <v>215.93</v>
      </c>
    </row>
    <row r="1729" spans="1:11" ht="18" customHeight="1" x14ac:dyDescent="0.3">
      <c r="A1729" s="2" t="s">
        <v>19</v>
      </c>
      <c r="B1729" s="2">
        <v>2022</v>
      </c>
      <c r="C1729" s="2" t="s">
        <v>30</v>
      </c>
      <c r="D1729" s="2" t="s">
        <v>13</v>
      </c>
      <c r="E1729" s="2" t="s">
        <v>36</v>
      </c>
      <c r="F1729" s="2" t="s">
        <v>15</v>
      </c>
      <c r="G1729" s="2" t="s">
        <v>16</v>
      </c>
      <c r="H1729" s="2" t="s">
        <v>17</v>
      </c>
      <c r="I1729" s="2" t="s">
        <v>115</v>
      </c>
      <c r="J1729" s="2">
        <v>347</v>
      </c>
      <c r="K1729" s="2">
        <v>496.21000000000004</v>
      </c>
    </row>
    <row r="1730" spans="1:11" ht="18" customHeight="1" x14ac:dyDescent="0.3">
      <c r="A1730" s="2" t="s">
        <v>18</v>
      </c>
      <c r="B1730" s="2">
        <v>2022</v>
      </c>
      <c r="C1730" s="2" t="s">
        <v>30</v>
      </c>
      <c r="D1730" s="2" t="s">
        <v>13</v>
      </c>
      <c r="E1730" s="2" t="s">
        <v>36</v>
      </c>
      <c r="F1730" s="2" t="s">
        <v>15</v>
      </c>
      <c r="G1730" s="2" t="s">
        <v>16</v>
      </c>
      <c r="H1730" s="2" t="s">
        <v>17</v>
      </c>
      <c r="I1730" s="2" t="s">
        <v>115</v>
      </c>
      <c r="J1730" s="2">
        <v>149</v>
      </c>
      <c r="K1730" s="2">
        <v>213.07</v>
      </c>
    </row>
    <row r="1731" spans="1:11" ht="18" customHeight="1" x14ac:dyDescent="0.3">
      <c r="A1731" s="2" t="s">
        <v>19</v>
      </c>
      <c r="B1731" s="2">
        <v>2022</v>
      </c>
      <c r="C1731" s="2" t="s">
        <v>31</v>
      </c>
      <c r="D1731" s="2" t="s">
        <v>13</v>
      </c>
      <c r="E1731" s="2" t="s">
        <v>36</v>
      </c>
      <c r="F1731" s="2" t="s">
        <v>15</v>
      </c>
      <c r="G1731" s="2" t="s">
        <v>16</v>
      </c>
      <c r="H1731" s="2" t="s">
        <v>17</v>
      </c>
      <c r="I1731" s="2" t="s">
        <v>115</v>
      </c>
      <c r="J1731" s="2">
        <v>146</v>
      </c>
      <c r="K1731" s="2">
        <v>208.78</v>
      </c>
    </row>
    <row r="1732" spans="1:11" ht="18" customHeight="1" x14ac:dyDescent="0.3">
      <c r="A1732" s="2" t="s">
        <v>22</v>
      </c>
      <c r="B1732" s="2">
        <v>2022</v>
      </c>
      <c r="C1732" s="2" t="s">
        <v>31</v>
      </c>
      <c r="D1732" s="2" t="s">
        <v>13</v>
      </c>
      <c r="E1732" s="2" t="s">
        <v>36</v>
      </c>
      <c r="F1732" s="2" t="s">
        <v>15</v>
      </c>
      <c r="G1732" s="2" t="s">
        <v>16</v>
      </c>
      <c r="H1732" s="2" t="s">
        <v>17</v>
      </c>
      <c r="I1732" s="2" t="s">
        <v>115</v>
      </c>
      <c r="J1732" s="2">
        <v>314</v>
      </c>
      <c r="K1732" s="2">
        <v>449.02</v>
      </c>
    </row>
    <row r="1733" spans="1:11" ht="18" customHeight="1" x14ac:dyDescent="0.3">
      <c r="A1733" s="2" t="s">
        <v>11</v>
      </c>
      <c r="B1733" s="2">
        <v>2022</v>
      </c>
      <c r="C1733" s="2" t="s">
        <v>31</v>
      </c>
      <c r="D1733" s="2" t="s">
        <v>13</v>
      </c>
      <c r="E1733" s="2" t="s">
        <v>36</v>
      </c>
      <c r="F1733" s="2" t="s">
        <v>15</v>
      </c>
      <c r="G1733" s="2" t="s">
        <v>16</v>
      </c>
      <c r="H1733" s="2" t="s">
        <v>17</v>
      </c>
      <c r="I1733" s="2" t="s">
        <v>115</v>
      </c>
      <c r="J1733" s="2">
        <v>362</v>
      </c>
      <c r="K1733" s="2">
        <v>517.66</v>
      </c>
    </row>
    <row r="1734" spans="1:11" ht="18" customHeight="1" x14ac:dyDescent="0.3">
      <c r="A1734" s="2" t="s">
        <v>19</v>
      </c>
      <c r="B1734" s="2">
        <v>2022</v>
      </c>
      <c r="C1734" s="2" t="s">
        <v>31</v>
      </c>
      <c r="D1734" s="2" t="s">
        <v>13</v>
      </c>
      <c r="E1734" s="2" t="s">
        <v>36</v>
      </c>
      <c r="F1734" s="2" t="s">
        <v>15</v>
      </c>
      <c r="G1734" s="2" t="s">
        <v>16</v>
      </c>
      <c r="H1734" s="2" t="s">
        <v>17</v>
      </c>
      <c r="I1734" s="2" t="s">
        <v>115</v>
      </c>
      <c r="J1734" s="2">
        <v>142</v>
      </c>
      <c r="K1734" s="2">
        <v>203.06</v>
      </c>
    </row>
    <row r="1735" spans="1:11" ht="18" customHeight="1" x14ac:dyDescent="0.3">
      <c r="A1735" s="2" t="s">
        <v>11</v>
      </c>
      <c r="B1735" s="2">
        <v>2022</v>
      </c>
      <c r="C1735" s="2" t="s">
        <v>31</v>
      </c>
      <c r="D1735" s="2" t="s">
        <v>13</v>
      </c>
      <c r="E1735" s="2" t="s">
        <v>36</v>
      </c>
      <c r="F1735" s="2" t="s">
        <v>15</v>
      </c>
      <c r="G1735" s="2" t="s">
        <v>16</v>
      </c>
      <c r="H1735" s="2" t="s">
        <v>17</v>
      </c>
      <c r="I1735" s="2" t="s">
        <v>115</v>
      </c>
      <c r="J1735" s="2">
        <v>316</v>
      </c>
      <c r="K1735" s="2">
        <v>451.88</v>
      </c>
    </row>
    <row r="1736" spans="1:11" ht="18" customHeight="1" x14ac:dyDescent="0.3">
      <c r="A1736" s="2" t="s">
        <v>18</v>
      </c>
      <c r="B1736" s="2">
        <v>2022</v>
      </c>
      <c r="C1736" s="2" t="s">
        <v>31</v>
      </c>
      <c r="D1736" s="2" t="s">
        <v>13</v>
      </c>
      <c r="E1736" s="2" t="s">
        <v>36</v>
      </c>
      <c r="F1736" s="2" t="s">
        <v>15</v>
      </c>
      <c r="G1736" s="2" t="s">
        <v>16</v>
      </c>
      <c r="H1736" s="2" t="s">
        <v>17</v>
      </c>
      <c r="I1736" s="2" t="s">
        <v>115</v>
      </c>
      <c r="J1736" s="2">
        <v>364</v>
      </c>
      <c r="K1736" s="2">
        <v>520.52</v>
      </c>
    </row>
    <row r="1737" spans="1:11" ht="18" customHeight="1" x14ac:dyDescent="0.3">
      <c r="A1737" s="2" t="s">
        <v>11</v>
      </c>
      <c r="B1737" s="2">
        <v>2022</v>
      </c>
      <c r="C1737" s="2" t="s">
        <v>31</v>
      </c>
      <c r="D1737" s="2" t="s">
        <v>13</v>
      </c>
      <c r="E1737" s="2" t="s">
        <v>36</v>
      </c>
      <c r="F1737" s="2" t="s">
        <v>15</v>
      </c>
      <c r="G1737" s="2" t="s">
        <v>16</v>
      </c>
      <c r="H1737" s="2" t="s">
        <v>17</v>
      </c>
      <c r="I1737" s="2" t="s">
        <v>115</v>
      </c>
      <c r="J1737" s="2">
        <v>144</v>
      </c>
      <c r="K1737" s="2">
        <v>205.92000000000002</v>
      </c>
    </row>
    <row r="1738" spans="1:11" ht="18" customHeight="1" x14ac:dyDescent="0.3">
      <c r="A1738" s="2" t="s">
        <v>19</v>
      </c>
      <c r="B1738" s="2">
        <v>2022</v>
      </c>
      <c r="C1738" s="2" t="s">
        <v>31</v>
      </c>
      <c r="D1738" s="2" t="s">
        <v>13</v>
      </c>
      <c r="E1738" s="2" t="s">
        <v>36</v>
      </c>
      <c r="F1738" s="2" t="s">
        <v>15</v>
      </c>
      <c r="G1738" s="2" t="s">
        <v>16</v>
      </c>
      <c r="H1738" s="2" t="s">
        <v>17</v>
      </c>
      <c r="I1738" s="2" t="s">
        <v>115</v>
      </c>
      <c r="J1738" s="2">
        <v>704</v>
      </c>
      <c r="K1738" s="2">
        <v>1006.72</v>
      </c>
    </row>
    <row r="1739" spans="1:11" ht="18" customHeight="1" x14ac:dyDescent="0.3">
      <c r="A1739" s="2" t="s">
        <v>19</v>
      </c>
      <c r="B1739" s="2">
        <v>2022</v>
      </c>
      <c r="C1739" s="2" t="s">
        <v>31</v>
      </c>
      <c r="D1739" s="2" t="s">
        <v>13</v>
      </c>
      <c r="E1739" s="2" t="s">
        <v>36</v>
      </c>
      <c r="F1739" s="2" t="s">
        <v>15</v>
      </c>
      <c r="G1739" s="2" t="s">
        <v>16</v>
      </c>
      <c r="H1739" s="2" t="s">
        <v>17</v>
      </c>
      <c r="I1739" s="2" t="s">
        <v>115</v>
      </c>
      <c r="J1739" s="2">
        <v>315</v>
      </c>
      <c r="K1739" s="2">
        <v>526.24</v>
      </c>
    </row>
    <row r="1740" spans="1:11" ht="18" customHeight="1" x14ac:dyDescent="0.3">
      <c r="A1740" s="2" t="s">
        <v>11</v>
      </c>
      <c r="B1740" s="2">
        <v>2022</v>
      </c>
      <c r="C1740" s="2" t="s">
        <v>31</v>
      </c>
      <c r="D1740" s="2" t="s">
        <v>13</v>
      </c>
      <c r="E1740" s="2" t="s">
        <v>36</v>
      </c>
      <c r="F1740" s="2" t="s">
        <v>15</v>
      </c>
      <c r="G1740" s="2" t="s">
        <v>16</v>
      </c>
      <c r="H1740" s="2" t="s">
        <v>17</v>
      </c>
      <c r="I1740" s="2" t="s">
        <v>115</v>
      </c>
      <c r="J1740" s="2">
        <v>777</v>
      </c>
      <c r="K1740" s="2">
        <v>526.24</v>
      </c>
    </row>
    <row r="1741" spans="1:11" ht="18" customHeight="1" x14ac:dyDescent="0.3">
      <c r="A1741" s="2" t="s">
        <v>18</v>
      </c>
      <c r="B1741" s="2">
        <v>2022</v>
      </c>
      <c r="C1741" s="2" t="s">
        <v>31</v>
      </c>
      <c r="D1741" s="2" t="s">
        <v>13</v>
      </c>
      <c r="E1741" s="2" t="s">
        <v>36</v>
      </c>
      <c r="F1741" s="2" t="s">
        <v>15</v>
      </c>
      <c r="G1741" s="2" t="s">
        <v>16</v>
      </c>
      <c r="H1741" s="2" t="s">
        <v>17</v>
      </c>
      <c r="I1741" s="2" t="s">
        <v>115</v>
      </c>
      <c r="J1741" s="2">
        <v>145</v>
      </c>
      <c r="K1741" s="2">
        <v>207.35</v>
      </c>
    </row>
    <row r="1742" spans="1:11" ht="18" customHeight="1" x14ac:dyDescent="0.3">
      <c r="A1742" s="2" t="s">
        <v>18</v>
      </c>
      <c r="B1742" s="2">
        <v>2022</v>
      </c>
      <c r="C1742" s="2" t="s">
        <v>31</v>
      </c>
      <c r="D1742" s="2" t="s">
        <v>13</v>
      </c>
      <c r="E1742" s="2" t="s">
        <v>36</v>
      </c>
      <c r="F1742" s="2" t="s">
        <v>15</v>
      </c>
      <c r="G1742" s="2" t="s">
        <v>16</v>
      </c>
      <c r="H1742" s="2" t="s">
        <v>17</v>
      </c>
      <c r="I1742" s="2" t="s">
        <v>115</v>
      </c>
      <c r="J1742" s="2">
        <v>319</v>
      </c>
      <c r="K1742" s="2">
        <v>456.16999999999996</v>
      </c>
    </row>
    <row r="1743" spans="1:11" ht="18" customHeight="1" x14ac:dyDescent="0.3">
      <c r="A1743" s="2" t="s">
        <v>19</v>
      </c>
      <c r="B1743" s="2">
        <v>2022</v>
      </c>
      <c r="C1743" s="2" t="s">
        <v>31</v>
      </c>
      <c r="D1743" s="2" t="s">
        <v>13</v>
      </c>
      <c r="E1743" s="2" t="s">
        <v>36</v>
      </c>
      <c r="F1743" s="2" t="s">
        <v>15</v>
      </c>
      <c r="G1743" s="2" t="s">
        <v>16</v>
      </c>
      <c r="H1743" s="2" t="s">
        <v>17</v>
      </c>
      <c r="I1743" s="2" t="s">
        <v>115</v>
      </c>
      <c r="J1743" s="2">
        <v>361</v>
      </c>
      <c r="K1743" s="2">
        <v>516.23</v>
      </c>
    </row>
    <row r="1744" spans="1:11" ht="18" customHeight="1" x14ac:dyDescent="0.3">
      <c r="A1744" s="2" t="s">
        <v>11</v>
      </c>
      <c r="B1744" s="2">
        <v>2022</v>
      </c>
      <c r="C1744" s="2" t="s">
        <v>31</v>
      </c>
      <c r="D1744" s="2" t="s">
        <v>13</v>
      </c>
      <c r="E1744" s="2" t="s">
        <v>36</v>
      </c>
      <c r="F1744" s="2" t="s">
        <v>15</v>
      </c>
      <c r="G1744" s="2" t="s">
        <v>16</v>
      </c>
      <c r="H1744" s="2" t="s">
        <v>17</v>
      </c>
      <c r="I1744" s="2" t="s">
        <v>115</v>
      </c>
      <c r="J1744" s="2">
        <v>143</v>
      </c>
      <c r="K1744" s="2">
        <v>204.49</v>
      </c>
    </row>
    <row r="1745" spans="1:11" ht="18" customHeight="1" x14ac:dyDescent="0.3">
      <c r="A1745" s="2" t="s">
        <v>11</v>
      </c>
      <c r="B1745" s="2">
        <v>2022</v>
      </c>
      <c r="C1745" s="2" t="s">
        <v>31</v>
      </c>
      <c r="D1745" s="2" t="s">
        <v>13</v>
      </c>
      <c r="E1745" s="2" t="s">
        <v>36</v>
      </c>
      <c r="F1745" s="2" t="s">
        <v>15</v>
      </c>
      <c r="G1745" s="2" t="s">
        <v>16</v>
      </c>
      <c r="H1745" s="2" t="s">
        <v>17</v>
      </c>
      <c r="I1745" s="2" t="s">
        <v>115</v>
      </c>
      <c r="J1745" s="2">
        <v>317</v>
      </c>
      <c r="K1745" s="2">
        <v>453.31</v>
      </c>
    </row>
    <row r="1746" spans="1:11" ht="18" customHeight="1" x14ac:dyDescent="0.3">
      <c r="A1746" s="2" t="s">
        <v>19</v>
      </c>
      <c r="B1746" s="2">
        <v>2022</v>
      </c>
      <c r="C1746" s="2" t="s">
        <v>31</v>
      </c>
      <c r="D1746" s="2" t="s">
        <v>13</v>
      </c>
      <c r="E1746" s="2" t="s">
        <v>36</v>
      </c>
      <c r="F1746" s="2" t="s">
        <v>15</v>
      </c>
      <c r="G1746" s="2" t="s">
        <v>16</v>
      </c>
      <c r="H1746" s="2" t="s">
        <v>17</v>
      </c>
      <c r="I1746" s="2" t="s">
        <v>115</v>
      </c>
      <c r="J1746" s="2">
        <v>746</v>
      </c>
      <c r="K1746" s="2">
        <v>1066.78</v>
      </c>
    </row>
    <row r="1747" spans="1:11" ht="18" customHeight="1" x14ac:dyDescent="0.3">
      <c r="A1747" s="2" t="s">
        <v>18</v>
      </c>
      <c r="B1747" s="2">
        <v>2022</v>
      </c>
      <c r="C1747" s="2" t="s">
        <v>32</v>
      </c>
      <c r="D1747" s="2" t="s">
        <v>13</v>
      </c>
      <c r="E1747" s="2" t="s">
        <v>36</v>
      </c>
      <c r="F1747" s="2" t="s">
        <v>15</v>
      </c>
      <c r="G1747" s="2" t="s">
        <v>16</v>
      </c>
      <c r="H1747" s="2" t="s">
        <v>17</v>
      </c>
      <c r="I1747" s="2" t="s">
        <v>115</v>
      </c>
      <c r="J1747" s="2">
        <v>152</v>
      </c>
      <c r="K1747" s="2">
        <v>217.36</v>
      </c>
    </row>
    <row r="1748" spans="1:11" ht="18" customHeight="1" x14ac:dyDescent="0.3">
      <c r="A1748" s="2" t="s">
        <v>20</v>
      </c>
      <c r="B1748" s="2">
        <v>2022</v>
      </c>
      <c r="C1748" s="2" t="s">
        <v>32</v>
      </c>
      <c r="D1748" s="2" t="s">
        <v>13</v>
      </c>
      <c r="E1748" s="2" t="s">
        <v>36</v>
      </c>
      <c r="F1748" s="2" t="s">
        <v>15</v>
      </c>
      <c r="G1748" s="2" t="s">
        <v>16</v>
      </c>
      <c r="H1748" s="2" t="s">
        <v>17</v>
      </c>
      <c r="I1748" s="2" t="s">
        <v>115</v>
      </c>
      <c r="J1748" s="2">
        <v>320</v>
      </c>
      <c r="K1748" s="2">
        <v>457.6</v>
      </c>
    </row>
    <row r="1749" spans="1:11" ht="18" customHeight="1" x14ac:dyDescent="0.3">
      <c r="A1749" s="2" t="s">
        <v>19</v>
      </c>
      <c r="B1749" s="2">
        <v>2022</v>
      </c>
      <c r="C1749" s="2" t="s">
        <v>32</v>
      </c>
      <c r="D1749" s="2" t="s">
        <v>13</v>
      </c>
      <c r="E1749" s="2" t="s">
        <v>36</v>
      </c>
      <c r="F1749" s="2" t="s">
        <v>15</v>
      </c>
      <c r="G1749" s="2" t="s">
        <v>16</v>
      </c>
      <c r="H1749" s="2" t="s">
        <v>17</v>
      </c>
      <c r="I1749" s="2" t="s">
        <v>115</v>
      </c>
      <c r="J1749" s="2">
        <v>368</v>
      </c>
      <c r="K1749" s="2">
        <v>526.24</v>
      </c>
    </row>
    <row r="1750" spans="1:11" ht="18" customHeight="1" x14ac:dyDescent="0.3">
      <c r="A1750" s="2" t="s">
        <v>11</v>
      </c>
      <c r="B1750" s="2">
        <v>2022</v>
      </c>
      <c r="C1750" s="2" t="s">
        <v>32</v>
      </c>
      <c r="D1750" s="2" t="s">
        <v>13</v>
      </c>
      <c r="E1750" s="2" t="s">
        <v>36</v>
      </c>
      <c r="F1750" s="2" t="s">
        <v>15</v>
      </c>
      <c r="G1750" s="2" t="s">
        <v>16</v>
      </c>
      <c r="H1750" s="2" t="s">
        <v>17</v>
      </c>
      <c r="I1750" s="2" t="s">
        <v>115</v>
      </c>
      <c r="J1750" s="2">
        <v>148</v>
      </c>
      <c r="K1750" s="2">
        <v>211.64</v>
      </c>
    </row>
    <row r="1751" spans="1:11" ht="18" customHeight="1" x14ac:dyDescent="0.3">
      <c r="A1751" s="2" t="s">
        <v>11</v>
      </c>
      <c r="B1751" s="2">
        <v>2022</v>
      </c>
      <c r="C1751" s="2" t="s">
        <v>32</v>
      </c>
      <c r="D1751" s="2" t="s">
        <v>13</v>
      </c>
      <c r="E1751" s="2" t="s">
        <v>36</v>
      </c>
      <c r="F1751" s="2" t="s">
        <v>15</v>
      </c>
      <c r="G1751" s="2" t="s">
        <v>16</v>
      </c>
      <c r="H1751" s="2" t="s">
        <v>17</v>
      </c>
      <c r="I1751" s="2" t="s">
        <v>115</v>
      </c>
      <c r="J1751" s="2">
        <v>322</v>
      </c>
      <c r="K1751" s="2">
        <v>460.46000000000004</v>
      </c>
    </row>
    <row r="1752" spans="1:11" ht="18" customHeight="1" x14ac:dyDescent="0.3">
      <c r="A1752" s="2" t="s">
        <v>18</v>
      </c>
      <c r="B1752" s="2">
        <v>2022</v>
      </c>
      <c r="C1752" s="2" t="s">
        <v>32</v>
      </c>
      <c r="D1752" s="2" t="s">
        <v>13</v>
      </c>
      <c r="E1752" s="2" t="s">
        <v>36</v>
      </c>
      <c r="F1752" s="2" t="s">
        <v>15</v>
      </c>
      <c r="G1752" s="2" t="s">
        <v>16</v>
      </c>
      <c r="H1752" s="2" t="s">
        <v>17</v>
      </c>
      <c r="I1752" s="2" t="s">
        <v>115</v>
      </c>
      <c r="J1752" s="2">
        <v>370</v>
      </c>
      <c r="K1752" s="2">
        <v>529.1</v>
      </c>
    </row>
    <row r="1753" spans="1:11" ht="18" customHeight="1" x14ac:dyDescent="0.3">
      <c r="A1753" s="2" t="s">
        <v>11</v>
      </c>
      <c r="B1753" s="2">
        <v>2022</v>
      </c>
      <c r="C1753" s="2" t="s">
        <v>32</v>
      </c>
      <c r="D1753" s="2" t="s">
        <v>13</v>
      </c>
      <c r="E1753" s="2" t="s">
        <v>36</v>
      </c>
      <c r="F1753" s="2" t="s">
        <v>15</v>
      </c>
      <c r="G1753" s="2" t="s">
        <v>16</v>
      </c>
      <c r="H1753" s="2" t="s">
        <v>17</v>
      </c>
      <c r="I1753" s="2" t="s">
        <v>115</v>
      </c>
      <c r="J1753" s="2">
        <v>150</v>
      </c>
      <c r="K1753" s="2">
        <v>214.5</v>
      </c>
    </row>
    <row r="1754" spans="1:11" ht="18" customHeight="1" x14ac:dyDescent="0.3">
      <c r="A1754" s="2" t="s">
        <v>19</v>
      </c>
      <c r="B1754" s="2">
        <v>2022</v>
      </c>
      <c r="C1754" s="2" t="s">
        <v>32</v>
      </c>
      <c r="D1754" s="2" t="s">
        <v>13</v>
      </c>
      <c r="E1754" s="2" t="s">
        <v>36</v>
      </c>
      <c r="F1754" s="2" t="s">
        <v>15</v>
      </c>
      <c r="G1754" s="2" t="s">
        <v>16</v>
      </c>
      <c r="H1754" s="2" t="s">
        <v>17</v>
      </c>
      <c r="I1754" s="2" t="s">
        <v>115</v>
      </c>
      <c r="J1754" s="2">
        <v>703</v>
      </c>
      <c r="K1754" s="2">
        <v>1005.29</v>
      </c>
    </row>
    <row r="1755" spans="1:11" ht="18" customHeight="1" x14ac:dyDescent="0.3">
      <c r="A1755" s="2" t="s">
        <v>22</v>
      </c>
      <c r="B1755" s="2">
        <v>2022</v>
      </c>
      <c r="C1755" s="2" t="s">
        <v>32</v>
      </c>
      <c r="D1755" s="2" t="s">
        <v>13</v>
      </c>
      <c r="E1755" s="2" t="s">
        <v>36</v>
      </c>
      <c r="F1755" s="2" t="s">
        <v>15</v>
      </c>
      <c r="G1755" s="2" t="s">
        <v>16</v>
      </c>
      <c r="H1755" s="2" t="s">
        <v>17</v>
      </c>
      <c r="I1755" s="2" t="s">
        <v>115</v>
      </c>
      <c r="J1755" s="2">
        <v>737</v>
      </c>
      <c r="K1755" s="2">
        <v>1053.9099999999999</v>
      </c>
    </row>
    <row r="1756" spans="1:11" ht="18" customHeight="1" x14ac:dyDescent="0.3">
      <c r="A1756" s="2" t="s">
        <v>22</v>
      </c>
      <c r="B1756" s="2">
        <v>2022</v>
      </c>
      <c r="C1756" s="2" t="s">
        <v>32</v>
      </c>
      <c r="D1756" s="2" t="s">
        <v>13</v>
      </c>
      <c r="E1756" s="2" t="s">
        <v>36</v>
      </c>
      <c r="F1756" s="2" t="s">
        <v>15</v>
      </c>
      <c r="G1756" s="2" t="s">
        <v>16</v>
      </c>
      <c r="H1756" s="2" t="s">
        <v>17</v>
      </c>
      <c r="I1756" s="2" t="s">
        <v>115</v>
      </c>
      <c r="J1756" s="2">
        <v>147</v>
      </c>
      <c r="K1756" s="2">
        <v>210.21</v>
      </c>
    </row>
    <row r="1757" spans="1:11" ht="18" customHeight="1" x14ac:dyDescent="0.3">
      <c r="A1757" s="2" t="s">
        <v>18</v>
      </c>
      <c r="B1757" s="2">
        <v>2022</v>
      </c>
      <c r="C1757" s="2" t="s">
        <v>32</v>
      </c>
      <c r="D1757" s="2" t="s">
        <v>13</v>
      </c>
      <c r="E1757" s="2" t="s">
        <v>36</v>
      </c>
      <c r="F1757" s="2" t="s">
        <v>15</v>
      </c>
      <c r="G1757" s="2" t="s">
        <v>16</v>
      </c>
      <c r="H1757" s="2" t="s">
        <v>17</v>
      </c>
      <c r="I1757" s="2" t="s">
        <v>115</v>
      </c>
      <c r="J1757" s="2">
        <v>321</v>
      </c>
      <c r="K1757" s="2">
        <v>526.24</v>
      </c>
    </row>
    <row r="1758" spans="1:11" ht="18" customHeight="1" x14ac:dyDescent="0.3">
      <c r="A1758" s="2" t="s">
        <v>11</v>
      </c>
      <c r="B1758" s="2">
        <v>2022</v>
      </c>
      <c r="C1758" s="2" t="s">
        <v>32</v>
      </c>
      <c r="D1758" s="2" t="s">
        <v>13</v>
      </c>
      <c r="E1758" s="2" t="s">
        <v>36</v>
      </c>
      <c r="F1758" s="2" t="s">
        <v>15</v>
      </c>
      <c r="G1758" s="2" t="s">
        <v>16</v>
      </c>
      <c r="H1758" s="2" t="s">
        <v>17</v>
      </c>
      <c r="I1758" s="2" t="s">
        <v>115</v>
      </c>
      <c r="J1758" s="2">
        <v>776</v>
      </c>
      <c r="K1758" s="2">
        <v>526.24</v>
      </c>
    </row>
    <row r="1759" spans="1:11" ht="18" customHeight="1" x14ac:dyDescent="0.3">
      <c r="A1759" s="2" t="s">
        <v>18</v>
      </c>
      <c r="B1759" s="2">
        <v>2022</v>
      </c>
      <c r="C1759" s="2" t="s">
        <v>32</v>
      </c>
      <c r="D1759" s="2" t="s">
        <v>13</v>
      </c>
      <c r="E1759" s="2" t="s">
        <v>36</v>
      </c>
      <c r="F1759" s="2" t="s">
        <v>15</v>
      </c>
      <c r="G1759" s="2" t="s">
        <v>16</v>
      </c>
      <c r="H1759" s="2" t="s">
        <v>17</v>
      </c>
      <c r="I1759" s="2" t="s">
        <v>115</v>
      </c>
      <c r="J1759" s="2">
        <v>151</v>
      </c>
      <c r="K1759" s="2">
        <v>215.93</v>
      </c>
    </row>
    <row r="1760" spans="1:11" ht="18" customHeight="1" x14ac:dyDescent="0.3">
      <c r="A1760" s="2" t="s">
        <v>11</v>
      </c>
      <c r="B1760" s="2">
        <v>2022</v>
      </c>
      <c r="C1760" s="2" t="s">
        <v>32</v>
      </c>
      <c r="D1760" s="2" t="s">
        <v>13</v>
      </c>
      <c r="E1760" s="2" t="s">
        <v>36</v>
      </c>
      <c r="F1760" s="2" t="s">
        <v>15</v>
      </c>
      <c r="G1760" s="2" t="s">
        <v>16</v>
      </c>
      <c r="H1760" s="2" t="s">
        <v>17</v>
      </c>
      <c r="I1760" s="2" t="s">
        <v>115</v>
      </c>
      <c r="J1760" s="2">
        <v>367</v>
      </c>
      <c r="K1760" s="2">
        <v>524.80999999999995</v>
      </c>
    </row>
    <row r="1761" spans="1:11" ht="18" customHeight="1" x14ac:dyDescent="0.3">
      <c r="A1761" s="2" t="s">
        <v>19</v>
      </c>
      <c r="B1761" s="2">
        <v>2022</v>
      </c>
      <c r="C1761" s="2" t="s">
        <v>32</v>
      </c>
      <c r="D1761" s="2" t="s">
        <v>13</v>
      </c>
      <c r="E1761" s="2" t="s">
        <v>36</v>
      </c>
      <c r="F1761" s="2" t="s">
        <v>15</v>
      </c>
      <c r="G1761" s="2" t="s">
        <v>16</v>
      </c>
      <c r="H1761" s="2" t="s">
        <v>17</v>
      </c>
      <c r="I1761" s="2" t="s">
        <v>115</v>
      </c>
      <c r="J1761" s="2">
        <v>149</v>
      </c>
      <c r="K1761" s="2">
        <v>213.07</v>
      </c>
    </row>
    <row r="1762" spans="1:11" ht="18" customHeight="1" x14ac:dyDescent="0.3">
      <c r="A1762" s="2" t="s">
        <v>19</v>
      </c>
      <c r="B1762" s="2">
        <v>2022</v>
      </c>
      <c r="C1762" s="2" t="s">
        <v>32</v>
      </c>
      <c r="D1762" s="2" t="s">
        <v>13</v>
      </c>
      <c r="E1762" s="2" t="s">
        <v>36</v>
      </c>
      <c r="F1762" s="2" t="s">
        <v>15</v>
      </c>
      <c r="G1762" s="2" t="s">
        <v>16</v>
      </c>
      <c r="H1762" s="2" t="s">
        <v>17</v>
      </c>
      <c r="I1762" s="2" t="s">
        <v>115</v>
      </c>
      <c r="J1762" s="2">
        <v>323</v>
      </c>
      <c r="K1762" s="2">
        <v>461.89</v>
      </c>
    </row>
    <row r="1763" spans="1:11" ht="18" customHeight="1" x14ac:dyDescent="0.3">
      <c r="A1763" s="2" t="s">
        <v>18</v>
      </c>
      <c r="B1763" s="2">
        <v>2022</v>
      </c>
      <c r="C1763" s="2" t="s">
        <v>32</v>
      </c>
      <c r="D1763" s="2" t="s">
        <v>13</v>
      </c>
      <c r="E1763" s="2" t="s">
        <v>36</v>
      </c>
      <c r="F1763" s="2" t="s">
        <v>15</v>
      </c>
      <c r="G1763" s="2" t="s">
        <v>16</v>
      </c>
      <c r="H1763" s="2" t="s">
        <v>17</v>
      </c>
      <c r="I1763" s="2" t="s">
        <v>115</v>
      </c>
      <c r="J1763" s="2">
        <v>371</v>
      </c>
      <c r="K1763" s="2">
        <v>530.53</v>
      </c>
    </row>
    <row r="1764" spans="1:11" ht="18" customHeight="1" x14ac:dyDescent="0.3">
      <c r="A1764" s="2" t="s">
        <v>11</v>
      </c>
      <c r="B1764" s="2">
        <v>2022</v>
      </c>
      <c r="C1764" s="2" t="s">
        <v>33</v>
      </c>
      <c r="D1764" s="2" t="s">
        <v>13</v>
      </c>
      <c r="E1764" s="2" t="s">
        <v>36</v>
      </c>
      <c r="F1764" s="2" t="s">
        <v>15</v>
      </c>
      <c r="G1764" s="2" t="s">
        <v>16</v>
      </c>
      <c r="H1764" s="2" t="s">
        <v>17</v>
      </c>
      <c r="I1764" s="2" t="s">
        <v>115</v>
      </c>
      <c r="J1764" s="2">
        <v>326</v>
      </c>
      <c r="K1764" s="2">
        <v>443.36</v>
      </c>
    </row>
    <row r="1765" spans="1:11" ht="18" customHeight="1" x14ac:dyDescent="0.3">
      <c r="A1765" s="2" t="s">
        <v>20</v>
      </c>
      <c r="B1765" s="2">
        <v>2022</v>
      </c>
      <c r="C1765" s="2" t="s">
        <v>33</v>
      </c>
      <c r="D1765" s="2" t="s">
        <v>13</v>
      </c>
      <c r="E1765" s="2" t="s">
        <v>36</v>
      </c>
      <c r="F1765" s="2" t="s">
        <v>15</v>
      </c>
      <c r="G1765" s="2" t="s">
        <v>16</v>
      </c>
      <c r="H1765" s="2" t="s">
        <v>17</v>
      </c>
      <c r="I1765" s="2" t="s">
        <v>115</v>
      </c>
      <c r="J1765" s="2">
        <v>128</v>
      </c>
      <c r="K1765" s="2">
        <v>183.04</v>
      </c>
    </row>
    <row r="1766" spans="1:11" ht="18" customHeight="1" x14ac:dyDescent="0.3">
      <c r="A1766" s="2" t="s">
        <v>11</v>
      </c>
      <c r="B1766" s="2">
        <v>2022</v>
      </c>
      <c r="C1766" s="2" t="s">
        <v>33</v>
      </c>
      <c r="D1766" s="2" t="s">
        <v>13</v>
      </c>
      <c r="E1766" s="2" t="s">
        <v>36</v>
      </c>
      <c r="F1766" s="2" t="s">
        <v>15</v>
      </c>
      <c r="G1766" s="2" t="s">
        <v>16</v>
      </c>
      <c r="H1766" s="2" t="s">
        <v>17</v>
      </c>
      <c r="I1766" s="2" t="s">
        <v>115</v>
      </c>
      <c r="J1766" s="2">
        <v>328</v>
      </c>
      <c r="K1766" s="2">
        <v>469.03999999999996</v>
      </c>
    </row>
    <row r="1767" spans="1:11" ht="18" customHeight="1" x14ac:dyDescent="0.3">
      <c r="A1767" s="2" t="s">
        <v>11</v>
      </c>
      <c r="B1767" s="2">
        <v>2022</v>
      </c>
      <c r="C1767" s="2" t="s">
        <v>33</v>
      </c>
      <c r="D1767" s="2" t="s">
        <v>13</v>
      </c>
      <c r="E1767" s="2" t="s">
        <v>36</v>
      </c>
      <c r="F1767" s="2" t="s">
        <v>15</v>
      </c>
      <c r="G1767" s="2" t="s">
        <v>16</v>
      </c>
      <c r="H1767" s="2" t="s">
        <v>17</v>
      </c>
      <c r="I1767" s="2" t="s">
        <v>115</v>
      </c>
      <c r="J1767" s="2">
        <v>130</v>
      </c>
      <c r="K1767" s="2">
        <v>185.9</v>
      </c>
    </row>
    <row r="1768" spans="1:11" ht="18" customHeight="1" x14ac:dyDescent="0.3">
      <c r="A1768" s="2" t="s">
        <v>18</v>
      </c>
      <c r="B1768" s="2">
        <v>2022</v>
      </c>
      <c r="C1768" s="2" t="s">
        <v>33</v>
      </c>
      <c r="D1768" s="2" t="s">
        <v>13</v>
      </c>
      <c r="E1768" s="2" t="s">
        <v>36</v>
      </c>
      <c r="F1768" s="2" t="s">
        <v>15</v>
      </c>
      <c r="G1768" s="2" t="s">
        <v>16</v>
      </c>
      <c r="H1768" s="2" t="s">
        <v>17</v>
      </c>
      <c r="I1768" s="2" t="s">
        <v>115</v>
      </c>
      <c r="J1768" s="2">
        <v>736</v>
      </c>
      <c r="K1768" s="2">
        <v>1052.48</v>
      </c>
    </row>
    <row r="1769" spans="1:11" ht="18" customHeight="1" x14ac:dyDescent="0.3">
      <c r="A1769" s="2" t="s">
        <v>11</v>
      </c>
      <c r="B1769" s="2">
        <v>2022</v>
      </c>
      <c r="C1769" s="2" t="s">
        <v>33</v>
      </c>
      <c r="D1769" s="2" t="s">
        <v>13</v>
      </c>
      <c r="E1769" s="2" t="s">
        <v>36</v>
      </c>
      <c r="F1769" s="2" t="s">
        <v>15</v>
      </c>
      <c r="G1769" s="2" t="s">
        <v>16</v>
      </c>
      <c r="H1769" s="2" t="s">
        <v>17</v>
      </c>
      <c r="I1769" s="2" t="s">
        <v>115</v>
      </c>
      <c r="J1769" s="2">
        <v>327</v>
      </c>
      <c r="K1769" s="2">
        <v>526.24</v>
      </c>
    </row>
    <row r="1770" spans="1:11" ht="18" customHeight="1" x14ac:dyDescent="0.3">
      <c r="A1770" s="2" t="s">
        <v>18</v>
      </c>
      <c r="B1770" s="2">
        <v>2022</v>
      </c>
      <c r="C1770" s="2" t="s">
        <v>33</v>
      </c>
      <c r="D1770" s="2" t="s">
        <v>13</v>
      </c>
      <c r="E1770" s="2" t="s">
        <v>36</v>
      </c>
      <c r="F1770" s="2" t="s">
        <v>15</v>
      </c>
      <c r="G1770" s="2" t="s">
        <v>16</v>
      </c>
      <c r="H1770" s="2" t="s">
        <v>17</v>
      </c>
      <c r="I1770" s="2" t="s">
        <v>115</v>
      </c>
      <c r="J1770" s="2">
        <v>775</v>
      </c>
      <c r="K1770" s="2">
        <v>526.24</v>
      </c>
    </row>
    <row r="1771" spans="1:11" ht="18" customHeight="1" x14ac:dyDescent="0.3">
      <c r="A1771" s="2" t="s">
        <v>18</v>
      </c>
      <c r="B1771" s="2">
        <v>2022</v>
      </c>
      <c r="C1771" s="2" t="s">
        <v>33</v>
      </c>
      <c r="D1771" s="2" t="s">
        <v>13</v>
      </c>
      <c r="E1771" s="2" t="s">
        <v>36</v>
      </c>
      <c r="F1771" s="2" t="s">
        <v>15</v>
      </c>
      <c r="G1771" s="2" t="s">
        <v>16</v>
      </c>
      <c r="H1771" s="2" t="s">
        <v>17</v>
      </c>
      <c r="I1771" s="2" t="s">
        <v>115</v>
      </c>
      <c r="J1771" s="2">
        <v>325</v>
      </c>
      <c r="K1771" s="2">
        <v>464.75</v>
      </c>
    </row>
    <row r="1772" spans="1:11" ht="18" customHeight="1" x14ac:dyDescent="0.3">
      <c r="A1772" s="2" t="s">
        <v>11</v>
      </c>
      <c r="B1772" s="2">
        <v>2022</v>
      </c>
      <c r="C1772" s="2" t="s">
        <v>33</v>
      </c>
      <c r="D1772" s="2" t="s">
        <v>13</v>
      </c>
      <c r="E1772" s="2" t="s">
        <v>36</v>
      </c>
      <c r="F1772" s="2" t="s">
        <v>15</v>
      </c>
      <c r="G1772" s="2" t="s">
        <v>16</v>
      </c>
      <c r="H1772" s="2" t="s">
        <v>17</v>
      </c>
      <c r="I1772" s="2" t="s">
        <v>115</v>
      </c>
      <c r="J1772" s="2">
        <v>127</v>
      </c>
      <c r="K1772" s="2">
        <v>181.61</v>
      </c>
    </row>
    <row r="1773" spans="1:11" ht="18" customHeight="1" x14ac:dyDescent="0.3">
      <c r="A1773" s="2" t="s">
        <v>11</v>
      </c>
      <c r="B1773" s="2">
        <v>2022</v>
      </c>
      <c r="C1773" s="2" t="s">
        <v>33</v>
      </c>
      <c r="D1773" s="2" t="s">
        <v>13</v>
      </c>
      <c r="E1773" s="2" t="s">
        <v>36</v>
      </c>
      <c r="F1773" s="2" t="s">
        <v>15</v>
      </c>
      <c r="G1773" s="2" t="s">
        <v>16</v>
      </c>
      <c r="H1773" s="2" t="s">
        <v>17</v>
      </c>
      <c r="I1773" s="2" t="s">
        <v>115</v>
      </c>
      <c r="J1773" s="2">
        <v>329</v>
      </c>
      <c r="K1773" s="2">
        <v>470.47</v>
      </c>
    </row>
    <row r="1774" spans="1:11" ht="18" customHeight="1" x14ac:dyDescent="0.3">
      <c r="A1774" s="2" t="s">
        <v>19</v>
      </c>
      <c r="B1774" s="2">
        <v>2022</v>
      </c>
      <c r="C1774" s="2" t="s">
        <v>12</v>
      </c>
      <c r="D1774" s="2" t="s">
        <v>34</v>
      </c>
      <c r="E1774" s="2" t="s">
        <v>14</v>
      </c>
      <c r="F1774" s="2" t="s">
        <v>15</v>
      </c>
      <c r="G1774" s="2" t="s">
        <v>16</v>
      </c>
      <c r="H1774" s="2" t="s">
        <v>17</v>
      </c>
      <c r="I1774" s="2" t="s">
        <v>115</v>
      </c>
      <c r="J1774" s="2">
        <v>182</v>
      </c>
      <c r="K1774" s="2">
        <v>260.26</v>
      </c>
    </row>
    <row r="1775" spans="1:11" ht="18" customHeight="1" x14ac:dyDescent="0.3">
      <c r="A1775" s="2" t="s">
        <v>18</v>
      </c>
      <c r="B1775" s="2">
        <v>2022</v>
      </c>
      <c r="C1775" s="2" t="s">
        <v>12</v>
      </c>
      <c r="D1775" s="2" t="s">
        <v>34</v>
      </c>
      <c r="E1775" s="2" t="s">
        <v>14</v>
      </c>
      <c r="F1775" s="2" t="s">
        <v>15</v>
      </c>
      <c r="G1775" s="2" t="s">
        <v>16</v>
      </c>
      <c r="H1775" s="2" t="s">
        <v>17</v>
      </c>
      <c r="I1775" s="2" t="s">
        <v>115</v>
      </c>
      <c r="J1775" s="2">
        <v>176</v>
      </c>
      <c r="K1775" s="2">
        <v>251.68</v>
      </c>
    </row>
    <row r="1776" spans="1:11" ht="18" customHeight="1" x14ac:dyDescent="0.3">
      <c r="A1776" s="2" t="s">
        <v>11</v>
      </c>
      <c r="B1776" s="2">
        <v>2022</v>
      </c>
      <c r="C1776" s="2" t="s">
        <v>12</v>
      </c>
      <c r="D1776" s="2" t="s">
        <v>34</v>
      </c>
      <c r="E1776" s="2" t="s">
        <v>14</v>
      </c>
      <c r="F1776" s="2" t="s">
        <v>15</v>
      </c>
      <c r="G1776" s="2" t="s">
        <v>16</v>
      </c>
      <c r="H1776" s="2" t="s">
        <v>17</v>
      </c>
      <c r="I1776" s="2" t="s">
        <v>114</v>
      </c>
      <c r="J1776" s="2">
        <v>200</v>
      </c>
      <c r="K1776" s="2">
        <v>286</v>
      </c>
    </row>
    <row r="1777" spans="1:11" ht="18" customHeight="1" x14ac:dyDescent="0.3">
      <c r="A1777" s="2" t="s">
        <v>18</v>
      </c>
      <c r="B1777" s="2">
        <v>2022</v>
      </c>
      <c r="C1777" s="2" t="s">
        <v>12</v>
      </c>
      <c r="D1777" s="2" t="s">
        <v>34</v>
      </c>
      <c r="E1777" s="2" t="s">
        <v>14</v>
      </c>
      <c r="F1777" s="2" t="s">
        <v>15</v>
      </c>
      <c r="G1777" s="2" t="s">
        <v>16</v>
      </c>
      <c r="H1777" s="2" t="s">
        <v>17</v>
      </c>
      <c r="I1777" s="2" t="s">
        <v>114</v>
      </c>
      <c r="J1777" s="2">
        <v>248</v>
      </c>
      <c r="K1777" s="2">
        <v>354.64</v>
      </c>
    </row>
    <row r="1778" spans="1:11" ht="18" customHeight="1" x14ac:dyDescent="0.3">
      <c r="A1778" s="2" t="s">
        <v>11</v>
      </c>
      <c r="B1778" s="2">
        <v>2022</v>
      </c>
      <c r="C1778" s="2" t="s">
        <v>12</v>
      </c>
      <c r="D1778" s="2" t="s">
        <v>34</v>
      </c>
      <c r="E1778" s="2" t="s">
        <v>14</v>
      </c>
      <c r="F1778" s="2" t="s">
        <v>15</v>
      </c>
      <c r="G1778" s="2" t="s">
        <v>16</v>
      </c>
      <c r="H1778" s="2" t="s">
        <v>17</v>
      </c>
      <c r="I1778" s="2" t="s">
        <v>114</v>
      </c>
      <c r="J1778" s="2">
        <v>184</v>
      </c>
      <c r="K1778" s="2">
        <v>263.12</v>
      </c>
    </row>
    <row r="1779" spans="1:11" ht="18" customHeight="1" x14ac:dyDescent="0.3">
      <c r="A1779" s="2" t="s">
        <v>11</v>
      </c>
      <c r="B1779" s="2">
        <v>2022</v>
      </c>
      <c r="C1779" s="2" t="s">
        <v>12</v>
      </c>
      <c r="D1779" s="2" t="s">
        <v>34</v>
      </c>
      <c r="E1779" s="2" t="s">
        <v>14</v>
      </c>
      <c r="F1779" s="2" t="s">
        <v>15</v>
      </c>
      <c r="G1779" s="2" t="s">
        <v>16</v>
      </c>
      <c r="H1779" s="2" t="s">
        <v>17</v>
      </c>
      <c r="I1779" s="2" t="s">
        <v>114</v>
      </c>
      <c r="J1779" s="2">
        <v>178</v>
      </c>
      <c r="K1779" s="2">
        <v>254.54</v>
      </c>
    </row>
    <row r="1780" spans="1:11" ht="18" customHeight="1" x14ac:dyDescent="0.3">
      <c r="A1780" s="2" t="s">
        <v>18</v>
      </c>
      <c r="B1780" s="2">
        <v>2022</v>
      </c>
      <c r="C1780" s="2" t="s">
        <v>12</v>
      </c>
      <c r="D1780" s="2" t="s">
        <v>34</v>
      </c>
      <c r="E1780" s="2" t="s">
        <v>14</v>
      </c>
      <c r="F1780" s="2" t="s">
        <v>15</v>
      </c>
      <c r="G1780" s="2" t="s">
        <v>16</v>
      </c>
      <c r="H1780" s="2" t="s">
        <v>17</v>
      </c>
      <c r="I1780" s="2" t="s">
        <v>114</v>
      </c>
      <c r="J1780" s="2">
        <v>172</v>
      </c>
      <c r="K1780" s="2">
        <v>245.95999999999998</v>
      </c>
    </row>
    <row r="1781" spans="1:11" ht="18" customHeight="1" x14ac:dyDescent="0.3">
      <c r="A1781" s="2" t="s">
        <v>11</v>
      </c>
      <c r="B1781" s="2">
        <v>2022</v>
      </c>
      <c r="C1781" s="2" t="s">
        <v>12</v>
      </c>
      <c r="D1781" s="2" t="s">
        <v>34</v>
      </c>
      <c r="E1781" s="2" t="s">
        <v>14</v>
      </c>
      <c r="F1781" s="2" t="s">
        <v>15</v>
      </c>
      <c r="G1781" s="2" t="s">
        <v>16</v>
      </c>
      <c r="H1781" s="2" t="s">
        <v>17</v>
      </c>
      <c r="I1781" s="2" t="s">
        <v>114</v>
      </c>
      <c r="J1781" s="2">
        <v>202</v>
      </c>
      <c r="K1781" s="2">
        <v>526.24</v>
      </c>
    </row>
    <row r="1782" spans="1:11" ht="18" customHeight="1" x14ac:dyDescent="0.3">
      <c r="A1782" s="2" t="s">
        <v>18</v>
      </c>
      <c r="B1782" s="2">
        <v>2022</v>
      </c>
      <c r="C1782" s="2" t="s">
        <v>12</v>
      </c>
      <c r="D1782" s="2" t="s">
        <v>34</v>
      </c>
      <c r="E1782" s="2" t="s">
        <v>14</v>
      </c>
      <c r="F1782" s="2" t="s">
        <v>15</v>
      </c>
      <c r="G1782" s="2" t="s">
        <v>16</v>
      </c>
      <c r="H1782" s="2" t="s">
        <v>17</v>
      </c>
      <c r="I1782" s="2" t="s">
        <v>114</v>
      </c>
      <c r="J1782" s="2">
        <v>250</v>
      </c>
      <c r="K1782" s="2">
        <v>526.24</v>
      </c>
    </row>
    <row r="1783" spans="1:11" ht="18" customHeight="1" x14ac:dyDescent="0.3">
      <c r="A1783" s="2" t="s">
        <v>20</v>
      </c>
      <c r="B1783" s="2">
        <v>2022</v>
      </c>
      <c r="C1783" s="2" t="s">
        <v>12</v>
      </c>
      <c r="D1783" s="2" t="s">
        <v>34</v>
      </c>
      <c r="E1783" s="2" t="s">
        <v>14</v>
      </c>
      <c r="F1783" s="2" t="s">
        <v>15</v>
      </c>
      <c r="G1783" s="2" t="s">
        <v>16</v>
      </c>
      <c r="H1783" s="2" t="s">
        <v>17</v>
      </c>
      <c r="I1783" s="2" t="s">
        <v>114</v>
      </c>
      <c r="J1783" s="2">
        <v>246</v>
      </c>
      <c r="K1783" s="2">
        <v>351.78</v>
      </c>
    </row>
    <row r="1784" spans="1:11" ht="18" customHeight="1" x14ac:dyDescent="0.3">
      <c r="A1784" s="2" t="s">
        <v>11</v>
      </c>
      <c r="B1784" s="2">
        <v>2022</v>
      </c>
      <c r="C1784" s="2" t="s">
        <v>12</v>
      </c>
      <c r="D1784" s="2" t="s">
        <v>34</v>
      </c>
      <c r="E1784" s="2" t="s">
        <v>14</v>
      </c>
      <c r="F1784" s="2" t="s">
        <v>15</v>
      </c>
      <c r="G1784" s="2" t="s">
        <v>16</v>
      </c>
      <c r="H1784" s="2" t="s">
        <v>17</v>
      </c>
      <c r="I1784" s="2" t="s">
        <v>114</v>
      </c>
      <c r="J1784" s="2">
        <v>201</v>
      </c>
      <c r="K1784" s="2">
        <v>287.43</v>
      </c>
    </row>
    <row r="1785" spans="1:11" ht="18" customHeight="1" x14ac:dyDescent="0.3">
      <c r="A1785" s="2" t="s">
        <v>19</v>
      </c>
      <c r="B1785" s="2">
        <v>2022</v>
      </c>
      <c r="C1785" s="2" t="s">
        <v>12</v>
      </c>
      <c r="D1785" s="2" t="s">
        <v>34</v>
      </c>
      <c r="E1785" s="2" t="s">
        <v>14</v>
      </c>
      <c r="F1785" s="2" t="s">
        <v>15</v>
      </c>
      <c r="G1785" s="2" t="s">
        <v>16</v>
      </c>
      <c r="H1785" s="2" t="s">
        <v>17</v>
      </c>
      <c r="I1785" s="2" t="s">
        <v>114</v>
      </c>
      <c r="J1785" s="2">
        <v>249</v>
      </c>
      <c r="K1785" s="2">
        <v>356.07</v>
      </c>
    </row>
    <row r="1786" spans="1:11" ht="18" customHeight="1" x14ac:dyDescent="0.3">
      <c r="A1786" s="2" t="s">
        <v>11</v>
      </c>
      <c r="B1786" s="2">
        <v>2022</v>
      </c>
      <c r="C1786" s="2" t="s">
        <v>12</v>
      </c>
      <c r="D1786" s="2" t="s">
        <v>34</v>
      </c>
      <c r="E1786" s="2" t="s">
        <v>14</v>
      </c>
      <c r="F1786" s="2" t="s">
        <v>15</v>
      </c>
      <c r="G1786" s="2" t="s">
        <v>16</v>
      </c>
      <c r="H1786" s="2" t="s">
        <v>17</v>
      </c>
      <c r="I1786" s="2" t="s">
        <v>114</v>
      </c>
      <c r="J1786" s="2">
        <v>181</v>
      </c>
      <c r="K1786" s="2">
        <v>258.83</v>
      </c>
    </row>
    <row r="1787" spans="1:11" ht="18" customHeight="1" x14ac:dyDescent="0.3">
      <c r="A1787" s="2" t="s">
        <v>11</v>
      </c>
      <c r="B1787" s="2">
        <v>2022</v>
      </c>
      <c r="C1787" s="2" t="s">
        <v>12</v>
      </c>
      <c r="D1787" s="2" t="s">
        <v>34</v>
      </c>
      <c r="E1787" s="2" t="s">
        <v>14</v>
      </c>
      <c r="F1787" s="2" t="s">
        <v>15</v>
      </c>
      <c r="G1787" s="2" t="s">
        <v>16</v>
      </c>
      <c r="H1787" s="2" t="s">
        <v>17</v>
      </c>
      <c r="I1787" s="2" t="s">
        <v>114</v>
      </c>
      <c r="J1787" s="2">
        <v>175</v>
      </c>
      <c r="K1787" s="2">
        <v>250.25</v>
      </c>
    </row>
    <row r="1788" spans="1:11" ht="18" customHeight="1" x14ac:dyDescent="0.3">
      <c r="A1788" s="2" t="s">
        <v>18</v>
      </c>
      <c r="B1788" s="2">
        <v>2022</v>
      </c>
      <c r="C1788" s="2" t="s">
        <v>12</v>
      </c>
      <c r="D1788" s="2" t="s">
        <v>34</v>
      </c>
      <c r="E1788" s="2" t="s">
        <v>14</v>
      </c>
      <c r="F1788" s="2" t="s">
        <v>15</v>
      </c>
      <c r="G1788" s="2" t="s">
        <v>16</v>
      </c>
      <c r="H1788" s="2" t="s">
        <v>17</v>
      </c>
      <c r="I1788" s="2" t="s">
        <v>114</v>
      </c>
      <c r="J1788" s="2">
        <v>792</v>
      </c>
      <c r="K1788" s="2">
        <v>1132.56</v>
      </c>
    </row>
    <row r="1789" spans="1:11" ht="18" customHeight="1" x14ac:dyDescent="0.3">
      <c r="A1789" s="2" t="s">
        <v>18</v>
      </c>
      <c r="B1789" s="2">
        <v>2022</v>
      </c>
      <c r="C1789" s="2" t="s">
        <v>12</v>
      </c>
      <c r="D1789" s="2" t="s">
        <v>34</v>
      </c>
      <c r="E1789" s="2" t="s">
        <v>14</v>
      </c>
      <c r="F1789" s="2" t="s">
        <v>15</v>
      </c>
      <c r="G1789" s="2" t="s">
        <v>16</v>
      </c>
      <c r="H1789" s="2" t="s">
        <v>17</v>
      </c>
      <c r="I1789" s="2" t="s">
        <v>114</v>
      </c>
      <c r="J1789" s="2">
        <v>825</v>
      </c>
      <c r="K1789" s="2">
        <v>1179.75</v>
      </c>
    </row>
    <row r="1790" spans="1:11" ht="18" customHeight="1" x14ac:dyDescent="0.3">
      <c r="A1790" s="2" t="s">
        <v>11</v>
      </c>
      <c r="B1790" s="2">
        <v>2022</v>
      </c>
      <c r="C1790" s="2" t="s">
        <v>12</v>
      </c>
      <c r="D1790" s="2" t="s">
        <v>34</v>
      </c>
      <c r="E1790" s="2" t="s">
        <v>14</v>
      </c>
      <c r="F1790" s="2" t="s">
        <v>15</v>
      </c>
      <c r="G1790" s="2" t="s">
        <v>16</v>
      </c>
      <c r="H1790" s="2" t="s">
        <v>17</v>
      </c>
      <c r="I1790" s="2" t="s">
        <v>115</v>
      </c>
      <c r="J1790" s="2">
        <v>185</v>
      </c>
      <c r="K1790" s="2">
        <v>264.55</v>
      </c>
    </row>
    <row r="1791" spans="1:11" ht="18" customHeight="1" x14ac:dyDescent="0.3">
      <c r="A1791" s="2" t="s">
        <v>22</v>
      </c>
      <c r="B1791" s="2">
        <v>2022</v>
      </c>
      <c r="C1791" s="2" t="s">
        <v>12</v>
      </c>
      <c r="D1791" s="2" t="s">
        <v>34</v>
      </c>
      <c r="E1791" s="2" t="s">
        <v>14</v>
      </c>
      <c r="F1791" s="2" t="s">
        <v>15</v>
      </c>
      <c r="G1791" s="2" t="s">
        <v>16</v>
      </c>
      <c r="H1791" s="2" t="s">
        <v>17</v>
      </c>
      <c r="I1791" s="2" t="s">
        <v>115</v>
      </c>
      <c r="J1791" s="2">
        <v>179</v>
      </c>
      <c r="K1791" s="2">
        <v>255.97</v>
      </c>
    </row>
    <row r="1792" spans="1:11" ht="18" customHeight="1" x14ac:dyDescent="0.3">
      <c r="A1792" s="2" t="s">
        <v>19</v>
      </c>
      <c r="B1792" s="2">
        <v>2022</v>
      </c>
      <c r="C1792" s="2" t="s">
        <v>12</v>
      </c>
      <c r="D1792" s="2" t="s">
        <v>34</v>
      </c>
      <c r="E1792" s="2" t="s">
        <v>14</v>
      </c>
      <c r="F1792" s="2" t="s">
        <v>15</v>
      </c>
      <c r="G1792" s="2" t="s">
        <v>16</v>
      </c>
      <c r="H1792" s="2" t="s">
        <v>17</v>
      </c>
      <c r="I1792" s="2" t="s">
        <v>115</v>
      </c>
      <c r="J1792" s="2">
        <v>173</v>
      </c>
      <c r="K1792" s="2">
        <v>247.39</v>
      </c>
    </row>
    <row r="1793" spans="1:11" ht="18" customHeight="1" x14ac:dyDescent="0.3">
      <c r="A1793" s="2" t="s">
        <v>11</v>
      </c>
      <c r="B1793" s="2">
        <v>2022</v>
      </c>
      <c r="C1793" s="2" t="s">
        <v>12</v>
      </c>
      <c r="D1793" s="2" t="s">
        <v>34</v>
      </c>
      <c r="E1793" s="2" t="s">
        <v>14</v>
      </c>
      <c r="F1793" s="2" t="s">
        <v>15</v>
      </c>
      <c r="G1793" s="2" t="s">
        <v>16</v>
      </c>
      <c r="H1793" s="2" t="s">
        <v>17</v>
      </c>
      <c r="I1793" s="2" t="s">
        <v>114</v>
      </c>
      <c r="J1793" s="2">
        <v>203</v>
      </c>
      <c r="K1793" s="2">
        <v>290.28999999999996</v>
      </c>
    </row>
    <row r="1794" spans="1:11" ht="18" customHeight="1" x14ac:dyDescent="0.3">
      <c r="A1794" s="2" t="s">
        <v>20</v>
      </c>
      <c r="B1794" s="2">
        <v>2022</v>
      </c>
      <c r="C1794" s="2" t="s">
        <v>21</v>
      </c>
      <c r="D1794" s="2" t="s">
        <v>34</v>
      </c>
      <c r="E1794" s="2" t="s">
        <v>14</v>
      </c>
      <c r="F1794" s="2" t="s">
        <v>15</v>
      </c>
      <c r="G1794" s="2" t="s">
        <v>16</v>
      </c>
      <c r="H1794" s="2" t="s">
        <v>17</v>
      </c>
      <c r="I1794" s="2" t="s">
        <v>115</v>
      </c>
      <c r="J1794" s="2">
        <v>368</v>
      </c>
      <c r="K1794" s="2">
        <v>526.24</v>
      </c>
    </row>
    <row r="1795" spans="1:11" ht="18" customHeight="1" x14ac:dyDescent="0.3">
      <c r="A1795" s="2" t="s">
        <v>18</v>
      </c>
      <c r="B1795" s="2">
        <v>2022</v>
      </c>
      <c r="C1795" s="2" t="s">
        <v>21</v>
      </c>
      <c r="D1795" s="2" t="s">
        <v>34</v>
      </c>
      <c r="E1795" s="2" t="s">
        <v>14</v>
      </c>
      <c r="F1795" s="2" t="s">
        <v>15</v>
      </c>
      <c r="G1795" s="2" t="s">
        <v>16</v>
      </c>
      <c r="H1795" s="2" t="s">
        <v>17</v>
      </c>
      <c r="I1795" s="2" t="s">
        <v>115</v>
      </c>
      <c r="J1795" s="2">
        <v>362</v>
      </c>
      <c r="K1795" s="2">
        <v>517.66</v>
      </c>
    </row>
    <row r="1796" spans="1:11" ht="18" customHeight="1" x14ac:dyDescent="0.3">
      <c r="A1796" s="2" t="s">
        <v>18</v>
      </c>
      <c r="B1796" s="2">
        <v>2022</v>
      </c>
      <c r="C1796" s="2" t="s">
        <v>21</v>
      </c>
      <c r="D1796" s="2" t="s">
        <v>34</v>
      </c>
      <c r="E1796" s="2" t="s">
        <v>14</v>
      </c>
      <c r="F1796" s="2" t="s">
        <v>15</v>
      </c>
      <c r="G1796" s="2" t="s">
        <v>16</v>
      </c>
      <c r="H1796" s="2" t="s">
        <v>17</v>
      </c>
      <c r="I1796" s="2" t="s">
        <v>115</v>
      </c>
      <c r="J1796" s="2">
        <v>356</v>
      </c>
      <c r="K1796" s="2">
        <v>509.08</v>
      </c>
    </row>
    <row r="1797" spans="1:11" ht="18" customHeight="1" x14ac:dyDescent="0.3">
      <c r="A1797" s="2" t="s">
        <v>18</v>
      </c>
      <c r="B1797" s="2">
        <v>2022</v>
      </c>
      <c r="C1797" s="2" t="s">
        <v>21</v>
      </c>
      <c r="D1797" s="2" t="s">
        <v>34</v>
      </c>
      <c r="E1797" s="2" t="s">
        <v>14</v>
      </c>
      <c r="F1797" s="2" t="s">
        <v>15</v>
      </c>
      <c r="G1797" s="2" t="s">
        <v>16</v>
      </c>
      <c r="H1797" s="2" t="s">
        <v>17</v>
      </c>
      <c r="I1797" s="2" t="s">
        <v>114</v>
      </c>
      <c r="J1797" s="2">
        <v>182</v>
      </c>
      <c r="K1797" s="2">
        <v>260.26</v>
      </c>
    </row>
    <row r="1798" spans="1:11" ht="18" customHeight="1" x14ac:dyDescent="0.3">
      <c r="A1798" s="2" t="s">
        <v>19</v>
      </c>
      <c r="B1798" s="2">
        <v>2022</v>
      </c>
      <c r="C1798" s="2" t="s">
        <v>21</v>
      </c>
      <c r="D1798" s="2" t="s">
        <v>34</v>
      </c>
      <c r="E1798" s="2" t="s">
        <v>14</v>
      </c>
      <c r="F1798" s="2" t="s">
        <v>15</v>
      </c>
      <c r="G1798" s="2" t="s">
        <v>16</v>
      </c>
      <c r="H1798" s="2" t="s">
        <v>17</v>
      </c>
      <c r="I1798" s="2" t="s">
        <v>114</v>
      </c>
      <c r="J1798" s="2">
        <v>224</v>
      </c>
      <c r="K1798" s="2">
        <v>320.32</v>
      </c>
    </row>
    <row r="1799" spans="1:11" ht="18" customHeight="1" x14ac:dyDescent="0.3">
      <c r="A1799" s="2" t="s">
        <v>19</v>
      </c>
      <c r="B1799" s="2">
        <v>2022</v>
      </c>
      <c r="C1799" s="2" t="s">
        <v>21</v>
      </c>
      <c r="D1799" s="2" t="s">
        <v>34</v>
      </c>
      <c r="E1799" s="2" t="s">
        <v>14</v>
      </c>
      <c r="F1799" s="2" t="s">
        <v>15</v>
      </c>
      <c r="G1799" s="2" t="s">
        <v>16</v>
      </c>
      <c r="H1799" s="2" t="s">
        <v>17</v>
      </c>
      <c r="I1799" s="2" t="s">
        <v>114</v>
      </c>
      <c r="J1799" s="2">
        <v>364</v>
      </c>
      <c r="K1799" s="2">
        <v>520.52</v>
      </c>
    </row>
    <row r="1800" spans="1:11" ht="18" customHeight="1" x14ac:dyDescent="0.3">
      <c r="A1800" s="2" t="s">
        <v>18</v>
      </c>
      <c r="B1800" s="2">
        <v>2022</v>
      </c>
      <c r="C1800" s="2" t="s">
        <v>21</v>
      </c>
      <c r="D1800" s="2" t="s">
        <v>34</v>
      </c>
      <c r="E1800" s="2" t="s">
        <v>14</v>
      </c>
      <c r="F1800" s="2" t="s">
        <v>15</v>
      </c>
      <c r="G1800" s="2" t="s">
        <v>16</v>
      </c>
      <c r="H1800" s="2" t="s">
        <v>17</v>
      </c>
      <c r="I1800" s="2" t="s">
        <v>114</v>
      </c>
      <c r="J1800" s="2">
        <v>358</v>
      </c>
      <c r="K1800" s="2">
        <v>511.94</v>
      </c>
    </row>
    <row r="1801" spans="1:11" ht="18" customHeight="1" x14ac:dyDescent="0.3">
      <c r="A1801" s="2" t="s">
        <v>22</v>
      </c>
      <c r="B1801" s="2">
        <v>2022</v>
      </c>
      <c r="C1801" s="2" t="s">
        <v>21</v>
      </c>
      <c r="D1801" s="2" t="s">
        <v>34</v>
      </c>
      <c r="E1801" s="2" t="s">
        <v>14</v>
      </c>
      <c r="F1801" s="2" t="s">
        <v>15</v>
      </c>
      <c r="G1801" s="2" t="s">
        <v>16</v>
      </c>
      <c r="H1801" s="2" t="s">
        <v>17</v>
      </c>
      <c r="I1801" s="2" t="s">
        <v>114</v>
      </c>
      <c r="J1801" s="2">
        <v>178</v>
      </c>
      <c r="K1801" s="2">
        <v>526.24</v>
      </c>
    </row>
    <row r="1802" spans="1:11" ht="18" customHeight="1" x14ac:dyDescent="0.3">
      <c r="A1802" s="2" t="s">
        <v>19</v>
      </c>
      <c r="B1802" s="2">
        <v>2022</v>
      </c>
      <c r="C1802" s="2" t="s">
        <v>21</v>
      </c>
      <c r="D1802" s="2" t="s">
        <v>34</v>
      </c>
      <c r="E1802" s="2" t="s">
        <v>14</v>
      </c>
      <c r="F1802" s="2" t="s">
        <v>15</v>
      </c>
      <c r="G1802" s="2" t="s">
        <v>16</v>
      </c>
      <c r="H1802" s="2" t="s">
        <v>17</v>
      </c>
      <c r="I1802" s="2" t="s">
        <v>114</v>
      </c>
      <c r="J1802" s="2">
        <v>226</v>
      </c>
      <c r="K1802" s="2">
        <v>526.24</v>
      </c>
    </row>
    <row r="1803" spans="1:11" ht="18" customHeight="1" x14ac:dyDescent="0.3">
      <c r="A1803" s="2" t="s">
        <v>18</v>
      </c>
      <c r="B1803" s="2">
        <v>2022</v>
      </c>
      <c r="C1803" s="2" t="s">
        <v>21</v>
      </c>
      <c r="D1803" s="2" t="s">
        <v>34</v>
      </c>
      <c r="E1803" s="2" t="s">
        <v>14</v>
      </c>
      <c r="F1803" s="2" t="s">
        <v>15</v>
      </c>
      <c r="G1803" s="2" t="s">
        <v>16</v>
      </c>
      <c r="H1803" s="2" t="s">
        <v>17</v>
      </c>
      <c r="I1803" s="2" t="s">
        <v>114</v>
      </c>
      <c r="J1803" s="2">
        <v>1014</v>
      </c>
      <c r="K1803" s="2">
        <v>1450.02</v>
      </c>
    </row>
    <row r="1804" spans="1:11" ht="18" customHeight="1" x14ac:dyDescent="0.3">
      <c r="A1804" s="2" t="s">
        <v>18</v>
      </c>
      <c r="B1804" s="2">
        <v>2022</v>
      </c>
      <c r="C1804" s="2" t="s">
        <v>21</v>
      </c>
      <c r="D1804" s="2" t="s">
        <v>34</v>
      </c>
      <c r="E1804" s="2" t="s">
        <v>14</v>
      </c>
      <c r="F1804" s="2" t="s">
        <v>15</v>
      </c>
      <c r="G1804" s="2" t="s">
        <v>16</v>
      </c>
      <c r="H1804" s="2" t="s">
        <v>17</v>
      </c>
      <c r="I1804" s="2" t="s">
        <v>114</v>
      </c>
      <c r="J1804" s="2">
        <v>228</v>
      </c>
      <c r="K1804" s="2">
        <v>326.03999999999996</v>
      </c>
    </row>
    <row r="1805" spans="1:11" ht="18" customHeight="1" x14ac:dyDescent="0.3">
      <c r="A1805" s="2" t="s">
        <v>18</v>
      </c>
      <c r="B1805" s="2">
        <v>2022</v>
      </c>
      <c r="C1805" s="2" t="s">
        <v>21</v>
      </c>
      <c r="D1805" s="2" t="s">
        <v>34</v>
      </c>
      <c r="E1805" s="2" t="s">
        <v>14</v>
      </c>
      <c r="F1805" s="2" t="s">
        <v>15</v>
      </c>
      <c r="G1805" s="2" t="s">
        <v>16</v>
      </c>
      <c r="H1805" s="2" t="s">
        <v>17</v>
      </c>
      <c r="I1805" s="2" t="s">
        <v>114</v>
      </c>
      <c r="J1805" s="2">
        <v>225</v>
      </c>
      <c r="K1805" s="2">
        <v>321.75</v>
      </c>
    </row>
    <row r="1806" spans="1:11" ht="18" customHeight="1" x14ac:dyDescent="0.3">
      <c r="A1806" s="2" t="s">
        <v>18</v>
      </c>
      <c r="B1806" s="2">
        <v>2022</v>
      </c>
      <c r="C1806" s="2" t="s">
        <v>21</v>
      </c>
      <c r="D1806" s="2" t="s">
        <v>34</v>
      </c>
      <c r="E1806" s="2" t="s">
        <v>14</v>
      </c>
      <c r="F1806" s="2" t="s">
        <v>15</v>
      </c>
      <c r="G1806" s="2" t="s">
        <v>16</v>
      </c>
      <c r="H1806" s="2" t="s">
        <v>17</v>
      </c>
      <c r="I1806" s="2" t="s">
        <v>114</v>
      </c>
      <c r="J1806" s="2">
        <v>367</v>
      </c>
      <c r="K1806" s="2">
        <v>524.80999999999995</v>
      </c>
    </row>
    <row r="1807" spans="1:11" ht="18" customHeight="1" x14ac:dyDescent="0.3">
      <c r="A1807" s="2" t="s">
        <v>18</v>
      </c>
      <c r="B1807" s="2">
        <v>2022</v>
      </c>
      <c r="C1807" s="2" t="s">
        <v>21</v>
      </c>
      <c r="D1807" s="2" t="s">
        <v>34</v>
      </c>
      <c r="E1807" s="2" t="s">
        <v>14</v>
      </c>
      <c r="F1807" s="2" t="s">
        <v>15</v>
      </c>
      <c r="G1807" s="2" t="s">
        <v>16</v>
      </c>
      <c r="H1807" s="2" t="s">
        <v>17</v>
      </c>
      <c r="I1807" s="2" t="s">
        <v>114</v>
      </c>
      <c r="J1807" s="2">
        <v>361</v>
      </c>
      <c r="K1807" s="2">
        <v>516.23</v>
      </c>
    </row>
    <row r="1808" spans="1:11" ht="18" customHeight="1" x14ac:dyDescent="0.3">
      <c r="A1808" s="2" t="s">
        <v>22</v>
      </c>
      <c r="B1808" s="2">
        <v>2022</v>
      </c>
      <c r="C1808" s="2" t="s">
        <v>21</v>
      </c>
      <c r="D1808" s="2" t="s">
        <v>34</v>
      </c>
      <c r="E1808" s="2" t="s">
        <v>14</v>
      </c>
      <c r="F1808" s="2" t="s">
        <v>15</v>
      </c>
      <c r="G1808" s="2" t="s">
        <v>16</v>
      </c>
      <c r="H1808" s="2" t="s">
        <v>17</v>
      </c>
      <c r="I1808" s="2" t="s">
        <v>114</v>
      </c>
      <c r="J1808" s="2">
        <v>355</v>
      </c>
      <c r="K1808" s="2">
        <v>507.65</v>
      </c>
    </row>
    <row r="1809" spans="1:11" ht="18" customHeight="1" x14ac:dyDescent="0.3">
      <c r="A1809" s="2" t="s">
        <v>19</v>
      </c>
      <c r="B1809" s="2">
        <v>2022</v>
      </c>
      <c r="C1809" s="2" t="s">
        <v>21</v>
      </c>
      <c r="D1809" s="2" t="s">
        <v>34</v>
      </c>
      <c r="E1809" s="2" t="s">
        <v>14</v>
      </c>
      <c r="F1809" s="2" t="s">
        <v>15</v>
      </c>
      <c r="G1809" s="2" t="s">
        <v>16</v>
      </c>
      <c r="H1809" s="2" t="s">
        <v>17</v>
      </c>
      <c r="I1809" s="2" t="s">
        <v>114</v>
      </c>
      <c r="J1809" s="2">
        <v>795</v>
      </c>
      <c r="K1809" s="2">
        <v>1136.8499999999999</v>
      </c>
    </row>
    <row r="1810" spans="1:11" ht="18" customHeight="1" x14ac:dyDescent="0.3">
      <c r="A1810" s="2" t="s">
        <v>18</v>
      </c>
      <c r="B1810" s="2">
        <v>2022</v>
      </c>
      <c r="C1810" s="2" t="s">
        <v>21</v>
      </c>
      <c r="D1810" s="2" t="s">
        <v>34</v>
      </c>
      <c r="E1810" s="2" t="s">
        <v>14</v>
      </c>
      <c r="F1810" s="2" t="s">
        <v>15</v>
      </c>
      <c r="G1810" s="2" t="s">
        <v>16</v>
      </c>
      <c r="H1810" s="2" t="s">
        <v>17</v>
      </c>
      <c r="I1810" s="2" t="s">
        <v>114</v>
      </c>
      <c r="J1810" s="2">
        <v>828</v>
      </c>
      <c r="K1810" s="2">
        <v>1184.04</v>
      </c>
    </row>
    <row r="1811" spans="1:11" ht="18" customHeight="1" x14ac:dyDescent="0.3">
      <c r="A1811" s="2" t="s">
        <v>11</v>
      </c>
      <c r="B1811" s="2">
        <v>2022</v>
      </c>
      <c r="C1811" s="2" t="s">
        <v>21</v>
      </c>
      <c r="D1811" s="2" t="s">
        <v>34</v>
      </c>
      <c r="E1811" s="2" t="s">
        <v>14</v>
      </c>
      <c r="F1811" s="2" t="s">
        <v>15</v>
      </c>
      <c r="G1811" s="2" t="s">
        <v>16</v>
      </c>
      <c r="H1811" s="2" t="s">
        <v>17</v>
      </c>
      <c r="I1811" s="2" t="s">
        <v>115</v>
      </c>
      <c r="J1811" s="2">
        <v>365</v>
      </c>
      <c r="K1811" s="2">
        <v>521.95000000000005</v>
      </c>
    </row>
    <row r="1812" spans="1:11" ht="18" customHeight="1" x14ac:dyDescent="0.3">
      <c r="A1812" s="2" t="s">
        <v>18</v>
      </c>
      <c r="B1812" s="2">
        <v>2022</v>
      </c>
      <c r="C1812" s="2" t="s">
        <v>21</v>
      </c>
      <c r="D1812" s="2" t="s">
        <v>34</v>
      </c>
      <c r="E1812" s="2" t="s">
        <v>14</v>
      </c>
      <c r="F1812" s="2" t="s">
        <v>15</v>
      </c>
      <c r="G1812" s="2" t="s">
        <v>16</v>
      </c>
      <c r="H1812" s="2" t="s">
        <v>17</v>
      </c>
      <c r="I1812" s="2" t="s">
        <v>115</v>
      </c>
      <c r="J1812" s="2">
        <v>359</v>
      </c>
      <c r="K1812" s="2">
        <v>513.37</v>
      </c>
    </row>
    <row r="1813" spans="1:11" ht="18" customHeight="1" x14ac:dyDescent="0.3">
      <c r="A1813" s="2" t="s">
        <v>18</v>
      </c>
      <c r="B1813" s="2">
        <v>2022</v>
      </c>
      <c r="C1813" s="2" t="s">
        <v>21</v>
      </c>
      <c r="D1813" s="2" t="s">
        <v>34</v>
      </c>
      <c r="E1813" s="2" t="s">
        <v>14</v>
      </c>
      <c r="F1813" s="2" t="s">
        <v>15</v>
      </c>
      <c r="G1813" s="2" t="s">
        <v>16</v>
      </c>
      <c r="H1813" s="2" t="s">
        <v>17</v>
      </c>
      <c r="I1813" s="2" t="s">
        <v>115</v>
      </c>
      <c r="J1813" s="2">
        <v>353</v>
      </c>
      <c r="K1813" s="2">
        <v>504.78999999999996</v>
      </c>
    </row>
    <row r="1814" spans="1:11" ht="18" customHeight="1" x14ac:dyDescent="0.3">
      <c r="A1814" s="2" t="s">
        <v>18</v>
      </c>
      <c r="B1814" s="2">
        <v>2022</v>
      </c>
      <c r="C1814" s="2" t="s">
        <v>21</v>
      </c>
      <c r="D1814" s="2" t="s">
        <v>34</v>
      </c>
      <c r="E1814" s="2" t="s">
        <v>14</v>
      </c>
      <c r="F1814" s="2" t="s">
        <v>15</v>
      </c>
      <c r="G1814" s="2" t="s">
        <v>16</v>
      </c>
      <c r="H1814" s="2" t="s">
        <v>17</v>
      </c>
      <c r="I1814" s="2" t="s">
        <v>114</v>
      </c>
      <c r="J1814" s="2">
        <v>179</v>
      </c>
      <c r="K1814" s="2">
        <v>255.97</v>
      </c>
    </row>
    <row r="1815" spans="1:11" ht="18" customHeight="1" x14ac:dyDescent="0.3">
      <c r="A1815" s="2" t="s">
        <v>11</v>
      </c>
      <c r="B1815" s="2">
        <v>2022</v>
      </c>
      <c r="C1815" s="2" t="s">
        <v>21</v>
      </c>
      <c r="D1815" s="2" t="s">
        <v>34</v>
      </c>
      <c r="E1815" s="2" t="s">
        <v>14</v>
      </c>
      <c r="F1815" s="2" t="s">
        <v>15</v>
      </c>
      <c r="G1815" s="2" t="s">
        <v>16</v>
      </c>
      <c r="H1815" s="2" t="s">
        <v>17</v>
      </c>
      <c r="I1815" s="2" t="s">
        <v>114</v>
      </c>
      <c r="J1815" s="2">
        <v>227</v>
      </c>
      <c r="K1815" s="2">
        <v>324.61</v>
      </c>
    </row>
    <row r="1816" spans="1:11" ht="18" customHeight="1" x14ac:dyDescent="0.3">
      <c r="A1816" s="2" t="s">
        <v>18</v>
      </c>
      <c r="B1816" s="2">
        <v>2022</v>
      </c>
      <c r="C1816" s="2" t="s">
        <v>24</v>
      </c>
      <c r="D1816" s="2" t="s">
        <v>34</v>
      </c>
      <c r="E1816" s="2" t="s">
        <v>14</v>
      </c>
      <c r="F1816" s="2" t="s">
        <v>15</v>
      </c>
      <c r="G1816" s="2" t="s">
        <v>16</v>
      </c>
      <c r="H1816" s="2" t="s">
        <v>17</v>
      </c>
      <c r="I1816" s="2" t="s">
        <v>115</v>
      </c>
      <c r="J1816" s="2">
        <v>302</v>
      </c>
      <c r="K1816" s="2">
        <v>431.86</v>
      </c>
    </row>
    <row r="1817" spans="1:11" ht="18" customHeight="1" x14ac:dyDescent="0.3">
      <c r="A1817" s="2" t="s">
        <v>11</v>
      </c>
      <c r="B1817" s="2">
        <v>2022</v>
      </c>
      <c r="C1817" s="2" t="s">
        <v>24</v>
      </c>
      <c r="D1817" s="2" t="s">
        <v>34</v>
      </c>
      <c r="E1817" s="2" t="s">
        <v>14</v>
      </c>
      <c r="F1817" s="2" t="s">
        <v>15</v>
      </c>
      <c r="G1817" s="2" t="s">
        <v>16</v>
      </c>
      <c r="H1817" s="2" t="s">
        <v>17</v>
      </c>
      <c r="I1817" s="2" t="s">
        <v>115</v>
      </c>
      <c r="J1817" s="2">
        <v>296</v>
      </c>
      <c r="K1817" s="2">
        <v>423.28</v>
      </c>
    </row>
    <row r="1818" spans="1:11" ht="18" customHeight="1" x14ac:dyDescent="0.3">
      <c r="A1818" s="2" t="s">
        <v>19</v>
      </c>
      <c r="B1818" s="2">
        <v>2022</v>
      </c>
      <c r="C1818" s="2" t="s">
        <v>24</v>
      </c>
      <c r="D1818" s="2" t="s">
        <v>34</v>
      </c>
      <c r="E1818" s="2" t="s">
        <v>14</v>
      </c>
      <c r="F1818" s="2" t="s">
        <v>15</v>
      </c>
      <c r="G1818" s="2" t="s">
        <v>16</v>
      </c>
      <c r="H1818" s="2" t="s">
        <v>17</v>
      </c>
      <c r="I1818" s="2" t="s">
        <v>115</v>
      </c>
      <c r="J1818" s="2">
        <v>290</v>
      </c>
      <c r="K1818" s="2">
        <v>414.7</v>
      </c>
    </row>
    <row r="1819" spans="1:11" ht="18" customHeight="1" x14ac:dyDescent="0.3">
      <c r="A1819" s="2" t="s">
        <v>18</v>
      </c>
      <c r="B1819" s="2">
        <v>2022</v>
      </c>
      <c r="C1819" s="2" t="s">
        <v>24</v>
      </c>
      <c r="D1819" s="2" t="s">
        <v>34</v>
      </c>
      <c r="E1819" s="2" t="s">
        <v>14</v>
      </c>
      <c r="F1819" s="2" t="s">
        <v>15</v>
      </c>
      <c r="G1819" s="2" t="s">
        <v>16</v>
      </c>
      <c r="H1819" s="2" t="s">
        <v>17</v>
      </c>
      <c r="I1819" s="2" t="s">
        <v>114</v>
      </c>
      <c r="J1819" s="2">
        <v>230</v>
      </c>
      <c r="K1819" s="2">
        <v>328.9</v>
      </c>
    </row>
    <row r="1820" spans="1:11" ht="18" customHeight="1" x14ac:dyDescent="0.3">
      <c r="A1820" s="2" t="s">
        <v>19</v>
      </c>
      <c r="B1820" s="2">
        <v>2022</v>
      </c>
      <c r="C1820" s="2" t="s">
        <v>24</v>
      </c>
      <c r="D1820" s="2" t="s">
        <v>34</v>
      </c>
      <c r="E1820" s="2" t="s">
        <v>14</v>
      </c>
      <c r="F1820" s="2" t="s">
        <v>15</v>
      </c>
      <c r="G1820" s="2" t="s">
        <v>16</v>
      </c>
      <c r="H1820" s="2" t="s">
        <v>17</v>
      </c>
      <c r="I1820" s="2" t="s">
        <v>114</v>
      </c>
      <c r="J1820" s="2">
        <v>158</v>
      </c>
      <c r="K1820" s="2">
        <v>225.94</v>
      </c>
    </row>
    <row r="1821" spans="1:11" ht="18" customHeight="1" x14ac:dyDescent="0.3">
      <c r="A1821" s="2" t="s">
        <v>11</v>
      </c>
      <c r="B1821" s="2">
        <v>2022</v>
      </c>
      <c r="C1821" s="2" t="s">
        <v>24</v>
      </c>
      <c r="D1821" s="2" t="s">
        <v>34</v>
      </c>
      <c r="E1821" s="2" t="s">
        <v>14</v>
      </c>
      <c r="F1821" s="2" t="s">
        <v>15</v>
      </c>
      <c r="G1821" s="2" t="s">
        <v>16</v>
      </c>
      <c r="H1821" s="2" t="s">
        <v>17</v>
      </c>
      <c r="I1821" s="2" t="s">
        <v>114</v>
      </c>
      <c r="J1821" s="2">
        <v>206</v>
      </c>
      <c r="K1821" s="2">
        <v>294.58</v>
      </c>
    </row>
    <row r="1822" spans="1:11" ht="18" customHeight="1" x14ac:dyDescent="0.3">
      <c r="A1822" s="2" t="s">
        <v>11</v>
      </c>
      <c r="B1822" s="2">
        <v>2022</v>
      </c>
      <c r="C1822" s="2" t="s">
        <v>24</v>
      </c>
      <c r="D1822" s="2" t="s">
        <v>34</v>
      </c>
      <c r="E1822" s="2" t="s">
        <v>14</v>
      </c>
      <c r="F1822" s="2" t="s">
        <v>15</v>
      </c>
      <c r="G1822" s="2" t="s">
        <v>16</v>
      </c>
      <c r="H1822" s="2" t="s">
        <v>17</v>
      </c>
      <c r="I1822" s="2" t="s">
        <v>114</v>
      </c>
      <c r="J1822" s="2">
        <v>304</v>
      </c>
      <c r="K1822" s="2">
        <v>434.72</v>
      </c>
    </row>
    <row r="1823" spans="1:11" ht="18" customHeight="1" x14ac:dyDescent="0.3">
      <c r="A1823" s="2" t="s">
        <v>18</v>
      </c>
      <c r="B1823" s="2">
        <v>2022</v>
      </c>
      <c r="C1823" s="2" t="s">
        <v>24</v>
      </c>
      <c r="D1823" s="2" t="s">
        <v>34</v>
      </c>
      <c r="E1823" s="2" t="s">
        <v>14</v>
      </c>
      <c r="F1823" s="2" t="s">
        <v>15</v>
      </c>
      <c r="G1823" s="2" t="s">
        <v>16</v>
      </c>
      <c r="H1823" s="2" t="s">
        <v>17</v>
      </c>
      <c r="I1823" s="2" t="s">
        <v>114</v>
      </c>
      <c r="J1823" s="2">
        <v>298</v>
      </c>
      <c r="K1823" s="2">
        <v>426.14</v>
      </c>
    </row>
    <row r="1824" spans="1:11" ht="18" customHeight="1" x14ac:dyDescent="0.3">
      <c r="A1824" s="2" t="s">
        <v>19</v>
      </c>
      <c r="B1824" s="2">
        <v>2022</v>
      </c>
      <c r="C1824" s="2" t="s">
        <v>24</v>
      </c>
      <c r="D1824" s="2" t="s">
        <v>34</v>
      </c>
      <c r="E1824" s="2" t="s">
        <v>14</v>
      </c>
      <c r="F1824" s="2" t="s">
        <v>15</v>
      </c>
      <c r="G1824" s="2" t="s">
        <v>16</v>
      </c>
      <c r="H1824" s="2" t="s">
        <v>17</v>
      </c>
      <c r="I1824" s="2" t="s">
        <v>114</v>
      </c>
      <c r="J1824" s="2">
        <v>292</v>
      </c>
      <c r="K1824" s="2">
        <v>417.56</v>
      </c>
    </row>
    <row r="1825" spans="1:11" ht="18" customHeight="1" x14ac:dyDescent="0.3">
      <c r="A1825" s="2" t="s">
        <v>18</v>
      </c>
      <c r="B1825" s="2">
        <v>2022</v>
      </c>
      <c r="C1825" s="2" t="s">
        <v>24</v>
      </c>
      <c r="D1825" s="2" t="s">
        <v>34</v>
      </c>
      <c r="E1825" s="2" t="s">
        <v>14</v>
      </c>
      <c r="F1825" s="2" t="s">
        <v>15</v>
      </c>
      <c r="G1825" s="2" t="s">
        <v>16</v>
      </c>
      <c r="H1825" s="2" t="s">
        <v>17</v>
      </c>
      <c r="I1825" s="2" t="s">
        <v>114</v>
      </c>
      <c r="J1825" s="2">
        <v>232</v>
      </c>
      <c r="K1825" s="2">
        <v>526.24</v>
      </c>
    </row>
    <row r="1826" spans="1:11" ht="18" customHeight="1" x14ac:dyDescent="0.3">
      <c r="A1826" s="2" t="s">
        <v>11</v>
      </c>
      <c r="B1826" s="2">
        <v>2022</v>
      </c>
      <c r="C1826" s="2" t="s">
        <v>24</v>
      </c>
      <c r="D1826" s="2" t="s">
        <v>34</v>
      </c>
      <c r="E1826" s="2" t="s">
        <v>14</v>
      </c>
      <c r="F1826" s="2" t="s">
        <v>15</v>
      </c>
      <c r="G1826" s="2" t="s">
        <v>16</v>
      </c>
      <c r="H1826" s="2" t="s">
        <v>17</v>
      </c>
      <c r="I1826" s="2" t="s">
        <v>114</v>
      </c>
      <c r="J1826" s="2">
        <v>160</v>
      </c>
      <c r="K1826" s="2">
        <v>526.24</v>
      </c>
    </row>
    <row r="1827" spans="1:11" ht="18" customHeight="1" x14ac:dyDescent="0.3">
      <c r="A1827" s="2" t="s">
        <v>18</v>
      </c>
      <c r="B1827" s="2">
        <v>2022</v>
      </c>
      <c r="C1827" s="2" t="s">
        <v>24</v>
      </c>
      <c r="D1827" s="2" t="s">
        <v>34</v>
      </c>
      <c r="E1827" s="2" t="s">
        <v>14</v>
      </c>
      <c r="F1827" s="2" t="s">
        <v>15</v>
      </c>
      <c r="G1827" s="2" t="s">
        <v>16</v>
      </c>
      <c r="H1827" s="2" t="s">
        <v>17</v>
      </c>
      <c r="I1827" s="2" t="s">
        <v>114</v>
      </c>
      <c r="J1827" s="2">
        <v>964</v>
      </c>
      <c r="K1827" s="2">
        <v>1378.52</v>
      </c>
    </row>
    <row r="1828" spans="1:11" ht="18" customHeight="1" x14ac:dyDescent="0.3">
      <c r="A1828" s="2" t="s">
        <v>11</v>
      </c>
      <c r="B1828" s="2">
        <v>2022</v>
      </c>
      <c r="C1828" s="2" t="s">
        <v>24</v>
      </c>
      <c r="D1828" s="2" t="s">
        <v>34</v>
      </c>
      <c r="E1828" s="2" t="s">
        <v>14</v>
      </c>
      <c r="F1828" s="2" t="s">
        <v>15</v>
      </c>
      <c r="G1828" s="2" t="s">
        <v>16</v>
      </c>
      <c r="H1828" s="2" t="s">
        <v>17</v>
      </c>
      <c r="I1828" s="2" t="s">
        <v>114</v>
      </c>
      <c r="J1828" s="2">
        <v>1018</v>
      </c>
      <c r="K1828" s="2">
        <v>1455.74</v>
      </c>
    </row>
    <row r="1829" spans="1:11" ht="18" customHeight="1" x14ac:dyDescent="0.3">
      <c r="A1829" s="2" t="s">
        <v>19</v>
      </c>
      <c r="B1829" s="2">
        <v>2022</v>
      </c>
      <c r="C1829" s="2" t="s">
        <v>24</v>
      </c>
      <c r="D1829" s="2" t="s">
        <v>34</v>
      </c>
      <c r="E1829" s="2" t="s">
        <v>14</v>
      </c>
      <c r="F1829" s="2" t="s">
        <v>15</v>
      </c>
      <c r="G1829" s="2" t="s">
        <v>16</v>
      </c>
      <c r="H1829" s="2" t="s">
        <v>17</v>
      </c>
      <c r="I1829" s="2" t="s">
        <v>114</v>
      </c>
      <c r="J1829" s="2">
        <v>204</v>
      </c>
      <c r="K1829" s="2">
        <v>291.72000000000003</v>
      </c>
    </row>
    <row r="1830" spans="1:11" ht="18" customHeight="1" x14ac:dyDescent="0.3">
      <c r="A1830" s="2" t="s">
        <v>19</v>
      </c>
      <c r="B1830" s="2">
        <v>2022</v>
      </c>
      <c r="C1830" s="2" t="s">
        <v>24</v>
      </c>
      <c r="D1830" s="2" t="s">
        <v>34</v>
      </c>
      <c r="E1830" s="2" t="s">
        <v>14</v>
      </c>
      <c r="F1830" s="2" t="s">
        <v>15</v>
      </c>
      <c r="G1830" s="2" t="s">
        <v>16</v>
      </c>
      <c r="H1830" s="2" t="s">
        <v>17</v>
      </c>
      <c r="I1830" s="2" t="s">
        <v>114</v>
      </c>
      <c r="J1830" s="2">
        <v>231</v>
      </c>
      <c r="K1830" s="2">
        <v>330.33</v>
      </c>
    </row>
    <row r="1831" spans="1:11" ht="18" customHeight="1" x14ac:dyDescent="0.3">
      <c r="A1831" s="2" t="s">
        <v>18</v>
      </c>
      <c r="B1831" s="2">
        <v>2022</v>
      </c>
      <c r="C1831" s="2" t="s">
        <v>24</v>
      </c>
      <c r="D1831" s="2" t="s">
        <v>34</v>
      </c>
      <c r="E1831" s="2" t="s">
        <v>14</v>
      </c>
      <c r="F1831" s="2" t="s">
        <v>15</v>
      </c>
      <c r="G1831" s="2" t="s">
        <v>16</v>
      </c>
      <c r="H1831" s="2" t="s">
        <v>17</v>
      </c>
      <c r="I1831" s="2" t="s">
        <v>114</v>
      </c>
      <c r="J1831" s="2">
        <v>159</v>
      </c>
      <c r="K1831" s="2">
        <v>227.37</v>
      </c>
    </row>
    <row r="1832" spans="1:11" ht="18" customHeight="1" x14ac:dyDescent="0.3">
      <c r="A1832" s="2" t="s">
        <v>18</v>
      </c>
      <c r="B1832" s="2">
        <v>2022</v>
      </c>
      <c r="C1832" s="2" t="s">
        <v>24</v>
      </c>
      <c r="D1832" s="2" t="s">
        <v>34</v>
      </c>
      <c r="E1832" s="2" t="s">
        <v>14</v>
      </c>
      <c r="F1832" s="2" t="s">
        <v>15</v>
      </c>
      <c r="G1832" s="2" t="s">
        <v>16</v>
      </c>
      <c r="H1832" s="2" t="s">
        <v>17</v>
      </c>
      <c r="I1832" s="2" t="s">
        <v>114</v>
      </c>
      <c r="J1832" s="2">
        <v>207</v>
      </c>
      <c r="K1832" s="2">
        <v>296.01</v>
      </c>
    </row>
    <row r="1833" spans="1:11" ht="18" customHeight="1" x14ac:dyDescent="0.3">
      <c r="A1833" s="2" t="s">
        <v>11</v>
      </c>
      <c r="B1833" s="2">
        <v>2022</v>
      </c>
      <c r="C1833" s="2" t="s">
        <v>24</v>
      </c>
      <c r="D1833" s="2" t="s">
        <v>34</v>
      </c>
      <c r="E1833" s="2" t="s">
        <v>14</v>
      </c>
      <c r="F1833" s="2" t="s">
        <v>15</v>
      </c>
      <c r="G1833" s="2" t="s">
        <v>16</v>
      </c>
      <c r="H1833" s="2" t="s">
        <v>17</v>
      </c>
      <c r="I1833" s="2" t="s">
        <v>114</v>
      </c>
      <c r="J1833" s="2">
        <v>301</v>
      </c>
      <c r="K1833" s="2">
        <v>430.43</v>
      </c>
    </row>
    <row r="1834" spans="1:11" ht="18" customHeight="1" x14ac:dyDescent="0.3">
      <c r="A1834" s="2" t="s">
        <v>19</v>
      </c>
      <c r="B1834" s="2">
        <v>2022</v>
      </c>
      <c r="C1834" s="2" t="s">
        <v>24</v>
      </c>
      <c r="D1834" s="2" t="s">
        <v>34</v>
      </c>
      <c r="E1834" s="2" t="s">
        <v>14</v>
      </c>
      <c r="F1834" s="2" t="s">
        <v>15</v>
      </c>
      <c r="G1834" s="2" t="s">
        <v>16</v>
      </c>
      <c r="H1834" s="2" t="s">
        <v>17</v>
      </c>
      <c r="I1834" s="2" t="s">
        <v>114</v>
      </c>
      <c r="J1834" s="2">
        <v>295</v>
      </c>
      <c r="K1834" s="2">
        <v>421.85</v>
      </c>
    </row>
    <row r="1835" spans="1:11" ht="18" customHeight="1" x14ac:dyDescent="0.3">
      <c r="A1835" s="2" t="s">
        <v>11</v>
      </c>
      <c r="B1835" s="2">
        <v>2022</v>
      </c>
      <c r="C1835" s="2" t="s">
        <v>24</v>
      </c>
      <c r="D1835" s="2" t="s">
        <v>34</v>
      </c>
      <c r="E1835" s="2" t="s">
        <v>14</v>
      </c>
      <c r="F1835" s="2" t="s">
        <v>15</v>
      </c>
      <c r="G1835" s="2" t="s">
        <v>16</v>
      </c>
      <c r="H1835" s="2" t="s">
        <v>17</v>
      </c>
      <c r="I1835" s="2" t="s">
        <v>114</v>
      </c>
      <c r="J1835" s="2">
        <v>289</v>
      </c>
      <c r="K1835" s="2">
        <v>413.27</v>
      </c>
    </row>
    <row r="1836" spans="1:11" ht="18" customHeight="1" x14ac:dyDescent="0.3">
      <c r="A1836" s="2" t="s">
        <v>19</v>
      </c>
      <c r="B1836" s="2">
        <v>2022</v>
      </c>
      <c r="C1836" s="2" t="s">
        <v>24</v>
      </c>
      <c r="D1836" s="2" t="s">
        <v>34</v>
      </c>
      <c r="E1836" s="2" t="s">
        <v>14</v>
      </c>
      <c r="F1836" s="2" t="s">
        <v>15</v>
      </c>
      <c r="G1836" s="2" t="s">
        <v>16</v>
      </c>
      <c r="H1836" s="2" t="s">
        <v>17</v>
      </c>
      <c r="I1836" s="2" t="s">
        <v>114</v>
      </c>
      <c r="J1836" s="2">
        <v>799</v>
      </c>
      <c r="K1836" s="2">
        <v>1142.57</v>
      </c>
    </row>
    <row r="1837" spans="1:11" ht="18" customHeight="1" x14ac:dyDescent="0.3">
      <c r="A1837" s="2" t="s">
        <v>18</v>
      </c>
      <c r="B1837" s="2">
        <v>2022</v>
      </c>
      <c r="C1837" s="2" t="s">
        <v>24</v>
      </c>
      <c r="D1837" s="2" t="s">
        <v>34</v>
      </c>
      <c r="E1837" s="2" t="s">
        <v>14</v>
      </c>
      <c r="F1837" s="2" t="s">
        <v>15</v>
      </c>
      <c r="G1837" s="2" t="s">
        <v>16</v>
      </c>
      <c r="H1837" s="2" t="s">
        <v>17</v>
      </c>
      <c r="I1837" s="2" t="s">
        <v>114</v>
      </c>
      <c r="J1837" s="2">
        <v>832</v>
      </c>
      <c r="K1837" s="2">
        <v>1189.76</v>
      </c>
    </row>
    <row r="1838" spans="1:11" ht="18" customHeight="1" x14ac:dyDescent="0.3">
      <c r="A1838" s="2" t="s">
        <v>19</v>
      </c>
      <c r="B1838" s="2">
        <v>2022</v>
      </c>
      <c r="C1838" s="2" t="s">
        <v>24</v>
      </c>
      <c r="D1838" s="2" t="s">
        <v>34</v>
      </c>
      <c r="E1838" s="2" t="s">
        <v>14</v>
      </c>
      <c r="F1838" s="2" t="s">
        <v>15</v>
      </c>
      <c r="G1838" s="2" t="s">
        <v>16</v>
      </c>
      <c r="H1838" s="2" t="s">
        <v>17</v>
      </c>
      <c r="I1838" s="2" t="s">
        <v>115</v>
      </c>
      <c r="J1838" s="2">
        <v>299</v>
      </c>
      <c r="K1838" s="2">
        <v>427.57</v>
      </c>
    </row>
    <row r="1839" spans="1:11" ht="18" customHeight="1" x14ac:dyDescent="0.3">
      <c r="A1839" s="2" t="s">
        <v>18</v>
      </c>
      <c r="B1839" s="2">
        <v>2022</v>
      </c>
      <c r="C1839" s="2" t="s">
        <v>24</v>
      </c>
      <c r="D1839" s="2" t="s">
        <v>34</v>
      </c>
      <c r="E1839" s="2" t="s">
        <v>14</v>
      </c>
      <c r="F1839" s="2" t="s">
        <v>15</v>
      </c>
      <c r="G1839" s="2" t="s">
        <v>16</v>
      </c>
      <c r="H1839" s="2" t="s">
        <v>17</v>
      </c>
      <c r="I1839" s="2" t="s">
        <v>115</v>
      </c>
      <c r="J1839" s="2">
        <v>293</v>
      </c>
      <c r="K1839" s="2">
        <v>418.99</v>
      </c>
    </row>
    <row r="1840" spans="1:11" ht="18" customHeight="1" x14ac:dyDescent="0.3">
      <c r="A1840" s="2" t="s">
        <v>11</v>
      </c>
      <c r="B1840" s="2">
        <v>2022</v>
      </c>
      <c r="C1840" s="2" t="s">
        <v>24</v>
      </c>
      <c r="D1840" s="2" t="s">
        <v>34</v>
      </c>
      <c r="E1840" s="2" t="s">
        <v>14</v>
      </c>
      <c r="F1840" s="2" t="s">
        <v>15</v>
      </c>
      <c r="G1840" s="2" t="s">
        <v>16</v>
      </c>
      <c r="H1840" s="2" t="s">
        <v>17</v>
      </c>
      <c r="I1840" s="2" t="s">
        <v>114</v>
      </c>
      <c r="J1840" s="2">
        <v>233</v>
      </c>
      <c r="K1840" s="2">
        <v>333.19</v>
      </c>
    </row>
    <row r="1841" spans="1:11" ht="18" customHeight="1" x14ac:dyDescent="0.3">
      <c r="A1841" s="2" t="s">
        <v>11</v>
      </c>
      <c r="B1841" s="2">
        <v>2022</v>
      </c>
      <c r="C1841" s="2" t="s">
        <v>24</v>
      </c>
      <c r="D1841" s="2" t="s">
        <v>34</v>
      </c>
      <c r="E1841" s="2" t="s">
        <v>14</v>
      </c>
      <c r="F1841" s="2" t="s">
        <v>15</v>
      </c>
      <c r="G1841" s="2" t="s">
        <v>16</v>
      </c>
      <c r="H1841" s="2" t="s">
        <v>17</v>
      </c>
      <c r="I1841" s="2" t="s">
        <v>114</v>
      </c>
      <c r="J1841" s="2">
        <v>161</v>
      </c>
      <c r="K1841" s="2">
        <v>230.23000000000002</v>
      </c>
    </row>
    <row r="1842" spans="1:11" ht="18" customHeight="1" x14ac:dyDescent="0.3">
      <c r="A1842" s="2" t="s">
        <v>18</v>
      </c>
      <c r="B1842" s="2">
        <v>2022</v>
      </c>
      <c r="C1842" s="2" t="s">
        <v>24</v>
      </c>
      <c r="D1842" s="2" t="s">
        <v>34</v>
      </c>
      <c r="E1842" s="2" t="s">
        <v>14</v>
      </c>
      <c r="F1842" s="2" t="s">
        <v>15</v>
      </c>
      <c r="G1842" s="2" t="s">
        <v>16</v>
      </c>
      <c r="H1842" s="2" t="s">
        <v>17</v>
      </c>
      <c r="I1842" s="2" t="s">
        <v>114</v>
      </c>
      <c r="J1842" s="2">
        <v>203</v>
      </c>
      <c r="K1842" s="2">
        <v>290.28999999999996</v>
      </c>
    </row>
    <row r="1843" spans="1:11" ht="18" customHeight="1" x14ac:dyDescent="0.3">
      <c r="A1843" s="2" t="s">
        <v>11</v>
      </c>
      <c r="B1843" s="2">
        <v>2022</v>
      </c>
      <c r="C1843" s="2" t="s">
        <v>25</v>
      </c>
      <c r="D1843" s="2" t="s">
        <v>34</v>
      </c>
      <c r="E1843" s="2" t="s">
        <v>14</v>
      </c>
      <c r="F1843" s="2" t="s">
        <v>15</v>
      </c>
      <c r="G1843" s="2" t="s">
        <v>16</v>
      </c>
      <c r="H1843" s="2" t="s">
        <v>17</v>
      </c>
      <c r="I1843" s="2" t="s">
        <v>115</v>
      </c>
      <c r="J1843" s="2">
        <v>218</v>
      </c>
      <c r="K1843" s="2">
        <v>311.74</v>
      </c>
    </row>
    <row r="1844" spans="1:11" ht="18" customHeight="1" x14ac:dyDescent="0.3">
      <c r="A1844" s="2" t="s">
        <v>18</v>
      </c>
      <c r="B1844" s="2">
        <v>2022</v>
      </c>
      <c r="C1844" s="2" t="s">
        <v>25</v>
      </c>
      <c r="D1844" s="2" t="s">
        <v>34</v>
      </c>
      <c r="E1844" s="2" t="s">
        <v>14</v>
      </c>
      <c r="F1844" s="2" t="s">
        <v>15</v>
      </c>
      <c r="G1844" s="2" t="s">
        <v>16</v>
      </c>
      <c r="H1844" s="2" t="s">
        <v>17</v>
      </c>
      <c r="I1844" s="2" t="s">
        <v>115</v>
      </c>
      <c r="J1844" s="2">
        <v>212</v>
      </c>
      <c r="K1844" s="2">
        <v>303.15999999999997</v>
      </c>
    </row>
    <row r="1845" spans="1:11" ht="18" customHeight="1" x14ac:dyDescent="0.3">
      <c r="A1845" s="2" t="s">
        <v>19</v>
      </c>
      <c r="B1845" s="2">
        <v>2022</v>
      </c>
      <c r="C1845" s="2" t="s">
        <v>25</v>
      </c>
      <c r="D1845" s="2" t="s">
        <v>34</v>
      </c>
      <c r="E1845" s="2" t="s">
        <v>14</v>
      </c>
      <c r="F1845" s="2" t="s">
        <v>15</v>
      </c>
      <c r="G1845" s="2" t="s">
        <v>16</v>
      </c>
      <c r="H1845" s="2" t="s">
        <v>17</v>
      </c>
      <c r="I1845" s="2" t="s">
        <v>115</v>
      </c>
      <c r="J1845" s="2">
        <v>206</v>
      </c>
      <c r="K1845" s="2">
        <v>294.58</v>
      </c>
    </row>
    <row r="1846" spans="1:11" ht="18" customHeight="1" x14ac:dyDescent="0.3">
      <c r="A1846" s="2" t="s">
        <v>11</v>
      </c>
      <c r="B1846" s="2">
        <v>2022</v>
      </c>
      <c r="C1846" s="2" t="s">
        <v>25</v>
      </c>
      <c r="D1846" s="2" t="s">
        <v>34</v>
      </c>
      <c r="E1846" s="2" t="s">
        <v>14</v>
      </c>
      <c r="F1846" s="2" t="s">
        <v>15</v>
      </c>
      <c r="G1846" s="2" t="s">
        <v>16</v>
      </c>
      <c r="H1846" s="2" t="s">
        <v>17</v>
      </c>
      <c r="I1846" s="2" t="s">
        <v>114</v>
      </c>
      <c r="J1846" s="2">
        <v>212</v>
      </c>
      <c r="K1846" s="2">
        <v>303.15999999999997</v>
      </c>
    </row>
    <row r="1847" spans="1:11" ht="18" customHeight="1" x14ac:dyDescent="0.3">
      <c r="A1847" s="2" t="s">
        <v>19</v>
      </c>
      <c r="B1847" s="2">
        <v>2022</v>
      </c>
      <c r="C1847" s="2" t="s">
        <v>25</v>
      </c>
      <c r="D1847" s="2" t="s">
        <v>34</v>
      </c>
      <c r="E1847" s="2" t="s">
        <v>14</v>
      </c>
      <c r="F1847" s="2" t="s">
        <v>15</v>
      </c>
      <c r="G1847" s="2" t="s">
        <v>16</v>
      </c>
      <c r="H1847" s="2" t="s">
        <v>17</v>
      </c>
      <c r="I1847" s="2" t="s">
        <v>114</v>
      </c>
      <c r="J1847" s="2">
        <v>260</v>
      </c>
      <c r="K1847" s="2">
        <v>371.8</v>
      </c>
    </row>
    <row r="1848" spans="1:11" ht="18" customHeight="1" x14ac:dyDescent="0.3">
      <c r="A1848" s="2" t="s">
        <v>11</v>
      </c>
      <c r="B1848" s="2">
        <v>2022</v>
      </c>
      <c r="C1848" s="2" t="s">
        <v>25</v>
      </c>
      <c r="D1848" s="2" t="s">
        <v>34</v>
      </c>
      <c r="E1848" s="2" t="s">
        <v>14</v>
      </c>
      <c r="F1848" s="2" t="s">
        <v>15</v>
      </c>
      <c r="G1848" s="2" t="s">
        <v>16</v>
      </c>
      <c r="H1848" s="2" t="s">
        <v>17</v>
      </c>
      <c r="I1848" s="2" t="s">
        <v>114</v>
      </c>
      <c r="J1848" s="2">
        <v>214</v>
      </c>
      <c r="K1848" s="2">
        <v>306.02</v>
      </c>
    </row>
    <row r="1849" spans="1:11" ht="18" customHeight="1" x14ac:dyDescent="0.3">
      <c r="A1849" s="2" t="s">
        <v>11</v>
      </c>
      <c r="B1849" s="2">
        <v>2022</v>
      </c>
      <c r="C1849" s="2" t="s">
        <v>25</v>
      </c>
      <c r="D1849" s="2" t="s">
        <v>34</v>
      </c>
      <c r="E1849" s="2" t="s">
        <v>14</v>
      </c>
      <c r="F1849" s="2" t="s">
        <v>15</v>
      </c>
      <c r="G1849" s="2" t="s">
        <v>16</v>
      </c>
      <c r="H1849" s="2" t="s">
        <v>17</v>
      </c>
      <c r="I1849" s="2" t="s">
        <v>114</v>
      </c>
      <c r="J1849" s="2">
        <v>208</v>
      </c>
      <c r="K1849" s="2">
        <v>297.44</v>
      </c>
    </row>
    <row r="1850" spans="1:11" ht="18" customHeight="1" x14ac:dyDescent="0.3">
      <c r="A1850" s="2" t="s">
        <v>18</v>
      </c>
      <c r="B1850" s="2">
        <v>2022</v>
      </c>
      <c r="C1850" s="2" t="s">
        <v>25</v>
      </c>
      <c r="D1850" s="2" t="s">
        <v>34</v>
      </c>
      <c r="E1850" s="2" t="s">
        <v>14</v>
      </c>
      <c r="F1850" s="2" t="s">
        <v>15</v>
      </c>
      <c r="G1850" s="2" t="s">
        <v>16</v>
      </c>
      <c r="H1850" s="2" t="s">
        <v>17</v>
      </c>
      <c r="I1850" s="2" t="s">
        <v>114</v>
      </c>
      <c r="J1850" s="2">
        <v>214</v>
      </c>
      <c r="K1850" s="2">
        <v>526.24</v>
      </c>
    </row>
    <row r="1851" spans="1:11" ht="18" customHeight="1" x14ac:dyDescent="0.3">
      <c r="A1851" s="2" t="s">
        <v>18</v>
      </c>
      <c r="B1851" s="2">
        <v>2022</v>
      </c>
      <c r="C1851" s="2" t="s">
        <v>25</v>
      </c>
      <c r="D1851" s="2" t="s">
        <v>34</v>
      </c>
      <c r="E1851" s="2" t="s">
        <v>14</v>
      </c>
      <c r="F1851" s="2" t="s">
        <v>15</v>
      </c>
      <c r="G1851" s="2" t="s">
        <v>16</v>
      </c>
      <c r="H1851" s="2" t="s">
        <v>17</v>
      </c>
      <c r="I1851" s="2" t="s">
        <v>114</v>
      </c>
      <c r="J1851" s="2">
        <v>256</v>
      </c>
      <c r="K1851" s="2">
        <v>526.24</v>
      </c>
    </row>
    <row r="1852" spans="1:11" ht="18" customHeight="1" x14ac:dyDescent="0.3">
      <c r="A1852" s="2" t="s">
        <v>11</v>
      </c>
      <c r="B1852" s="2">
        <v>2022</v>
      </c>
      <c r="C1852" s="2" t="s">
        <v>25</v>
      </c>
      <c r="D1852" s="2" t="s">
        <v>34</v>
      </c>
      <c r="E1852" s="2" t="s">
        <v>14</v>
      </c>
      <c r="F1852" s="2" t="s">
        <v>15</v>
      </c>
      <c r="G1852" s="2" t="s">
        <v>16</v>
      </c>
      <c r="H1852" s="2" t="s">
        <v>17</v>
      </c>
      <c r="I1852" s="2" t="s">
        <v>114</v>
      </c>
      <c r="J1852" s="2">
        <v>1009</v>
      </c>
      <c r="K1852" s="2">
        <v>1442.87</v>
      </c>
    </row>
    <row r="1853" spans="1:11" ht="18" customHeight="1" x14ac:dyDescent="0.3">
      <c r="A1853" s="2" t="s">
        <v>18</v>
      </c>
      <c r="B1853" s="2">
        <v>2022</v>
      </c>
      <c r="C1853" s="2" t="s">
        <v>25</v>
      </c>
      <c r="D1853" s="2" t="s">
        <v>34</v>
      </c>
      <c r="E1853" s="2" t="s">
        <v>14</v>
      </c>
      <c r="F1853" s="2" t="s">
        <v>15</v>
      </c>
      <c r="G1853" s="2" t="s">
        <v>16</v>
      </c>
      <c r="H1853" s="2" t="s">
        <v>17</v>
      </c>
      <c r="I1853" s="2" t="s">
        <v>114</v>
      </c>
      <c r="J1853" s="2">
        <v>258</v>
      </c>
      <c r="K1853" s="2">
        <v>368.94</v>
      </c>
    </row>
    <row r="1854" spans="1:11" ht="18" customHeight="1" x14ac:dyDescent="0.3">
      <c r="A1854" s="2" t="s">
        <v>11</v>
      </c>
      <c r="B1854" s="2">
        <v>2022</v>
      </c>
      <c r="C1854" s="2" t="s">
        <v>25</v>
      </c>
      <c r="D1854" s="2" t="s">
        <v>34</v>
      </c>
      <c r="E1854" s="2" t="s">
        <v>14</v>
      </c>
      <c r="F1854" s="2" t="s">
        <v>15</v>
      </c>
      <c r="G1854" s="2" t="s">
        <v>16</v>
      </c>
      <c r="H1854" s="2" t="s">
        <v>17</v>
      </c>
      <c r="I1854" s="2" t="s">
        <v>114</v>
      </c>
      <c r="J1854" s="2">
        <v>213</v>
      </c>
      <c r="K1854" s="2">
        <v>304.59000000000003</v>
      </c>
    </row>
    <row r="1855" spans="1:11" ht="18" customHeight="1" x14ac:dyDescent="0.3">
      <c r="A1855" s="2" t="s">
        <v>20</v>
      </c>
      <c r="B1855" s="2">
        <v>2022</v>
      </c>
      <c r="C1855" s="2" t="s">
        <v>25</v>
      </c>
      <c r="D1855" s="2" t="s">
        <v>34</v>
      </c>
      <c r="E1855" s="2" t="s">
        <v>14</v>
      </c>
      <c r="F1855" s="2" t="s">
        <v>15</v>
      </c>
      <c r="G1855" s="2" t="s">
        <v>16</v>
      </c>
      <c r="H1855" s="2" t="s">
        <v>17</v>
      </c>
      <c r="I1855" s="2" t="s">
        <v>114</v>
      </c>
      <c r="J1855" s="2">
        <v>261</v>
      </c>
      <c r="K1855" s="2">
        <v>373.23</v>
      </c>
    </row>
    <row r="1856" spans="1:11" ht="18" customHeight="1" x14ac:dyDescent="0.3">
      <c r="A1856" s="2" t="s">
        <v>18</v>
      </c>
      <c r="B1856" s="2">
        <v>2022</v>
      </c>
      <c r="C1856" s="2" t="s">
        <v>25</v>
      </c>
      <c r="D1856" s="2" t="s">
        <v>34</v>
      </c>
      <c r="E1856" s="2" t="s">
        <v>14</v>
      </c>
      <c r="F1856" s="2" t="s">
        <v>15</v>
      </c>
      <c r="G1856" s="2" t="s">
        <v>16</v>
      </c>
      <c r="H1856" s="2" t="s">
        <v>17</v>
      </c>
      <c r="I1856" s="2" t="s">
        <v>114</v>
      </c>
      <c r="J1856" s="2">
        <v>217</v>
      </c>
      <c r="K1856" s="2">
        <v>310.31</v>
      </c>
    </row>
    <row r="1857" spans="1:11" ht="18" customHeight="1" x14ac:dyDescent="0.3">
      <c r="A1857" s="2" t="s">
        <v>11</v>
      </c>
      <c r="B1857" s="2">
        <v>2022</v>
      </c>
      <c r="C1857" s="2" t="s">
        <v>25</v>
      </c>
      <c r="D1857" s="2" t="s">
        <v>34</v>
      </c>
      <c r="E1857" s="2" t="s">
        <v>14</v>
      </c>
      <c r="F1857" s="2" t="s">
        <v>15</v>
      </c>
      <c r="G1857" s="2" t="s">
        <v>16</v>
      </c>
      <c r="H1857" s="2" t="s">
        <v>17</v>
      </c>
      <c r="I1857" s="2" t="s">
        <v>114</v>
      </c>
      <c r="J1857" s="2">
        <v>211</v>
      </c>
      <c r="K1857" s="2">
        <v>301.73</v>
      </c>
    </row>
    <row r="1858" spans="1:11" ht="18" customHeight="1" x14ac:dyDescent="0.3">
      <c r="A1858" s="2" t="s">
        <v>11</v>
      </c>
      <c r="B1858" s="2">
        <v>2022</v>
      </c>
      <c r="C1858" s="2" t="s">
        <v>25</v>
      </c>
      <c r="D1858" s="2" t="s">
        <v>34</v>
      </c>
      <c r="E1858" s="2" t="s">
        <v>14</v>
      </c>
      <c r="F1858" s="2" t="s">
        <v>15</v>
      </c>
      <c r="G1858" s="2" t="s">
        <v>16</v>
      </c>
      <c r="H1858" s="2" t="s">
        <v>17</v>
      </c>
      <c r="I1858" s="2" t="s">
        <v>114</v>
      </c>
      <c r="J1858" s="2">
        <v>205</v>
      </c>
      <c r="K1858" s="2">
        <v>293.14999999999998</v>
      </c>
    </row>
    <row r="1859" spans="1:11" ht="18" customHeight="1" x14ac:dyDescent="0.3">
      <c r="A1859" s="2" t="s">
        <v>11</v>
      </c>
      <c r="B1859" s="2">
        <v>2022</v>
      </c>
      <c r="C1859" s="2" t="s">
        <v>25</v>
      </c>
      <c r="D1859" s="2" t="s">
        <v>34</v>
      </c>
      <c r="E1859" s="2" t="s">
        <v>14</v>
      </c>
      <c r="F1859" s="2" t="s">
        <v>15</v>
      </c>
      <c r="G1859" s="2" t="s">
        <v>16</v>
      </c>
      <c r="H1859" s="2" t="s">
        <v>17</v>
      </c>
      <c r="I1859" s="2" t="s">
        <v>114</v>
      </c>
      <c r="J1859" s="2">
        <v>790</v>
      </c>
      <c r="K1859" s="2">
        <v>1129.7</v>
      </c>
    </row>
    <row r="1860" spans="1:11" ht="18" customHeight="1" x14ac:dyDescent="0.3">
      <c r="A1860" s="2" t="s">
        <v>18</v>
      </c>
      <c r="B1860" s="2">
        <v>2022</v>
      </c>
      <c r="C1860" s="2" t="s">
        <v>25</v>
      </c>
      <c r="D1860" s="2" t="s">
        <v>34</v>
      </c>
      <c r="E1860" s="2" t="s">
        <v>14</v>
      </c>
      <c r="F1860" s="2" t="s">
        <v>15</v>
      </c>
      <c r="G1860" s="2" t="s">
        <v>16</v>
      </c>
      <c r="H1860" s="2" t="s">
        <v>17</v>
      </c>
      <c r="I1860" s="2" t="s">
        <v>114</v>
      </c>
      <c r="J1860" s="2">
        <v>823</v>
      </c>
      <c r="K1860" s="2">
        <v>1176.8899999999999</v>
      </c>
    </row>
    <row r="1861" spans="1:11" ht="18" customHeight="1" x14ac:dyDescent="0.3">
      <c r="A1861" s="2" t="s">
        <v>11</v>
      </c>
      <c r="B1861" s="2">
        <v>2022</v>
      </c>
      <c r="C1861" s="2" t="s">
        <v>25</v>
      </c>
      <c r="D1861" s="2" t="s">
        <v>34</v>
      </c>
      <c r="E1861" s="2" t="s">
        <v>14</v>
      </c>
      <c r="F1861" s="2" t="s">
        <v>15</v>
      </c>
      <c r="G1861" s="2" t="s">
        <v>16</v>
      </c>
      <c r="H1861" s="2" t="s">
        <v>17</v>
      </c>
      <c r="I1861" s="2" t="s">
        <v>115</v>
      </c>
      <c r="J1861" s="2">
        <v>215</v>
      </c>
      <c r="K1861" s="2">
        <v>307.45</v>
      </c>
    </row>
    <row r="1862" spans="1:11" ht="18" customHeight="1" x14ac:dyDescent="0.3">
      <c r="A1862" s="2" t="s">
        <v>19</v>
      </c>
      <c r="B1862" s="2">
        <v>2022</v>
      </c>
      <c r="C1862" s="2" t="s">
        <v>25</v>
      </c>
      <c r="D1862" s="2" t="s">
        <v>34</v>
      </c>
      <c r="E1862" s="2" t="s">
        <v>14</v>
      </c>
      <c r="F1862" s="2" t="s">
        <v>15</v>
      </c>
      <c r="G1862" s="2" t="s">
        <v>16</v>
      </c>
      <c r="H1862" s="2" t="s">
        <v>17</v>
      </c>
      <c r="I1862" s="2" t="s">
        <v>115</v>
      </c>
      <c r="J1862" s="2">
        <v>209</v>
      </c>
      <c r="K1862" s="2">
        <v>298.87</v>
      </c>
    </row>
    <row r="1863" spans="1:11" ht="18" customHeight="1" x14ac:dyDescent="0.3">
      <c r="A1863" s="2" t="s">
        <v>11</v>
      </c>
      <c r="B1863" s="2">
        <v>2022</v>
      </c>
      <c r="C1863" s="2" t="s">
        <v>25</v>
      </c>
      <c r="D1863" s="2" t="s">
        <v>34</v>
      </c>
      <c r="E1863" s="2" t="s">
        <v>14</v>
      </c>
      <c r="F1863" s="2" t="s">
        <v>15</v>
      </c>
      <c r="G1863" s="2" t="s">
        <v>16</v>
      </c>
      <c r="H1863" s="2" t="s">
        <v>17</v>
      </c>
      <c r="I1863" s="2" t="s">
        <v>115</v>
      </c>
      <c r="J1863" s="2">
        <v>203</v>
      </c>
      <c r="K1863" s="2">
        <v>290.28999999999996</v>
      </c>
    </row>
    <row r="1864" spans="1:11" ht="18" customHeight="1" x14ac:dyDescent="0.3">
      <c r="A1864" s="2" t="s">
        <v>19</v>
      </c>
      <c r="B1864" s="2">
        <v>2022</v>
      </c>
      <c r="C1864" s="2" t="s">
        <v>25</v>
      </c>
      <c r="D1864" s="2" t="s">
        <v>34</v>
      </c>
      <c r="E1864" s="2" t="s">
        <v>14</v>
      </c>
      <c r="F1864" s="2" t="s">
        <v>15</v>
      </c>
      <c r="G1864" s="2" t="s">
        <v>16</v>
      </c>
      <c r="H1864" s="2" t="s">
        <v>17</v>
      </c>
      <c r="I1864" s="2" t="s">
        <v>114</v>
      </c>
      <c r="J1864" s="2">
        <v>257</v>
      </c>
      <c r="K1864" s="2">
        <v>367.51</v>
      </c>
    </row>
    <row r="1865" spans="1:11" ht="18" customHeight="1" x14ac:dyDescent="0.3">
      <c r="A1865" s="2" t="s">
        <v>18</v>
      </c>
      <c r="B1865" s="2">
        <v>2022</v>
      </c>
      <c r="C1865" s="2" t="s">
        <v>26</v>
      </c>
      <c r="D1865" s="2" t="s">
        <v>34</v>
      </c>
      <c r="E1865" s="2" t="s">
        <v>14</v>
      </c>
      <c r="F1865" s="2" t="s">
        <v>15</v>
      </c>
      <c r="G1865" s="2" t="s">
        <v>16</v>
      </c>
      <c r="H1865" s="2" t="s">
        <v>17</v>
      </c>
      <c r="I1865" s="2" t="s">
        <v>115</v>
      </c>
      <c r="J1865" s="2">
        <v>230</v>
      </c>
      <c r="K1865" s="2">
        <v>328.9</v>
      </c>
    </row>
    <row r="1866" spans="1:11" ht="18" customHeight="1" x14ac:dyDescent="0.3">
      <c r="A1866" s="2" t="s">
        <v>11</v>
      </c>
      <c r="B1866" s="2">
        <v>2022</v>
      </c>
      <c r="C1866" s="2" t="s">
        <v>26</v>
      </c>
      <c r="D1866" s="2" t="s">
        <v>34</v>
      </c>
      <c r="E1866" s="2" t="s">
        <v>14</v>
      </c>
      <c r="F1866" s="2" t="s">
        <v>15</v>
      </c>
      <c r="G1866" s="2" t="s">
        <v>16</v>
      </c>
      <c r="H1866" s="2" t="s">
        <v>17</v>
      </c>
      <c r="I1866" s="2" t="s">
        <v>115</v>
      </c>
      <c r="J1866" s="2">
        <v>224</v>
      </c>
      <c r="K1866" s="2">
        <v>320.32</v>
      </c>
    </row>
    <row r="1867" spans="1:11" ht="18" customHeight="1" x14ac:dyDescent="0.3">
      <c r="A1867" s="2" t="s">
        <v>22</v>
      </c>
      <c r="B1867" s="2">
        <v>2022</v>
      </c>
      <c r="C1867" s="2" t="s">
        <v>26</v>
      </c>
      <c r="D1867" s="2" t="s">
        <v>34</v>
      </c>
      <c r="E1867" s="2" t="s">
        <v>14</v>
      </c>
      <c r="F1867" s="2" t="s">
        <v>15</v>
      </c>
      <c r="G1867" s="2" t="s">
        <v>16</v>
      </c>
      <c r="H1867" s="2" t="s">
        <v>17</v>
      </c>
      <c r="I1867" s="2" t="s">
        <v>114</v>
      </c>
      <c r="J1867" s="2">
        <v>218</v>
      </c>
      <c r="K1867" s="2">
        <v>311.74</v>
      </c>
    </row>
    <row r="1868" spans="1:11" ht="18" customHeight="1" x14ac:dyDescent="0.3">
      <c r="A1868" s="2" t="s">
        <v>20</v>
      </c>
      <c r="B1868" s="2">
        <v>2022</v>
      </c>
      <c r="C1868" s="2" t="s">
        <v>26</v>
      </c>
      <c r="D1868" s="2" t="s">
        <v>34</v>
      </c>
      <c r="E1868" s="2" t="s">
        <v>14</v>
      </c>
      <c r="F1868" s="2" t="s">
        <v>15</v>
      </c>
      <c r="G1868" s="2" t="s">
        <v>16</v>
      </c>
      <c r="H1868" s="2" t="s">
        <v>17</v>
      </c>
      <c r="I1868" s="2" t="s">
        <v>114</v>
      </c>
      <c r="J1868" s="2">
        <v>266</v>
      </c>
      <c r="K1868" s="2">
        <v>380.38</v>
      </c>
    </row>
    <row r="1869" spans="1:11" ht="18" customHeight="1" x14ac:dyDescent="0.3">
      <c r="A1869" s="2" t="s">
        <v>18</v>
      </c>
      <c r="B1869" s="2">
        <v>2022</v>
      </c>
      <c r="C1869" s="2" t="s">
        <v>26</v>
      </c>
      <c r="D1869" s="2" t="s">
        <v>34</v>
      </c>
      <c r="E1869" s="2" t="s">
        <v>14</v>
      </c>
      <c r="F1869" s="2" t="s">
        <v>15</v>
      </c>
      <c r="G1869" s="2" t="s">
        <v>16</v>
      </c>
      <c r="H1869" s="2" t="s">
        <v>17</v>
      </c>
      <c r="I1869" s="2" t="s">
        <v>114</v>
      </c>
      <c r="J1869" s="2">
        <v>232</v>
      </c>
      <c r="K1869" s="2">
        <v>331.76</v>
      </c>
    </row>
    <row r="1870" spans="1:11" ht="18" customHeight="1" x14ac:dyDescent="0.3">
      <c r="A1870" s="2" t="s">
        <v>18</v>
      </c>
      <c r="B1870" s="2">
        <v>2022</v>
      </c>
      <c r="C1870" s="2" t="s">
        <v>26</v>
      </c>
      <c r="D1870" s="2" t="s">
        <v>34</v>
      </c>
      <c r="E1870" s="2" t="s">
        <v>14</v>
      </c>
      <c r="F1870" s="2" t="s">
        <v>15</v>
      </c>
      <c r="G1870" s="2" t="s">
        <v>16</v>
      </c>
      <c r="H1870" s="2" t="s">
        <v>17</v>
      </c>
      <c r="I1870" s="2" t="s">
        <v>114</v>
      </c>
      <c r="J1870" s="2">
        <v>226</v>
      </c>
      <c r="K1870" s="2">
        <v>323.18</v>
      </c>
    </row>
    <row r="1871" spans="1:11" ht="18" customHeight="1" x14ac:dyDescent="0.3">
      <c r="A1871" s="2" t="s">
        <v>18</v>
      </c>
      <c r="B1871" s="2">
        <v>2022</v>
      </c>
      <c r="C1871" s="2" t="s">
        <v>26</v>
      </c>
      <c r="D1871" s="2" t="s">
        <v>34</v>
      </c>
      <c r="E1871" s="2" t="s">
        <v>14</v>
      </c>
      <c r="F1871" s="2" t="s">
        <v>15</v>
      </c>
      <c r="G1871" s="2" t="s">
        <v>16</v>
      </c>
      <c r="H1871" s="2" t="s">
        <v>17</v>
      </c>
      <c r="I1871" s="2" t="s">
        <v>114</v>
      </c>
      <c r="J1871" s="2">
        <v>220</v>
      </c>
      <c r="K1871" s="2">
        <v>314.60000000000002</v>
      </c>
    </row>
    <row r="1872" spans="1:11" ht="18" customHeight="1" x14ac:dyDescent="0.3">
      <c r="A1872" s="2" t="s">
        <v>11</v>
      </c>
      <c r="B1872" s="2">
        <v>2022</v>
      </c>
      <c r="C1872" s="2" t="s">
        <v>26</v>
      </c>
      <c r="D1872" s="2" t="s">
        <v>34</v>
      </c>
      <c r="E1872" s="2" t="s">
        <v>14</v>
      </c>
      <c r="F1872" s="2" t="s">
        <v>15</v>
      </c>
      <c r="G1872" s="2" t="s">
        <v>16</v>
      </c>
      <c r="H1872" s="2" t="s">
        <v>17</v>
      </c>
      <c r="I1872" s="2" t="s">
        <v>114</v>
      </c>
      <c r="J1872" s="2">
        <v>262</v>
      </c>
      <c r="K1872" s="2">
        <v>526.24</v>
      </c>
    </row>
    <row r="1873" spans="1:11" ht="18" customHeight="1" x14ac:dyDescent="0.3">
      <c r="A1873" s="2" t="s">
        <v>11</v>
      </c>
      <c r="B1873" s="2">
        <v>2022</v>
      </c>
      <c r="C1873" s="2" t="s">
        <v>26</v>
      </c>
      <c r="D1873" s="2" t="s">
        <v>34</v>
      </c>
      <c r="E1873" s="2" t="s">
        <v>14</v>
      </c>
      <c r="F1873" s="2" t="s">
        <v>15</v>
      </c>
      <c r="G1873" s="2" t="s">
        <v>16</v>
      </c>
      <c r="H1873" s="2" t="s">
        <v>17</v>
      </c>
      <c r="I1873" s="2" t="s">
        <v>114</v>
      </c>
      <c r="J1873" s="2">
        <v>1008</v>
      </c>
      <c r="K1873" s="2">
        <v>1441.44</v>
      </c>
    </row>
    <row r="1874" spans="1:11" ht="18" customHeight="1" x14ac:dyDescent="0.3">
      <c r="A1874" s="2" t="s">
        <v>18</v>
      </c>
      <c r="B1874" s="2">
        <v>2022</v>
      </c>
      <c r="C1874" s="2" t="s">
        <v>26</v>
      </c>
      <c r="D1874" s="2" t="s">
        <v>34</v>
      </c>
      <c r="E1874" s="2" t="s">
        <v>14</v>
      </c>
      <c r="F1874" s="2" t="s">
        <v>15</v>
      </c>
      <c r="G1874" s="2" t="s">
        <v>16</v>
      </c>
      <c r="H1874" s="2" t="s">
        <v>17</v>
      </c>
      <c r="I1874" s="2" t="s">
        <v>114</v>
      </c>
      <c r="J1874" s="2">
        <v>1041</v>
      </c>
      <c r="K1874" s="2">
        <v>1488.63</v>
      </c>
    </row>
    <row r="1875" spans="1:11" ht="18" customHeight="1" x14ac:dyDescent="0.3">
      <c r="A1875" s="2" t="s">
        <v>18</v>
      </c>
      <c r="B1875" s="2">
        <v>2022</v>
      </c>
      <c r="C1875" s="2" t="s">
        <v>26</v>
      </c>
      <c r="D1875" s="2" t="s">
        <v>34</v>
      </c>
      <c r="E1875" s="2" t="s">
        <v>14</v>
      </c>
      <c r="F1875" s="2" t="s">
        <v>15</v>
      </c>
      <c r="G1875" s="2" t="s">
        <v>16</v>
      </c>
      <c r="H1875" s="2" t="s">
        <v>17</v>
      </c>
      <c r="I1875" s="2" t="s">
        <v>114</v>
      </c>
      <c r="J1875" s="2">
        <v>219</v>
      </c>
      <c r="K1875" s="2">
        <v>313.17</v>
      </c>
    </row>
    <row r="1876" spans="1:11" ht="18" customHeight="1" x14ac:dyDescent="0.3">
      <c r="A1876" s="2" t="s">
        <v>22</v>
      </c>
      <c r="B1876" s="2">
        <v>2022</v>
      </c>
      <c r="C1876" s="2" t="s">
        <v>26</v>
      </c>
      <c r="D1876" s="2" t="s">
        <v>34</v>
      </c>
      <c r="E1876" s="2" t="s">
        <v>14</v>
      </c>
      <c r="F1876" s="2" t="s">
        <v>15</v>
      </c>
      <c r="G1876" s="2" t="s">
        <v>16</v>
      </c>
      <c r="H1876" s="2" t="s">
        <v>17</v>
      </c>
      <c r="I1876" s="2" t="s">
        <v>114</v>
      </c>
      <c r="J1876" s="2">
        <v>229</v>
      </c>
      <c r="K1876" s="2">
        <v>327.47000000000003</v>
      </c>
    </row>
    <row r="1877" spans="1:11" ht="18" customHeight="1" x14ac:dyDescent="0.3">
      <c r="A1877" s="2" t="s">
        <v>11</v>
      </c>
      <c r="B1877" s="2">
        <v>2022</v>
      </c>
      <c r="C1877" s="2" t="s">
        <v>26</v>
      </c>
      <c r="D1877" s="2" t="s">
        <v>34</v>
      </c>
      <c r="E1877" s="2" t="s">
        <v>14</v>
      </c>
      <c r="F1877" s="2" t="s">
        <v>15</v>
      </c>
      <c r="G1877" s="2" t="s">
        <v>16</v>
      </c>
      <c r="H1877" s="2" t="s">
        <v>17</v>
      </c>
      <c r="I1877" s="2" t="s">
        <v>114</v>
      </c>
      <c r="J1877" s="2">
        <v>223</v>
      </c>
      <c r="K1877" s="2">
        <v>318.89</v>
      </c>
    </row>
    <row r="1878" spans="1:11" ht="18" customHeight="1" x14ac:dyDescent="0.3">
      <c r="A1878" s="2" t="s">
        <v>18</v>
      </c>
      <c r="B1878" s="2">
        <v>2022</v>
      </c>
      <c r="C1878" s="2" t="s">
        <v>26</v>
      </c>
      <c r="D1878" s="2" t="s">
        <v>34</v>
      </c>
      <c r="E1878" s="2" t="s">
        <v>14</v>
      </c>
      <c r="F1878" s="2" t="s">
        <v>15</v>
      </c>
      <c r="G1878" s="2" t="s">
        <v>16</v>
      </c>
      <c r="H1878" s="2" t="s">
        <v>17</v>
      </c>
      <c r="I1878" s="2" t="s">
        <v>114</v>
      </c>
      <c r="J1878" s="2">
        <v>789</v>
      </c>
      <c r="K1878" s="2">
        <v>1128.27</v>
      </c>
    </row>
    <row r="1879" spans="1:11" ht="18" customHeight="1" x14ac:dyDescent="0.3">
      <c r="A1879" s="2" t="s">
        <v>18</v>
      </c>
      <c r="B1879" s="2">
        <v>2022</v>
      </c>
      <c r="C1879" s="2" t="s">
        <v>26</v>
      </c>
      <c r="D1879" s="2" t="s">
        <v>34</v>
      </c>
      <c r="E1879" s="2" t="s">
        <v>14</v>
      </c>
      <c r="F1879" s="2" t="s">
        <v>15</v>
      </c>
      <c r="G1879" s="2" t="s">
        <v>16</v>
      </c>
      <c r="H1879" s="2" t="s">
        <v>17</v>
      </c>
      <c r="I1879" s="2" t="s">
        <v>114</v>
      </c>
      <c r="J1879" s="2">
        <v>822</v>
      </c>
      <c r="K1879" s="2">
        <v>1175.46</v>
      </c>
    </row>
    <row r="1880" spans="1:11" ht="18" customHeight="1" x14ac:dyDescent="0.3">
      <c r="A1880" s="2" t="s">
        <v>18</v>
      </c>
      <c r="B1880" s="2">
        <v>2022</v>
      </c>
      <c r="C1880" s="2" t="s">
        <v>26</v>
      </c>
      <c r="D1880" s="2" t="s">
        <v>34</v>
      </c>
      <c r="E1880" s="2" t="s">
        <v>14</v>
      </c>
      <c r="F1880" s="2" t="s">
        <v>15</v>
      </c>
      <c r="G1880" s="2" t="s">
        <v>16</v>
      </c>
      <c r="H1880" s="2" t="s">
        <v>17</v>
      </c>
      <c r="I1880" s="2" t="s">
        <v>115</v>
      </c>
      <c r="J1880" s="2">
        <v>233</v>
      </c>
      <c r="K1880" s="2">
        <v>333.19</v>
      </c>
    </row>
    <row r="1881" spans="1:11" ht="18" customHeight="1" x14ac:dyDescent="0.3">
      <c r="A1881" s="2" t="s">
        <v>18</v>
      </c>
      <c r="B1881" s="2">
        <v>2022</v>
      </c>
      <c r="C1881" s="2" t="s">
        <v>26</v>
      </c>
      <c r="D1881" s="2" t="s">
        <v>34</v>
      </c>
      <c r="E1881" s="2" t="s">
        <v>14</v>
      </c>
      <c r="F1881" s="2" t="s">
        <v>15</v>
      </c>
      <c r="G1881" s="2" t="s">
        <v>16</v>
      </c>
      <c r="H1881" s="2" t="s">
        <v>17</v>
      </c>
      <c r="I1881" s="2" t="s">
        <v>115</v>
      </c>
      <c r="J1881" s="2">
        <v>227</v>
      </c>
      <c r="K1881" s="2">
        <v>324.61</v>
      </c>
    </row>
    <row r="1882" spans="1:11" ht="18" customHeight="1" x14ac:dyDescent="0.3">
      <c r="A1882" s="2" t="s">
        <v>11</v>
      </c>
      <c r="B1882" s="2">
        <v>2022</v>
      </c>
      <c r="C1882" s="2" t="s">
        <v>26</v>
      </c>
      <c r="D1882" s="2" t="s">
        <v>34</v>
      </c>
      <c r="E1882" s="2" t="s">
        <v>14</v>
      </c>
      <c r="F1882" s="2" t="s">
        <v>15</v>
      </c>
      <c r="G1882" s="2" t="s">
        <v>16</v>
      </c>
      <c r="H1882" s="2" t="s">
        <v>17</v>
      </c>
      <c r="I1882" s="2" t="s">
        <v>115</v>
      </c>
      <c r="J1882" s="2">
        <v>221</v>
      </c>
      <c r="K1882" s="2">
        <v>316.02999999999997</v>
      </c>
    </row>
    <row r="1883" spans="1:11" ht="18" customHeight="1" x14ac:dyDescent="0.3">
      <c r="A1883" s="2" t="s">
        <v>18</v>
      </c>
      <c r="B1883" s="2">
        <v>2022</v>
      </c>
      <c r="C1883" s="2" t="s">
        <v>26</v>
      </c>
      <c r="D1883" s="2" t="s">
        <v>34</v>
      </c>
      <c r="E1883" s="2" t="s">
        <v>14</v>
      </c>
      <c r="F1883" s="2" t="s">
        <v>15</v>
      </c>
      <c r="G1883" s="2" t="s">
        <v>16</v>
      </c>
      <c r="H1883" s="2" t="s">
        <v>17</v>
      </c>
      <c r="I1883" s="2" t="s">
        <v>114</v>
      </c>
      <c r="J1883" s="2">
        <v>215</v>
      </c>
      <c r="K1883" s="2">
        <v>307.45</v>
      </c>
    </row>
    <row r="1884" spans="1:11" ht="18" customHeight="1" x14ac:dyDescent="0.3">
      <c r="A1884" s="2" t="s">
        <v>19</v>
      </c>
      <c r="B1884" s="2">
        <v>2022</v>
      </c>
      <c r="C1884" s="2" t="s">
        <v>26</v>
      </c>
      <c r="D1884" s="2" t="s">
        <v>34</v>
      </c>
      <c r="E1884" s="2" t="s">
        <v>14</v>
      </c>
      <c r="F1884" s="2" t="s">
        <v>15</v>
      </c>
      <c r="G1884" s="2" t="s">
        <v>16</v>
      </c>
      <c r="H1884" s="2" t="s">
        <v>17</v>
      </c>
      <c r="I1884" s="2" t="s">
        <v>114</v>
      </c>
      <c r="J1884" s="2">
        <v>263</v>
      </c>
      <c r="K1884" s="2">
        <v>376.09000000000003</v>
      </c>
    </row>
    <row r="1885" spans="1:11" ht="18" customHeight="1" x14ac:dyDescent="0.3">
      <c r="A1885" s="2" t="s">
        <v>11</v>
      </c>
      <c r="B1885" s="2">
        <v>2022</v>
      </c>
      <c r="C1885" s="2" t="s">
        <v>27</v>
      </c>
      <c r="D1885" s="2" t="s">
        <v>34</v>
      </c>
      <c r="E1885" s="2" t="s">
        <v>14</v>
      </c>
      <c r="F1885" s="2" t="s">
        <v>15</v>
      </c>
      <c r="G1885" s="2" t="s">
        <v>16</v>
      </c>
      <c r="H1885" s="2" t="s">
        <v>17</v>
      </c>
      <c r="I1885" s="2" t="s">
        <v>115</v>
      </c>
      <c r="J1885" s="2">
        <v>134</v>
      </c>
      <c r="K1885" s="2">
        <v>191.62</v>
      </c>
    </row>
    <row r="1886" spans="1:11" ht="18" customHeight="1" x14ac:dyDescent="0.3">
      <c r="A1886" s="2" t="s">
        <v>11</v>
      </c>
      <c r="B1886" s="2">
        <v>2022</v>
      </c>
      <c r="C1886" s="2" t="s">
        <v>27</v>
      </c>
      <c r="D1886" s="2" t="s">
        <v>34</v>
      </c>
      <c r="E1886" s="2" t="s">
        <v>14</v>
      </c>
      <c r="F1886" s="2" t="s">
        <v>15</v>
      </c>
      <c r="G1886" s="2" t="s">
        <v>16</v>
      </c>
      <c r="H1886" s="2" t="s">
        <v>17</v>
      </c>
      <c r="I1886" s="2" t="s">
        <v>115</v>
      </c>
      <c r="J1886" s="2">
        <v>128</v>
      </c>
      <c r="K1886" s="2">
        <v>183.04</v>
      </c>
    </row>
    <row r="1887" spans="1:11" ht="18" customHeight="1" x14ac:dyDescent="0.3">
      <c r="A1887" s="2" t="s">
        <v>18</v>
      </c>
      <c r="B1887" s="2">
        <v>2022</v>
      </c>
      <c r="C1887" s="2" t="s">
        <v>27</v>
      </c>
      <c r="D1887" s="2" t="s">
        <v>34</v>
      </c>
      <c r="E1887" s="2" t="s">
        <v>14</v>
      </c>
      <c r="F1887" s="2" t="s">
        <v>15</v>
      </c>
      <c r="G1887" s="2" t="s">
        <v>16</v>
      </c>
      <c r="H1887" s="2" t="s">
        <v>17</v>
      </c>
      <c r="I1887" s="2" t="s">
        <v>114</v>
      </c>
      <c r="J1887" s="2">
        <v>230</v>
      </c>
      <c r="K1887" s="2">
        <v>328.9</v>
      </c>
    </row>
    <row r="1888" spans="1:11" ht="18" customHeight="1" x14ac:dyDescent="0.3">
      <c r="A1888" s="2" t="s">
        <v>18</v>
      </c>
      <c r="B1888" s="2">
        <v>2022</v>
      </c>
      <c r="C1888" s="2" t="s">
        <v>27</v>
      </c>
      <c r="D1888" s="2" t="s">
        <v>34</v>
      </c>
      <c r="E1888" s="2" t="s">
        <v>14</v>
      </c>
      <c r="F1888" s="2" t="s">
        <v>15</v>
      </c>
      <c r="G1888" s="2" t="s">
        <v>16</v>
      </c>
      <c r="H1888" s="2" t="s">
        <v>17</v>
      </c>
      <c r="I1888" s="2" t="s">
        <v>114</v>
      </c>
      <c r="J1888" s="2">
        <v>136</v>
      </c>
      <c r="K1888" s="2">
        <v>194.48</v>
      </c>
    </row>
    <row r="1889" spans="1:11" ht="18" customHeight="1" x14ac:dyDescent="0.3">
      <c r="A1889" s="2" t="s">
        <v>11</v>
      </c>
      <c r="B1889" s="2">
        <v>2022</v>
      </c>
      <c r="C1889" s="2" t="s">
        <v>27</v>
      </c>
      <c r="D1889" s="2" t="s">
        <v>34</v>
      </c>
      <c r="E1889" s="2" t="s">
        <v>14</v>
      </c>
      <c r="F1889" s="2" t="s">
        <v>15</v>
      </c>
      <c r="G1889" s="2" t="s">
        <v>16</v>
      </c>
      <c r="H1889" s="2" t="s">
        <v>17</v>
      </c>
      <c r="I1889" s="2" t="s">
        <v>114</v>
      </c>
      <c r="J1889" s="2">
        <v>130</v>
      </c>
      <c r="K1889" s="2">
        <v>185.9</v>
      </c>
    </row>
    <row r="1890" spans="1:11" ht="18" customHeight="1" x14ac:dyDescent="0.3">
      <c r="A1890" s="2" t="s">
        <v>19</v>
      </c>
      <c r="B1890" s="2">
        <v>2022</v>
      </c>
      <c r="C1890" s="2" t="s">
        <v>27</v>
      </c>
      <c r="D1890" s="2" t="s">
        <v>34</v>
      </c>
      <c r="E1890" s="2" t="s">
        <v>14</v>
      </c>
      <c r="F1890" s="2" t="s">
        <v>15</v>
      </c>
      <c r="G1890" s="2" t="s">
        <v>16</v>
      </c>
      <c r="H1890" s="2" t="s">
        <v>17</v>
      </c>
      <c r="I1890" s="2" t="s">
        <v>114</v>
      </c>
      <c r="J1890" s="2">
        <v>370</v>
      </c>
      <c r="K1890" s="2">
        <v>529.1</v>
      </c>
    </row>
    <row r="1891" spans="1:11" ht="18" customHeight="1" x14ac:dyDescent="0.3">
      <c r="A1891" s="2" t="s">
        <v>18</v>
      </c>
      <c r="B1891" s="2">
        <v>2022</v>
      </c>
      <c r="C1891" s="2" t="s">
        <v>27</v>
      </c>
      <c r="D1891" s="2" t="s">
        <v>34</v>
      </c>
      <c r="E1891" s="2" t="s">
        <v>14</v>
      </c>
      <c r="F1891" s="2" t="s">
        <v>15</v>
      </c>
      <c r="G1891" s="2" t="s">
        <v>16</v>
      </c>
      <c r="H1891" s="2" t="s">
        <v>17</v>
      </c>
      <c r="I1891" s="2" t="s">
        <v>114</v>
      </c>
      <c r="J1891" s="2">
        <v>184</v>
      </c>
      <c r="K1891" s="2">
        <v>526.24</v>
      </c>
    </row>
    <row r="1892" spans="1:11" ht="18" customHeight="1" x14ac:dyDescent="0.3">
      <c r="A1892" s="2" t="s">
        <v>18</v>
      </c>
      <c r="B1892" s="2">
        <v>2022</v>
      </c>
      <c r="C1892" s="2" t="s">
        <v>27</v>
      </c>
      <c r="D1892" s="2" t="s">
        <v>34</v>
      </c>
      <c r="E1892" s="2" t="s">
        <v>14</v>
      </c>
      <c r="F1892" s="2" t="s">
        <v>15</v>
      </c>
      <c r="G1892" s="2" t="s">
        <v>16</v>
      </c>
      <c r="H1892" s="2" t="s">
        <v>17</v>
      </c>
      <c r="I1892" s="2" t="s">
        <v>114</v>
      </c>
      <c r="J1892" s="2">
        <v>232</v>
      </c>
      <c r="K1892" s="2">
        <v>526.24</v>
      </c>
    </row>
    <row r="1893" spans="1:11" ht="18" customHeight="1" x14ac:dyDescent="0.3">
      <c r="A1893" s="2" t="s">
        <v>19</v>
      </c>
      <c r="B1893" s="2">
        <v>2022</v>
      </c>
      <c r="C1893" s="2" t="s">
        <v>27</v>
      </c>
      <c r="D1893" s="2" t="s">
        <v>34</v>
      </c>
      <c r="E1893" s="2" t="s">
        <v>14</v>
      </c>
      <c r="F1893" s="2" t="s">
        <v>15</v>
      </c>
      <c r="G1893" s="2" t="s">
        <v>16</v>
      </c>
      <c r="H1893" s="2" t="s">
        <v>17</v>
      </c>
      <c r="I1893" s="2" t="s">
        <v>114</v>
      </c>
      <c r="J1893" s="2">
        <v>1013</v>
      </c>
      <c r="K1893" s="2">
        <v>1448.59</v>
      </c>
    </row>
    <row r="1894" spans="1:11" ht="18" customHeight="1" x14ac:dyDescent="0.3">
      <c r="A1894" s="2" t="s">
        <v>20</v>
      </c>
      <c r="B1894" s="2">
        <v>2022</v>
      </c>
      <c r="C1894" s="2" t="s">
        <v>27</v>
      </c>
      <c r="D1894" s="2" t="s">
        <v>34</v>
      </c>
      <c r="E1894" s="2" t="s">
        <v>14</v>
      </c>
      <c r="F1894" s="2" t="s">
        <v>15</v>
      </c>
      <c r="G1894" s="2" t="s">
        <v>16</v>
      </c>
      <c r="H1894" s="2" t="s">
        <v>17</v>
      </c>
      <c r="I1894" s="2" t="s">
        <v>114</v>
      </c>
      <c r="J1894" s="2">
        <v>234</v>
      </c>
      <c r="K1894" s="2">
        <v>334.62</v>
      </c>
    </row>
    <row r="1895" spans="1:11" ht="18" customHeight="1" x14ac:dyDescent="0.3">
      <c r="A1895" s="2" t="s">
        <v>19</v>
      </c>
      <c r="B1895" s="2">
        <v>2022</v>
      </c>
      <c r="C1895" s="2" t="s">
        <v>27</v>
      </c>
      <c r="D1895" s="2" t="s">
        <v>34</v>
      </c>
      <c r="E1895" s="2" t="s">
        <v>14</v>
      </c>
      <c r="F1895" s="2" t="s">
        <v>15</v>
      </c>
      <c r="G1895" s="2" t="s">
        <v>16</v>
      </c>
      <c r="H1895" s="2" t="s">
        <v>17</v>
      </c>
      <c r="I1895" s="2" t="s">
        <v>114</v>
      </c>
      <c r="J1895" s="2">
        <v>183</v>
      </c>
      <c r="K1895" s="2">
        <v>261.69</v>
      </c>
    </row>
    <row r="1896" spans="1:11" ht="18" customHeight="1" x14ac:dyDescent="0.3">
      <c r="A1896" s="2" t="s">
        <v>18</v>
      </c>
      <c r="B1896" s="2">
        <v>2022</v>
      </c>
      <c r="C1896" s="2" t="s">
        <v>27</v>
      </c>
      <c r="D1896" s="2" t="s">
        <v>34</v>
      </c>
      <c r="E1896" s="2" t="s">
        <v>14</v>
      </c>
      <c r="F1896" s="2" t="s">
        <v>15</v>
      </c>
      <c r="G1896" s="2" t="s">
        <v>16</v>
      </c>
      <c r="H1896" s="2" t="s">
        <v>17</v>
      </c>
      <c r="I1896" s="2" t="s">
        <v>114</v>
      </c>
      <c r="J1896" s="2">
        <v>231</v>
      </c>
      <c r="K1896" s="2">
        <v>330.33</v>
      </c>
    </row>
    <row r="1897" spans="1:11" ht="18" customHeight="1" x14ac:dyDescent="0.3">
      <c r="A1897" s="2" t="s">
        <v>19</v>
      </c>
      <c r="B1897" s="2">
        <v>2022</v>
      </c>
      <c r="C1897" s="2" t="s">
        <v>27</v>
      </c>
      <c r="D1897" s="2" t="s">
        <v>34</v>
      </c>
      <c r="E1897" s="2" t="s">
        <v>14</v>
      </c>
      <c r="F1897" s="2" t="s">
        <v>15</v>
      </c>
      <c r="G1897" s="2" t="s">
        <v>16</v>
      </c>
      <c r="H1897" s="2" t="s">
        <v>17</v>
      </c>
      <c r="I1897" s="2" t="s">
        <v>114</v>
      </c>
      <c r="J1897" s="2">
        <v>133</v>
      </c>
      <c r="K1897" s="2">
        <v>190.19</v>
      </c>
    </row>
    <row r="1898" spans="1:11" ht="18" customHeight="1" x14ac:dyDescent="0.3">
      <c r="A1898" s="2" t="s">
        <v>18</v>
      </c>
      <c r="B1898" s="2">
        <v>2022</v>
      </c>
      <c r="C1898" s="2" t="s">
        <v>27</v>
      </c>
      <c r="D1898" s="2" t="s">
        <v>34</v>
      </c>
      <c r="E1898" s="2" t="s">
        <v>14</v>
      </c>
      <c r="F1898" s="2" t="s">
        <v>15</v>
      </c>
      <c r="G1898" s="2" t="s">
        <v>16</v>
      </c>
      <c r="H1898" s="2" t="s">
        <v>17</v>
      </c>
      <c r="I1898" s="2" t="s">
        <v>114</v>
      </c>
      <c r="J1898" s="2">
        <v>127</v>
      </c>
      <c r="K1898" s="2">
        <v>181.61</v>
      </c>
    </row>
    <row r="1899" spans="1:11" ht="18" customHeight="1" x14ac:dyDescent="0.3">
      <c r="A1899" s="2" t="s">
        <v>18</v>
      </c>
      <c r="B1899" s="2">
        <v>2022</v>
      </c>
      <c r="C1899" s="2" t="s">
        <v>27</v>
      </c>
      <c r="D1899" s="2" t="s">
        <v>34</v>
      </c>
      <c r="E1899" s="2" t="s">
        <v>14</v>
      </c>
      <c r="F1899" s="2" t="s">
        <v>15</v>
      </c>
      <c r="G1899" s="2" t="s">
        <v>16</v>
      </c>
      <c r="H1899" s="2" t="s">
        <v>17</v>
      </c>
      <c r="I1899" s="2" t="s">
        <v>114</v>
      </c>
      <c r="J1899" s="2">
        <v>794</v>
      </c>
      <c r="K1899" s="2">
        <v>1135.42</v>
      </c>
    </row>
    <row r="1900" spans="1:11" ht="18" customHeight="1" x14ac:dyDescent="0.3">
      <c r="A1900" s="2" t="s">
        <v>18</v>
      </c>
      <c r="B1900" s="2">
        <v>2022</v>
      </c>
      <c r="C1900" s="2" t="s">
        <v>27</v>
      </c>
      <c r="D1900" s="2" t="s">
        <v>34</v>
      </c>
      <c r="E1900" s="2" t="s">
        <v>14</v>
      </c>
      <c r="F1900" s="2" t="s">
        <v>15</v>
      </c>
      <c r="G1900" s="2" t="s">
        <v>16</v>
      </c>
      <c r="H1900" s="2" t="s">
        <v>17</v>
      </c>
      <c r="I1900" s="2" t="s">
        <v>115</v>
      </c>
      <c r="J1900" s="2">
        <v>137</v>
      </c>
      <c r="K1900" s="2">
        <v>195.91</v>
      </c>
    </row>
    <row r="1901" spans="1:11" ht="18" customHeight="1" x14ac:dyDescent="0.3">
      <c r="A1901" s="2" t="s">
        <v>11</v>
      </c>
      <c r="B1901" s="2">
        <v>2022</v>
      </c>
      <c r="C1901" s="2" t="s">
        <v>27</v>
      </c>
      <c r="D1901" s="2" t="s">
        <v>34</v>
      </c>
      <c r="E1901" s="2" t="s">
        <v>14</v>
      </c>
      <c r="F1901" s="2" t="s">
        <v>15</v>
      </c>
      <c r="G1901" s="2" t="s">
        <v>16</v>
      </c>
      <c r="H1901" s="2" t="s">
        <v>17</v>
      </c>
      <c r="I1901" s="2" t="s">
        <v>115</v>
      </c>
      <c r="J1901" s="2">
        <v>131</v>
      </c>
      <c r="K1901" s="2">
        <v>187.32999999999998</v>
      </c>
    </row>
    <row r="1902" spans="1:11" ht="18" customHeight="1" x14ac:dyDescent="0.3">
      <c r="A1902" s="2" t="s">
        <v>11</v>
      </c>
      <c r="B1902" s="2">
        <v>2022</v>
      </c>
      <c r="C1902" s="2" t="s">
        <v>27</v>
      </c>
      <c r="D1902" s="2" t="s">
        <v>34</v>
      </c>
      <c r="E1902" s="2" t="s">
        <v>14</v>
      </c>
      <c r="F1902" s="2" t="s">
        <v>15</v>
      </c>
      <c r="G1902" s="2" t="s">
        <v>16</v>
      </c>
      <c r="H1902" s="2" t="s">
        <v>17</v>
      </c>
      <c r="I1902" s="2" t="s">
        <v>115</v>
      </c>
      <c r="J1902" s="2">
        <v>371</v>
      </c>
      <c r="K1902" s="2">
        <v>530.53</v>
      </c>
    </row>
    <row r="1903" spans="1:11" ht="18" customHeight="1" x14ac:dyDescent="0.3">
      <c r="A1903" s="2" t="s">
        <v>11</v>
      </c>
      <c r="B1903" s="2">
        <v>2022</v>
      </c>
      <c r="C1903" s="2" t="s">
        <v>27</v>
      </c>
      <c r="D1903" s="2" t="s">
        <v>34</v>
      </c>
      <c r="E1903" s="2" t="s">
        <v>14</v>
      </c>
      <c r="F1903" s="2" t="s">
        <v>15</v>
      </c>
      <c r="G1903" s="2" t="s">
        <v>16</v>
      </c>
      <c r="H1903" s="2" t="s">
        <v>17</v>
      </c>
      <c r="I1903" s="2" t="s">
        <v>114</v>
      </c>
      <c r="J1903" s="2">
        <v>185</v>
      </c>
      <c r="K1903" s="2">
        <v>264.55</v>
      </c>
    </row>
    <row r="1904" spans="1:11" ht="18" customHeight="1" x14ac:dyDescent="0.3">
      <c r="A1904" s="2" t="s">
        <v>18</v>
      </c>
      <c r="B1904" s="2">
        <v>2022</v>
      </c>
      <c r="C1904" s="2" t="s">
        <v>27</v>
      </c>
      <c r="D1904" s="2" t="s">
        <v>34</v>
      </c>
      <c r="E1904" s="2" t="s">
        <v>14</v>
      </c>
      <c r="F1904" s="2" t="s">
        <v>15</v>
      </c>
      <c r="G1904" s="2" t="s">
        <v>16</v>
      </c>
      <c r="H1904" s="2" t="s">
        <v>17</v>
      </c>
      <c r="I1904" s="2" t="s">
        <v>114</v>
      </c>
      <c r="J1904" s="2">
        <v>233</v>
      </c>
      <c r="K1904" s="2">
        <v>333.19</v>
      </c>
    </row>
    <row r="1905" spans="1:11" ht="18" customHeight="1" x14ac:dyDescent="0.3">
      <c r="A1905" s="2" t="s">
        <v>18</v>
      </c>
      <c r="B1905" s="2">
        <v>2022</v>
      </c>
      <c r="C1905" s="2" t="s">
        <v>28</v>
      </c>
      <c r="D1905" s="2" t="s">
        <v>34</v>
      </c>
      <c r="E1905" s="2" t="s">
        <v>14</v>
      </c>
      <c r="F1905" s="2" t="s">
        <v>15</v>
      </c>
      <c r="G1905" s="2" t="s">
        <v>16</v>
      </c>
      <c r="H1905" s="2" t="s">
        <v>17</v>
      </c>
      <c r="I1905" s="2" t="s">
        <v>115</v>
      </c>
      <c r="J1905" s="2">
        <v>152</v>
      </c>
      <c r="K1905" s="2">
        <v>217.36</v>
      </c>
    </row>
    <row r="1906" spans="1:11" ht="18" customHeight="1" x14ac:dyDescent="0.3">
      <c r="A1906" s="2" t="s">
        <v>18</v>
      </c>
      <c r="B1906" s="2">
        <v>2022</v>
      </c>
      <c r="C1906" s="2" t="s">
        <v>28</v>
      </c>
      <c r="D1906" s="2" t="s">
        <v>34</v>
      </c>
      <c r="E1906" s="2" t="s">
        <v>14</v>
      </c>
      <c r="F1906" s="2" t="s">
        <v>15</v>
      </c>
      <c r="G1906" s="2" t="s">
        <v>16</v>
      </c>
      <c r="H1906" s="2" t="s">
        <v>17</v>
      </c>
      <c r="I1906" s="2" t="s">
        <v>115</v>
      </c>
      <c r="J1906" s="2">
        <v>146</v>
      </c>
      <c r="K1906" s="2">
        <v>208.78</v>
      </c>
    </row>
    <row r="1907" spans="1:11" ht="18" customHeight="1" x14ac:dyDescent="0.3">
      <c r="A1907" s="2" t="s">
        <v>18</v>
      </c>
      <c r="B1907" s="2">
        <v>2022</v>
      </c>
      <c r="C1907" s="2" t="s">
        <v>28</v>
      </c>
      <c r="D1907" s="2" t="s">
        <v>34</v>
      </c>
      <c r="E1907" s="2" t="s">
        <v>14</v>
      </c>
      <c r="F1907" s="2" t="s">
        <v>15</v>
      </c>
      <c r="G1907" s="2" t="s">
        <v>16</v>
      </c>
      <c r="H1907" s="2" t="s">
        <v>17</v>
      </c>
      <c r="I1907" s="2" t="s">
        <v>115</v>
      </c>
      <c r="J1907" s="2">
        <v>140</v>
      </c>
      <c r="K1907" s="2">
        <v>200.2</v>
      </c>
    </row>
    <row r="1908" spans="1:11" ht="18" customHeight="1" x14ac:dyDescent="0.3">
      <c r="A1908" s="2" t="s">
        <v>22</v>
      </c>
      <c r="B1908" s="2">
        <v>2022</v>
      </c>
      <c r="C1908" s="2" t="s">
        <v>28</v>
      </c>
      <c r="D1908" s="2" t="s">
        <v>34</v>
      </c>
      <c r="E1908" s="2" t="s">
        <v>14</v>
      </c>
      <c r="F1908" s="2" t="s">
        <v>15</v>
      </c>
      <c r="G1908" s="2" t="s">
        <v>16</v>
      </c>
      <c r="H1908" s="2" t="s">
        <v>17</v>
      </c>
      <c r="I1908" s="2" t="s">
        <v>114</v>
      </c>
      <c r="J1908" s="2">
        <v>188</v>
      </c>
      <c r="K1908" s="2">
        <v>268.84000000000003</v>
      </c>
    </row>
    <row r="1909" spans="1:11" ht="18" customHeight="1" x14ac:dyDescent="0.3">
      <c r="A1909" s="2" t="s">
        <v>11</v>
      </c>
      <c r="B1909" s="2">
        <v>2022</v>
      </c>
      <c r="C1909" s="2" t="s">
        <v>28</v>
      </c>
      <c r="D1909" s="2" t="s">
        <v>34</v>
      </c>
      <c r="E1909" s="2" t="s">
        <v>14</v>
      </c>
      <c r="F1909" s="2" t="s">
        <v>15</v>
      </c>
      <c r="G1909" s="2" t="s">
        <v>16</v>
      </c>
      <c r="H1909" s="2" t="s">
        <v>17</v>
      </c>
      <c r="I1909" s="2" t="s">
        <v>114</v>
      </c>
      <c r="J1909" s="2">
        <v>236</v>
      </c>
      <c r="K1909" s="2">
        <v>337.48</v>
      </c>
    </row>
    <row r="1910" spans="1:11" ht="18" customHeight="1" x14ac:dyDescent="0.3">
      <c r="A1910" s="2" t="s">
        <v>18</v>
      </c>
      <c r="B1910" s="2">
        <v>2022</v>
      </c>
      <c r="C1910" s="2" t="s">
        <v>28</v>
      </c>
      <c r="D1910" s="2" t="s">
        <v>34</v>
      </c>
      <c r="E1910" s="2" t="s">
        <v>14</v>
      </c>
      <c r="F1910" s="2" t="s">
        <v>15</v>
      </c>
      <c r="G1910" s="2" t="s">
        <v>16</v>
      </c>
      <c r="H1910" s="2" t="s">
        <v>17</v>
      </c>
      <c r="I1910" s="2" t="s">
        <v>114</v>
      </c>
      <c r="J1910" s="2">
        <v>154</v>
      </c>
      <c r="K1910" s="2">
        <v>220.22</v>
      </c>
    </row>
    <row r="1911" spans="1:11" ht="18" customHeight="1" x14ac:dyDescent="0.3">
      <c r="A1911" s="2" t="s">
        <v>11</v>
      </c>
      <c r="B1911" s="2">
        <v>2022</v>
      </c>
      <c r="C1911" s="2" t="s">
        <v>28</v>
      </c>
      <c r="D1911" s="2" t="s">
        <v>34</v>
      </c>
      <c r="E1911" s="2" t="s">
        <v>14</v>
      </c>
      <c r="F1911" s="2" t="s">
        <v>15</v>
      </c>
      <c r="G1911" s="2" t="s">
        <v>16</v>
      </c>
      <c r="H1911" s="2" t="s">
        <v>17</v>
      </c>
      <c r="I1911" s="2" t="s">
        <v>114</v>
      </c>
      <c r="J1911" s="2">
        <v>148</v>
      </c>
      <c r="K1911" s="2">
        <v>211.64</v>
      </c>
    </row>
    <row r="1912" spans="1:11" ht="18" customHeight="1" x14ac:dyDescent="0.3">
      <c r="A1912" s="2" t="s">
        <v>19</v>
      </c>
      <c r="B1912" s="2">
        <v>2022</v>
      </c>
      <c r="C1912" s="2" t="s">
        <v>28</v>
      </c>
      <c r="D1912" s="2" t="s">
        <v>34</v>
      </c>
      <c r="E1912" s="2" t="s">
        <v>14</v>
      </c>
      <c r="F1912" s="2" t="s">
        <v>15</v>
      </c>
      <c r="G1912" s="2" t="s">
        <v>16</v>
      </c>
      <c r="H1912" s="2" t="s">
        <v>17</v>
      </c>
      <c r="I1912" s="2" t="s">
        <v>114</v>
      </c>
      <c r="J1912" s="2">
        <v>142</v>
      </c>
      <c r="K1912" s="2">
        <v>203.06</v>
      </c>
    </row>
    <row r="1913" spans="1:11" ht="18" customHeight="1" x14ac:dyDescent="0.3">
      <c r="A1913" s="2" t="s">
        <v>11</v>
      </c>
      <c r="B1913" s="2">
        <v>2022</v>
      </c>
      <c r="C1913" s="2" t="s">
        <v>28</v>
      </c>
      <c r="D1913" s="2" t="s">
        <v>34</v>
      </c>
      <c r="E1913" s="2" t="s">
        <v>14</v>
      </c>
      <c r="F1913" s="2" t="s">
        <v>15</v>
      </c>
      <c r="G1913" s="2" t="s">
        <v>16</v>
      </c>
      <c r="H1913" s="2" t="s">
        <v>17</v>
      </c>
      <c r="I1913" s="2" t="s">
        <v>114</v>
      </c>
      <c r="J1913" s="2">
        <v>190</v>
      </c>
      <c r="K1913" s="2">
        <v>526.24</v>
      </c>
    </row>
    <row r="1914" spans="1:11" ht="18" customHeight="1" x14ac:dyDescent="0.3">
      <c r="A1914" s="2" t="s">
        <v>20</v>
      </c>
      <c r="B1914" s="2">
        <v>2022</v>
      </c>
      <c r="C1914" s="2" t="s">
        <v>28</v>
      </c>
      <c r="D1914" s="2" t="s">
        <v>34</v>
      </c>
      <c r="E1914" s="2" t="s">
        <v>14</v>
      </c>
      <c r="F1914" s="2" t="s">
        <v>15</v>
      </c>
      <c r="G1914" s="2" t="s">
        <v>16</v>
      </c>
      <c r="H1914" s="2" t="s">
        <v>17</v>
      </c>
      <c r="I1914" s="2" t="s">
        <v>114</v>
      </c>
      <c r="J1914" s="2">
        <v>238</v>
      </c>
      <c r="K1914" s="2">
        <v>526.24</v>
      </c>
    </row>
    <row r="1915" spans="1:11" ht="18" customHeight="1" x14ac:dyDescent="0.3">
      <c r="A1915" s="2" t="s">
        <v>19</v>
      </c>
      <c r="B1915" s="2">
        <v>2022</v>
      </c>
      <c r="C1915" s="2" t="s">
        <v>28</v>
      </c>
      <c r="D1915" s="2" t="s">
        <v>34</v>
      </c>
      <c r="E1915" s="2" t="s">
        <v>14</v>
      </c>
      <c r="F1915" s="2" t="s">
        <v>15</v>
      </c>
      <c r="G1915" s="2" t="s">
        <v>16</v>
      </c>
      <c r="H1915" s="2" t="s">
        <v>17</v>
      </c>
      <c r="I1915" s="2" t="s">
        <v>114</v>
      </c>
      <c r="J1915" s="2">
        <v>1012</v>
      </c>
      <c r="K1915" s="2">
        <v>1447.1599999999999</v>
      </c>
    </row>
    <row r="1916" spans="1:11" ht="18" customHeight="1" x14ac:dyDescent="0.3">
      <c r="A1916" s="2" t="s">
        <v>19</v>
      </c>
      <c r="B1916" s="2">
        <v>2022</v>
      </c>
      <c r="C1916" s="2" t="s">
        <v>28</v>
      </c>
      <c r="D1916" s="2" t="s">
        <v>34</v>
      </c>
      <c r="E1916" s="2" t="s">
        <v>14</v>
      </c>
      <c r="F1916" s="2" t="s">
        <v>15</v>
      </c>
      <c r="G1916" s="2" t="s">
        <v>16</v>
      </c>
      <c r="H1916" s="2" t="s">
        <v>17</v>
      </c>
      <c r="I1916" s="2" t="s">
        <v>114</v>
      </c>
      <c r="J1916" s="2">
        <v>189</v>
      </c>
      <c r="K1916" s="2">
        <v>270.27</v>
      </c>
    </row>
    <row r="1917" spans="1:11" ht="18" customHeight="1" x14ac:dyDescent="0.3">
      <c r="A1917" s="2" t="s">
        <v>18</v>
      </c>
      <c r="B1917" s="2">
        <v>2022</v>
      </c>
      <c r="C1917" s="2" t="s">
        <v>28</v>
      </c>
      <c r="D1917" s="2" t="s">
        <v>34</v>
      </c>
      <c r="E1917" s="2" t="s">
        <v>14</v>
      </c>
      <c r="F1917" s="2" t="s">
        <v>15</v>
      </c>
      <c r="G1917" s="2" t="s">
        <v>16</v>
      </c>
      <c r="H1917" s="2" t="s">
        <v>17</v>
      </c>
      <c r="I1917" s="2" t="s">
        <v>114</v>
      </c>
      <c r="J1917" s="2">
        <v>237</v>
      </c>
      <c r="K1917" s="2">
        <v>338.90999999999997</v>
      </c>
    </row>
    <row r="1918" spans="1:11" ht="18" customHeight="1" x14ac:dyDescent="0.3">
      <c r="A1918" s="2" t="s">
        <v>19</v>
      </c>
      <c r="B1918" s="2">
        <v>2022</v>
      </c>
      <c r="C1918" s="2" t="s">
        <v>28</v>
      </c>
      <c r="D1918" s="2" t="s">
        <v>34</v>
      </c>
      <c r="E1918" s="2" t="s">
        <v>14</v>
      </c>
      <c r="F1918" s="2" t="s">
        <v>15</v>
      </c>
      <c r="G1918" s="2" t="s">
        <v>16</v>
      </c>
      <c r="H1918" s="2" t="s">
        <v>17</v>
      </c>
      <c r="I1918" s="2" t="s">
        <v>114</v>
      </c>
      <c r="J1918" s="2">
        <v>151</v>
      </c>
      <c r="K1918" s="2">
        <v>215.93</v>
      </c>
    </row>
    <row r="1919" spans="1:11" ht="18" customHeight="1" x14ac:dyDescent="0.3">
      <c r="A1919" s="2" t="s">
        <v>11</v>
      </c>
      <c r="B1919" s="2">
        <v>2022</v>
      </c>
      <c r="C1919" s="2" t="s">
        <v>28</v>
      </c>
      <c r="D1919" s="2" t="s">
        <v>34</v>
      </c>
      <c r="E1919" s="2" t="s">
        <v>14</v>
      </c>
      <c r="F1919" s="2" t="s">
        <v>15</v>
      </c>
      <c r="G1919" s="2" t="s">
        <v>16</v>
      </c>
      <c r="H1919" s="2" t="s">
        <v>17</v>
      </c>
      <c r="I1919" s="2" t="s">
        <v>114</v>
      </c>
      <c r="J1919" s="2">
        <v>145</v>
      </c>
      <c r="K1919" s="2">
        <v>207.35</v>
      </c>
    </row>
    <row r="1920" spans="1:11" ht="18" customHeight="1" x14ac:dyDescent="0.3">
      <c r="A1920" s="2" t="s">
        <v>22</v>
      </c>
      <c r="B1920" s="2">
        <v>2022</v>
      </c>
      <c r="C1920" s="2" t="s">
        <v>28</v>
      </c>
      <c r="D1920" s="2" t="s">
        <v>34</v>
      </c>
      <c r="E1920" s="2" t="s">
        <v>14</v>
      </c>
      <c r="F1920" s="2" t="s">
        <v>15</v>
      </c>
      <c r="G1920" s="2" t="s">
        <v>16</v>
      </c>
      <c r="H1920" s="2" t="s">
        <v>17</v>
      </c>
      <c r="I1920" s="2" t="s">
        <v>114</v>
      </c>
      <c r="J1920" s="2">
        <v>139</v>
      </c>
      <c r="K1920" s="2">
        <v>198.76999999999998</v>
      </c>
    </row>
    <row r="1921" spans="1:11" ht="18" customHeight="1" x14ac:dyDescent="0.3">
      <c r="A1921" s="2" t="s">
        <v>18</v>
      </c>
      <c r="B1921" s="2">
        <v>2022</v>
      </c>
      <c r="C1921" s="2" t="s">
        <v>28</v>
      </c>
      <c r="D1921" s="2" t="s">
        <v>34</v>
      </c>
      <c r="E1921" s="2" t="s">
        <v>14</v>
      </c>
      <c r="F1921" s="2" t="s">
        <v>15</v>
      </c>
      <c r="G1921" s="2" t="s">
        <v>16</v>
      </c>
      <c r="H1921" s="2" t="s">
        <v>17</v>
      </c>
      <c r="I1921" s="2" t="s">
        <v>114</v>
      </c>
      <c r="J1921" s="2">
        <v>793</v>
      </c>
      <c r="K1921" s="2">
        <v>1133.99</v>
      </c>
    </row>
    <row r="1922" spans="1:11" ht="18" customHeight="1" x14ac:dyDescent="0.3">
      <c r="A1922" s="2" t="s">
        <v>18</v>
      </c>
      <c r="B1922" s="2">
        <v>2022</v>
      </c>
      <c r="C1922" s="2" t="s">
        <v>28</v>
      </c>
      <c r="D1922" s="2" t="s">
        <v>34</v>
      </c>
      <c r="E1922" s="2" t="s">
        <v>14</v>
      </c>
      <c r="F1922" s="2" t="s">
        <v>15</v>
      </c>
      <c r="G1922" s="2" t="s">
        <v>16</v>
      </c>
      <c r="H1922" s="2" t="s">
        <v>17</v>
      </c>
      <c r="I1922" s="2" t="s">
        <v>114</v>
      </c>
      <c r="J1922" s="2">
        <v>827</v>
      </c>
      <c r="K1922" s="2">
        <v>1182.6100000000001</v>
      </c>
    </row>
    <row r="1923" spans="1:11" ht="18" customHeight="1" x14ac:dyDescent="0.3">
      <c r="A1923" s="2" t="s">
        <v>22</v>
      </c>
      <c r="B1923" s="2">
        <v>2022</v>
      </c>
      <c r="C1923" s="2" t="s">
        <v>28</v>
      </c>
      <c r="D1923" s="2" t="s">
        <v>34</v>
      </c>
      <c r="E1923" s="2" t="s">
        <v>14</v>
      </c>
      <c r="F1923" s="2" t="s">
        <v>15</v>
      </c>
      <c r="G1923" s="2" t="s">
        <v>16</v>
      </c>
      <c r="H1923" s="2" t="s">
        <v>17</v>
      </c>
      <c r="I1923" s="2" t="s">
        <v>115</v>
      </c>
      <c r="J1923" s="2">
        <v>149</v>
      </c>
      <c r="K1923" s="2">
        <v>213.07</v>
      </c>
    </row>
    <row r="1924" spans="1:11" ht="18" customHeight="1" x14ac:dyDescent="0.3">
      <c r="A1924" s="2" t="s">
        <v>11</v>
      </c>
      <c r="B1924" s="2">
        <v>2022</v>
      </c>
      <c r="C1924" s="2" t="s">
        <v>28</v>
      </c>
      <c r="D1924" s="2" t="s">
        <v>34</v>
      </c>
      <c r="E1924" s="2" t="s">
        <v>14</v>
      </c>
      <c r="F1924" s="2" t="s">
        <v>15</v>
      </c>
      <c r="G1924" s="2" t="s">
        <v>16</v>
      </c>
      <c r="H1924" s="2" t="s">
        <v>17</v>
      </c>
      <c r="I1924" s="2" t="s">
        <v>115</v>
      </c>
      <c r="J1924" s="2">
        <v>143</v>
      </c>
      <c r="K1924" s="2">
        <v>204.49</v>
      </c>
    </row>
    <row r="1925" spans="1:11" ht="18" customHeight="1" x14ac:dyDescent="0.3">
      <c r="A1925" s="2" t="s">
        <v>11</v>
      </c>
      <c r="B1925" s="2">
        <v>2022</v>
      </c>
      <c r="C1925" s="2" t="s">
        <v>28</v>
      </c>
      <c r="D1925" s="2" t="s">
        <v>34</v>
      </c>
      <c r="E1925" s="2" t="s">
        <v>14</v>
      </c>
      <c r="F1925" s="2" t="s">
        <v>15</v>
      </c>
      <c r="G1925" s="2" t="s">
        <v>16</v>
      </c>
      <c r="H1925" s="2" t="s">
        <v>17</v>
      </c>
      <c r="I1925" s="2" t="s">
        <v>114</v>
      </c>
      <c r="J1925" s="2">
        <v>191</v>
      </c>
      <c r="K1925" s="2">
        <v>273.13</v>
      </c>
    </row>
    <row r="1926" spans="1:11" ht="18" customHeight="1" x14ac:dyDescent="0.3">
      <c r="A1926" s="2" t="s">
        <v>18</v>
      </c>
      <c r="B1926" s="2">
        <v>2022</v>
      </c>
      <c r="C1926" s="2" t="s">
        <v>28</v>
      </c>
      <c r="D1926" s="2" t="s">
        <v>34</v>
      </c>
      <c r="E1926" s="2" t="s">
        <v>14</v>
      </c>
      <c r="F1926" s="2" t="s">
        <v>15</v>
      </c>
      <c r="G1926" s="2" t="s">
        <v>16</v>
      </c>
      <c r="H1926" s="2" t="s">
        <v>17</v>
      </c>
      <c r="I1926" s="2" t="s">
        <v>114</v>
      </c>
      <c r="J1926" s="2">
        <v>239</v>
      </c>
      <c r="K1926" s="2">
        <v>341.77</v>
      </c>
    </row>
    <row r="1927" spans="1:11" ht="18" customHeight="1" x14ac:dyDescent="0.3">
      <c r="A1927" s="2" t="s">
        <v>18</v>
      </c>
      <c r="B1927" s="2">
        <v>2022</v>
      </c>
      <c r="C1927" s="2" t="s">
        <v>29</v>
      </c>
      <c r="D1927" s="2" t="s">
        <v>34</v>
      </c>
      <c r="E1927" s="2" t="s">
        <v>14</v>
      </c>
      <c r="F1927" s="2" t="s">
        <v>15</v>
      </c>
      <c r="G1927" s="2" t="s">
        <v>16</v>
      </c>
      <c r="H1927" s="2" t="s">
        <v>17</v>
      </c>
      <c r="I1927" s="2" t="s">
        <v>115</v>
      </c>
      <c r="J1927" s="2">
        <v>200</v>
      </c>
      <c r="K1927" s="2">
        <v>286</v>
      </c>
    </row>
    <row r="1928" spans="1:11" ht="18" customHeight="1" x14ac:dyDescent="0.3">
      <c r="A1928" s="2" t="s">
        <v>18</v>
      </c>
      <c r="B1928" s="2">
        <v>2022</v>
      </c>
      <c r="C1928" s="2" t="s">
        <v>29</v>
      </c>
      <c r="D1928" s="2" t="s">
        <v>34</v>
      </c>
      <c r="E1928" s="2" t="s">
        <v>14</v>
      </c>
      <c r="F1928" s="2" t="s">
        <v>15</v>
      </c>
      <c r="G1928" s="2" t="s">
        <v>16</v>
      </c>
      <c r="H1928" s="2" t="s">
        <v>17</v>
      </c>
      <c r="I1928" s="2" t="s">
        <v>115</v>
      </c>
      <c r="J1928" s="2">
        <v>194</v>
      </c>
      <c r="K1928" s="2">
        <v>277.42</v>
      </c>
    </row>
    <row r="1929" spans="1:11" ht="18" customHeight="1" x14ac:dyDescent="0.3">
      <c r="A1929" s="2" t="s">
        <v>11</v>
      </c>
      <c r="B1929" s="2">
        <v>2022</v>
      </c>
      <c r="C1929" s="2" t="s">
        <v>29</v>
      </c>
      <c r="D1929" s="2" t="s">
        <v>34</v>
      </c>
      <c r="E1929" s="2" t="s">
        <v>14</v>
      </c>
      <c r="F1929" s="2" t="s">
        <v>15</v>
      </c>
      <c r="G1929" s="2" t="s">
        <v>16</v>
      </c>
      <c r="H1929" s="2" t="s">
        <v>17</v>
      </c>
      <c r="I1929" s="2" t="s">
        <v>115</v>
      </c>
      <c r="J1929" s="2">
        <v>188</v>
      </c>
      <c r="K1929" s="2">
        <v>268.84000000000003</v>
      </c>
    </row>
    <row r="1930" spans="1:11" ht="18" customHeight="1" x14ac:dyDescent="0.3">
      <c r="A1930" s="2" t="s">
        <v>18</v>
      </c>
      <c r="B1930" s="2">
        <v>2022</v>
      </c>
      <c r="C1930" s="2" t="s">
        <v>29</v>
      </c>
      <c r="D1930" s="2" t="s">
        <v>34</v>
      </c>
      <c r="E1930" s="2" t="s">
        <v>14</v>
      </c>
      <c r="F1930" s="2" t="s">
        <v>15</v>
      </c>
      <c r="G1930" s="2" t="s">
        <v>16</v>
      </c>
      <c r="H1930" s="2" t="s">
        <v>17</v>
      </c>
      <c r="I1930" s="2" t="s">
        <v>114</v>
      </c>
      <c r="J1930" s="2">
        <v>206</v>
      </c>
      <c r="K1930" s="2">
        <v>294.58</v>
      </c>
    </row>
    <row r="1931" spans="1:11" ht="18" customHeight="1" x14ac:dyDescent="0.3">
      <c r="A1931" s="2" t="s">
        <v>11</v>
      </c>
      <c r="B1931" s="2">
        <v>2022</v>
      </c>
      <c r="C1931" s="2" t="s">
        <v>29</v>
      </c>
      <c r="D1931" s="2" t="s">
        <v>34</v>
      </c>
      <c r="E1931" s="2" t="s">
        <v>14</v>
      </c>
      <c r="F1931" s="2" t="s">
        <v>15</v>
      </c>
      <c r="G1931" s="2" t="s">
        <v>16</v>
      </c>
      <c r="H1931" s="2" t="s">
        <v>17</v>
      </c>
      <c r="I1931" s="2" t="s">
        <v>114</v>
      </c>
      <c r="J1931" s="2">
        <v>254</v>
      </c>
      <c r="K1931" s="2">
        <v>363.22</v>
      </c>
    </row>
    <row r="1932" spans="1:11" ht="18" customHeight="1" x14ac:dyDescent="0.3">
      <c r="A1932" s="2" t="s">
        <v>20</v>
      </c>
      <c r="B1932" s="2">
        <v>2022</v>
      </c>
      <c r="C1932" s="2" t="s">
        <v>29</v>
      </c>
      <c r="D1932" s="2" t="s">
        <v>34</v>
      </c>
      <c r="E1932" s="2" t="s">
        <v>14</v>
      </c>
      <c r="F1932" s="2" t="s">
        <v>15</v>
      </c>
      <c r="G1932" s="2" t="s">
        <v>16</v>
      </c>
      <c r="H1932" s="2" t="s">
        <v>17</v>
      </c>
      <c r="I1932" s="2" t="s">
        <v>114</v>
      </c>
      <c r="J1932" s="2">
        <v>202</v>
      </c>
      <c r="K1932" s="2">
        <v>288.86</v>
      </c>
    </row>
    <row r="1933" spans="1:11" ht="18" customHeight="1" x14ac:dyDescent="0.3">
      <c r="A1933" s="2" t="s">
        <v>18</v>
      </c>
      <c r="B1933" s="2">
        <v>2022</v>
      </c>
      <c r="C1933" s="2" t="s">
        <v>29</v>
      </c>
      <c r="D1933" s="2" t="s">
        <v>34</v>
      </c>
      <c r="E1933" s="2" t="s">
        <v>14</v>
      </c>
      <c r="F1933" s="2" t="s">
        <v>15</v>
      </c>
      <c r="G1933" s="2" t="s">
        <v>16</v>
      </c>
      <c r="H1933" s="2" t="s">
        <v>17</v>
      </c>
      <c r="I1933" s="2" t="s">
        <v>114</v>
      </c>
      <c r="J1933" s="2">
        <v>196</v>
      </c>
      <c r="K1933" s="2">
        <v>280.27999999999997</v>
      </c>
    </row>
    <row r="1934" spans="1:11" ht="18" customHeight="1" x14ac:dyDescent="0.3">
      <c r="A1934" s="2" t="s">
        <v>18</v>
      </c>
      <c r="B1934" s="2">
        <v>2022</v>
      </c>
      <c r="C1934" s="2" t="s">
        <v>29</v>
      </c>
      <c r="D1934" s="2" t="s">
        <v>34</v>
      </c>
      <c r="E1934" s="2" t="s">
        <v>14</v>
      </c>
      <c r="F1934" s="2" t="s">
        <v>15</v>
      </c>
      <c r="G1934" s="2" t="s">
        <v>16</v>
      </c>
      <c r="H1934" s="2" t="s">
        <v>17</v>
      </c>
      <c r="I1934" s="2" t="s">
        <v>114</v>
      </c>
      <c r="J1934" s="2">
        <v>190</v>
      </c>
      <c r="K1934" s="2">
        <v>271.7</v>
      </c>
    </row>
    <row r="1935" spans="1:11" ht="18" customHeight="1" x14ac:dyDescent="0.3">
      <c r="A1935" s="2" t="s">
        <v>11</v>
      </c>
      <c r="B1935" s="2">
        <v>2022</v>
      </c>
      <c r="C1935" s="2" t="s">
        <v>29</v>
      </c>
      <c r="D1935" s="2" t="s">
        <v>34</v>
      </c>
      <c r="E1935" s="2" t="s">
        <v>14</v>
      </c>
      <c r="F1935" s="2" t="s">
        <v>15</v>
      </c>
      <c r="G1935" s="2" t="s">
        <v>16</v>
      </c>
      <c r="H1935" s="2" t="s">
        <v>17</v>
      </c>
      <c r="I1935" s="2" t="s">
        <v>114</v>
      </c>
      <c r="J1935" s="2">
        <v>208</v>
      </c>
      <c r="K1935" s="2">
        <v>526.24</v>
      </c>
    </row>
    <row r="1936" spans="1:11" ht="18" customHeight="1" x14ac:dyDescent="0.3">
      <c r="A1936" s="2" t="s">
        <v>18</v>
      </c>
      <c r="B1936" s="2">
        <v>2022</v>
      </c>
      <c r="C1936" s="2" t="s">
        <v>29</v>
      </c>
      <c r="D1936" s="2" t="s">
        <v>34</v>
      </c>
      <c r="E1936" s="2" t="s">
        <v>14</v>
      </c>
      <c r="F1936" s="2" t="s">
        <v>15</v>
      </c>
      <c r="G1936" s="2" t="s">
        <v>16</v>
      </c>
      <c r="H1936" s="2" t="s">
        <v>17</v>
      </c>
      <c r="I1936" s="2" t="s">
        <v>114</v>
      </c>
      <c r="J1936" s="2">
        <v>1010</v>
      </c>
      <c r="K1936" s="2">
        <v>1444.3</v>
      </c>
    </row>
    <row r="1937" spans="1:11" ht="18" customHeight="1" x14ac:dyDescent="0.3">
      <c r="A1937" s="2" t="s">
        <v>11</v>
      </c>
      <c r="B1937" s="2">
        <v>2022</v>
      </c>
      <c r="C1937" s="2" t="s">
        <v>29</v>
      </c>
      <c r="D1937" s="2" t="s">
        <v>34</v>
      </c>
      <c r="E1937" s="2" t="s">
        <v>14</v>
      </c>
      <c r="F1937" s="2" t="s">
        <v>15</v>
      </c>
      <c r="G1937" s="2" t="s">
        <v>16</v>
      </c>
      <c r="H1937" s="2" t="s">
        <v>17</v>
      </c>
      <c r="I1937" s="2" t="s">
        <v>114</v>
      </c>
      <c r="J1937" s="2">
        <v>252</v>
      </c>
      <c r="K1937" s="2">
        <v>360.36</v>
      </c>
    </row>
    <row r="1938" spans="1:11" ht="18" customHeight="1" x14ac:dyDescent="0.3">
      <c r="A1938" s="2" t="s">
        <v>18</v>
      </c>
      <c r="B1938" s="2">
        <v>2022</v>
      </c>
      <c r="C1938" s="2" t="s">
        <v>29</v>
      </c>
      <c r="D1938" s="2" t="s">
        <v>34</v>
      </c>
      <c r="E1938" s="2" t="s">
        <v>14</v>
      </c>
      <c r="F1938" s="2" t="s">
        <v>15</v>
      </c>
      <c r="G1938" s="2" t="s">
        <v>16</v>
      </c>
      <c r="H1938" s="2" t="s">
        <v>17</v>
      </c>
      <c r="I1938" s="2" t="s">
        <v>114</v>
      </c>
      <c r="J1938" s="2">
        <v>207</v>
      </c>
      <c r="K1938" s="2">
        <v>296.01</v>
      </c>
    </row>
    <row r="1939" spans="1:11" ht="18" customHeight="1" x14ac:dyDescent="0.3">
      <c r="A1939" s="2" t="s">
        <v>11</v>
      </c>
      <c r="B1939" s="2">
        <v>2022</v>
      </c>
      <c r="C1939" s="2" t="s">
        <v>29</v>
      </c>
      <c r="D1939" s="2" t="s">
        <v>34</v>
      </c>
      <c r="E1939" s="2" t="s">
        <v>14</v>
      </c>
      <c r="F1939" s="2" t="s">
        <v>15</v>
      </c>
      <c r="G1939" s="2" t="s">
        <v>16</v>
      </c>
      <c r="H1939" s="2" t="s">
        <v>17</v>
      </c>
      <c r="I1939" s="2" t="s">
        <v>114</v>
      </c>
      <c r="J1939" s="2">
        <v>255</v>
      </c>
      <c r="K1939" s="2">
        <v>364.65</v>
      </c>
    </row>
    <row r="1940" spans="1:11" ht="18" customHeight="1" x14ac:dyDescent="0.3">
      <c r="A1940" s="2" t="s">
        <v>11</v>
      </c>
      <c r="B1940" s="2">
        <v>2022</v>
      </c>
      <c r="C1940" s="2" t="s">
        <v>29</v>
      </c>
      <c r="D1940" s="2" t="s">
        <v>34</v>
      </c>
      <c r="E1940" s="2" t="s">
        <v>14</v>
      </c>
      <c r="F1940" s="2" t="s">
        <v>15</v>
      </c>
      <c r="G1940" s="2" t="s">
        <v>16</v>
      </c>
      <c r="H1940" s="2" t="s">
        <v>17</v>
      </c>
      <c r="I1940" s="2" t="s">
        <v>114</v>
      </c>
      <c r="J1940" s="2">
        <v>199</v>
      </c>
      <c r="K1940" s="2">
        <v>284.57</v>
      </c>
    </row>
    <row r="1941" spans="1:11" ht="18" customHeight="1" x14ac:dyDescent="0.3">
      <c r="A1941" s="2" t="s">
        <v>18</v>
      </c>
      <c r="B1941" s="2">
        <v>2022</v>
      </c>
      <c r="C1941" s="2" t="s">
        <v>29</v>
      </c>
      <c r="D1941" s="2" t="s">
        <v>34</v>
      </c>
      <c r="E1941" s="2" t="s">
        <v>14</v>
      </c>
      <c r="F1941" s="2" t="s">
        <v>15</v>
      </c>
      <c r="G1941" s="2" t="s">
        <v>16</v>
      </c>
      <c r="H1941" s="2" t="s">
        <v>17</v>
      </c>
      <c r="I1941" s="2" t="s">
        <v>114</v>
      </c>
      <c r="J1941" s="2">
        <v>193</v>
      </c>
      <c r="K1941" s="2">
        <v>275.99</v>
      </c>
    </row>
    <row r="1942" spans="1:11" ht="18" customHeight="1" x14ac:dyDescent="0.3">
      <c r="A1942" s="2" t="s">
        <v>18</v>
      </c>
      <c r="B1942" s="2">
        <v>2022</v>
      </c>
      <c r="C1942" s="2" t="s">
        <v>29</v>
      </c>
      <c r="D1942" s="2" t="s">
        <v>34</v>
      </c>
      <c r="E1942" s="2" t="s">
        <v>14</v>
      </c>
      <c r="F1942" s="2" t="s">
        <v>15</v>
      </c>
      <c r="G1942" s="2" t="s">
        <v>16</v>
      </c>
      <c r="H1942" s="2" t="s">
        <v>17</v>
      </c>
      <c r="I1942" s="2" t="s">
        <v>114</v>
      </c>
      <c r="J1942" s="2">
        <v>187</v>
      </c>
      <c r="K1942" s="2">
        <v>267.40999999999997</v>
      </c>
    </row>
    <row r="1943" spans="1:11" ht="18" customHeight="1" x14ac:dyDescent="0.3">
      <c r="A1943" s="2" t="s">
        <v>18</v>
      </c>
      <c r="B1943" s="2">
        <v>2022</v>
      </c>
      <c r="C1943" s="2" t="s">
        <v>29</v>
      </c>
      <c r="D1943" s="2" t="s">
        <v>34</v>
      </c>
      <c r="E1943" s="2" t="s">
        <v>14</v>
      </c>
      <c r="F1943" s="2" t="s">
        <v>15</v>
      </c>
      <c r="G1943" s="2" t="s">
        <v>16</v>
      </c>
      <c r="H1943" s="2" t="s">
        <v>17</v>
      </c>
      <c r="I1943" s="2" t="s">
        <v>114</v>
      </c>
      <c r="J1943" s="2">
        <v>791</v>
      </c>
      <c r="K1943" s="2">
        <v>1131.1300000000001</v>
      </c>
    </row>
    <row r="1944" spans="1:11" ht="18" customHeight="1" x14ac:dyDescent="0.3">
      <c r="A1944" s="2" t="s">
        <v>18</v>
      </c>
      <c r="B1944" s="2">
        <v>2022</v>
      </c>
      <c r="C1944" s="2" t="s">
        <v>29</v>
      </c>
      <c r="D1944" s="2" t="s">
        <v>34</v>
      </c>
      <c r="E1944" s="2" t="s">
        <v>14</v>
      </c>
      <c r="F1944" s="2" t="s">
        <v>15</v>
      </c>
      <c r="G1944" s="2" t="s">
        <v>16</v>
      </c>
      <c r="H1944" s="2" t="s">
        <v>17</v>
      </c>
      <c r="I1944" s="2" t="s">
        <v>114</v>
      </c>
      <c r="J1944" s="2">
        <v>824</v>
      </c>
      <c r="K1944" s="2">
        <v>1178.32</v>
      </c>
    </row>
    <row r="1945" spans="1:11" ht="18" customHeight="1" x14ac:dyDescent="0.3">
      <c r="A1945" s="2" t="s">
        <v>20</v>
      </c>
      <c r="B1945" s="2">
        <v>2022</v>
      </c>
      <c r="C1945" s="2" t="s">
        <v>29</v>
      </c>
      <c r="D1945" s="2" t="s">
        <v>34</v>
      </c>
      <c r="E1945" s="2" t="s">
        <v>14</v>
      </c>
      <c r="F1945" s="2" t="s">
        <v>15</v>
      </c>
      <c r="G1945" s="2" t="s">
        <v>16</v>
      </c>
      <c r="H1945" s="2" t="s">
        <v>17</v>
      </c>
      <c r="I1945" s="2" t="s">
        <v>115</v>
      </c>
      <c r="J1945" s="2">
        <v>197</v>
      </c>
      <c r="K1945" s="2">
        <v>281.70999999999998</v>
      </c>
    </row>
    <row r="1946" spans="1:11" ht="18" customHeight="1" x14ac:dyDescent="0.3">
      <c r="A1946" s="2" t="s">
        <v>19</v>
      </c>
      <c r="B1946" s="2">
        <v>2022</v>
      </c>
      <c r="C1946" s="2" t="s">
        <v>29</v>
      </c>
      <c r="D1946" s="2" t="s">
        <v>34</v>
      </c>
      <c r="E1946" s="2" t="s">
        <v>14</v>
      </c>
      <c r="F1946" s="2" t="s">
        <v>15</v>
      </c>
      <c r="G1946" s="2" t="s">
        <v>16</v>
      </c>
      <c r="H1946" s="2" t="s">
        <v>17</v>
      </c>
      <c r="I1946" s="2" t="s">
        <v>115</v>
      </c>
      <c r="J1946" s="2">
        <v>191</v>
      </c>
      <c r="K1946" s="2">
        <v>273.13</v>
      </c>
    </row>
    <row r="1947" spans="1:11" ht="18" customHeight="1" x14ac:dyDescent="0.3">
      <c r="A1947" s="2" t="s">
        <v>20</v>
      </c>
      <c r="B1947" s="2">
        <v>2022</v>
      </c>
      <c r="C1947" s="2" t="s">
        <v>29</v>
      </c>
      <c r="D1947" s="2" t="s">
        <v>34</v>
      </c>
      <c r="E1947" s="2" t="s">
        <v>14</v>
      </c>
      <c r="F1947" s="2" t="s">
        <v>15</v>
      </c>
      <c r="G1947" s="2" t="s">
        <v>16</v>
      </c>
      <c r="H1947" s="2" t="s">
        <v>17</v>
      </c>
      <c r="I1947" s="2" t="s">
        <v>114</v>
      </c>
      <c r="J1947" s="2">
        <v>209</v>
      </c>
      <c r="K1947" s="2">
        <v>298.87</v>
      </c>
    </row>
    <row r="1948" spans="1:11" ht="18" customHeight="1" x14ac:dyDescent="0.3">
      <c r="A1948" s="2" t="s">
        <v>20</v>
      </c>
      <c r="B1948" s="2">
        <v>2022</v>
      </c>
      <c r="C1948" s="2" t="s">
        <v>29</v>
      </c>
      <c r="D1948" s="2" t="s">
        <v>34</v>
      </c>
      <c r="E1948" s="2" t="s">
        <v>14</v>
      </c>
      <c r="F1948" s="2" t="s">
        <v>15</v>
      </c>
      <c r="G1948" s="2" t="s">
        <v>16</v>
      </c>
      <c r="H1948" s="2" t="s">
        <v>17</v>
      </c>
      <c r="I1948" s="2" t="s">
        <v>114</v>
      </c>
      <c r="J1948" s="2">
        <v>251</v>
      </c>
      <c r="K1948" s="2">
        <v>358.93</v>
      </c>
    </row>
    <row r="1949" spans="1:11" ht="18" customHeight="1" x14ac:dyDescent="0.3">
      <c r="A1949" s="2" t="s">
        <v>11</v>
      </c>
      <c r="B1949" s="2">
        <v>2022</v>
      </c>
      <c r="C1949" s="2" t="s">
        <v>30</v>
      </c>
      <c r="D1949" s="2" t="s">
        <v>34</v>
      </c>
      <c r="E1949" s="2" t="s">
        <v>14</v>
      </c>
      <c r="F1949" s="2" t="s">
        <v>15</v>
      </c>
      <c r="G1949" s="2" t="s">
        <v>16</v>
      </c>
      <c r="H1949" s="2" t="s">
        <v>17</v>
      </c>
      <c r="I1949" s="2" t="s">
        <v>115</v>
      </c>
      <c r="J1949" s="2">
        <v>170</v>
      </c>
      <c r="K1949" s="2">
        <v>243.1</v>
      </c>
    </row>
    <row r="1950" spans="1:11" ht="18" customHeight="1" x14ac:dyDescent="0.3">
      <c r="A1950" s="2" t="s">
        <v>19</v>
      </c>
      <c r="B1950" s="2">
        <v>2022</v>
      </c>
      <c r="C1950" s="2" t="s">
        <v>30</v>
      </c>
      <c r="D1950" s="2" t="s">
        <v>34</v>
      </c>
      <c r="E1950" s="2" t="s">
        <v>14</v>
      </c>
      <c r="F1950" s="2" t="s">
        <v>15</v>
      </c>
      <c r="G1950" s="2" t="s">
        <v>16</v>
      </c>
      <c r="H1950" s="2" t="s">
        <v>17</v>
      </c>
      <c r="I1950" s="2" t="s">
        <v>115</v>
      </c>
      <c r="J1950" s="2">
        <v>164</v>
      </c>
      <c r="K1950" s="2">
        <v>234.51999999999998</v>
      </c>
    </row>
    <row r="1951" spans="1:11" ht="18" customHeight="1" x14ac:dyDescent="0.3">
      <c r="A1951" s="2" t="s">
        <v>19</v>
      </c>
      <c r="B1951" s="2">
        <v>2022</v>
      </c>
      <c r="C1951" s="2" t="s">
        <v>30</v>
      </c>
      <c r="D1951" s="2" t="s">
        <v>34</v>
      </c>
      <c r="E1951" s="2" t="s">
        <v>14</v>
      </c>
      <c r="F1951" s="2" t="s">
        <v>15</v>
      </c>
      <c r="G1951" s="2" t="s">
        <v>16</v>
      </c>
      <c r="H1951" s="2" t="s">
        <v>17</v>
      </c>
      <c r="I1951" s="2" t="s">
        <v>115</v>
      </c>
      <c r="J1951" s="2">
        <v>158</v>
      </c>
      <c r="K1951" s="2">
        <v>225.94</v>
      </c>
    </row>
    <row r="1952" spans="1:11" ht="18" customHeight="1" x14ac:dyDescent="0.3">
      <c r="A1952" s="2" t="s">
        <v>20</v>
      </c>
      <c r="B1952" s="2">
        <v>2022</v>
      </c>
      <c r="C1952" s="2" t="s">
        <v>30</v>
      </c>
      <c r="D1952" s="2" t="s">
        <v>34</v>
      </c>
      <c r="E1952" s="2" t="s">
        <v>14</v>
      </c>
      <c r="F1952" s="2" t="s">
        <v>15</v>
      </c>
      <c r="G1952" s="2" t="s">
        <v>16</v>
      </c>
      <c r="H1952" s="2" t="s">
        <v>17</v>
      </c>
      <c r="I1952" s="2" t="s">
        <v>114</v>
      </c>
      <c r="J1952" s="2">
        <v>194</v>
      </c>
      <c r="K1952" s="2">
        <v>277.42</v>
      </c>
    </row>
    <row r="1953" spans="1:11" ht="18" customHeight="1" x14ac:dyDescent="0.3">
      <c r="A1953" s="2" t="s">
        <v>19</v>
      </c>
      <c r="B1953" s="2">
        <v>2022</v>
      </c>
      <c r="C1953" s="2" t="s">
        <v>30</v>
      </c>
      <c r="D1953" s="2" t="s">
        <v>34</v>
      </c>
      <c r="E1953" s="2" t="s">
        <v>14</v>
      </c>
      <c r="F1953" s="2" t="s">
        <v>15</v>
      </c>
      <c r="G1953" s="2" t="s">
        <v>16</v>
      </c>
      <c r="H1953" s="2" t="s">
        <v>17</v>
      </c>
      <c r="I1953" s="2" t="s">
        <v>114</v>
      </c>
      <c r="J1953" s="2">
        <v>242</v>
      </c>
      <c r="K1953" s="2">
        <v>346.06</v>
      </c>
    </row>
    <row r="1954" spans="1:11" ht="18" customHeight="1" x14ac:dyDescent="0.3">
      <c r="A1954" s="2" t="s">
        <v>19</v>
      </c>
      <c r="B1954" s="2">
        <v>2022</v>
      </c>
      <c r="C1954" s="2" t="s">
        <v>30</v>
      </c>
      <c r="D1954" s="2" t="s">
        <v>34</v>
      </c>
      <c r="E1954" s="2" t="s">
        <v>14</v>
      </c>
      <c r="F1954" s="2" t="s">
        <v>15</v>
      </c>
      <c r="G1954" s="2" t="s">
        <v>16</v>
      </c>
      <c r="H1954" s="2" t="s">
        <v>17</v>
      </c>
      <c r="I1954" s="2" t="s">
        <v>114</v>
      </c>
      <c r="J1954" s="2">
        <v>166</v>
      </c>
      <c r="K1954" s="2">
        <v>237.38</v>
      </c>
    </row>
    <row r="1955" spans="1:11" ht="18" customHeight="1" x14ac:dyDescent="0.3">
      <c r="A1955" s="2" t="s">
        <v>18</v>
      </c>
      <c r="B1955" s="2">
        <v>2022</v>
      </c>
      <c r="C1955" s="2" t="s">
        <v>30</v>
      </c>
      <c r="D1955" s="2" t="s">
        <v>34</v>
      </c>
      <c r="E1955" s="2" t="s">
        <v>14</v>
      </c>
      <c r="F1955" s="2" t="s">
        <v>15</v>
      </c>
      <c r="G1955" s="2" t="s">
        <v>16</v>
      </c>
      <c r="H1955" s="2" t="s">
        <v>17</v>
      </c>
      <c r="I1955" s="2" t="s">
        <v>114</v>
      </c>
      <c r="J1955" s="2">
        <v>160</v>
      </c>
      <c r="K1955" s="2">
        <v>228.8</v>
      </c>
    </row>
    <row r="1956" spans="1:11" ht="18" customHeight="1" x14ac:dyDescent="0.3">
      <c r="A1956" s="2" t="s">
        <v>11</v>
      </c>
      <c r="B1956" s="2">
        <v>2022</v>
      </c>
      <c r="C1956" s="2" t="s">
        <v>30</v>
      </c>
      <c r="D1956" s="2" t="s">
        <v>34</v>
      </c>
      <c r="E1956" s="2" t="s">
        <v>14</v>
      </c>
      <c r="F1956" s="2" t="s">
        <v>15</v>
      </c>
      <c r="G1956" s="2" t="s">
        <v>16</v>
      </c>
      <c r="H1956" s="2" t="s">
        <v>17</v>
      </c>
      <c r="I1956" s="2" t="s">
        <v>114</v>
      </c>
      <c r="J1956" s="2">
        <v>196</v>
      </c>
      <c r="K1956" s="2">
        <v>526.24</v>
      </c>
    </row>
    <row r="1957" spans="1:11" ht="18" customHeight="1" x14ac:dyDescent="0.3">
      <c r="A1957" s="2" t="s">
        <v>19</v>
      </c>
      <c r="B1957" s="2">
        <v>2022</v>
      </c>
      <c r="C1957" s="2" t="s">
        <v>30</v>
      </c>
      <c r="D1957" s="2" t="s">
        <v>34</v>
      </c>
      <c r="E1957" s="2" t="s">
        <v>14</v>
      </c>
      <c r="F1957" s="2" t="s">
        <v>15</v>
      </c>
      <c r="G1957" s="2" t="s">
        <v>16</v>
      </c>
      <c r="H1957" s="2" t="s">
        <v>17</v>
      </c>
      <c r="I1957" s="2" t="s">
        <v>114</v>
      </c>
      <c r="J1957" s="2">
        <v>244</v>
      </c>
      <c r="K1957" s="2">
        <v>526.24</v>
      </c>
    </row>
    <row r="1958" spans="1:11" ht="18" customHeight="1" x14ac:dyDescent="0.3">
      <c r="A1958" s="2" t="s">
        <v>19</v>
      </c>
      <c r="B1958" s="2">
        <v>2022</v>
      </c>
      <c r="C1958" s="2" t="s">
        <v>30</v>
      </c>
      <c r="D1958" s="2" t="s">
        <v>34</v>
      </c>
      <c r="E1958" s="2" t="s">
        <v>14</v>
      </c>
      <c r="F1958" s="2" t="s">
        <v>15</v>
      </c>
      <c r="G1958" s="2" t="s">
        <v>16</v>
      </c>
      <c r="H1958" s="2" t="s">
        <v>17</v>
      </c>
      <c r="I1958" s="2" t="s">
        <v>114</v>
      </c>
      <c r="J1958" s="2">
        <v>1011</v>
      </c>
      <c r="K1958" s="2">
        <v>1445.73</v>
      </c>
    </row>
    <row r="1959" spans="1:11" ht="18" customHeight="1" x14ac:dyDescent="0.3">
      <c r="A1959" s="2" t="s">
        <v>19</v>
      </c>
      <c r="B1959" s="2">
        <v>2022</v>
      </c>
      <c r="C1959" s="2" t="s">
        <v>30</v>
      </c>
      <c r="D1959" s="2" t="s">
        <v>34</v>
      </c>
      <c r="E1959" s="2" t="s">
        <v>14</v>
      </c>
      <c r="F1959" s="2" t="s">
        <v>15</v>
      </c>
      <c r="G1959" s="2" t="s">
        <v>16</v>
      </c>
      <c r="H1959" s="2" t="s">
        <v>17</v>
      </c>
      <c r="I1959" s="2" t="s">
        <v>114</v>
      </c>
      <c r="J1959" s="2">
        <v>240</v>
      </c>
      <c r="K1959" s="2">
        <v>343.2</v>
      </c>
    </row>
    <row r="1960" spans="1:11" ht="18" customHeight="1" x14ac:dyDescent="0.3">
      <c r="A1960" s="2" t="s">
        <v>18</v>
      </c>
      <c r="B1960" s="2">
        <v>2022</v>
      </c>
      <c r="C1960" s="2" t="s">
        <v>30</v>
      </c>
      <c r="D1960" s="2" t="s">
        <v>34</v>
      </c>
      <c r="E1960" s="2" t="s">
        <v>14</v>
      </c>
      <c r="F1960" s="2" t="s">
        <v>15</v>
      </c>
      <c r="G1960" s="2" t="s">
        <v>16</v>
      </c>
      <c r="H1960" s="2" t="s">
        <v>17</v>
      </c>
      <c r="I1960" s="2" t="s">
        <v>114</v>
      </c>
      <c r="J1960" s="2">
        <v>195</v>
      </c>
      <c r="K1960" s="2">
        <v>278.85000000000002</v>
      </c>
    </row>
    <row r="1961" spans="1:11" ht="18" customHeight="1" x14ac:dyDescent="0.3">
      <c r="A1961" s="2" t="s">
        <v>18</v>
      </c>
      <c r="B1961" s="2">
        <v>2022</v>
      </c>
      <c r="C1961" s="2" t="s">
        <v>30</v>
      </c>
      <c r="D1961" s="2" t="s">
        <v>34</v>
      </c>
      <c r="E1961" s="2" t="s">
        <v>14</v>
      </c>
      <c r="F1961" s="2" t="s">
        <v>15</v>
      </c>
      <c r="G1961" s="2" t="s">
        <v>16</v>
      </c>
      <c r="H1961" s="2" t="s">
        <v>17</v>
      </c>
      <c r="I1961" s="2" t="s">
        <v>114</v>
      </c>
      <c r="J1961" s="2">
        <v>243</v>
      </c>
      <c r="K1961" s="2">
        <v>347.49</v>
      </c>
    </row>
    <row r="1962" spans="1:11" ht="18" customHeight="1" x14ac:dyDescent="0.3">
      <c r="A1962" s="2" t="s">
        <v>19</v>
      </c>
      <c r="B1962" s="2">
        <v>2022</v>
      </c>
      <c r="C1962" s="2" t="s">
        <v>30</v>
      </c>
      <c r="D1962" s="2" t="s">
        <v>34</v>
      </c>
      <c r="E1962" s="2" t="s">
        <v>14</v>
      </c>
      <c r="F1962" s="2" t="s">
        <v>15</v>
      </c>
      <c r="G1962" s="2" t="s">
        <v>16</v>
      </c>
      <c r="H1962" s="2" t="s">
        <v>17</v>
      </c>
      <c r="I1962" s="2" t="s">
        <v>114</v>
      </c>
      <c r="J1962" s="2">
        <v>169</v>
      </c>
      <c r="K1962" s="2">
        <v>241.67000000000002</v>
      </c>
    </row>
    <row r="1963" spans="1:11" ht="18" customHeight="1" x14ac:dyDescent="0.3">
      <c r="A1963" s="2" t="s">
        <v>11</v>
      </c>
      <c r="B1963" s="2">
        <v>2022</v>
      </c>
      <c r="C1963" s="2" t="s">
        <v>30</v>
      </c>
      <c r="D1963" s="2" t="s">
        <v>34</v>
      </c>
      <c r="E1963" s="2" t="s">
        <v>14</v>
      </c>
      <c r="F1963" s="2" t="s">
        <v>15</v>
      </c>
      <c r="G1963" s="2" t="s">
        <v>16</v>
      </c>
      <c r="H1963" s="2" t="s">
        <v>17</v>
      </c>
      <c r="I1963" s="2" t="s">
        <v>114</v>
      </c>
      <c r="J1963" s="2">
        <v>163</v>
      </c>
      <c r="K1963" s="2">
        <v>233.09</v>
      </c>
    </row>
    <row r="1964" spans="1:11" ht="18" customHeight="1" x14ac:dyDescent="0.3">
      <c r="A1964" s="2" t="s">
        <v>20</v>
      </c>
      <c r="B1964" s="2">
        <v>2022</v>
      </c>
      <c r="C1964" s="2" t="s">
        <v>30</v>
      </c>
      <c r="D1964" s="2" t="s">
        <v>34</v>
      </c>
      <c r="E1964" s="2" t="s">
        <v>14</v>
      </c>
      <c r="F1964" s="2" t="s">
        <v>15</v>
      </c>
      <c r="G1964" s="2" t="s">
        <v>16</v>
      </c>
      <c r="H1964" s="2" t="s">
        <v>17</v>
      </c>
      <c r="I1964" s="2" t="s">
        <v>114</v>
      </c>
      <c r="J1964" s="2">
        <v>157</v>
      </c>
      <c r="K1964" s="2">
        <v>224.51</v>
      </c>
    </row>
    <row r="1965" spans="1:11" ht="18" customHeight="1" x14ac:dyDescent="0.3">
      <c r="A1965" s="2" t="s">
        <v>18</v>
      </c>
      <c r="B1965" s="2">
        <v>2022</v>
      </c>
      <c r="C1965" s="2" t="s">
        <v>30</v>
      </c>
      <c r="D1965" s="2" t="s">
        <v>34</v>
      </c>
      <c r="E1965" s="2" t="s">
        <v>14</v>
      </c>
      <c r="F1965" s="2" t="s">
        <v>15</v>
      </c>
      <c r="G1965" s="2" t="s">
        <v>16</v>
      </c>
      <c r="H1965" s="2" t="s">
        <v>17</v>
      </c>
      <c r="I1965" s="2" t="s">
        <v>114</v>
      </c>
      <c r="J1965" s="2">
        <v>826</v>
      </c>
      <c r="K1965" s="2">
        <v>1181.18</v>
      </c>
    </row>
    <row r="1966" spans="1:11" ht="18" customHeight="1" x14ac:dyDescent="0.3">
      <c r="A1966" s="2" t="s">
        <v>18</v>
      </c>
      <c r="B1966" s="2">
        <v>2022</v>
      </c>
      <c r="C1966" s="2" t="s">
        <v>30</v>
      </c>
      <c r="D1966" s="2" t="s">
        <v>34</v>
      </c>
      <c r="E1966" s="2" t="s">
        <v>14</v>
      </c>
      <c r="F1966" s="2" t="s">
        <v>15</v>
      </c>
      <c r="G1966" s="2" t="s">
        <v>16</v>
      </c>
      <c r="H1966" s="2" t="s">
        <v>17</v>
      </c>
      <c r="I1966" s="2" t="s">
        <v>115</v>
      </c>
      <c r="J1966" s="2">
        <v>167</v>
      </c>
      <c r="K1966" s="2">
        <v>238.81</v>
      </c>
    </row>
    <row r="1967" spans="1:11" ht="18" customHeight="1" x14ac:dyDescent="0.3">
      <c r="A1967" s="2" t="s">
        <v>18</v>
      </c>
      <c r="B1967" s="2">
        <v>2022</v>
      </c>
      <c r="C1967" s="2" t="s">
        <v>30</v>
      </c>
      <c r="D1967" s="2" t="s">
        <v>34</v>
      </c>
      <c r="E1967" s="2" t="s">
        <v>14</v>
      </c>
      <c r="F1967" s="2" t="s">
        <v>15</v>
      </c>
      <c r="G1967" s="2" t="s">
        <v>16</v>
      </c>
      <c r="H1967" s="2" t="s">
        <v>17</v>
      </c>
      <c r="I1967" s="2" t="s">
        <v>115</v>
      </c>
      <c r="J1967" s="2">
        <v>161</v>
      </c>
      <c r="K1967" s="2">
        <v>230.23000000000002</v>
      </c>
    </row>
    <row r="1968" spans="1:11" ht="18" customHeight="1" x14ac:dyDescent="0.3">
      <c r="A1968" s="2" t="s">
        <v>18</v>
      </c>
      <c r="B1968" s="2">
        <v>2022</v>
      </c>
      <c r="C1968" s="2" t="s">
        <v>30</v>
      </c>
      <c r="D1968" s="2" t="s">
        <v>34</v>
      </c>
      <c r="E1968" s="2" t="s">
        <v>14</v>
      </c>
      <c r="F1968" s="2" t="s">
        <v>15</v>
      </c>
      <c r="G1968" s="2" t="s">
        <v>16</v>
      </c>
      <c r="H1968" s="2" t="s">
        <v>17</v>
      </c>
      <c r="I1968" s="2" t="s">
        <v>115</v>
      </c>
      <c r="J1968" s="2">
        <v>155</v>
      </c>
      <c r="K1968" s="2">
        <v>221.65</v>
      </c>
    </row>
    <row r="1969" spans="1:11" ht="18" customHeight="1" x14ac:dyDescent="0.3">
      <c r="A1969" s="2" t="s">
        <v>19</v>
      </c>
      <c r="B1969" s="2">
        <v>2022</v>
      </c>
      <c r="C1969" s="2" t="s">
        <v>30</v>
      </c>
      <c r="D1969" s="2" t="s">
        <v>34</v>
      </c>
      <c r="E1969" s="2" t="s">
        <v>14</v>
      </c>
      <c r="F1969" s="2" t="s">
        <v>15</v>
      </c>
      <c r="G1969" s="2" t="s">
        <v>16</v>
      </c>
      <c r="H1969" s="2" t="s">
        <v>17</v>
      </c>
      <c r="I1969" s="2" t="s">
        <v>114</v>
      </c>
      <c r="J1969" s="2">
        <v>197</v>
      </c>
      <c r="K1969" s="2">
        <v>281.70999999999998</v>
      </c>
    </row>
    <row r="1970" spans="1:11" ht="18" customHeight="1" x14ac:dyDescent="0.3">
      <c r="A1970" s="2" t="s">
        <v>11</v>
      </c>
      <c r="B1970" s="2">
        <v>2022</v>
      </c>
      <c r="C1970" s="2" t="s">
        <v>30</v>
      </c>
      <c r="D1970" s="2" t="s">
        <v>34</v>
      </c>
      <c r="E1970" s="2" t="s">
        <v>14</v>
      </c>
      <c r="F1970" s="2" t="s">
        <v>15</v>
      </c>
      <c r="G1970" s="2" t="s">
        <v>16</v>
      </c>
      <c r="H1970" s="2" t="s">
        <v>17</v>
      </c>
      <c r="I1970" s="2" t="s">
        <v>114</v>
      </c>
      <c r="J1970" s="2">
        <v>245</v>
      </c>
      <c r="K1970" s="2">
        <v>350.35</v>
      </c>
    </row>
    <row r="1971" spans="1:11" ht="18" customHeight="1" x14ac:dyDescent="0.3">
      <c r="A1971" s="2" t="s">
        <v>18</v>
      </c>
      <c r="B1971" s="2">
        <v>2022</v>
      </c>
      <c r="C1971" s="2" t="s">
        <v>31</v>
      </c>
      <c r="D1971" s="2" t="s">
        <v>34</v>
      </c>
      <c r="E1971" s="2" t="s">
        <v>14</v>
      </c>
      <c r="F1971" s="2" t="s">
        <v>15</v>
      </c>
      <c r="G1971" s="2" t="s">
        <v>16</v>
      </c>
      <c r="H1971" s="2" t="s">
        <v>17</v>
      </c>
      <c r="I1971" s="2" t="s">
        <v>115</v>
      </c>
      <c r="J1971" s="2">
        <v>320</v>
      </c>
      <c r="K1971" s="2">
        <v>457.6</v>
      </c>
    </row>
    <row r="1972" spans="1:11" ht="18" customHeight="1" x14ac:dyDescent="0.3">
      <c r="A1972" s="2" t="s">
        <v>11</v>
      </c>
      <c r="B1972" s="2">
        <v>2022</v>
      </c>
      <c r="C1972" s="2" t="s">
        <v>31</v>
      </c>
      <c r="D1972" s="2" t="s">
        <v>34</v>
      </c>
      <c r="E1972" s="2" t="s">
        <v>14</v>
      </c>
      <c r="F1972" s="2" t="s">
        <v>15</v>
      </c>
      <c r="G1972" s="2" t="s">
        <v>16</v>
      </c>
      <c r="H1972" s="2" t="s">
        <v>17</v>
      </c>
      <c r="I1972" s="2" t="s">
        <v>115</v>
      </c>
      <c r="J1972" s="2">
        <v>314</v>
      </c>
      <c r="K1972" s="2">
        <v>449.02</v>
      </c>
    </row>
    <row r="1973" spans="1:11" ht="18" customHeight="1" x14ac:dyDescent="0.3">
      <c r="A1973" s="2" t="s">
        <v>19</v>
      </c>
      <c r="B1973" s="2">
        <v>2022</v>
      </c>
      <c r="C1973" s="2" t="s">
        <v>31</v>
      </c>
      <c r="D1973" s="2" t="s">
        <v>34</v>
      </c>
      <c r="E1973" s="2" t="s">
        <v>14</v>
      </c>
      <c r="F1973" s="2" t="s">
        <v>15</v>
      </c>
      <c r="G1973" s="2" t="s">
        <v>16</v>
      </c>
      <c r="H1973" s="2" t="s">
        <v>17</v>
      </c>
      <c r="I1973" s="2" t="s">
        <v>115</v>
      </c>
      <c r="J1973" s="2">
        <v>308</v>
      </c>
      <c r="K1973" s="2">
        <v>440.44</v>
      </c>
    </row>
    <row r="1974" spans="1:11" ht="18" customHeight="1" x14ac:dyDescent="0.3">
      <c r="A1974" s="2" t="s">
        <v>11</v>
      </c>
      <c r="B1974" s="2">
        <v>2022</v>
      </c>
      <c r="C1974" s="2" t="s">
        <v>31</v>
      </c>
      <c r="D1974" s="2" t="s">
        <v>34</v>
      </c>
      <c r="E1974" s="2" t="s">
        <v>14</v>
      </c>
      <c r="F1974" s="2" t="s">
        <v>15</v>
      </c>
      <c r="G1974" s="2" t="s">
        <v>16</v>
      </c>
      <c r="H1974" s="2" t="s">
        <v>17</v>
      </c>
      <c r="I1974" s="2" t="s">
        <v>114</v>
      </c>
      <c r="J1974" s="2">
        <v>236</v>
      </c>
      <c r="K1974" s="2">
        <v>337.48</v>
      </c>
    </row>
    <row r="1975" spans="1:11" ht="18" customHeight="1" x14ac:dyDescent="0.3">
      <c r="A1975" s="2" t="s">
        <v>18</v>
      </c>
      <c r="B1975" s="2">
        <v>2022</v>
      </c>
      <c r="C1975" s="2" t="s">
        <v>31</v>
      </c>
      <c r="D1975" s="2" t="s">
        <v>34</v>
      </c>
      <c r="E1975" s="2" t="s">
        <v>14</v>
      </c>
      <c r="F1975" s="2" t="s">
        <v>15</v>
      </c>
      <c r="G1975" s="2" t="s">
        <v>16</v>
      </c>
      <c r="H1975" s="2" t="s">
        <v>17</v>
      </c>
      <c r="I1975" s="2" t="s">
        <v>114</v>
      </c>
      <c r="J1975" s="2">
        <v>164</v>
      </c>
      <c r="K1975" s="2">
        <v>234.51999999999998</v>
      </c>
    </row>
    <row r="1976" spans="1:11" ht="18" customHeight="1" x14ac:dyDescent="0.3">
      <c r="A1976" s="2" t="s">
        <v>11</v>
      </c>
      <c r="B1976" s="2">
        <v>2022</v>
      </c>
      <c r="C1976" s="2" t="s">
        <v>31</v>
      </c>
      <c r="D1976" s="2" t="s">
        <v>34</v>
      </c>
      <c r="E1976" s="2" t="s">
        <v>14</v>
      </c>
      <c r="F1976" s="2" t="s">
        <v>15</v>
      </c>
      <c r="G1976" s="2" t="s">
        <v>16</v>
      </c>
      <c r="H1976" s="2" t="s">
        <v>17</v>
      </c>
      <c r="I1976" s="2" t="s">
        <v>114</v>
      </c>
      <c r="J1976" s="2">
        <v>212</v>
      </c>
      <c r="K1976" s="2">
        <v>303.15999999999997</v>
      </c>
    </row>
    <row r="1977" spans="1:11" ht="18" customHeight="1" x14ac:dyDescent="0.3">
      <c r="A1977" s="2" t="s">
        <v>18</v>
      </c>
      <c r="B1977" s="2">
        <v>2022</v>
      </c>
      <c r="C1977" s="2" t="s">
        <v>31</v>
      </c>
      <c r="D1977" s="2" t="s">
        <v>34</v>
      </c>
      <c r="E1977" s="2" t="s">
        <v>14</v>
      </c>
      <c r="F1977" s="2" t="s">
        <v>15</v>
      </c>
      <c r="G1977" s="2" t="s">
        <v>16</v>
      </c>
      <c r="H1977" s="2" t="s">
        <v>17</v>
      </c>
      <c r="I1977" s="2" t="s">
        <v>114</v>
      </c>
      <c r="J1977" s="2">
        <v>316</v>
      </c>
      <c r="K1977" s="2">
        <v>451.88</v>
      </c>
    </row>
    <row r="1978" spans="1:11" ht="18" customHeight="1" x14ac:dyDescent="0.3">
      <c r="A1978" s="2" t="s">
        <v>11</v>
      </c>
      <c r="B1978" s="2">
        <v>2022</v>
      </c>
      <c r="C1978" s="2" t="s">
        <v>31</v>
      </c>
      <c r="D1978" s="2" t="s">
        <v>34</v>
      </c>
      <c r="E1978" s="2" t="s">
        <v>14</v>
      </c>
      <c r="F1978" s="2" t="s">
        <v>15</v>
      </c>
      <c r="G1978" s="2" t="s">
        <v>16</v>
      </c>
      <c r="H1978" s="2" t="s">
        <v>17</v>
      </c>
      <c r="I1978" s="2" t="s">
        <v>114</v>
      </c>
      <c r="J1978" s="2">
        <v>310</v>
      </c>
      <c r="K1978" s="2">
        <v>443.3</v>
      </c>
    </row>
    <row r="1979" spans="1:11" ht="18" customHeight="1" x14ac:dyDescent="0.3">
      <c r="A1979" s="2" t="s">
        <v>18</v>
      </c>
      <c r="B1979" s="2">
        <v>2022</v>
      </c>
      <c r="C1979" s="2" t="s">
        <v>31</v>
      </c>
      <c r="D1979" s="2" t="s">
        <v>34</v>
      </c>
      <c r="E1979" s="2" t="s">
        <v>14</v>
      </c>
      <c r="F1979" s="2" t="s">
        <v>15</v>
      </c>
      <c r="G1979" s="2" t="s">
        <v>16</v>
      </c>
      <c r="H1979" s="2" t="s">
        <v>17</v>
      </c>
      <c r="I1979" s="2" t="s">
        <v>114</v>
      </c>
      <c r="J1979" s="2">
        <v>238</v>
      </c>
      <c r="K1979" s="2">
        <v>526.24</v>
      </c>
    </row>
    <row r="1980" spans="1:11" ht="18" customHeight="1" x14ac:dyDescent="0.3">
      <c r="A1980" s="2" t="s">
        <v>18</v>
      </c>
      <c r="B1980" s="2">
        <v>2022</v>
      </c>
      <c r="C1980" s="2" t="s">
        <v>31</v>
      </c>
      <c r="D1980" s="2" t="s">
        <v>34</v>
      </c>
      <c r="E1980" s="2" t="s">
        <v>14</v>
      </c>
      <c r="F1980" s="2" t="s">
        <v>15</v>
      </c>
      <c r="G1980" s="2" t="s">
        <v>16</v>
      </c>
      <c r="H1980" s="2" t="s">
        <v>17</v>
      </c>
      <c r="I1980" s="2" t="s">
        <v>114</v>
      </c>
      <c r="J1980" s="2">
        <v>166</v>
      </c>
      <c r="K1980" s="2">
        <v>526.24</v>
      </c>
    </row>
    <row r="1981" spans="1:11" ht="18" customHeight="1" x14ac:dyDescent="0.3">
      <c r="A1981" s="2" t="s">
        <v>11</v>
      </c>
      <c r="B1981" s="2">
        <v>2022</v>
      </c>
      <c r="C1981" s="2" t="s">
        <v>31</v>
      </c>
      <c r="D1981" s="2" t="s">
        <v>34</v>
      </c>
      <c r="E1981" s="2" t="s">
        <v>14</v>
      </c>
      <c r="F1981" s="2" t="s">
        <v>15</v>
      </c>
      <c r="G1981" s="2" t="s">
        <v>16</v>
      </c>
      <c r="H1981" s="2" t="s">
        <v>17</v>
      </c>
      <c r="I1981" s="2" t="s">
        <v>114</v>
      </c>
      <c r="J1981" s="2">
        <v>208</v>
      </c>
      <c r="K1981" s="2">
        <v>526.24</v>
      </c>
    </row>
    <row r="1982" spans="1:11" ht="18" customHeight="1" x14ac:dyDescent="0.3">
      <c r="A1982" s="2" t="s">
        <v>19</v>
      </c>
      <c r="B1982" s="2">
        <v>2022</v>
      </c>
      <c r="C1982" s="2" t="s">
        <v>31</v>
      </c>
      <c r="D1982" s="2" t="s">
        <v>34</v>
      </c>
      <c r="E1982" s="2" t="s">
        <v>14</v>
      </c>
      <c r="F1982" s="2" t="s">
        <v>15</v>
      </c>
      <c r="G1982" s="2" t="s">
        <v>16</v>
      </c>
      <c r="H1982" s="2" t="s">
        <v>17</v>
      </c>
      <c r="I1982" s="2" t="s">
        <v>114</v>
      </c>
      <c r="J1982" s="2">
        <v>963</v>
      </c>
      <c r="K1982" s="2">
        <v>1377.09</v>
      </c>
    </row>
    <row r="1983" spans="1:11" ht="18" customHeight="1" x14ac:dyDescent="0.3">
      <c r="A1983" s="2" t="s">
        <v>11</v>
      </c>
      <c r="B1983" s="2">
        <v>2022</v>
      </c>
      <c r="C1983" s="2" t="s">
        <v>31</v>
      </c>
      <c r="D1983" s="2" t="s">
        <v>34</v>
      </c>
      <c r="E1983" s="2" t="s">
        <v>14</v>
      </c>
      <c r="F1983" s="2" t="s">
        <v>15</v>
      </c>
      <c r="G1983" s="2" t="s">
        <v>16</v>
      </c>
      <c r="H1983" s="2" t="s">
        <v>17</v>
      </c>
      <c r="I1983" s="2" t="s">
        <v>114</v>
      </c>
      <c r="J1983" s="2">
        <v>1017</v>
      </c>
      <c r="K1983" s="2">
        <v>1454.31</v>
      </c>
    </row>
    <row r="1984" spans="1:11" ht="18" customHeight="1" x14ac:dyDescent="0.3">
      <c r="A1984" s="2" t="s">
        <v>11</v>
      </c>
      <c r="B1984" s="2">
        <v>2022</v>
      </c>
      <c r="C1984" s="2" t="s">
        <v>31</v>
      </c>
      <c r="D1984" s="2" t="s">
        <v>34</v>
      </c>
      <c r="E1984" s="2" t="s">
        <v>14</v>
      </c>
      <c r="F1984" s="2" t="s">
        <v>15</v>
      </c>
      <c r="G1984" s="2" t="s">
        <v>16</v>
      </c>
      <c r="H1984" s="2" t="s">
        <v>17</v>
      </c>
      <c r="I1984" s="2" t="s">
        <v>114</v>
      </c>
      <c r="J1984" s="2">
        <v>210</v>
      </c>
      <c r="K1984" s="2">
        <v>300.3</v>
      </c>
    </row>
    <row r="1985" spans="1:11" ht="18" customHeight="1" x14ac:dyDescent="0.3">
      <c r="A1985" s="2" t="s">
        <v>11</v>
      </c>
      <c r="B1985" s="2">
        <v>2022</v>
      </c>
      <c r="C1985" s="2" t="s">
        <v>31</v>
      </c>
      <c r="D1985" s="2" t="s">
        <v>34</v>
      </c>
      <c r="E1985" s="2" t="s">
        <v>14</v>
      </c>
      <c r="F1985" s="2" t="s">
        <v>15</v>
      </c>
      <c r="G1985" s="2" t="s">
        <v>16</v>
      </c>
      <c r="H1985" s="2" t="s">
        <v>17</v>
      </c>
      <c r="I1985" s="2" t="s">
        <v>114</v>
      </c>
      <c r="J1985" s="2">
        <v>237</v>
      </c>
      <c r="K1985" s="2">
        <v>338.90999999999997</v>
      </c>
    </row>
    <row r="1986" spans="1:11" ht="18" customHeight="1" x14ac:dyDescent="0.3">
      <c r="A1986" s="2" t="s">
        <v>18</v>
      </c>
      <c r="B1986" s="2">
        <v>2022</v>
      </c>
      <c r="C1986" s="2" t="s">
        <v>31</v>
      </c>
      <c r="D1986" s="2" t="s">
        <v>34</v>
      </c>
      <c r="E1986" s="2" t="s">
        <v>14</v>
      </c>
      <c r="F1986" s="2" t="s">
        <v>15</v>
      </c>
      <c r="G1986" s="2" t="s">
        <v>16</v>
      </c>
      <c r="H1986" s="2" t="s">
        <v>17</v>
      </c>
      <c r="I1986" s="2" t="s">
        <v>114</v>
      </c>
      <c r="J1986" s="2">
        <v>165</v>
      </c>
      <c r="K1986" s="2">
        <v>235.95</v>
      </c>
    </row>
    <row r="1987" spans="1:11" ht="18" customHeight="1" x14ac:dyDescent="0.3">
      <c r="A1987" s="2" t="s">
        <v>19</v>
      </c>
      <c r="B1987" s="2">
        <v>2022</v>
      </c>
      <c r="C1987" s="2" t="s">
        <v>31</v>
      </c>
      <c r="D1987" s="2" t="s">
        <v>34</v>
      </c>
      <c r="E1987" s="2" t="s">
        <v>14</v>
      </c>
      <c r="F1987" s="2" t="s">
        <v>15</v>
      </c>
      <c r="G1987" s="2" t="s">
        <v>16</v>
      </c>
      <c r="H1987" s="2" t="s">
        <v>17</v>
      </c>
      <c r="I1987" s="2" t="s">
        <v>114</v>
      </c>
      <c r="J1987" s="2">
        <v>213</v>
      </c>
      <c r="K1987" s="2">
        <v>304.59000000000003</v>
      </c>
    </row>
    <row r="1988" spans="1:11" ht="18" customHeight="1" x14ac:dyDescent="0.3">
      <c r="A1988" s="2" t="s">
        <v>18</v>
      </c>
      <c r="B1988" s="2">
        <v>2022</v>
      </c>
      <c r="C1988" s="2" t="s">
        <v>31</v>
      </c>
      <c r="D1988" s="2" t="s">
        <v>34</v>
      </c>
      <c r="E1988" s="2" t="s">
        <v>14</v>
      </c>
      <c r="F1988" s="2" t="s">
        <v>15</v>
      </c>
      <c r="G1988" s="2" t="s">
        <v>16</v>
      </c>
      <c r="H1988" s="2" t="s">
        <v>17</v>
      </c>
      <c r="I1988" s="2" t="s">
        <v>114</v>
      </c>
      <c r="J1988" s="2">
        <v>319</v>
      </c>
      <c r="K1988" s="2">
        <v>456.16999999999996</v>
      </c>
    </row>
    <row r="1989" spans="1:11" ht="18" customHeight="1" x14ac:dyDescent="0.3">
      <c r="A1989" s="2" t="s">
        <v>18</v>
      </c>
      <c r="B1989" s="2">
        <v>2022</v>
      </c>
      <c r="C1989" s="2" t="s">
        <v>31</v>
      </c>
      <c r="D1989" s="2" t="s">
        <v>34</v>
      </c>
      <c r="E1989" s="2" t="s">
        <v>14</v>
      </c>
      <c r="F1989" s="2" t="s">
        <v>15</v>
      </c>
      <c r="G1989" s="2" t="s">
        <v>16</v>
      </c>
      <c r="H1989" s="2" t="s">
        <v>17</v>
      </c>
      <c r="I1989" s="2" t="s">
        <v>114</v>
      </c>
      <c r="J1989" s="2">
        <v>313</v>
      </c>
      <c r="K1989" s="2">
        <v>447.59000000000003</v>
      </c>
    </row>
    <row r="1990" spans="1:11" ht="18" customHeight="1" x14ac:dyDescent="0.3">
      <c r="A1990" s="2" t="s">
        <v>11</v>
      </c>
      <c r="B1990" s="2">
        <v>2022</v>
      </c>
      <c r="C1990" s="2" t="s">
        <v>31</v>
      </c>
      <c r="D1990" s="2" t="s">
        <v>34</v>
      </c>
      <c r="E1990" s="2" t="s">
        <v>14</v>
      </c>
      <c r="F1990" s="2" t="s">
        <v>15</v>
      </c>
      <c r="G1990" s="2" t="s">
        <v>16</v>
      </c>
      <c r="H1990" s="2" t="s">
        <v>17</v>
      </c>
      <c r="I1990" s="2" t="s">
        <v>114</v>
      </c>
      <c r="J1990" s="2">
        <v>307</v>
      </c>
      <c r="K1990" s="2">
        <v>439.01</v>
      </c>
    </row>
    <row r="1991" spans="1:11" ht="18" customHeight="1" x14ac:dyDescent="0.3">
      <c r="A1991" s="2" t="s">
        <v>11</v>
      </c>
      <c r="B1991" s="2">
        <v>2022</v>
      </c>
      <c r="C1991" s="2" t="s">
        <v>31</v>
      </c>
      <c r="D1991" s="2" t="s">
        <v>34</v>
      </c>
      <c r="E1991" s="2" t="s">
        <v>14</v>
      </c>
      <c r="F1991" s="2" t="s">
        <v>15</v>
      </c>
      <c r="G1991" s="2" t="s">
        <v>16</v>
      </c>
      <c r="H1991" s="2" t="s">
        <v>17</v>
      </c>
      <c r="I1991" s="2" t="s">
        <v>114</v>
      </c>
      <c r="J1991" s="2">
        <v>235</v>
      </c>
      <c r="K1991" s="2">
        <v>336.05</v>
      </c>
    </row>
    <row r="1992" spans="1:11" ht="18" customHeight="1" x14ac:dyDescent="0.3">
      <c r="A1992" s="2" t="s">
        <v>11</v>
      </c>
      <c r="B1992" s="2">
        <v>2022</v>
      </c>
      <c r="C1992" s="2" t="s">
        <v>31</v>
      </c>
      <c r="D1992" s="2" t="s">
        <v>34</v>
      </c>
      <c r="E1992" s="2" t="s">
        <v>14</v>
      </c>
      <c r="F1992" s="2" t="s">
        <v>15</v>
      </c>
      <c r="G1992" s="2" t="s">
        <v>16</v>
      </c>
      <c r="H1992" s="2" t="s">
        <v>17</v>
      </c>
      <c r="I1992" s="2" t="s">
        <v>114</v>
      </c>
      <c r="J1992" s="2">
        <v>798</v>
      </c>
      <c r="K1992" s="2">
        <v>1141.1399999999999</v>
      </c>
    </row>
    <row r="1993" spans="1:11" ht="18" customHeight="1" x14ac:dyDescent="0.3">
      <c r="A1993" s="2" t="s">
        <v>18</v>
      </c>
      <c r="B1993" s="2">
        <v>2022</v>
      </c>
      <c r="C1993" s="2" t="s">
        <v>31</v>
      </c>
      <c r="D1993" s="2" t="s">
        <v>34</v>
      </c>
      <c r="E1993" s="2" t="s">
        <v>14</v>
      </c>
      <c r="F1993" s="2" t="s">
        <v>15</v>
      </c>
      <c r="G1993" s="2" t="s">
        <v>16</v>
      </c>
      <c r="H1993" s="2" t="s">
        <v>17</v>
      </c>
      <c r="I1993" s="2" t="s">
        <v>114</v>
      </c>
      <c r="J1993" s="2">
        <v>831</v>
      </c>
      <c r="K1993" s="2">
        <v>1188.33</v>
      </c>
    </row>
    <row r="1994" spans="1:11" ht="18" customHeight="1" x14ac:dyDescent="0.3">
      <c r="A1994" s="2" t="s">
        <v>19</v>
      </c>
      <c r="B1994" s="2">
        <v>2022</v>
      </c>
      <c r="C1994" s="2" t="s">
        <v>31</v>
      </c>
      <c r="D1994" s="2" t="s">
        <v>34</v>
      </c>
      <c r="E1994" s="2" t="s">
        <v>14</v>
      </c>
      <c r="F1994" s="2" t="s">
        <v>15</v>
      </c>
      <c r="G1994" s="2" t="s">
        <v>16</v>
      </c>
      <c r="H1994" s="2" t="s">
        <v>17</v>
      </c>
      <c r="I1994" s="2" t="s">
        <v>115</v>
      </c>
      <c r="J1994" s="2">
        <v>317</v>
      </c>
      <c r="K1994" s="2">
        <v>453.31</v>
      </c>
    </row>
    <row r="1995" spans="1:11" ht="18" customHeight="1" x14ac:dyDescent="0.3">
      <c r="A1995" s="2" t="s">
        <v>11</v>
      </c>
      <c r="B1995" s="2">
        <v>2022</v>
      </c>
      <c r="C1995" s="2" t="s">
        <v>31</v>
      </c>
      <c r="D1995" s="2" t="s">
        <v>34</v>
      </c>
      <c r="E1995" s="2" t="s">
        <v>14</v>
      </c>
      <c r="F1995" s="2" t="s">
        <v>15</v>
      </c>
      <c r="G1995" s="2" t="s">
        <v>16</v>
      </c>
      <c r="H1995" s="2" t="s">
        <v>17</v>
      </c>
      <c r="I1995" s="2" t="s">
        <v>115</v>
      </c>
      <c r="J1995" s="2">
        <v>311</v>
      </c>
      <c r="K1995" s="2">
        <v>444.73</v>
      </c>
    </row>
    <row r="1996" spans="1:11" ht="18" customHeight="1" x14ac:dyDescent="0.3">
      <c r="A1996" s="2" t="s">
        <v>22</v>
      </c>
      <c r="B1996" s="2">
        <v>2022</v>
      </c>
      <c r="C1996" s="2" t="s">
        <v>31</v>
      </c>
      <c r="D1996" s="2" t="s">
        <v>34</v>
      </c>
      <c r="E1996" s="2" t="s">
        <v>14</v>
      </c>
      <c r="F1996" s="2" t="s">
        <v>15</v>
      </c>
      <c r="G1996" s="2" t="s">
        <v>16</v>
      </c>
      <c r="H1996" s="2" t="s">
        <v>17</v>
      </c>
      <c r="I1996" s="2" t="s">
        <v>115</v>
      </c>
      <c r="J1996" s="2">
        <v>305</v>
      </c>
      <c r="K1996" s="2">
        <v>436.15</v>
      </c>
    </row>
    <row r="1997" spans="1:11" ht="18" customHeight="1" x14ac:dyDescent="0.3">
      <c r="A1997" s="2" t="s">
        <v>11</v>
      </c>
      <c r="B1997" s="2">
        <v>2022</v>
      </c>
      <c r="C1997" s="2" t="s">
        <v>31</v>
      </c>
      <c r="D1997" s="2" t="s">
        <v>34</v>
      </c>
      <c r="E1997" s="2" t="s">
        <v>14</v>
      </c>
      <c r="F1997" s="2" t="s">
        <v>15</v>
      </c>
      <c r="G1997" s="2" t="s">
        <v>16</v>
      </c>
      <c r="H1997" s="2" t="s">
        <v>17</v>
      </c>
      <c r="I1997" s="2" t="s">
        <v>114</v>
      </c>
      <c r="J1997" s="2">
        <v>239</v>
      </c>
      <c r="K1997" s="2">
        <v>341.77</v>
      </c>
    </row>
    <row r="1998" spans="1:11" ht="18" customHeight="1" x14ac:dyDescent="0.3">
      <c r="A1998" s="2" t="s">
        <v>11</v>
      </c>
      <c r="B1998" s="2">
        <v>2022</v>
      </c>
      <c r="C1998" s="2" t="s">
        <v>31</v>
      </c>
      <c r="D1998" s="2" t="s">
        <v>34</v>
      </c>
      <c r="E1998" s="2" t="s">
        <v>14</v>
      </c>
      <c r="F1998" s="2" t="s">
        <v>15</v>
      </c>
      <c r="G1998" s="2" t="s">
        <v>16</v>
      </c>
      <c r="H1998" s="2" t="s">
        <v>17</v>
      </c>
      <c r="I1998" s="2" t="s">
        <v>114</v>
      </c>
      <c r="J1998" s="2">
        <v>209</v>
      </c>
      <c r="K1998" s="2">
        <v>298.87</v>
      </c>
    </row>
    <row r="1999" spans="1:11" ht="18" customHeight="1" x14ac:dyDescent="0.3">
      <c r="A1999" s="2" t="s">
        <v>19</v>
      </c>
      <c r="B1999" s="2">
        <v>2022</v>
      </c>
      <c r="C1999" s="2" t="s">
        <v>32</v>
      </c>
      <c r="D1999" s="2" t="s">
        <v>34</v>
      </c>
      <c r="E1999" s="2" t="s">
        <v>14</v>
      </c>
      <c r="F1999" s="2" t="s">
        <v>15</v>
      </c>
      <c r="G1999" s="2" t="s">
        <v>16</v>
      </c>
      <c r="H1999" s="2" t="s">
        <v>17</v>
      </c>
      <c r="I1999" s="2" t="s">
        <v>115</v>
      </c>
      <c r="J1999" s="2">
        <v>332</v>
      </c>
      <c r="K1999" s="2">
        <v>474.76</v>
      </c>
    </row>
    <row r="2000" spans="1:11" ht="18" customHeight="1" x14ac:dyDescent="0.3">
      <c r="A2000" s="2" t="s">
        <v>18</v>
      </c>
      <c r="B2000" s="2">
        <v>2022</v>
      </c>
      <c r="C2000" s="2" t="s">
        <v>32</v>
      </c>
      <c r="D2000" s="2" t="s">
        <v>34</v>
      </c>
      <c r="E2000" s="2" t="s">
        <v>14</v>
      </c>
      <c r="F2000" s="2" t="s">
        <v>15</v>
      </c>
      <c r="G2000" s="2" t="s">
        <v>16</v>
      </c>
      <c r="H2000" s="2" t="s">
        <v>17</v>
      </c>
      <c r="I2000" s="2" t="s">
        <v>115</v>
      </c>
      <c r="J2000" s="2">
        <v>326</v>
      </c>
      <c r="K2000" s="2">
        <v>466.18</v>
      </c>
    </row>
    <row r="2001" spans="1:11" ht="18" customHeight="1" x14ac:dyDescent="0.3">
      <c r="A2001" s="2" t="s">
        <v>11</v>
      </c>
      <c r="B2001" s="2">
        <v>2022</v>
      </c>
      <c r="C2001" s="2" t="s">
        <v>32</v>
      </c>
      <c r="D2001" s="2" t="s">
        <v>34</v>
      </c>
      <c r="E2001" s="2" t="s">
        <v>14</v>
      </c>
      <c r="F2001" s="2" t="s">
        <v>15</v>
      </c>
      <c r="G2001" s="2" t="s">
        <v>16</v>
      </c>
      <c r="H2001" s="2" t="s">
        <v>17</v>
      </c>
      <c r="I2001" s="2" t="s">
        <v>114</v>
      </c>
      <c r="J2001" s="2">
        <v>242</v>
      </c>
      <c r="K2001" s="2">
        <v>346.06</v>
      </c>
    </row>
    <row r="2002" spans="1:11" ht="18" customHeight="1" x14ac:dyDescent="0.3">
      <c r="A2002" s="2" t="s">
        <v>11</v>
      </c>
      <c r="B2002" s="2">
        <v>2022</v>
      </c>
      <c r="C2002" s="2" t="s">
        <v>32</v>
      </c>
      <c r="D2002" s="2" t="s">
        <v>34</v>
      </c>
      <c r="E2002" s="2" t="s">
        <v>14</v>
      </c>
      <c r="F2002" s="2" t="s">
        <v>15</v>
      </c>
      <c r="G2002" s="2" t="s">
        <v>16</v>
      </c>
      <c r="H2002" s="2" t="s">
        <v>17</v>
      </c>
      <c r="I2002" s="2" t="s">
        <v>114</v>
      </c>
      <c r="J2002" s="2">
        <v>170</v>
      </c>
      <c r="K2002" s="2">
        <v>243.1</v>
      </c>
    </row>
    <row r="2003" spans="1:11" ht="18" customHeight="1" x14ac:dyDescent="0.3">
      <c r="A2003" s="2" t="s">
        <v>11</v>
      </c>
      <c r="B2003" s="2">
        <v>2022</v>
      </c>
      <c r="C2003" s="2" t="s">
        <v>32</v>
      </c>
      <c r="D2003" s="2" t="s">
        <v>34</v>
      </c>
      <c r="E2003" s="2" t="s">
        <v>14</v>
      </c>
      <c r="F2003" s="2" t="s">
        <v>15</v>
      </c>
      <c r="G2003" s="2" t="s">
        <v>16</v>
      </c>
      <c r="H2003" s="2" t="s">
        <v>17</v>
      </c>
      <c r="I2003" s="2" t="s">
        <v>114</v>
      </c>
      <c r="J2003" s="2">
        <v>218</v>
      </c>
      <c r="K2003" s="2">
        <v>311.74</v>
      </c>
    </row>
    <row r="2004" spans="1:11" ht="18" customHeight="1" x14ac:dyDescent="0.3">
      <c r="A2004" s="2" t="s">
        <v>11</v>
      </c>
      <c r="B2004" s="2">
        <v>2022</v>
      </c>
      <c r="C2004" s="2" t="s">
        <v>32</v>
      </c>
      <c r="D2004" s="2" t="s">
        <v>34</v>
      </c>
      <c r="E2004" s="2" t="s">
        <v>14</v>
      </c>
      <c r="F2004" s="2" t="s">
        <v>15</v>
      </c>
      <c r="G2004" s="2" t="s">
        <v>16</v>
      </c>
      <c r="H2004" s="2" t="s">
        <v>17</v>
      </c>
      <c r="I2004" s="2" t="s">
        <v>114</v>
      </c>
      <c r="J2004" s="2">
        <v>334</v>
      </c>
      <c r="K2004" s="2">
        <v>477.62</v>
      </c>
    </row>
    <row r="2005" spans="1:11" ht="18" customHeight="1" x14ac:dyDescent="0.3">
      <c r="A2005" s="2" t="s">
        <v>20</v>
      </c>
      <c r="B2005" s="2">
        <v>2022</v>
      </c>
      <c r="C2005" s="2" t="s">
        <v>32</v>
      </c>
      <c r="D2005" s="2" t="s">
        <v>34</v>
      </c>
      <c r="E2005" s="2" t="s">
        <v>14</v>
      </c>
      <c r="F2005" s="2" t="s">
        <v>15</v>
      </c>
      <c r="G2005" s="2" t="s">
        <v>16</v>
      </c>
      <c r="H2005" s="2" t="s">
        <v>17</v>
      </c>
      <c r="I2005" s="2" t="s">
        <v>114</v>
      </c>
      <c r="J2005" s="2">
        <v>328</v>
      </c>
      <c r="K2005" s="2">
        <v>469.03999999999996</v>
      </c>
    </row>
    <row r="2006" spans="1:11" ht="18" customHeight="1" x14ac:dyDescent="0.3">
      <c r="A2006" s="2" t="s">
        <v>18</v>
      </c>
      <c r="B2006" s="2">
        <v>2022</v>
      </c>
      <c r="C2006" s="2" t="s">
        <v>32</v>
      </c>
      <c r="D2006" s="2" t="s">
        <v>34</v>
      </c>
      <c r="E2006" s="2" t="s">
        <v>14</v>
      </c>
      <c r="F2006" s="2" t="s">
        <v>15</v>
      </c>
      <c r="G2006" s="2" t="s">
        <v>16</v>
      </c>
      <c r="H2006" s="2" t="s">
        <v>17</v>
      </c>
      <c r="I2006" s="2" t="s">
        <v>114</v>
      </c>
      <c r="J2006" s="2">
        <v>322</v>
      </c>
      <c r="K2006" s="2">
        <v>460.46000000000004</v>
      </c>
    </row>
    <row r="2007" spans="1:11" ht="18" customHeight="1" x14ac:dyDescent="0.3">
      <c r="A2007" s="2" t="s">
        <v>18</v>
      </c>
      <c r="B2007" s="2">
        <v>2022</v>
      </c>
      <c r="C2007" s="2" t="s">
        <v>32</v>
      </c>
      <c r="D2007" s="2" t="s">
        <v>34</v>
      </c>
      <c r="E2007" s="2" t="s">
        <v>14</v>
      </c>
      <c r="F2007" s="2" t="s">
        <v>15</v>
      </c>
      <c r="G2007" s="2" t="s">
        <v>16</v>
      </c>
      <c r="H2007" s="2" t="s">
        <v>17</v>
      </c>
      <c r="I2007" s="2" t="s">
        <v>114</v>
      </c>
      <c r="J2007" s="2">
        <v>244</v>
      </c>
      <c r="K2007" s="2">
        <v>526.24</v>
      </c>
    </row>
    <row r="2008" spans="1:11" ht="18" customHeight="1" x14ac:dyDescent="0.3">
      <c r="A2008" s="2" t="s">
        <v>18</v>
      </c>
      <c r="B2008" s="2">
        <v>2022</v>
      </c>
      <c r="C2008" s="2" t="s">
        <v>32</v>
      </c>
      <c r="D2008" s="2" t="s">
        <v>34</v>
      </c>
      <c r="E2008" s="2" t="s">
        <v>14</v>
      </c>
      <c r="F2008" s="2" t="s">
        <v>15</v>
      </c>
      <c r="G2008" s="2" t="s">
        <v>16</v>
      </c>
      <c r="H2008" s="2" t="s">
        <v>17</v>
      </c>
      <c r="I2008" s="2" t="s">
        <v>114</v>
      </c>
      <c r="J2008" s="2">
        <v>214</v>
      </c>
      <c r="K2008" s="2">
        <v>526.24</v>
      </c>
    </row>
    <row r="2009" spans="1:11" ht="18" customHeight="1" x14ac:dyDescent="0.3">
      <c r="A2009" s="2" t="s">
        <v>11</v>
      </c>
      <c r="B2009" s="2">
        <v>2022</v>
      </c>
      <c r="C2009" s="2" t="s">
        <v>32</v>
      </c>
      <c r="D2009" s="2" t="s">
        <v>34</v>
      </c>
      <c r="E2009" s="2" t="s">
        <v>14</v>
      </c>
      <c r="F2009" s="2" t="s">
        <v>15</v>
      </c>
      <c r="G2009" s="2" t="s">
        <v>16</v>
      </c>
      <c r="H2009" s="2" t="s">
        <v>17</v>
      </c>
      <c r="I2009" s="2" t="s">
        <v>114</v>
      </c>
      <c r="J2009" s="2">
        <v>1016</v>
      </c>
      <c r="K2009" s="2">
        <v>1452.88</v>
      </c>
    </row>
    <row r="2010" spans="1:11" ht="18" customHeight="1" x14ac:dyDescent="0.3">
      <c r="A2010" s="2" t="s">
        <v>18</v>
      </c>
      <c r="B2010" s="2">
        <v>2022</v>
      </c>
      <c r="C2010" s="2" t="s">
        <v>32</v>
      </c>
      <c r="D2010" s="2" t="s">
        <v>34</v>
      </c>
      <c r="E2010" s="2" t="s">
        <v>14</v>
      </c>
      <c r="F2010" s="2" t="s">
        <v>15</v>
      </c>
      <c r="G2010" s="2" t="s">
        <v>16</v>
      </c>
      <c r="H2010" s="2" t="s">
        <v>17</v>
      </c>
      <c r="I2010" s="2" t="s">
        <v>114</v>
      </c>
      <c r="J2010" s="2">
        <v>216</v>
      </c>
      <c r="K2010" s="2">
        <v>308.88</v>
      </c>
    </row>
    <row r="2011" spans="1:11" ht="18" customHeight="1" x14ac:dyDescent="0.3">
      <c r="A2011" s="2" t="s">
        <v>18</v>
      </c>
      <c r="B2011" s="2">
        <v>2022</v>
      </c>
      <c r="C2011" s="2" t="s">
        <v>32</v>
      </c>
      <c r="D2011" s="2" t="s">
        <v>34</v>
      </c>
      <c r="E2011" s="2" t="s">
        <v>14</v>
      </c>
      <c r="F2011" s="2" t="s">
        <v>15</v>
      </c>
      <c r="G2011" s="2" t="s">
        <v>16</v>
      </c>
      <c r="H2011" s="2" t="s">
        <v>17</v>
      </c>
      <c r="I2011" s="2" t="s">
        <v>114</v>
      </c>
      <c r="J2011" s="2">
        <v>243</v>
      </c>
      <c r="K2011" s="2">
        <v>347.49</v>
      </c>
    </row>
    <row r="2012" spans="1:11" ht="18" customHeight="1" x14ac:dyDescent="0.3">
      <c r="A2012" s="2" t="s">
        <v>11</v>
      </c>
      <c r="B2012" s="2">
        <v>2022</v>
      </c>
      <c r="C2012" s="2" t="s">
        <v>32</v>
      </c>
      <c r="D2012" s="2" t="s">
        <v>34</v>
      </c>
      <c r="E2012" s="2" t="s">
        <v>14</v>
      </c>
      <c r="F2012" s="2" t="s">
        <v>15</v>
      </c>
      <c r="G2012" s="2" t="s">
        <v>16</v>
      </c>
      <c r="H2012" s="2" t="s">
        <v>17</v>
      </c>
      <c r="I2012" s="2" t="s">
        <v>114</v>
      </c>
      <c r="J2012" s="2">
        <v>171</v>
      </c>
      <c r="K2012" s="2">
        <v>244.53</v>
      </c>
    </row>
    <row r="2013" spans="1:11" ht="18" customHeight="1" x14ac:dyDescent="0.3">
      <c r="A2013" s="2" t="s">
        <v>11</v>
      </c>
      <c r="B2013" s="2">
        <v>2022</v>
      </c>
      <c r="C2013" s="2" t="s">
        <v>32</v>
      </c>
      <c r="D2013" s="2" t="s">
        <v>34</v>
      </c>
      <c r="E2013" s="2" t="s">
        <v>14</v>
      </c>
      <c r="F2013" s="2" t="s">
        <v>15</v>
      </c>
      <c r="G2013" s="2" t="s">
        <v>16</v>
      </c>
      <c r="H2013" s="2" t="s">
        <v>17</v>
      </c>
      <c r="I2013" s="2" t="s">
        <v>114</v>
      </c>
      <c r="J2013" s="2">
        <v>331</v>
      </c>
      <c r="K2013" s="2">
        <v>473.33</v>
      </c>
    </row>
    <row r="2014" spans="1:11" ht="18" customHeight="1" x14ac:dyDescent="0.3">
      <c r="A2014" s="2" t="s">
        <v>11</v>
      </c>
      <c r="B2014" s="2">
        <v>2022</v>
      </c>
      <c r="C2014" s="2" t="s">
        <v>32</v>
      </c>
      <c r="D2014" s="2" t="s">
        <v>34</v>
      </c>
      <c r="E2014" s="2" t="s">
        <v>14</v>
      </c>
      <c r="F2014" s="2" t="s">
        <v>15</v>
      </c>
      <c r="G2014" s="2" t="s">
        <v>16</v>
      </c>
      <c r="H2014" s="2" t="s">
        <v>17</v>
      </c>
      <c r="I2014" s="2" t="s">
        <v>114</v>
      </c>
      <c r="J2014" s="2">
        <v>325</v>
      </c>
      <c r="K2014" s="2">
        <v>464.75</v>
      </c>
    </row>
    <row r="2015" spans="1:11" ht="18" customHeight="1" x14ac:dyDescent="0.3">
      <c r="A2015" s="2" t="s">
        <v>18</v>
      </c>
      <c r="B2015" s="2">
        <v>2022</v>
      </c>
      <c r="C2015" s="2" t="s">
        <v>32</v>
      </c>
      <c r="D2015" s="2" t="s">
        <v>34</v>
      </c>
      <c r="E2015" s="2" t="s">
        <v>14</v>
      </c>
      <c r="F2015" s="2" t="s">
        <v>15</v>
      </c>
      <c r="G2015" s="2" t="s">
        <v>16</v>
      </c>
      <c r="H2015" s="2" t="s">
        <v>17</v>
      </c>
      <c r="I2015" s="2" t="s">
        <v>114</v>
      </c>
      <c r="J2015" s="2">
        <v>241</v>
      </c>
      <c r="K2015" s="2">
        <v>344.63</v>
      </c>
    </row>
    <row r="2016" spans="1:11" ht="18" customHeight="1" x14ac:dyDescent="0.3">
      <c r="A2016" s="2" t="s">
        <v>20</v>
      </c>
      <c r="B2016" s="2">
        <v>2022</v>
      </c>
      <c r="C2016" s="2" t="s">
        <v>32</v>
      </c>
      <c r="D2016" s="2" t="s">
        <v>34</v>
      </c>
      <c r="E2016" s="2" t="s">
        <v>14</v>
      </c>
      <c r="F2016" s="2" t="s">
        <v>15</v>
      </c>
      <c r="G2016" s="2" t="s">
        <v>16</v>
      </c>
      <c r="H2016" s="2" t="s">
        <v>17</v>
      </c>
      <c r="I2016" s="2" t="s">
        <v>114</v>
      </c>
      <c r="J2016" s="2">
        <v>797</v>
      </c>
      <c r="K2016" s="2">
        <v>1139.71</v>
      </c>
    </row>
    <row r="2017" spans="1:11" ht="18" customHeight="1" x14ac:dyDescent="0.3">
      <c r="A2017" s="2" t="s">
        <v>18</v>
      </c>
      <c r="B2017" s="2">
        <v>2022</v>
      </c>
      <c r="C2017" s="2" t="s">
        <v>32</v>
      </c>
      <c r="D2017" s="2" t="s">
        <v>34</v>
      </c>
      <c r="E2017" s="2" t="s">
        <v>14</v>
      </c>
      <c r="F2017" s="2" t="s">
        <v>15</v>
      </c>
      <c r="G2017" s="2" t="s">
        <v>16</v>
      </c>
      <c r="H2017" s="2" t="s">
        <v>17</v>
      </c>
      <c r="I2017" s="2" t="s">
        <v>114</v>
      </c>
      <c r="J2017" s="2">
        <v>830</v>
      </c>
      <c r="K2017" s="2">
        <v>1186.9000000000001</v>
      </c>
    </row>
    <row r="2018" spans="1:11" ht="18" customHeight="1" x14ac:dyDescent="0.3">
      <c r="A2018" s="2" t="s">
        <v>19</v>
      </c>
      <c r="B2018" s="2">
        <v>2022</v>
      </c>
      <c r="C2018" s="2" t="s">
        <v>32</v>
      </c>
      <c r="D2018" s="2" t="s">
        <v>34</v>
      </c>
      <c r="E2018" s="2" t="s">
        <v>14</v>
      </c>
      <c r="F2018" s="2" t="s">
        <v>15</v>
      </c>
      <c r="G2018" s="2" t="s">
        <v>16</v>
      </c>
      <c r="H2018" s="2" t="s">
        <v>17</v>
      </c>
      <c r="I2018" s="2" t="s">
        <v>115</v>
      </c>
      <c r="J2018" s="2">
        <v>335</v>
      </c>
      <c r="K2018" s="2">
        <v>479.05</v>
      </c>
    </row>
    <row r="2019" spans="1:11" ht="18" customHeight="1" x14ac:dyDescent="0.3">
      <c r="A2019" s="2" t="s">
        <v>11</v>
      </c>
      <c r="B2019" s="2">
        <v>2022</v>
      </c>
      <c r="C2019" s="2" t="s">
        <v>32</v>
      </c>
      <c r="D2019" s="2" t="s">
        <v>34</v>
      </c>
      <c r="E2019" s="2" t="s">
        <v>14</v>
      </c>
      <c r="F2019" s="2" t="s">
        <v>15</v>
      </c>
      <c r="G2019" s="2" t="s">
        <v>16</v>
      </c>
      <c r="H2019" s="2" t="s">
        <v>17</v>
      </c>
      <c r="I2019" s="2" t="s">
        <v>115</v>
      </c>
      <c r="J2019" s="2">
        <v>329</v>
      </c>
      <c r="K2019" s="2">
        <v>470.47</v>
      </c>
    </row>
    <row r="2020" spans="1:11" ht="18" customHeight="1" x14ac:dyDescent="0.3">
      <c r="A2020" s="2" t="s">
        <v>20</v>
      </c>
      <c r="B2020" s="2">
        <v>2022</v>
      </c>
      <c r="C2020" s="2" t="s">
        <v>32</v>
      </c>
      <c r="D2020" s="2" t="s">
        <v>34</v>
      </c>
      <c r="E2020" s="2" t="s">
        <v>14</v>
      </c>
      <c r="F2020" s="2" t="s">
        <v>15</v>
      </c>
      <c r="G2020" s="2" t="s">
        <v>16</v>
      </c>
      <c r="H2020" s="2" t="s">
        <v>17</v>
      </c>
      <c r="I2020" s="2" t="s">
        <v>115</v>
      </c>
      <c r="J2020" s="2">
        <v>323</v>
      </c>
      <c r="K2020" s="2">
        <v>461.89</v>
      </c>
    </row>
    <row r="2021" spans="1:11" ht="18" customHeight="1" x14ac:dyDescent="0.3">
      <c r="A2021" s="2" t="s">
        <v>11</v>
      </c>
      <c r="B2021" s="2">
        <v>2022</v>
      </c>
      <c r="C2021" s="2" t="s">
        <v>32</v>
      </c>
      <c r="D2021" s="2" t="s">
        <v>34</v>
      </c>
      <c r="E2021" s="2" t="s">
        <v>14</v>
      </c>
      <c r="F2021" s="2" t="s">
        <v>15</v>
      </c>
      <c r="G2021" s="2" t="s">
        <v>16</v>
      </c>
      <c r="H2021" s="2" t="s">
        <v>17</v>
      </c>
      <c r="I2021" s="2" t="s">
        <v>114</v>
      </c>
      <c r="J2021" s="2">
        <v>245</v>
      </c>
      <c r="K2021" s="2">
        <v>350.35</v>
      </c>
    </row>
    <row r="2022" spans="1:11" ht="18" customHeight="1" x14ac:dyDescent="0.3">
      <c r="A2022" s="2" t="s">
        <v>18</v>
      </c>
      <c r="B2022" s="2">
        <v>2022</v>
      </c>
      <c r="C2022" s="2" t="s">
        <v>32</v>
      </c>
      <c r="D2022" s="2" t="s">
        <v>34</v>
      </c>
      <c r="E2022" s="2" t="s">
        <v>14</v>
      </c>
      <c r="F2022" s="2" t="s">
        <v>15</v>
      </c>
      <c r="G2022" s="2" t="s">
        <v>16</v>
      </c>
      <c r="H2022" s="2" t="s">
        <v>17</v>
      </c>
      <c r="I2022" s="2" t="s">
        <v>114</v>
      </c>
      <c r="J2022" s="2">
        <v>167</v>
      </c>
      <c r="K2022" s="2">
        <v>238.81</v>
      </c>
    </row>
    <row r="2023" spans="1:11" ht="18" customHeight="1" x14ac:dyDescent="0.3">
      <c r="A2023" s="2" t="s">
        <v>11</v>
      </c>
      <c r="B2023" s="2">
        <v>2022</v>
      </c>
      <c r="C2023" s="2" t="s">
        <v>32</v>
      </c>
      <c r="D2023" s="2" t="s">
        <v>34</v>
      </c>
      <c r="E2023" s="2" t="s">
        <v>14</v>
      </c>
      <c r="F2023" s="2" t="s">
        <v>15</v>
      </c>
      <c r="G2023" s="2" t="s">
        <v>16</v>
      </c>
      <c r="H2023" s="2" t="s">
        <v>17</v>
      </c>
      <c r="I2023" s="2" t="s">
        <v>114</v>
      </c>
      <c r="J2023" s="2">
        <v>215</v>
      </c>
      <c r="K2023" s="2">
        <v>307.45</v>
      </c>
    </row>
    <row r="2024" spans="1:11" ht="18" customHeight="1" x14ac:dyDescent="0.3">
      <c r="A2024" s="2" t="s">
        <v>11</v>
      </c>
      <c r="B2024" s="2">
        <v>2022</v>
      </c>
      <c r="C2024" s="2" t="s">
        <v>33</v>
      </c>
      <c r="D2024" s="2" t="s">
        <v>34</v>
      </c>
      <c r="E2024" s="2" t="s">
        <v>14</v>
      </c>
      <c r="F2024" s="2" t="s">
        <v>15</v>
      </c>
      <c r="G2024" s="2" t="s">
        <v>16</v>
      </c>
      <c r="H2024" s="2" t="s">
        <v>17</v>
      </c>
      <c r="I2024" s="2" t="s">
        <v>115</v>
      </c>
      <c r="J2024" s="2">
        <v>350</v>
      </c>
      <c r="K2024" s="2">
        <v>500.5</v>
      </c>
    </row>
    <row r="2025" spans="1:11" ht="18" customHeight="1" x14ac:dyDescent="0.3">
      <c r="A2025" s="2" t="s">
        <v>11</v>
      </c>
      <c r="B2025" s="2">
        <v>2022</v>
      </c>
      <c r="C2025" s="2" t="s">
        <v>33</v>
      </c>
      <c r="D2025" s="2" t="s">
        <v>34</v>
      </c>
      <c r="E2025" s="2" t="s">
        <v>14</v>
      </c>
      <c r="F2025" s="2" t="s">
        <v>15</v>
      </c>
      <c r="G2025" s="2" t="s">
        <v>16</v>
      </c>
      <c r="H2025" s="2" t="s">
        <v>17</v>
      </c>
      <c r="I2025" s="2" t="s">
        <v>115</v>
      </c>
      <c r="J2025" s="2">
        <v>344</v>
      </c>
      <c r="K2025" s="2">
        <v>491.91999999999996</v>
      </c>
    </row>
    <row r="2026" spans="1:11" ht="18" customHeight="1" x14ac:dyDescent="0.3">
      <c r="A2026" s="2" t="s">
        <v>18</v>
      </c>
      <c r="B2026" s="2">
        <v>2022</v>
      </c>
      <c r="C2026" s="2" t="s">
        <v>33</v>
      </c>
      <c r="D2026" s="2" t="s">
        <v>34</v>
      </c>
      <c r="E2026" s="2" t="s">
        <v>14</v>
      </c>
      <c r="F2026" s="2" t="s">
        <v>15</v>
      </c>
      <c r="G2026" s="2" t="s">
        <v>16</v>
      </c>
      <c r="H2026" s="2" t="s">
        <v>17</v>
      </c>
      <c r="I2026" s="2" t="s">
        <v>115</v>
      </c>
      <c r="J2026" s="2">
        <v>338</v>
      </c>
      <c r="K2026" s="2">
        <v>483.34000000000003</v>
      </c>
    </row>
    <row r="2027" spans="1:11" ht="18" customHeight="1" x14ac:dyDescent="0.3">
      <c r="A2027" s="2" t="s">
        <v>11</v>
      </c>
      <c r="B2027" s="2">
        <v>2022</v>
      </c>
      <c r="C2027" s="2" t="s">
        <v>33</v>
      </c>
      <c r="D2027" s="2" t="s">
        <v>34</v>
      </c>
      <c r="E2027" s="2" t="s">
        <v>14</v>
      </c>
      <c r="F2027" s="2" t="s">
        <v>15</v>
      </c>
      <c r="G2027" s="2" t="s">
        <v>16</v>
      </c>
      <c r="H2027" s="2" t="s">
        <v>17</v>
      </c>
      <c r="I2027" s="2" t="s">
        <v>114</v>
      </c>
      <c r="J2027" s="2">
        <v>176</v>
      </c>
      <c r="K2027" s="2">
        <v>251.68</v>
      </c>
    </row>
    <row r="2028" spans="1:11" ht="18" customHeight="1" x14ac:dyDescent="0.3">
      <c r="A2028" s="2" t="s">
        <v>18</v>
      </c>
      <c r="B2028" s="2">
        <v>2022</v>
      </c>
      <c r="C2028" s="2" t="s">
        <v>33</v>
      </c>
      <c r="D2028" s="2" t="s">
        <v>34</v>
      </c>
      <c r="E2028" s="2" t="s">
        <v>14</v>
      </c>
      <c r="F2028" s="2" t="s">
        <v>15</v>
      </c>
      <c r="G2028" s="2" t="s">
        <v>16</v>
      </c>
      <c r="H2028" s="2" t="s">
        <v>17</v>
      </c>
      <c r="I2028" s="2" t="s">
        <v>114</v>
      </c>
      <c r="J2028" s="2">
        <v>352</v>
      </c>
      <c r="K2028" s="2">
        <v>503.36</v>
      </c>
    </row>
    <row r="2029" spans="1:11" ht="18" customHeight="1" x14ac:dyDescent="0.3">
      <c r="A2029" s="2" t="s">
        <v>18</v>
      </c>
      <c r="B2029" s="2">
        <v>2022</v>
      </c>
      <c r="C2029" s="2" t="s">
        <v>33</v>
      </c>
      <c r="D2029" s="2" t="s">
        <v>34</v>
      </c>
      <c r="E2029" s="2" t="s">
        <v>14</v>
      </c>
      <c r="F2029" s="2" t="s">
        <v>15</v>
      </c>
      <c r="G2029" s="2" t="s">
        <v>16</v>
      </c>
      <c r="H2029" s="2" t="s">
        <v>17</v>
      </c>
      <c r="I2029" s="2" t="s">
        <v>114</v>
      </c>
      <c r="J2029" s="2">
        <v>346</v>
      </c>
      <c r="K2029" s="2">
        <v>494.78</v>
      </c>
    </row>
    <row r="2030" spans="1:11" ht="18" customHeight="1" x14ac:dyDescent="0.3">
      <c r="A2030" s="2" t="s">
        <v>11</v>
      </c>
      <c r="B2030" s="2">
        <v>2022</v>
      </c>
      <c r="C2030" s="2" t="s">
        <v>33</v>
      </c>
      <c r="D2030" s="2" t="s">
        <v>34</v>
      </c>
      <c r="E2030" s="2" t="s">
        <v>14</v>
      </c>
      <c r="F2030" s="2" t="s">
        <v>15</v>
      </c>
      <c r="G2030" s="2" t="s">
        <v>16</v>
      </c>
      <c r="H2030" s="2" t="s">
        <v>17</v>
      </c>
      <c r="I2030" s="2" t="s">
        <v>114</v>
      </c>
      <c r="J2030" s="2">
        <v>340</v>
      </c>
      <c r="K2030" s="2">
        <v>486.2</v>
      </c>
    </row>
    <row r="2031" spans="1:11" ht="18" customHeight="1" x14ac:dyDescent="0.3">
      <c r="A2031" s="2" t="s">
        <v>11</v>
      </c>
      <c r="B2031" s="2">
        <v>2022</v>
      </c>
      <c r="C2031" s="2" t="s">
        <v>33</v>
      </c>
      <c r="D2031" s="2" t="s">
        <v>34</v>
      </c>
      <c r="E2031" s="2" t="s">
        <v>14</v>
      </c>
      <c r="F2031" s="2" t="s">
        <v>15</v>
      </c>
      <c r="G2031" s="2" t="s">
        <v>16</v>
      </c>
      <c r="H2031" s="2" t="s">
        <v>17</v>
      </c>
      <c r="I2031" s="2" t="s">
        <v>114</v>
      </c>
      <c r="J2031" s="2">
        <v>172</v>
      </c>
      <c r="K2031" s="2">
        <v>526.24</v>
      </c>
    </row>
    <row r="2032" spans="1:11" ht="18" customHeight="1" x14ac:dyDescent="0.3">
      <c r="A2032" s="2" t="s">
        <v>11</v>
      </c>
      <c r="B2032" s="2">
        <v>2022</v>
      </c>
      <c r="C2032" s="2" t="s">
        <v>33</v>
      </c>
      <c r="D2032" s="2" t="s">
        <v>34</v>
      </c>
      <c r="E2032" s="2" t="s">
        <v>14</v>
      </c>
      <c r="F2032" s="2" t="s">
        <v>15</v>
      </c>
      <c r="G2032" s="2" t="s">
        <v>16</v>
      </c>
      <c r="H2032" s="2" t="s">
        <v>17</v>
      </c>
      <c r="I2032" s="2" t="s">
        <v>114</v>
      </c>
      <c r="J2032" s="2">
        <v>220</v>
      </c>
      <c r="K2032" s="2">
        <v>526.24</v>
      </c>
    </row>
    <row r="2033" spans="1:11" ht="18" customHeight="1" x14ac:dyDescent="0.3">
      <c r="A2033" s="2" t="s">
        <v>18</v>
      </c>
      <c r="B2033" s="2">
        <v>2022</v>
      </c>
      <c r="C2033" s="2" t="s">
        <v>33</v>
      </c>
      <c r="D2033" s="2" t="s">
        <v>34</v>
      </c>
      <c r="E2033" s="2" t="s">
        <v>14</v>
      </c>
      <c r="F2033" s="2" t="s">
        <v>15</v>
      </c>
      <c r="G2033" s="2" t="s">
        <v>16</v>
      </c>
      <c r="H2033" s="2" t="s">
        <v>17</v>
      </c>
      <c r="I2033" s="2" t="s">
        <v>114</v>
      </c>
      <c r="J2033" s="2">
        <v>962</v>
      </c>
      <c r="K2033" s="2">
        <v>1375.6599999999999</v>
      </c>
    </row>
    <row r="2034" spans="1:11" ht="18" customHeight="1" x14ac:dyDescent="0.3">
      <c r="A2034" s="2" t="s">
        <v>18</v>
      </c>
      <c r="B2034" s="2">
        <v>2022</v>
      </c>
      <c r="C2034" s="2" t="s">
        <v>33</v>
      </c>
      <c r="D2034" s="2" t="s">
        <v>34</v>
      </c>
      <c r="E2034" s="2" t="s">
        <v>14</v>
      </c>
      <c r="F2034" s="2" t="s">
        <v>15</v>
      </c>
      <c r="G2034" s="2" t="s">
        <v>16</v>
      </c>
      <c r="H2034" s="2" t="s">
        <v>17</v>
      </c>
      <c r="I2034" s="2" t="s">
        <v>114</v>
      </c>
      <c r="J2034" s="2">
        <v>1015</v>
      </c>
      <c r="K2034" s="2">
        <v>1451.45</v>
      </c>
    </row>
    <row r="2035" spans="1:11" ht="18" customHeight="1" x14ac:dyDescent="0.3">
      <c r="A2035" s="2" t="s">
        <v>18</v>
      </c>
      <c r="B2035" s="2">
        <v>2022</v>
      </c>
      <c r="C2035" s="2" t="s">
        <v>33</v>
      </c>
      <c r="D2035" s="2" t="s">
        <v>34</v>
      </c>
      <c r="E2035" s="2" t="s">
        <v>14</v>
      </c>
      <c r="F2035" s="2" t="s">
        <v>15</v>
      </c>
      <c r="G2035" s="2" t="s">
        <v>16</v>
      </c>
      <c r="H2035" s="2" t="s">
        <v>17</v>
      </c>
      <c r="I2035" s="2" t="s">
        <v>114</v>
      </c>
      <c r="J2035" s="2">
        <v>222</v>
      </c>
      <c r="K2035" s="2">
        <v>317.45999999999998</v>
      </c>
    </row>
    <row r="2036" spans="1:11" ht="18" customHeight="1" x14ac:dyDescent="0.3">
      <c r="A2036" s="2" t="s">
        <v>18</v>
      </c>
      <c r="B2036" s="2">
        <v>2022</v>
      </c>
      <c r="C2036" s="2" t="s">
        <v>33</v>
      </c>
      <c r="D2036" s="2" t="s">
        <v>34</v>
      </c>
      <c r="E2036" s="2" t="s">
        <v>14</v>
      </c>
      <c r="F2036" s="2" t="s">
        <v>15</v>
      </c>
      <c r="G2036" s="2" t="s">
        <v>16</v>
      </c>
      <c r="H2036" s="2" t="s">
        <v>17</v>
      </c>
      <c r="I2036" s="2" t="s">
        <v>114</v>
      </c>
      <c r="J2036" s="2">
        <v>177</v>
      </c>
      <c r="K2036" s="2">
        <v>253.11</v>
      </c>
    </row>
    <row r="2037" spans="1:11" ht="18" customHeight="1" x14ac:dyDescent="0.3">
      <c r="A2037" s="2" t="s">
        <v>18</v>
      </c>
      <c r="B2037" s="2">
        <v>2022</v>
      </c>
      <c r="C2037" s="2" t="s">
        <v>33</v>
      </c>
      <c r="D2037" s="2" t="s">
        <v>34</v>
      </c>
      <c r="E2037" s="2" t="s">
        <v>14</v>
      </c>
      <c r="F2037" s="2" t="s">
        <v>15</v>
      </c>
      <c r="G2037" s="2" t="s">
        <v>16</v>
      </c>
      <c r="H2037" s="2" t="s">
        <v>17</v>
      </c>
      <c r="I2037" s="2" t="s">
        <v>114</v>
      </c>
      <c r="J2037" s="2">
        <v>219</v>
      </c>
      <c r="K2037" s="2">
        <v>313.17</v>
      </c>
    </row>
    <row r="2038" spans="1:11" ht="18" customHeight="1" x14ac:dyDescent="0.3">
      <c r="A2038" s="2" t="s">
        <v>11</v>
      </c>
      <c r="B2038" s="2">
        <v>2022</v>
      </c>
      <c r="C2038" s="2" t="s">
        <v>33</v>
      </c>
      <c r="D2038" s="2" t="s">
        <v>34</v>
      </c>
      <c r="E2038" s="2" t="s">
        <v>14</v>
      </c>
      <c r="F2038" s="2" t="s">
        <v>15</v>
      </c>
      <c r="G2038" s="2" t="s">
        <v>16</v>
      </c>
      <c r="H2038" s="2" t="s">
        <v>17</v>
      </c>
      <c r="I2038" s="2" t="s">
        <v>114</v>
      </c>
      <c r="J2038" s="2">
        <v>349</v>
      </c>
      <c r="K2038" s="2">
        <v>499.07</v>
      </c>
    </row>
    <row r="2039" spans="1:11" ht="18" customHeight="1" x14ac:dyDescent="0.3">
      <c r="A2039" s="2" t="s">
        <v>18</v>
      </c>
      <c r="B2039" s="2">
        <v>2022</v>
      </c>
      <c r="C2039" s="2" t="s">
        <v>33</v>
      </c>
      <c r="D2039" s="2" t="s">
        <v>34</v>
      </c>
      <c r="E2039" s="2" t="s">
        <v>14</v>
      </c>
      <c r="F2039" s="2" t="s">
        <v>15</v>
      </c>
      <c r="G2039" s="2" t="s">
        <v>16</v>
      </c>
      <c r="H2039" s="2" t="s">
        <v>17</v>
      </c>
      <c r="I2039" s="2" t="s">
        <v>114</v>
      </c>
      <c r="J2039" s="2">
        <v>343</v>
      </c>
      <c r="K2039" s="2">
        <v>490.49</v>
      </c>
    </row>
    <row r="2040" spans="1:11" ht="18" customHeight="1" x14ac:dyDescent="0.3">
      <c r="A2040" s="2" t="s">
        <v>11</v>
      </c>
      <c r="B2040" s="2">
        <v>2022</v>
      </c>
      <c r="C2040" s="2" t="s">
        <v>33</v>
      </c>
      <c r="D2040" s="2" t="s">
        <v>34</v>
      </c>
      <c r="E2040" s="2" t="s">
        <v>14</v>
      </c>
      <c r="F2040" s="2" t="s">
        <v>15</v>
      </c>
      <c r="G2040" s="2" t="s">
        <v>16</v>
      </c>
      <c r="H2040" s="2" t="s">
        <v>17</v>
      </c>
      <c r="I2040" s="2" t="s">
        <v>114</v>
      </c>
      <c r="J2040" s="2">
        <v>337</v>
      </c>
      <c r="K2040" s="2">
        <v>481.90999999999997</v>
      </c>
    </row>
    <row r="2041" spans="1:11" ht="18" customHeight="1" x14ac:dyDescent="0.3">
      <c r="A2041" s="2" t="s">
        <v>18</v>
      </c>
      <c r="B2041" s="2">
        <v>2022</v>
      </c>
      <c r="C2041" s="2" t="s">
        <v>33</v>
      </c>
      <c r="D2041" s="2" t="s">
        <v>34</v>
      </c>
      <c r="E2041" s="2" t="s">
        <v>14</v>
      </c>
      <c r="F2041" s="2" t="s">
        <v>15</v>
      </c>
      <c r="G2041" s="2" t="s">
        <v>16</v>
      </c>
      <c r="H2041" s="2" t="s">
        <v>17</v>
      </c>
      <c r="I2041" s="2" t="s">
        <v>114</v>
      </c>
      <c r="J2041" s="2">
        <v>796</v>
      </c>
      <c r="K2041" s="2">
        <v>1138.28</v>
      </c>
    </row>
    <row r="2042" spans="1:11" ht="18" customHeight="1" x14ac:dyDescent="0.3">
      <c r="A2042" s="2" t="s">
        <v>19</v>
      </c>
      <c r="B2042" s="2">
        <v>2022</v>
      </c>
      <c r="C2042" s="2" t="s">
        <v>33</v>
      </c>
      <c r="D2042" s="2" t="s">
        <v>34</v>
      </c>
      <c r="E2042" s="2" t="s">
        <v>14</v>
      </c>
      <c r="F2042" s="2" t="s">
        <v>15</v>
      </c>
      <c r="G2042" s="2" t="s">
        <v>16</v>
      </c>
      <c r="H2042" s="2" t="s">
        <v>17</v>
      </c>
      <c r="I2042" s="2" t="s">
        <v>114</v>
      </c>
      <c r="J2042" s="2">
        <v>829</v>
      </c>
      <c r="K2042" s="2">
        <v>1185.47</v>
      </c>
    </row>
    <row r="2043" spans="1:11" ht="18" customHeight="1" x14ac:dyDescent="0.3">
      <c r="A2043" s="2" t="s">
        <v>11</v>
      </c>
      <c r="B2043" s="2">
        <v>2022</v>
      </c>
      <c r="C2043" s="2" t="s">
        <v>33</v>
      </c>
      <c r="D2043" s="2" t="s">
        <v>34</v>
      </c>
      <c r="E2043" s="2" t="s">
        <v>14</v>
      </c>
      <c r="F2043" s="2" t="s">
        <v>15</v>
      </c>
      <c r="G2043" s="2" t="s">
        <v>16</v>
      </c>
      <c r="H2043" s="2" t="s">
        <v>17</v>
      </c>
      <c r="I2043" s="2" t="s">
        <v>115</v>
      </c>
      <c r="J2043" s="2">
        <v>347</v>
      </c>
      <c r="K2043" s="2">
        <v>496.21000000000004</v>
      </c>
    </row>
    <row r="2044" spans="1:11" ht="18" customHeight="1" x14ac:dyDescent="0.3">
      <c r="A2044" s="2" t="s">
        <v>11</v>
      </c>
      <c r="B2044" s="2">
        <v>2022</v>
      </c>
      <c r="C2044" s="2" t="s">
        <v>33</v>
      </c>
      <c r="D2044" s="2" t="s">
        <v>34</v>
      </c>
      <c r="E2044" s="2" t="s">
        <v>14</v>
      </c>
      <c r="F2044" s="2" t="s">
        <v>15</v>
      </c>
      <c r="G2044" s="2" t="s">
        <v>16</v>
      </c>
      <c r="H2044" s="2" t="s">
        <v>17</v>
      </c>
      <c r="I2044" s="2" t="s">
        <v>115</v>
      </c>
      <c r="J2044" s="2">
        <v>341</v>
      </c>
      <c r="K2044" s="2">
        <v>487.63</v>
      </c>
    </row>
    <row r="2045" spans="1:11" ht="18" customHeight="1" x14ac:dyDescent="0.3">
      <c r="A2045" s="2" t="s">
        <v>11</v>
      </c>
      <c r="B2045" s="2">
        <v>2022</v>
      </c>
      <c r="C2045" s="2" t="s">
        <v>33</v>
      </c>
      <c r="D2045" s="2" t="s">
        <v>34</v>
      </c>
      <c r="E2045" s="2" t="s">
        <v>14</v>
      </c>
      <c r="F2045" s="2" t="s">
        <v>15</v>
      </c>
      <c r="G2045" s="2" t="s">
        <v>16</v>
      </c>
      <c r="H2045" s="2" t="s">
        <v>17</v>
      </c>
      <c r="I2045" s="2" t="s">
        <v>114</v>
      </c>
      <c r="J2045" s="2">
        <v>173</v>
      </c>
      <c r="K2045" s="2">
        <v>247.39</v>
      </c>
    </row>
    <row r="2046" spans="1:11" ht="18" customHeight="1" x14ac:dyDescent="0.3">
      <c r="A2046" s="2" t="s">
        <v>11</v>
      </c>
      <c r="B2046" s="2">
        <v>2022</v>
      </c>
      <c r="C2046" s="2" t="s">
        <v>33</v>
      </c>
      <c r="D2046" s="2" t="s">
        <v>34</v>
      </c>
      <c r="E2046" s="2" t="s">
        <v>14</v>
      </c>
      <c r="F2046" s="2" t="s">
        <v>15</v>
      </c>
      <c r="G2046" s="2" t="s">
        <v>16</v>
      </c>
      <c r="H2046" s="2" t="s">
        <v>17</v>
      </c>
      <c r="I2046" s="2" t="s">
        <v>114</v>
      </c>
      <c r="J2046" s="2">
        <v>221</v>
      </c>
      <c r="K2046" s="2">
        <v>316.02999999999997</v>
      </c>
    </row>
    <row r="2047" spans="1:11" ht="18" customHeight="1" x14ac:dyDescent="0.3">
      <c r="A2047" s="2" t="s">
        <v>11</v>
      </c>
      <c r="B2047" s="2">
        <v>2022</v>
      </c>
      <c r="C2047" s="2" t="s">
        <v>12</v>
      </c>
      <c r="D2047" s="2" t="s">
        <v>13</v>
      </c>
      <c r="E2047" s="2" t="s">
        <v>36</v>
      </c>
      <c r="F2047" s="2" t="s">
        <v>37</v>
      </c>
      <c r="G2047" s="2" t="s">
        <v>23</v>
      </c>
      <c r="H2047" s="2" t="s">
        <v>17</v>
      </c>
      <c r="I2047" s="2" t="s">
        <v>116</v>
      </c>
      <c r="J2047" s="2">
        <v>214</v>
      </c>
      <c r="K2047" s="2">
        <v>306.02</v>
      </c>
    </row>
    <row r="2048" spans="1:11" ht="18" customHeight="1" x14ac:dyDescent="0.3">
      <c r="A2048" s="2" t="s">
        <v>19</v>
      </c>
      <c r="B2048" s="2">
        <v>2022</v>
      </c>
      <c r="C2048" s="2" t="s">
        <v>12</v>
      </c>
      <c r="D2048" s="2" t="s">
        <v>13</v>
      </c>
      <c r="E2048" s="2" t="s">
        <v>36</v>
      </c>
      <c r="F2048" s="2" t="s">
        <v>37</v>
      </c>
      <c r="G2048" s="2" t="s">
        <v>23</v>
      </c>
      <c r="H2048" s="2" t="s">
        <v>17</v>
      </c>
      <c r="I2048" s="2" t="s">
        <v>116</v>
      </c>
      <c r="J2048" s="2">
        <v>208</v>
      </c>
      <c r="K2048" s="2">
        <v>297.44</v>
      </c>
    </row>
    <row r="2049" spans="1:11" ht="18" customHeight="1" x14ac:dyDescent="0.3">
      <c r="A2049" s="2" t="s">
        <v>18</v>
      </c>
      <c r="B2049" s="2">
        <v>2022</v>
      </c>
      <c r="C2049" s="2" t="s">
        <v>12</v>
      </c>
      <c r="D2049" s="2" t="s">
        <v>13</v>
      </c>
      <c r="E2049" s="2" t="s">
        <v>36</v>
      </c>
      <c r="F2049" s="2" t="s">
        <v>37</v>
      </c>
      <c r="G2049" s="2" t="s">
        <v>23</v>
      </c>
      <c r="H2049" s="2" t="s">
        <v>17</v>
      </c>
      <c r="I2049" s="2" t="s">
        <v>116</v>
      </c>
      <c r="J2049" s="2">
        <v>202</v>
      </c>
      <c r="K2049" s="2">
        <v>288.86</v>
      </c>
    </row>
    <row r="2050" spans="1:11" ht="18" customHeight="1" x14ac:dyDescent="0.3">
      <c r="A2050" s="2" t="s">
        <v>22</v>
      </c>
      <c r="B2050" s="2">
        <v>2022</v>
      </c>
      <c r="C2050" s="2" t="s">
        <v>12</v>
      </c>
      <c r="D2050" s="2" t="s">
        <v>13</v>
      </c>
      <c r="E2050" s="2" t="s">
        <v>36</v>
      </c>
      <c r="F2050" s="2" t="s">
        <v>37</v>
      </c>
      <c r="G2050" s="2" t="s">
        <v>23</v>
      </c>
      <c r="H2050" s="2" t="s">
        <v>17</v>
      </c>
      <c r="I2050" s="2" t="s">
        <v>116</v>
      </c>
      <c r="J2050" s="2">
        <v>211</v>
      </c>
      <c r="K2050" s="2">
        <v>301.73</v>
      </c>
    </row>
    <row r="2051" spans="1:11" ht="18" customHeight="1" x14ac:dyDescent="0.3">
      <c r="A2051" s="2" t="s">
        <v>11</v>
      </c>
      <c r="B2051" s="2">
        <v>2022</v>
      </c>
      <c r="C2051" s="2" t="s">
        <v>12</v>
      </c>
      <c r="D2051" s="2" t="s">
        <v>13</v>
      </c>
      <c r="E2051" s="2" t="s">
        <v>36</v>
      </c>
      <c r="F2051" s="2" t="s">
        <v>37</v>
      </c>
      <c r="G2051" s="2" t="s">
        <v>23</v>
      </c>
      <c r="H2051" s="2" t="s">
        <v>17</v>
      </c>
      <c r="I2051" s="2" t="s">
        <v>116</v>
      </c>
      <c r="J2051" s="2">
        <v>205</v>
      </c>
      <c r="K2051" s="2">
        <v>293.14999999999998</v>
      </c>
    </row>
    <row r="2052" spans="1:11" ht="18" customHeight="1" x14ac:dyDescent="0.3">
      <c r="A2052" s="2" t="s">
        <v>18</v>
      </c>
      <c r="B2052" s="2">
        <v>2022</v>
      </c>
      <c r="C2052" s="2" t="s">
        <v>25</v>
      </c>
      <c r="D2052" s="2" t="s">
        <v>13</v>
      </c>
      <c r="E2052" s="2" t="s">
        <v>36</v>
      </c>
      <c r="F2052" s="2" t="s">
        <v>37</v>
      </c>
      <c r="G2052" s="2" t="s">
        <v>23</v>
      </c>
      <c r="H2052" s="2" t="s">
        <v>17</v>
      </c>
      <c r="I2052" s="2" t="s">
        <v>116</v>
      </c>
      <c r="J2052" s="2">
        <v>244</v>
      </c>
      <c r="K2052" s="2">
        <v>348.92</v>
      </c>
    </row>
    <row r="2053" spans="1:11" ht="18" customHeight="1" x14ac:dyDescent="0.3">
      <c r="A2053" s="2" t="s">
        <v>11</v>
      </c>
      <c r="B2053" s="2">
        <v>2022</v>
      </c>
      <c r="C2053" s="2" t="s">
        <v>25</v>
      </c>
      <c r="D2053" s="2" t="s">
        <v>13</v>
      </c>
      <c r="E2053" s="2" t="s">
        <v>36</v>
      </c>
      <c r="F2053" s="2" t="s">
        <v>37</v>
      </c>
      <c r="G2053" s="2" t="s">
        <v>23</v>
      </c>
      <c r="H2053" s="2" t="s">
        <v>17</v>
      </c>
      <c r="I2053" s="2" t="s">
        <v>116</v>
      </c>
      <c r="J2053" s="2">
        <v>238</v>
      </c>
      <c r="K2053" s="2">
        <v>340.34000000000003</v>
      </c>
    </row>
    <row r="2054" spans="1:11" ht="18" customHeight="1" x14ac:dyDescent="0.3">
      <c r="A2054" s="2" t="s">
        <v>11</v>
      </c>
      <c r="B2054" s="2">
        <v>2022</v>
      </c>
      <c r="C2054" s="2" t="s">
        <v>25</v>
      </c>
      <c r="D2054" s="2" t="s">
        <v>13</v>
      </c>
      <c r="E2054" s="2" t="s">
        <v>36</v>
      </c>
      <c r="F2054" s="2" t="s">
        <v>37</v>
      </c>
      <c r="G2054" s="2" t="s">
        <v>23</v>
      </c>
      <c r="H2054" s="2" t="s">
        <v>17</v>
      </c>
      <c r="I2054" s="2" t="s">
        <v>116</v>
      </c>
      <c r="J2054" s="2">
        <v>247</v>
      </c>
      <c r="K2054" s="2">
        <v>353.21</v>
      </c>
    </row>
    <row r="2055" spans="1:11" ht="18" customHeight="1" x14ac:dyDescent="0.3">
      <c r="A2055" s="2" t="s">
        <v>18</v>
      </c>
      <c r="B2055" s="2">
        <v>2022</v>
      </c>
      <c r="C2055" s="2" t="s">
        <v>25</v>
      </c>
      <c r="D2055" s="2" t="s">
        <v>13</v>
      </c>
      <c r="E2055" s="2" t="s">
        <v>36</v>
      </c>
      <c r="F2055" s="2" t="s">
        <v>37</v>
      </c>
      <c r="G2055" s="2" t="s">
        <v>23</v>
      </c>
      <c r="H2055" s="2" t="s">
        <v>17</v>
      </c>
      <c r="I2055" s="2" t="s">
        <v>116</v>
      </c>
      <c r="J2055" s="2">
        <v>241</v>
      </c>
      <c r="K2055" s="2">
        <v>344.63</v>
      </c>
    </row>
    <row r="2056" spans="1:11" ht="18" customHeight="1" x14ac:dyDescent="0.3">
      <c r="A2056" s="2" t="s">
        <v>19</v>
      </c>
      <c r="B2056" s="2">
        <v>2022</v>
      </c>
      <c r="C2056" s="2" t="s">
        <v>25</v>
      </c>
      <c r="D2056" s="2" t="s">
        <v>13</v>
      </c>
      <c r="E2056" s="2" t="s">
        <v>36</v>
      </c>
      <c r="F2056" s="2" t="s">
        <v>37</v>
      </c>
      <c r="G2056" s="2" t="s">
        <v>23</v>
      </c>
      <c r="H2056" s="2" t="s">
        <v>17</v>
      </c>
      <c r="I2056" s="2" t="s">
        <v>116</v>
      </c>
      <c r="J2056" s="2">
        <v>235</v>
      </c>
      <c r="K2056" s="2">
        <v>336.05</v>
      </c>
    </row>
    <row r="2057" spans="1:11" ht="18" customHeight="1" x14ac:dyDescent="0.3">
      <c r="A2057" s="2" t="s">
        <v>18</v>
      </c>
      <c r="B2057" s="2">
        <v>2022</v>
      </c>
      <c r="C2057" s="2" t="s">
        <v>26</v>
      </c>
      <c r="D2057" s="2" t="s">
        <v>13</v>
      </c>
      <c r="E2057" s="2" t="s">
        <v>36</v>
      </c>
      <c r="F2057" s="2" t="s">
        <v>37</v>
      </c>
      <c r="G2057" s="2" t="s">
        <v>23</v>
      </c>
      <c r="H2057" s="2" t="s">
        <v>17</v>
      </c>
      <c r="I2057" s="2" t="s">
        <v>114</v>
      </c>
      <c r="J2057" s="2">
        <v>262</v>
      </c>
      <c r="K2057" s="2">
        <v>374.65999999999997</v>
      </c>
    </row>
    <row r="2058" spans="1:11" ht="18" customHeight="1" x14ac:dyDescent="0.3">
      <c r="A2058" s="2" t="s">
        <v>18</v>
      </c>
      <c r="B2058" s="2">
        <v>2022</v>
      </c>
      <c r="C2058" s="2" t="s">
        <v>26</v>
      </c>
      <c r="D2058" s="2" t="s">
        <v>13</v>
      </c>
      <c r="E2058" s="2" t="s">
        <v>36</v>
      </c>
      <c r="F2058" s="2" t="s">
        <v>37</v>
      </c>
      <c r="G2058" s="2" t="s">
        <v>23</v>
      </c>
      <c r="H2058" s="2" t="s">
        <v>17</v>
      </c>
      <c r="I2058" s="2" t="s">
        <v>116</v>
      </c>
      <c r="J2058" s="2">
        <v>256</v>
      </c>
      <c r="K2058" s="2">
        <v>366.08</v>
      </c>
    </row>
    <row r="2059" spans="1:11" ht="18" customHeight="1" x14ac:dyDescent="0.3">
      <c r="A2059" s="2" t="s">
        <v>18</v>
      </c>
      <c r="B2059" s="2">
        <v>2022</v>
      </c>
      <c r="C2059" s="2" t="s">
        <v>26</v>
      </c>
      <c r="D2059" s="2" t="s">
        <v>13</v>
      </c>
      <c r="E2059" s="2" t="s">
        <v>36</v>
      </c>
      <c r="F2059" s="2" t="s">
        <v>37</v>
      </c>
      <c r="G2059" s="2" t="s">
        <v>23</v>
      </c>
      <c r="H2059" s="2" t="s">
        <v>17</v>
      </c>
      <c r="I2059" s="2" t="s">
        <v>116</v>
      </c>
      <c r="J2059" s="2">
        <v>250</v>
      </c>
      <c r="K2059" s="2">
        <v>357.5</v>
      </c>
    </row>
    <row r="2060" spans="1:11" ht="18" customHeight="1" x14ac:dyDescent="0.3">
      <c r="A2060" s="2" t="s">
        <v>18</v>
      </c>
      <c r="B2060" s="2">
        <v>2022</v>
      </c>
      <c r="C2060" s="2" t="s">
        <v>26</v>
      </c>
      <c r="D2060" s="2" t="s">
        <v>13</v>
      </c>
      <c r="E2060" s="2" t="s">
        <v>36</v>
      </c>
      <c r="F2060" s="2" t="s">
        <v>37</v>
      </c>
      <c r="G2060" s="2" t="s">
        <v>23</v>
      </c>
      <c r="H2060" s="2" t="s">
        <v>17</v>
      </c>
      <c r="I2060" s="2" t="s">
        <v>116</v>
      </c>
      <c r="J2060" s="2">
        <v>259</v>
      </c>
      <c r="K2060" s="2">
        <v>370.37</v>
      </c>
    </row>
    <row r="2061" spans="1:11" ht="18" customHeight="1" x14ac:dyDescent="0.3">
      <c r="A2061" s="2" t="s">
        <v>19</v>
      </c>
      <c r="B2061" s="2">
        <v>2022</v>
      </c>
      <c r="C2061" s="2" t="s">
        <v>26</v>
      </c>
      <c r="D2061" s="2" t="s">
        <v>13</v>
      </c>
      <c r="E2061" s="2" t="s">
        <v>36</v>
      </c>
      <c r="F2061" s="2" t="s">
        <v>37</v>
      </c>
      <c r="G2061" s="2" t="s">
        <v>23</v>
      </c>
      <c r="H2061" s="2" t="s">
        <v>17</v>
      </c>
      <c r="I2061" s="2" t="s">
        <v>116</v>
      </c>
      <c r="J2061" s="2">
        <v>253</v>
      </c>
      <c r="K2061" s="2">
        <v>361.78999999999996</v>
      </c>
    </row>
    <row r="2062" spans="1:11" ht="18" customHeight="1" x14ac:dyDescent="0.3">
      <c r="A2062" s="2" t="s">
        <v>18</v>
      </c>
      <c r="B2062" s="2">
        <v>2022</v>
      </c>
      <c r="C2062" s="2" t="s">
        <v>28</v>
      </c>
      <c r="D2062" s="2" t="s">
        <v>13</v>
      </c>
      <c r="E2062" s="2" t="s">
        <v>36</v>
      </c>
      <c r="F2062" s="2" t="s">
        <v>37</v>
      </c>
      <c r="G2062" s="2" t="s">
        <v>23</v>
      </c>
      <c r="H2062" s="2" t="s">
        <v>17</v>
      </c>
      <c r="I2062" s="2" t="s">
        <v>116</v>
      </c>
      <c r="J2062" s="2">
        <v>184</v>
      </c>
      <c r="K2062" s="2">
        <v>263.12</v>
      </c>
    </row>
    <row r="2063" spans="1:11" ht="18" customHeight="1" x14ac:dyDescent="0.3">
      <c r="A2063" s="2" t="s">
        <v>20</v>
      </c>
      <c r="B2063" s="2">
        <v>2022</v>
      </c>
      <c r="C2063" s="2" t="s">
        <v>28</v>
      </c>
      <c r="D2063" s="2" t="s">
        <v>13</v>
      </c>
      <c r="E2063" s="2" t="s">
        <v>36</v>
      </c>
      <c r="F2063" s="2" t="s">
        <v>37</v>
      </c>
      <c r="G2063" s="2" t="s">
        <v>23</v>
      </c>
      <c r="H2063" s="2" t="s">
        <v>17</v>
      </c>
      <c r="I2063" s="2" t="s">
        <v>116</v>
      </c>
      <c r="J2063" s="2">
        <v>178</v>
      </c>
      <c r="K2063" s="2">
        <v>254.54</v>
      </c>
    </row>
    <row r="2064" spans="1:11" ht="18" customHeight="1" x14ac:dyDescent="0.3">
      <c r="A2064" s="2" t="s">
        <v>19</v>
      </c>
      <c r="B2064" s="2">
        <v>2022</v>
      </c>
      <c r="C2064" s="2" t="s">
        <v>28</v>
      </c>
      <c r="D2064" s="2" t="s">
        <v>13</v>
      </c>
      <c r="E2064" s="2" t="s">
        <v>36</v>
      </c>
      <c r="F2064" s="2" t="s">
        <v>37</v>
      </c>
      <c r="G2064" s="2" t="s">
        <v>23</v>
      </c>
      <c r="H2064" s="2" t="s">
        <v>17</v>
      </c>
      <c r="I2064" s="2" t="s">
        <v>116</v>
      </c>
      <c r="J2064" s="2">
        <v>172</v>
      </c>
      <c r="K2064" s="2">
        <v>245.95999999999998</v>
      </c>
    </row>
    <row r="2065" spans="1:11" ht="18" customHeight="1" x14ac:dyDescent="0.3">
      <c r="A2065" s="2" t="s">
        <v>11</v>
      </c>
      <c r="B2065" s="2">
        <v>2022</v>
      </c>
      <c r="C2065" s="2" t="s">
        <v>28</v>
      </c>
      <c r="D2065" s="2" t="s">
        <v>13</v>
      </c>
      <c r="E2065" s="2" t="s">
        <v>36</v>
      </c>
      <c r="F2065" s="2" t="s">
        <v>37</v>
      </c>
      <c r="G2065" s="2" t="s">
        <v>23</v>
      </c>
      <c r="H2065" s="2" t="s">
        <v>17</v>
      </c>
      <c r="I2065" s="2" t="s">
        <v>116</v>
      </c>
      <c r="J2065" s="2">
        <v>181</v>
      </c>
      <c r="K2065" s="2">
        <v>258.83</v>
      </c>
    </row>
    <row r="2066" spans="1:11" ht="18" customHeight="1" x14ac:dyDescent="0.3">
      <c r="A2066" s="2" t="s">
        <v>20</v>
      </c>
      <c r="B2066" s="2">
        <v>2022</v>
      </c>
      <c r="C2066" s="2" t="s">
        <v>28</v>
      </c>
      <c r="D2066" s="2" t="s">
        <v>13</v>
      </c>
      <c r="E2066" s="2" t="s">
        <v>36</v>
      </c>
      <c r="F2066" s="2" t="s">
        <v>37</v>
      </c>
      <c r="G2066" s="2" t="s">
        <v>23</v>
      </c>
      <c r="H2066" s="2" t="s">
        <v>17</v>
      </c>
      <c r="I2066" s="2" t="s">
        <v>116</v>
      </c>
      <c r="J2066" s="2">
        <v>175</v>
      </c>
      <c r="K2066" s="2">
        <v>250.25</v>
      </c>
    </row>
    <row r="2067" spans="1:11" ht="18" customHeight="1" x14ac:dyDescent="0.3">
      <c r="A2067" s="2" t="s">
        <v>18</v>
      </c>
      <c r="B2067" s="2">
        <v>2022</v>
      </c>
      <c r="C2067" s="2" t="s">
        <v>28</v>
      </c>
      <c r="D2067" s="2" t="s">
        <v>13</v>
      </c>
      <c r="E2067" s="2" t="s">
        <v>36</v>
      </c>
      <c r="F2067" s="2" t="s">
        <v>37</v>
      </c>
      <c r="G2067" s="2" t="s">
        <v>23</v>
      </c>
      <c r="H2067" s="2" t="s">
        <v>17</v>
      </c>
      <c r="I2067" s="2" t="s">
        <v>116</v>
      </c>
      <c r="J2067" s="2">
        <v>169</v>
      </c>
      <c r="K2067" s="2">
        <v>241.67000000000002</v>
      </c>
    </row>
    <row r="2068" spans="1:11" ht="18" customHeight="1" x14ac:dyDescent="0.3">
      <c r="A2068" s="2" t="s">
        <v>11</v>
      </c>
      <c r="B2068" s="2">
        <v>2022</v>
      </c>
      <c r="C2068" s="2" t="s">
        <v>29</v>
      </c>
      <c r="D2068" s="2" t="s">
        <v>13</v>
      </c>
      <c r="E2068" s="2" t="s">
        <v>36</v>
      </c>
      <c r="F2068" s="2" t="s">
        <v>37</v>
      </c>
      <c r="G2068" s="2" t="s">
        <v>23</v>
      </c>
      <c r="H2068" s="2" t="s">
        <v>17</v>
      </c>
      <c r="I2068" s="2" t="s">
        <v>116</v>
      </c>
      <c r="J2068" s="2">
        <v>232</v>
      </c>
      <c r="K2068" s="2">
        <v>331.76</v>
      </c>
    </row>
    <row r="2069" spans="1:11" ht="18" customHeight="1" x14ac:dyDescent="0.3">
      <c r="A2069" s="2" t="s">
        <v>18</v>
      </c>
      <c r="B2069" s="2">
        <v>2022</v>
      </c>
      <c r="C2069" s="2" t="s">
        <v>29</v>
      </c>
      <c r="D2069" s="2" t="s">
        <v>13</v>
      </c>
      <c r="E2069" s="2" t="s">
        <v>36</v>
      </c>
      <c r="F2069" s="2" t="s">
        <v>37</v>
      </c>
      <c r="G2069" s="2" t="s">
        <v>23</v>
      </c>
      <c r="H2069" s="2" t="s">
        <v>17</v>
      </c>
      <c r="I2069" s="2" t="s">
        <v>116</v>
      </c>
      <c r="J2069" s="2">
        <v>226</v>
      </c>
      <c r="K2069" s="2">
        <v>323.18</v>
      </c>
    </row>
    <row r="2070" spans="1:11" ht="18" customHeight="1" x14ac:dyDescent="0.3">
      <c r="A2070" s="2" t="s">
        <v>18</v>
      </c>
      <c r="B2070" s="2">
        <v>2022</v>
      </c>
      <c r="C2070" s="2" t="s">
        <v>29</v>
      </c>
      <c r="D2070" s="2" t="s">
        <v>13</v>
      </c>
      <c r="E2070" s="2" t="s">
        <v>36</v>
      </c>
      <c r="F2070" s="2" t="s">
        <v>37</v>
      </c>
      <c r="G2070" s="2" t="s">
        <v>23</v>
      </c>
      <c r="H2070" s="2" t="s">
        <v>17</v>
      </c>
      <c r="I2070" s="2" t="s">
        <v>116</v>
      </c>
      <c r="J2070" s="2">
        <v>220</v>
      </c>
      <c r="K2070" s="2">
        <v>314.60000000000002</v>
      </c>
    </row>
    <row r="2071" spans="1:11" ht="18" customHeight="1" x14ac:dyDescent="0.3">
      <c r="A2071" s="2" t="s">
        <v>19</v>
      </c>
      <c r="B2071" s="2">
        <v>2022</v>
      </c>
      <c r="C2071" s="2" t="s">
        <v>29</v>
      </c>
      <c r="D2071" s="2" t="s">
        <v>13</v>
      </c>
      <c r="E2071" s="2" t="s">
        <v>36</v>
      </c>
      <c r="F2071" s="2" t="s">
        <v>37</v>
      </c>
      <c r="G2071" s="2" t="s">
        <v>23</v>
      </c>
      <c r="H2071" s="2" t="s">
        <v>17</v>
      </c>
      <c r="I2071" s="2" t="s">
        <v>116</v>
      </c>
      <c r="J2071" s="2">
        <v>229</v>
      </c>
      <c r="K2071" s="2">
        <v>327.47000000000003</v>
      </c>
    </row>
    <row r="2072" spans="1:11" ht="18" customHeight="1" x14ac:dyDescent="0.3">
      <c r="A2072" s="2" t="s">
        <v>11</v>
      </c>
      <c r="B2072" s="2">
        <v>2022</v>
      </c>
      <c r="C2072" s="2" t="s">
        <v>29</v>
      </c>
      <c r="D2072" s="2" t="s">
        <v>13</v>
      </c>
      <c r="E2072" s="2" t="s">
        <v>36</v>
      </c>
      <c r="F2072" s="2" t="s">
        <v>37</v>
      </c>
      <c r="G2072" s="2" t="s">
        <v>23</v>
      </c>
      <c r="H2072" s="2" t="s">
        <v>17</v>
      </c>
      <c r="I2072" s="2" t="s">
        <v>116</v>
      </c>
      <c r="J2072" s="2">
        <v>223</v>
      </c>
      <c r="K2072" s="2">
        <v>318.89</v>
      </c>
    </row>
    <row r="2073" spans="1:11" ht="18" customHeight="1" x14ac:dyDescent="0.3">
      <c r="A2073" s="2" t="s">
        <v>11</v>
      </c>
      <c r="B2073" s="2">
        <v>2022</v>
      </c>
      <c r="C2073" s="2" t="s">
        <v>29</v>
      </c>
      <c r="D2073" s="2" t="s">
        <v>13</v>
      </c>
      <c r="E2073" s="2" t="s">
        <v>36</v>
      </c>
      <c r="F2073" s="2" t="s">
        <v>37</v>
      </c>
      <c r="G2073" s="2" t="s">
        <v>23</v>
      </c>
      <c r="H2073" s="2" t="s">
        <v>17</v>
      </c>
      <c r="I2073" s="2" t="s">
        <v>116</v>
      </c>
      <c r="J2073" s="2">
        <v>217</v>
      </c>
      <c r="K2073" s="2">
        <v>310.31</v>
      </c>
    </row>
    <row r="2074" spans="1:11" ht="18" customHeight="1" x14ac:dyDescent="0.3">
      <c r="A2074" s="2" t="s">
        <v>18</v>
      </c>
      <c r="B2074" s="2">
        <v>2022</v>
      </c>
      <c r="C2074" s="2" t="s">
        <v>30</v>
      </c>
      <c r="D2074" s="2" t="s">
        <v>13</v>
      </c>
      <c r="E2074" s="2" t="s">
        <v>36</v>
      </c>
      <c r="F2074" s="2" t="s">
        <v>37</v>
      </c>
      <c r="G2074" s="2" t="s">
        <v>23</v>
      </c>
      <c r="H2074" s="2" t="s">
        <v>17</v>
      </c>
      <c r="I2074" s="2" t="s">
        <v>116</v>
      </c>
      <c r="J2074" s="2">
        <v>196</v>
      </c>
      <c r="K2074" s="2">
        <v>280.27999999999997</v>
      </c>
    </row>
    <row r="2075" spans="1:11" ht="18" customHeight="1" x14ac:dyDescent="0.3">
      <c r="A2075" s="2" t="s">
        <v>11</v>
      </c>
      <c r="B2075" s="2">
        <v>2022</v>
      </c>
      <c r="C2075" s="2" t="s">
        <v>30</v>
      </c>
      <c r="D2075" s="2" t="s">
        <v>13</v>
      </c>
      <c r="E2075" s="2" t="s">
        <v>36</v>
      </c>
      <c r="F2075" s="2" t="s">
        <v>37</v>
      </c>
      <c r="G2075" s="2" t="s">
        <v>23</v>
      </c>
      <c r="H2075" s="2" t="s">
        <v>17</v>
      </c>
      <c r="I2075" s="2" t="s">
        <v>116</v>
      </c>
      <c r="J2075" s="2">
        <v>190</v>
      </c>
      <c r="K2075" s="2">
        <v>271.7</v>
      </c>
    </row>
    <row r="2076" spans="1:11" ht="18" customHeight="1" x14ac:dyDescent="0.3">
      <c r="A2076" s="2" t="s">
        <v>11</v>
      </c>
      <c r="B2076" s="2">
        <v>2022</v>
      </c>
      <c r="C2076" s="2" t="s">
        <v>30</v>
      </c>
      <c r="D2076" s="2" t="s">
        <v>13</v>
      </c>
      <c r="E2076" s="2" t="s">
        <v>36</v>
      </c>
      <c r="F2076" s="2" t="s">
        <v>37</v>
      </c>
      <c r="G2076" s="2" t="s">
        <v>23</v>
      </c>
      <c r="H2076" s="2" t="s">
        <v>17</v>
      </c>
      <c r="I2076" s="2" t="s">
        <v>116</v>
      </c>
      <c r="J2076" s="2">
        <v>199</v>
      </c>
      <c r="K2076" s="2">
        <v>284.57</v>
      </c>
    </row>
    <row r="2077" spans="1:11" ht="18" customHeight="1" x14ac:dyDescent="0.3">
      <c r="A2077" s="2" t="s">
        <v>11</v>
      </c>
      <c r="B2077" s="2">
        <v>2022</v>
      </c>
      <c r="C2077" s="2" t="s">
        <v>30</v>
      </c>
      <c r="D2077" s="2" t="s">
        <v>13</v>
      </c>
      <c r="E2077" s="2" t="s">
        <v>36</v>
      </c>
      <c r="F2077" s="2" t="s">
        <v>37</v>
      </c>
      <c r="G2077" s="2" t="s">
        <v>23</v>
      </c>
      <c r="H2077" s="2" t="s">
        <v>17</v>
      </c>
      <c r="I2077" s="2" t="s">
        <v>116</v>
      </c>
      <c r="J2077" s="2">
        <v>193</v>
      </c>
      <c r="K2077" s="2">
        <v>275.99</v>
      </c>
    </row>
    <row r="2078" spans="1:11" ht="18" customHeight="1" x14ac:dyDescent="0.3">
      <c r="A2078" s="2" t="s">
        <v>11</v>
      </c>
      <c r="B2078" s="2">
        <v>2022</v>
      </c>
      <c r="C2078" s="2" t="s">
        <v>30</v>
      </c>
      <c r="D2078" s="2" t="s">
        <v>13</v>
      </c>
      <c r="E2078" s="2" t="s">
        <v>36</v>
      </c>
      <c r="F2078" s="2" t="s">
        <v>37</v>
      </c>
      <c r="G2078" s="2" t="s">
        <v>23</v>
      </c>
      <c r="H2078" s="2" t="s">
        <v>17</v>
      </c>
      <c r="I2078" s="2" t="s">
        <v>116</v>
      </c>
      <c r="J2078" s="2">
        <v>187</v>
      </c>
      <c r="K2078" s="2">
        <v>267.40999999999997</v>
      </c>
    </row>
    <row r="2079" spans="1:11" ht="18" customHeight="1" x14ac:dyDescent="0.3">
      <c r="A2079" s="2" t="s">
        <v>18</v>
      </c>
      <c r="B2079" s="2">
        <v>2022</v>
      </c>
      <c r="C2079" s="2" t="s">
        <v>12</v>
      </c>
      <c r="D2079" s="2" t="s">
        <v>34</v>
      </c>
      <c r="E2079" s="2" t="s">
        <v>36</v>
      </c>
      <c r="F2079" s="2" t="s">
        <v>37</v>
      </c>
      <c r="G2079" s="2" t="s">
        <v>23</v>
      </c>
      <c r="H2079" s="2" t="s">
        <v>17</v>
      </c>
      <c r="I2079" s="2" t="s">
        <v>116</v>
      </c>
      <c r="J2079" s="2">
        <v>278</v>
      </c>
      <c r="K2079" s="2">
        <v>397.53999999999996</v>
      </c>
    </row>
    <row r="2080" spans="1:11" ht="18" customHeight="1" x14ac:dyDescent="0.3">
      <c r="A2080" s="2" t="s">
        <v>22</v>
      </c>
      <c r="B2080" s="2">
        <v>2022</v>
      </c>
      <c r="C2080" s="2" t="s">
        <v>12</v>
      </c>
      <c r="D2080" s="2" t="s">
        <v>34</v>
      </c>
      <c r="E2080" s="2" t="s">
        <v>36</v>
      </c>
      <c r="F2080" s="2" t="s">
        <v>37</v>
      </c>
      <c r="G2080" s="2" t="s">
        <v>23</v>
      </c>
      <c r="H2080" s="2" t="s">
        <v>17</v>
      </c>
      <c r="I2080" s="2" t="s">
        <v>116</v>
      </c>
      <c r="J2080" s="2">
        <v>326</v>
      </c>
      <c r="K2080" s="2">
        <v>466.18</v>
      </c>
    </row>
    <row r="2081" spans="1:11" ht="18" customHeight="1" x14ac:dyDescent="0.3">
      <c r="A2081" s="2" t="s">
        <v>11</v>
      </c>
      <c r="B2081" s="2">
        <v>2022</v>
      </c>
      <c r="C2081" s="2" t="s">
        <v>12</v>
      </c>
      <c r="D2081" s="2" t="s">
        <v>34</v>
      </c>
      <c r="E2081" s="2" t="s">
        <v>36</v>
      </c>
      <c r="F2081" s="2" t="s">
        <v>37</v>
      </c>
      <c r="G2081" s="2" t="s">
        <v>23</v>
      </c>
      <c r="H2081" s="2" t="s">
        <v>17</v>
      </c>
      <c r="I2081" s="2" t="s">
        <v>116</v>
      </c>
      <c r="J2081" s="2">
        <v>280</v>
      </c>
      <c r="K2081" s="2">
        <v>400.4</v>
      </c>
    </row>
    <row r="2082" spans="1:11" ht="18" customHeight="1" x14ac:dyDescent="0.3">
      <c r="A2082" s="2" t="s">
        <v>11</v>
      </c>
      <c r="B2082" s="2">
        <v>2022</v>
      </c>
      <c r="C2082" s="2" t="s">
        <v>12</v>
      </c>
      <c r="D2082" s="2" t="s">
        <v>34</v>
      </c>
      <c r="E2082" s="2" t="s">
        <v>36</v>
      </c>
      <c r="F2082" s="2" t="s">
        <v>37</v>
      </c>
      <c r="G2082" s="2" t="s">
        <v>23</v>
      </c>
      <c r="H2082" s="2" t="s">
        <v>17</v>
      </c>
      <c r="I2082" s="2" t="s">
        <v>116</v>
      </c>
      <c r="J2082" s="2">
        <v>834</v>
      </c>
      <c r="K2082" s="2">
        <v>1192.6199999999999</v>
      </c>
    </row>
    <row r="2083" spans="1:11" ht="18" customHeight="1" x14ac:dyDescent="0.3">
      <c r="A2083" s="2" t="s">
        <v>11</v>
      </c>
      <c r="B2083" s="2">
        <v>2022</v>
      </c>
      <c r="C2083" s="2" t="s">
        <v>12</v>
      </c>
      <c r="D2083" s="2" t="s">
        <v>34</v>
      </c>
      <c r="E2083" s="2" t="s">
        <v>36</v>
      </c>
      <c r="F2083" s="2" t="s">
        <v>37</v>
      </c>
      <c r="G2083" s="2" t="s">
        <v>23</v>
      </c>
      <c r="H2083" s="2" t="s">
        <v>17</v>
      </c>
      <c r="I2083" s="2" t="s">
        <v>116</v>
      </c>
      <c r="J2083" s="2">
        <v>867</v>
      </c>
      <c r="K2083" s="2">
        <v>1239.81</v>
      </c>
    </row>
    <row r="2084" spans="1:11" ht="18" customHeight="1" x14ac:dyDescent="0.3">
      <c r="A2084" s="2" t="s">
        <v>18</v>
      </c>
      <c r="B2084" s="2">
        <v>2022</v>
      </c>
      <c r="C2084" s="2" t="s">
        <v>12</v>
      </c>
      <c r="D2084" s="2" t="s">
        <v>34</v>
      </c>
      <c r="E2084" s="2" t="s">
        <v>36</v>
      </c>
      <c r="F2084" s="2" t="s">
        <v>37</v>
      </c>
      <c r="G2084" s="2" t="s">
        <v>23</v>
      </c>
      <c r="H2084" s="2" t="s">
        <v>17</v>
      </c>
      <c r="I2084" s="2" t="s">
        <v>116</v>
      </c>
      <c r="J2084" s="2">
        <v>931</v>
      </c>
      <c r="K2084" s="2">
        <v>1331.33</v>
      </c>
    </row>
    <row r="2085" spans="1:11" ht="18" customHeight="1" x14ac:dyDescent="0.3">
      <c r="A2085" s="2" t="s">
        <v>18</v>
      </c>
      <c r="B2085" s="2">
        <v>2022</v>
      </c>
      <c r="C2085" s="2" t="s">
        <v>12</v>
      </c>
      <c r="D2085" s="2" t="s">
        <v>34</v>
      </c>
      <c r="E2085" s="2" t="s">
        <v>36</v>
      </c>
      <c r="F2085" s="2" t="s">
        <v>37</v>
      </c>
      <c r="G2085" s="2" t="s">
        <v>23</v>
      </c>
      <c r="H2085" s="2" t="s">
        <v>17</v>
      </c>
      <c r="I2085" s="2" t="s">
        <v>116</v>
      </c>
      <c r="J2085" s="2">
        <v>932</v>
      </c>
      <c r="K2085" s="2">
        <v>1332.76</v>
      </c>
    </row>
    <row r="2086" spans="1:11" ht="18" customHeight="1" x14ac:dyDescent="0.3">
      <c r="A2086" s="2" t="s">
        <v>11</v>
      </c>
      <c r="B2086" s="2">
        <v>2022</v>
      </c>
      <c r="C2086" s="2" t="s">
        <v>12</v>
      </c>
      <c r="D2086" s="2" t="s">
        <v>34</v>
      </c>
      <c r="E2086" s="2" t="s">
        <v>36</v>
      </c>
      <c r="F2086" s="2" t="s">
        <v>37</v>
      </c>
      <c r="G2086" s="2" t="s">
        <v>23</v>
      </c>
      <c r="H2086" s="2" t="s">
        <v>17</v>
      </c>
      <c r="I2086" s="2" t="s">
        <v>116</v>
      </c>
      <c r="J2086" s="2">
        <v>933</v>
      </c>
      <c r="K2086" s="2">
        <v>1334.19</v>
      </c>
    </row>
    <row r="2087" spans="1:11" ht="18" customHeight="1" x14ac:dyDescent="0.3">
      <c r="A2087" s="2" t="s">
        <v>18</v>
      </c>
      <c r="B2087" s="2">
        <v>2022</v>
      </c>
      <c r="C2087" s="2" t="s">
        <v>12</v>
      </c>
      <c r="D2087" s="2" t="s">
        <v>34</v>
      </c>
      <c r="E2087" s="2" t="s">
        <v>36</v>
      </c>
      <c r="F2087" s="2" t="s">
        <v>37</v>
      </c>
      <c r="G2087" s="2" t="s">
        <v>23</v>
      </c>
      <c r="H2087" s="2" t="s">
        <v>17</v>
      </c>
      <c r="I2087" s="2" t="s">
        <v>116</v>
      </c>
      <c r="J2087" s="2">
        <v>873</v>
      </c>
      <c r="K2087" s="2">
        <v>526.24</v>
      </c>
    </row>
    <row r="2088" spans="1:11" ht="18" customHeight="1" x14ac:dyDescent="0.3">
      <c r="A2088" s="2" t="s">
        <v>11</v>
      </c>
      <c r="B2088" s="2">
        <v>2022</v>
      </c>
      <c r="C2088" s="2" t="s">
        <v>12</v>
      </c>
      <c r="D2088" s="2" t="s">
        <v>34</v>
      </c>
      <c r="E2088" s="2" t="s">
        <v>36</v>
      </c>
      <c r="F2088" s="2" t="s">
        <v>37</v>
      </c>
      <c r="G2088" s="2" t="s">
        <v>23</v>
      </c>
      <c r="H2088" s="2" t="s">
        <v>17</v>
      </c>
      <c r="I2088" s="2" t="s">
        <v>116</v>
      </c>
      <c r="J2088" s="2">
        <v>327</v>
      </c>
      <c r="K2088" s="2">
        <v>467.61</v>
      </c>
    </row>
    <row r="2089" spans="1:11" ht="18" customHeight="1" x14ac:dyDescent="0.3">
      <c r="A2089" s="2" t="s">
        <v>11</v>
      </c>
      <c r="B2089" s="2">
        <v>2022</v>
      </c>
      <c r="C2089" s="2" t="s">
        <v>12</v>
      </c>
      <c r="D2089" s="2" t="s">
        <v>34</v>
      </c>
      <c r="E2089" s="2" t="s">
        <v>36</v>
      </c>
      <c r="F2089" s="2" t="s">
        <v>37</v>
      </c>
      <c r="G2089" s="2" t="s">
        <v>23</v>
      </c>
      <c r="H2089" s="2" t="s">
        <v>17</v>
      </c>
      <c r="I2089" s="2" t="s">
        <v>116</v>
      </c>
      <c r="J2089" s="2">
        <v>183</v>
      </c>
      <c r="K2089" s="2">
        <v>261.69</v>
      </c>
    </row>
    <row r="2090" spans="1:11" ht="18" customHeight="1" x14ac:dyDescent="0.3">
      <c r="A2090" s="2" t="s">
        <v>18</v>
      </c>
      <c r="B2090" s="2">
        <v>2022</v>
      </c>
      <c r="C2090" s="2" t="s">
        <v>12</v>
      </c>
      <c r="D2090" s="2" t="s">
        <v>34</v>
      </c>
      <c r="E2090" s="2" t="s">
        <v>36</v>
      </c>
      <c r="F2090" s="2" t="s">
        <v>37</v>
      </c>
      <c r="G2090" s="2" t="s">
        <v>23</v>
      </c>
      <c r="H2090" s="2" t="s">
        <v>17</v>
      </c>
      <c r="I2090" s="2" t="s">
        <v>116</v>
      </c>
      <c r="J2090" s="2">
        <v>177</v>
      </c>
      <c r="K2090" s="2">
        <v>253.11</v>
      </c>
    </row>
    <row r="2091" spans="1:11" ht="18" customHeight="1" x14ac:dyDescent="0.3">
      <c r="A2091" s="2" t="s">
        <v>11</v>
      </c>
      <c r="B2091" s="2">
        <v>2022</v>
      </c>
      <c r="C2091" s="2" t="s">
        <v>12</v>
      </c>
      <c r="D2091" s="2" t="s">
        <v>34</v>
      </c>
      <c r="E2091" s="2" t="s">
        <v>36</v>
      </c>
      <c r="F2091" s="2" t="s">
        <v>37</v>
      </c>
      <c r="G2091" s="2" t="s">
        <v>23</v>
      </c>
      <c r="H2091" s="2" t="s">
        <v>17</v>
      </c>
      <c r="I2091" s="2" t="s">
        <v>116</v>
      </c>
      <c r="J2091" s="2">
        <v>171</v>
      </c>
      <c r="K2091" s="2">
        <v>244.53</v>
      </c>
    </row>
    <row r="2092" spans="1:11" ht="18" customHeight="1" x14ac:dyDescent="0.3">
      <c r="A2092" s="2" t="s">
        <v>11</v>
      </c>
      <c r="B2092" s="2">
        <v>2022</v>
      </c>
      <c r="C2092" s="2" t="s">
        <v>12</v>
      </c>
      <c r="D2092" s="2" t="s">
        <v>34</v>
      </c>
      <c r="E2092" s="2" t="s">
        <v>36</v>
      </c>
      <c r="F2092" s="2" t="s">
        <v>37</v>
      </c>
      <c r="G2092" s="2" t="s">
        <v>23</v>
      </c>
      <c r="H2092" s="2" t="s">
        <v>17</v>
      </c>
      <c r="I2092" s="2" t="s">
        <v>116</v>
      </c>
      <c r="J2092" s="2">
        <v>277</v>
      </c>
      <c r="K2092" s="2">
        <v>396.11</v>
      </c>
    </row>
    <row r="2093" spans="1:11" ht="18" customHeight="1" x14ac:dyDescent="0.3">
      <c r="A2093" s="2" t="s">
        <v>19</v>
      </c>
      <c r="B2093" s="2">
        <v>2022</v>
      </c>
      <c r="C2093" s="2" t="s">
        <v>12</v>
      </c>
      <c r="D2093" s="2" t="s">
        <v>34</v>
      </c>
      <c r="E2093" s="2" t="s">
        <v>36</v>
      </c>
      <c r="F2093" s="2" t="s">
        <v>37</v>
      </c>
      <c r="G2093" s="2" t="s">
        <v>23</v>
      </c>
      <c r="H2093" s="2" t="s">
        <v>17</v>
      </c>
      <c r="I2093" s="2" t="s">
        <v>116</v>
      </c>
      <c r="J2093" s="2">
        <v>325</v>
      </c>
      <c r="K2093" s="2">
        <v>464.75</v>
      </c>
    </row>
    <row r="2094" spans="1:11" ht="18" customHeight="1" x14ac:dyDescent="0.3">
      <c r="A2094" s="2" t="s">
        <v>18</v>
      </c>
      <c r="B2094" s="2">
        <v>2022</v>
      </c>
      <c r="C2094" s="2" t="s">
        <v>12</v>
      </c>
      <c r="D2094" s="2" t="s">
        <v>34</v>
      </c>
      <c r="E2094" s="2" t="s">
        <v>36</v>
      </c>
      <c r="F2094" s="2" t="s">
        <v>37</v>
      </c>
      <c r="G2094" s="2" t="s">
        <v>23</v>
      </c>
      <c r="H2094" s="2" t="s">
        <v>17</v>
      </c>
      <c r="I2094" s="2" t="s">
        <v>116</v>
      </c>
      <c r="J2094" s="2">
        <v>842</v>
      </c>
      <c r="K2094" s="2">
        <v>1204.06</v>
      </c>
    </row>
    <row r="2095" spans="1:11" ht="18" customHeight="1" x14ac:dyDescent="0.3">
      <c r="A2095" s="2" t="s">
        <v>18</v>
      </c>
      <c r="B2095" s="2">
        <v>2022</v>
      </c>
      <c r="C2095" s="2" t="s">
        <v>12</v>
      </c>
      <c r="D2095" s="2" t="s">
        <v>34</v>
      </c>
      <c r="E2095" s="2" t="s">
        <v>36</v>
      </c>
      <c r="F2095" s="2" t="s">
        <v>37</v>
      </c>
      <c r="G2095" s="2" t="s">
        <v>23</v>
      </c>
      <c r="H2095" s="2" t="s">
        <v>17</v>
      </c>
      <c r="I2095" s="2" t="s">
        <v>116</v>
      </c>
      <c r="J2095" s="2">
        <v>876</v>
      </c>
      <c r="K2095" s="2">
        <v>1252.68</v>
      </c>
    </row>
    <row r="2096" spans="1:11" ht="18" customHeight="1" x14ac:dyDescent="0.3">
      <c r="A2096" s="2" t="s">
        <v>18</v>
      </c>
      <c r="B2096" s="2">
        <v>2022</v>
      </c>
      <c r="C2096" s="2" t="s">
        <v>21</v>
      </c>
      <c r="D2096" s="2" t="s">
        <v>34</v>
      </c>
      <c r="E2096" s="2" t="s">
        <v>36</v>
      </c>
      <c r="F2096" s="2" t="s">
        <v>37</v>
      </c>
      <c r="G2096" s="2" t="s">
        <v>23</v>
      </c>
      <c r="H2096" s="2" t="s">
        <v>17</v>
      </c>
      <c r="I2096" s="2" t="s">
        <v>116</v>
      </c>
      <c r="J2096" s="2">
        <v>332</v>
      </c>
      <c r="K2096" s="2">
        <v>474.76</v>
      </c>
    </row>
    <row r="2097" spans="1:11" ht="18" customHeight="1" x14ac:dyDescent="0.3">
      <c r="A2097" s="2" t="s">
        <v>18</v>
      </c>
      <c r="B2097" s="2">
        <v>2022</v>
      </c>
      <c r="C2097" s="2" t="s">
        <v>21</v>
      </c>
      <c r="D2097" s="2" t="s">
        <v>34</v>
      </c>
      <c r="E2097" s="2" t="s">
        <v>36</v>
      </c>
      <c r="F2097" s="2" t="s">
        <v>37</v>
      </c>
      <c r="G2097" s="2" t="s">
        <v>23</v>
      </c>
      <c r="H2097" s="2" t="s">
        <v>17</v>
      </c>
      <c r="I2097" s="2" t="s">
        <v>116</v>
      </c>
      <c r="J2097" s="2">
        <v>302</v>
      </c>
      <c r="K2097" s="2">
        <v>431.86</v>
      </c>
    </row>
    <row r="2098" spans="1:11" ht="18" customHeight="1" x14ac:dyDescent="0.3">
      <c r="A2098" s="2" t="s">
        <v>19</v>
      </c>
      <c r="B2098" s="2">
        <v>2022</v>
      </c>
      <c r="C2098" s="2" t="s">
        <v>21</v>
      </c>
      <c r="D2098" s="2" t="s">
        <v>34</v>
      </c>
      <c r="E2098" s="2" t="s">
        <v>36</v>
      </c>
      <c r="F2098" s="2" t="s">
        <v>37</v>
      </c>
      <c r="G2098" s="2" t="s">
        <v>23</v>
      </c>
      <c r="H2098" s="2" t="s">
        <v>17</v>
      </c>
      <c r="I2098" s="2" t="s">
        <v>116</v>
      </c>
      <c r="J2098" s="2">
        <v>256</v>
      </c>
      <c r="K2098" s="2">
        <v>366.08</v>
      </c>
    </row>
    <row r="2099" spans="1:11" ht="18" customHeight="1" x14ac:dyDescent="0.3">
      <c r="A2099" s="2" t="s">
        <v>20</v>
      </c>
      <c r="B2099" s="2">
        <v>2022</v>
      </c>
      <c r="C2099" s="2" t="s">
        <v>21</v>
      </c>
      <c r="D2099" s="2" t="s">
        <v>34</v>
      </c>
      <c r="E2099" s="2" t="s">
        <v>36</v>
      </c>
      <c r="F2099" s="2" t="s">
        <v>37</v>
      </c>
      <c r="G2099" s="2" t="s">
        <v>23</v>
      </c>
      <c r="H2099" s="2" t="s">
        <v>17</v>
      </c>
      <c r="I2099" s="2" t="s">
        <v>116</v>
      </c>
      <c r="J2099" s="2">
        <v>304</v>
      </c>
      <c r="K2099" s="2">
        <v>434.72</v>
      </c>
    </row>
    <row r="2100" spans="1:11" ht="18" customHeight="1" x14ac:dyDescent="0.3">
      <c r="A2100" s="2" t="s">
        <v>11</v>
      </c>
      <c r="B2100" s="2">
        <v>2022</v>
      </c>
      <c r="C2100" s="2" t="s">
        <v>21</v>
      </c>
      <c r="D2100" s="2" t="s">
        <v>34</v>
      </c>
      <c r="E2100" s="2" t="s">
        <v>36</v>
      </c>
      <c r="F2100" s="2" t="s">
        <v>37</v>
      </c>
      <c r="G2100" s="2" t="s">
        <v>23</v>
      </c>
      <c r="H2100" s="2" t="s">
        <v>17</v>
      </c>
      <c r="I2100" s="2" t="s">
        <v>116</v>
      </c>
      <c r="J2100" s="2">
        <v>784</v>
      </c>
      <c r="K2100" s="2">
        <v>1121.1199999999999</v>
      </c>
    </row>
    <row r="2101" spans="1:11" ht="18" customHeight="1" x14ac:dyDescent="0.3">
      <c r="A2101" s="2" t="s">
        <v>20</v>
      </c>
      <c r="B2101" s="2">
        <v>2022</v>
      </c>
      <c r="C2101" s="2" t="s">
        <v>21</v>
      </c>
      <c r="D2101" s="2" t="s">
        <v>34</v>
      </c>
      <c r="E2101" s="2" t="s">
        <v>36</v>
      </c>
      <c r="F2101" s="2" t="s">
        <v>37</v>
      </c>
      <c r="G2101" s="2" t="s">
        <v>23</v>
      </c>
      <c r="H2101" s="2" t="s">
        <v>17</v>
      </c>
      <c r="I2101" s="2" t="s">
        <v>116</v>
      </c>
      <c r="J2101" s="2">
        <v>837</v>
      </c>
      <c r="K2101" s="2">
        <v>1196.9099999999999</v>
      </c>
    </row>
    <row r="2102" spans="1:11" ht="18" customHeight="1" x14ac:dyDescent="0.3">
      <c r="A2102" s="2" t="s">
        <v>18</v>
      </c>
      <c r="B2102" s="2">
        <v>2022</v>
      </c>
      <c r="C2102" s="2" t="s">
        <v>21</v>
      </c>
      <c r="D2102" s="2" t="s">
        <v>34</v>
      </c>
      <c r="E2102" s="2" t="s">
        <v>36</v>
      </c>
      <c r="F2102" s="2" t="s">
        <v>37</v>
      </c>
      <c r="G2102" s="2" t="s">
        <v>23</v>
      </c>
      <c r="H2102" s="2" t="s">
        <v>17</v>
      </c>
      <c r="I2102" s="2" t="s">
        <v>116</v>
      </c>
      <c r="J2102" s="2">
        <v>870</v>
      </c>
      <c r="K2102" s="2">
        <v>1244.0999999999999</v>
      </c>
    </row>
    <row r="2103" spans="1:11" ht="18" customHeight="1" x14ac:dyDescent="0.3">
      <c r="A2103" s="2" t="s">
        <v>18</v>
      </c>
      <c r="B2103" s="2">
        <v>2022</v>
      </c>
      <c r="C2103" s="2" t="s">
        <v>21</v>
      </c>
      <c r="D2103" s="2" t="s">
        <v>34</v>
      </c>
      <c r="E2103" s="2" t="s">
        <v>36</v>
      </c>
      <c r="F2103" s="2" t="s">
        <v>37</v>
      </c>
      <c r="G2103" s="2" t="s">
        <v>23</v>
      </c>
      <c r="H2103" s="2" t="s">
        <v>17</v>
      </c>
      <c r="I2103" s="2" t="s">
        <v>116</v>
      </c>
      <c r="J2103" s="2">
        <v>942</v>
      </c>
      <c r="K2103" s="2">
        <v>1347.06</v>
      </c>
    </row>
    <row r="2104" spans="1:11" ht="18" customHeight="1" x14ac:dyDescent="0.3">
      <c r="A2104" s="2" t="s">
        <v>18</v>
      </c>
      <c r="B2104" s="2">
        <v>2022</v>
      </c>
      <c r="C2104" s="2" t="s">
        <v>21</v>
      </c>
      <c r="D2104" s="2" t="s">
        <v>34</v>
      </c>
      <c r="E2104" s="2" t="s">
        <v>36</v>
      </c>
      <c r="F2104" s="2" t="s">
        <v>37</v>
      </c>
      <c r="G2104" s="2" t="s">
        <v>23</v>
      </c>
      <c r="H2104" s="2" t="s">
        <v>17</v>
      </c>
      <c r="I2104" s="2" t="s">
        <v>116</v>
      </c>
      <c r="J2104" s="2">
        <v>943</v>
      </c>
      <c r="K2104" s="2">
        <v>1348.49</v>
      </c>
    </row>
    <row r="2105" spans="1:11" ht="18" customHeight="1" x14ac:dyDescent="0.3">
      <c r="A2105" s="2" t="s">
        <v>11</v>
      </c>
      <c r="B2105" s="2">
        <v>2022</v>
      </c>
      <c r="C2105" s="2" t="s">
        <v>21</v>
      </c>
      <c r="D2105" s="2" t="s">
        <v>34</v>
      </c>
      <c r="E2105" s="2" t="s">
        <v>36</v>
      </c>
      <c r="F2105" s="2" t="s">
        <v>37</v>
      </c>
      <c r="G2105" s="2" t="s">
        <v>23</v>
      </c>
      <c r="H2105" s="2" t="s">
        <v>17</v>
      </c>
      <c r="I2105" s="2" t="s">
        <v>116</v>
      </c>
      <c r="J2105" s="2">
        <v>944</v>
      </c>
      <c r="K2105" s="2">
        <v>1349.92</v>
      </c>
    </row>
    <row r="2106" spans="1:11" ht="18" customHeight="1" x14ac:dyDescent="0.3">
      <c r="A2106" s="2" t="s">
        <v>18</v>
      </c>
      <c r="B2106" s="2">
        <v>2022</v>
      </c>
      <c r="C2106" s="2" t="s">
        <v>21</v>
      </c>
      <c r="D2106" s="2" t="s">
        <v>34</v>
      </c>
      <c r="E2106" s="2" t="s">
        <v>36</v>
      </c>
      <c r="F2106" s="2" t="s">
        <v>37</v>
      </c>
      <c r="G2106" s="2" t="s">
        <v>23</v>
      </c>
      <c r="H2106" s="2" t="s">
        <v>17</v>
      </c>
      <c r="I2106" s="2" t="s">
        <v>116</v>
      </c>
      <c r="J2106" s="2">
        <v>823</v>
      </c>
      <c r="K2106" s="2">
        <v>526.24</v>
      </c>
    </row>
    <row r="2107" spans="1:11" ht="18" customHeight="1" x14ac:dyDescent="0.3">
      <c r="A2107" s="2" t="s">
        <v>11</v>
      </c>
      <c r="B2107" s="2">
        <v>2022</v>
      </c>
      <c r="C2107" s="2" t="s">
        <v>21</v>
      </c>
      <c r="D2107" s="2" t="s">
        <v>34</v>
      </c>
      <c r="E2107" s="2" t="s">
        <v>36</v>
      </c>
      <c r="F2107" s="2" t="s">
        <v>37</v>
      </c>
      <c r="G2107" s="2" t="s">
        <v>23</v>
      </c>
      <c r="H2107" s="2" t="s">
        <v>17</v>
      </c>
      <c r="I2107" s="2" t="s">
        <v>116</v>
      </c>
      <c r="J2107" s="2">
        <v>877</v>
      </c>
      <c r="K2107" s="2">
        <v>526.24</v>
      </c>
    </row>
    <row r="2108" spans="1:11" ht="18" customHeight="1" x14ac:dyDescent="0.3">
      <c r="A2108" s="2" t="s">
        <v>11</v>
      </c>
      <c r="B2108" s="2">
        <v>2022</v>
      </c>
      <c r="C2108" s="2" t="s">
        <v>21</v>
      </c>
      <c r="D2108" s="2" t="s">
        <v>34</v>
      </c>
      <c r="E2108" s="2" t="s">
        <v>36</v>
      </c>
      <c r="F2108" s="2" t="s">
        <v>37</v>
      </c>
      <c r="G2108" s="2" t="s">
        <v>23</v>
      </c>
      <c r="H2108" s="2" t="s">
        <v>17</v>
      </c>
      <c r="I2108" s="2" t="s">
        <v>116</v>
      </c>
      <c r="J2108" s="2">
        <v>303</v>
      </c>
      <c r="K2108" s="2">
        <v>433.28999999999996</v>
      </c>
    </row>
    <row r="2109" spans="1:11" ht="18" customHeight="1" x14ac:dyDescent="0.3">
      <c r="A2109" s="2" t="s">
        <v>20</v>
      </c>
      <c r="B2109" s="2">
        <v>2022</v>
      </c>
      <c r="C2109" s="2" t="s">
        <v>21</v>
      </c>
      <c r="D2109" s="2" t="s">
        <v>34</v>
      </c>
      <c r="E2109" s="2" t="s">
        <v>36</v>
      </c>
      <c r="F2109" s="2" t="s">
        <v>37</v>
      </c>
      <c r="G2109" s="2" t="s">
        <v>23</v>
      </c>
      <c r="H2109" s="2" t="s">
        <v>17</v>
      </c>
      <c r="I2109" s="2" t="s">
        <v>116</v>
      </c>
      <c r="J2109" s="2">
        <v>363</v>
      </c>
      <c r="K2109" s="2">
        <v>519.09</v>
      </c>
    </row>
    <row r="2110" spans="1:11" ht="18" customHeight="1" x14ac:dyDescent="0.3">
      <c r="A2110" s="2" t="s">
        <v>19</v>
      </c>
      <c r="B2110" s="2">
        <v>2022</v>
      </c>
      <c r="C2110" s="2" t="s">
        <v>21</v>
      </c>
      <c r="D2110" s="2" t="s">
        <v>34</v>
      </c>
      <c r="E2110" s="2" t="s">
        <v>36</v>
      </c>
      <c r="F2110" s="2" t="s">
        <v>37</v>
      </c>
      <c r="G2110" s="2" t="s">
        <v>23</v>
      </c>
      <c r="H2110" s="2" t="s">
        <v>17</v>
      </c>
      <c r="I2110" s="2" t="s">
        <v>116</v>
      </c>
      <c r="J2110" s="2">
        <v>357</v>
      </c>
      <c r="K2110" s="2">
        <v>510.51</v>
      </c>
    </row>
    <row r="2111" spans="1:11" ht="18" customHeight="1" x14ac:dyDescent="0.3">
      <c r="A2111" s="2" t="s">
        <v>20</v>
      </c>
      <c r="B2111" s="2">
        <v>2022</v>
      </c>
      <c r="C2111" s="2" t="s">
        <v>21</v>
      </c>
      <c r="D2111" s="2" t="s">
        <v>34</v>
      </c>
      <c r="E2111" s="2" t="s">
        <v>36</v>
      </c>
      <c r="F2111" s="2" t="s">
        <v>37</v>
      </c>
      <c r="G2111" s="2" t="s">
        <v>23</v>
      </c>
      <c r="H2111" s="2" t="s">
        <v>17</v>
      </c>
      <c r="I2111" s="2" t="s">
        <v>116</v>
      </c>
      <c r="J2111" s="2">
        <v>331</v>
      </c>
      <c r="K2111" s="2">
        <v>473.33</v>
      </c>
    </row>
    <row r="2112" spans="1:11" ht="18" customHeight="1" x14ac:dyDescent="0.3">
      <c r="A2112" s="2" t="s">
        <v>18</v>
      </c>
      <c r="B2112" s="2">
        <v>2022</v>
      </c>
      <c r="C2112" s="2" t="s">
        <v>21</v>
      </c>
      <c r="D2112" s="2" t="s">
        <v>34</v>
      </c>
      <c r="E2112" s="2" t="s">
        <v>36</v>
      </c>
      <c r="F2112" s="2" t="s">
        <v>37</v>
      </c>
      <c r="G2112" s="2" t="s">
        <v>23</v>
      </c>
      <c r="H2112" s="2" t="s">
        <v>17</v>
      </c>
      <c r="I2112" s="2" t="s">
        <v>116</v>
      </c>
      <c r="J2112" s="2">
        <v>259</v>
      </c>
      <c r="K2112" s="2">
        <v>370.37</v>
      </c>
    </row>
    <row r="2113" spans="1:11" ht="18" customHeight="1" x14ac:dyDescent="0.3">
      <c r="A2113" s="2" t="s">
        <v>18</v>
      </c>
      <c r="B2113" s="2">
        <v>2022</v>
      </c>
      <c r="C2113" s="2" t="s">
        <v>21</v>
      </c>
      <c r="D2113" s="2" t="s">
        <v>34</v>
      </c>
      <c r="E2113" s="2" t="s">
        <v>36</v>
      </c>
      <c r="F2113" s="2" t="s">
        <v>37</v>
      </c>
      <c r="G2113" s="2" t="s">
        <v>23</v>
      </c>
      <c r="H2113" s="2" t="s">
        <v>17</v>
      </c>
      <c r="I2113" s="2" t="s">
        <v>116</v>
      </c>
      <c r="J2113" s="2">
        <v>793</v>
      </c>
      <c r="K2113" s="2">
        <v>1133.99</v>
      </c>
    </row>
    <row r="2114" spans="1:11" ht="18" customHeight="1" x14ac:dyDescent="0.3">
      <c r="A2114" s="2" t="s">
        <v>18</v>
      </c>
      <c r="B2114" s="2">
        <v>2022</v>
      </c>
      <c r="C2114" s="2" t="s">
        <v>21</v>
      </c>
      <c r="D2114" s="2" t="s">
        <v>34</v>
      </c>
      <c r="E2114" s="2" t="s">
        <v>36</v>
      </c>
      <c r="F2114" s="2" t="s">
        <v>37</v>
      </c>
      <c r="G2114" s="2" t="s">
        <v>23</v>
      </c>
      <c r="H2114" s="2" t="s">
        <v>17</v>
      </c>
      <c r="I2114" s="2" t="s">
        <v>116</v>
      </c>
      <c r="J2114" s="2">
        <v>846</v>
      </c>
      <c r="K2114" s="2">
        <v>1209.78</v>
      </c>
    </row>
    <row r="2115" spans="1:11" ht="18" customHeight="1" x14ac:dyDescent="0.3">
      <c r="A2115" s="2" t="s">
        <v>18</v>
      </c>
      <c r="B2115" s="2">
        <v>2022</v>
      </c>
      <c r="C2115" s="2" t="s">
        <v>21</v>
      </c>
      <c r="D2115" s="2" t="s">
        <v>34</v>
      </c>
      <c r="E2115" s="2" t="s">
        <v>36</v>
      </c>
      <c r="F2115" s="2" t="s">
        <v>37</v>
      </c>
      <c r="G2115" s="2" t="s">
        <v>23</v>
      </c>
      <c r="H2115" s="2" t="s">
        <v>17</v>
      </c>
      <c r="I2115" s="2" t="s">
        <v>116</v>
      </c>
      <c r="J2115" s="2">
        <v>879</v>
      </c>
      <c r="K2115" s="2">
        <v>1256.97</v>
      </c>
    </row>
    <row r="2116" spans="1:11" ht="18" customHeight="1" x14ac:dyDescent="0.3">
      <c r="A2116" s="2" t="s">
        <v>18</v>
      </c>
      <c r="B2116" s="2">
        <v>2022</v>
      </c>
      <c r="C2116" s="2" t="s">
        <v>24</v>
      </c>
      <c r="D2116" s="2" t="s">
        <v>34</v>
      </c>
      <c r="E2116" s="2" t="s">
        <v>36</v>
      </c>
      <c r="F2116" s="2" t="s">
        <v>37</v>
      </c>
      <c r="G2116" s="2" t="s">
        <v>23</v>
      </c>
      <c r="H2116" s="2" t="s">
        <v>17</v>
      </c>
      <c r="I2116" s="2" t="s">
        <v>116</v>
      </c>
      <c r="J2116" s="2">
        <v>308</v>
      </c>
      <c r="K2116" s="2">
        <v>440.44</v>
      </c>
    </row>
    <row r="2117" spans="1:11" ht="18" customHeight="1" x14ac:dyDescent="0.3">
      <c r="A2117" s="2" t="s">
        <v>11</v>
      </c>
      <c r="B2117" s="2">
        <v>2022</v>
      </c>
      <c r="C2117" s="2" t="s">
        <v>24</v>
      </c>
      <c r="D2117" s="2" t="s">
        <v>34</v>
      </c>
      <c r="E2117" s="2" t="s">
        <v>36</v>
      </c>
      <c r="F2117" s="2" t="s">
        <v>37</v>
      </c>
      <c r="G2117" s="2" t="s">
        <v>23</v>
      </c>
      <c r="H2117" s="2" t="s">
        <v>17</v>
      </c>
      <c r="I2117" s="2" t="s">
        <v>116</v>
      </c>
      <c r="J2117" s="2">
        <v>236</v>
      </c>
      <c r="K2117" s="2">
        <v>337.48</v>
      </c>
    </row>
    <row r="2118" spans="1:11" ht="18" customHeight="1" x14ac:dyDescent="0.3">
      <c r="A2118" s="2" t="s">
        <v>18</v>
      </c>
      <c r="B2118" s="2">
        <v>2022</v>
      </c>
      <c r="C2118" s="2" t="s">
        <v>24</v>
      </c>
      <c r="D2118" s="2" t="s">
        <v>34</v>
      </c>
      <c r="E2118" s="2" t="s">
        <v>36</v>
      </c>
      <c r="F2118" s="2" t="s">
        <v>37</v>
      </c>
      <c r="G2118" s="2" t="s">
        <v>23</v>
      </c>
      <c r="H2118" s="2" t="s">
        <v>17</v>
      </c>
      <c r="I2118" s="2" t="s">
        <v>116</v>
      </c>
      <c r="J2118" s="2">
        <v>284</v>
      </c>
      <c r="K2118" s="2">
        <v>406.12</v>
      </c>
    </row>
    <row r="2119" spans="1:11" ht="18" customHeight="1" x14ac:dyDescent="0.3">
      <c r="A2119" s="2" t="s">
        <v>18</v>
      </c>
      <c r="B2119" s="2">
        <v>2022</v>
      </c>
      <c r="C2119" s="2" t="s">
        <v>24</v>
      </c>
      <c r="D2119" s="2" t="s">
        <v>34</v>
      </c>
      <c r="E2119" s="2" t="s">
        <v>36</v>
      </c>
      <c r="F2119" s="2" t="s">
        <v>37</v>
      </c>
      <c r="G2119" s="2" t="s">
        <v>23</v>
      </c>
      <c r="H2119" s="2" t="s">
        <v>17</v>
      </c>
      <c r="I2119" s="2" t="s">
        <v>116</v>
      </c>
      <c r="J2119" s="2">
        <v>310</v>
      </c>
      <c r="K2119" s="2">
        <v>443.3</v>
      </c>
    </row>
    <row r="2120" spans="1:11" ht="18" customHeight="1" x14ac:dyDescent="0.3">
      <c r="A2120" s="2" t="s">
        <v>18</v>
      </c>
      <c r="B2120" s="2">
        <v>2022</v>
      </c>
      <c r="C2120" s="2" t="s">
        <v>24</v>
      </c>
      <c r="D2120" s="2" t="s">
        <v>34</v>
      </c>
      <c r="E2120" s="2" t="s">
        <v>36</v>
      </c>
      <c r="F2120" s="2" t="s">
        <v>37</v>
      </c>
      <c r="G2120" s="2" t="s">
        <v>23</v>
      </c>
      <c r="H2120" s="2" t="s">
        <v>17</v>
      </c>
      <c r="I2120" s="2" t="s">
        <v>116</v>
      </c>
      <c r="J2120" s="2">
        <v>238</v>
      </c>
      <c r="K2120" s="2">
        <v>340.34000000000003</v>
      </c>
    </row>
    <row r="2121" spans="1:11" ht="18" customHeight="1" x14ac:dyDescent="0.3">
      <c r="A2121" s="2" t="s">
        <v>18</v>
      </c>
      <c r="B2121" s="2">
        <v>2022</v>
      </c>
      <c r="C2121" s="2" t="s">
        <v>24</v>
      </c>
      <c r="D2121" s="2" t="s">
        <v>34</v>
      </c>
      <c r="E2121" s="2" t="s">
        <v>36</v>
      </c>
      <c r="F2121" s="2" t="s">
        <v>37</v>
      </c>
      <c r="G2121" s="2" t="s">
        <v>23</v>
      </c>
      <c r="H2121" s="2" t="s">
        <v>17</v>
      </c>
      <c r="I2121" s="2" t="s">
        <v>116</v>
      </c>
      <c r="J2121" s="2">
        <v>280</v>
      </c>
      <c r="K2121" s="2">
        <v>400.4</v>
      </c>
    </row>
    <row r="2122" spans="1:11" ht="18" customHeight="1" x14ac:dyDescent="0.3">
      <c r="A2122" s="2" t="s">
        <v>11</v>
      </c>
      <c r="B2122" s="2">
        <v>2022</v>
      </c>
      <c r="C2122" s="2" t="s">
        <v>24</v>
      </c>
      <c r="D2122" s="2" t="s">
        <v>34</v>
      </c>
      <c r="E2122" s="2" t="s">
        <v>36</v>
      </c>
      <c r="F2122" s="2" t="s">
        <v>37</v>
      </c>
      <c r="G2122" s="2" t="s">
        <v>23</v>
      </c>
      <c r="H2122" s="2" t="s">
        <v>17</v>
      </c>
      <c r="I2122" s="2" t="s">
        <v>116</v>
      </c>
      <c r="J2122" s="2">
        <v>787</v>
      </c>
      <c r="K2122" s="2">
        <v>1125.4099999999999</v>
      </c>
    </row>
    <row r="2123" spans="1:11" ht="18" customHeight="1" x14ac:dyDescent="0.3">
      <c r="A2123" s="2" t="s">
        <v>11</v>
      </c>
      <c r="B2123" s="2">
        <v>2022</v>
      </c>
      <c r="C2123" s="2" t="s">
        <v>24</v>
      </c>
      <c r="D2123" s="2" t="s">
        <v>34</v>
      </c>
      <c r="E2123" s="2" t="s">
        <v>36</v>
      </c>
      <c r="F2123" s="2" t="s">
        <v>37</v>
      </c>
      <c r="G2123" s="2" t="s">
        <v>23</v>
      </c>
      <c r="H2123" s="2" t="s">
        <v>17</v>
      </c>
      <c r="I2123" s="2" t="s">
        <v>116</v>
      </c>
      <c r="J2123" s="2">
        <v>841</v>
      </c>
      <c r="K2123" s="2">
        <v>1202.6300000000001</v>
      </c>
    </row>
    <row r="2124" spans="1:11" ht="18" customHeight="1" x14ac:dyDescent="0.3">
      <c r="A2124" s="2" t="s">
        <v>19</v>
      </c>
      <c r="B2124" s="2">
        <v>2022</v>
      </c>
      <c r="C2124" s="2" t="s">
        <v>24</v>
      </c>
      <c r="D2124" s="2" t="s">
        <v>34</v>
      </c>
      <c r="E2124" s="2" t="s">
        <v>36</v>
      </c>
      <c r="F2124" s="2" t="s">
        <v>37</v>
      </c>
      <c r="G2124" s="2" t="s">
        <v>23</v>
      </c>
      <c r="H2124" s="2" t="s">
        <v>17</v>
      </c>
      <c r="I2124" s="2" t="s">
        <v>116</v>
      </c>
      <c r="J2124" s="2">
        <v>874</v>
      </c>
      <c r="K2124" s="2">
        <v>1249.82</v>
      </c>
    </row>
    <row r="2125" spans="1:11" ht="18" customHeight="1" x14ac:dyDescent="0.3">
      <c r="A2125" s="2" t="s">
        <v>11</v>
      </c>
      <c r="B2125" s="2">
        <v>2022</v>
      </c>
      <c r="C2125" s="2" t="s">
        <v>24</v>
      </c>
      <c r="D2125" s="2" t="s">
        <v>34</v>
      </c>
      <c r="E2125" s="2" t="s">
        <v>36</v>
      </c>
      <c r="F2125" s="2" t="s">
        <v>37</v>
      </c>
      <c r="G2125" s="2" t="s">
        <v>23</v>
      </c>
      <c r="H2125" s="2" t="s">
        <v>17</v>
      </c>
      <c r="I2125" s="2" t="s">
        <v>116</v>
      </c>
      <c r="J2125" s="2">
        <v>953</v>
      </c>
      <c r="K2125" s="2">
        <v>1362.79</v>
      </c>
    </row>
    <row r="2126" spans="1:11" ht="18" customHeight="1" x14ac:dyDescent="0.3">
      <c r="A2126" s="2" t="s">
        <v>11</v>
      </c>
      <c r="B2126" s="2">
        <v>2022</v>
      </c>
      <c r="C2126" s="2" t="s">
        <v>24</v>
      </c>
      <c r="D2126" s="2" t="s">
        <v>34</v>
      </c>
      <c r="E2126" s="2" t="s">
        <v>36</v>
      </c>
      <c r="F2126" s="2" t="s">
        <v>37</v>
      </c>
      <c r="G2126" s="2" t="s">
        <v>23</v>
      </c>
      <c r="H2126" s="2" t="s">
        <v>17</v>
      </c>
      <c r="I2126" s="2" t="s">
        <v>116</v>
      </c>
      <c r="J2126" s="2">
        <v>954</v>
      </c>
      <c r="K2126" s="2">
        <v>1364.22</v>
      </c>
    </row>
    <row r="2127" spans="1:11" ht="18" customHeight="1" x14ac:dyDescent="0.3">
      <c r="A2127" s="2" t="s">
        <v>19</v>
      </c>
      <c r="B2127" s="2">
        <v>2022</v>
      </c>
      <c r="C2127" s="2" t="s">
        <v>24</v>
      </c>
      <c r="D2127" s="2" t="s">
        <v>34</v>
      </c>
      <c r="E2127" s="2" t="s">
        <v>36</v>
      </c>
      <c r="F2127" s="2" t="s">
        <v>37</v>
      </c>
      <c r="G2127" s="2" t="s">
        <v>23</v>
      </c>
      <c r="H2127" s="2" t="s">
        <v>17</v>
      </c>
      <c r="I2127" s="2" t="s">
        <v>116</v>
      </c>
      <c r="J2127" s="2">
        <v>827</v>
      </c>
      <c r="K2127" s="2">
        <v>526.24</v>
      </c>
    </row>
    <row r="2128" spans="1:11" ht="18" customHeight="1" x14ac:dyDescent="0.3">
      <c r="A2128" s="2" t="s">
        <v>11</v>
      </c>
      <c r="B2128" s="2">
        <v>2022</v>
      </c>
      <c r="C2128" s="2" t="s">
        <v>24</v>
      </c>
      <c r="D2128" s="2" t="s">
        <v>34</v>
      </c>
      <c r="E2128" s="2" t="s">
        <v>36</v>
      </c>
      <c r="F2128" s="2" t="s">
        <v>37</v>
      </c>
      <c r="G2128" s="2" t="s">
        <v>23</v>
      </c>
      <c r="H2128" s="2" t="s">
        <v>17</v>
      </c>
      <c r="I2128" s="2" t="s">
        <v>116</v>
      </c>
      <c r="J2128" s="2">
        <v>880</v>
      </c>
      <c r="K2128" s="2">
        <v>526.24</v>
      </c>
    </row>
    <row r="2129" spans="1:11" ht="18" customHeight="1" x14ac:dyDescent="0.3">
      <c r="A2129" s="2" t="s">
        <v>11</v>
      </c>
      <c r="B2129" s="2">
        <v>2022</v>
      </c>
      <c r="C2129" s="2" t="s">
        <v>24</v>
      </c>
      <c r="D2129" s="2" t="s">
        <v>34</v>
      </c>
      <c r="E2129" s="2" t="s">
        <v>36</v>
      </c>
      <c r="F2129" s="2" t="s">
        <v>37</v>
      </c>
      <c r="G2129" s="2" t="s">
        <v>23</v>
      </c>
      <c r="H2129" s="2" t="s">
        <v>17</v>
      </c>
      <c r="I2129" s="2" t="s">
        <v>116</v>
      </c>
      <c r="J2129" s="2">
        <v>285</v>
      </c>
      <c r="K2129" s="2">
        <v>407.55</v>
      </c>
    </row>
    <row r="2130" spans="1:11" ht="18" customHeight="1" x14ac:dyDescent="0.3">
      <c r="A2130" s="2" t="s">
        <v>18</v>
      </c>
      <c r="B2130" s="2">
        <v>2022</v>
      </c>
      <c r="C2130" s="2" t="s">
        <v>24</v>
      </c>
      <c r="D2130" s="2" t="s">
        <v>34</v>
      </c>
      <c r="E2130" s="2" t="s">
        <v>36</v>
      </c>
      <c r="F2130" s="2" t="s">
        <v>37</v>
      </c>
      <c r="G2130" s="2" t="s">
        <v>23</v>
      </c>
      <c r="H2130" s="2" t="s">
        <v>17</v>
      </c>
      <c r="I2130" s="2" t="s">
        <v>116</v>
      </c>
      <c r="J2130" s="2">
        <v>303</v>
      </c>
      <c r="K2130" s="2">
        <v>433.28999999999996</v>
      </c>
    </row>
    <row r="2131" spans="1:11" ht="18" customHeight="1" x14ac:dyDescent="0.3">
      <c r="A2131" s="2" t="s">
        <v>11</v>
      </c>
      <c r="B2131" s="2">
        <v>2022</v>
      </c>
      <c r="C2131" s="2" t="s">
        <v>24</v>
      </c>
      <c r="D2131" s="2" t="s">
        <v>34</v>
      </c>
      <c r="E2131" s="2" t="s">
        <v>36</v>
      </c>
      <c r="F2131" s="2" t="s">
        <v>37</v>
      </c>
      <c r="G2131" s="2" t="s">
        <v>23</v>
      </c>
      <c r="H2131" s="2" t="s">
        <v>17</v>
      </c>
      <c r="I2131" s="2" t="s">
        <v>116</v>
      </c>
      <c r="J2131" s="2">
        <v>297</v>
      </c>
      <c r="K2131" s="2">
        <v>424.71</v>
      </c>
    </row>
    <row r="2132" spans="1:11" ht="18" customHeight="1" x14ac:dyDescent="0.3">
      <c r="A2132" s="2" t="s">
        <v>11</v>
      </c>
      <c r="B2132" s="2">
        <v>2022</v>
      </c>
      <c r="C2132" s="2" t="s">
        <v>24</v>
      </c>
      <c r="D2132" s="2" t="s">
        <v>34</v>
      </c>
      <c r="E2132" s="2" t="s">
        <v>36</v>
      </c>
      <c r="F2132" s="2" t="s">
        <v>37</v>
      </c>
      <c r="G2132" s="2" t="s">
        <v>23</v>
      </c>
      <c r="H2132" s="2" t="s">
        <v>17</v>
      </c>
      <c r="I2132" s="2" t="s">
        <v>116</v>
      </c>
      <c r="J2132" s="2">
        <v>291</v>
      </c>
      <c r="K2132" s="2">
        <v>416.13</v>
      </c>
    </row>
    <row r="2133" spans="1:11" ht="18" customHeight="1" x14ac:dyDescent="0.3">
      <c r="A2133" s="2" t="s">
        <v>18</v>
      </c>
      <c r="B2133" s="2">
        <v>2022</v>
      </c>
      <c r="C2133" s="2" t="s">
        <v>24</v>
      </c>
      <c r="D2133" s="2" t="s">
        <v>34</v>
      </c>
      <c r="E2133" s="2" t="s">
        <v>36</v>
      </c>
      <c r="F2133" s="2" t="s">
        <v>37</v>
      </c>
      <c r="G2133" s="2" t="s">
        <v>23</v>
      </c>
      <c r="H2133" s="2" t="s">
        <v>17</v>
      </c>
      <c r="I2133" s="2" t="s">
        <v>116</v>
      </c>
      <c r="J2133" s="2">
        <v>307</v>
      </c>
      <c r="K2133" s="2">
        <v>439.01</v>
      </c>
    </row>
    <row r="2134" spans="1:11" ht="18" customHeight="1" x14ac:dyDescent="0.3">
      <c r="A2134" s="2" t="s">
        <v>11</v>
      </c>
      <c r="B2134" s="2">
        <v>2022</v>
      </c>
      <c r="C2134" s="2" t="s">
        <v>24</v>
      </c>
      <c r="D2134" s="2" t="s">
        <v>34</v>
      </c>
      <c r="E2134" s="2" t="s">
        <v>36</v>
      </c>
      <c r="F2134" s="2" t="s">
        <v>37</v>
      </c>
      <c r="G2134" s="2" t="s">
        <v>23</v>
      </c>
      <c r="H2134" s="2" t="s">
        <v>17</v>
      </c>
      <c r="I2134" s="2" t="s">
        <v>116</v>
      </c>
      <c r="J2134" s="2">
        <v>235</v>
      </c>
      <c r="K2134" s="2">
        <v>336.05</v>
      </c>
    </row>
    <row r="2135" spans="1:11" ht="18" customHeight="1" x14ac:dyDescent="0.3">
      <c r="A2135" s="2" t="s">
        <v>18</v>
      </c>
      <c r="B2135" s="2">
        <v>2022</v>
      </c>
      <c r="C2135" s="2" t="s">
        <v>24</v>
      </c>
      <c r="D2135" s="2" t="s">
        <v>34</v>
      </c>
      <c r="E2135" s="2" t="s">
        <v>36</v>
      </c>
      <c r="F2135" s="2" t="s">
        <v>37</v>
      </c>
      <c r="G2135" s="2" t="s">
        <v>23</v>
      </c>
      <c r="H2135" s="2" t="s">
        <v>17</v>
      </c>
      <c r="I2135" s="2" t="s">
        <v>116</v>
      </c>
      <c r="J2135" s="2">
        <v>283</v>
      </c>
      <c r="K2135" s="2">
        <v>404.69</v>
      </c>
    </row>
    <row r="2136" spans="1:11" ht="18" customHeight="1" x14ac:dyDescent="0.3">
      <c r="A2136" s="2" t="s">
        <v>18</v>
      </c>
      <c r="B2136" s="2">
        <v>2022</v>
      </c>
      <c r="C2136" s="2" t="s">
        <v>24</v>
      </c>
      <c r="D2136" s="2" t="s">
        <v>34</v>
      </c>
      <c r="E2136" s="2" t="s">
        <v>36</v>
      </c>
      <c r="F2136" s="2" t="s">
        <v>37</v>
      </c>
      <c r="G2136" s="2" t="s">
        <v>23</v>
      </c>
      <c r="H2136" s="2" t="s">
        <v>17</v>
      </c>
      <c r="I2136" s="2" t="s">
        <v>116</v>
      </c>
      <c r="J2136" s="2">
        <v>796</v>
      </c>
      <c r="K2136" s="2">
        <v>1138.28</v>
      </c>
    </row>
    <row r="2137" spans="1:11" ht="18" customHeight="1" x14ac:dyDescent="0.3">
      <c r="A2137" s="2" t="s">
        <v>18</v>
      </c>
      <c r="B2137" s="2">
        <v>2022</v>
      </c>
      <c r="C2137" s="2" t="s">
        <v>24</v>
      </c>
      <c r="D2137" s="2" t="s">
        <v>34</v>
      </c>
      <c r="E2137" s="2" t="s">
        <v>36</v>
      </c>
      <c r="F2137" s="2" t="s">
        <v>37</v>
      </c>
      <c r="G2137" s="2" t="s">
        <v>23</v>
      </c>
      <c r="H2137" s="2" t="s">
        <v>17</v>
      </c>
      <c r="I2137" s="2" t="s">
        <v>116</v>
      </c>
      <c r="J2137" s="2">
        <v>883</v>
      </c>
      <c r="K2137" s="2">
        <v>1262.69</v>
      </c>
    </row>
    <row r="2138" spans="1:11" ht="18" customHeight="1" x14ac:dyDescent="0.3">
      <c r="A2138" s="2" t="s">
        <v>19</v>
      </c>
      <c r="B2138" s="2">
        <v>2022</v>
      </c>
      <c r="C2138" s="2" t="s">
        <v>25</v>
      </c>
      <c r="D2138" s="2" t="s">
        <v>34</v>
      </c>
      <c r="E2138" s="2" t="s">
        <v>36</v>
      </c>
      <c r="F2138" s="2" t="s">
        <v>37</v>
      </c>
      <c r="G2138" s="2" t="s">
        <v>23</v>
      </c>
      <c r="H2138" s="2" t="s">
        <v>17</v>
      </c>
      <c r="I2138" s="2" t="s">
        <v>116</v>
      </c>
      <c r="J2138" s="2">
        <v>290</v>
      </c>
      <c r="K2138" s="2">
        <v>414.7</v>
      </c>
    </row>
    <row r="2139" spans="1:11" ht="18" customHeight="1" x14ac:dyDescent="0.3">
      <c r="A2139" s="2" t="s">
        <v>11</v>
      </c>
      <c r="B2139" s="2">
        <v>2022</v>
      </c>
      <c r="C2139" s="2" t="s">
        <v>25</v>
      </c>
      <c r="D2139" s="2" t="s">
        <v>34</v>
      </c>
      <c r="E2139" s="2" t="s">
        <v>36</v>
      </c>
      <c r="F2139" s="2" t="s">
        <v>37</v>
      </c>
      <c r="G2139" s="2" t="s">
        <v>23</v>
      </c>
      <c r="H2139" s="2" t="s">
        <v>17</v>
      </c>
      <c r="I2139" s="2" t="s">
        <v>116</v>
      </c>
      <c r="J2139" s="2">
        <v>338</v>
      </c>
      <c r="K2139" s="2">
        <v>483.34000000000003</v>
      </c>
    </row>
    <row r="2140" spans="1:11" ht="18" customHeight="1" x14ac:dyDescent="0.3">
      <c r="A2140" s="2" t="s">
        <v>19</v>
      </c>
      <c r="B2140" s="2">
        <v>2022</v>
      </c>
      <c r="C2140" s="2" t="s">
        <v>25</v>
      </c>
      <c r="D2140" s="2" t="s">
        <v>34</v>
      </c>
      <c r="E2140" s="2" t="s">
        <v>36</v>
      </c>
      <c r="F2140" s="2" t="s">
        <v>37</v>
      </c>
      <c r="G2140" s="2" t="s">
        <v>23</v>
      </c>
      <c r="H2140" s="2" t="s">
        <v>17</v>
      </c>
      <c r="I2140" s="2" t="s">
        <v>116</v>
      </c>
      <c r="J2140" s="2">
        <v>334</v>
      </c>
      <c r="K2140" s="2">
        <v>477.62</v>
      </c>
    </row>
    <row r="2141" spans="1:11" ht="18" customHeight="1" x14ac:dyDescent="0.3">
      <c r="A2141" s="2" t="s">
        <v>18</v>
      </c>
      <c r="B2141" s="2">
        <v>2022</v>
      </c>
      <c r="C2141" s="2" t="s">
        <v>25</v>
      </c>
      <c r="D2141" s="2" t="s">
        <v>34</v>
      </c>
      <c r="E2141" s="2" t="s">
        <v>36</v>
      </c>
      <c r="F2141" s="2" t="s">
        <v>37</v>
      </c>
      <c r="G2141" s="2" t="s">
        <v>23</v>
      </c>
      <c r="H2141" s="2" t="s">
        <v>17</v>
      </c>
      <c r="I2141" s="2" t="s">
        <v>116</v>
      </c>
      <c r="J2141" s="2">
        <v>832</v>
      </c>
      <c r="K2141" s="2">
        <v>1189.76</v>
      </c>
    </row>
    <row r="2142" spans="1:11" ht="18" customHeight="1" x14ac:dyDescent="0.3">
      <c r="A2142" s="2" t="s">
        <v>18</v>
      </c>
      <c r="B2142" s="2">
        <v>2022</v>
      </c>
      <c r="C2142" s="2" t="s">
        <v>25</v>
      </c>
      <c r="D2142" s="2" t="s">
        <v>34</v>
      </c>
      <c r="E2142" s="2" t="s">
        <v>36</v>
      </c>
      <c r="F2142" s="2" t="s">
        <v>37</v>
      </c>
      <c r="G2142" s="2" t="s">
        <v>23</v>
      </c>
      <c r="H2142" s="2" t="s">
        <v>17</v>
      </c>
      <c r="I2142" s="2" t="s">
        <v>116</v>
      </c>
      <c r="J2142" s="2">
        <v>865</v>
      </c>
      <c r="K2142" s="2">
        <v>1236.95</v>
      </c>
    </row>
    <row r="2143" spans="1:11" ht="18" customHeight="1" x14ac:dyDescent="0.3">
      <c r="A2143" s="2" t="s">
        <v>18</v>
      </c>
      <c r="B2143" s="2">
        <v>2022</v>
      </c>
      <c r="C2143" s="2" t="s">
        <v>25</v>
      </c>
      <c r="D2143" s="2" t="s">
        <v>34</v>
      </c>
      <c r="E2143" s="2" t="s">
        <v>36</v>
      </c>
      <c r="F2143" s="2" t="s">
        <v>37</v>
      </c>
      <c r="G2143" s="2" t="s">
        <v>23</v>
      </c>
      <c r="H2143" s="2" t="s">
        <v>17</v>
      </c>
      <c r="I2143" s="2" t="s">
        <v>116</v>
      </c>
      <c r="J2143" s="2">
        <v>926</v>
      </c>
      <c r="K2143" s="2">
        <v>1324.18</v>
      </c>
    </row>
    <row r="2144" spans="1:11" ht="18" customHeight="1" x14ac:dyDescent="0.3">
      <c r="A2144" s="2" t="s">
        <v>11</v>
      </c>
      <c r="B2144" s="2">
        <v>2022</v>
      </c>
      <c r="C2144" s="2" t="s">
        <v>25</v>
      </c>
      <c r="D2144" s="2" t="s">
        <v>34</v>
      </c>
      <c r="E2144" s="2" t="s">
        <v>36</v>
      </c>
      <c r="F2144" s="2" t="s">
        <v>37</v>
      </c>
      <c r="G2144" s="2" t="s">
        <v>23</v>
      </c>
      <c r="H2144" s="2" t="s">
        <v>17</v>
      </c>
      <c r="I2144" s="2" t="s">
        <v>116</v>
      </c>
      <c r="J2144" s="2">
        <v>927</v>
      </c>
      <c r="K2144" s="2">
        <v>1325.6100000000001</v>
      </c>
    </row>
    <row r="2145" spans="1:11" ht="18" customHeight="1" x14ac:dyDescent="0.3">
      <c r="A2145" s="2" t="s">
        <v>19</v>
      </c>
      <c r="B2145" s="2">
        <v>2022</v>
      </c>
      <c r="C2145" s="2" t="s">
        <v>25</v>
      </c>
      <c r="D2145" s="2" t="s">
        <v>34</v>
      </c>
      <c r="E2145" s="2" t="s">
        <v>36</v>
      </c>
      <c r="F2145" s="2" t="s">
        <v>37</v>
      </c>
      <c r="G2145" s="2" t="s">
        <v>23</v>
      </c>
      <c r="H2145" s="2" t="s">
        <v>17</v>
      </c>
      <c r="I2145" s="2" t="s">
        <v>116</v>
      </c>
      <c r="J2145" s="2">
        <v>928</v>
      </c>
      <c r="K2145" s="2">
        <v>1327.04</v>
      </c>
    </row>
    <row r="2146" spans="1:11" ht="18" customHeight="1" x14ac:dyDescent="0.3">
      <c r="A2146" s="2" t="s">
        <v>18</v>
      </c>
      <c r="B2146" s="2">
        <v>2022</v>
      </c>
      <c r="C2146" s="2" t="s">
        <v>25</v>
      </c>
      <c r="D2146" s="2" t="s">
        <v>34</v>
      </c>
      <c r="E2146" s="2" t="s">
        <v>36</v>
      </c>
      <c r="F2146" s="2" t="s">
        <v>37</v>
      </c>
      <c r="G2146" s="2" t="s">
        <v>23</v>
      </c>
      <c r="H2146" s="2" t="s">
        <v>17</v>
      </c>
      <c r="I2146" s="2" t="s">
        <v>116</v>
      </c>
      <c r="J2146" s="2">
        <v>871</v>
      </c>
      <c r="K2146" s="2">
        <v>526.24</v>
      </c>
    </row>
    <row r="2147" spans="1:11" ht="18" customHeight="1" x14ac:dyDescent="0.3">
      <c r="A2147" s="2" t="s">
        <v>19</v>
      </c>
      <c r="B2147" s="2">
        <v>2022</v>
      </c>
      <c r="C2147" s="2" t="s">
        <v>25</v>
      </c>
      <c r="D2147" s="2" t="s">
        <v>34</v>
      </c>
      <c r="E2147" s="2" t="s">
        <v>36</v>
      </c>
      <c r="F2147" s="2" t="s">
        <v>37</v>
      </c>
      <c r="G2147" s="2" t="s">
        <v>23</v>
      </c>
      <c r="H2147" s="2" t="s">
        <v>17</v>
      </c>
      <c r="I2147" s="2" t="s">
        <v>116</v>
      </c>
      <c r="J2147" s="2">
        <v>213</v>
      </c>
      <c r="K2147" s="2">
        <v>304.59000000000003</v>
      </c>
    </row>
    <row r="2148" spans="1:11" ht="18" customHeight="1" x14ac:dyDescent="0.3">
      <c r="A2148" s="2" t="s">
        <v>18</v>
      </c>
      <c r="B2148" s="2">
        <v>2022</v>
      </c>
      <c r="C2148" s="2" t="s">
        <v>25</v>
      </c>
      <c r="D2148" s="2" t="s">
        <v>34</v>
      </c>
      <c r="E2148" s="2" t="s">
        <v>36</v>
      </c>
      <c r="F2148" s="2" t="s">
        <v>37</v>
      </c>
      <c r="G2148" s="2" t="s">
        <v>23</v>
      </c>
      <c r="H2148" s="2" t="s">
        <v>17</v>
      </c>
      <c r="I2148" s="2" t="s">
        <v>116</v>
      </c>
      <c r="J2148" s="2">
        <v>207</v>
      </c>
      <c r="K2148" s="2">
        <v>296.01</v>
      </c>
    </row>
    <row r="2149" spans="1:11" ht="18" customHeight="1" x14ac:dyDescent="0.3">
      <c r="A2149" s="2" t="s">
        <v>11</v>
      </c>
      <c r="B2149" s="2">
        <v>2022</v>
      </c>
      <c r="C2149" s="2" t="s">
        <v>25</v>
      </c>
      <c r="D2149" s="2" t="s">
        <v>34</v>
      </c>
      <c r="E2149" s="2" t="s">
        <v>36</v>
      </c>
      <c r="F2149" s="2" t="s">
        <v>37</v>
      </c>
      <c r="G2149" s="2" t="s">
        <v>23</v>
      </c>
      <c r="H2149" s="2" t="s">
        <v>17</v>
      </c>
      <c r="I2149" s="2" t="s">
        <v>116</v>
      </c>
      <c r="J2149" s="2">
        <v>289</v>
      </c>
      <c r="K2149" s="2">
        <v>413.27</v>
      </c>
    </row>
    <row r="2150" spans="1:11" ht="18" customHeight="1" x14ac:dyDescent="0.3">
      <c r="A2150" s="2" t="s">
        <v>18</v>
      </c>
      <c r="B2150" s="2">
        <v>2022</v>
      </c>
      <c r="C2150" s="2" t="s">
        <v>25</v>
      </c>
      <c r="D2150" s="2" t="s">
        <v>34</v>
      </c>
      <c r="E2150" s="2" t="s">
        <v>36</v>
      </c>
      <c r="F2150" s="2" t="s">
        <v>37</v>
      </c>
      <c r="G2150" s="2" t="s">
        <v>23</v>
      </c>
      <c r="H2150" s="2" t="s">
        <v>17</v>
      </c>
      <c r="I2150" s="2" t="s">
        <v>116</v>
      </c>
      <c r="J2150" s="2">
        <v>337</v>
      </c>
      <c r="K2150" s="2">
        <v>481.90999999999997</v>
      </c>
    </row>
    <row r="2151" spans="1:11" ht="18" customHeight="1" x14ac:dyDescent="0.3">
      <c r="A2151" s="2" t="s">
        <v>19</v>
      </c>
      <c r="B2151" s="2">
        <v>2022</v>
      </c>
      <c r="C2151" s="2" t="s">
        <v>25</v>
      </c>
      <c r="D2151" s="2" t="s">
        <v>34</v>
      </c>
      <c r="E2151" s="2" t="s">
        <v>36</v>
      </c>
      <c r="F2151" s="2" t="s">
        <v>37</v>
      </c>
      <c r="G2151" s="2" t="s">
        <v>23</v>
      </c>
      <c r="H2151" s="2" t="s">
        <v>17</v>
      </c>
      <c r="I2151" s="2" t="s">
        <v>116</v>
      </c>
      <c r="J2151" s="2">
        <v>841</v>
      </c>
      <c r="K2151" s="2">
        <v>1202.6300000000001</v>
      </c>
    </row>
    <row r="2152" spans="1:11" ht="18" customHeight="1" x14ac:dyDescent="0.3">
      <c r="A2152" s="2" t="s">
        <v>11</v>
      </c>
      <c r="B2152" s="2">
        <v>2022</v>
      </c>
      <c r="C2152" s="2" t="s">
        <v>25</v>
      </c>
      <c r="D2152" s="2" t="s">
        <v>34</v>
      </c>
      <c r="E2152" s="2" t="s">
        <v>36</v>
      </c>
      <c r="F2152" s="2" t="s">
        <v>37</v>
      </c>
      <c r="G2152" s="2" t="s">
        <v>23</v>
      </c>
      <c r="H2152" s="2" t="s">
        <v>17</v>
      </c>
      <c r="I2152" s="2" t="s">
        <v>116</v>
      </c>
      <c r="J2152" s="2">
        <v>874</v>
      </c>
      <c r="K2152" s="2">
        <v>1249.82</v>
      </c>
    </row>
    <row r="2153" spans="1:11" ht="18" customHeight="1" x14ac:dyDescent="0.3">
      <c r="A2153" s="2" t="s">
        <v>19</v>
      </c>
      <c r="B2153" s="2">
        <v>2022</v>
      </c>
      <c r="C2153" s="2" t="s">
        <v>26</v>
      </c>
      <c r="D2153" s="2" t="s">
        <v>34</v>
      </c>
      <c r="E2153" s="2" t="s">
        <v>36</v>
      </c>
      <c r="F2153" s="2" t="s">
        <v>37</v>
      </c>
      <c r="G2153" s="2" t="s">
        <v>23</v>
      </c>
      <c r="H2153" s="2" t="s">
        <v>17</v>
      </c>
      <c r="I2153" s="2" t="s">
        <v>116</v>
      </c>
      <c r="J2153" s="2">
        <v>296</v>
      </c>
      <c r="K2153" s="2">
        <v>423.28</v>
      </c>
    </row>
    <row r="2154" spans="1:11" ht="18" customHeight="1" x14ac:dyDescent="0.3">
      <c r="A2154" s="2" t="s">
        <v>22</v>
      </c>
      <c r="B2154" s="2">
        <v>2022</v>
      </c>
      <c r="C2154" s="2" t="s">
        <v>26</v>
      </c>
      <c r="D2154" s="2" t="s">
        <v>34</v>
      </c>
      <c r="E2154" s="2" t="s">
        <v>36</v>
      </c>
      <c r="F2154" s="2" t="s">
        <v>37</v>
      </c>
      <c r="G2154" s="2" t="s">
        <v>23</v>
      </c>
      <c r="H2154" s="2" t="s">
        <v>17</v>
      </c>
      <c r="I2154" s="2" t="s">
        <v>116</v>
      </c>
      <c r="J2154" s="2">
        <v>292</v>
      </c>
      <c r="K2154" s="2">
        <v>417.56</v>
      </c>
    </row>
    <row r="2155" spans="1:11" ht="18" customHeight="1" x14ac:dyDescent="0.3">
      <c r="A2155" s="2" t="s">
        <v>19</v>
      </c>
      <c r="B2155" s="2">
        <v>2022</v>
      </c>
      <c r="C2155" s="2" t="s">
        <v>26</v>
      </c>
      <c r="D2155" s="2" t="s">
        <v>34</v>
      </c>
      <c r="E2155" s="2" t="s">
        <v>36</v>
      </c>
      <c r="F2155" s="2" t="s">
        <v>37</v>
      </c>
      <c r="G2155" s="2" t="s">
        <v>23</v>
      </c>
      <c r="H2155" s="2" t="s">
        <v>17</v>
      </c>
      <c r="I2155" s="2" t="s">
        <v>116</v>
      </c>
      <c r="J2155" s="2">
        <v>340</v>
      </c>
      <c r="K2155" s="2">
        <v>486.2</v>
      </c>
    </row>
    <row r="2156" spans="1:11" ht="18" customHeight="1" x14ac:dyDescent="0.3">
      <c r="A2156" s="2" t="s">
        <v>11</v>
      </c>
      <c r="B2156" s="2">
        <v>2022</v>
      </c>
      <c r="C2156" s="2" t="s">
        <v>26</v>
      </c>
      <c r="D2156" s="2" t="s">
        <v>34</v>
      </c>
      <c r="E2156" s="2" t="s">
        <v>36</v>
      </c>
      <c r="F2156" s="2" t="s">
        <v>37</v>
      </c>
      <c r="G2156" s="2" t="s">
        <v>23</v>
      </c>
      <c r="H2156" s="2" t="s">
        <v>17</v>
      </c>
      <c r="I2156" s="2" t="s">
        <v>116</v>
      </c>
      <c r="J2156" s="2">
        <v>831</v>
      </c>
      <c r="K2156" s="2">
        <v>1188.33</v>
      </c>
    </row>
    <row r="2157" spans="1:11" ht="18" customHeight="1" x14ac:dyDescent="0.3">
      <c r="A2157" s="2" t="s">
        <v>18</v>
      </c>
      <c r="B2157" s="2">
        <v>2022</v>
      </c>
      <c r="C2157" s="2" t="s">
        <v>26</v>
      </c>
      <c r="D2157" s="2" t="s">
        <v>34</v>
      </c>
      <c r="E2157" s="2" t="s">
        <v>36</v>
      </c>
      <c r="F2157" s="2" t="s">
        <v>37</v>
      </c>
      <c r="G2157" s="2" t="s">
        <v>23</v>
      </c>
      <c r="H2157" s="2" t="s">
        <v>17</v>
      </c>
      <c r="I2157" s="2" t="s">
        <v>116</v>
      </c>
      <c r="J2157" s="2">
        <v>864</v>
      </c>
      <c r="K2157" s="2">
        <v>1235.52</v>
      </c>
    </row>
    <row r="2158" spans="1:11" ht="18" customHeight="1" x14ac:dyDescent="0.3">
      <c r="A2158" s="2" t="s">
        <v>18</v>
      </c>
      <c r="B2158" s="2">
        <v>2022</v>
      </c>
      <c r="C2158" s="2" t="s">
        <v>26</v>
      </c>
      <c r="D2158" s="2" t="s">
        <v>34</v>
      </c>
      <c r="E2158" s="2" t="s">
        <v>36</v>
      </c>
      <c r="F2158" s="2" t="s">
        <v>37</v>
      </c>
      <c r="G2158" s="2" t="s">
        <v>23</v>
      </c>
      <c r="H2158" s="2" t="s">
        <v>17</v>
      </c>
      <c r="I2158" s="2" t="s">
        <v>116</v>
      </c>
      <c r="J2158" s="2">
        <v>923</v>
      </c>
      <c r="K2158" s="2">
        <v>1319.8899999999999</v>
      </c>
    </row>
    <row r="2159" spans="1:11" ht="18" customHeight="1" x14ac:dyDescent="0.3">
      <c r="A2159" s="2" t="s">
        <v>11</v>
      </c>
      <c r="B2159" s="2">
        <v>2022</v>
      </c>
      <c r="C2159" s="2" t="s">
        <v>26</v>
      </c>
      <c r="D2159" s="2" t="s">
        <v>34</v>
      </c>
      <c r="E2159" s="2" t="s">
        <v>36</v>
      </c>
      <c r="F2159" s="2" t="s">
        <v>37</v>
      </c>
      <c r="G2159" s="2" t="s">
        <v>23</v>
      </c>
      <c r="H2159" s="2" t="s">
        <v>17</v>
      </c>
      <c r="I2159" s="2" t="s">
        <v>116</v>
      </c>
      <c r="J2159" s="2">
        <v>924</v>
      </c>
      <c r="K2159" s="2">
        <v>1321.32</v>
      </c>
    </row>
    <row r="2160" spans="1:11" ht="18" customHeight="1" x14ac:dyDescent="0.3">
      <c r="A2160" s="2" t="s">
        <v>19</v>
      </c>
      <c r="B2160" s="2">
        <v>2022</v>
      </c>
      <c r="C2160" s="2" t="s">
        <v>26</v>
      </c>
      <c r="D2160" s="2" t="s">
        <v>34</v>
      </c>
      <c r="E2160" s="2" t="s">
        <v>36</v>
      </c>
      <c r="F2160" s="2" t="s">
        <v>37</v>
      </c>
      <c r="G2160" s="2" t="s">
        <v>23</v>
      </c>
      <c r="H2160" s="2" t="s">
        <v>17</v>
      </c>
      <c r="I2160" s="2" t="s">
        <v>116</v>
      </c>
      <c r="J2160" s="2">
        <v>925</v>
      </c>
      <c r="K2160" s="2">
        <v>1322.75</v>
      </c>
    </row>
    <row r="2161" spans="1:11" ht="18" customHeight="1" x14ac:dyDescent="0.3">
      <c r="A2161" s="2" t="s">
        <v>18</v>
      </c>
      <c r="B2161" s="2">
        <v>2022</v>
      </c>
      <c r="C2161" s="2" t="s">
        <v>26</v>
      </c>
      <c r="D2161" s="2" t="s">
        <v>34</v>
      </c>
      <c r="E2161" s="2" t="s">
        <v>36</v>
      </c>
      <c r="F2161" s="2" t="s">
        <v>37</v>
      </c>
      <c r="G2161" s="2" t="s">
        <v>23</v>
      </c>
      <c r="H2161" s="2" t="s">
        <v>17</v>
      </c>
      <c r="I2161" s="2" t="s">
        <v>116</v>
      </c>
      <c r="J2161" s="2">
        <v>870</v>
      </c>
      <c r="K2161" s="2">
        <v>526.24</v>
      </c>
    </row>
    <row r="2162" spans="1:11" ht="18" customHeight="1" x14ac:dyDescent="0.3">
      <c r="A2162" s="2" t="s">
        <v>18</v>
      </c>
      <c r="B2162" s="2">
        <v>2022</v>
      </c>
      <c r="C2162" s="2" t="s">
        <v>26</v>
      </c>
      <c r="D2162" s="2" t="s">
        <v>34</v>
      </c>
      <c r="E2162" s="2" t="s">
        <v>36</v>
      </c>
      <c r="F2162" s="2" t="s">
        <v>37</v>
      </c>
      <c r="G2162" s="2" t="s">
        <v>23</v>
      </c>
      <c r="H2162" s="2" t="s">
        <v>17</v>
      </c>
      <c r="I2162" s="2" t="s">
        <v>116</v>
      </c>
      <c r="J2162" s="2">
        <v>339</v>
      </c>
      <c r="K2162" s="2">
        <v>484.77</v>
      </c>
    </row>
    <row r="2163" spans="1:11" ht="18" customHeight="1" x14ac:dyDescent="0.3">
      <c r="A2163" s="2" t="s">
        <v>19</v>
      </c>
      <c r="B2163" s="2">
        <v>2022</v>
      </c>
      <c r="C2163" s="2" t="s">
        <v>26</v>
      </c>
      <c r="D2163" s="2" t="s">
        <v>34</v>
      </c>
      <c r="E2163" s="2" t="s">
        <v>36</v>
      </c>
      <c r="F2163" s="2" t="s">
        <v>37</v>
      </c>
      <c r="G2163" s="2" t="s">
        <v>23</v>
      </c>
      <c r="H2163" s="2" t="s">
        <v>17</v>
      </c>
      <c r="I2163" s="2" t="s">
        <v>116</v>
      </c>
      <c r="J2163" s="2">
        <v>231</v>
      </c>
      <c r="K2163" s="2">
        <v>330.33</v>
      </c>
    </row>
    <row r="2164" spans="1:11" ht="18" customHeight="1" x14ac:dyDescent="0.3">
      <c r="A2164" s="2" t="s">
        <v>11</v>
      </c>
      <c r="B2164" s="2">
        <v>2022</v>
      </c>
      <c r="C2164" s="2" t="s">
        <v>26</v>
      </c>
      <c r="D2164" s="2" t="s">
        <v>34</v>
      </c>
      <c r="E2164" s="2" t="s">
        <v>36</v>
      </c>
      <c r="F2164" s="2" t="s">
        <v>37</v>
      </c>
      <c r="G2164" s="2" t="s">
        <v>23</v>
      </c>
      <c r="H2164" s="2" t="s">
        <v>17</v>
      </c>
      <c r="I2164" s="2" t="s">
        <v>116</v>
      </c>
      <c r="J2164" s="2">
        <v>225</v>
      </c>
      <c r="K2164" s="2">
        <v>321.75</v>
      </c>
    </row>
    <row r="2165" spans="1:11" ht="18" customHeight="1" x14ac:dyDescent="0.3">
      <c r="A2165" s="2" t="s">
        <v>22</v>
      </c>
      <c r="B2165" s="2">
        <v>2022</v>
      </c>
      <c r="C2165" s="2" t="s">
        <v>26</v>
      </c>
      <c r="D2165" s="2" t="s">
        <v>34</v>
      </c>
      <c r="E2165" s="2" t="s">
        <v>36</v>
      </c>
      <c r="F2165" s="2" t="s">
        <v>37</v>
      </c>
      <c r="G2165" s="2" t="s">
        <v>23</v>
      </c>
      <c r="H2165" s="2" t="s">
        <v>17</v>
      </c>
      <c r="I2165" s="2" t="s">
        <v>116</v>
      </c>
      <c r="J2165" s="2">
        <v>219</v>
      </c>
      <c r="K2165" s="2">
        <v>313.17</v>
      </c>
    </row>
    <row r="2166" spans="1:11" ht="18" customHeight="1" x14ac:dyDescent="0.3">
      <c r="A2166" s="2" t="s">
        <v>11</v>
      </c>
      <c r="B2166" s="2">
        <v>2022</v>
      </c>
      <c r="C2166" s="2" t="s">
        <v>26</v>
      </c>
      <c r="D2166" s="2" t="s">
        <v>34</v>
      </c>
      <c r="E2166" s="2" t="s">
        <v>36</v>
      </c>
      <c r="F2166" s="2" t="s">
        <v>37</v>
      </c>
      <c r="G2166" s="2" t="s">
        <v>23</v>
      </c>
      <c r="H2166" s="2" t="s">
        <v>17</v>
      </c>
      <c r="I2166" s="2" t="s">
        <v>116</v>
      </c>
      <c r="J2166" s="2">
        <v>295</v>
      </c>
      <c r="K2166" s="2">
        <v>421.85</v>
      </c>
    </row>
    <row r="2167" spans="1:11" ht="18" customHeight="1" x14ac:dyDescent="0.3">
      <c r="A2167" s="2" t="s">
        <v>18</v>
      </c>
      <c r="B2167" s="2">
        <v>2022</v>
      </c>
      <c r="C2167" s="2" t="s">
        <v>26</v>
      </c>
      <c r="D2167" s="2" t="s">
        <v>34</v>
      </c>
      <c r="E2167" s="2" t="s">
        <v>36</v>
      </c>
      <c r="F2167" s="2" t="s">
        <v>37</v>
      </c>
      <c r="G2167" s="2" t="s">
        <v>23</v>
      </c>
      <c r="H2167" s="2" t="s">
        <v>17</v>
      </c>
      <c r="I2167" s="2" t="s">
        <v>116</v>
      </c>
      <c r="J2167" s="2">
        <v>343</v>
      </c>
      <c r="K2167" s="2">
        <v>490.49</v>
      </c>
    </row>
    <row r="2168" spans="1:11" ht="18" customHeight="1" x14ac:dyDescent="0.3">
      <c r="A2168" s="2" t="s">
        <v>19</v>
      </c>
      <c r="B2168" s="2">
        <v>2022</v>
      </c>
      <c r="C2168" s="2" t="s">
        <v>26</v>
      </c>
      <c r="D2168" s="2" t="s">
        <v>34</v>
      </c>
      <c r="E2168" s="2" t="s">
        <v>36</v>
      </c>
      <c r="F2168" s="2" t="s">
        <v>37</v>
      </c>
      <c r="G2168" s="2" t="s">
        <v>23</v>
      </c>
      <c r="H2168" s="2" t="s">
        <v>17</v>
      </c>
      <c r="I2168" s="2" t="s">
        <v>116</v>
      </c>
      <c r="J2168" s="2">
        <v>840</v>
      </c>
      <c r="K2168" s="2">
        <v>1201.2</v>
      </c>
    </row>
    <row r="2169" spans="1:11" ht="18" customHeight="1" x14ac:dyDescent="0.3">
      <c r="A2169" s="2" t="s">
        <v>18</v>
      </c>
      <c r="B2169" s="2">
        <v>2022</v>
      </c>
      <c r="C2169" s="2" t="s">
        <v>26</v>
      </c>
      <c r="D2169" s="2" t="s">
        <v>34</v>
      </c>
      <c r="E2169" s="2" t="s">
        <v>36</v>
      </c>
      <c r="F2169" s="2" t="s">
        <v>37</v>
      </c>
      <c r="G2169" s="2" t="s">
        <v>23</v>
      </c>
      <c r="H2169" s="2" t="s">
        <v>35</v>
      </c>
      <c r="I2169" s="2" t="s">
        <v>116</v>
      </c>
      <c r="J2169" s="2">
        <v>873</v>
      </c>
      <c r="K2169" s="2">
        <v>1248.3899999999999</v>
      </c>
    </row>
    <row r="2170" spans="1:11" ht="18" customHeight="1" x14ac:dyDescent="0.3">
      <c r="A2170" s="2" t="s">
        <v>20</v>
      </c>
      <c r="B2170" s="2">
        <v>2022</v>
      </c>
      <c r="C2170" s="2" t="s">
        <v>27</v>
      </c>
      <c r="D2170" s="2" t="s">
        <v>34</v>
      </c>
      <c r="E2170" s="2" t="s">
        <v>36</v>
      </c>
      <c r="F2170" s="2" t="s">
        <v>37</v>
      </c>
      <c r="G2170" s="2" t="s">
        <v>23</v>
      </c>
      <c r="H2170" s="2" t="s">
        <v>35</v>
      </c>
      <c r="I2170" s="2" t="s">
        <v>116</v>
      </c>
      <c r="J2170" s="2">
        <v>338</v>
      </c>
      <c r="K2170" s="2">
        <v>483.34000000000003</v>
      </c>
    </row>
    <row r="2171" spans="1:11" ht="18" customHeight="1" x14ac:dyDescent="0.3">
      <c r="A2171" s="2" t="s">
        <v>11</v>
      </c>
      <c r="B2171" s="2">
        <v>2022</v>
      </c>
      <c r="C2171" s="2" t="s">
        <v>27</v>
      </c>
      <c r="D2171" s="2" t="s">
        <v>34</v>
      </c>
      <c r="E2171" s="2" t="s">
        <v>36</v>
      </c>
      <c r="F2171" s="2" t="s">
        <v>37</v>
      </c>
      <c r="G2171" s="2" t="s">
        <v>23</v>
      </c>
      <c r="H2171" s="2" t="s">
        <v>35</v>
      </c>
      <c r="I2171" s="2" t="s">
        <v>116</v>
      </c>
      <c r="J2171" s="2">
        <v>260</v>
      </c>
      <c r="K2171" s="2">
        <v>371.8</v>
      </c>
    </row>
    <row r="2172" spans="1:11" ht="18" customHeight="1" x14ac:dyDescent="0.3">
      <c r="A2172" s="2" t="s">
        <v>19</v>
      </c>
      <c r="B2172" s="2">
        <v>2022</v>
      </c>
      <c r="C2172" s="2" t="s">
        <v>27</v>
      </c>
      <c r="D2172" s="2" t="s">
        <v>34</v>
      </c>
      <c r="E2172" s="2" t="s">
        <v>36</v>
      </c>
      <c r="F2172" s="2" t="s">
        <v>37</v>
      </c>
      <c r="G2172" s="2" t="s">
        <v>23</v>
      </c>
      <c r="H2172" s="2" t="s">
        <v>35</v>
      </c>
      <c r="I2172" s="2" t="s">
        <v>116</v>
      </c>
      <c r="J2172" s="2">
        <v>308</v>
      </c>
      <c r="K2172" s="2">
        <v>440.44</v>
      </c>
    </row>
    <row r="2173" spans="1:11" ht="18" customHeight="1" x14ac:dyDescent="0.3">
      <c r="A2173" s="2" t="s">
        <v>22</v>
      </c>
      <c r="B2173" s="2">
        <v>2022</v>
      </c>
      <c r="C2173" s="2" t="s">
        <v>27</v>
      </c>
      <c r="D2173" s="2" t="s">
        <v>34</v>
      </c>
      <c r="E2173" s="2" t="s">
        <v>36</v>
      </c>
      <c r="F2173" s="2" t="s">
        <v>37</v>
      </c>
      <c r="G2173" s="2" t="s">
        <v>23</v>
      </c>
      <c r="H2173" s="2" t="s">
        <v>35</v>
      </c>
      <c r="I2173" s="2" t="s">
        <v>116</v>
      </c>
      <c r="J2173" s="2">
        <v>334</v>
      </c>
      <c r="K2173" s="2">
        <v>477.62</v>
      </c>
    </row>
    <row r="2174" spans="1:11" ht="18" customHeight="1" x14ac:dyDescent="0.3">
      <c r="A2174" s="2" t="s">
        <v>19</v>
      </c>
      <c r="B2174" s="2">
        <v>2022</v>
      </c>
      <c r="C2174" s="2" t="s">
        <v>27</v>
      </c>
      <c r="D2174" s="2" t="s">
        <v>34</v>
      </c>
      <c r="E2174" s="2" t="s">
        <v>36</v>
      </c>
      <c r="F2174" s="2" t="s">
        <v>37</v>
      </c>
      <c r="G2174" s="2" t="s">
        <v>23</v>
      </c>
      <c r="H2174" s="2" t="s">
        <v>35</v>
      </c>
      <c r="I2174" s="2" t="s">
        <v>116</v>
      </c>
      <c r="J2174" s="2">
        <v>262</v>
      </c>
      <c r="K2174" s="2">
        <v>374.65999999999997</v>
      </c>
    </row>
    <row r="2175" spans="1:11" ht="18" customHeight="1" x14ac:dyDescent="0.3">
      <c r="A2175" s="2" t="s">
        <v>18</v>
      </c>
      <c r="B2175" s="2">
        <v>2022</v>
      </c>
      <c r="C2175" s="2" t="s">
        <v>27</v>
      </c>
      <c r="D2175" s="2" t="s">
        <v>34</v>
      </c>
      <c r="E2175" s="2" t="s">
        <v>36</v>
      </c>
      <c r="F2175" s="2" t="s">
        <v>37</v>
      </c>
      <c r="G2175" s="2" t="s">
        <v>23</v>
      </c>
      <c r="H2175" s="2" t="s">
        <v>35</v>
      </c>
      <c r="I2175" s="2" t="s">
        <v>116</v>
      </c>
      <c r="J2175" s="2">
        <v>310</v>
      </c>
      <c r="K2175" s="2">
        <v>443.3</v>
      </c>
    </row>
    <row r="2176" spans="1:11" ht="18" customHeight="1" x14ac:dyDescent="0.3">
      <c r="A2176" s="2" t="s">
        <v>18</v>
      </c>
      <c r="B2176" s="2">
        <v>2022</v>
      </c>
      <c r="C2176" s="2" t="s">
        <v>27</v>
      </c>
      <c r="D2176" s="2" t="s">
        <v>34</v>
      </c>
      <c r="E2176" s="2" t="s">
        <v>36</v>
      </c>
      <c r="F2176" s="2" t="s">
        <v>37</v>
      </c>
      <c r="G2176" s="2" t="s">
        <v>23</v>
      </c>
      <c r="H2176" s="2" t="s">
        <v>35</v>
      </c>
      <c r="I2176" s="2" t="s">
        <v>116</v>
      </c>
      <c r="J2176" s="2">
        <v>783</v>
      </c>
      <c r="K2176" s="2">
        <v>1119.69</v>
      </c>
    </row>
    <row r="2177" spans="1:11" ht="18" customHeight="1" x14ac:dyDescent="0.3">
      <c r="A2177" s="2" t="s">
        <v>11</v>
      </c>
      <c r="B2177" s="2">
        <v>2022</v>
      </c>
      <c r="C2177" s="2" t="s">
        <v>27</v>
      </c>
      <c r="D2177" s="2" t="s">
        <v>34</v>
      </c>
      <c r="E2177" s="2" t="s">
        <v>36</v>
      </c>
      <c r="F2177" s="2" t="s">
        <v>37</v>
      </c>
      <c r="G2177" s="2" t="s">
        <v>23</v>
      </c>
      <c r="H2177" s="2" t="s">
        <v>35</v>
      </c>
      <c r="I2177" s="2" t="s">
        <v>116</v>
      </c>
      <c r="J2177" s="2">
        <v>836</v>
      </c>
      <c r="K2177" s="2">
        <v>1195.48</v>
      </c>
    </row>
    <row r="2178" spans="1:11" ht="18" customHeight="1" x14ac:dyDescent="0.3">
      <c r="A2178" s="2" t="s">
        <v>11</v>
      </c>
      <c r="B2178" s="2">
        <v>2022</v>
      </c>
      <c r="C2178" s="2" t="s">
        <v>27</v>
      </c>
      <c r="D2178" s="2" t="s">
        <v>34</v>
      </c>
      <c r="E2178" s="2" t="s">
        <v>36</v>
      </c>
      <c r="F2178" s="2" t="s">
        <v>37</v>
      </c>
      <c r="G2178" s="2" t="s">
        <v>23</v>
      </c>
      <c r="H2178" s="2" t="s">
        <v>35</v>
      </c>
      <c r="I2178" s="2" t="s">
        <v>116</v>
      </c>
      <c r="J2178" s="2">
        <v>939</v>
      </c>
      <c r="K2178" s="2">
        <v>1342.77</v>
      </c>
    </row>
    <row r="2179" spans="1:11" ht="18" customHeight="1" x14ac:dyDescent="0.3">
      <c r="A2179" s="2" t="s">
        <v>18</v>
      </c>
      <c r="B2179" s="2">
        <v>2022</v>
      </c>
      <c r="C2179" s="2" t="s">
        <v>27</v>
      </c>
      <c r="D2179" s="2" t="s">
        <v>34</v>
      </c>
      <c r="E2179" s="2" t="s">
        <v>36</v>
      </c>
      <c r="F2179" s="2" t="s">
        <v>37</v>
      </c>
      <c r="G2179" s="2" t="s">
        <v>23</v>
      </c>
      <c r="H2179" s="2" t="s">
        <v>35</v>
      </c>
      <c r="I2179" s="2" t="s">
        <v>116</v>
      </c>
      <c r="J2179" s="2">
        <v>940</v>
      </c>
      <c r="K2179" s="2">
        <v>1344.2</v>
      </c>
    </row>
    <row r="2180" spans="1:11" ht="18" customHeight="1" x14ac:dyDescent="0.3">
      <c r="A2180" s="2" t="s">
        <v>19</v>
      </c>
      <c r="B2180" s="2">
        <v>2022</v>
      </c>
      <c r="C2180" s="2" t="s">
        <v>27</v>
      </c>
      <c r="D2180" s="2" t="s">
        <v>34</v>
      </c>
      <c r="E2180" s="2" t="s">
        <v>36</v>
      </c>
      <c r="F2180" s="2" t="s">
        <v>37</v>
      </c>
      <c r="G2180" s="2" t="s">
        <v>23</v>
      </c>
      <c r="H2180" s="2" t="s">
        <v>35</v>
      </c>
      <c r="I2180" s="2" t="s">
        <v>116</v>
      </c>
      <c r="J2180" s="2">
        <v>941</v>
      </c>
      <c r="K2180" s="2">
        <v>1345.63</v>
      </c>
    </row>
    <row r="2181" spans="1:11" ht="18" customHeight="1" x14ac:dyDescent="0.3">
      <c r="A2181" s="2" t="s">
        <v>19</v>
      </c>
      <c r="B2181" s="2">
        <v>2022</v>
      </c>
      <c r="C2181" s="2" t="s">
        <v>27</v>
      </c>
      <c r="D2181" s="2" t="s">
        <v>34</v>
      </c>
      <c r="E2181" s="2" t="s">
        <v>36</v>
      </c>
      <c r="F2181" s="2" t="s">
        <v>37</v>
      </c>
      <c r="G2181" s="2" t="s">
        <v>23</v>
      </c>
      <c r="H2181" s="2" t="s">
        <v>35</v>
      </c>
      <c r="I2181" s="2" t="s">
        <v>116</v>
      </c>
      <c r="J2181" s="2">
        <v>876</v>
      </c>
      <c r="K2181" s="2">
        <v>526.24</v>
      </c>
    </row>
    <row r="2182" spans="1:11" ht="18" customHeight="1" x14ac:dyDescent="0.3">
      <c r="A2182" s="2" t="s">
        <v>18</v>
      </c>
      <c r="B2182" s="2">
        <v>2022</v>
      </c>
      <c r="C2182" s="2" t="s">
        <v>27</v>
      </c>
      <c r="D2182" s="2" t="s">
        <v>34</v>
      </c>
      <c r="E2182" s="2" t="s">
        <v>36</v>
      </c>
      <c r="F2182" s="2" t="s">
        <v>37</v>
      </c>
      <c r="G2182" s="2" t="s">
        <v>23</v>
      </c>
      <c r="H2182" s="2" t="s">
        <v>35</v>
      </c>
      <c r="I2182" s="2" t="s">
        <v>116</v>
      </c>
      <c r="J2182" s="2">
        <v>309</v>
      </c>
      <c r="K2182" s="2">
        <v>441.87</v>
      </c>
    </row>
    <row r="2183" spans="1:11" ht="18" customHeight="1" x14ac:dyDescent="0.3">
      <c r="A2183" s="2" t="s">
        <v>11</v>
      </c>
      <c r="B2183" s="2">
        <v>2022</v>
      </c>
      <c r="C2183" s="2" t="s">
        <v>27</v>
      </c>
      <c r="D2183" s="2" t="s">
        <v>34</v>
      </c>
      <c r="E2183" s="2" t="s">
        <v>36</v>
      </c>
      <c r="F2183" s="2" t="s">
        <v>37</v>
      </c>
      <c r="G2183" s="2" t="s">
        <v>23</v>
      </c>
      <c r="H2183" s="2" t="s">
        <v>35</v>
      </c>
      <c r="I2183" s="2" t="s">
        <v>116</v>
      </c>
      <c r="J2183" s="2">
        <v>135</v>
      </c>
      <c r="K2183" s="2">
        <v>193.05</v>
      </c>
    </row>
    <row r="2184" spans="1:11" ht="18" customHeight="1" x14ac:dyDescent="0.3">
      <c r="A2184" s="2" t="s">
        <v>19</v>
      </c>
      <c r="B2184" s="2">
        <v>2022</v>
      </c>
      <c r="C2184" s="2" t="s">
        <v>27</v>
      </c>
      <c r="D2184" s="2" t="s">
        <v>34</v>
      </c>
      <c r="E2184" s="2" t="s">
        <v>36</v>
      </c>
      <c r="F2184" s="2" t="s">
        <v>37</v>
      </c>
      <c r="G2184" s="2" t="s">
        <v>23</v>
      </c>
      <c r="H2184" s="2" t="s">
        <v>35</v>
      </c>
      <c r="I2184" s="2" t="s">
        <v>116</v>
      </c>
      <c r="J2184" s="2">
        <v>129</v>
      </c>
      <c r="K2184" s="2">
        <v>184.47</v>
      </c>
    </row>
    <row r="2185" spans="1:11" ht="18" customHeight="1" x14ac:dyDescent="0.3">
      <c r="A2185" s="2" t="s">
        <v>11</v>
      </c>
      <c r="B2185" s="2">
        <v>2022</v>
      </c>
      <c r="C2185" s="2" t="s">
        <v>27</v>
      </c>
      <c r="D2185" s="2" t="s">
        <v>34</v>
      </c>
      <c r="E2185" s="2" t="s">
        <v>36</v>
      </c>
      <c r="F2185" s="2" t="s">
        <v>37</v>
      </c>
      <c r="G2185" s="2" t="s">
        <v>23</v>
      </c>
      <c r="H2185" s="2" t="s">
        <v>35</v>
      </c>
      <c r="I2185" s="2" t="s">
        <v>116</v>
      </c>
      <c r="J2185" s="2">
        <v>369</v>
      </c>
      <c r="K2185" s="2">
        <v>527.66999999999996</v>
      </c>
    </row>
    <row r="2186" spans="1:11" ht="18" customHeight="1" x14ac:dyDescent="0.3">
      <c r="A2186" s="2" t="s">
        <v>18</v>
      </c>
      <c r="B2186" s="2">
        <v>2022</v>
      </c>
      <c r="C2186" s="2" t="s">
        <v>27</v>
      </c>
      <c r="D2186" s="2" t="s">
        <v>34</v>
      </c>
      <c r="E2186" s="2" t="s">
        <v>36</v>
      </c>
      <c r="F2186" s="2" t="s">
        <v>37</v>
      </c>
      <c r="G2186" s="2" t="s">
        <v>23</v>
      </c>
      <c r="H2186" s="2" t="s">
        <v>35</v>
      </c>
      <c r="I2186" s="2" t="s">
        <v>116</v>
      </c>
      <c r="J2186" s="2">
        <v>337</v>
      </c>
      <c r="K2186" s="2">
        <v>481.90999999999997</v>
      </c>
    </row>
    <row r="2187" spans="1:11" ht="18" customHeight="1" x14ac:dyDescent="0.3">
      <c r="A2187" s="2" t="s">
        <v>11</v>
      </c>
      <c r="B2187" s="2">
        <v>2022</v>
      </c>
      <c r="C2187" s="2" t="s">
        <v>27</v>
      </c>
      <c r="D2187" s="2" t="s">
        <v>34</v>
      </c>
      <c r="E2187" s="2" t="s">
        <v>36</v>
      </c>
      <c r="F2187" s="2" t="s">
        <v>37</v>
      </c>
      <c r="G2187" s="2" t="s">
        <v>23</v>
      </c>
      <c r="H2187" s="2" t="s">
        <v>35</v>
      </c>
      <c r="I2187" s="2" t="s">
        <v>116</v>
      </c>
      <c r="J2187" s="2">
        <v>265</v>
      </c>
      <c r="K2187" s="2">
        <v>378.95</v>
      </c>
    </row>
    <row r="2188" spans="1:11" ht="18" customHeight="1" x14ac:dyDescent="0.3">
      <c r="A2188" s="2" t="s">
        <v>22</v>
      </c>
      <c r="B2188" s="2">
        <v>2022</v>
      </c>
      <c r="C2188" s="2" t="s">
        <v>27</v>
      </c>
      <c r="D2188" s="2" t="s">
        <v>34</v>
      </c>
      <c r="E2188" s="2" t="s">
        <v>36</v>
      </c>
      <c r="F2188" s="2" t="s">
        <v>37</v>
      </c>
      <c r="G2188" s="2" t="s">
        <v>23</v>
      </c>
      <c r="H2188" s="2" t="s">
        <v>35</v>
      </c>
      <c r="I2188" s="2" t="s">
        <v>116</v>
      </c>
      <c r="J2188" s="2">
        <v>307</v>
      </c>
      <c r="K2188" s="2">
        <v>439.01</v>
      </c>
    </row>
    <row r="2189" spans="1:11" ht="18" customHeight="1" x14ac:dyDescent="0.3">
      <c r="A2189" s="2" t="s">
        <v>19</v>
      </c>
      <c r="B2189" s="2">
        <v>2022</v>
      </c>
      <c r="C2189" s="2" t="s">
        <v>27</v>
      </c>
      <c r="D2189" s="2" t="s">
        <v>34</v>
      </c>
      <c r="E2189" s="2" t="s">
        <v>36</v>
      </c>
      <c r="F2189" s="2" t="s">
        <v>37</v>
      </c>
      <c r="G2189" s="2" t="s">
        <v>23</v>
      </c>
      <c r="H2189" s="2" t="s">
        <v>35</v>
      </c>
      <c r="I2189" s="2" t="s">
        <v>116</v>
      </c>
      <c r="J2189" s="2">
        <v>792</v>
      </c>
      <c r="K2189" s="2">
        <v>1132.56</v>
      </c>
    </row>
    <row r="2190" spans="1:11" ht="18" customHeight="1" x14ac:dyDescent="0.3">
      <c r="A2190" s="2" t="s">
        <v>18</v>
      </c>
      <c r="B2190" s="2">
        <v>2022</v>
      </c>
      <c r="C2190" s="2" t="s">
        <v>27</v>
      </c>
      <c r="D2190" s="2" t="s">
        <v>34</v>
      </c>
      <c r="E2190" s="2" t="s">
        <v>36</v>
      </c>
      <c r="F2190" s="2" t="s">
        <v>37</v>
      </c>
      <c r="G2190" s="2" t="s">
        <v>23</v>
      </c>
      <c r="H2190" s="2" t="s">
        <v>35</v>
      </c>
      <c r="I2190" s="2" t="s">
        <v>116</v>
      </c>
      <c r="J2190" s="2">
        <v>845</v>
      </c>
      <c r="K2190" s="2">
        <v>1208.3499999999999</v>
      </c>
    </row>
    <row r="2191" spans="1:11" ht="18" customHeight="1" x14ac:dyDescent="0.3">
      <c r="A2191" s="2" t="s">
        <v>20</v>
      </c>
      <c r="B2191" s="2">
        <v>2022</v>
      </c>
      <c r="C2191" s="2" t="s">
        <v>27</v>
      </c>
      <c r="D2191" s="2" t="s">
        <v>34</v>
      </c>
      <c r="E2191" s="2" t="s">
        <v>36</v>
      </c>
      <c r="F2191" s="2" t="s">
        <v>37</v>
      </c>
      <c r="G2191" s="2" t="s">
        <v>23</v>
      </c>
      <c r="H2191" s="2" t="s">
        <v>35</v>
      </c>
      <c r="I2191" s="2" t="s">
        <v>116</v>
      </c>
      <c r="J2191" s="2">
        <v>878</v>
      </c>
      <c r="K2191" s="2">
        <v>1255.54</v>
      </c>
    </row>
    <row r="2192" spans="1:11" ht="18" customHeight="1" x14ac:dyDescent="0.3">
      <c r="A2192" s="2" t="s">
        <v>11</v>
      </c>
      <c r="B2192" s="2">
        <v>2022</v>
      </c>
      <c r="C2192" s="2" t="s">
        <v>28</v>
      </c>
      <c r="D2192" s="2" t="s">
        <v>34</v>
      </c>
      <c r="E2192" s="2" t="s">
        <v>36</v>
      </c>
      <c r="F2192" s="2" t="s">
        <v>37</v>
      </c>
      <c r="G2192" s="2" t="s">
        <v>23</v>
      </c>
      <c r="H2192" s="2" t="s">
        <v>35</v>
      </c>
      <c r="I2192" s="2" t="s">
        <v>116</v>
      </c>
      <c r="J2192" s="2">
        <v>266</v>
      </c>
      <c r="K2192" s="2">
        <v>380.38</v>
      </c>
    </row>
    <row r="2193" spans="1:11" ht="18" customHeight="1" x14ac:dyDescent="0.3">
      <c r="A2193" s="2" t="s">
        <v>20</v>
      </c>
      <c r="B2193" s="2">
        <v>2022</v>
      </c>
      <c r="C2193" s="2" t="s">
        <v>28</v>
      </c>
      <c r="D2193" s="2" t="s">
        <v>34</v>
      </c>
      <c r="E2193" s="2" t="s">
        <v>36</v>
      </c>
      <c r="F2193" s="2" t="s">
        <v>37</v>
      </c>
      <c r="G2193" s="2" t="s">
        <v>23</v>
      </c>
      <c r="H2193" s="2" t="s">
        <v>35</v>
      </c>
      <c r="I2193" s="2" t="s">
        <v>116</v>
      </c>
      <c r="J2193" s="2">
        <v>314</v>
      </c>
      <c r="K2193" s="2">
        <v>449.02</v>
      </c>
    </row>
    <row r="2194" spans="1:11" ht="18" customHeight="1" x14ac:dyDescent="0.3">
      <c r="A2194" s="2" t="s">
        <v>18</v>
      </c>
      <c r="B2194" s="2">
        <v>2022</v>
      </c>
      <c r="C2194" s="2" t="s">
        <v>28</v>
      </c>
      <c r="D2194" s="2" t="s">
        <v>34</v>
      </c>
      <c r="E2194" s="2" t="s">
        <v>36</v>
      </c>
      <c r="F2194" s="2" t="s">
        <v>37</v>
      </c>
      <c r="G2194" s="2" t="s">
        <v>23</v>
      </c>
      <c r="H2194" s="2" t="s">
        <v>35</v>
      </c>
      <c r="I2194" s="2" t="s">
        <v>116</v>
      </c>
      <c r="J2194" s="2">
        <v>268</v>
      </c>
      <c r="K2194" s="2">
        <v>383.24</v>
      </c>
    </row>
    <row r="2195" spans="1:11" ht="18" customHeight="1" x14ac:dyDescent="0.3">
      <c r="A2195" s="2" t="s">
        <v>11</v>
      </c>
      <c r="B2195" s="2">
        <v>2022</v>
      </c>
      <c r="C2195" s="2" t="s">
        <v>28</v>
      </c>
      <c r="D2195" s="2" t="s">
        <v>34</v>
      </c>
      <c r="E2195" s="2" t="s">
        <v>36</v>
      </c>
      <c r="F2195" s="2" t="s">
        <v>37</v>
      </c>
      <c r="G2195" s="2" t="s">
        <v>23</v>
      </c>
      <c r="H2195" s="2" t="s">
        <v>35</v>
      </c>
      <c r="I2195" s="2" t="s">
        <v>116</v>
      </c>
      <c r="J2195" s="2">
        <v>316</v>
      </c>
      <c r="K2195" s="2">
        <v>451.88</v>
      </c>
    </row>
    <row r="2196" spans="1:11" ht="18" customHeight="1" x14ac:dyDescent="0.3">
      <c r="A2196" s="2" t="s">
        <v>18</v>
      </c>
      <c r="B2196" s="2">
        <v>2022</v>
      </c>
      <c r="C2196" s="2" t="s">
        <v>28</v>
      </c>
      <c r="D2196" s="2" t="s">
        <v>34</v>
      </c>
      <c r="E2196" s="2" t="s">
        <v>36</v>
      </c>
      <c r="F2196" s="2" t="s">
        <v>37</v>
      </c>
      <c r="G2196" s="2" t="s">
        <v>23</v>
      </c>
      <c r="H2196" s="2" t="s">
        <v>35</v>
      </c>
      <c r="I2196" s="2" t="s">
        <v>116</v>
      </c>
      <c r="J2196" s="2">
        <v>835</v>
      </c>
      <c r="K2196" s="2">
        <v>1194.05</v>
      </c>
    </row>
    <row r="2197" spans="1:11" ht="18" customHeight="1" x14ac:dyDescent="0.3">
      <c r="A2197" s="2" t="s">
        <v>18</v>
      </c>
      <c r="B2197" s="2">
        <v>2022</v>
      </c>
      <c r="C2197" s="2" t="s">
        <v>28</v>
      </c>
      <c r="D2197" s="2" t="s">
        <v>34</v>
      </c>
      <c r="E2197" s="2" t="s">
        <v>36</v>
      </c>
      <c r="F2197" s="2" t="s">
        <v>37</v>
      </c>
      <c r="G2197" s="2" t="s">
        <v>23</v>
      </c>
      <c r="H2197" s="2" t="s">
        <v>35</v>
      </c>
      <c r="I2197" s="2" t="s">
        <v>116</v>
      </c>
      <c r="J2197" s="2">
        <v>869</v>
      </c>
      <c r="K2197" s="2">
        <v>1242.67</v>
      </c>
    </row>
    <row r="2198" spans="1:11" ht="18" customHeight="1" x14ac:dyDescent="0.3">
      <c r="A2198" s="2" t="s">
        <v>18</v>
      </c>
      <c r="B2198" s="2">
        <v>2022</v>
      </c>
      <c r="C2198" s="2" t="s">
        <v>28</v>
      </c>
      <c r="D2198" s="2" t="s">
        <v>34</v>
      </c>
      <c r="E2198" s="2" t="s">
        <v>36</v>
      </c>
      <c r="F2198" s="2" t="s">
        <v>37</v>
      </c>
      <c r="G2198" s="2" t="s">
        <v>23</v>
      </c>
      <c r="H2198" s="2" t="s">
        <v>35</v>
      </c>
      <c r="I2198" s="2" t="s">
        <v>116</v>
      </c>
      <c r="J2198" s="2">
        <v>937</v>
      </c>
      <c r="K2198" s="2">
        <v>1339.9099999999999</v>
      </c>
    </row>
    <row r="2199" spans="1:11" ht="18" customHeight="1" x14ac:dyDescent="0.3">
      <c r="A2199" s="2" t="s">
        <v>11</v>
      </c>
      <c r="B2199" s="2">
        <v>2022</v>
      </c>
      <c r="C2199" s="2" t="s">
        <v>28</v>
      </c>
      <c r="D2199" s="2" t="s">
        <v>34</v>
      </c>
      <c r="E2199" s="2" t="s">
        <v>36</v>
      </c>
      <c r="F2199" s="2" t="s">
        <v>37</v>
      </c>
      <c r="G2199" s="2" t="s">
        <v>23</v>
      </c>
      <c r="H2199" s="2" t="s">
        <v>35</v>
      </c>
      <c r="I2199" s="2" t="s">
        <v>116</v>
      </c>
      <c r="J2199" s="2">
        <v>938</v>
      </c>
      <c r="K2199" s="2">
        <v>1341.34</v>
      </c>
    </row>
    <row r="2200" spans="1:11" ht="18" customHeight="1" x14ac:dyDescent="0.3">
      <c r="A2200" s="2" t="s">
        <v>11</v>
      </c>
      <c r="B2200" s="2">
        <v>2022</v>
      </c>
      <c r="C2200" s="2" t="s">
        <v>28</v>
      </c>
      <c r="D2200" s="2" t="s">
        <v>34</v>
      </c>
      <c r="E2200" s="2" t="s">
        <v>36</v>
      </c>
      <c r="F2200" s="2" t="s">
        <v>37</v>
      </c>
      <c r="G2200" s="2" t="s">
        <v>23</v>
      </c>
      <c r="H2200" s="2" t="s">
        <v>35</v>
      </c>
      <c r="I2200" s="2" t="s">
        <v>116</v>
      </c>
      <c r="J2200" s="2">
        <v>875</v>
      </c>
      <c r="K2200" s="2">
        <v>526.24</v>
      </c>
    </row>
    <row r="2201" spans="1:11" ht="18" customHeight="1" x14ac:dyDescent="0.3">
      <c r="A2201" s="2" t="s">
        <v>20</v>
      </c>
      <c r="B2201" s="2">
        <v>2022</v>
      </c>
      <c r="C2201" s="2" t="s">
        <v>28</v>
      </c>
      <c r="D2201" s="2" t="s">
        <v>34</v>
      </c>
      <c r="E2201" s="2" t="s">
        <v>36</v>
      </c>
      <c r="F2201" s="2" t="s">
        <v>37</v>
      </c>
      <c r="G2201" s="2" t="s">
        <v>23</v>
      </c>
      <c r="H2201" s="2" t="s">
        <v>35</v>
      </c>
      <c r="I2201" s="2" t="s">
        <v>116</v>
      </c>
      <c r="J2201" s="2">
        <v>315</v>
      </c>
      <c r="K2201" s="2">
        <v>450.45</v>
      </c>
    </row>
    <row r="2202" spans="1:11" ht="18" customHeight="1" x14ac:dyDescent="0.3">
      <c r="A2202" s="2" t="s">
        <v>18</v>
      </c>
      <c r="B2202" s="2">
        <v>2022</v>
      </c>
      <c r="C2202" s="2" t="s">
        <v>28</v>
      </c>
      <c r="D2202" s="2" t="s">
        <v>34</v>
      </c>
      <c r="E2202" s="2" t="s">
        <v>36</v>
      </c>
      <c r="F2202" s="2" t="s">
        <v>37</v>
      </c>
      <c r="G2202" s="2" t="s">
        <v>23</v>
      </c>
      <c r="H2202" s="2" t="s">
        <v>35</v>
      </c>
      <c r="I2202" s="2" t="s">
        <v>116</v>
      </c>
      <c r="J2202" s="2">
        <v>153</v>
      </c>
      <c r="K2202" s="2">
        <v>218.79</v>
      </c>
    </row>
    <row r="2203" spans="1:11" ht="18" customHeight="1" x14ac:dyDescent="0.3">
      <c r="A2203" s="2" t="s">
        <v>18</v>
      </c>
      <c r="B2203" s="2">
        <v>2022</v>
      </c>
      <c r="C2203" s="2" t="s">
        <v>28</v>
      </c>
      <c r="D2203" s="2" t="s">
        <v>34</v>
      </c>
      <c r="E2203" s="2" t="s">
        <v>36</v>
      </c>
      <c r="F2203" s="2" t="s">
        <v>37</v>
      </c>
      <c r="G2203" s="2" t="s">
        <v>23</v>
      </c>
      <c r="H2203" s="2" t="s">
        <v>35</v>
      </c>
      <c r="I2203" s="2" t="s">
        <v>116</v>
      </c>
      <c r="J2203" s="2">
        <v>147</v>
      </c>
      <c r="K2203" s="2">
        <v>210.21</v>
      </c>
    </row>
    <row r="2204" spans="1:11" ht="18" customHeight="1" x14ac:dyDescent="0.3">
      <c r="A2204" s="2" t="s">
        <v>11</v>
      </c>
      <c r="B2204" s="2">
        <v>2022</v>
      </c>
      <c r="C2204" s="2" t="s">
        <v>28</v>
      </c>
      <c r="D2204" s="2" t="s">
        <v>34</v>
      </c>
      <c r="E2204" s="2" t="s">
        <v>36</v>
      </c>
      <c r="F2204" s="2" t="s">
        <v>37</v>
      </c>
      <c r="G2204" s="2" t="s">
        <v>23</v>
      </c>
      <c r="H2204" s="2" t="s">
        <v>35</v>
      </c>
      <c r="I2204" s="2" t="s">
        <v>116</v>
      </c>
      <c r="J2204" s="2">
        <v>141</v>
      </c>
      <c r="K2204" s="2">
        <v>201.63</v>
      </c>
    </row>
    <row r="2205" spans="1:11" ht="18" customHeight="1" x14ac:dyDescent="0.3">
      <c r="A2205" s="2" t="s">
        <v>19</v>
      </c>
      <c r="B2205" s="2">
        <v>2022</v>
      </c>
      <c r="C2205" s="2" t="s">
        <v>28</v>
      </c>
      <c r="D2205" s="2" t="s">
        <v>34</v>
      </c>
      <c r="E2205" s="2" t="s">
        <v>36</v>
      </c>
      <c r="F2205" s="2" t="s">
        <v>37</v>
      </c>
      <c r="G2205" s="2" t="s">
        <v>23</v>
      </c>
      <c r="H2205" s="2" t="s">
        <v>35</v>
      </c>
      <c r="I2205" s="2" t="s">
        <v>116</v>
      </c>
      <c r="J2205" s="2">
        <v>313</v>
      </c>
      <c r="K2205" s="2">
        <v>447.59000000000003</v>
      </c>
    </row>
    <row r="2206" spans="1:11" ht="18" customHeight="1" x14ac:dyDescent="0.3">
      <c r="A2206" s="2" t="s">
        <v>18</v>
      </c>
      <c r="B2206" s="2">
        <v>2022</v>
      </c>
      <c r="C2206" s="2" t="s">
        <v>28</v>
      </c>
      <c r="D2206" s="2" t="s">
        <v>34</v>
      </c>
      <c r="E2206" s="2" t="s">
        <v>36</v>
      </c>
      <c r="F2206" s="2" t="s">
        <v>37</v>
      </c>
      <c r="G2206" s="2" t="s">
        <v>23</v>
      </c>
      <c r="H2206" s="2" t="s">
        <v>35</v>
      </c>
      <c r="I2206" s="2" t="s">
        <v>116</v>
      </c>
      <c r="J2206" s="2">
        <v>844</v>
      </c>
      <c r="K2206" s="2">
        <v>1206.92</v>
      </c>
    </row>
    <row r="2207" spans="1:11" ht="18" customHeight="1" x14ac:dyDescent="0.3">
      <c r="A2207" s="2" t="s">
        <v>18</v>
      </c>
      <c r="B2207" s="2">
        <v>2022</v>
      </c>
      <c r="C2207" s="2" t="s">
        <v>28</v>
      </c>
      <c r="D2207" s="2" t="s">
        <v>34</v>
      </c>
      <c r="E2207" s="2" t="s">
        <v>36</v>
      </c>
      <c r="F2207" s="2" t="s">
        <v>37</v>
      </c>
      <c r="G2207" s="2" t="s">
        <v>23</v>
      </c>
      <c r="H2207" s="2" t="s">
        <v>35</v>
      </c>
      <c r="I2207" s="2" t="s">
        <v>116</v>
      </c>
      <c r="J2207" s="2">
        <v>877</v>
      </c>
      <c r="K2207" s="2">
        <v>1254.1100000000001</v>
      </c>
    </row>
    <row r="2208" spans="1:11" ht="18" customHeight="1" x14ac:dyDescent="0.3">
      <c r="A2208" s="2" t="s">
        <v>18</v>
      </c>
      <c r="B2208" s="2">
        <v>2022</v>
      </c>
      <c r="C2208" s="2" t="s">
        <v>29</v>
      </c>
      <c r="D2208" s="2" t="s">
        <v>34</v>
      </c>
      <c r="E2208" s="2" t="s">
        <v>36</v>
      </c>
      <c r="F2208" s="2" t="s">
        <v>37</v>
      </c>
      <c r="G2208" s="2" t="s">
        <v>23</v>
      </c>
      <c r="H2208" s="2" t="s">
        <v>35</v>
      </c>
      <c r="I2208" s="2" t="s">
        <v>116</v>
      </c>
      <c r="J2208" s="2">
        <v>284</v>
      </c>
      <c r="K2208" s="2">
        <v>406.12</v>
      </c>
    </row>
    <row r="2209" spans="1:11" ht="18" customHeight="1" x14ac:dyDescent="0.3">
      <c r="A2209" s="2" t="s">
        <v>19</v>
      </c>
      <c r="B2209" s="2">
        <v>2022</v>
      </c>
      <c r="C2209" s="2" t="s">
        <v>29</v>
      </c>
      <c r="D2209" s="2" t="s">
        <v>34</v>
      </c>
      <c r="E2209" s="2" t="s">
        <v>36</v>
      </c>
      <c r="F2209" s="2" t="s">
        <v>37</v>
      </c>
      <c r="G2209" s="2" t="s">
        <v>23</v>
      </c>
      <c r="H2209" s="2" t="s">
        <v>35</v>
      </c>
      <c r="I2209" s="2" t="s">
        <v>116</v>
      </c>
      <c r="J2209" s="2">
        <v>332</v>
      </c>
      <c r="K2209" s="2">
        <v>474.76</v>
      </c>
    </row>
    <row r="2210" spans="1:11" ht="18" customHeight="1" x14ac:dyDescent="0.3">
      <c r="A2210" s="2" t="s">
        <v>18</v>
      </c>
      <c r="B2210" s="2">
        <v>2022</v>
      </c>
      <c r="C2210" s="2" t="s">
        <v>29</v>
      </c>
      <c r="D2210" s="2" t="s">
        <v>34</v>
      </c>
      <c r="E2210" s="2" t="s">
        <v>36</v>
      </c>
      <c r="F2210" s="2" t="s">
        <v>37</v>
      </c>
      <c r="G2210" s="2" t="s">
        <v>23</v>
      </c>
      <c r="H2210" s="2" t="s">
        <v>35</v>
      </c>
      <c r="I2210" s="2" t="s">
        <v>116</v>
      </c>
      <c r="J2210" s="2">
        <v>286</v>
      </c>
      <c r="K2210" s="2">
        <v>408.98</v>
      </c>
    </row>
    <row r="2211" spans="1:11" ht="18" customHeight="1" x14ac:dyDescent="0.3">
      <c r="A2211" s="2" t="s">
        <v>11</v>
      </c>
      <c r="B2211" s="2">
        <v>2022</v>
      </c>
      <c r="C2211" s="2" t="s">
        <v>29</v>
      </c>
      <c r="D2211" s="2" t="s">
        <v>34</v>
      </c>
      <c r="E2211" s="2" t="s">
        <v>36</v>
      </c>
      <c r="F2211" s="2" t="s">
        <v>37</v>
      </c>
      <c r="G2211" s="2" t="s">
        <v>23</v>
      </c>
      <c r="H2211" s="2" t="s">
        <v>35</v>
      </c>
      <c r="I2211" s="2" t="s">
        <v>116</v>
      </c>
      <c r="J2211" s="2">
        <v>328</v>
      </c>
      <c r="K2211" s="2">
        <v>469.03999999999996</v>
      </c>
    </row>
    <row r="2212" spans="1:11" ht="18" customHeight="1" x14ac:dyDescent="0.3">
      <c r="A2212" s="2" t="s">
        <v>22</v>
      </c>
      <c r="B2212" s="2">
        <v>2022</v>
      </c>
      <c r="C2212" s="2" t="s">
        <v>29</v>
      </c>
      <c r="D2212" s="2" t="s">
        <v>34</v>
      </c>
      <c r="E2212" s="2" t="s">
        <v>36</v>
      </c>
      <c r="F2212" s="2" t="s">
        <v>37</v>
      </c>
      <c r="G2212" s="2" t="s">
        <v>23</v>
      </c>
      <c r="H2212" s="2" t="s">
        <v>35</v>
      </c>
      <c r="I2212" s="2" t="s">
        <v>116</v>
      </c>
      <c r="J2212" s="2">
        <v>833</v>
      </c>
      <c r="K2212" s="2">
        <v>1191.19</v>
      </c>
    </row>
    <row r="2213" spans="1:11" ht="18" customHeight="1" x14ac:dyDescent="0.3">
      <c r="A2213" s="2" t="s">
        <v>11</v>
      </c>
      <c r="B2213" s="2">
        <v>2022</v>
      </c>
      <c r="C2213" s="2" t="s">
        <v>29</v>
      </c>
      <c r="D2213" s="2" t="s">
        <v>34</v>
      </c>
      <c r="E2213" s="2" t="s">
        <v>36</v>
      </c>
      <c r="F2213" s="2" t="s">
        <v>37</v>
      </c>
      <c r="G2213" s="2" t="s">
        <v>23</v>
      </c>
      <c r="H2213" s="2" t="s">
        <v>35</v>
      </c>
      <c r="I2213" s="2" t="s">
        <v>116</v>
      </c>
      <c r="J2213" s="2">
        <v>866</v>
      </c>
      <c r="K2213" s="2">
        <v>1238.3800000000001</v>
      </c>
    </row>
    <row r="2214" spans="1:11" ht="18" customHeight="1" x14ac:dyDescent="0.3">
      <c r="A2214" s="2" t="s">
        <v>19</v>
      </c>
      <c r="B2214" s="2">
        <v>2022</v>
      </c>
      <c r="C2214" s="2" t="s">
        <v>29</v>
      </c>
      <c r="D2214" s="2" t="s">
        <v>34</v>
      </c>
      <c r="E2214" s="2" t="s">
        <v>36</v>
      </c>
      <c r="F2214" s="2" t="s">
        <v>37</v>
      </c>
      <c r="G2214" s="2" t="s">
        <v>23</v>
      </c>
      <c r="H2214" s="2" t="s">
        <v>35</v>
      </c>
      <c r="I2214" s="2" t="s">
        <v>116</v>
      </c>
      <c r="J2214" s="2">
        <v>929</v>
      </c>
      <c r="K2214" s="2">
        <v>1328.47</v>
      </c>
    </row>
    <row r="2215" spans="1:11" ht="18" customHeight="1" x14ac:dyDescent="0.3">
      <c r="A2215" s="2" t="s">
        <v>18</v>
      </c>
      <c r="B2215" s="2">
        <v>2022</v>
      </c>
      <c r="C2215" s="2" t="s">
        <v>29</v>
      </c>
      <c r="D2215" s="2" t="s">
        <v>34</v>
      </c>
      <c r="E2215" s="2" t="s">
        <v>36</v>
      </c>
      <c r="F2215" s="2" t="s">
        <v>37</v>
      </c>
      <c r="G2215" s="2" t="s">
        <v>23</v>
      </c>
      <c r="H2215" s="2" t="s">
        <v>35</v>
      </c>
      <c r="I2215" s="2" t="s">
        <v>116</v>
      </c>
      <c r="J2215" s="2">
        <v>930</v>
      </c>
      <c r="K2215" s="2">
        <v>1329.9</v>
      </c>
    </row>
    <row r="2216" spans="1:11" ht="18" customHeight="1" x14ac:dyDescent="0.3">
      <c r="A2216" s="2" t="s">
        <v>19</v>
      </c>
      <c r="B2216" s="2">
        <v>2022</v>
      </c>
      <c r="C2216" s="2" t="s">
        <v>29</v>
      </c>
      <c r="D2216" s="2" t="s">
        <v>34</v>
      </c>
      <c r="E2216" s="2" t="s">
        <v>36</v>
      </c>
      <c r="F2216" s="2" t="s">
        <v>37</v>
      </c>
      <c r="G2216" s="2" t="s">
        <v>23</v>
      </c>
      <c r="H2216" s="2" t="s">
        <v>35</v>
      </c>
      <c r="I2216" s="2" t="s">
        <v>116</v>
      </c>
      <c r="J2216" s="2">
        <v>872</v>
      </c>
      <c r="K2216" s="2">
        <v>526.24</v>
      </c>
    </row>
    <row r="2217" spans="1:11" ht="18" customHeight="1" x14ac:dyDescent="0.3">
      <c r="A2217" s="2" t="s">
        <v>11</v>
      </c>
      <c r="B2217" s="2">
        <v>2022</v>
      </c>
      <c r="C2217" s="2" t="s">
        <v>29</v>
      </c>
      <c r="D2217" s="2" t="s">
        <v>34</v>
      </c>
      <c r="E2217" s="2" t="s">
        <v>36</v>
      </c>
      <c r="F2217" s="2" t="s">
        <v>37</v>
      </c>
      <c r="G2217" s="2" t="s">
        <v>23</v>
      </c>
      <c r="H2217" s="2" t="s">
        <v>35</v>
      </c>
      <c r="I2217" s="2" t="s">
        <v>116</v>
      </c>
      <c r="J2217" s="2">
        <v>333</v>
      </c>
      <c r="K2217" s="2">
        <v>476.19</v>
      </c>
    </row>
    <row r="2218" spans="1:11" ht="18" customHeight="1" x14ac:dyDescent="0.3">
      <c r="A2218" s="2" t="s">
        <v>18</v>
      </c>
      <c r="B2218" s="2">
        <v>2022</v>
      </c>
      <c r="C2218" s="2" t="s">
        <v>29</v>
      </c>
      <c r="D2218" s="2" t="s">
        <v>34</v>
      </c>
      <c r="E2218" s="2" t="s">
        <v>36</v>
      </c>
      <c r="F2218" s="2" t="s">
        <v>37</v>
      </c>
      <c r="G2218" s="2" t="s">
        <v>23</v>
      </c>
      <c r="H2218" s="2" t="s">
        <v>35</v>
      </c>
      <c r="I2218" s="2" t="s">
        <v>116</v>
      </c>
      <c r="J2218" s="2">
        <v>201</v>
      </c>
      <c r="K2218" s="2">
        <v>287.43</v>
      </c>
    </row>
    <row r="2219" spans="1:11" ht="18" customHeight="1" x14ac:dyDescent="0.3">
      <c r="A2219" s="2" t="s">
        <v>18</v>
      </c>
      <c r="B2219" s="2">
        <v>2022</v>
      </c>
      <c r="C2219" s="2" t="s">
        <v>29</v>
      </c>
      <c r="D2219" s="2" t="s">
        <v>34</v>
      </c>
      <c r="E2219" s="2" t="s">
        <v>36</v>
      </c>
      <c r="F2219" s="2" t="s">
        <v>37</v>
      </c>
      <c r="G2219" s="2" t="s">
        <v>23</v>
      </c>
      <c r="H2219" s="2" t="s">
        <v>35</v>
      </c>
      <c r="I2219" s="2" t="s">
        <v>116</v>
      </c>
      <c r="J2219" s="2">
        <v>195</v>
      </c>
      <c r="K2219" s="2">
        <v>278.85000000000002</v>
      </c>
    </row>
    <row r="2220" spans="1:11" ht="18" customHeight="1" x14ac:dyDescent="0.3">
      <c r="A2220" s="2" t="s">
        <v>22</v>
      </c>
      <c r="B2220" s="2">
        <v>2022</v>
      </c>
      <c r="C2220" s="2" t="s">
        <v>29</v>
      </c>
      <c r="D2220" s="2" t="s">
        <v>34</v>
      </c>
      <c r="E2220" s="2" t="s">
        <v>36</v>
      </c>
      <c r="F2220" s="2" t="s">
        <v>37</v>
      </c>
      <c r="G2220" s="2" t="s">
        <v>23</v>
      </c>
      <c r="H2220" s="2" t="s">
        <v>35</v>
      </c>
      <c r="I2220" s="2" t="s">
        <v>116</v>
      </c>
      <c r="J2220" s="2">
        <v>189</v>
      </c>
      <c r="K2220" s="2">
        <v>270.27</v>
      </c>
    </row>
    <row r="2221" spans="1:11" ht="18" customHeight="1" x14ac:dyDescent="0.3">
      <c r="A2221" s="2" t="s">
        <v>18</v>
      </c>
      <c r="B2221" s="2">
        <v>2022</v>
      </c>
      <c r="C2221" s="2" t="s">
        <v>29</v>
      </c>
      <c r="D2221" s="2" t="s">
        <v>34</v>
      </c>
      <c r="E2221" s="2" t="s">
        <v>36</v>
      </c>
      <c r="F2221" s="2" t="s">
        <v>37</v>
      </c>
      <c r="G2221" s="2" t="s">
        <v>23</v>
      </c>
      <c r="H2221" s="2" t="s">
        <v>35</v>
      </c>
      <c r="I2221" s="2" t="s">
        <v>116</v>
      </c>
      <c r="J2221" s="2">
        <v>283</v>
      </c>
      <c r="K2221" s="2">
        <v>404.69</v>
      </c>
    </row>
    <row r="2222" spans="1:11" ht="18" customHeight="1" x14ac:dyDescent="0.3">
      <c r="A2222" s="2" t="s">
        <v>18</v>
      </c>
      <c r="B2222" s="2">
        <v>2022</v>
      </c>
      <c r="C2222" s="2" t="s">
        <v>29</v>
      </c>
      <c r="D2222" s="2" t="s">
        <v>34</v>
      </c>
      <c r="E2222" s="2" t="s">
        <v>36</v>
      </c>
      <c r="F2222" s="2" t="s">
        <v>37</v>
      </c>
      <c r="G2222" s="2" t="s">
        <v>23</v>
      </c>
      <c r="H2222" s="2" t="s">
        <v>35</v>
      </c>
      <c r="I2222" s="2" t="s">
        <v>116</v>
      </c>
      <c r="J2222" s="2">
        <v>331</v>
      </c>
      <c r="K2222" s="2">
        <v>473.33</v>
      </c>
    </row>
    <row r="2223" spans="1:11" ht="18" customHeight="1" x14ac:dyDescent="0.3">
      <c r="A2223" s="2" t="s">
        <v>18</v>
      </c>
      <c r="B2223" s="2">
        <v>2022</v>
      </c>
      <c r="C2223" s="2" t="s">
        <v>29</v>
      </c>
      <c r="D2223" s="2" t="s">
        <v>34</v>
      </c>
      <c r="E2223" s="2" t="s">
        <v>36</v>
      </c>
      <c r="F2223" s="2" t="s">
        <v>37</v>
      </c>
      <c r="G2223" s="2" t="s">
        <v>23</v>
      </c>
      <c r="H2223" s="2" t="s">
        <v>35</v>
      </c>
      <c r="I2223" s="2" t="s">
        <v>116</v>
      </c>
      <c r="J2223" s="2">
        <v>875</v>
      </c>
      <c r="K2223" s="2">
        <v>1251.25</v>
      </c>
    </row>
    <row r="2224" spans="1:11" ht="18" customHeight="1" x14ac:dyDescent="0.3">
      <c r="A2224" s="2" t="s">
        <v>11</v>
      </c>
      <c r="B2224" s="2">
        <v>2022</v>
      </c>
      <c r="C2224" s="2" t="s">
        <v>30</v>
      </c>
      <c r="D2224" s="2" t="s">
        <v>34</v>
      </c>
      <c r="E2224" s="2" t="s">
        <v>36</v>
      </c>
      <c r="F2224" s="2" t="s">
        <v>37</v>
      </c>
      <c r="G2224" s="2" t="s">
        <v>23</v>
      </c>
      <c r="H2224" s="2" t="s">
        <v>35</v>
      </c>
      <c r="I2224" s="2" t="s">
        <v>116</v>
      </c>
      <c r="J2224" s="2">
        <v>272</v>
      </c>
      <c r="K2224" s="2">
        <v>388.96</v>
      </c>
    </row>
    <row r="2225" spans="1:11" ht="18" customHeight="1" x14ac:dyDescent="0.3">
      <c r="A2225" s="2" t="s">
        <v>11</v>
      </c>
      <c r="B2225" s="2">
        <v>2022</v>
      </c>
      <c r="C2225" s="2" t="s">
        <v>30</v>
      </c>
      <c r="D2225" s="2" t="s">
        <v>34</v>
      </c>
      <c r="E2225" s="2" t="s">
        <v>36</v>
      </c>
      <c r="F2225" s="2" t="s">
        <v>37</v>
      </c>
      <c r="G2225" s="2" t="s">
        <v>23</v>
      </c>
      <c r="H2225" s="2" t="s">
        <v>35</v>
      </c>
      <c r="I2225" s="2" t="s">
        <v>116</v>
      </c>
      <c r="J2225" s="2">
        <v>320</v>
      </c>
      <c r="K2225" s="2">
        <v>457.6</v>
      </c>
    </row>
    <row r="2226" spans="1:11" ht="18" customHeight="1" x14ac:dyDescent="0.3">
      <c r="A2226" s="2" t="s">
        <v>11</v>
      </c>
      <c r="B2226" s="2">
        <v>2022</v>
      </c>
      <c r="C2226" s="2" t="s">
        <v>30</v>
      </c>
      <c r="D2226" s="2" t="s">
        <v>34</v>
      </c>
      <c r="E2226" s="2" t="s">
        <v>36</v>
      </c>
      <c r="F2226" s="2" t="s">
        <v>37</v>
      </c>
      <c r="G2226" s="2" t="s">
        <v>23</v>
      </c>
      <c r="H2226" s="2" t="s">
        <v>35</v>
      </c>
      <c r="I2226" s="2" t="s">
        <v>116</v>
      </c>
      <c r="J2226" s="2">
        <v>274</v>
      </c>
      <c r="K2226" s="2">
        <v>391.82</v>
      </c>
    </row>
    <row r="2227" spans="1:11" ht="18" customHeight="1" x14ac:dyDescent="0.3">
      <c r="A2227" s="2" t="s">
        <v>11</v>
      </c>
      <c r="B2227" s="2">
        <v>2022</v>
      </c>
      <c r="C2227" s="2" t="s">
        <v>30</v>
      </c>
      <c r="D2227" s="2" t="s">
        <v>34</v>
      </c>
      <c r="E2227" s="2" t="s">
        <v>36</v>
      </c>
      <c r="F2227" s="2" t="s">
        <v>37</v>
      </c>
      <c r="G2227" s="2" t="s">
        <v>23</v>
      </c>
      <c r="H2227" s="2" t="s">
        <v>35</v>
      </c>
      <c r="I2227" s="2" t="s">
        <v>116</v>
      </c>
      <c r="J2227" s="2">
        <v>322</v>
      </c>
      <c r="K2227" s="2">
        <v>460.46000000000004</v>
      </c>
    </row>
    <row r="2228" spans="1:11" ht="18" customHeight="1" x14ac:dyDescent="0.3">
      <c r="A2228" s="2" t="s">
        <v>11</v>
      </c>
      <c r="B2228" s="2">
        <v>2022</v>
      </c>
      <c r="C2228" s="2" t="s">
        <v>30</v>
      </c>
      <c r="D2228" s="2" t="s">
        <v>34</v>
      </c>
      <c r="E2228" s="2" t="s">
        <v>36</v>
      </c>
      <c r="F2228" s="2" t="s">
        <v>37</v>
      </c>
      <c r="G2228" s="2" t="s">
        <v>23</v>
      </c>
      <c r="H2228" s="2" t="s">
        <v>35</v>
      </c>
      <c r="I2228" s="2" t="s">
        <v>116</v>
      </c>
      <c r="J2228" s="2">
        <v>868</v>
      </c>
      <c r="K2228" s="2">
        <v>1241.24</v>
      </c>
    </row>
    <row r="2229" spans="1:11" ht="18" customHeight="1" x14ac:dyDescent="0.3">
      <c r="A2229" s="2" t="s">
        <v>11</v>
      </c>
      <c r="B2229" s="2">
        <v>2022</v>
      </c>
      <c r="C2229" s="2" t="s">
        <v>30</v>
      </c>
      <c r="D2229" s="2" t="s">
        <v>34</v>
      </c>
      <c r="E2229" s="2" t="s">
        <v>36</v>
      </c>
      <c r="F2229" s="2" t="s">
        <v>37</v>
      </c>
      <c r="G2229" s="2" t="s">
        <v>23</v>
      </c>
      <c r="H2229" s="2" t="s">
        <v>35</v>
      </c>
      <c r="I2229" s="2" t="s">
        <v>116</v>
      </c>
      <c r="J2229" s="2">
        <v>934</v>
      </c>
      <c r="K2229" s="2">
        <v>1335.62</v>
      </c>
    </row>
    <row r="2230" spans="1:11" ht="18" customHeight="1" x14ac:dyDescent="0.3">
      <c r="A2230" s="2" t="s">
        <v>20</v>
      </c>
      <c r="B2230" s="2">
        <v>2022</v>
      </c>
      <c r="C2230" s="2" t="s">
        <v>30</v>
      </c>
      <c r="D2230" s="2" t="s">
        <v>34</v>
      </c>
      <c r="E2230" s="2" t="s">
        <v>36</v>
      </c>
      <c r="F2230" s="2" t="s">
        <v>37</v>
      </c>
      <c r="G2230" s="2" t="s">
        <v>23</v>
      </c>
      <c r="H2230" s="2" t="s">
        <v>35</v>
      </c>
      <c r="I2230" s="2" t="s">
        <v>116</v>
      </c>
      <c r="J2230" s="2">
        <v>935</v>
      </c>
      <c r="K2230" s="2">
        <v>1337.05</v>
      </c>
    </row>
    <row r="2231" spans="1:11" ht="18" customHeight="1" x14ac:dyDescent="0.3">
      <c r="A2231" s="2" t="s">
        <v>18</v>
      </c>
      <c r="B2231" s="2">
        <v>2022</v>
      </c>
      <c r="C2231" s="2" t="s">
        <v>30</v>
      </c>
      <c r="D2231" s="2" t="s">
        <v>34</v>
      </c>
      <c r="E2231" s="2" t="s">
        <v>36</v>
      </c>
      <c r="F2231" s="2" t="s">
        <v>37</v>
      </c>
      <c r="G2231" s="2" t="s">
        <v>23</v>
      </c>
      <c r="H2231" s="2" t="s">
        <v>35</v>
      </c>
      <c r="I2231" s="2" t="s">
        <v>116</v>
      </c>
      <c r="J2231" s="2">
        <v>936</v>
      </c>
      <c r="K2231" s="2">
        <v>1338.48</v>
      </c>
    </row>
    <row r="2232" spans="1:11" ht="18" customHeight="1" x14ac:dyDescent="0.3">
      <c r="A2232" s="2" t="s">
        <v>20</v>
      </c>
      <c r="B2232" s="2">
        <v>2022</v>
      </c>
      <c r="C2232" s="2" t="s">
        <v>30</v>
      </c>
      <c r="D2232" s="2" t="s">
        <v>34</v>
      </c>
      <c r="E2232" s="2" t="s">
        <v>36</v>
      </c>
      <c r="F2232" s="2" t="s">
        <v>37</v>
      </c>
      <c r="G2232" s="2" t="s">
        <v>23</v>
      </c>
      <c r="H2232" s="2" t="s">
        <v>35</v>
      </c>
      <c r="I2232" s="2" t="s">
        <v>116</v>
      </c>
      <c r="J2232" s="2">
        <v>874</v>
      </c>
      <c r="K2232" s="2">
        <v>526.24</v>
      </c>
    </row>
    <row r="2233" spans="1:11" ht="18" customHeight="1" x14ac:dyDescent="0.3">
      <c r="A2233" s="2" t="s">
        <v>18</v>
      </c>
      <c r="B2233" s="2">
        <v>2022</v>
      </c>
      <c r="C2233" s="2" t="s">
        <v>30</v>
      </c>
      <c r="D2233" s="2" t="s">
        <v>34</v>
      </c>
      <c r="E2233" s="2" t="s">
        <v>36</v>
      </c>
      <c r="F2233" s="2" t="s">
        <v>37</v>
      </c>
      <c r="G2233" s="2" t="s">
        <v>23</v>
      </c>
      <c r="H2233" s="2" t="s">
        <v>35</v>
      </c>
      <c r="I2233" s="2" t="s">
        <v>116</v>
      </c>
      <c r="J2233" s="2">
        <v>321</v>
      </c>
      <c r="K2233" s="2">
        <v>459.03</v>
      </c>
    </row>
    <row r="2234" spans="1:11" ht="18" customHeight="1" x14ac:dyDescent="0.3">
      <c r="A2234" s="2" t="s">
        <v>11</v>
      </c>
      <c r="B2234" s="2">
        <v>2022</v>
      </c>
      <c r="C2234" s="2" t="s">
        <v>30</v>
      </c>
      <c r="D2234" s="2" t="s">
        <v>34</v>
      </c>
      <c r="E2234" s="2" t="s">
        <v>36</v>
      </c>
      <c r="F2234" s="2" t="s">
        <v>37</v>
      </c>
      <c r="G2234" s="2" t="s">
        <v>23</v>
      </c>
      <c r="H2234" s="2" t="s">
        <v>35</v>
      </c>
      <c r="I2234" s="2" t="s">
        <v>116</v>
      </c>
      <c r="J2234" s="2">
        <v>165</v>
      </c>
      <c r="K2234" s="2">
        <v>235.95</v>
      </c>
    </row>
    <row r="2235" spans="1:11" ht="18" customHeight="1" x14ac:dyDescent="0.3">
      <c r="A2235" s="2" t="s">
        <v>11</v>
      </c>
      <c r="B2235" s="2">
        <v>2022</v>
      </c>
      <c r="C2235" s="2" t="s">
        <v>30</v>
      </c>
      <c r="D2235" s="2" t="s">
        <v>34</v>
      </c>
      <c r="E2235" s="2" t="s">
        <v>36</v>
      </c>
      <c r="F2235" s="2" t="s">
        <v>37</v>
      </c>
      <c r="G2235" s="2" t="s">
        <v>23</v>
      </c>
      <c r="H2235" s="2" t="s">
        <v>35</v>
      </c>
      <c r="I2235" s="2" t="s">
        <v>116</v>
      </c>
      <c r="J2235" s="2">
        <v>159</v>
      </c>
      <c r="K2235" s="2">
        <v>227.37</v>
      </c>
    </row>
    <row r="2236" spans="1:11" ht="18" customHeight="1" x14ac:dyDescent="0.3">
      <c r="A2236" s="2" t="s">
        <v>18</v>
      </c>
      <c r="B2236" s="2">
        <v>2022</v>
      </c>
      <c r="C2236" s="2" t="s">
        <v>30</v>
      </c>
      <c r="D2236" s="2" t="s">
        <v>34</v>
      </c>
      <c r="E2236" s="2" t="s">
        <v>36</v>
      </c>
      <c r="F2236" s="2" t="s">
        <v>37</v>
      </c>
      <c r="G2236" s="2" t="s">
        <v>23</v>
      </c>
      <c r="H2236" s="2" t="s">
        <v>35</v>
      </c>
      <c r="I2236" s="2" t="s">
        <v>116</v>
      </c>
      <c r="J2236" s="2">
        <v>271</v>
      </c>
      <c r="K2236" s="2">
        <v>387.53</v>
      </c>
    </row>
    <row r="2237" spans="1:11" ht="18" customHeight="1" x14ac:dyDescent="0.3">
      <c r="A2237" s="2" t="s">
        <v>11</v>
      </c>
      <c r="B2237" s="2">
        <v>2022</v>
      </c>
      <c r="C2237" s="2" t="s">
        <v>30</v>
      </c>
      <c r="D2237" s="2" t="s">
        <v>34</v>
      </c>
      <c r="E2237" s="2" t="s">
        <v>36</v>
      </c>
      <c r="F2237" s="2" t="s">
        <v>37</v>
      </c>
      <c r="G2237" s="2" t="s">
        <v>23</v>
      </c>
      <c r="H2237" s="2" t="s">
        <v>35</v>
      </c>
      <c r="I2237" s="2" t="s">
        <v>116</v>
      </c>
      <c r="J2237" s="2">
        <v>319</v>
      </c>
      <c r="K2237" s="2">
        <v>456.16999999999996</v>
      </c>
    </row>
    <row r="2238" spans="1:11" ht="18" customHeight="1" x14ac:dyDescent="0.3">
      <c r="A2238" s="2" t="s">
        <v>11</v>
      </c>
      <c r="B2238" s="2">
        <v>2022</v>
      </c>
      <c r="C2238" s="2" t="s">
        <v>30</v>
      </c>
      <c r="D2238" s="2" t="s">
        <v>34</v>
      </c>
      <c r="E2238" s="2" t="s">
        <v>36</v>
      </c>
      <c r="F2238" s="2" t="s">
        <v>37</v>
      </c>
      <c r="G2238" s="2" t="s">
        <v>23</v>
      </c>
      <c r="H2238" s="2" t="s">
        <v>35</v>
      </c>
      <c r="I2238" s="2" t="s">
        <v>116</v>
      </c>
      <c r="J2238" s="2">
        <v>843</v>
      </c>
      <c r="K2238" s="2">
        <v>1205.49</v>
      </c>
    </row>
    <row r="2239" spans="1:11" ht="18" customHeight="1" x14ac:dyDescent="0.3">
      <c r="A2239" s="2" t="s">
        <v>18</v>
      </c>
      <c r="B2239" s="2">
        <v>2022</v>
      </c>
      <c r="C2239" s="2" t="s">
        <v>31</v>
      </c>
      <c r="D2239" s="2" t="s">
        <v>34</v>
      </c>
      <c r="E2239" s="2" t="s">
        <v>36</v>
      </c>
      <c r="F2239" s="2" t="s">
        <v>37</v>
      </c>
      <c r="G2239" s="2" t="s">
        <v>23</v>
      </c>
      <c r="H2239" s="2" t="s">
        <v>35</v>
      </c>
      <c r="I2239" s="2" t="s">
        <v>116</v>
      </c>
      <c r="J2239" s="2">
        <v>314</v>
      </c>
      <c r="K2239" s="2">
        <v>449.02</v>
      </c>
    </row>
    <row r="2240" spans="1:11" ht="18" customHeight="1" x14ac:dyDescent="0.3">
      <c r="A2240" s="2" t="s">
        <v>22</v>
      </c>
      <c r="B2240" s="2">
        <v>2022</v>
      </c>
      <c r="C2240" s="2" t="s">
        <v>31</v>
      </c>
      <c r="D2240" s="2" t="s">
        <v>34</v>
      </c>
      <c r="E2240" s="2" t="s">
        <v>36</v>
      </c>
      <c r="F2240" s="2" t="s">
        <v>37</v>
      </c>
      <c r="G2240" s="2" t="s">
        <v>23</v>
      </c>
      <c r="H2240" s="2" t="s">
        <v>35</v>
      </c>
      <c r="I2240" s="2" t="s">
        <v>116</v>
      </c>
      <c r="J2240" s="2">
        <v>242</v>
      </c>
      <c r="K2240" s="2">
        <v>346.06</v>
      </c>
    </row>
    <row r="2241" spans="1:11" ht="18" customHeight="1" x14ac:dyDescent="0.3">
      <c r="A2241" s="2" t="s">
        <v>18</v>
      </c>
      <c r="B2241" s="2">
        <v>2022</v>
      </c>
      <c r="C2241" s="2" t="s">
        <v>31</v>
      </c>
      <c r="D2241" s="2" t="s">
        <v>34</v>
      </c>
      <c r="E2241" s="2" t="s">
        <v>36</v>
      </c>
      <c r="F2241" s="2" t="s">
        <v>37</v>
      </c>
      <c r="G2241" s="2" t="s">
        <v>23</v>
      </c>
      <c r="H2241" s="2" t="s">
        <v>35</v>
      </c>
      <c r="I2241" s="2" t="s">
        <v>116</v>
      </c>
      <c r="J2241" s="2">
        <v>290</v>
      </c>
      <c r="K2241" s="2">
        <v>414.7</v>
      </c>
    </row>
    <row r="2242" spans="1:11" ht="18" customHeight="1" x14ac:dyDescent="0.3">
      <c r="A2242" s="2" t="s">
        <v>18</v>
      </c>
      <c r="B2242" s="2">
        <v>2022</v>
      </c>
      <c r="C2242" s="2" t="s">
        <v>31</v>
      </c>
      <c r="D2242" s="2" t="s">
        <v>34</v>
      </c>
      <c r="E2242" s="2" t="s">
        <v>36</v>
      </c>
      <c r="F2242" s="2" t="s">
        <v>37</v>
      </c>
      <c r="G2242" s="2" t="s">
        <v>23</v>
      </c>
      <c r="H2242" s="2" t="s">
        <v>35</v>
      </c>
      <c r="I2242" s="2" t="s">
        <v>116</v>
      </c>
      <c r="J2242" s="2">
        <v>316</v>
      </c>
      <c r="K2242" s="2">
        <v>451.88</v>
      </c>
    </row>
    <row r="2243" spans="1:11" ht="18" customHeight="1" x14ac:dyDescent="0.3">
      <c r="A2243" s="2" t="s">
        <v>18</v>
      </c>
      <c r="B2243" s="2">
        <v>2022</v>
      </c>
      <c r="C2243" s="2" t="s">
        <v>31</v>
      </c>
      <c r="D2243" s="2" t="s">
        <v>34</v>
      </c>
      <c r="E2243" s="2" t="s">
        <v>36</v>
      </c>
      <c r="F2243" s="2" t="s">
        <v>37</v>
      </c>
      <c r="G2243" s="2" t="s">
        <v>23</v>
      </c>
      <c r="H2243" s="2" t="s">
        <v>35</v>
      </c>
      <c r="I2243" s="2" t="s">
        <v>116</v>
      </c>
      <c r="J2243" s="2">
        <v>286</v>
      </c>
      <c r="K2243" s="2">
        <v>408.98</v>
      </c>
    </row>
    <row r="2244" spans="1:11" ht="18" customHeight="1" x14ac:dyDescent="0.3">
      <c r="A2244" s="2" t="s">
        <v>11</v>
      </c>
      <c r="B2244" s="2">
        <v>2022</v>
      </c>
      <c r="C2244" s="2" t="s">
        <v>31</v>
      </c>
      <c r="D2244" s="2" t="s">
        <v>34</v>
      </c>
      <c r="E2244" s="2" t="s">
        <v>36</v>
      </c>
      <c r="F2244" s="2" t="s">
        <v>37</v>
      </c>
      <c r="G2244" s="2" t="s">
        <v>23</v>
      </c>
      <c r="H2244" s="2" t="s">
        <v>35</v>
      </c>
      <c r="I2244" s="2" t="s">
        <v>116</v>
      </c>
      <c r="J2244" s="2">
        <v>840</v>
      </c>
      <c r="K2244" s="2">
        <v>1201.2</v>
      </c>
    </row>
    <row r="2245" spans="1:11" ht="18" customHeight="1" x14ac:dyDescent="0.3">
      <c r="A2245" s="2" t="s">
        <v>11</v>
      </c>
      <c r="B2245" s="2">
        <v>2022</v>
      </c>
      <c r="C2245" s="2" t="s">
        <v>31</v>
      </c>
      <c r="D2245" s="2" t="s">
        <v>34</v>
      </c>
      <c r="E2245" s="2" t="s">
        <v>36</v>
      </c>
      <c r="F2245" s="2" t="s">
        <v>37</v>
      </c>
      <c r="G2245" s="2" t="s">
        <v>23</v>
      </c>
      <c r="H2245" s="2" t="s">
        <v>35</v>
      </c>
      <c r="I2245" s="2" t="s">
        <v>116</v>
      </c>
      <c r="J2245" s="2">
        <v>873</v>
      </c>
      <c r="K2245" s="2">
        <v>1248.3899999999999</v>
      </c>
    </row>
    <row r="2246" spans="1:11" ht="18" customHeight="1" x14ac:dyDescent="0.3">
      <c r="A2246" s="2" t="s">
        <v>18</v>
      </c>
      <c r="B2246" s="2">
        <v>2022</v>
      </c>
      <c r="C2246" s="2" t="s">
        <v>31</v>
      </c>
      <c r="D2246" s="2" t="s">
        <v>34</v>
      </c>
      <c r="E2246" s="2" t="s">
        <v>36</v>
      </c>
      <c r="F2246" s="2" t="s">
        <v>37</v>
      </c>
      <c r="G2246" s="2" t="s">
        <v>23</v>
      </c>
      <c r="H2246" s="2" t="s">
        <v>35</v>
      </c>
      <c r="I2246" s="2" t="s">
        <v>116</v>
      </c>
      <c r="J2246" s="2">
        <v>950</v>
      </c>
      <c r="K2246" s="2">
        <v>1358.5</v>
      </c>
    </row>
    <row r="2247" spans="1:11" ht="18" customHeight="1" x14ac:dyDescent="0.3">
      <c r="A2247" s="2" t="s">
        <v>18</v>
      </c>
      <c r="B2247" s="2">
        <v>2022</v>
      </c>
      <c r="C2247" s="2" t="s">
        <v>31</v>
      </c>
      <c r="D2247" s="2" t="s">
        <v>34</v>
      </c>
      <c r="E2247" s="2" t="s">
        <v>36</v>
      </c>
      <c r="F2247" s="2" t="s">
        <v>37</v>
      </c>
      <c r="G2247" s="2" t="s">
        <v>23</v>
      </c>
      <c r="H2247" s="2" t="s">
        <v>35</v>
      </c>
      <c r="I2247" s="2" t="s">
        <v>116</v>
      </c>
      <c r="J2247" s="2">
        <v>951</v>
      </c>
      <c r="K2247" s="2">
        <v>1359.93</v>
      </c>
    </row>
    <row r="2248" spans="1:11" ht="18" customHeight="1" x14ac:dyDescent="0.3">
      <c r="A2248" s="2" t="s">
        <v>18</v>
      </c>
      <c r="B2248" s="2">
        <v>2022</v>
      </c>
      <c r="C2248" s="2" t="s">
        <v>31</v>
      </c>
      <c r="D2248" s="2" t="s">
        <v>34</v>
      </c>
      <c r="E2248" s="2" t="s">
        <v>36</v>
      </c>
      <c r="F2248" s="2" t="s">
        <v>37</v>
      </c>
      <c r="G2248" s="2" t="s">
        <v>23</v>
      </c>
      <c r="H2248" s="2" t="s">
        <v>35</v>
      </c>
      <c r="I2248" s="2" t="s">
        <v>116</v>
      </c>
      <c r="J2248" s="2">
        <v>952</v>
      </c>
      <c r="K2248" s="2">
        <v>1361.3600000000001</v>
      </c>
    </row>
    <row r="2249" spans="1:11" ht="18" customHeight="1" x14ac:dyDescent="0.3">
      <c r="A2249" s="2" t="s">
        <v>11</v>
      </c>
      <c r="B2249" s="2">
        <v>2022</v>
      </c>
      <c r="C2249" s="2" t="s">
        <v>31</v>
      </c>
      <c r="D2249" s="2" t="s">
        <v>34</v>
      </c>
      <c r="E2249" s="2" t="s">
        <v>36</v>
      </c>
      <c r="F2249" s="2" t="s">
        <v>37</v>
      </c>
      <c r="G2249" s="2" t="s">
        <v>23</v>
      </c>
      <c r="H2249" s="2" t="s">
        <v>35</v>
      </c>
      <c r="I2249" s="2" t="s">
        <v>116</v>
      </c>
      <c r="J2249" s="2">
        <v>826</v>
      </c>
      <c r="K2249" s="2">
        <v>526.24</v>
      </c>
    </row>
    <row r="2250" spans="1:11" ht="18" customHeight="1" x14ac:dyDescent="0.3">
      <c r="A2250" s="2" t="s">
        <v>18</v>
      </c>
      <c r="B2250" s="2">
        <v>2022</v>
      </c>
      <c r="C2250" s="2" t="s">
        <v>31</v>
      </c>
      <c r="D2250" s="2" t="s">
        <v>34</v>
      </c>
      <c r="E2250" s="2" t="s">
        <v>36</v>
      </c>
      <c r="F2250" s="2" t="s">
        <v>37</v>
      </c>
      <c r="G2250" s="2" t="s">
        <v>23</v>
      </c>
      <c r="H2250" s="2" t="s">
        <v>35</v>
      </c>
      <c r="I2250" s="2" t="s">
        <v>116</v>
      </c>
      <c r="J2250" s="2">
        <v>879</v>
      </c>
      <c r="K2250" s="2">
        <v>526.24</v>
      </c>
    </row>
    <row r="2251" spans="1:11" ht="18" customHeight="1" x14ac:dyDescent="0.3">
      <c r="A2251" s="2" t="s">
        <v>22</v>
      </c>
      <c r="B2251" s="2">
        <v>2022</v>
      </c>
      <c r="C2251" s="2" t="s">
        <v>31</v>
      </c>
      <c r="D2251" s="2" t="s">
        <v>34</v>
      </c>
      <c r="E2251" s="2" t="s">
        <v>36</v>
      </c>
      <c r="F2251" s="2" t="s">
        <v>37</v>
      </c>
      <c r="G2251" s="2" t="s">
        <v>23</v>
      </c>
      <c r="H2251" s="2" t="s">
        <v>35</v>
      </c>
      <c r="I2251" s="2" t="s">
        <v>116</v>
      </c>
      <c r="J2251" s="2">
        <v>315</v>
      </c>
      <c r="K2251" s="2">
        <v>450.45</v>
      </c>
    </row>
    <row r="2252" spans="1:11" ht="18" customHeight="1" x14ac:dyDescent="0.3">
      <c r="A2252" s="2" t="s">
        <v>11</v>
      </c>
      <c r="B2252" s="2">
        <v>2022</v>
      </c>
      <c r="C2252" s="2" t="s">
        <v>31</v>
      </c>
      <c r="D2252" s="2" t="s">
        <v>34</v>
      </c>
      <c r="E2252" s="2" t="s">
        <v>36</v>
      </c>
      <c r="F2252" s="2" t="s">
        <v>37</v>
      </c>
      <c r="G2252" s="2" t="s">
        <v>23</v>
      </c>
      <c r="H2252" s="2" t="s">
        <v>35</v>
      </c>
      <c r="I2252" s="2" t="s">
        <v>116</v>
      </c>
      <c r="J2252" s="2">
        <v>309</v>
      </c>
      <c r="K2252" s="2">
        <v>441.87</v>
      </c>
    </row>
    <row r="2253" spans="1:11" ht="18" customHeight="1" x14ac:dyDescent="0.3">
      <c r="A2253" s="2" t="s">
        <v>18</v>
      </c>
      <c r="B2253" s="2">
        <v>2022</v>
      </c>
      <c r="C2253" s="2" t="s">
        <v>31</v>
      </c>
      <c r="D2253" s="2" t="s">
        <v>34</v>
      </c>
      <c r="E2253" s="2" t="s">
        <v>36</v>
      </c>
      <c r="F2253" s="2" t="s">
        <v>37</v>
      </c>
      <c r="G2253" s="2" t="s">
        <v>23</v>
      </c>
      <c r="H2253" s="2" t="s">
        <v>35</v>
      </c>
      <c r="I2253" s="2" t="s">
        <v>116</v>
      </c>
      <c r="J2253" s="2">
        <v>313</v>
      </c>
      <c r="K2253" s="2">
        <v>447.59000000000003</v>
      </c>
    </row>
    <row r="2254" spans="1:11" ht="18" customHeight="1" x14ac:dyDescent="0.3">
      <c r="A2254" s="2" t="s">
        <v>18</v>
      </c>
      <c r="B2254" s="2">
        <v>2022</v>
      </c>
      <c r="C2254" s="2" t="s">
        <v>31</v>
      </c>
      <c r="D2254" s="2" t="s">
        <v>34</v>
      </c>
      <c r="E2254" s="2" t="s">
        <v>36</v>
      </c>
      <c r="F2254" s="2" t="s">
        <v>37</v>
      </c>
      <c r="G2254" s="2" t="s">
        <v>23</v>
      </c>
      <c r="H2254" s="2" t="s">
        <v>35</v>
      </c>
      <c r="I2254" s="2" t="s">
        <v>116</v>
      </c>
      <c r="J2254" s="2">
        <v>241</v>
      </c>
      <c r="K2254" s="2">
        <v>344.63</v>
      </c>
    </row>
    <row r="2255" spans="1:11" ht="18" customHeight="1" x14ac:dyDescent="0.3">
      <c r="A2255" s="2" t="s">
        <v>18</v>
      </c>
      <c r="B2255" s="2">
        <v>2022</v>
      </c>
      <c r="C2255" s="2" t="s">
        <v>31</v>
      </c>
      <c r="D2255" s="2" t="s">
        <v>34</v>
      </c>
      <c r="E2255" s="2" t="s">
        <v>36</v>
      </c>
      <c r="F2255" s="2" t="s">
        <v>37</v>
      </c>
      <c r="G2255" s="2" t="s">
        <v>23</v>
      </c>
      <c r="H2255" s="2" t="s">
        <v>35</v>
      </c>
      <c r="I2255" s="2" t="s">
        <v>116</v>
      </c>
      <c r="J2255" s="2">
        <v>289</v>
      </c>
      <c r="K2255" s="2">
        <v>413.27</v>
      </c>
    </row>
    <row r="2256" spans="1:11" ht="18" customHeight="1" x14ac:dyDescent="0.3">
      <c r="A2256" s="2" t="s">
        <v>18</v>
      </c>
      <c r="B2256" s="2">
        <v>2022</v>
      </c>
      <c r="C2256" s="2" t="s">
        <v>31</v>
      </c>
      <c r="D2256" s="2" t="s">
        <v>34</v>
      </c>
      <c r="E2256" s="2" t="s">
        <v>36</v>
      </c>
      <c r="F2256" s="2" t="s">
        <v>37</v>
      </c>
      <c r="G2256" s="2" t="s">
        <v>23</v>
      </c>
      <c r="H2256" s="2" t="s">
        <v>35</v>
      </c>
      <c r="I2256" s="2" t="s">
        <v>116</v>
      </c>
      <c r="J2256" s="2">
        <v>795</v>
      </c>
      <c r="K2256" s="2">
        <v>1136.8499999999999</v>
      </c>
    </row>
    <row r="2257" spans="1:11" ht="18" customHeight="1" x14ac:dyDescent="0.3">
      <c r="A2257" s="2" t="s">
        <v>18</v>
      </c>
      <c r="B2257" s="2">
        <v>2022</v>
      </c>
      <c r="C2257" s="2" t="s">
        <v>31</v>
      </c>
      <c r="D2257" s="2" t="s">
        <v>34</v>
      </c>
      <c r="E2257" s="2" t="s">
        <v>36</v>
      </c>
      <c r="F2257" s="2" t="s">
        <v>37</v>
      </c>
      <c r="G2257" s="2" t="s">
        <v>23</v>
      </c>
      <c r="H2257" s="2" t="s">
        <v>35</v>
      </c>
      <c r="I2257" s="2" t="s">
        <v>116</v>
      </c>
      <c r="J2257" s="2">
        <v>849</v>
      </c>
      <c r="K2257" s="2">
        <v>1214.07</v>
      </c>
    </row>
    <row r="2258" spans="1:11" ht="18" customHeight="1" x14ac:dyDescent="0.3">
      <c r="A2258" s="2" t="s">
        <v>18</v>
      </c>
      <c r="B2258" s="2">
        <v>2022</v>
      </c>
      <c r="C2258" s="2" t="s">
        <v>31</v>
      </c>
      <c r="D2258" s="2" t="s">
        <v>34</v>
      </c>
      <c r="E2258" s="2" t="s">
        <v>36</v>
      </c>
      <c r="F2258" s="2" t="s">
        <v>37</v>
      </c>
      <c r="G2258" s="2" t="s">
        <v>23</v>
      </c>
      <c r="H2258" s="2" t="s">
        <v>35</v>
      </c>
      <c r="I2258" s="2" t="s">
        <v>116</v>
      </c>
      <c r="J2258" s="2">
        <v>882</v>
      </c>
      <c r="K2258" s="2">
        <v>1261.26</v>
      </c>
    </row>
    <row r="2259" spans="1:11" ht="18" customHeight="1" x14ac:dyDescent="0.3">
      <c r="A2259" s="2" t="s">
        <v>18</v>
      </c>
      <c r="B2259" s="2">
        <v>2022</v>
      </c>
      <c r="C2259" s="2" t="s">
        <v>32</v>
      </c>
      <c r="D2259" s="2" t="s">
        <v>34</v>
      </c>
      <c r="E2259" s="2" t="s">
        <v>36</v>
      </c>
      <c r="F2259" s="2" t="s">
        <v>37</v>
      </c>
      <c r="G2259" s="2" t="s">
        <v>23</v>
      </c>
      <c r="H2259" s="2" t="s">
        <v>35</v>
      </c>
      <c r="I2259" s="2" t="s">
        <v>116</v>
      </c>
      <c r="J2259" s="2">
        <v>320</v>
      </c>
      <c r="K2259" s="2">
        <v>457.6</v>
      </c>
    </row>
    <row r="2260" spans="1:11" ht="18" customHeight="1" x14ac:dyDescent="0.3">
      <c r="A2260" s="2" t="s">
        <v>18</v>
      </c>
      <c r="B2260" s="2">
        <v>2022</v>
      </c>
      <c r="C2260" s="2" t="s">
        <v>32</v>
      </c>
      <c r="D2260" s="2" t="s">
        <v>34</v>
      </c>
      <c r="E2260" s="2" t="s">
        <v>36</v>
      </c>
      <c r="F2260" s="2" t="s">
        <v>37</v>
      </c>
      <c r="G2260" s="2" t="s">
        <v>23</v>
      </c>
      <c r="H2260" s="2" t="s">
        <v>35</v>
      </c>
      <c r="I2260" s="2" t="s">
        <v>116</v>
      </c>
      <c r="J2260" s="2">
        <v>248</v>
      </c>
      <c r="K2260" s="2">
        <v>354.64</v>
      </c>
    </row>
    <row r="2261" spans="1:11" ht="18" customHeight="1" x14ac:dyDescent="0.3">
      <c r="A2261" s="2" t="s">
        <v>18</v>
      </c>
      <c r="B2261" s="2">
        <v>2022</v>
      </c>
      <c r="C2261" s="2" t="s">
        <v>32</v>
      </c>
      <c r="D2261" s="2" t="s">
        <v>34</v>
      </c>
      <c r="E2261" s="2" t="s">
        <v>36</v>
      </c>
      <c r="F2261" s="2" t="s">
        <v>37</v>
      </c>
      <c r="G2261" s="2" t="s">
        <v>23</v>
      </c>
      <c r="H2261" s="2" t="s">
        <v>35</v>
      </c>
      <c r="I2261" s="2" t="s">
        <v>116</v>
      </c>
      <c r="J2261" s="2">
        <v>322</v>
      </c>
      <c r="K2261" s="2">
        <v>460.46000000000004</v>
      </c>
    </row>
    <row r="2262" spans="1:11" ht="18" customHeight="1" x14ac:dyDescent="0.3">
      <c r="A2262" s="2" t="s">
        <v>18</v>
      </c>
      <c r="B2262" s="2">
        <v>2022</v>
      </c>
      <c r="C2262" s="2" t="s">
        <v>32</v>
      </c>
      <c r="D2262" s="2" t="s">
        <v>34</v>
      </c>
      <c r="E2262" s="2" t="s">
        <v>36</v>
      </c>
      <c r="F2262" s="2" t="s">
        <v>37</v>
      </c>
      <c r="G2262" s="2" t="s">
        <v>23</v>
      </c>
      <c r="H2262" s="2" t="s">
        <v>35</v>
      </c>
      <c r="I2262" s="2" t="s">
        <v>116</v>
      </c>
      <c r="J2262" s="2">
        <v>244</v>
      </c>
      <c r="K2262" s="2">
        <v>348.92</v>
      </c>
    </row>
    <row r="2263" spans="1:11" ht="18" customHeight="1" x14ac:dyDescent="0.3">
      <c r="A2263" s="2" t="s">
        <v>19</v>
      </c>
      <c r="B2263" s="2">
        <v>2022</v>
      </c>
      <c r="C2263" s="2" t="s">
        <v>32</v>
      </c>
      <c r="D2263" s="2" t="s">
        <v>34</v>
      </c>
      <c r="E2263" s="2" t="s">
        <v>36</v>
      </c>
      <c r="F2263" s="2" t="s">
        <v>37</v>
      </c>
      <c r="G2263" s="2" t="s">
        <v>23</v>
      </c>
      <c r="H2263" s="2" t="s">
        <v>35</v>
      </c>
      <c r="I2263" s="2" t="s">
        <v>116</v>
      </c>
      <c r="J2263" s="2">
        <v>292</v>
      </c>
      <c r="K2263" s="2">
        <v>417.56</v>
      </c>
    </row>
    <row r="2264" spans="1:11" ht="18" customHeight="1" x14ac:dyDescent="0.3">
      <c r="A2264" s="2" t="s">
        <v>18</v>
      </c>
      <c r="B2264" s="2">
        <v>2022</v>
      </c>
      <c r="C2264" s="2" t="s">
        <v>32</v>
      </c>
      <c r="D2264" s="2" t="s">
        <v>34</v>
      </c>
      <c r="E2264" s="2" t="s">
        <v>36</v>
      </c>
      <c r="F2264" s="2" t="s">
        <v>37</v>
      </c>
      <c r="G2264" s="2" t="s">
        <v>23</v>
      </c>
      <c r="H2264" s="2" t="s">
        <v>35</v>
      </c>
      <c r="I2264" s="2" t="s">
        <v>116</v>
      </c>
      <c r="J2264" s="2">
        <v>786</v>
      </c>
      <c r="K2264" s="2">
        <v>1123.98</v>
      </c>
    </row>
    <row r="2265" spans="1:11" ht="18" customHeight="1" x14ac:dyDescent="0.3">
      <c r="A2265" s="2" t="s">
        <v>18</v>
      </c>
      <c r="B2265" s="2">
        <v>2022</v>
      </c>
      <c r="C2265" s="2" t="s">
        <v>32</v>
      </c>
      <c r="D2265" s="2" t="s">
        <v>34</v>
      </c>
      <c r="E2265" s="2" t="s">
        <v>36</v>
      </c>
      <c r="F2265" s="2" t="s">
        <v>37</v>
      </c>
      <c r="G2265" s="2" t="s">
        <v>23</v>
      </c>
      <c r="H2265" s="2" t="s">
        <v>35</v>
      </c>
      <c r="I2265" s="2" t="s">
        <v>116</v>
      </c>
      <c r="J2265" s="2">
        <v>839</v>
      </c>
      <c r="K2265" s="2">
        <v>1199.77</v>
      </c>
    </row>
    <row r="2266" spans="1:11" ht="18" customHeight="1" x14ac:dyDescent="0.3">
      <c r="A2266" s="2" t="s">
        <v>11</v>
      </c>
      <c r="B2266" s="2">
        <v>2022</v>
      </c>
      <c r="C2266" s="2" t="s">
        <v>32</v>
      </c>
      <c r="D2266" s="2" t="s">
        <v>34</v>
      </c>
      <c r="E2266" s="2" t="s">
        <v>36</v>
      </c>
      <c r="F2266" s="2" t="s">
        <v>37</v>
      </c>
      <c r="G2266" s="2" t="s">
        <v>23</v>
      </c>
      <c r="H2266" s="2" t="s">
        <v>35</v>
      </c>
      <c r="I2266" s="2" t="s">
        <v>116</v>
      </c>
      <c r="J2266" s="2">
        <v>872</v>
      </c>
      <c r="K2266" s="2">
        <v>1246.96</v>
      </c>
    </row>
    <row r="2267" spans="1:11" ht="18" customHeight="1" x14ac:dyDescent="0.3">
      <c r="A2267" s="2" t="s">
        <v>11</v>
      </c>
      <c r="B2267" s="2">
        <v>2022</v>
      </c>
      <c r="C2267" s="2" t="s">
        <v>32</v>
      </c>
      <c r="D2267" s="2" t="s">
        <v>34</v>
      </c>
      <c r="E2267" s="2" t="s">
        <v>36</v>
      </c>
      <c r="F2267" s="2" t="s">
        <v>37</v>
      </c>
      <c r="G2267" s="2" t="s">
        <v>23</v>
      </c>
      <c r="H2267" s="2" t="s">
        <v>35</v>
      </c>
      <c r="I2267" s="2" t="s">
        <v>116</v>
      </c>
      <c r="J2267" s="2">
        <v>947</v>
      </c>
      <c r="K2267" s="2">
        <v>1354.21</v>
      </c>
    </row>
    <row r="2268" spans="1:11" ht="18" customHeight="1" x14ac:dyDescent="0.3">
      <c r="A2268" s="2" t="s">
        <v>19</v>
      </c>
      <c r="B2268" s="2">
        <v>2022</v>
      </c>
      <c r="C2268" s="2" t="s">
        <v>32</v>
      </c>
      <c r="D2268" s="2" t="s">
        <v>34</v>
      </c>
      <c r="E2268" s="2" t="s">
        <v>36</v>
      </c>
      <c r="F2268" s="2" t="s">
        <v>37</v>
      </c>
      <c r="G2268" s="2" t="s">
        <v>23</v>
      </c>
      <c r="H2268" s="2" t="s">
        <v>35</v>
      </c>
      <c r="I2268" s="2" t="s">
        <v>116</v>
      </c>
      <c r="J2268" s="2">
        <v>948</v>
      </c>
      <c r="K2268" s="2">
        <v>1355.6399999999999</v>
      </c>
    </row>
    <row r="2269" spans="1:11" ht="18" customHeight="1" x14ac:dyDescent="0.3">
      <c r="A2269" s="2" t="s">
        <v>19</v>
      </c>
      <c r="B2269" s="2">
        <v>2022</v>
      </c>
      <c r="C2269" s="2" t="s">
        <v>32</v>
      </c>
      <c r="D2269" s="2" t="s">
        <v>34</v>
      </c>
      <c r="E2269" s="2" t="s">
        <v>36</v>
      </c>
      <c r="F2269" s="2" t="s">
        <v>37</v>
      </c>
      <c r="G2269" s="2" t="s">
        <v>23</v>
      </c>
      <c r="H2269" s="2" t="s">
        <v>35</v>
      </c>
      <c r="I2269" s="2" t="s">
        <v>116</v>
      </c>
      <c r="J2269" s="2">
        <v>949</v>
      </c>
      <c r="K2269" s="2">
        <v>1357.07</v>
      </c>
    </row>
    <row r="2270" spans="1:11" ht="18" customHeight="1" x14ac:dyDescent="0.3">
      <c r="A2270" s="2" t="s">
        <v>11</v>
      </c>
      <c r="B2270" s="2">
        <v>2022</v>
      </c>
      <c r="C2270" s="2" t="s">
        <v>32</v>
      </c>
      <c r="D2270" s="2" t="s">
        <v>34</v>
      </c>
      <c r="E2270" s="2" t="s">
        <v>36</v>
      </c>
      <c r="F2270" s="2" t="s">
        <v>37</v>
      </c>
      <c r="G2270" s="2" t="s">
        <v>23</v>
      </c>
      <c r="H2270" s="2" t="s">
        <v>35</v>
      </c>
      <c r="I2270" s="2" t="s">
        <v>116</v>
      </c>
      <c r="J2270" s="2">
        <v>825</v>
      </c>
      <c r="K2270" s="2">
        <v>526.24</v>
      </c>
    </row>
    <row r="2271" spans="1:11" ht="18" customHeight="1" x14ac:dyDescent="0.3">
      <c r="A2271" s="2" t="s">
        <v>11</v>
      </c>
      <c r="B2271" s="2">
        <v>2022</v>
      </c>
      <c r="C2271" s="2" t="s">
        <v>32</v>
      </c>
      <c r="D2271" s="2" t="s">
        <v>34</v>
      </c>
      <c r="E2271" s="2" t="s">
        <v>36</v>
      </c>
      <c r="F2271" s="2" t="s">
        <v>37</v>
      </c>
      <c r="G2271" s="2" t="s">
        <v>23</v>
      </c>
      <c r="H2271" s="2" t="s">
        <v>35</v>
      </c>
      <c r="I2271" s="2" t="s">
        <v>116</v>
      </c>
      <c r="J2271" s="2">
        <v>878</v>
      </c>
      <c r="K2271" s="2">
        <v>526.24</v>
      </c>
    </row>
    <row r="2272" spans="1:11" ht="18" customHeight="1" x14ac:dyDescent="0.3">
      <c r="A2272" s="2" t="s">
        <v>18</v>
      </c>
      <c r="B2272" s="2">
        <v>2022</v>
      </c>
      <c r="C2272" s="2" t="s">
        <v>32</v>
      </c>
      <c r="D2272" s="2" t="s">
        <v>34</v>
      </c>
      <c r="E2272" s="2" t="s">
        <v>36</v>
      </c>
      <c r="F2272" s="2" t="s">
        <v>37</v>
      </c>
      <c r="G2272" s="2" t="s">
        <v>23</v>
      </c>
      <c r="H2272" s="2" t="s">
        <v>35</v>
      </c>
      <c r="I2272" s="2" t="s">
        <v>116</v>
      </c>
      <c r="J2272" s="2">
        <v>291</v>
      </c>
      <c r="K2272" s="2">
        <v>416.13</v>
      </c>
    </row>
    <row r="2273" spans="1:11" ht="18" customHeight="1" x14ac:dyDescent="0.3">
      <c r="A2273" s="2" t="s">
        <v>18</v>
      </c>
      <c r="B2273" s="2">
        <v>2022</v>
      </c>
      <c r="C2273" s="2" t="s">
        <v>32</v>
      </c>
      <c r="D2273" s="2" t="s">
        <v>34</v>
      </c>
      <c r="E2273" s="2" t="s">
        <v>36</v>
      </c>
      <c r="F2273" s="2" t="s">
        <v>37</v>
      </c>
      <c r="G2273" s="2" t="s">
        <v>23</v>
      </c>
      <c r="H2273" s="2" t="s">
        <v>35</v>
      </c>
      <c r="I2273" s="2" t="s">
        <v>116</v>
      </c>
      <c r="J2273" s="2">
        <v>333</v>
      </c>
      <c r="K2273" s="2">
        <v>476.19</v>
      </c>
    </row>
    <row r="2274" spans="1:11" ht="18" customHeight="1" x14ac:dyDescent="0.3">
      <c r="A2274" s="2" t="s">
        <v>18</v>
      </c>
      <c r="B2274" s="2">
        <v>2022</v>
      </c>
      <c r="C2274" s="2" t="s">
        <v>32</v>
      </c>
      <c r="D2274" s="2" t="s">
        <v>34</v>
      </c>
      <c r="E2274" s="2" t="s">
        <v>36</v>
      </c>
      <c r="F2274" s="2" t="s">
        <v>37</v>
      </c>
      <c r="G2274" s="2" t="s">
        <v>23</v>
      </c>
      <c r="H2274" s="2" t="s">
        <v>35</v>
      </c>
      <c r="I2274" s="2" t="s">
        <v>116</v>
      </c>
      <c r="J2274" s="2">
        <v>327</v>
      </c>
      <c r="K2274" s="2">
        <v>467.61</v>
      </c>
    </row>
    <row r="2275" spans="1:11" ht="18" customHeight="1" x14ac:dyDescent="0.3">
      <c r="A2275" s="2" t="s">
        <v>18</v>
      </c>
      <c r="B2275" s="2">
        <v>2022</v>
      </c>
      <c r="C2275" s="2" t="s">
        <v>32</v>
      </c>
      <c r="D2275" s="2" t="s">
        <v>34</v>
      </c>
      <c r="E2275" s="2" t="s">
        <v>36</v>
      </c>
      <c r="F2275" s="2" t="s">
        <v>37</v>
      </c>
      <c r="G2275" s="2" t="s">
        <v>23</v>
      </c>
      <c r="H2275" s="2" t="s">
        <v>35</v>
      </c>
      <c r="I2275" s="2" t="s">
        <v>116</v>
      </c>
      <c r="J2275" s="2">
        <v>321</v>
      </c>
      <c r="K2275" s="2">
        <v>459.03</v>
      </c>
    </row>
    <row r="2276" spans="1:11" ht="18" customHeight="1" x14ac:dyDescent="0.3">
      <c r="A2276" s="2" t="s">
        <v>19</v>
      </c>
      <c r="B2276" s="2">
        <v>2022</v>
      </c>
      <c r="C2276" s="2" t="s">
        <v>32</v>
      </c>
      <c r="D2276" s="2" t="s">
        <v>34</v>
      </c>
      <c r="E2276" s="2" t="s">
        <v>36</v>
      </c>
      <c r="F2276" s="2" t="s">
        <v>37</v>
      </c>
      <c r="G2276" s="2" t="s">
        <v>23</v>
      </c>
      <c r="H2276" s="2" t="s">
        <v>35</v>
      </c>
      <c r="I2276" s="2" t="s">
        <v>116</v>
      </c>
      <c r="J2276" s="2">
        <v>319</v>
      </c>
      <c r="K2276" s="2">
        <v>456.16999999999996</v>
      </c>
    </row>
    <row r="2277" spans="1:11" ht="18" customHeight="1" x14ac:dyDescent="0.3">
      <c r="A2277" s="2" t="s">
        <v>19</v>
      </c>
      <c r="B2277" s="2">
        <v>2022</v>
      </c>
      <c r="C2277" s="2" t="s">
        <v>32</v>
      </c>
      <c r="D2277" s="2" t="s">
        <v>34</v>
      </c>
      <c r="E2277" s="2" t="s">
        <v>36</v>
      </c>
      <c r="F2277" s="2" t="s">
        <v>37</v>
      </c>
      <c r="G2277" s="2" t="s">
        <v>23</v>
      </c>
      <c r="H2277" s="2" t="s">
        <v>35</v>
      </c>
      <c r="I2277" s="2" t="s">
        <v>116</v>
      </c>
      <c r="J2277" s="2">
        <v>247</v>
      </c>
      <c r="K2277" s="2">
        <v>353.21</v>
      </c>
    </row>
    <row r="2278" spans="1:11" ht="18" customHeight="1" x14ac:dyDescent="0.3">
      <c r="A2278" s="2" t="s">
        <v>18</v>
      </c>
      <c r="B2278" s="2">
        <v>2022</v>
      </c>
      <c r="C2278" s="2" t="s">
        <v>32</v>
      </c>
      <c r="D2278" s="2" t="s">
        <v>34</v>
      </c>
      <c r="E2278" s="2" t="s">
        <v>36</v>
      </c>
      <c r="F2278" s="2" t="s">
        <v>37</v>
      </c>
      <c r="G2278" s="2" t="s">
        <v>23</v>
      </c>
      <c r="H2278" s="2" t="s">
        <v>35</v>
      </c>
      <c r="I2278" s="2" t="s">
        <v>116</v>
      </c>
      <c r="J2278" s="2">
        <v>295</v>
      </c>
      <c r="K2278" s="2">
        <v>421.85</v>
      </c>
    </row>
    <row r="2279" spans="1:11" ht="18" customHeight="1" x14ac:dyDescent="0.3">
      <c r="A2279" s="2" t="s">
        <v>19</v>
      </c>
      <c r="B2279" s="2">
        <v>2022</v>
      </c>
      <c r="C2279" s="2" t="s">
        <v>32</v>
      </c>
      <c r="D2279" s="2" t="s">
        <v>34</v>
      </c>
      <c r="E2279" s="2" t="s">
        <v>36</v>
      </c>
      <c r="F2279" s="2" t="s">
        <v>37</v>
      </c>
      <c r="G2279" s="2" t="s">
        <v>23</v>
      </c>
      <c r="H2279" s="2" t="s">
        <v>35</v>
      </c>
      <c r="I2279" s="2" t="s">
        <v>116</v>
      </c>
      <c r="J2279" s="2">
        <v>848</v>
      </c>
      <c r="K2279" s="2">
        <v>1212.6399999999999</v>
      </c>
    </row>
    <row r="2280" spans="1:11" ht="18" customHeight="1" x14ac:dyDescent="0.3">
      <c r="A2280" s="2" t="s">
        <v>18</v>
      </c>
      <c r="B2280" s="2">
        <v>2022</v>
      </c>
      <c r="C2280" s="2" t="s">
        <v>32</v>
      </c>
      <c r="D2280" s="2" t="s">
        <v>34</v>
      </c>
      <c r="E2280" s="2" t="s">
        <v>36</v>
      </c>
      <c r="F2280" s="2" t="s">
        <v>37</v>
      </c>
      <c r="G2280" s="2" t="s">
        <v>23</v>
      </c>
      <c r="H2280" s="2" t="s">
        <v>35</v>
      </c>
      <c r="I2280" s="2" t="s">
        <v>116</v>
      </c>
      <c r="J2280" s="2">
        <v>881</v>
      </c>
      <c r="K2280" s="2">
        <v>1259.83</v>
      </c>
    </row>
    <row r="2281" spans="1:11" ht="18" customHeight="1" x14ac:dyDescent="0.3">
      <c r="A2281" s="2" t="s">
        <v>11</v>
      </c>
      <c r="B2281" s="2">
        <v>2022</v>
      </c>
      <c r="C2281" s="2" t="s">
        <v>33</v>
      </c>
      <c r="D2281" s="2" t="s">
        <v>34</v>
      </c>
      <c r="E2281" s="2" t="s">
        <v>36</v>
      </c>
      <c r="F2281" s="2" t="s">
        <v>37</v>
      </c>
      <c r="G2281" s="2" t="s">
        <v>23</v>
      </c>
      <c r="H2281" s="2" t="s">
        <v>35</v>
      </c>
      <c r="I2281" s="2" t="s">
        <v>116</v>
      </c>
      <c r="J2281" s="2">
        <v>326</v>
      </c>
      <c r="K2281" s="2">
        <v>466.18</v>
      </c>
    </row>
    <row r="2282" spans="1:11" ht="18" customHeight="1" x14ac:dyDescent="0.3">
      <c r="A2282" s="2" t="s">
        <v>11</v>
      </c>
      <c r="B2282" s="2">
        <v>2022</v>
      </c>
      <c r="C2282" s="2" t="s">
        <v>33</v>
      </c>
      <c r="D2282" s="2" t="s">
        <v>34</v>
      </c>
      <c r="E2282" s="2" t="s">
        <v>36</v>
      </c>
      <c r="F2282" s="2" t="s">
        <v>37</v>
      </c>
      <c r="G2282" s="2" t="s">
        <v>23</v>
      </c>
      <c r="H2282" s="2" t="s">
        <v>35</v>
      </c>
      <c r="I2282" s="2" t="s">
        <v>116</v>
      </c>
      <c r="J2282" s="2">
        <v>254</v>
      </c>
      <c r="K2282" s="2">
        <v>363.22</v>
      </c>
    </row>
    <row r="2283" spans="1:11" ht="18" customHeight="1" x14ac:dyDescent="0.3">
      <c r="A2283" s="2" t="s">
        <v>18</v>
      </c>
      <c r="B2283" s="2">
        <v>2022</v>
      </c>
      <c r="C2283" s="2" t="s">
        <v>33</v>
      </c>
      <c r="D2283" s="2" t="s">
        <v>34</v>
      </c>
      <c r="E2283" s="2" t="s">
        <v>36</v>
      </c>
      <c r="F2283" s="2" t="s">
        <v>37</v>
      </c>
      <c r="G2283" s="2" t="s">
        <v>23</v>
      </c>
      <c r="H2283" s="2" t="s">
        <v>35</v>
      </c>
      <c r="I2283" s="2" t="s">
        <v>116</v>
      </c>
      <c r="J2283" s="2">
        <v>296</v>
      </c>
      <c r="K2283" s="2">
        <v>423.28</v>
      </c>
    </row>
    <row r="2284" spans="1:11" ht="18" customHeight="1" x14ac:dyDescent="0.3">
      <c r="A2284" s="2" t="s">
        <v>11</v>
      </c>
      <c r="B2284" s="2">
        <v>2022</v>
      </c>
      <c r="C2284" s="2" t="s">
        <v>33</v>
      </c>
      <c r="D2284" s="2" t="s">
        <v>34</v>
      </c>
      <c r="E2284" s="2" t="s">
        <v>36</v>
      </c>
      <c r="F2284" s="2" t="s">
        <v>37</v>
      </c>
      <c r="G2284" s="2" t="s">
        <v>23</v>
      </c>
      <c r="H2284" s="2" t="s">
        <v>35</v>
      </c>
      <c r="I2284" s="2" t="s">
        <v>116</v>
      </c>
      <c r="J2284" s="2">
        <v>328</v>
      </c>
      <c r="K2284" s="2">
        <v>469.03999999999996</v>
      </c>
    </row>
    <row r="2285" spans="1:11" ht="18" customHeight="1" x14ac:dyDescent="0.3">
      <c r="A2285" s="2" t="s">
        <v>19</v>
      </c>
      <c r="B2285" s="2">
        <v>2022</v>
      </c>
      <c r="C2285" s="2" t="s">
        <v>33</v>
      </c>
      <c r="D2285" s="2" t="s">
        <v>34</v>
      </c>
      <c r="E2285" s="2" t="s">
        <v>36</v>
      </c>
      <c r="F2285" s="2" t="s">
        <v>37</v>
      </c>
      <c r="G2285" s="2" t="s">
        <v>23</v>
      </c>
      <c r="H2285" s="2" t="s">
        <v>35</v>
      </c>
      <c r="I2285" s="2" t="s">
        <v>116</v>
      </c>
      <c r="J2285" s="2">
        <v>250</v>
      </c>
      <c r="K2285" s="2">
        <v>357.5</v>
      </c>
    </row>
    <row r="2286" spans="1:11" ht="18" customHeight="1" x14ac:dyDescent="0.3">
      <c r="A2286" s="2" t="s">
        <v>18</v>
      </c>
      <c r="B2286" s="2">
        <v>2022</v>
      </c>
      <c r="C2286" s="2" t="s">
        <v>33</v>
      </c>
      <c r="D2286" s="2" t="s">
        <v>34</v>
      </c>
      <c r="E2286" s="2" t="s">
        <v>36</v>
      </c>
      <c r="F2286" s="2" t="s">
        <v>37</v>
      </c>
      <c r="G2286" s="2" t="s">
        <v>23</v>
      </c>
      <c r="H2286" s="2" t="s">
        <v>35</v>
      </c>
      <c r="I2286" s="2" t="s">
        <v>116</v>
      </c>
      <c r="J2286" s="2">
        <v>298</v>
      </c>
      <c r="K2286" s="2">
        <v>426.14</v>
      </c>
    </row>
    <row r="2287" spans="1:11" ht="18" customHeight="1" x14ac:dyDescent="0.3">
      <c r="A2287" s="2" t="s">
        <v>11</v>
      </c>
      <c r="B2287" s="2">
        <v>2022</v>
      </c>
      <c r="C2287" s="2" t="s">
        <v>33</v>
      </c>
      <c r="D2287" s="2" t="s">
        <v>34</v>
      </c>
      <c r="E2287" s="2" t="s">
        <v>36</v>
      </c>
      <c r="F2287" s="2" t="s">
        <v>37</v>
      </c>
      <c r="G2287" s="2" t="s">
        <v>23</v>
      </c>
      <c r="H2287" s="2" t="s">
        <v>35</v>
      </c>
      <c r="I2287" s="2" t="s">
        <v>116</v>
      </c>
      <c r="J2287" s="2">
        <v>785</v>
      </c>
      <c r="K2287" s="2">
        <v>1122.55</v>
      </c>
    </row>
    <row r="2288" spans="1:11" ht="18" customHeight="1" x14ac:dyDescent="0.3">
      <c r="A2288" s="2" t="s">
        <v>22</v>
      </c>
      <c r="B2288" s="2">
        <v>2022</v>
      </c>
      <c r="C2288" s="2" t="s">
        <v>33</v>
      </c>
      <c r="D2288" s="2" t="s">
        <v>34</v>
      </c>
      <c r="E2288" s="2" t="s">
        <v>36</v>
      </c>
      <c r="F2288" s="2" t="s">
        <v>37</v>
      </c>
      <c r="G2288" s="2" t="s">
        <v>23</v>
      </c>
      <c r="H2288" s="2" t="s">
        <v>35</v>
      </c>
      <c r="I2288" s="2" t="s">
        <v>116</v>
      </c>
      <c r="J2288" s="2">
        <v>838</v>
      </c>
      <c r="K2288" s="2">
        <v>1198.3399999999999</v>
      </c>
    </row>
    <row r="2289" spans="1:11" ht="18" customHeight="1" x14ac:dyDescent="0.3">
      <c r="A2289" s="2" t="s">
        <v>22</v>
      </c>
      <c r="B2289" s="2">
        <v>2022</v>
      </c>
      <c r="C2289" s="2" t="s">
        <v>33</v>
      </c>
      <c r="D2289" s="2" t="s">
        <v>34</v>
      </c>
      <c r="E2289" s="2" t="s">
        <v>36</v>
      </c>
      <c r="F2289" s="2" t="s">
        <v>37</v>
      </c>
      <c r="G2289" s="2" t="s">
        <v>23</v>
      </c>
      <c r="H2289" s="2" t="s">
        <v>35</v>
      </c>
      <c r="I2289" s="2" t="s">
        <v>116</v>
      </c>
      <c r="J2289" s="2">
        <v>871</v>
      </c>
      <c r="K2289" s="2">
        <v>1245.53</v>
      </c>
    </row>
    <row r="2290" spans="1:11" ht="18" customHeight="1" x14ac:dyDescent="0.3">
      <c r="A2290" s="2" t="s">
        <v>19</v>
      </c>
      <c r="B2290" s="2">
        <v>2022</v>
      </c>
      <c r="C2290" s="2" t="s">
        <v>33</v>
      </c>
      <c r="D2290" s="2" t="s">
        <v>34</v>
      </c>
      <c r="E2290" s="2" t="s">
        <v>36</v>
      </c>
      <c r="F2290" s="2" t="s">
        <v>37</v>
      </c>
      <c r="G2290" s="2" t="s">
        <v>23</v>
      </c>
      <c r="H2290" s="2" t="s">
        <v>35</v>
      </c>
      <c r="I2290" s="2" t="s">
        <v>116</v>
      </c>
      <c r="J2290" s="2">
        <v>945</v>
      </c>
      <c r="K2290" s="2">
        <v>1351.35</v>
      </c>
    </row>
    <row r="2291" spans="1:11" ht="18" customHeight="1" x14ac:dyDescent="0.3">
      <c r="A2291" s="2" t="s">
        <v>18</v>
      </c>
      <c r="B2291" s="2">
        <v>2022</v>
      </c>
      <c r="C2291" s="2" t="s">
        <v>33</v>
      </c>
      <c r="D2291" s="2" t="s">
        <v>34</v>
      </c>
      <c r="E2291" s="2" t="s">
        <v>36</v>
      </c>
      <c r="F2291" s="2" t="s">
        <v>37</v>
      </c>
      <c r="G2291" s="2" t="s">
        <v>23</v>
      </c>
      <c r="H2291" s="2" t="s">
        <v>35</v>
      </c>
      <c r="I2291" s="2" t="s">
        <v>116</v>
      </c>
      <c r="J2291" s="2">
        <v>946</v>
      </c>
      <c r="K2291" s="2">
        <v>1352.78</v>
      </c>
    </row>
    <row r="2292" spans="1:11" ht="18" customHeight="1" x14ac:dyDescent="0.3">
      <c r="A2292" s="2" t="s">
        <v>22</v>
      </c>
      <c r="B2292" s="2">
        <v>2022</v>
      </c>
      <c r="C2292" s="2" t="s">
        <v>33</v>
      </c>
      <c r="D2292" s="2" t="s">
        <v>34</v>
      </c>
      <c r="E2292" s="2" t="s">
        <v>36</v>
      </c>
      <c r="F2292" s="2" t="s">
        <v>37</v>
      </c>
      <c r="G2292" s="2" t="s">
        <v>23</v>
      </c>
      <c r="H2292" s="2" t="s">
        <v>35</v>
      </c>
      <c r="I2292" s="2" t="s">
        <v>116</v>
      </c>
      <c r="J2292" s="2">
        <v>824</v>
      </c>
      <c r="K2292" s="2">
        <v>526.24</v>
      </c>
    </row>
    <row r="2293" spans="1:11" ht="18" customHeight="1" x14ac:dyDescent="0.3">
      <c r="A2293" s="2" t="s">
        <v>11</v>
      </c>
      <c r="B2293" s="2">
        <v>2022</v>
      </c>
      <c r="C2293" s="2" t="s">
        <v>33</v>
      </c>
      <c r="D2293" s="2" t="s">
        <v>34</v>
      </c>
      <c r="E2293" s="2" t="s">
        <v>36</v>
      </c>
      <c r="F2293" s="2" t="s">
        <v>37</v>
      </c>
      <c r="G2293" s="2" t="s">
        <v>23</v>
      </c>
      <c r="H2293" s="2" t="s">
        <v>35</v>
      </c>
      <c r="I2293" s="2" t="s">
        <v>116</v>
      </c>
      <c r="J2293" s="2">
        <v>297</v>
      </c>
      <c r="K2293" s="2">
        <v>424.71</v>
      </c>
    </row>
    <row r="2294" spans="1:11" ht="18" customHeight="1" x14ac:dyDescent="0.3">
      <c r="A2294" s="2" t="s">
        <v>11</v>
      </c>
      <c r="B2294" s="2">
        <v>2022</v>
      </c>
      <c r="C2294" s="2" t="s">
        <v>33</v>
      </c>
      <c r="D2294" s="2" t="s">
        <v>34</v>
      </c>
      <c r="E2294" s="2" t="s">
        <v>36</v>
      </c>
      <c r="F2294" s="2" t="s">
        <v>37</v>
      </c>
      <c r="G2294" s="2" t="s">
        <v>23</v>
      </c>
      <c r="H2294" s="2" t="s">
        <v>35</v>
      </c>
      <c r="I2294" s="2" t="s">
        <v>116</v>
      </c>
      <c r="J2294" s="2">
        <v>351</v>
      </c>
      <c r="K2294" s="2">
        <v>501.93</v>
      </c>
    </row>
    <row r="2295" spans="1:11" ht="18" customHeight="1" x14ac:dyDescent="0.3">
      <c r="A2295" s="2" t="s">
        <v>22</v>
      </c>
      <c r="B2295" s="2">
        <v>2022</v>
      </c>
      <c r="C2295" s="2" t="s">
        <v>33</v>
      </c>
      <c r="D2295" s="2" t="s">
        <v>34</v>
      </c>
      <c r="E2295" s="2" t="s">
        <v>36</v>
      </c>
      <c r="F2295" s="2" t="s">
        <v>37</v>
      </c>
      <c r="G2295" s="2" t="s">
        <v>23</v>
      </c>
      <c r="H2295" s="2" t="s">
        <v>35</v>
      </c>
      <c r="I2295" s="2" t="s">
        <v>116</v>
      </c>
      <c r="J2295" s="2">
        <v>345</v>
      </c>
      <c r="K2295" s="2">
        <v>493.35</v>
      </c>
    </row>
    <row r="2296" spans="1:11" ht="18" customHeight="1" x14ac:dyDescent="0.3">
      <c r="A2296" s="2" t="s">
        <v>19</v>
      </c>
      <c r="B2296" s="2">
        <v>2022</v>
      </c>
      <c r="C2296" s="2" t="s">
        <v>33</v>
      </c>
      <c r="D2296" s="2" t="s">
        <v>34</v>
      </c>
      <c r="E2296" s="2" t="s">
        <v>36</v>
      </c>
      <c r="F2296" s="2" t="s">
        <v>37</v>
      </c>
      <c r="G2296" s="2" t="s">
        <v>23</v>
      </c>
      <c r="H2296" s="2" t="s">
        <v>35</v>
      </c>
      <c r="I2296" s="2" t="s">
        <v>116</v>
      </c>
      <c r="J2296" s="2">
        <v>339</v>
      </c>
      <c r="K2296" s="2">
        <v>484.77</v>
      </c>
    </row>
    <row r="2297" spans="1:11" ht="18" customHeight="1" x14ac:dyDescent="0.3">
      <c r="A2297" s="2" t="s">
        <v>18</v>
      </c>
      <c r="B2297" s="2">
        <v>2022</v>
      </c>
      <c r="C2297" s="2" t="s">
        <v>33</v>
      </c>
      <c r="D2297" s="2" t="s">
        <v>34</v>
      </c>
      <c r="E2297" s="2" t="s">
        <v>36</v>
      </c>
      <c r="F2297" s="2" t="s">
        <v>37</v>
      </c>
      <c r="G2297" s="2" t="s">
        <v>23</v>
      </c>
      <c r="H2297" s="2" t="s">
        <v>35</v>
      </c>
      <c r="I2297" s="2" t="s">
        <v>116</v>
      </c>
      <c r="J2297" s="2">
        <v>325</v>
      </c>
      <c r="K2297" s="2">
        <v>464.75</v>
      </c>
    </row>
    <row r="2298" spans="1:11" ht="18" customHeight="1" x14ac:dyDescent="0.3">
      <c r="A2298" s="2" t="s">
        <v>19</v>
      </c>
      <c r="B2298" s="2">
        <v>2022</v>
      </c>
      <c r="C2298" s="2" t="s">
        <v>33</v>
      </c>
      <c r="D2298" s="2" t="s">
        <v>34</v>
      </c>
      <c r="E2298" s="2" t="s">
        <v>36</v>
      </c>
      <c r="F2298" s="2" t="s">
        <v>37</v>
      </c>
      <c r="G2298" s="2" t="s">
        <v>23</v>
      </c>
      <c r="H2298" s="2" t="s">
        <v>35</v>
      </c>
      <c r="I2298" s="2" t="s">
        <v>116</v>
      </c>
      <c r="J2298" s="2">
        <v>253</v>
      </c>
      <c r="K2298" s="2">
        <v>361.78999999999996</v>
      </c>
    </row>
    <row r="2299" spans="1:11" ht="18" customHeight="1" x14ac:dyDescent="0.3">
      <c r="A2299" s="2" t="s">
        <v>11</v>
      </c>
      <c r="B2299" s="2">
        <v>2022</v>
      </c>
      <c r="C2299" s="2" t="s">
        <v>33</v>
      </c>
      <c r="D2299" s="2" t="s">
        <v>34</v>
      </c>
      <c r="E2299" s="2" t="s">
        <v>36</v>
      </c>
      <c r="F2299" s="2" t="s">
        <v>37</v>
      </c>
      <c r="G2299" s="2" t="s">
        <v>23</v>
      </c>
      <c r="H2299" s="2" t="s">
        <v>35</v>
      </c>
      <c r="I2299" s="2" t="s">
        <v>116</v>
      </c>
      <c r="J2299" s="2">
        <v>301</v>
      </c>
      <c r="K2299" s="2">
        <v>430.43</v>
      </c>
    </row>
    <row r="2300" spans="1:11" ht="18" customHeight="1" x14ac:dyDescent="0.3">
      <c r="A2300" s="2" t="s">
        <v>18</v>
      </c>
      <c r="B2300" s="2">
        <v>2022</v>
      </c>
      <c r="C2300" s="2" t="s">
        <v>33</v>
      </c>
      <c r="D2300" s="2" t="s">
        <v>34</v>
      </c>
      <c r="E2300" s="2" t="s">
        <v>36</v>
      </c>
      <c r="F2300" s="2" t="s">
        <v>37</v>
      </c>
      <c r="G2300" s="2" t="s">
        <v>23</v>
      </c>
      <c r="H2300" s="2" t="s">
        <v>35</v>
      </c>
      <c r="I2300" s="2" t="s">
        <v>116</v>
      </c>
      <c r="J2300" s="2">
        <v>794</v>
      </c>
      <c r="K2300" s="2">
        <v>1135.42</v>
      </c>
    </row>
    <row r="2301" spans="1:11" ht="18" customHeight="1" x14ac:dyDescent="0.3">
      <c r="A2301" s="2" t="s">
        <v>18</v>
      </c>
      <c r="B2301" s="2">
        <v>2022</v>
      </c>
      <c r="C2301" s="2" t="s">
        <v>33</v>
      </c>
      <c r="D2301" s="2" t="s">
        <v>34</v>
      </c>
      <c r="E2301" s="2" t="s">
        <v>36</v>
      </c>
      <c r="F2301" s="2" t="s">
        <v>37</v>
      </c>
      <c r="G2301" s="2" t="s">
        <v>23</v>
      </c>
      <c r="H2301" s="2" t="s">
        <v>35</v>
      </c>
      <c r="I2301" s="2" t="s">
        <v>116</v>
      </c>
      <c r="J2301" s="2">
        <v>847</v>
      </c>
      <c r="K2301" s="2">
        <v>1211.21</v>
      </c>
    </row>
    <row r="2302" spans="1:11" ht="18" customHeight="1" x14ac:dyDescent="0.3">
      <c r="A2302" s="2" t="s">
        <v>11</v>
      </c>
      <c r="B2302" s="2">
        <v>2022</v>
      </c>
      <c r="C2302" s="2" t="s">
        <v>33</v>
      </c>
      <c r="D2302" s="2" t="s">
        <v>34</v>
      </c>
      <c r="E2302" s="2" t="s">
        <v>36</v>
      </c>
      <c r="F2302" s="2" t="s">
        <v>37</v>
      </c>
      <c r="G2302" s="2" t="s">
        <v>23</v>
      </c>
      <c r="H2302" s="2" t="s">
        <v>35</v>
      </c>
      <c r="I2302" s="2" t="s">
        <v>116</v>
      </c>
      <c r="J2302" s="2">
        <v>880</v>
      </c>
      <c r="K2302" s="2">
        <v>1258.4000000000001</v>
      </c>
    </row>
    <row r="2303" spans="1:11" ht="18" customHeight="1" x14ac:dyDescent="0.3">
      <c r="A2303" s="2" t="s">
        <v>11</v>
      </c>
      <c r="B2303" s="2">
        <v>2023</v>
      </c>
      <c r="C2303" s="2" t="s">
        <v>12</v>
      </c>
      <c r="D2303" s="2" t="s">
        <v>13</v>
      </c>
      <c r="E2303" s="2" t="s">
        <v>36</v>
      </c>
      <c r="F2303" s="2" t="s">
        <v>15</v>
      </c>
      <c r="G2303" s="2" t="s">
        <v>16</v>
      </c>
      <c r="H2303" s="2" t="s">
        <v>17</v>
      </c>
      <c r="I2303" s="2" t="s">
        <v>115</v>
      </c>
      <c r="J2303" s="2">
        <v>362</v>
      </c>
      <c r="K2303" s="2">
        <v>553.86</v>
      </c>
    </row>
    <row r="2304" spans="1:11" ht="18" customHeight="1" x14ac:dyDescent="0.3">
      <c r="A2304" s="2" t="s">
        <v>18</v>
      </c>
      <c r="B2304" s="2">
        <v>2023</v>
      </c>
      <c r="C2304" s="2" t="s">
        <v>12</v>
      </c>
      <c r="D2304" s="2" t="s">
        <v>13</v>
      </c>
      <c r="E2304" s="2" t="s">
        <v>36</v>
      </c>
      <c r="F2304" s="2" t="s">
        <v>15</v>
      </c>
      <c r="G2304" s="2" t="s">
        <v>16</v>
      </c>
      <c r="H2304" s="2" t="s">
        <v>17</v>
      </c>
      <c r="I2304" s="2" t="s">
        <v>115</v>
      </c>
      <c r="J2304" s="2">
        <v>338</v>
      </c>
      <c r="K2304" s="2">
        <v>483.34000000000003</v>
      </c>
    </row>
    <row r="2305" spans="1:11" ht="18" customHeight="1" x14ac:dyDescent="0.3">
      <c r="A2305" s="2" t="s">
        <v>20</v>
      </c>
      <c r="B2305" s="2">
        <v>2023</v>
      </c>
      <c r="C2305" s="2" t="s">
        <v>12</v>
      </c>
      <c r="D2305" s="2" t="s">
        <v>13</v>
      </c>
      <c r="E2305" s="2" t="s">
        <v>36</v>
      </c>
      <c r="F2305" s="2" t="s">
        <v>15</v>
      </c>
      <c r="G2305" s="2" t="s">
        <v>16</v>
      </c>
      <c r="H2305" s="2" t="s">
        <v>17</v>
      </c>
      <c r="I2305" s="2" t="s">
        <v>115</v>
      </c>
      <c r="J2305" s="2">
        <v>364</v>
      </c>
      <c r="K2305" s="2">
        <v>520.52</v>
      </c>
    </row>
    <row r="2306" spans="1:11" ht="18" customHeight="1" x14ac:dyDescent="0.3">
      <c r="A2306" s="2" t="s">
        <v>18</v>
      </c>
      <c r="B2306" s="2">
        <v>2023</v>
      </c>
      <c r="C2306" s="2" t="s">
        <v>12</v>
      </c>
      <c r="D2306" s="2" t="s">
        <v>13</v>
      </c>
      <c r="E2306" s="2" t="s">
        <v>36</v>
      </c>
      <c r="F2306" s="2" t="s">
        <v>15</v>
      </c>
      <c r="G2306" s="2" t="s">
        <v>16</v>
      </c>
      <c r="H2306" s="2" t="s">
        <v>17</v>
      </c>
      <c r="I2306" s="2" t="s">
        <v>115</v>
      </c>
      <c r="J2306" s="2">
        <v>334</v>
      </c>
      <c r="K2306" s="2">
        <v>477.62</v>
      </c>
    </row>
    <row r="2307" spans="1:11" ht="18" customHeight="1" x14ac:dyDescent="0.3">
      <c r="A2307" s="2" t="s">
        <v>18</v>
      </c>
      <c r="B2307" s="2">
        <v>2023</v>
      </c>
      <c r="C2307" s="2" t="s">
        <v>12</v>
      </c>
      <c r="D2307" s="2" t="s">
        <v>13</v>
      </c>
      <c r="E2307" s="2" t="s">
        <v>36</v>
      </c>
      <c r="F2307" s="2" t="s">
        <v>15</v>
      </c>
      <c r="G2307" s="2" t="s">
        <v>16</v>
      </c>
      <c r="H2307" s="2" t="s">
        <v>17</v>
      </c>
      <c r="I2307" s="2" t="s">
        <v>115</v>
      </c>
      <c r="J2307" s="2">
        <v>655</v>
      </c>
      <c r="K2307" s="2">
        <v>936.65</v>
      </c>
    </row>
    <row r="2308" spans="1:11" ht="18" customHeight="1" x14ac:dyDescent="0.3">
      <c r="A2308" s="2" t="s">
        <v>11</v>
      </c>
      <c r="B2308" s="2">
        <v>2023</v>
      </c>
      <c r="C2308" s="2" t="s">
        <v>12</v>
      </c>
      <c r="D2308" s="2" t="s">
        <v>13</v>
      </c>
      <c r="E2308" s="2" t="s">
        <v>36</v>
      </c>
      <c r="F2308" s="2" t="s">
        <v>15</v>
      </c>
      <c r="G2308" s="2" t="s">
        <v>16</v>
      </c>
      <c r="H2308" s="2" t="s">
        <v>17</v>
      </c>
      <c r="I2308" s="2" t="s">
        <v>115</v>
      </c>
      <c r="J2308" s="2">
        <v>742</v>
      </c>
      <c r="K2308" s="2">
        <v>1061.06</v>
      </c>
    </row>
    <row r="2309" spans="1:11" ht="18" customHeight="1" x14ac:dyDescent="0.3">
      <c r="A2309" s="2" t="s">
        <v>11</v>
      </c>
      <c r="B2309" s="2">
        <v>2023</v>
      </c>
      <c r="C2309" s="2" t="s">
        <v>12</v>
      </c>
      <c r="D2309" s="2" t="s">
        <v>13</v>
      </c>
      <c r="E2309" s="2" t="s">
        <v>36</v>
      </c>
      <c r="F2309" s="2" t="s">
        <v>15</v>
      </c>
      <c r="G2309" s="2" t="s">
        <v>16</v>
      </c>
      <c r="H2309" s="2" t="s">
        <v>17</v>
      </c>
      <c r="I2309" s="2" t="s">
        <v>115</v>
      </c>
      <c r="J2309" s="2">
        <v>363</v>
      </c>
      <c r="K2309" s="2">
        <v>519.09</v>
      </c>
    </row>
    <row r="2310" spans="1:11" ht="18" customHeight="1" x14ac:dyDescent="0.3">
      <c r="A2310" s="2" t="s">
        <v>18</v>
      </c>
      <c r="B2310" s="2">
        <v>2023</v>
      </c>
      <c r="C2310" s="2" t="s">
        <v>12</v>
      </c>
      <c r="D2310" s="2" t="s">
        <v>13</v>
      </c>
      <c r="E2310" s="2" t="s">
        <v>36</v>
      </c>
      <c r="F2310" s="2" t="s">
        <v>15</v>
      </c>
      <c r="G2310" s="2" t="s">
        <v>16</v>
      </c>
      <c r="H2310" s="2" t="s">
        <v>17</v>
      </c>
      <c r="I2310" s="2" t="s">
        <v>115</v>
      </c>
      <c r="J2310" s="2">
        <v>781</v>
      </c>
      <c r="K2310" s="2">
        <v>526.24</v>
      </c>
    </row>
    <row r="2311" spans="1:11" ht="18" customHeight="1" x14ac:dyDescent="0.3">
      <c r="A2311" s="2" t="s">
        <v>18</v>
      </c>
      <c r="B2311" s="2">
        <v>2023</v>
      </c>
      <c r="C2311" s="2" t="s">
        <v>12</v>
      </c>
      <c r="D2311" s="2" t="s">
        <v>13</v>
      </c>
      <c r="E2311" s="2" t="s">
        <v>36</v>
      </c>
      <c r="F2311" s="2" t="s">
        <v>15</v>
      </c>
      <c r="G2311" s="2" t="s">
        <v>16</v>
      </c>
      <c r="H2311" s="2" t="s">
        <v>17</v>
      </c>
      <c r="I2311" s="2" t="s">
        <v>115</v>
      </c>
      <c r="J2311" s="2">
        <v>361</v>
      </c>
      <c r="K2311" s="2">
        <v>516.23</v>
      </c>
    </row>
    <row r="2312" spans="1:11" ht="18" customHeight="1" x14ac:dyDescent="0.3">
      <c r="A2312" s="2" t="s">
        <v>20</v>
      </c>
      <c r="B2312" s="2">
        <v>2023</v>
      </c>
      <c r="C2312" s="2" t="s">
        <v>12</v>
      </c>
      <c r="D2312" s="2" t="s">
        <v>13</v>
      </c>
      <c r="E2312" s="2" t="s">
        <v>36</v>
      </c>
      <c r="F2312" s="2" t="s">
        <v>15</v>
      </c>
      <c r="G2312" s="2" t="s">
        <v>16</v>
      </c>
      <c r="H2312" s="2" t="s">
        <v>17</v>
      </c>
      <c r="I2312" s="2" t="s">
        <v>115</v>
      </c>
      <c r="J2312" s="2">
        <v>337</v>
      </c>
      <c r="K2312" s="2">
        <v>481.90999999999997</v>
      </c>
    </row>
    <row r="2313" spans="1:11" ht="18" customHeight="1" x14ac:dyDescent="0.3">
      <c r="A2313" s="2" t="s">
        <v>18</v>
      </c>
      <c r="B2313" s="2">
        <v>2023</v>
      </c>
      <c r="C2313" s="2" t="s">
        <v>12</v>
      </c>
      <c r="D2313" s="2" t="s">
        <v>13</v>
      </c>
      <c r="E2313" s="2" t="s">
        <v>36</v>
      </c>
      <c r="F2313" s="2" t="s">
        <v>15</v>
      </c>
      <c r="G2313" s="2" t="s">
        <v>16</v>
      </c>
      <c r="H2313" s="2" t="s">
        <v>17</v>
      </c>
      <c r="I2313" s="2" t="s">
        <v>115</v>
      </c>
      <c r="J2313" s="2">
        <v>365</v>
      </c>
      <c r="K2313" s="2">
        <v>521.95000000000005</v>
      </c>
    </row>
    <row r="2314" spans="1:11" ht="18" customHeight="1" x14ac:dyDescent="0.3">
      <c r="A2314" s="2" t="s">
        <v>11</v>
      </c>
      <c r="B2314" s="2">
        <v>2023</v>
      </c>
      <c r="C2314" s="2" t="s">
        <v>12</v>
      </c>
      <c r="D2314" s="2" t="s">
        <v>13</v>
      </c>
      <c r="E2314" s="2" t="s">
        <v>36</v>
      </c>
      <c r="F2314" s="2" t="s">
        <v>15</v>
      </c>
      <c r="G2314" s="2" t="s">
        <v>16</v>
      </c>
      <c r="H2314" s="2" t="s">
        <v>17</v>
      </c>
      <c r="I2314" s="2" t="s">
        <v>115</v>
      </c>
      <c r="J2314" s="2">
        <v>751</v>
      </c>
      <c r="K2314" s="2">
        <v>1073.93</v>
      </c>
    </row>
    <row r="2315" spans="1:11" ht="18" customHeight="1" x14ac:dyDescent="0.3">
      <c r="A2315" s="2" t="s">
        <v>20</v>
      </c>
      <c r="B2315" s="2">
        <v>2023</v>
      </c>
      <c r="C2315" s="2" t="s">
        <v>21</v>
      </c>
      <c r="D2315" s="2" t="s">
        <v>13</v>
      </c>
      <c r="E2315" s="2" t="s">
        <v>36</v>
      </c>
      <c r="F2315" s="2" t="s">
        <v>15</v>
      </c>
      <c r="G2315" s="2" t="s">
        <v>16</v>
      </c>
      <c r="H2315" s="2" t="s">
        <v>17</v>
      </c>
      <c r="I2315" s="2" t="s">
        <v>115</v>
      </c>
      <c r="J2315" s="2">
        <v>344</v>
      </c>
      <c r="K2315" s="2">
        <v>526.32000000000005</v>
      </c>
    </row>
    <row r="2316" spans="1:11" ht="18" customHeight="1" x14ac:dyDescent="0.3">
      <c r="A2316" s="2" t="s">
        <v>11</v>
      </c>
      <c r="B2316" s="2">
        <v>2023</v>
      </c>
      <c r="C2316" s="2" t="s">
        <v>21</v>
      </c>
      <c r="D2316" s="2" t="s">
        <v>13</v>
      </c>
      <c r="E2316" s="2" t="s">
        <v>36</v>
      </c>
      <c r="F2316" s="2" t="s">
        <v>15</v>
      </c>
      <c r="G2316" s="2" t="s">
        <v>16</v>
      </c>
      <c r="H2316" s="2" t="s">
        <v>17</v>
      </c>
      <c r="I2316" s="2" t="s">
        <v>115</v>
      </c>
      <c r="J2316" s="2">
        <v>314</v>
      </c>
      <c r="K2316" s="2">
        <v>449.02</v>
      </c>
    </row>
    <row r="2317" spans="1:11" ht="18" customHeight="1" x14ac:dyDescent="0.3">
      <c r="A2317" s="2" t="s">
        <v>18</v>
      </c>
      <c r="B2317" s="2">
        <v>2023</v>
      </c>
      <c r="C2317" s="2" t="s">
        <v>21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 t="s">
        <v>17</v>
      </c>
      <c r="I2317" s="2" t="s">
        <v>115</v>
      </c>
      <c r="J2317" s="2">
        <v>340</v>
      </c>
      <c r="K2317" s="2">
        <v>486.2</v>
      </c>
    </row>
    <row r="2318" spans="1:11" ht="18" customHeight="1" x14ac:dyDescent="0.3">
      <c r="A2318" s="2" t="s">
        <v>11</v>
      </c>
      <c r="B2318" s="2">
        <v>2023</v>
      </c>
      <c r="C2318" s="2" t="s">
        <v>21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2" t="s">
        <v>17</v>
      </c>
      <c r="I2318" s="2" t="s">
        <v>115</v>
      </c>
      <c r="J2318" s="2">
        <v>316</v>
      </c>
      <c r="K2318" s="2">
        <v>451.88</v>
      </c>
    </row>
    <row r="2319" spans="1:11" ht="18" customHeight="1" x14ac:dyDescent="0.3">
      <c r="A2319" s="2" t="s">
        <v>18</v>
      </c>
      <c r="B2319" s="2">
        <v>2023</v>
      </c>
      <c r="C2319" s="2" t="s">
        <v>21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 t="s">
        <v>17</v>
      </c>
      <c r="I2319" s="2" t="s">
        <v>115</v>
      </c>
      <c r="J2319" s="2">
        <v>659</v>
      </c>
      <c r="K2319" s="2">
        <v>942.37</v>
      </c>
    </row>
    <row r="2320" spans="1:11" ht="18" customHeight="1" x14ac:dyDescent="0.3">
      <c r="A2320" s="2" t="s">
        <v>18</v>
      </c>
      <c r="B2320" s="2">
        <v>2023</v>
      </c>
      <c r="C2320" s="2" t="s">
        <v>21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2" t="s">
        <v>17</v>
      </c>
      <c r="I2320" s="2" t="s">
        <v>115</v>
      </c>
      <c r="J2320" s="2">
        <v>785</v>
      </c>
      <c r="K2320" s="2">
        <v>526.24</v>
      </c>
    </row>
    <row r="2321" spans="1:11" ht="18" customHeight="1" x14ac:dyDescent="0.3">
      <c r="A2321" s="2" t="s">
        <v>11</v>
      </c>
      <c r="B2321" s="2">
        <v>2023</v>
      </c>
      <c r="C2321" s="2" t="s">
        <v>21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2" t="s">
        <v>17</v>
      </c>
      <c r="I2321" s="2" t="s">
        <v>115</v>
      </c>
      <c r="J2321" s="2">
        <v>343</v>
      </c>
      <c r="K2321" s="2">
        <v>490.49</v>
      </c>
    </row>
    <row r="2322" spans="1:11" ht="18" customHeight="1" x14ac:dyDescent="0.3">
      <c r="A2322" s="2" t="s">
        <v>18</v>
      </c>
      <c r="B2322" s="2">
        <v>2023</v>
      </c>
      <c r="C2322" s="2" t="s">
        <v>21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 t="s">
        <v>17</v>
      </c>
      <c r="I2322" s="2" t="s">
        <v>115</v>
      </c>
      <c r="J2322" s="2">
        <v>313</v>
      </c>
      <c r="K2322" s="2">
        <v>447.59000000000003</v>
      </c>
    </row>
    <row r="2323" spans="1:11" ht="18" customHeight="1" x14ac:dyDescent="0.3">
      <c r="A2323" s="2" t="s">
        <v>11</v>
      </c>
      <c r="B2323" s="2">
        <v>2023</v>
      </c>
      <c r="C2323" s="2" t="s">
        <v>21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2" t="s">
        <v>17</v>
      </c>
      <c r="I2323" s="2" t="s">
        <v>115</v>
      </c>
      <c r="J2323" s="2">
        <v>341</v>
      </c>
      <c r="K2323" s="2">
        <v>487.63</v>
      </c>
    </row>
    <row r="2324" spans="1:11" ht="18" customHeight="1" x14ac:dyDescent="0.3">
      <c r="A2324" s="2" t="s">
        <v>20</v>
      </c>
      <c r="B2324" s="2">
        <v>2023</v>
      </c>
      <c r="C2324" s="2" t="s">
        <v>21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2" t="s">
        <v>17</v>
      </c>
      <c r="I2324" s="2" t="s">
        <v>115</v>
      </c>
      <c r="J2324" s="2">
        <v>754</v>
      </c>
      <c r="K2324" s="2">
        <v>1078.22</v>
      </c>
    </row>
    <row r="2325" spans="1:11" ht="18" customHeight="1" x14ac:dyDescent="0.3">
      <c r="A2325" s="2" t="s">
        <v>20</v>
      </c>
      <c r="B2325" s="2">
        <v>2023</v>
      </c>
      <c r="C2325" s="2" t="s">
        <v>24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2" t="s">
        <v>17</v>
      </c>
      <c r="I2325" s="2" t="s">
        <v>115</v>
      </c>
      <c r="J2325" s="2">
        <v>320</v>
      </c>
      <c r="K2325" s="2">
        <v>489.6</v>
      </c>
    </row>
    <row r="2326" spans="1:11" ht="18" customHeight="1" x14ac:dyDescent="0.3">
      <c r="A2326" s="2" t="s">
        <v>11</v>
      </c>
      <c r="B2326" s="2">
        <v>2023</v>
      </c>
      <c r="C2326" s="2" t="s">
        <v>24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2" t="s">
        <v>17</v>
      </c>
      <c r="I2326" s="2" t="s">
        <v>115</v>
      </c>
      <c r="J2326" s="2">
        <v>296</v>
      </c>
      <c r="K2326" s="2">
        <v>423.28</v>
      </c>
    </row>
    <row r="2327" spans="1:11" ht="18" customHeight="1" x14ac:dyDescent="0.3">
      <c r="A2327" s="2" t="s">
        <v>18</v>
      </c>
      <c r="B2327" s="2">
        <v>2023</v>
      </c>
      <c r="C2327" s="2" t="s">
        <v>24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2" t="s">
        <v>17</v>
      </c>
      <c r="I2327" s="2" t="s">
        <v>115</v>
      </c>
      <c r="J2327" s="2">
        <v>322</v>
      </c>
      <c r="K2327" s="2">
        <v>460.46000000000004</v>
      </c>
    </row>
    <row r="2328" spans="1:11" ht="18" customHeight="1" x14ac:dyDescent="0.3">
      <c r="A2328" s="2" t="s">
        <v>18</v>
      </c>
      <c r="B2328" s="2">
        <v>2023</v>
      </c>
      <c r="C2328" s="2" t="s">
        <v>24</v>
      </c>
      <c r="D2328" s="2" t="s">
        <v>13</v>
      </c>
      <c r="E2328" s="2" t="s">
        <v>14</v>
      </c>
      <c r="F2328" s="2" t="s">
        <v>15</v>
      </c>
      <c r="G2328" s="2" t="s">
        <v>16</v>
      </c>
      <c r="H2328" s="2" t="s">
        <v>17</v>
      </c>
      <c r="I2328" s="2" t="s">
        <v>115</v>
      </c>
      <c r="J2328" s="2">
        <v>292</v>
      </c>
      <c r="K2328" s="2">
        <v>417.56</v>
      </c>
    </row>
    <row r="2329" spans="1:11" ht="18" customHeight="1" x14ac:dyDescent="0.3">
      <c r="A2329" s="2" t="s">
        <v>18</v>
      </c>
      <c r="B2329" s="2">
        <v>2023</v>
      </c>
      <c r="C2329" s="2" t="s">
        <v>24</v>
      </c>
      <c r="D2329" s="2" t="s">
        <v>13</v>
      </c>
      <c r="E2329" s="2" t="s">
        <v>14</v>
      </c>
      <c r="F2329" s="2" t="s">
        <v>15</v>
      </c>
      <c r="G2329" s="2" t="s">
        <v>16</v>
      </c>
      <c r="H2329" s="2" t="s">
        <v>17</v>
      </c>
      <c r="I2329" s="2" t="s">
        <v>115</v>
      </c>
      <c r="J2329" s="2">
        <v>749</v>
      </c>
      <c r="K2329" s="2">
        <v>1071.07</v>
      </c>
    </row>
    <row r="2330" spans="1:11" ht="18" customHeight="1" x14ac:dyDescent="0.3">
      <c r="A2330" s="2" t="s">
        <v>18</v>
      </c>
      <c r="B2330" s="2">
        <v>2023</v>
      </c>
      <c r="C2330" s="2" t="s">
        <v>24</v>
      </c>
      <c r="D2330" s="2" t="s">
        <v>13</v>
      </c>
      <c r="E2330" s="2" t="s">
        <v>14</v>
      </c>
      <c r="F2330" s="2" t="s">
        <v>15</v>
      </c>
      <c r="G2330" s="2" t="s">
        <v>16</v>
      </c>
      <c r="H2330" s="2" t="s">
        <v>17</v>
      </c>
      <c r="I2330" s="2" t="s">
        <v>115</v>
      </c>
      <c r="J2330" s="2">
        <v>321</v>
      </c>
      <c r="K2330" s="2">
        <v>459.03</v>
      </c>
    </row>
    <row r="2331" spans="1:11" ht="18" customHeight="1" x14ac:dyDescent="0.3">
      <c r="A2331" s="2" t="s">
        <v>18</v>
      </c>
      <c r="B2331" s="2">
        <v>2023</v>
      </c>
      <c r="C2331" s="2" t="s">
        <v>24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2" t="s">
        <v>17</v>
      </c>
      <c r="I2331" s="2" t="s">
        <v>115</v>
      </c>
      <c r="J2331" s="2">
        <v>319</v>
      </c>
      <c r="K2331" s="2">
        <v>456.16999999999996</v>
      </c>
    </row>
    <row r="2332" spans="1:11" ht="18" customHeight="1" x14ac:dyDescent="0.3">
      <c r="A2332" s="2" t="s">
        <v>18</v>
      </c>
      <c r="B2332" s="2">
        <v>2023</v>
      </c>
      <c r="C2332" s="2" t="s">
        <v>24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2" t="s">
        <v>17</v>
      </c>
      <c r="I2332" s="2" t="s">
        <v>115</v>
      </c>
      <c r="J2332" s="2">
        <v>295</v>
      </c>
      <c r="K2332" s="2">
        <v>421.85</v>
      </c>
    </row>
    <row r="2333" spans="1:11" ht="18" customHeight="1" x14ac:dyDescent="0.3">
      <c r="A2333" s="2" t="s">
        <v>11</v>
      </c>
      <c r="B2333" s="2">
        <v>2023</v>
      </c>
      <c r="C2333" s="2" t="s">
        <v>24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 t="s">
        <v>17</v>
      </c>
      <c r="I2333" s="2" t="s">
        <v>115</v>
      </c>
      <c r="J2333" s="2">
        <v>323</v>
      </c>
      <c r="K2333" s="2">
        <v>461.89</v>
      </c>
    </row>
    <row r="2334" spans="1:11" ht="18" customHeight="1" x14ac:dyDescent="0.3">
      <c r="A2334" s="2" t="s">
        <v>20</v>
      </c>
      <c r="B2334" s="2">
        <v>2023</v>
      </c>
      <c r="C2334" s="2" t="s">
        <v>24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 t="s">
        <v>17</v>
      </c>
      <c r="I2334" s="2" t="s">
        <v>115</v>
      </c>
      <c r="J2334" s="2">
        <v>758</v>
      </c>
      <c r="K2334" s="2">
        <v>1083.94</v>
      </c>
    </row>
    <row r="2335" spans="1:11" ht="18" customHeight="1" x14ac:dyDescent="0.3">
      <c r="A2335" s="2" t="s">
        <v>22</v>
      </c>
      <c r="B2335" s="2">
        <v>2023</v>
      </c>
      <c r="C2335" s="2" t="s">
        <v>25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 t="s">
        <v>17</v>
      </c>
      <c r="I2335" s="2" t="s">
        <v>115</v>
      </c>
      <c r="J2335" s="2">
        <v>128</v>
      </c>
      <c r="K2335" s="2">
        <v>195.84</v>
      </c>
    </row>
    <row r="2336" spans="1:11" ht="18" customHeight="1" x14ac:dyDescent="0.3">
      <c r="A2336" s="2" t="s">
        <v>11</v>
      </c>
      <c r="B2336" s="2">
        <v>2023</v>
      </c>
      <c r="C2336" s="2" t="s">
        <v>25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2" t="s">
        <v>17</v>
      </c>
      <c r="I2336" s="2" t="s">
        <v>115</v>
      </c>
      <c r="J2336" s="2">
        <v>302</v>
      </c>
      <c r="K2336" s="2">
        <v>431.86</v>
      </c>
    </row>
    <row r="2337" spans="1:11" ht="18" customHeight="1" x14ac:dyDescent="0.3">
      <c r="A2337" s="2" t="s">
        <v>11</v>
      </c>
      <c r="B2337" s="2">
        <v>2023</v>
      </c>
      <c r="C2337" s="2" t="s">
        <v>25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2" t="s">
        <v>17</v>
      </c>
      <c r="I2337" s="2" t="s">
        <v>115</v>
      </c>
      <c r="J2337" s="2">
        <v>130</v>
      </c>
      <c r="K2337" s="2">
        <v>185.9</v>
      </c>
    </row>
    <row r="2338" spans="1:11" ht="18" customHeight="1" x14ac:dyDescent="0.3">
      <c r="A2338" s="2" t="s">
        <v>11</v>
      </c>
      <c r="B2338" s="2">
        <v>2023</v>
      </c>
      <c r="C2338" s="2" t="s">
        <v>25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2" t="s">
        <v>17</v>
      </c>
      <c r="I2338" s="2" t="s">
        <v>115</v>
      </c>
      <c r="J2338" s="2">
        <v>346</v>
      </c>
      <c r="K2338" s="2">
        <v>494.78</v>
      </c>
    </row>
    <row r="2339" spans="1:11" ht="18" customHeight="1" x14ac:dyDescent="0.3">
      <c r="A2339" s="2" t="s">
        <v>18</v>
      </c>
      <c r="B2339" s="2">
        <v>2023</v>
      </c>
      <c r="C2339" s="2" t="s">
        <v>25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2" t="s">
        <v>17</v>
      </c>
      <c r="I2339" s="2" t="s">
        <v>115</v>
      </c>
      <c r="J2339" s="2">
        <v>372</v>
      </c>
      <c r="K2339" s="2">
        <v>531.96</v>
      </c>
    </row>
    <row r="2340" spans="1:11" ht="18" customHeight="1" x14ac:dyDescent="0.3">
      <c r="A2340" s="2" t="s">
        <v>19</v>
      </c>
      <c r="B2340" s="2">
        <v>2023</v>
      </c>
      <c r="C2340" s="2" t="s">
        <v>25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2" t="s">
        <v>17</v>
      </c>
      <c r="I2340" s="2" t="s">
        <v>115</v>
      </c>
      <c r="J2340" s="2">
        <v>740</v>
      </c>
      <c r="K2340" s="2">
        <v>1058.2</v>
      </c>
    </row>
    <row r="2341" spans="1:11" ht="18" customHeight="1" x14ac:dyDescent="0.3">
      <c r="A2341" s="2" t="s">
        <v>19</v>
      </c>
      <c r="B2341" s="2">
        <v>2023</v>
      </c>
      <c r="C2341" s="2" t="s">
        <v>25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2" t="s">
        <v>17</v>
      </c>
      <c r="I2341" s="2" t="s">
        <v>115</v>
      </c>
      <c r="J2341" s="2">
        <v>129</v>
      </c>
      <c r="K2341" s="2">
        <v>184.47</v>
      </c>
    </row>
    <row r="2342" spans="1:11" ht="18" customHeight="1" x14ac:dyDescent="0.3">
      <c r="A2342" s="2" t="s">
        <v>18</v>
      </c>
      <c r="B2342" s="2">
        <v>2023</v>
      </c>
      <c r="C2342" s="2" t="s">
        <v>25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2" t="s">
        <v>17</v>
      </c>
      <c r="I2342" s="2" t="s">
        <v>115</v>
      </c>
      <c r="J2342" s="2">
        <v>746</v>
      </c>
      <c r="K2342" s="2">
        <v>526.24</v>
      </c>
    </row>
    <row r="2343" spans="1:11" ht="18" customHeight="1" x14ac:dyDescent="0.3">
      <c r="A2343" s="2" t="s">
        <v>18</v>
      </c>
      <c r="B2343" s="2">
        <v>2023</v>
      </c>
      <c r="C2343" s="2" t="s">
        <v>25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 t="s">
        <v>17</v>
      </c>
      <c r="I2343" s="2" t="s">
        <v>115</v>
      </c>
      <c r="J2343" s="2">
        <v>780</v>
      </c>
      <c r="K2343" s="2">
        <v>526.24</v>
      </c>
    </row>
    <row r="2344" spans="1:11" ht="18" customHeight="1" x14ac:dyDescent="0.3">
      <c r="A2344" s="2" t="s">
        <v>11</v>
      </c>
      <c r="B2344" s="2">
        <v>2023</v>
      </c>
      <c r="C2344" s="2" t="s">
        <v>25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 t="s">
        <v>17</v>
      </c>
      <c r="I2344" s="2" t="s">
        <v>115</v>
      </c>
      <c r="J2344" s="2">
        <v>127</v>
      </c>
      <c r="K2344" s="2">
        <v>181.61</v>
      </c>
    </row>
    <row r="2345" spans="1:11" ht="18" customHeight="1" x14ac:dyDescent="0.3">
      <c r="A2345" s="2" t="s">
        <v>18</v>
      </c>
      <c r="B2345" s="2">
        <v>2023</v>
      </c>
      <c r="C2345" s="2" t="s">
        <v>25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 t="s">
        <v>17</v>
      </c>
      <c r="I2345" s="2" t="s">
        <v>115</v>
      </c>
      <c r="J2345" s="2">
        <v>301</v>
      </c>
      <c r="K2345" s="2">
        <v>430.43</v>
      </c>
    </row>
    <row r="2346" spans="1:11" ht="18" customHeight="1" x14ac:dyDescent="0.3">
      <c r="A2346" s="2" t="s">
        <v>11</v>
      </c>
      <c r="B2346" s="2">
        <v>2023</v>
      </c>
      <c r="C2346" s="2" t="s">
        <v>25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2" t="s">
        <v>17</v>
      </c>
      <c r="I2346" s="2" t="s">
        <v>115</v>
      </c>
      <c r="J2346" s="2">
        <v>349</v>
      </c>
      <c r="K2346" s="2">
        <v>499.07</v>
      </c>
    </row>
    <row r="2347" spans="1:11" ht="18" customHeight="1" x14ac:dyDescent="0.3">
      <c r="A2347" s="2" t="s">
        <v>22</v>
      </c>
      <c r="B2347" s="2">
        <v>2023</v>
      </c>
      <c r="C2347" s="2" t="s">
        <v>25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2" t="s">
        <v>17</v>
      </c>
      <c r="I2347" s="2" t="s">
        <v>115</v>
      </c>
      <c r="J2347" s="2">
        <v>749</v>
      </c>
      <c r="K2347" s="2">
        <v>1071.07</v>
      </c>
    </row>
    <row r="2348" spans="1:11" ht="18" customHeight="1" x14ac:dyDescent="0.3">
      <c r="A2348" s="2" t="s">
        <v>19</v>
      </c>
      <c r="B2348" s="2">
        <v>2023</v>
      </c>
      <c r="C2348" s="2" t="s">
        <v>26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2" t="s">
        <v>17</v>
      </c>
      <c r="I2348" s="2" t="s">
        <v>115</v>
      </c>
      <c r="J2348" s="2">
        <v>134</v>
      </c>
      <c r="K2348" s="2">
        <v>191.62</v>
      </c>
    </row>
    <row r="2349" spans="1:11" ht="18" customHeight="1" x14ac:dyDescent="0.3">
      <c r="A2349" s="2" t="s">
        <v>18</v>
      </c>
      <c r="B2349" s="2">
        <v>2023</v>
      </c>
      <c r="C2349" s="2" t="s">
        <v>26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2" t="s">
        <v>17</v>
      </c>
      <c r="I2349" s="2" t="s">
        <v>115</v>
      </c>
      <c r="J2349" s="2">
        <v>308</v>
      </c>
      <c r="K2349" s="2">
        <v>440.44</v>
      </c>
    </row>
    <row r="2350" spans="1:11" ht="18" customHeight="1" x14ac:dyDescent="0.3">
      <c r="A2350" s="2" t="s">
        <v>11</v>
      </c>
      <c r="B2350" s="2">
        <v>2023</v>
      </c>
      <c r="C2350" s="2" t="s">
        <v>26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2" t="s">
        <v>17</v>
      </c>
      <c r="I2350" s="2" t="s">
        <v>115</v>
      </c>
      <c r="J2350" s="2">
        <v>350</v>
      </c>
      <c r="K2350" s="2">
        <v>500.5</v>
      </c>
    </row>
    <row r="2351" spans="1:11" ht="18" customHeight="1" x14ac:dyDescent="0.3">
      <c r="A2351" s="2" t="s">
        <v>11</v>
      </c>
      <c r="B2351" s="2">
        <v>2023</v>
      </c>
      <c r="C2351" s="2" t="s">
        <v>26</v>
      </c>
      <c r="D2351" s="2" t="s">
        <v>13</v>
      </c>
      <c r="E2351" s="2" t="s">
        <v>14</v>
      </c>
      <c r="F2351" s="2" t="s">
        <v>15</v>
      </c>
      <c r="G2351" s="2" t="s">
        <v>16</v>
      </c>
      <c r="H2351" s="2" t="s">
        <v>17</v>
      </c>
      <c r="I2351" s="2" t="s">
        <v>115</v>
      </c>
      <c r="J2351" s="2">
        <v>136</v>
      </c>
      <c r="K2351" s="2">
        <v>194.48</v>
      </c>
    </row>
    <row r="2352" spans="1:11" ht="18" customHeight="1" x14ac:dyDescent="0.3">
      <c r="A2352" s="2" t="s">
        <v>22</v>
      </c>
      <c r="B2352" s="2">
        <v>2023</v>
      </c>
      <c r="C2352" s="2" t="s">
        <v>26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 t="s">
        <v>17</v>
      </c>
      <c r="I2352" s="2" t="s">
        <v>115</v>
      </c>
      <c r="J2352" s="2">
        <v>304</v>
      </c>
      <c r="K2352" s="2">
        <v>434.72</v>
      </c>
    </row>
    <row r="2353" spans="1:11" ht="18" customHeight="1" x14ac:dyDescent="0.3">
      <c r="A2353" s="2" t="s">
        <v>11</v>
      </c>
      <c r="B2353" s="2">
        <v>2023</v>
      </c>
      <c r="C2353" s="2" t="s">
        <v>26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2" t="s">
        <v>17</v>
      </c>
      <c r="I2353" s="2" t="s">
        <v>115</v>
      </c>
      <c r="J2353" s="2">
        <v>352</v>
      </c>
      <c r="K2353" s="2">
        <v>503.36</v>
      </c>
    </row>
    <row r="2354" spans="1:11" ht="18" customHeight="1" x14ac:dyDescent="0.3">
      <c r="A2354" s="2" t="s">
        <v>11</v>
      </c>
      <c r="B2354" s="2">
        <v>2023</v>
      </c>
      <c r="C2354" s="2" t="s">
        <v>26</v>
      </c>
      <c r="D2354" s="2" t="s">
        <v>13</v>
      </c>
      <c r="E2354" s="2" t="s">
        <v>14</v>
      </c>
      <c r="F2354" s="2" t="s">
        <v>15</v>
      </c>
      <c r="G2354" s="2" t="s">
        <v>16</v>
      </c>
      <c r="H2354" s="2" t="s">
        <v>17</v>
      </c>
      <c r="I2354" s="2" t="s">
        <v>115</v>
      </c>
      <c r="J2354" s="2">
        <v>132</v>
      </c>
      <c r="K2354" s="2">
        <v>188.76</v>
      </c>
    </row>
    <row r="2355" spans="1:11" ht="18" customHeight="1" x14ac:dyDescent="0.3">
      <c r="A2355" s="2" t="s">
        <v>18</v>
      </c>
      <c r="B2355" s="2">
        <v>2023</v>
      </c>
      <c r="C2355" s="2" t="s">
        <v>26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 t="s">
        <v>17</v>
      </c>
      <c r="I2355" s="2" t="s">
        <v>115</v>
      </c>
      <c r="J2355" s="2">
        <v>706</v>
      </c>
      <c r="K2355" s="2">
        <v>1009.5799999999999</v>
      </c>
    </row>
    <row r="2356" spans="1:11" ht="18" customHeight="1" x14ac:dyDescent="0.3">
      <c r="A2356" s="2" t="s">
        <v>11</v>
      </c>
      <c r="B2356" s="2">
        <v>2023</v>
      </c>
      <c r="C2356" s="2" t="s">
        <v>26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 t="s">
        <v>17</v>
      </c>
      <c r="I2356" s="2" t="s">
        <v>115</v>
      </c>
      <c r="J2356" s="2">
        <v>739</v>
      </c>
      <c r="K2356" s="2">
        <v>1056.77</v>
      </c>
    </row>
    <row r="2357" spans="1:11" ht="18" customHeight="1" x14ac:dyDescent="0.3">
      <c r="A2357" s="2" t="s">
        <v>11</v>
      </c>
      <c r="B2357" s="2">
        <v>2023</v>
      </c>
      <c r="C2357" s="2" t="s">
        <v>26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 t="s">
        <v>17</v>
      </c>
      <c r="I2357" s="2" t="s">
        <v>115</v>
      </c>
      <c r="J2357" s="2">
        <v>135</v>
      </c>
      <c r="K2357" s="2">
        <v>193.05</v>
      </c>
    </row>
    <row r="2358" spans="1:11" ht="18" customHeight="1" x14ac:dyDescent="0.3">
      <c r="A2358" s="2" t="s">
        <v>11</v>
      </c>
      <c r="B2358" s="2">
        <v>2023</v>
      </c>
      <c r="C2358" s="2" t="s">
        <v>26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2" t="s">
        <v>17</v>
      </c>
      <c r="I2358" s="2" t="s">
        <v>115</v>
      </c>
      <c r="J2358" s="2">
        <v>779</v>
      </c>
      <c r="K2358" s="2">
        <v>526.24</v>
      </c>
    </row>
    <row r="2359" spans="1:11" ht="18" customHeight="1" x14ac:dyDescent="0.3">
      <c r="A2359" s="2" t="s">
        <v>11</v>
      </c>
      <c r="B2359" s="2">
        <v>2023</v>
      </c>
      <c r="C2359" s="2" t="s">
        <v>26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2" t="s">
        <v>17</v>
      </c>
      <c r="I2359" s="2" t="s">
        <v>115</v>
      </c>
      <c r="J2359" s="2">
        <v>133</v>
      </c>
      <c r="K2359" s="2">
        <v>190.19</v>
      </c>
    </row>
    <row r="2360" spans="1:11" ht="18" customHeight="1" x14ac:dyDescent="0.3">
      <c r="A2360" s="2" t="s">
        <v>19</v>
      </c>
      <c r="B2360" s="2">
        <v>2023</v>
      </c>
      <c r="C2360" s="2" t="s">
        <v>26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2" t="s">
        <v>17</v>
      </c>
      <c r="I2360" s="2" t="s">
        <v>115</v>
      </c>
      <c r="J2360" s="2">
        <v>307</v>
      </c>
      <c r="K2360" s="2">
        <v>439.01</v>
      </c>
    </row>
    <row r="2361" spans="1:11" ht="18" customHeight="1" x14ac:dyDescent="0.3">
      <c r="A2361" s="2" t="s">
        <v>11</v>
      </c>
      <c r="B2361" s="2">
        <v>2023</v>
      </c>
      <c r="C2361" s="2" t="s">
        <v>26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2" t="s">
        <v>17</v>
      </c>
      <c r="I2361" s="2" t="s">
        <v>115</v>
      </c>
      <c r="J2361" s="2">
        <v>355</v>
      </c>
      <c r="K2361" s="2">
        <v>507.65</v>
      </c>
    </row>
    <row r="2362" spans="1:11" ht="18" customHeight="1" x14ac:dyDescent="0.3">
      <c r="A2362" s="2" t="s">
        <v>11</v>
      </c>
      <c r="B2362" s="2">
        <v>2023</v>
      </c>
      <c r="C2362" s="2" t="s">
        <v>26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 t="s">
        <v>17</v>
      </c>
      <c r="I2362" s="2" t="s">
        <v>115</v>
      </c>
      <c r="J2362" s="2">
        <v>131</v>
      </c>
      <c r="K2362" s="2">
        <v>187.32999999999998</v>
      </c>
    </row>
    <row r="2363" spans="1:11" ht="18" customHeight="1" x14ac:dyDescent="0.3">
      <c r="A2363" s="2" t="s">
        <v>18</v>
      </c>
      <c r="B2363" s="2">
        <v>2023</v>
      </c>
      <c r="C2363" s="2" t="s">
        <v>26</v>
      </c>
      <c r="D2363" s="2" t="s">
        <v>13</v>
      </c>
      <c r="E2363" s="2" t="s">
        <v>14</v>
      </c>
      <c r="F2363" s="2" t="s">
        <v>15</v>
      </c>
      <c r="G2363" s="2" t="s">
        <v>16</v>
      </c>
      <c r="H2363" s="2" t="s">
        <v>17</v>
      </c>
      <c r="I2363" s="2" t="s">
        <v>115</v>
      </c>
      <c r="J2363" s="2">
        <v>305</v>
      </c>
      <c r="K2363" s="2">
        <v>436.15</v>
      </c>
    </row>
    <row r="2364" spans="1:11" ht="18" customHeight="1" x14ac:dyDescent="0.3">
      <c r="A2364" s="2" t="s">
        <v>19</v>
      </c>
      <c r="B2364" s="2">
        <v>2023</v>
      </c>
      <c r="C2364" s="2" t="s">
        <v>26</v>
      </c>
      <c r="D2364" s="2" t="s">
        <v>13</v>
      </c>
      <c r="E2364" s="2" t="s">
        <v>14</v>
      </c>
      <c r="F2364" s="2" t="s">
        <v>15</v>
      </c>
      <c r="G2364" s="2" t="s">
        <v>16</v>
      </c>
      <c r="H2364" s="2" t="s">
        <v>17</v>
      </c>
      <c r="I2364" s="2" t="s">
        <v>115</v>
      </c>
      <c r="J2364" s="2">
        <v>748</v>
      </c>
      <c r="K2364" s="2">
        <v>1069.6399999999999</v>
      </c>
    </row>
    <row r="2365" spans="1:11" ht="18" customHeight="1" x14ac:dyDescent="0.3">
      <c r="A2365" s="2" t="s">
        <v>11</v>
      </c>
      <c r="B2365" s="2">
        <v>2023</v>
      </c>
      <c r="C2365" s="2" t="s">
        <v>27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2" t="s">
        <v>17</v>
      </c>
      <c r="I2365" s="2" t="s">
        <v>115</v>
      </c>
      <c r="J2365" s="2">
        <v>350</v>
      </c>
      <c r="K2365" s="2">
        <v>535.5</v>
      </c>
    </row>
    <row r="2366" spans="1:11" ht="18" customHeight="1" x14ac:dyDescent="0.3">
      <c r="A2366" s="2" t="s">
        <v>11</v>
      </c>
      <c r="B2366" s="2">
        <v>2023</v>
      </c>
      <c r="C2366" s="2" t="s">
        <v>27</v>
      </c>
      <c r="D2366" s="2" t="s">
        <v>13</v>
      </c>
      <c r="E2366" s="2" t="s">
        <v>14</v>
      </c>
      <c r="F2366" s="2" t="s">
        <v>15</v>
      </c>
      <c r="G2366" s="2" t="s">
        <v>16</v>
      </c>
      <c r="H2366" s="2" t="s">
        <v>17</v>
      </c>
      <c r="I2366" s="2" t="s">
        <v>115</v>
      </c>
      <c r="J2366" s="2">
        <v>320</v>
      </c>
      <c r="K2366" s="2">
        <v>457.6</v>
      </c>
    </row>
    <row r="2367" spans="1:11" ht="18" customHeight="1" x14ac:dyDescent="0.3">
      <c r="A2367" s="2" t="s">
        <v>19</v>
      </c>
      <c r="B2367" s="2">
        <v>2023</v>
      </c>
      <c r="C2367" s="2" t="s">
        <v>27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2" t="s">
        <v>17</v>
      </c>
      <c r="I2367" s="2" t="s">
        <v>115</v>
      </c>
      <c r="J2367" s="2">
        <v>346</v>
      </c>
      <c r="K2367" s="2">
        <v>494.78</v>
      </c>
    </row>
    <row r="2368" spans="1:11" ht="18" customHeight="1" x14ac:dyDescent="0.3">
      <c r="A2368" s="2" t="s">
        <v>20</v>
      </c>
      <c r="B2368" s="2">
        <v>2023</v>
      </c>
      <c r="C2368" s="2" t="s">
        <v>27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2" t="s">
        <v>17</v>
      </c>
      <c r="I2368" s="2" t="s">
        <v>115</v>
      </c>
      <c r="J2368" s="2">
        <v>322</v>
      </c>
      <c r="K2368" s="2">
        <v>460.46000000000004</v>
      </c>
    </row>
    <row r="2369" spans="1:11" ht="18" customHeight="1" x14ac:dyDescent="0.3">
      <c r="A2369" s="2" t="s">
        <v>11</v>
      </c>
      <c r="B2369" s="2">
        <v>2023</v>
      </c>
      <c r="C2369" s="2" t="s">
        <v>27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2" t="s">
        <v>17</v>
      </c>
      <c r="I2369" s="2" t="s">
        <v>115</v>
      </c>
      <c r="J2369" s="2">
        <v>658</v>
      </c>
      <c r="K2369" s="2">
        <v>940.94</v>
      </c>
    </row>
    <row r="2370" spans="1:11" ht="18" customHeight="1" x14ac:dyDescent="0.3">
      <c r="A2370" s="2" t="s">
        <v>19</v>
      </c>
      <c r="B2370" s="2">
        <v>2023</v>
      </c>
      <c r="C2370" s="2" t="s">
        <v>27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2" t="s">
        <v>17</v>
      </c>
      <c r="I2370" s="2" t="s">
        <v>115</v>
      </c>
      <c r="J2370" s="2">
        <v>745</v>
      </c>
      <c r="K2370" s="2">
        <v>1065.3499999999999</v>
      </c>
    </row>
    <row r="2371" spans="1:11" ht="18" customHeight="1" x14ac:dyDescent="0.3">
      <c r="A2371" s="2" t="s">
        <v>19</v>
      </c>
      <c r="B2371" s="2">
        <v>2023</v>
      </c>
      <c r="C2371" s="2" t="s">
        <v>27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 t="s">
        <v>17</v>
      </c>
      <c r="I2371" s="2" t="s">
        <v>115</v>
      </c>
      <c r="J2371" s="2">
        <v>345</v>
      </c>
      <c r="K2371" s="2">
        <v>493.35</v>
      </c>
    </row>
    <row r="2372" spans="1:11" ht="18" customHeight="1" x14ac:dyDescent="0.3">
      <c r="A2372" s="2" t="s">
        <v>11</v>
      </c>
      <c r="B2372" s="2">
        <v>2023</v>
      </c>
      <c r="C2372" s="2" t="s">
        <v>27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 t="s">
        <v>17</v>
      </c>
      <c r="I2372" s="2" t="s">
        <v>115</v>
      </c>
      <c r="J2372" s="2">
        <v>784</v>
      </c>
      <c r="K2372" s="2">
        <v>526.24</v>
      </c>
    </row>
    <row r="2373" spans="1:11" ht="18" customHeight="1" x14ac:dyDescent="0.3">
      <c r="A2373" s="2" t="s">
        <v>20</v>
      </c>
      <c r="B2373" s="2">
        <v>2023</v>
      </c>
      <c r="C2373" s="2" t="s">
        <v>27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 t="s">
        <v>17</v>
      </c>
      <c r="I2373" s="2" t="s">
        <v>115</v>
      </c>
      <c r="J2373" s="2">
        <v>349</v>
      </c>
      <c r="K2373" s="2">
        <v>499.07</v>
      </c>
    </row>
    <row r="2374" spans="1:11" ht="18" customHeight="1" x14ac:dyDescent="0.3">
      <c r="A2374" s="2" t="s">
        <v>19</v>
      </c>
      <c r="B2374" s="2">
        <v>2023</v>
      </c>
      <c r="C2374" s="2" t="s">
        <v>27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 t="s">
        <v>17</v>
      </c>
      <c r="I2374" s="2" t="s">
        <v>115</v>
      </c>
      <c r="J2374" s="2">
        <v>319</v>
      </c>
      <c r="K2374" s="2">
        <v>456.16999999999996</v>
      </c>
    </row>
    <row r="2375" spans="1:11" ht="18" customHeight="1" x14ac:dyDescent="0.3">
      <c r="A2375" s="2" t="s">
        <v>11</v>
      </c>
      <c r="B2375" s="2">
        <v>2023</v>
      </c>
      <c r="C2375" s="2" t="s">
        <v>27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2" t="s">
        <v>17</v>
      </c>
      <c r="I2375" s="2" t="s">
        <v>115</v>
      </c>
      <c r="J2375" s="2">
        <v>347</v>
      </c>
      <c r="K2375" s="2">
        <v>496.21000000000004</v>
      </c>
    </row>
    <row r="2376" spans="1:11" ht="18" customHeight="1" x14ac:dyDescent="0.3">
      <c r="A2376" s="2" t="s">
        <v>11</v>
      </c>
      <c r="B2376" s="2">
        <v>2023</v>
      </c>
      <c r="C2376" s="2" t="s">
        <v>27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2" t="s">
        <v>17</v>
      </c>
      <c r="I2376" s="2" t="s">
        <v>115</v>
      </c>
      <c r="J2376" s="2">
        <v>753</v>
      </c>
      <c r="K2376" s="2">
        <v>1076.79</v>
      </c>
    </row>
    <row r="2377" spans="1:11" ht="18" customHeight="1" x14ac:dyDescent="0.3">
      <c r="A2377" s="2" t="s">
        <v>11</v>
      </c>
      <c r="B2377" s="2">
        <v>2023</v>
      </c>
      <c r="C2377" s="2" t="s">
        <v>28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2" t="s">
        <v>17</v>
      </c>
      <c r="I2377" s="2" t="s">
        <v>115</v>
      </c>
      <c r="J2377" s="2">
        <v>326</v>
      </c>
      <c r="K2377" s="2">
        <v>466.18</v>
      </c>
    </row>
    <row r="2378" spans="1:11" ht="18" customHeight="1" x14ac:dyDescent="0.3">
      <c r="A2378" s="2" t="s">
        <v>18</v>
      </c>
      <c r="B2378" s="2">
        <v>2023</v>
      </c>
      <c r="C2378" s="2" t="s">
        <v>28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 t="s">
        <v>17</v>
      </c>
      <c r="I2378" s="2" t="s">
        <v>115</v>
      </c>
      <c r="J2378" s="2">
        <v>352</v>
      </c>
      <c r="K2378" s="2">
        <v>503.36</v>
      </c>
    </row>
    <row r="2379" spans="1:11" ht="18" customHeight="1" x14ac:dyDescent="0.3">
      <c r="A2379" s="2" t="s">
        <v>11</v>
      </c>
      <c r="B2379" s="2">
        <v>2023</v>
      </c>
      <c r="C2379" s="2" t="s">
        <v>28</v>
      </c>
      <c r="D2379" s="2" t="s">
        <v>13</v>
      </c>
      <c r="E2379" s="2" t="s">
        <v>14</v>
      </c>
      <c r="F2379" s="2" t="s">
        <v>15</v>
      </c>
      <c r="G2379" s="2" t="s">
        <v>16</v>
      </c>
      <c r="H2379" s="2" t="s">
        <v>17</v>
      </c>
      <c r="I2379" s="2" t="s">
        <v>115</v>
      </c>
      <c r="J2379" s="2">
        <v>328</v>
      </c>
      <c r="K2379" s="2">
        <v>469.03999999999996</v>
      </c>
    </row>
    <row r="2380" spans="1:11" ht="18" customHeight="1" x14ac:dyDescent="0.3">
      <c r="A2380" s="2" t="s">
        <v>18</v>
      </c>
      <c r="B2380" s="2">
        <v>2023</v>
      </c>
      <c r="C2380" s="2" t="s">
        <v>28</v>
      </c>
      <c r="D2380" s="2" t="s">
        <v>13</v>
      </c>
      <c r="E2380" s="2" t="s">
        <v>14</v>
      </c>
      <c r="F2380" s="2" t="s">
        <v>15</v>
      </c>
      <c r="G2380" s="2" t="s">
        <v>16</v>
      </c>
      <c r="H2380" s="2" t="s">
        <v>17</v>
      </c>
      <c r="I2380" s="2" t="s">
        <v>115</v>
      </c>
      <c r="J2380" s="2">
        <v>657</v>
      </c>
      <c r="K2380" s="2">
        <v>939.51</v>
      </c>
    </row>
    <row r="2381" spans="1:11" ht="18" customHeight="1" x14ac:dyDescent="0.3">
      <c r="A2381" s="2" t="s">
        <v>11</v>
      </c>
      <c r="B2381" s="2">
        <v>2023</v>
      </c>
      <c r="C2381" s="2" t="s">
        <v>28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2" t="s">
        <v>17</v>
      </c>
      <c r="I2381" s="2" t="s">
        <v>115</v>
      </c>
      <c r="J2381" s="2">
        <v>744</v>
      </c>
      <c r="K2381" s="2">
        <v>1063.92</v>
      </c>
    </row>
    <row r="2382" spans="1:11" ht="18" customHeight="1" x14ac:dyDescent="0.3">
      <c r="A2382" s="2" t="s">
        <v>11</v>
      </c>
      <c r="B2382" s="2">
        <v>2023</v>
      </c>
      <c r="C2382" s="2" t="s">
        <v>28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2" t="s">
        <v>17</v>
      </c>
      <c r="I2382" s="2" t="s">
        <v>115</v>
      </c>
      <c r="J2382" s="2">
        <v>351</v>
      </c>
      <c r="K2382" s="2">
        <v>501.93</v>
      </c>
    </row>
    <row r="2383" spans="1:11" ht="18" customHeight="1" x14ac:dyDescent="0.3">
      <c r="A2383" s="2" t="s">
        <v>18</v>
      </c>
      <c r="B2383" s="2">
        <v>2023</v>
      </c>
      <c r="C2383" s="2" t="s">
        <v>28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2" t="s">
        <v>17</v>
      </c>
      <c r="I2383" s="2" t="s">
        <v>115</v>
      </c>
      <c r="J2383" s="2">
        <v>783</v>
      </c>
      <c r="K2383" s="2">
        <v>526.24</v>
      </c>
    </row>
    <row r="2384" spans="1:11" ht="18" customHeight="1" x14ac:dyDescent="0.3">
      <c r="A2384" s="2" t="s">
        <v>11</v>
      </c>
      <c r="B2384" s="2">
        <v>2023</v>
      </c>
      <c r="C2384" s="2" t="s">
        <v>28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 t="s">
        <v>17</v>
      </c>
      <c r="I2384" s="2" t="s">
        <v>115</v>
      </c>
      <c r="J2384" s="2">
        <v>355</v>
      </c>
      <c r="K2384" s="2">
        <v>507.65</v>
      </c>
    </row>
    <row r="2385" spans="1:11" ht="18" customHeight="1" x14ac:dyDescent="0.3">
      <c r="A2385" s="2" t="s">
        <v>18</v>
      </c>
      <c r="B2385" s="2">
        <v>2023</v>
      </c>
      <c r="C2385" s="2" t="s">
        <v>28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 t="s">
        <v>17</v>
      </c>
      <c r="I2385" s="2" t="s">
        <v>115</v>
      </c>
      <c r="J2385" s="2">
        <v>325</v>
      </c>
      <c r="K2385" s="2">
        <v>464.75</v>
      </c>
    </row>
    <row r="2386" spans="1:11" ht="18" customHeight="1" x14ac:dyDescent="0.3">
      <c r="A2386" s="2" t="s">
        <v>11</v>
      </c>
      <c r="B2386" s="2">
        <v>2023</v>
      </c>
      <c r="C2386" s="2" t="s">
        <v>28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 t="s">
        <v>17</v>
      </c>
      <c r="I2386" s="2" t="s">
        <v>115</v>
      </c>
      <c r="J2386" s="2">
        <v>353</v>
      </c>
      <c r="K2386" s="2">
        <v>504.78999999999996</v>
      </c>
    </row>
    <row r="2387" spans="1:11" ht="18" customHeight="1" x14ac:dyDescent="0.3">
      <c r="A2387" s="2" t="s">
        <v>18</v>
      </c>
      <c r="B2387" s="2">
        <v>2023</v>
      </c>
      <c r="C2387" s="2" t="s">
        <v>29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2" t="s">
        <v>17</v>
      </c>
      <c r="I2387" s="2" t="s">
        <v>115</v>
      </c>
      <c r="J2387" s="2">
        <v>368</v>
      </c>
      <c r="K2387" s="2">
        <v>563.04</v>
      </c>
    </row>
    <row r="2388" spans="1:11" ht="18" customHeight="1" x14ac:dyDescent="0.3">
      <c r="A2388" s="2" t="s">
        <v>18</v>
      </c>
      <c r="B2388" s="2">
        <v>2023</v>
      </c>
      <c r="C2388" s="2" t="s">
        <v>29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2" t="s">
        <v>17</v>
      </c>
      <c r="I2388" s="2" t="s">
        <v>115</v>
      </c>
      <c r="J2388" s="2">
        <v>344</v>
      </c>
      <c r="K2388" s="2">
        <v>491.91999999999996</v>
      </c>
    </row>
    <row r="2389" spans="1:11" ht="18" customHeight="1" x14ac:dyDescent="0.3">
      <c r="A2389" s="2" t="s">
        <v>18</v>
      </c>
      <c r="B2389" s="2">
        <v>2023</v>
      </c>
      <c r="C2389" s="2" t="s">
        <v>29</v>
      </c>
      <c r="D2389" s="2" t="s">
        <v>13</v>
      </c>
      <c r="E2389" s="2" t="s">
        <v>14</v>
      </c>
      <c r="F2389" s="2" t="s">
        <v>15</v>
      </c>
      <c r="G2389" s="2" t="s">
        <v>16</v>
      </c>
      <c r="H2389" s="2" t="s">
        <v>17</v>
      </c>
      <c r="I2389" s="2" t="s">
        <v>115</v>
      </c>
      <c r="J2389" s="2">
        <v>370</v>
      </c>
      <c r="K2389" s="2">
        <v>529.1</v>
      </c>
    </row>
    <row r="2390" spans="1:11" ht="18" customHeight="1" x14ac:dyDescent="0.3">
      <c r="A2390" s="2" t="s">
        <v>18</v>
      </c>
      <c r="B2390" s="2">
        <v>2023</v>
      </c>
      <c r="C2390" s="2" t="s">
        <v>29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2" t="s">
        <v>17</v>
      </c>
      <c r="I2390" s="2" t="s">
        <v>115</v>
      </c>
      <c r="J2390" s="2">
        <v>340</v>
      </c>
      <c r="K2390" s="2">
        <v>486.2</v>
      </c>
    </row>
    <row r="2391" spans="1:11" ht="18" customHeight="1" x14ac:dyDescent="0.3">
      <c r="A2391" s="2" t="s">
        <v>11</v>
      </c>
      <c r="B2391" s="2">
        <v>2023</v>
      </c>
      <c r="C2391" s="2" t="s">
        <v>29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 t="s">
        <v>17</v>
      </c>
      <c r="I2391" s="2" t="s">
        <v>115</v>
      </c>
      <c r="J2391" s="2">
        <v>741</v>
      </c>
      <c r="K2391" s="2">
        <v>1059.6300000000001</v>
      </c>
    </row>
    <row r="2392" spans="1:11" ht="18" customHeight="1" x14ac:dyDescent="0.3">
      <c r="A2392" s="2" t="s">
        <v>11</v>
      </c>
      <c r="B2392" s="2">
        <v>2023</v>
      </c>
      <c r="C2392" s="2" t="s">
        <v>29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 t="s">
        <v>17</v>
      </c>
      <c r="I2392" s="2" t="s">
        <v>115</v>
      </c>
      <c r="J2392" s="2">
        <v>369</v>
      </c>
      <c r="K2392" s="2">
        <v>527.66999999999996</v>
      </c>
    </row>
    <row r="2393" spans="1:11" ht="18" customHeight="1" x14ac:dyDescent="0.3">
      <c r="A2393" s="2" t="s">
        <v>18</v>
      </c>
      <c r="B2393" s="2">
        <v>2023</v>
      </c>
      <c r="C2393" s="2" t="s">
        <v>29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2" t="s">
        <v>17</v>
      </c>
      <c r="I2393" s="2" t="s">
        <v>115</v>
      </c>
      <c r="J2393" s="2">
        <v>367</v>
      </c>
      <c r="K2393" s="2">
        <v>524.80999999999995</v>
      </c>
    </row>
    <row r="2394" spans="1:11" ht="18" customHeight="1" x14ac:dyDescent="0.3">
      <c r="A2394" s="2" t="s">
        <v>18</v>
      </c>
      <c r="B2394" s="2">
        <v>2023</v>
      </c>
      <c r="C2394" s="2" t="s">
        <v>29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2" t="s">
        <v>17</v>
      </c>
      <c r="I2394" s="2" t="s">
        <v>115</v>
      </c>
      <c r="J2394" s="2">
        <v>343</v>
      </c>
      <c r="K2394" s="2">
        <v>490.49</v>
      </c>
    </row>
    <row r="2395" spans="1:11" ht="18" customHeight="1" x14ac:dyDescent="0.3">
      <c r="A2395" s="2" t="s">
        <v>18</v>
      </c>
      <c r="B2395" s="2">
        <v>2023</v>
      </c>
      <c r="C2395" s="2" t="s">
        <v>29</v>
      </c>
      <c r="D2395" s="2" t="s">
        <v>13</v>
      </c>
      <c r="E2395" s="2" t="s">
        <v>14</v>
      </c>
      <c r="F2395" s="2" t="s">
        <v>15</v>
      </c>
      <c r="G2395" s="2" t="s">
        <v>16</v>
      </c>
      <c r="H2395" s="2" t="s">
        <v>17</v>
      </c>
      <c r="I2395" s="2" t="s">
        <v>115</v>
      </c>
      <c r="J2395" s="2">
        <v>371</v>
      </c>
      <c r="K2395" s="2">
        <v>530.53</v>
      </c>
    </row>
    <row r="2396" spans="1:11" ht="18" customHeight="1" x14ac:dyDescent="0.3">
      <c r="A2396" s="2" t="s">
        <v>18</v>
      </c>
      <c r="B2396" s="2">
        <v>2023</v>
      </c>
      <c r="C2396" s="2" t="s">
        <v>29</v>
      </c>
      <c r="D2396" s="2" t="s">
        <v>13</v>
      </c>
      <c r="E2396" s="2" t="s">
        <v>14</v>
      </c>
      <c r="F2396" s="2" t="s">
        <v>15</v>
      </c>
      <c r="G2396" s="2" t="s">
        <v>16</v>
      </c>
      <c r="H2396" s="2" t="s">
        <v>17</v>
      </c>
      <c r="I2396" s="2" t="s">
        <v>115</v>
      </c>
      <c r="J2396" s="2">
        <v>750</v>
      </c>
      <c r="K2396" s="2">
        <v>1072.5</v>
      </c>
    </row>
    <row r="2397" spans="1:11" ht="18" customHeight="1" x14ac:dyDescent="0.3">
      <c r="A2397" s="2" t="s">
        <v>18</v>
      </c>
      <c r="B2397" s="2">
        <v>2023</v>
      </c>
      <c r="C2397" s="2" t="s">
        <v>30</v>
      </c>
      <c r="D2397" s="2" t="s">
        <v>13</v>
      </c>
      <c r="E2397" s="2" t="s">
        <v>14</v>
      </c>
      <c r="F2397" s="2" t="s">
        <v>15</v>
      </c>
      <c r="G2397" s="2" t="s">
        <v>16</v>
      </c>
      <c r="H2397" s="2" t="s">
        <v>17</v>
      </c>
      <c r="I2397" s="2" t="s">
        <v>115</v>
      </c>
      <c r="J2397" s="2">
        <v>356</v>
      </c>
      <c r="K2397" s="2">
        <v>544.68000000000006</v>
      </c>
    </row>
    <row r="2398" spans="1:11" ht="18" customHeight="1" x14ac:dyDescent="0.3">
      <c r="A2398" s="2" t="s">
        <v>11</v>
      </c>
      <c r="B2398" s="2">
        <v>2023</v>
      </c>
      <c r="C2398" s="2" t="s">
        <v>30</v>
      </c>
      <c r="D2398" s="2" t="s">
        <v>13</v>
      </c>
      <c r="E2398" s="2" t="s">
        <v>14</v>
      </c>
      <c r="F2398" s="2" t="s">
        <v>15</v>
      </c>
      <c r="G2398" s="2" t="s">
        <v>16</v>
      </c>
      <c r="H2398" s="2" t="s">
        <v>17</v>
      </c>
      <c r="I2398" s="2" t="s">
        <v>115</v>
      </c>
      <c r="J2398" s="2">
        <v>332</v>
      </c>
      <c r="K2398" s="2">
        <v>474.76</v>
      </c>
    </row>
    <row r="2399" spans="1:11" ht="18" customHeight="1" x14ac:dyDescent="0.3">
      <c r="A2399" s="2" t="s">
        <v>18</v>
      </c>
      <c r="B2399" s="2">
        <v>2023</v>
      </c>
      <c r="C2399" s="2" t="s">
        <v>30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2" t="s">
        <v>17</v>
      </c>
      <c r="I2399" s="2" t="s">
        <v>115</v>
      </c>
      <c r="J2399" s="2">
        <v>358</v>
      </c>
      <c r="K2399" s="2">
        <v>511.94</v>
      </c>
    </row>
    <row r="2400" spans="1:11" ht="18" customHeight="1" x14ac:dyDescent="0.3">
      <c r="A2400" s="2" t="s">
        <v>11</v>
      </c>
      <c r="B2400" s="2">
        <v>2023</v>
      </c>
      <c r="C2400" s="2" t="s">
        <v>30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2" t="s">
        <v>17</v>
      </c>
      <c r="I2400" s="2" t="s">
        <v>115</v>
      </c>
      <c r="J2400" s="2">
        <v>656</v>
      </c>
      <c r="K2400" s="2">
        <v>938.07999999999993</v>
      </c>
    </row>
    <row r="2401" spans="1:11" ht="18" customHeight="1" x14ac:dyDescent="0.3">
      <c r="A2401" s="2" t="s">
        <v>19</v>
      </c>
      <c r="B2401" s="2">
        <v>2023</v>
      </c>
      <c r="C2401" s="2" t="s">
        <v>30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2" t="s">
        <v>17</v>
      </c>
      <c r="I2401" s="2" t="s">
        <v>115</v>
      </c>
      <c r="J2401" s="2">
        <v>743</v>
      </c>
      <c r="K2401" s="2">
        <v>1062.49</v>
      </c>
    </row>
    <row r="2402" spans="1:11" ht="18" customHeight="1" x14ac:dyDescent="0.3">
      <c r="A2402" s="2" t="s">
        <v>19</v>
      </c>
      <c r="B2402" s="2">
        <v>2023</v>
      </c>
      <c r="C2402" s="2" t="s">
        <v>30</v>
      </c>
      <c r="D2402" s="2" t="s">
        <v>13</v>
      </c>
      <c r="E2402" s="2" t="s">
        <v>14</v>
      </c>
      <c r="F2402" s="2" t="s">
        <v>15</v>
      </c>
      <c r="G2402" s="2" t="s">
        <v>16</v>
      </c>
      <c r="H2402" s="2" t="s">
        <v>17</v>
      </c>
      <c r="I2402" s="2" t="s">
        <v>115</v>
      </c>
      <c r="J2402" s="2">
        <v>357</v>
      </c>
      <c r="K2402" s="2">
        <v>510.51</v>
      </c>
    </row>
    <row r="2403" spans="1:11" ht="18" customHeight="1" x14ac:dyDescent="0.3">
      <c r="A2403" s="2" t="s">
        <v>11</v>
      </c>
      <c r="B2403" s="2">
        <v>2023</v>
      </c>
      <c r="C2403" s="2" t="s">
        <v>30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 t="s">
        <v>17</v>
      </c>
      <c r="I2403" s="2" t="s">
        <v>115</v>
      </c>
      <c r="J2403" s="2">
        <v>782</v>
      </c>
      <c r="K2403" s="2">
        <v>526.24</v>
      </c>
    </row>
    <row r="2404" spans="1:11" ht="18" customHeight="1" x14ac:dyDescent="0.3">
      <c r="A2404" s="2" t="s">
        <v>18</v>
      </c>
      <c r="B2404" s="2">
        <v>2023</v>
      </c>
      <c r="C2404" s="2" t="s">
        <v>30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2" t="s">
        <v>17</v>
      </c>
      <c r="I2404" s="2" t="s">
        <v>115</v>
      </c>
      <c r="J2404" s="2">
        <v>331</v>
      </c>
      <c r="K2404" s="2">
        <v>473.33</v>
      </c>
    </row>
    <row r="2405" spans="1:11" ht="18" customHeight="1" x14ac:dyDescent="0.3">
      <c r="A2405" s="2" t="s">
        <v>11</v>
      </c>
      <c r="B2405" s="2">
        <v>2023</v>
      </c>
      <c r="C2405" s="2" t="s">
        <v>30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2" t="s">
        <v>17</v>
      </c>
      <c r="I2405" s="2" t="s">
        <v>115</v>
      </c>
      <c r="J2405" s="2">
        <v>359</v>
      </c>
      <c r="K2405" s="2">
        <v>513.37</v>
      </c>
    </row>
    <row r="2406" spans="1:11" ht="18" customHeight="1" x14ac:dyDescent="0.3">
      <c r="A2406" s="2" t="s">
        <v>18</v>
      </c>
      <c r="B2406" s="2">
        <v>2023</v>
      </c>
      <c r="C2406" s="2" t="s">
        <v>30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2" t="s">
        <v>17</v>
      </c>
      <c r="I2406" s="2" t="s">
        <v>115</v>
      </c>
      <c r="J2406" s="2">
        <v>752</v>
      </c>
      <c r="K2406" s="2">
        <v>1075.3600000000001</v>
      </c>
    </row>
    <row r="2407" spans="1:11" ht="18" customHeight="1" x14ac:dyDescent="0.3">
      <c r="A2407" s="2" t="s">
        <v>11</v>
      </c>
      <c r="B2407" s="2">
        <v>2023</v>
      </c>
      <c r="C2407" s="2" t="s">
        <v>31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 t="s">
        <v>17</v>
      </c>
      <c r="I2407" s="2" t="s">
        <v>115</v>
      </c>
      <c r="J2407" s="2">
        <v>326</v>
      </c>
      <c r="K2407" s="2">
        <v>498.78</v>
      </c>
    </row>
    <row r="2408" spans="1:11" ht="18" customHeight="1" x14ac:dyDescent="0.3">
      <c r="A2408" s="2" t="s">
        <v>19</v>
      </c>
      <c r="B2408" s="2">
        <v>2023</v>
      </c>
      <c r="C2408" s="2" t="s">
        <v>31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2" t="s">
        <v>17</v>
      </c>
      <c r="I2408" s="2" t="s">
        <v>115</v>
      </c>
      <c r="J2408" s="2">
        <v>328</v>
      </c>
      <c r="K2408" s="2">
        <v>469.03999999999996</v>
      </c>
    </row>
    <row r="2409" spans="1:11" ht="18" customHeight="1" x14ac:dyDescent="0.3">
      <c r="A2409" s="2" t="s">
        <v>18</v>
      </c>
      <c r="B2409" s="2">
        <v>2023</v>
      </c>
      <c r="C2409" s="2" t="s">
        <v>31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 t="s">
        <v>17</v>
      </c>
      <c r="I2409" s="2" t="s">
        <v>115</v>
      </c>
      <c r="J2409" s="2">
        <v>298</v>
      </c>
      <c r="K2409" s="2">
        <v>426.14</v>
      </c>
    </row>
    <row r="2410" spans="1:11" ht="18" customHeight="1" x14ac:dyDescent="0.3">
      <c r="A2410" s="2" t="s">
        <v>19</v>
      </c>
      <c r="B2410" s="2">
        <v>2023</v>
      </c>
      <c r="C2410" s="2" t="s">
        <v>31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 t="s">
        <v>17</v>
      </c>
      <c r="I2410" s="2" t="s">
        <v>115</v>
      </c>
      <c r="J2410" s="2">
        <v>662</v>
      </c>
      <c r="K2410" s="2">
        <v>946.66</v>
      </c>
    </row>
    <row r="2411" spans="1:11" ht="18" customHeight="1" x14ac:dyDescent="0.3">
      <c r="A2411" s="2" t="s">
        <v>19</v>
      </c>
      <c r="B2411" s="2">
        <v>2023</v>
      </c>
      <c r="C2411" s="2" t="s">
        <v>31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2" t="s">
        <v>17</v>
      </c>
      <c r="I2411" s="2" t="s">
        <v>115</v>
      </c>
      <c r="J2411" s="2">
        <v>748</v>
      </c>
      <c r="K2411" s="2">
        <v>1069.6399999999999</v>
      </c>
    </row>
    <row r="2412" spans="1:11" ht="18" customHeight="1" x14ac:dyDescent="0.3">
      <c r="A2412" s="2" t="s">
        <v>19</v>
      </c>
      <c r="B2412" s="2">
        <v>2023</v>
      </c>
      <c r="C2412" s="2" t="s">
        <v>31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2" t="s">
        <v>17</v>
      </c>
      <c r="I2412" s="2" t="s">
        <v>115</v>
      </c>
      <c r="J2412" s="2">
        <v>327</v>
      </c>
      <c r="K2412" s="2">
        <v>467.61</v>
      </c>
    </row>
    <row r="2413" spans="1:11" ht="18" customHeight="1" x14ac:dyDescent="0.3">
      <c r="A2413" s="2" t="s">
        <v>19</v>
      </c>
      <c r="B2413" s="2">
        <v>2023</v>
      </c>
      <c r="C2413" s="2" t="s">
        <v>31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2" t="s">
        <v>17</v>
      </c>
      <c r="I2413" s="2" t="s">
        <v>115</v>
      </c>
      <c r="J2413" s="2">
        <v>788</v>
      </c>
      <c r="K2413" s="2">
        <v>526.24</v>
      </c>
    </row>
    <row r="2414" spans="1:11" ht="18" customHeight="1" x14ac:dyDescent="0.3">
      <c r="A2414" s="2" t="s">
        <v>18</v>
      </c>
      <c r="B2414" s="2">
        <v>2023</v>
      </c>
      <c r="C2414" s="2" t="s">
        <v>31</v>
      </c>
      <c r="D2414" s="2" t="s">
        <v>13</v>
      </c>
      <c r="E2414" s="2" t="s">
        <v>14</v>
      </c>
      <c r="F2414" s="2" t="s">
        <v>15</v>
      </c>
      <c r="G2414" s="2" t="s">
        <v>16</v>
      </c>
      <c r="H2414" s="2" t="s">
        <v>17</v>
      </c>
      <c r="I2414" s="2" t="s">
        <v>115</v>
      </c>
      <c r="J2414" s="2">
        <v>325</v>
      </c>
      <c r="K2414" s="2">
        <v>464.75</v>
      </c>
    </row>
    <row r="2415" spans="1:11" ht="18" customHeight="1" x14ac:dyDescent="0.3">
      <c r="A2415" s="2" t="s">
        <v>19</v>
      </c>
      <c r="B2415" s="2">
        <v>2023</v>
      </c>
      <c r="C2415" s="2" t="s">
        <v>31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2" t="s">
        <v>17</v>
      </c>
      <c r="I2415" s="2" t="s">
        <v>115</v>
      </c>
      <c r="J2415" s="2">
        <v>301</v>
      </c>
      <c r="K2415" s="2">
        <v>430.43</v>
      </c>
    </row>
    <row r="2416" spans="1:11" ht="18" customHeight="1" x14ac:dyDescent="0.3">
      <c r="A2416" s="2" t="s">
        <v>11</v>
      </c>
      <c r="B2416" s="2">
        <v>2023</v>
      </c>
      <c r="C2416" s="2" t="s">
        <v>31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2" t="s">
        <v>17</v>
      </c>
      <c r="I2416" s="2" t="s">
        <v>115</v>
      </c>
      <c r="J2416" s="2">
        <v>757</v>
      </c>
      <c r="K2416" s="2">
        <v>1082.51</v>
      </c>
    </row>
    <row r="2417" spans="1:11" ht="18" customHeight="1" x14ac:dyDescent="0.3">
      <c r="A2417" s="2" t="s">
        <v>19</v>
      </c>
      <c r="B2417" s="2">
        <v>2023</v>
      </c>
      <c r="C2417" s="2" t="s">
        <v>32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2" t="s">
        <v>17</v>
      </c>
      <c r="I2417" s="2" t="s">
        <v>115</v>
      </c>
      <c r="J2417" s="2">
        <v>332</v>
      </c>
      <c r="K2417" s="2">
        <v>507.96000000000004</v>
      </c>
    </row>
    <row r="2418" spans="1:11" ht="18" customHeight="1" x14ac:dyDescent="0.3">
      <c r="A2418" s="2" t="s">
        <v>18</v>
      </c>
      <c r="B2418" s="2">
        <v>2023</v>
      </c>
      <c r="C2418" s="2" t="s">
        <v>32</v>
      </c>
      <c r="D2418" s="2" t="s">
        <v>13</v>
      </c>
      <c r="E2418" s="2" t="s">
        <v>14</v>
      </c>
      <c r="F2418" s="2" t="s">
        <v>15</v>
      </c>
      <c r="G2418" s="2" t="s">
        <v>16</v>
      </c>
      <c r="H2418" s="2" t="s">
        <v>17</v>
      </c>
      <c r="I2418" s="2" t="s">
        <v>115</v>
      </c>
      <c r="J2418" s="2">
        <v>302</v>
      </c>
      <c r="K2418" s="2">
        <v>431.86</v>
      </c>
    </row>
    <row r="2419" spans="1:11" ht="18" customHeight="1" x14ac:dyDescent="0.3">
      <c r="A2419" s="2" t="s">
        <v>11</v>
      </c>
      <c r="B2419" s="2">
        <v>2023</v>
      </c>
      <c r="C2419" s="2" t="s">
        <v>32</v>
      </c>
      <c r="D2419" s="2" t="s">
        <v>13</v>
      </c>
      <c r="E2419" s="2" t="s">
        <v>14</v>
      </c>
      <c r="F2419" s="2" t="s">
        <v>15</v>
      </c>
      <c r="G2419" s="2" t="s">
        <v>16</v>
      </c>
      <c r="H2419" s="2" t="s">
        <v>17</v>
      </c>
      <c r="I2419" s="2" t="s">
        <v>115</v>
      </c>
      <c r="J2419" s="2">
        <v>334</v>
      </c>
      <c r="K2419" s="2">
        <v>477.62</v>
      </c>
    </row>
    <row r="2420" spans="1:11" ht="18" customHeight="1" x14ac:dyDescent="0.3">
      <c r="A2420" s="2" t="s">
        <v>22</v>
      </c>
      <c r="B2420" s="2">
        <v>2023</v>
      </c>
      <c r="C2420" s="2" t="s">
        <v>32</v>
      </c>
      <c r="D2420" s="2" t="s">
        <v>13</v>
      </c>
      <c r="E2420" s="2" t="s">
        <v>14</v>
      </c>
      <c r="F2420" s="2" t="s">
        <v>15</v>
      </c>
      <c r="G2420" s="2" t="s">
        <v>16</v>
      </c>
      <c r="H2420" s="2" t="s">
        <v>17</v>
      </c>
      <c r="I2420" s="2" t="s">
        <v>115</v>
      </c>
      <c r="J2420" s="2">
        <v>304</v>
      </c>
      <c r="K2420" s="2">
        <v>434.72</v>
      </c>
    </row>
    <row r="2421" spans="1:11" ht="18" customHeight="1" x14ac:dyDescent="0.3">
      <c r="A2421" s="2" t="s">
        <v>18</v>
      </c>
      <c r="B2421" s="2">
        <v>2023</v>
      </c>
      <c r="C2421" s="2" t="s">
        <v>32</v>
      </c>
      <c r="D2421" s="2" t="s">
        <v>13</v>
      </c>
      <c r="E2421" s="2" t="s">
        <v>14</v>
      </c>
      <c r="F2421" s="2" t="s">
        <v>15</v>
      </c>
      <c r="G2421" s="2" t="s">
        <v>16</v>
      </c>
      <c r="H2421" s="2" t="s">
        <v>17</v>
      </c>
      <c r="I2421" s="2" t="s">
        <v>115</v>
      </c>
      <c r="J2421" s="2">
        <v>661</v>
      </c>
      <c r="K2421" s="2">
        <v>945.23</v>
      </c>
    </row>
    <row r="2422" spans="1:11" ht="18" customHeight="1" x14ac:dyDescent="0.3">
      <c r="A2422" s="2" t="s">
        <v>11</v>
      </c>
      <c r="B2422" s="2">
        <v>2023</v>
      </c>
      <c r="C2422" s="2" t="s">
        <v>32</v>
      </c>
      <c r="D2422" s="2" t="s">
        <v>13</v>
      </c>
      <c r="E2422" s="2" t="s">
        <v>14</v>
      </c>
      <c r="F2422" s="2" t="s">
        <v>15</v>
      </c>
      <c r="G2422" s="2" t="s">
        <v>16</v>
      </c>
      <c r="H2422" s="2" t="s">
        <v>17</v>
      </c>
      <c r="I2422" s="2" t="s">
        <v>115</v>
      </c>
      <c r="J2422" s="2">
        <v>747</v>
      </c>
      <c r="K2422" s="2">
        <v>1068.21</v>
      </c>
    </row>
    <row r="2423" spans="1:11" ht="18" customHeight="1" x14ac:dyDescent="0.3">
      <c r="A2423" s="2" t="s">
        <v>11</v>
      </c>
      <c r="B2423" s="2">
        <v>2023</v>
      </c>
      <c r="C2423" s="2" t="s">
        <v>32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2" t="s">
        <v>17</v>
      </c>
      <c r="I2423" s="2" t="s">
        <v>115</v>
      </c>
      <c r="J2423" s="2">
        <v>333</v>
      </c>
      <c r="K2423" s="2">
        <v>476.19</v>
      </c>
    </row>
    <row r="2424" spans="1:11" ht="18" customHeight="1" x14ac:dyDescent="0.3">
      <c r="A2424" s="2" t="s">
        <v>18</v>
      </c>
      <c r="B2424" s="2">
        <v>2023</v>
      </c>
      <c r="C2424" s="2" t="s">
        <v>32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2" t="s">
        <v>17</v>
      </c>
      <c r="I2424" s="2" t="s">
        <v>115</v>
      </c>
      <c r="J2424" s="2">
        <v>787</v>
      </c>
      <c r="K2424" s="2">
        <v>526.24</v>
      </c>
    </row>
    <row r="2425" spans="1:11" ht="18" customHeight="1" x14ac:dyDescent="0.3">
      <c r="A2425" s="2" t="s">
        <v>22</v>
      </c>
      <c r="B2425" s="2">
        <v>2023</v>
      </c>
      <c r="C2425" s="2" t="s">
        <v>32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2" t="s">
        <v>17</v>
      </c>
      <c r="I2425" s="2" t="s">
        <v>115</v>
      </c>
      <c r="J2425" s="2">
        <v>331</v>
      </c>
      <c r="K2425" s="2">
        <v>473.33</v>
      </c>
    </row>
    <row r="2426" spans="1:11" ht="18" customHeight="1" x14ac:dyDescent="0.3">
      <c r="A2426" s="2" t="s">
        <v>11</v>
      </c>
      <c r="B2426" s="2">
        <v>2023</v>
      </c>
      <c r="C2426" s="2" t="s">
        <v>32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2" t="s">
        <v>17</v>
      </c>
      <c r="I2426" s="2" t="s">
        <v>115</v>
      </c>
      <c r="J2426" s="2">
        <v>307</v>
      </c>
      <c r="K2426" s="2">
        <v>439.01</v>
      </c>
    </row>
    <row r="2427" spans="1:11" ht="18" customHeight="1" x14ac:dyDescent="0.3">
      <c r="A2427" s="2" t="s">
        <v>18</v>
      </c>
      <c r="B2427" s="2">
        <v>2023</v>
      </c>
      <c r="C2427" s="2" t="s">
        <v>32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2" t="s">
        <v>17</v>
      </c>
      <c r="I2427" s="2" t="s">
        <v>115</v>
      </c>
      <c r="J2427" s="2">
        <v>329</v>
      </c>
      <c r="K2427" s="2">
        <v>470.47</v>
      </c>
    </row>
    <row r="2428" spans="1:11" ht="18" customHeight="1" x14ac:dyDescent="0.3">
      <c r="A2428" s="2" t="s">
        <v>19</v>
      </c>
      <c r="B2428" s="2">
        <v>2023</v>
      </c>
      <c r="C2428" s="2" t="s">
        <v>32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2" t="s">
        <v>17</v>
      </c>
      <c r="I2428" s="2" t="s">
        <v>115</v>
      </c>
      <c r="J2428" s="2">
        <v>756</v>
      </c>
      <c r="K2428" s="2">
        <v>1081.08</v>
      </c>
    </row>
    <row r="2429" spans="1:11" ht="18" customHeight="1" x14ac:dyDescent="0.3">
      <c r="A2429" s="2" t="s">
        <v>18</v>
      </c>
      <c r="B2429" s="2">
        <v>2023</v>
      </c>
      <c r="C2429" s="2" t="s">
        <v>33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2" t="s">
        <v>17</v>
      </c>
      <c r="I2429" s="2" t="s">
        <v>115</v>
      </c>
      <c r="J2429" s="2">
        <v>338</v>
      </c>
      <c r="K2429" s="2">
        <v>517.14</v>
      </c>
    </row>
    <row r="2430" spans="1:11" ht="18" customHeight="1" x14ac:dyDescent="0.3">
      <c r="A2430" s="2" t="s">
        <v>18</v>
      </c>
      <c r="B2430" s="2">
        <v>2023</v>
      </c>
      <c r="C2430" s="2" t="s">
        <v>33</v>
      </c>
      <c r="D2430" s="2" t="s">
        <v>13</v>
      </c>
      <c r="E2430" s="2" t="s">
        <v>14</v>
      </c>
      <c r="F2430" s="2" t="s">
        <v>15</v>
      </c>
      <c r="G2430" s="2" t="s">
        <v>16</v>
      </c>
      <c r="H2430" s="2" t="s">
        <v>17</v>
      </c>
      <c r="I2430" s="2" t="s">
        <v>115</v>
      </c>
      <c r="J2430" s="2">
        <v>308</v>
      </c>
      <c r="K2430" s="2">
        <v>440.44</v>
      </c>
    </row>
    <row r="2431" spans="1:11" ht="18" customHeight="1" x14ac:dyDescent="0.3">
      <c r="A2431" s="2" t="s">
        <v>22</v>
      </c>
      <c r="B2431" s="2">
        <v>2023</v>
      </c>
      <c r="C2431" s="2" t="s">
        <v>33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2" t="s">
        <v>17</v>
      </c>
      <c r="I2431" s="2" t="s">
        <v>115</v>
      </c>
      <c r="J2431" s="2">
        <v>310</v>
      </c>
      <c r="K2431" s="2">
        <v>443.3</v>
      </c>
    </row>
    <row r="2432" spans="1:11" ht="18" customHeight="1" x14ac:dyDescent="0.3">
      <c r="A2432" s="2" t="s">
        <v>11</v>
      </c>
      <c r="B2432" s="2">
        <v>2023</v>
      </c>
      <c r="C2432" s="2" t="s">
        <v>33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2" t="s">
        <v>17</v>
      </c>
      <c r="I2432" s="2" t="s">
        <v>115</v>
      </c>
      <c r="J2432" s="2">
        <v>660</v>
      </c>
      <c r="K2432" s="2">
        <v>943.8</v>
      </c>
    </row>
    <row r="2433" spans="1:11" ht="18" customHeight="1" x14ac:dyDescent="0.3">
      <c r="A2433" s="2" t="s">
        <v>19</v>
      </c>
      <c r="B2433" s="2">
        <v>2023</v>
      </c>
      <c r="C2433" s="2" t="s">
        <v>33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2" t="s">
        <v>17</v>
      </c>
      <c r="I2433" s="2" t="s">
        <v>115</v>
      </c>
      <c r="J2433" s="2">
        <v>746</v>
      </c>
      <c r="K2433" s="2">
        <v>1066.78</v>
      </c>
    </row>
    <row r="2434" spans="1:11" ht="18" customHeight="1" x14ac:dyDescent="0.3">
      <c r="A2434" s="2" t="s">
        <v>19</v>
      </c>
      <c r="B2434" s="2">
        <v>2023</v>
      </c>
      <c r="C2434" s="2" t="s">
        <v>33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2" t="s">
        <v>17</v>
      </c>
      <c r="I2434" s="2" t="s">
        <v>115</v>
      </c>
      <c r="J2434" s="2">
        <v>339</v>
      </c>
      <c r="K2434" s="2">
        <v>484.77</v>
      </c>
    </row>
    <row r="2435" spans="1:11" ht="18" customHeight="1" x14ac:dyDescent="0.3">
      <c r="A2435" s="2" t="s">
        <v>11</v>
      </c>
      <c r="B2435" s="2">
        <v>2023</v>
      </c>
      <c r="C2435" s="2" t="s">
        <v>33</v>
      </c>
      <c r="D2435" s="2" t="s">
        <v>13</v>
      </c>
      <c r="E2435" s="2" t="s">
        <v>14</v>
      </c>
      <c r="F2435" s="2" t="s">
        <v>15</v>
      </c>
      <c r="G2435" s="2" t="s">
        <v>16</v>
      </c>
      <c r="H2435" s="2" t="s">
        <v>17</v>
      </c>
      <c r="I2435" s="2" t="s">
        <v>115</v>
      </c>
      <c r="J2435" s="2">
        <v>786</v>
      </c>
      <c r="K2435" s="2">
        <v>526.24</v>
      </c>
    </row>
    <row r="2436" spans="1:11" ht="18" customHeight="1" x14ac:dyDescent="0.3">
      <c r="A2436" s="2" t="s">
        <v>22</v>
      </c>
      <c r="B2436" s="2">
        <v>2023</v>
      </c>
      <c r="C2436" s="2" t="s">
        <v>33</v>
      </c>
      <c r="D2436" s="2" t="s">
        <v>13</v>
      </c>
      <c r="E2436" s="2" t="s">
        <v>14</v>
      </c>
      <c r="F2436" s="2" t="s">
        <v>15</v>
      </c>
      <c r="G2436" s="2" t="s">
        <v>16</v>
      </c>
      <c r="H2436" s="2" t="s">
        <v>17</v>
      </c>
      <c r="I2436" s="2" t="s">
        <v>115</v>
      </c>
      <c r="J2436" s="2">
        <v>337</v>
      </c>
      <c r="K2436" s="2">
        <v>481.90999999999997</v>
      </c>
    </row>
    <row r="2437" spans="1:11" ht="18" customHeight="1" x14ac:dyDescent="0.3">
      <c r="A2437" s="2" t="s">
        <v>18</v>
      </c>
      <c r="B2437" s="2">
        <v>2023</v>
      </c>
      <c r="C2437" s="2" t="s">
        <v>33</v>
      </c>
      <c r="D2437" s="2" t="s">
        <v>13</v>
      </c>
      <c r="E2437" s="2" t="s">
        <v>14</v>
      </c>
      <c r="F2437" s="2" t="s">
        <v>15</v>
      </c>
      <c r="G2437" s="2" t="s">
        <v>16</v>
      </c>
      <c r="H2437" s="2" t="s">
        <v>17</v>
      </c>
      <c r="I2437" s="2" t="s">
        <v>115</v>
      </c>
      <c r="J2437" s="2">
        <v>335</v>
      </c>
      <c r="K2437" s="2">
        <v>479.05</v>
      </c>
    </row>
    <row r="2438" spans="1:11" ht="18" customHeight="1" x14ac:dyDescent="0.3">
      <c r="A2438" s="2" t="s">
        <v>18</v>
      </c>
      <c r="B2438" s="2">
        <v>2023</v>
      </c>
      <c r="C2438" s="2" t="s">
        <v>33</v>
      </c>
      <c r="D2438" s="2" t="s">
        <v>13</v>
      </c>
      <c r="E2438" s="2" t="s">
        <v>14</v>
      </c>
      <c r="F2438" s="2" t="s">
        <v>15</v>
      </c>
      <c r="G2438" s="2" t="s">
        <v>16</v>
      </c>
      <c r="H2438" s="2" t="s">
        <v>17</v>
      </c>
      <c r="I2438" s="2" t="s">
        <v>115</v>
      </c>
      <c r="J2438" s="2">
        <v>755</v>
      </c>
      <c r="K2438" s="2">
        <v>1079.6500000000001</v>
      </c>
    </row>
    <row r="2439" spans="1:11" ht="18" customHeight="1" x14ac:dyDescent="0.3">
      <c r="A2439" s="2" t="s">
        <v>18</v>
      </c>
      <c r="B2439" s="2">
        <v>2023</v>
      </c>
      <c r="C2439" s="2" t="s">
        <v>12</v>
      </c>
      <c r="D2439" s="2" t="s">
        <v>34</v>
      </c>
      <c r="E2439" s="2" t="s">
        <v>14</v>
      </c>
      <c r="F2439" s="2" t="s">
        <v>15</v>
      </c>
      <c r="G2439" s="2" t="s">
        <v>16</v>
      </c>
      <c r="H2439" s="2" t="s">
        <v>17</v>
      </c>
      <c r="I2439" s="2" t="s">
        <v>114</v>
      </c>
      <c r="J2439" s="2">
        <v>212</v>
      </c>
      <c r="K2439" s="2">
        <v>303.15999999999997</v>
      </c>
    </row>
    <row r="2440" spans="1:11" ht="18" customHeight="1" x14ac:dyDescent="0.3">
      <c r="A2440" s="2" t="s">
        <v>11</v>
      </c>
      <c r="B2440" s="2">
        <v>2023</v>
      </c>
      <c r="C2440" s="2" t="s">
        <v>12</v>
      </c>
      <c r="D2440" s="2" t="s">
        <v>34</v>
      </c>
      <c r="E2440" s="2" t="s">
        <v>14</v>
      </c>
      <c r="F2440" s="2" t="s">
        <v>15</v>
      </c>
      <c r="G2440" s="2" t="s">
        <v>16</v>
      </c>
      <c r="H2440" s="2" t="s">
        <v>17</v>
      </c>
      <c r="I2440" s="2" t="s">
        <v>114</v>
      </c>
      <c r="J2440" s="2">
        <v>182</v>
      </c>
      <c r="K2440" s="2">
        <v>260.26</v>
      </c>
    </row>
    <row r="2441" spans="1:11" ht="18" customHeight="1" x14ac:dyDescent="0.3">
      <c r="A2441" s="2" t="s">
        <v>18</v>
      </c>
      <c r="B2441" s="2">
        <v>2023</v>
      </c>
      <c r="C2441" s="2" t="s">
        <v>12</v>
      </c>
      <c r="D2441" s="2" t="s">
        <v>34</v>
      </c>
      <c r="E2441" s="2" t="s">
        <v>14</v>
      </c>
      <c r="F2441" s="2" t="s">
        <v>15</v>
      </c>
      <c r="G2441" s="2" t="s">
        <v>16</v>
      </c>
      <c r="H2441" s="2" t="s">
        <v>17</v>
      </c>
      <c r="I2441" s="2" t="s">
        <v>114</v>
      </c>
      <c r="J2441" s="2">
        <v>184</v>
      </c>
      <c r="K2441" s="2">
        <v>526.24</v>
      </c>
    </row>
    <row r="2442" spans="1:11" ht="18" customHeight="1" x14ac:dyDescent="0.3">
      <c r="A2442" s="2" t="s">
        <v>18</v>
      </c>
      <c r="B2442" s="2">
        <v>2023</v>
      </c>
      <c r="C2442" s="2" t="s">
        <v>12</v>
      </c>
      <c r="D2442" s="2" t="s">
        <v>34</v>
      </c>
      <c r="E2442" s="2" t="s">
        <v>14</v>
      </c>
      <c r="F2442" s="2" t="s">
        <v>15</v>
      </c>
      <c r="G2442" s="2" t="s">
        <v>16</v>
      </c>
      <c r="H2442" s="2" t="s">
        <v>17</v>
      </c>
      <c r="I2442" s="2" t="s">
        <v>114</v>
      </c>
      <c r="J2442" s="2">
        <v>968</v>
      </c>
      <c r="K2442" s="2">
        <v>1384.24</v>
      </c>
    </row>
    <row r="2443" spans="1:11" ht="18" customHeight="1" x14ac:dyDescent="0.3">
      <c r="A2443" s="2" t="s">
        <v>22</v>
      </c>
      <c r="B2443" s="2">
        <v>2023</v>
      </c>
      <c r="C2443" s="2" t="s">
        <v>12</v>
      </c>
      <c r="D2443" s="2" t="s">
        <v>34</v>
      </c>
      <c r="E2443" s="2" t="s">
        <v>14</v>
      </c>
      <c r="F2443" s="2" t="s">
        <v>15</v>
      </c>
      <c r="G2443" s="2" t="s">
        <v>16</v>
      </c>
      <c r="H2443" s="2" t="s">
        <v>17</v>
      </c>
      <c r="I2443" s="2" t="s">
        <v>114</v>
      </c>
      <c r="J2443" s="2">
        <v>186</v>
      </c>
      <c r="K2443" s="2">
        <v>265.98</v>
      </c>
    </row>
    <row r="2444" spans="1:11" ht="18" customHeight="1" x14ac:dyDescent="0.3">
      <c r="A2444" s="2" t="s">
        <v>22</v>
      </c>
      <c r="B2444" s="2">
        <v>2023</v>
      </c>
      <c r="C2444" s="2" t="s">
        <v>12</v>
      </c>
      <c r="D2444" s="2" t="s">
        <v>34</v>
      </c>
      <c r="E2444" s="2" t="s">
        <v>14</v>
      </c>
      <c r="F2444" s="2" t="s">
        <v>15</v>
      </c>
      <c r="G2444" s="2" t="s">
        <v>16</v>
      </c>
      <c r="H2444" s="2" t="s">
        <v>17</v>
      </c>
      <c r="I2444" s="2" t="s">
        <v>114</v>
      </c>
      <c r="J2444" s="2">
        <v>213</v>
      </c>
      <c r="K2444" s="2">
        <v>304.59000000000003</v>
      </c>
    </row>
    <row r="2445" spans="1:11" ht="18" customHeight="1" x14ac:dyDescent="0.3">
      <c r="A2445" s="2" t="s">
        <v>18</v>
      </c>
      <c r="B2445" s="2">
        <v>2023</v>
      </c>
      <c r="C2445" s="2" t="s">
        <v>12</v>
      </c>
      <c r="D2445" s="2" t="s">
        <v>34</v>
      </c>
      <c r="E2445" s="2" t="s">
        <v>14</v>
      </c>
      <c r="F2445" s="2" t="s">
        <v>15</v>
      </c>
      <c r="G2445" s="2" t="s">
        <v>16</v>
      </c>
      <c r="H2445" s="2" t="s">
        <v>17</v>
      </c>
      <c r="I2445" s="2" t="s">
        <v>114</v>
      </c>
      <c r="J2445" s="2">
        <v>183</v>
      </c>
      <c r="K2445" s="2">
        <v>261.69</v>
      </c>
    </row>
    <row r="2446" spans="1:11" ht="18" customHeight="1" x14ac:dyDescent="0.3">
      <c r="A2446" s="2" t="s">
        <v>18</v>
      </c>
      <c r="B2446" s="2">
        <v>2023</v>
      </c>
      <c r="C2446" s="2" t="s">
        <v>12</v>
      </c>
      <c r="D2446" s="2" t="s">
        <v>34</v>
      </c>
      <c r="E2446" s="2" t="s">
        <v>14</v>
      </c>
      <c r="F2446" s="2" t="s">
        <v>15</v>
      </c>
      <c r="G2446" s="2" t="s">
        <v>16</v>
      </c>
      <c r="H2446" s="2" t="s">
        <v>17</v>
      </c>
      <c r="I2446" s="2" t="s">
        <v>114</v>
      </c>
      <c r="J2446" s="2">
        <v>749</v>
      </c>
      <c r="K2446" s="2">
        <v>1071.07</v>
      </c>
    </row>
    <row r="2447" spans="1:11" ht="18" customHeight="1" x14ac:dyDescent="0.3">
      <c r="A2447" s="2" t="s">
        <v>11</v>
      </c>
      <c r="B2447" s="2">
        <v>2023</v>
      </c>
      <c r="C2447" s="2" t="s">
        <v>12</v>
      </c>
      <c r="D2447" s="2" t="s">
        <v>34</v>
      </c>
      <c r="E2447" s="2" t="s">
        <v>14</v>
      </c>
      <c r="F2447" s="2" t="s">
        <v>15</v>
      </c>
      <c r="G2447" s="2" t="s">
        <v>16</v>
      </c>
      <c r="H2447" s="2" t="s">
        <v>17</v>
      </c>
      <c r="I2447" s="2" t="s">
        <v>114</v>
      </c>
      <c r="J2447" s="2">
        <v>209</v>
      </c>
      <c r="K2447" s="2">
        <v>298.87</v>
      </c>
    </row>
    <row r="2448" spans="1:11" ht="18" customHeight="1" x14ac:dyDescent="0.3">
      <c r="A2448" s="2" t="s">
        <v>18</v>
      </c>
      <c r="B2448" s="2">
        <v>2023</v>
      </c>
      <c r="C2448" s="2" t="s">
        <v>12</v>
      </c>
      <c r="D2448" s="2" t="s">
        <v>34</v>
      </c>
      <c r="E2448" s="2" t="s">
        <v>14</v>
      </c>
      <c r="F2448" s="2" t="s">
        <v>15</v>
      </c>
      <c r="G2448" s="2" t="s">
        <v>16</v>
      </c>
      <c r="H2448" s="2" t="s">
        <v>17</v>
      </c>
      <c r="I2448" s="2" t="s">
        <v>114</v>
      </c>
      <c r="J2448" s="2">
        <v>185</v>
      </c>
      <c r="K2448" s="2">
        <v>264.55</v>
      </c>
    </row>
    <row r="2449" spans="1:11" ht="18" customHeight="1" x14ac:dyDescent="0.3">
      <c r="A2449" s="2" t="s">
        <v>18</v>
      </c>
      <c r="B2449" s="2">
        <v>2023</v>
      </c>
      <c r="C2449" s="2" t="s">
        <v>21</v>
      </c>
      <c r="D2449" s="2" t="s">
        <v>34</v>
      </c>
      <c r="E2449" s="2" t="s">
        <v>14</v>
      </c>
      <c r="F2449" s="2" t="s">
        <v>15</v>
      </c>
      <c r="G2449" s="2" t="s">
        <v>16</v>
      </c>
      <c r="H2449" s="2" t="s">
        <v>17</v>
      </c>
      <c r="I2449" s="2" t="s">
        <v>114</v>
      </c>
      <c r="J2449" s="2">
        <v>188</v>
      </c>
      <c r="K2449" s="2">
        <v>268.84000000000003</v>
      </c>
    </row>
    <row r="2450" spans="1:11" ht="18" customHeight="1" x14ac:dyDescent="0.3">
      <c r="A2450" s="2" t="s">
        <v>11</v>
      </c>
      <c r="B2450" s="2">
        <v>2023</v>
      </c>
      <c r="C2450" s="2" t="s">
        <v>21</v>
      </c>
      <c r="D2450" s="2" t="s">
        <v>34</v>
      </c>
      <c r="E2450" s="2" t="s">
        <v>14</v>
      </c>
      <c r="F2450" s="2" t="s">
        <v>15</v>
      </c>
      <c r="G2450" s="2" t="s">
        <v>16</v>
      </c>
      <c r="H2450" s="2" t="s">
        <v>17</v>
      </c>
      <c r="I2450" s="2" t="s">
        <v>114</v>
      </c>
      <c r="J2450" s="2">
        <v>164</v>
      </c>
      <c r="K2450" s="2">
        <v>234.51999999999998</v>
      </c>
    </row>
    <row r="2451" spans="1:11" ht="18" customHeight="1" x14ac:dyDescent="0.3">
      <c r="A2451" s="2" t="s">
        <v>19</v>
      </c>
      <c r="B2451" s="2">
        <v>2023</v>
      </c>
      <c r="C2451" s="2" t="s">
        <v>21</v>
      </c>
      <c r="D2451" s="2" t="s">
        <v>34</v>
      </c>
      <c r="E2451" s="2" t="s">
        <v>14</v>
      </c>
      <c r="F2451" s="2" t="s">
        <v>15</v>
      </c>
      <c r="G2451" s="2" t="s">
        <v>16</v>
      </c>
      <c r="H2451" s="2" t="s">
        <v>17</v>
      </c>
      <c r="I2451" s="2" t="s">
        <v>114</v>
      </c>
      <c r="J2451" s="2">
        <v>190</v>
      </c>
      <c r="K2451" s="2">
        <v>526.24</v>
      </c>
    </row>
    <row r="2452" spans="1:11" ht="18" customHeight="1" x14ac:dyDescent="0.3">
      <c r="A2452" s="2" t="s">
        <v>11</v>
      </c>
      <c r="B2452" s="2">
        <v>2023</v>
      </c>
      <c r="C2452" s="2" t="s">
        <v>21</v>
      </c>
      <c r="D2452" s="2" t="s">
        <v>34</v>
      </c>
      <c r="E2452" s="2" t="s">
        <v>14</v>
      </c>
      <c r="F2452" s="2" t="s">
        <v>15</v>
      </c>
      <c r="G2452" s="2" t="s">
        <v>16</v>
      </c>
      <c r="H2452" s="2" t="s">
        <v>17</v>
      </c>
      <c r="I2452" s="2" t="s">
        <v>114</v>
      </c>
      <c r="J2452" s="2">
        <v>160</v>
      </c>
      <c r="K2452" s="2">
        <v>526.24</v>
      </c>
    </row>
    <row r="2453" spans="1:11" ht="18" customHeight="1" x14ac:dyDescent="0.3">
      <c r="A2453" s="2" t="s">
        <v>18</v>
      </c>
      <c r="B2453" s="2">
        <v>2023</v>
      </c>
      <c r="C2453" s="2" t="s">
        <v>21</v>
      </c>
      <c r="D2453" s="2" t="s">
        <v>34</v>
      </c>
      <c r="E2453" s="2" t="s">
        <v>14</v>
      </c>
      <c r="F2453" s="2" t="s">
        <v>15</v>
      </c>
      <c r="G2453" s="2" t="s">
        <v>16</v>
      </c>
      <c r="H2453" s="2" t="s">
        <v>17</v>
      </c>
      <c r="I2453" s="2" t="s">
        <v>114</v>
      </c>
      <c r="J2453" s="2">
        <v>971</v>
      </c>
      <c r="K2453" s="2">
        <v>1388.53</v>
      </c>
    </row>
    <row r="2454" spans="1:11" ht="18" customHeight="1" x14ac:dyDescent="0.3">
      <c r="A2454" s="2" t="s">
        <v>11</v>
      </c>
      <c r="B2454" s="2">
        <v>2023</v>
      </c>
      <c r="C2454" s="2" t="s">
        <v>21</v>
      </c>
      <c r="D2454" s="2" t="s">
        <v>34</v>
      </c>
      <c r="E2454" s="2" t="s">
        <v>14</v>
      </c>
      <c r="F2454" s="2" t="s">
        <v>15</v>
      </c>
      <c r="G2454" s="2" t="s">
        <v>16</v>
      </c>
      <c r="H2454" s="2" t="s">
        <v>17</v>
      </c>
      <c r="I2454" s="2" t="s">
        <v>114</v>
      </c>
      <c r="J2454" s="2">
        <v>162</v>
      </c>
      <c r="K2454" s="2">
        <v>231.66</v>
      </c>
    </row>
    <row r="2455" spans="1:11" ht="18" customHeight="1" x14ac:dyDescent="0.3">
      <c r="A2455" s="2" t="s">
        <v>11</v>
      </c>
      <c r="B2455" s="2">
        <v>2023</v>
      </c>
      <c r="C2455" s="2" t="s">
        <v>21</v>
      </c>
      <c r="D2455" s="2" t="s">
        <v>34</v>
      </c>
      <c r="E2455" s="2" t="s">
        <v>14</v>
      </c>
      <c r="F2455" s="2" t="s">
        <v>15</v>
      </c>
      <c r="G2455" s="2" t="s">
        <v>16</v>
      </c>
      <c r="H2455" s="2" t="s">
        <v>17</v>
      </c>
      <c r="I2455" s="2" t="s">
        <v>114</v>
      </c>
      <c r="J2455" s="2">
        <v>189</v>
      </c>
      <c r="K2455" s="2">
        <v>270.27</v>
      </c>
    </row>
    <row r="2456" spans="1:11" ht="18" customHeight="1" x14ac:dyDescent="0.3">
      <c r="A2456" s="2" t="s">
        <v>18</v>
      </c>
      <c r="B2456" s="2">
        <v>2023</v>
      </c>
      <c r="C2456" s="2" t="s">
        <v>21</v>
      </c>
      <c r="D2456" s="2" t="s">
        <v>34</v>
      </c>
      <c r="E2456" s="2" t="s">
        <v>14</v>
      </c>
      <c r="F2456" s="2" t="s">
        <v>15</v>
      </c>
      <c r="G2456" s="2" t="s">
        <v>16</v>
      </c>
      <c r="H2456" s="2" t="s">
        <v>17</v>
      </c>
      <c r="I2456" s="2" t="s">
        <v>114</v>
      </c>
      <c r="J2456" s="2">
        <v>165</v>
      </c>
      <c r="K2456" s="2">
        <v>235.95</v>
      </c>
    </row>
    <row r="2457" spans="1:11" ht="18" customHeight="1" x14ac:dyDescent="0.3">
      <c r="A2457" s="2" t="s">
        <v>11</v>
      </c>
      <c r="B2457" s="2">
        <v>2023</v>
      </c>
      <c r="C2457" s="2" t="s">
        <v>21</v>
      </c>
      <c r="D2457" s="2" t="s">
        <v>34</v>
      </c>
      <c r="E2457" s="2" t="s">
        <v>14</v>
      </c>
      <c r="F2457" s="2" t="s">
        <v>15</v>
      </c>
      <c r="G2457" s="2" t="s">
        <v>16</v>
      </c>
      <c r="H2457" s="2" t="s">
        <v>17</v>
      </c>
      <c r="I2457" s="2" t="s">
        <v>114</v>
      </c>
      <c r="J2457" s="2">
        <v>753</v>
      </c>
      <c r="K2457" s="2">
        <v>1076.79</v>
      </c>
    </row>
    <row r="2458" spans="1:11" ht="18" customHeight="1" x14ac:dyDescent="0.3">
      <c r="A2458" s="2" t="s">
        <v>19</v>
      </c>
      <c r="B2458" s="2">
        <v>2023</v>
      </c>
      <c r="C2458" s="2" t="s">
        <v>21</v>
      </c>
      <c r="D2458" s="2" t="s">
        <v>34</v>
      </c>
      <c r="E2458" s="2" t="s">
        <v>14</v>
      </c>
      <c r="F2458" s="2" t="s">
        <v>15</v>
      </c>
      <c r="G2458" s="2" t="s">
        <v>16</v>
      </c>
      <c r="H2458" s="2" t="s">
        <v>17</v>
      </c>
      <c r="I2458" s="2" t="s">
        <v>114</v>
      </c>
      <c r="J2458" s="2">
        <v>839</v>
      </c>
      <c r="K2458" s="2">
        <v>1199.77</v>
      </c>
    </row>
    <row r="2459" spans="1:11" ht="18" customHeight="1" x14ac:dyDescent="0.3">
      <c r="A2459" s="2" t="s">
        <v>11</v>
      </c>
      <c r="B2459" s="2">
        <v>2023</v>
      </c>
      <c r="C2459" s="2" t="s">
        <v>21</v>
      </c>
      <c r="D2459" s="2" t="s">
        <v>34</v>
      </c>
      <c r="E2459" s="2" t="s">
        <v>14</v>
      </c>
      <c r="F2459" s="2" t="s">
        <v>15</v>
      </c>
      <c r="G2459" s="2" t="s">
        <v>16</v>
      </c>
      <c r="H2459" s="2" t="s">
        <v>17</v>
      </c>
      <c r="I2459" s="2" t="s">
        <v>114</v>
      </c>
      <c r="J2459" s="2">
        <v>191</v>
      </c>
      <c r="K2459" s="2">
        <v>273.13</v>
      </c>
    </row>
    <row r="2460" spans="1:11" ht="18" customHeight="1" x14ac:dyDescent="0.3">
      <c r="A2460" s="2" t="s">
        <v>18</v>
      </c>
      <c r="B2460" s="2">
        <v>2023</v>
      </c>
      <c r="C2460" s="2" t="s">
        <v>21</v>
      </c>
      <c r="D2460" s="2" t="s">
        <v>34</v>
      </c>
      <c r="E2460" s="2" t="s">
        <v>14</v>
      </c>
      <c r="F2460" s="2" t="s">
        <v>15</v>
      </c>
      <c r="G2460" s="2" t="s">
        <v>16</v>
      </c>
      <c r="H2460" s="2" t="s">
        <v>17</v>
      </c>
      <c r="I2460" s="2" t="s">
        <v>114</v>
      </c>
      <c r="J2460" s="2">
        <v>161</v>
      </c>
      <c r="K2460" s="2">
        <v>230.23000000000002</v>
      </c>
    </row>
    <row r="2461" spans="1:11" ht="18" customHeight="1" x14ac:dyDescent="0.3">
      <c r="A2461" s="2" t="s">
        <v>11</v>
      </c>
      <c r="B2461" s="2">
        <v>2023</v>
      </c>
      <c r="C2461" s="2" t="s">
        <v>24</v>
      </c>
      <c r="D2461" s="2" t="s">
        <v>34</v>
      </c>
      <c r="E2461" s="2" t="s">
        <v>14</v>
      </c>
      <c r="F2461" s="2" t="s">
        <v>15</v>
      </c>
      <c r="G2461" s="2" t="s">
        <v>16</v>
      </c>
      <c r="H2461" s="2" t="s">
        <v>17</v>
      </c>
      <c r="I2461" s="2" t="s">
        <v>114</v>
      </c>
      <c r="J2461" s="2">
        <v>170</v>
      </c>
      <c r="K2461" s="2">
        <v>243.1</v>
      </c>
    </row>
    <row r="2462" spans="1:11" ht="18" customHeight="1" x14ac:dyDescent="0.3">
      <c r="A2462" s="2" t="s">
        <v>11</v>
      </c>
      <c r="B2462" s="2">
        <v>2023</v>
      </c>
      <c r="C2462" s="2" t="s">
        <v>24</v>
      </c>
      <c r="D2462" s="2" t="s">
        <v>34</v>
      </c>
      <c r="E2462" s="2" t="s">
        <v>14</v>
      </c>
      <c r="F2462" s="2" t="s">
        <v>15</v>
      </c>
      <c r="G2462" s="2" t="s">
        <v>16</v>
      </c>
      <c r="H2462" s="2" t="s">
        <v>17</v>
      </c>
      <c r="I2462" s="2" t="s">
        <v>114</v>
      </c>
      <c r="J2462" s="2">
        <v>140</v>
      </c>
      <c r="K2462" s="2">
        <v>200.2</v>
      </c>
    </row>
    <row r="2463" spans="1:11" ht="18" customHeight="1" x14ac:dyDescent="0.3">
      <c r="A2463" s="2" t="s">
        <v>11</v>
      </c>
      <c r="B2463" s="2">
        <v>2023</v>
      </c>
      <c r="C2463" s="2" t="s">
        <v>24</v>
      </c>
      <c r="D2463" s="2" t="s">
        <v>34</v>
      </c>
      <c r="E2463" s="2" t="s">
        <v>14</v>
      </c>
      <c r="F2463" s="2" t="s">
        <v>15</v>
      </c>
      <c r="G2463" s="2" t="s">
        <v>16</v>
      </c>
      <c r="H2463" s="2" t="s">
        <v>17</v>
      </c>
      <c r="I2463" s="2" t="s">
        <v>114</v>
      </c>
      <c r="J2463" s="2">
        <v>166</v>
      </c>
      <c r="K2463" s="2">
        <v>526.24</v>
      </c>
    </row>
    <row r="2464" spans="1:11" ht="18" customHeight="1" x14ac:dyDescent="0.3">
      <c r="A2464" s="2" t="s">
        <v>11</v>
      </c>
      <c r="B2464" s="2">
        <v>2023</v>
      </c>
      <c r="C2464" s="2" t="s">
        <v>24</v>
      </c>
      <c r="D2464" s="2" t="s">
        <v>34</v>
      </c>
      <c r="E2464" s="2" t="s">
        <v>14</v>
      </c>
      <c r="F2464" s="2" t="s">
        <v>15</v>
      </c>
      <c r="G2464" s="2" t="s">
        <v>16</v>
      </c>
      <c r="H2464" s="2" t="s">
        <v>17</v>
      </c>
      <c r="I2464" s="2" t="s">
        <v>114</v>
      </c>
      <c r="J2464" s="2">
        <v>142</v>
      </c>
      <c r="K2464" s="2">
        <v>526.24</v>
      </c>
    </row>
    <row r="2465" spans="1:11" ht="18" customHeight="1" x14ac:dyDescent="0.3">
      <c r="A2465" s="2" t="s">
        <v>18</v>
      </c>
      <c r="B2465" s="2">
        <v>2023</v>
      </c>
      <c r="C2465" s="2" t="s">
        <v>24</v>
      </c>
      <c r="D2465" s="2" t="s">
        <v>34</v>
      </c>
      <c r="E2465" s="2" t="s">
        <v>14</v>
      </c>
      <c r="F2465" s="2" t="s">
        <v>15</v>
      </c>
      <c r="G2465" s="2" t="s">
        <v>16</v>
      </c>
      <c r="H2465" s="2" t="s">
        <v>17</v>
      </c>
      <c r="I2465" s="2" t="s">
        <v>114</v>
      </c>
      <c r="J2465" s="2">
        <v>975</v>
      </c>
      <c r="K2465" s="2">
        <v>1394.25</v>
      </c>
    </row>
    <row r="2466" spans="1:11" ht="18" customHeight="1" x14ac:dyDescent="0.3">
      <c r="A2466" s="2" t="s">
        <v>18</v>
      </c>
      <c r="B2466" s="2">
        <v>2023</v>
      </c>
      <c r="C2466" s="2" t="s">
        <v>24</v>
      </c>
      <c r="D2466" s="2" t="s">
        <v>34</v>
      </c>
      <c r="E2466" s="2" t="s">
        <v>14</v>
      </c>
      <c r="F2466" s="2" t="s">
        <v>15</v>
      </c>
      <c r="G2466" s="2" t="s">
        <v>16</v>
      </c>
      <c r="H2466" s="2" t="s">
        <v>17</v>
      </c>
      <c r="I2466" s="2" t="s">
        <v>114</v>
      </c>
      <c r="J2466" s="2">
        <v>141</v>
      </c>
      <c r="K2466" s="2">
        <v>201.63</v>
      </c>
    </row>
    <row r="2467" spans="1:11" ht="18" customHeight="1" x14ac:dyDescent="0.3">
      <c r="A2467" s="2" t="s">
        <v>11</v>
      </c>
      <c r="B2467" s="2">
        <v>2023</v>
      </c>
      <c r="C2467" s="2" t="s">
        <v>24</v>
      </c>
      <c r="D2467" s="2" t="s">
        <v>34</v>
      </c>
      <c r="E2467" s="2" t="s">
        <v>14</v>
      </c>
      <c r="F2467" s="2" t="s">
        <v>15</v>
      </c>
      <c r="G2467" s="2" t="s">
        <v>16</v>
      </c>
      <c r="H2467" s="2" t="s">
        <v>17</v>
      </c>
      <c r="I2467" s="2" t="s">
        <v>114</v>
      </c>
      <c r="J2467" s="2">
        <v>756</v>
      </c>
      <c r="K2467" s="2">
        <v>1081.08</v>
      </c>
    </row>
    <row r="2468" spans="1:11" ht="18" customHeight="1" x14ac:dyDescent="0.3">
      <c r="A2468" s="2" t="s">
        <v>11</v>
      </c>
      <c r="B2468" s="2">
        <v>2023</v>
      </c>
      <c r="C2468" s="2" t="s">
        <v>24</v>
      </c>
      <c r="D2468" s="2" t="s">
        <v>34</v>
      </c>
      <c r="E2468" s="2" t="s">
        <v>14</v>
      </c>
      <c r="F2468" s="2" t="s">
        <v>15</v>
      </c>
      <c r="G2468" s="2" t="s">
        <v>16</v>
      </c>
      <c r="H2468" s="2" t="s">
        <v>17</v>
      </c>
      <c r="I2468" s="2" t="s">
        <v>114</v>
      </c>
      <c r="J2468" s="2">
        <v>843</v>
      </c>
      <c r="K2468" s="2">
        <v>1205.49</v>
      </c>
    </row>
    <row r="2469" spans="1:11" ht="18" customHeight="1" x14ac:dyDescent="0.3">
      <c r="A2469" s="2" t="s">
        <v>11</v>
      </c>
      <c r="B2469" s="2">
        <v>2023</v>
      </c>
      <c r="C2469" s="2" t="s">
        <v>24</v>
      </c>
      <c r="D2469" s="2" t="s">
        <v>34</v>
      </c>
      <c r="E2469" s="2" t="s">
        <v>14</v>
      </c>
      <c r="F2469" s="2" t="s">
        <v>15</v>
      </c>
      <c r="G2469" s="2" t="s">
        <v>16</v>
      </c>
      <c r="H2469" s="2" t="s">
        <v>17</v>
      </c>
      <c r="I2469" s="2" t="s">
        <v>114</v>
      </c>
      <c r="J2469" s="2">
        <v>167</v>
      </c>
      <c r="K2469" s="2">
        <v>238.81</v>
      </c>
    </row>
    <row r="2470" spans="1:11" ht="18" customHeight="1" x14ac:dyDescent="0.3">
      <c r="A2470" s="2" t="s">
        <v>11</v>
      </c>
      <c r="B2470" s="2">
        <v>2023</v>
      </c>
      <c r="C2470" s="2" t="s">
        <v>24</v>
      </c>
      <c r="D2470" s="2" t="s">
        <v>34</v>
      </c>
      <c r="E2470" s="2" t="s">
        <v>14</v>
      </c>
      <c r="F2470" s="2" t="s">
        <v>15</v>
      </c>
      <c r="G2470" s="2" t="s">
        <v>16</v>
      </c>
      <c r="H2470" s="2" t="s">
        <v>17</v>
      </c>
      <c r="I2470" s="2" t="s">
        <v>114</v>
      </c>
      <c r="J2470" s="2">
        <v>143</v>
      </c>
      <c r="K2470" s="2">
        <v>204.49</v>
      </c>
    </row>
    <row r="2471" spans="1:11" ht="18" customHeight="1" x14ac:dyDescent="0.3">
      <c r="A2471" s="2" t="s">
        <v>18</v>
      </c>
      <c r="B2471" s="2">
        <v>2023</v>
      </c>
      <c r="C2471" s="2" t="s">
        <v>25</v>
      </c>
      <c r="D2471" s="2" t="s">
        <v>34</v>
      </c>
      <c r="E2471" s="2" t="s">
        <v>14</v>
      </c>
      <c r="F2471" s="2" t="s">
        <v>15</v>
      </c>
      <c r="G2471" s="2" t="s">
        <v>16</v>
      </c>
      <c r="H2471" s="2" t="s">
        <v>17</v>
      </c>
      <c r="I2471" s="2" t="s">
        <v>115</v>
      </c>
      <c r="J2471" s="2">
        <v>272</v>
      </c>
      <c r="K2471" s="2">
        <v>388.96</v>
      </c>
    </row>
    <row r="2472" spans="1:11" ht="18" customHeight="1" x14ac:dyDescent="0.3">
      <c r="A2472" s="2" t="s">
        <v>18</v>
      </c>
      <c r="B2472" s="2">
        <v>2023</v>
      </c>
      <c r="C2472" s="2" t="s">
        <v>25</v>
      </c>
      <c r="D2472" s="2" t="s">
        <v>34</v>
      </c>
      <c r="E2472" s="2" t="s">
        <v>14</v>
      </c>
      <c r="F2472" s="2" t="s">
        <v>15</v>
      </c>
      <c r="G2472" s="2" t="s">
        <v>16</v>
      </c>
      <c r="H2472" s="2" t="s">
        <v>17</v>
      </c>
      <c r="I2472" s="2" t="s">
        <v>115</v>
      </c>
      <c r="J2472" s="2">
        <v>266</v>
      </c>
      <c r="K2472" s="2">
        <v>380.38</v>
      </c>
    </row>
    <row r="2473" spans="1:11" ht="18" customHeight="1" x14ac:dyDescent="0.3">
      <c r="A2473" s="2" t="s">
        <v>11</v>
      </c>
      <c r="B2473" s="2">
        <v>2023</v>
      </c>
      <c r="C2473" s="2" t="s">
        <v>25</v>
      </c>
      <c r="D2473" s="2" t="s">
        <v>34</v>
      </c>
      <c r="E2473" s="2" t="s">
        <v>14</v>
      </c>
      <c r="F2473" s="2" t="s">
        <v>15</v>
      </c>
      <c r="G2473" s="2" t="s">
        <v>16</v>
      </c>
      <c r="H2473" s="2" t="s">
        <v>17</v>
      </c>
      <c r="I2473" s="2" t="s">
        <v>114</v>
      </c>
      <c r="J2473" s="2">
        <v>224</v>
      </c>
      <c r="K2473" s="2">
        <v>320.32</v>
      </c>
    </row>
    <row r="2474" spans="1:11" ht="18" customHeight="1" x14ac:dyDescent="0.3">
      <c r="A2474" s="2" t="s">
        <v>11</v>
      </c>
      <c r="B2474" s="2">
        <v>2023</v>
      </c>
      <c r="C2474" s="2" t="s">
        <v>25</v>
      </c>
      <c r="D2474" s="2" t="s">
        <v>34</v>
      </c>
      <c r="E2474" s="2" t="s">
        <v>14</v>
      </c>
      <c r="F2474" s="2" t="s">
        <v>15</v>
      </c>
      <c r="G2474" s="2" t="s">
        <v>16</v>
      </c>
      <c r="H2474" s="2" t="s">
        <v>17</v>
      </c>
      <c r="I2474" s="2" t="s">
        <v>114</v>
      </c>
      <c r="J2474" s="2">
        <v>194</v>
      </c>
      <c r="K2474" s="2">
        <v>277.42</v>
      </c>
    </row>
    <row r="2475" spans="1:11" ht="18" customHeight="1" x14ac:dyDescent="0.3">
      <c r="A2475" s="2" t="s">
        <v>19</v>
      </c>
      <c r="B2475" s="2">
        <v>2023</v>
      </c>
      <c r="C2475" s="2" t="s">
        <v>25</v>
      </c>
      <c r="D2475" s="2" t="s">
        <v>34</v>
      </c>
      <c r="E2475" s="2" t="s">
        <v>14</v>
      </c>
      <c r="F2475" s="2" t="s">
        <v>15</v>
      </c>
      <c r="G2475" s="2" t="s">
        <v>16</v>
      </c>
      <c r="H2475" s="2" t="s">
        <v>17</v>
      </c>
      <c r="I2475" s="2" t="s">
        <v>114</v>
      </c>
      <c r="J2475" s="2">
        <v>268</v>
      </c>
      <c r="K2475" s="2">
        <v>383.24</v>
      </c>
    </row>
    <row r="2476" spans="1:11" ht="18" customHeight="1" x14ac:dyDescent="0.3">
      <c r="A2476" s="2" t="s">
        <v>19</v>
      </c>
      <c r="B2476" s="2">
        <v>2023</v>
      </c>
      <c r="C2476" s="2" t="s">
        <v>25</v>
      </c>
      <c r="D2476" s="2" t="s">
        <v>34</v>
      </c>
      <c r="E2476" s="2" t="s">
        <v>14</v>
      </c>
      <c r="F2476" s="2" t="s">
        <v>15</v>
      </c>
      <c r="G2476" s="2" t="s">
        <v>16</v>
      </c>
      <c r="H2476" s="2" t="s">
        <v>17</v>
      </c>
      <c r="I2476" s="2" t="s">
        <v>114</v>
      </c>
      <c r="J2476" s="2">
        <v>220</v>
      </c>
      <c r="K2476" s="2">
        <v>526.24</v>
      </c>
    </row>
    <row r="2477" spans="1:11" ht="18" customHeight="1" x14ac:dyDescent="0.3">
      <c r="A2477" s="2" t="s">
        <v>19</v>
      </c>
      <c r="B2477" s="2">
        <v>2023</v>
      </c>
      <c r="C2477" s="2" t="s">
        <v>25</v>
      </c>
      <c r="D2477" s="2" t="s">
        <v>34</v>
      </c>
      <c r="E2477" s="2" t="s">
        <v>14</v>
      </c>
      <c r="F2477" s="2" t="s">
        <v>15</v>
      </c>
      <c r="G2477" s="2" t="s">
        <v>16</v>
      </c>
      <c r="H2477" s="2" t="s">
        <v>17</v>
      </c>
      <c r="I2477" s="2" t="s">
        <v>114</v>
      </c>
      <c r="J2477" s="2">
        <v>196</v>
      </c>
      <c r="K2477" s="2">
        <v>526.24</v>
      </c>
    </row>
    <row r="2478" spans="1:11" ht="18" customHeight="1" x14ac:dyDescent="0.3">
      <c r="A2478" s="2" t="s">
        <v>22</v>
      </c>
      <c r="B2478" s="2">
        <v>2023</v>
      </c>
      <c r="C2478" s="2" t="s">
        <v>25</v>
      </c>
      <c r="D2478" s="2" t="s">
        <v>34</v>
      </c>
      <c r="E2478" s="2" t="s">
        <v>14</v>
      </c>
      <c r="F2478" s="2" t="s">
        <v>15</v>
      </c>
      <c r="G2478" s="2" t="s">
        <v>16</v>
      </c>
      <c r="H2478" s="2" t="s">
        <v>17</v>
      </c>
      <c r="I2478" s="2" t="s">
        <v>114</v>
      </c>
      <c r="J2478" s="2">
        <v>966</v>
      </c>
      <c r="K2478" s="2">
        <v>1381.38</v>
      </c>
    </row>
    <row r="2479" spans="1:11" ht="18" customHeight="1" x14ac:dyDescent="0.3">
      <c r="A2479" s="2" t="s">
        <v>11</v>
      </c>
      <c r="B2479" s="2">
        <v>2023</v>
      </c>
      <c r="C2479" s="2" t="s">
        <v>25</v>
      </c>
      <c r="D2479" s="2" t="s">
        <v>34</v>
      </c>
      <c r="E2479" s="2" t="s">
        <v>14</v>
      </c>
      <c r="F2479" s="2" t="s">
        <v>15</v>
      </c>
      <c r="G2479" s="2" t="s">
        <v>16</v>
      </c>
      <c r="H2479" s="2" t="s">
        <v>17</v>
      </c>
      <c r="I2479" s="2" t="s">
        <v>114</v>
      </c>
      <c r="J2479" s="2">
        <v>1019</v>
      </c>
      <c r="K2479" s="2">
        <v>1457.17</v>
      </c>
    </row>
    <row r="2480" spans="1:11" ht="18" customHeight="1" x14ac:dyDescent="0.3">
      <c r="A2480" s="2" t="s">
        <v>11</v>
      </c>
      <c r="B2480" s="2">
        <v>2023</v>
      </c>
      <c r="C2480" s="2" t="s">
        <v>25</v>
      </c>
      <c r="D2480" s="2" t="s">
        <v>34</v>
      </c>
      <c r="E2480" s="2" t="s">
        <v>14</v>
      </c>
      <c r="F2480" s="2" t="s">
        <v>15</v>
      </c>
      <c r="G2480" s="2" t="s">
        <v>16</v>
      </c>
      <c r="H2480" s="2" t="s">
        <v>17</v>
      </c>
      <c r="I2480" s="2" t="s">
        <v>114</v>
      </c>
      <c r="J2480" s="2">
        <v>192</v>
      </c>
      <c r="K2480" s="2">
        <v>274.56</v>
      </c>
    </row>
    <row r="2481" spans="1:11" ht="18" customHeight="1" x14ac:dyDescent="0.3">
      <c r="A2481" s="2" t="s">
        <v>11</v>
      </c>
      <c r="B2481" s="2">
        <v>2023</v>
      </c>
      <c r="C2481" s="2" t="s">
        <v>25</v>
      </c>
      <c r="D2481" s="2" t="s">
        <v>34</v>
      </c>
      <c r="E2481" s="2" t="s">
        <v>14</v>
      </c>
      <c r="F2481" s="2" t="s">
        <v>15</v>
      </c>
      <c r="G2481" s="2" t="s">
        <v>16</v>
      </c>
      <c r="H2481" s="2" t="s">
        <v>17</v>
      </c>
      <c r="I2481" s="2" t="s">
        <v>114</v>
      </c>
      <c r="J2481" s="2">
        <v>219</v>
      </c>
      <c r="K2481" s="2">
        <v>313.17</v>
      </c>
    </row>
    <row r="2482" spans="1:11" ht="18" customHeight="1" x14ac:dyDescent="0.3">
      <c r="A2482" s="2" t="s">
        <v>22</v>
      </c>
      <c r="B2482" s="2">
        <v>2023</v>
      </c>
      <c r="C2482" s="2" t="s">
        <v>25</v>
      </c>
      <c r="D2482" s="2" t="s">
        <v>34</v>
      </c>
      <c r="E2482" s="2" t="s">
        <v>14</v>
      </c>
      <c r="F2482" s="2" t="s">
        <v>15</v>
      </c>
      <c r="G2482" s="2" t="s">
        <v>16</v>
      </c>
      <c r="H2482" s="2" t="s">
        <v>17</v>
      </c>
      <c r="I2482" s="2" t="s">
        <v>114</v>
      </c>
      <c r="J2482" s="2">
        <v>195</v>
      </c>
      <c r="K2482" s="2">
        <v>278.85000000000002</v>
      </c>
    </row>
    <row r="2483" spans="1:11" ht="18" customHeight="1" x14ac:dyDescent="0.3">
      <c r="A2483" s="2" t="s">
        <v>11</v>
      </c>
      <c r="B2483" s="2">
        <v>2023</v>
      </c>
      <c r="C2483" s="2" t="s">
        <v>25</v>
      </c>
      <c r="D2483" s="2" t="s">
        <v>34</v>
      </c>
      <c r="E2483" s="2" t="s">
        <v>14</v>
      </c>
      <c r="F2483" s="2" t="s">
        <v>15</v>
      </c>
      <c r="G2483" s="2" t="s">
        <v>16</v>
      </c>
      <c r="H2483" s="2" t="s">
        <v>17</v>
      </c>
      <c r="I2483" s="2" t="s">
        <v>114</v>
      </c>
      <c r="J2483" s="2">
        <v>271</v>
      </c>
      <c r="K2483" s="2">
        <v>387.53</v>
      </c>
    </row>
    <row r="2484" spans="1:11" ht="18" customHeight="1" x14ac:dyDescent="0.3">
      <c r="A2484" s="2" t="s">
        <v>19</v>
      </c>
      <c r="B2484" s="2">
        <v>2023</v>
      </c>
      <c r="C2484" s="2" t="s">
        <v>25</v>
      </c>
      <c r="D2484" s="2" t="s">
        <v>34</v>
      </c>
      <c r="E2484" s="2" t="s">
        <v>14</v>
      </c>
      <c r="F2484" s="2" t="s">
        <v>15</v>
      </c>
      <c r="G2484" s="2" t="s">
        <v>16</v>
      </c>
      <c r="H2484" s="2" t="s">
        <v>17</v>
      </c>
      <c r="I2484" s="2" t="s">
        <v>114</v>
      </c>
      <c r="J2484" s="2">
        <v>747</v>
      </c>
      <c r="K2484" s="2">
        <v>1068.21</v>
      </c>
    </row>
    <row r="2485" spans="1:11" ht="18" customHeight="1" x14ac:dyDescent="0.3">
      <c r="A2485" s="2" t="s">
        <v>19</v>
      </c>
      <c r="B2485" s="2">
        <v>2023</v>
      </c>
      <c r="C2485" s="2" t="s">
        <v>25</v>
      </c>
      <c r="D2485" s="2" t="s">
        <v>34</v>
      </c>
      <c r="E2485" s="2" t="s">
        <v>14</v>
      </c>
      <c r="F2485" s="2" t="s">
        <v>15</v>
      </c>
      <c r="G2485" s="2" t="s">
        <v>16</v>
      </c>
      <c r="H2485" s="2" t="s">
        <v>17</v>
      </c>
      <c r="I2485" s="2" t="s">
        <v>114</v>
      </c>
      <c r="J2485" s="2">
        <v>834</v>
      </c>
      <c r="K2485" s="2">
        <v>1192.6199999999999</v>
      </c>
    </row>
    <row r="2486" spans="1:11" ht="18" customHeight="1" x14ac:dyDescent="0.3">
      <c r="A2486" s="2" t="s">
        <v>11</v>
      </c>
      <c r="B2486" s="2">
        <v>2023</v>
      </c>
      <c r="C2486" s="2" t="s">
        <v>25</v>
      </c>
      <c r="D2486" s="2" t="s">
        <v>34</v>
      </c>
      <c r="E2486" s="2" t="s">
        <v>14</v>
      </c>
      <c r="F2486" s="2" t="s">
        <v>15</v>
      </c>
      <c r="G2486" s="2" t="s">
        <v>16</v>
      </c>
      <c r="H2486" s="2" t="s">
        <v>17</v>
      </c>
      <c r="I2486" s="2" t="s">
        <v>115</v>
      </c>
      <c r="J2486" s="2">
        <v>269</v>
      </c>
      <c r="K2486" s="2">
        <v>384.67</v>
      </c>
    </row>
    <row r="2487" spans="1:11" ht="18" customHeight="1" x14ac:dyDescent="0.3">
      <c r="A2487" s="2" t="s">
        <v>11</v>
      </c>
      <c r="B2487" s="2">
        <v>2023</v>
      </c>
      <c r="C2487" s="2" t="s">
        <v>25</v>
      </c>
      <c r="D2487" s="2" t="s">
        <v>34</v>
      </c>
      <c r="E2487" s="2" t="s">
        <v>14</v>
      </c>
      <c r="F2487" s="2" t="s">
        <v>15</v>
      </c>
      <c r="G2487" s="2" t="s">
        <v>16</v>
      </c>
      <c r="H2487" s="2" t="s">
        <v>17</v>
      </c>
      <c r="I2487" s="2" t="s">
        <v>114</v>
      </c>
      <c r="J2487" s="2">
        <v>221</v>
      </c>
      <c r="K2487" s="2">
        <v>316.02999999999997</v>
      </c>
    </row>
    <row r="2488" spans="1:11" ht="18" customHeight="1" x14ac:dyDescent="0.3">
      <c r="A2488" s="2" t="s">
        <v>19</v>
      </c>
      <c r="B2488" s="2">
        <v>2023</v>
      </c>
      <c r="C2488" s="2" t="s">
        <v>25</v>
      </c>
      <c r="D2488" s="2" t="s">
        <v>34</v>
      </c>
      <c r="E2488" s="2" t="s">
        <v>14</v>
      </c>
      <c r="F2488" s="2" t="s">
        <v>15</v>
      </c>
      <c r="G2488" s="2" t="s">
        <v>16</v>
      </c>
      <c r="H2488" s="2" t="s">
        <v>17</v>
      </c>
      <c r="I2488" s="2" t="s">
        <v>114</v>
      </c>
      <c r="J2488" s="2">
        <v>149</v>
      </c>
      <c r="K2488" s="2">
        <v>213.07</v>
      </c>
    </row>
    <row r="2489" spans="1:11" ht="18" customHeight="1" x14ac:dyDescent="0.3">
      <c r="A2489" s="2" t="s">
        <v>11</v>
      </c>
      <c r="B2489" s="2">
        <v>2023</v>
      </c>
      <c r="C2489" s="2" t="s">
        <v>25</v>
      </c>
      <c r="D2489" s="2" t="s">
        <v>34</v>
      </c>
      <c r="E2489" s="2" t="s">
        <v>14</v>
      </c>
      <c r="F2489" s="2" t="s">
        <v>15</v>
      </c>
      <c r="G2489" s="2" t="s">
        <v>16</v>
      </c>
      <c r="H2489" s="2" t="s">
        <v>17</v>
      </c>
      <c r="I2489" s="2" t="s">
        <v>114</v>
      </c>
      <c r="J2489" s="2">
        <v>197</v>
      </c>
      <c r="K2489" s="2">
        <v>281.70999999999998</v>
      </c>
    </row>
    <row r="2490" spans="1:11" ht="18" customHeight="1" x14ac:dyDescent="0.3">
      <c r="A2490" s="2" t="s">
        <v>19</v>
      </c>
      <c r="B2490" s="2">
        <v>2023</v>
      </c>
      <c r="C2490" s="2" t="s">
        <v>26</v>
      </c>
      <c r="D2490" s="2" t="s">
        <v>34</v>
      </c>
      <c r="E2490" s="2" t="s">
        <v>14</v>
      </c>
      <c r="F2490" s="2" t="s">
        <v>15</v>
      </c>
      <c r="G2490" s="2" t="s">
        <v>16</v>
      </c>
      <c r="H2490" s="2" t="s">
        <v>17</v>
      </c>
      <c r="I2490" s="2" t="s">
        <v>115</v>
      </c>
      <c r="J2490" s="2">
        <v>284</v>
      </c>
      <c r="K2490" s="2">
        <v>406.12</v>
      </c>
    </row>
    <row r="2491" spans="1:11" ht="18" customHeight="1" x14ac:dyDescent="0.3">
      <c r="A2491" s="2" t="s">
        <v>18</v>
      </c>
      <c r="B2491" s="2">
        <v>2023</v>
      </c>
      <c r="C2491" s="2" t="s">
        <v>26</v>
      </c>
      <c r="D2491" s="2" t="s">
        <v>34</v>
      </c>
      <c r="E2491" s="2" t="s">
        <v>14</v>
      </c>
      <c r="F2491" s="2" t="s">
        <v>15</v>
      </c>
      <c r="G2491" s="2" t="s">
        <v>16</v>
      </c>
      <c r="H2491" s="2" t="s">
        <v>17</v>
      </c>
      <c r="I2491" s="2" t="s">
        <v>115</v>
      </c>
      <c r="J2491" s="2">
        <v>278</v>
      </c>
      <c r="K2491" s="2">
        <v>397.53999999999996</v>
      </c>
    </row>
    <row r="2492" spans="1:11" ht="18" customHeight="1" x14ac:dyDescent="0.3">
      <c r="A2492" s="2" t="s">
        <v>19</v>
      </c>
      <c r="B2492" s="2">
        <v>2023</v>
      </c>
      <c r="C2492" s="2" t="s">
        <v>26</v>
      </c>
      <c r="D2492" s="2" t="s">
        <v>34</v>
      </c>
      <c r="E2492" s="2" t="s">
        <v>14</v>
      </c>
      <c r="F2492" s="2" t="s">
        <v>15</v>
      </c>
      <c r="G2492" s="2" t="s">
        <v>16</v>
      </c>
      <c r="H2492" s="2" t="s">
        <v>17</v>
      </c>
      <c r="I2492" s="2" t="s">
        <v>114</v>
      </c>
      <c r="J2492" s="2">
        <v>152</v>
      </c>
      <c r="K2492" s="2">
        <v>217.36</v>
      </c>
    </row>
    <row r="2493" spans="1:11" ht="18" customHeight="1" x14ac:dyDescent="0.3">
      <c r="A2493" s="2" t="s">
        <v>11</v>
      </c>
      <c r="B2493" s="2">
        <v>2023</v>
      </c>
      <c r="C2493" s="2" t="s">
        <v>26</v>
      </c>
      <c r="D2493" s="2" t="s">
        <v>34</v>
      </c>
      <c r="E2493" s="2" t="s">
        <v>14</v>
      </c>
      <c r="F2493" s="2" t="s">
        <v>15</v>
      </c>
      <c r="G2493" s="2" t="s">
        <v>16</v>
      </c>
      <c r="H2493" s="2" t="s">
        <v>17</v>
      </c>
      <c r="I2493" s="2" t="s">
        <v>114</v>
      </c>
      <c r="J2493" s="2">
        <v>200</v>
      </c>
      <c r="K2493" s="2">
        <v>286</v>
      </c>
    </row>
    <row r="2494" spans="1:11" ht="18" customHeight="1" x14ac:dyDescent="0.3">
      <c r="A2494" s="2" t="s">
        <v>18</v>
      </c>
      <c r="B2494" s="2">
        <v>2023</v>
      </c>
      <c r="C2494" s="2" t="s">
        <v>26</v>
      </c>
      <c r="D2494" s="2" t="s">
        <v>34</v>
      </c>
      <c r="E2494" s="2" t="s">
        <v>14</v>
      </c>
      <c r="F2494" s="2" t="s">
        <v>15</v>
      </c>
      <c r="G2494" s="2" t="s">
        <v>16</v>
      </c>
      <c r="H2494" s="2" t="s">
        <v>17</v>
      </c>
      <c r="I2494" s="2" t="s">
        <v>114</v>
      </c>
      <c r="J2494" s="2">
        <v>286</v>
      </c>
      <c r="K2494" s="2">
        <v>408.98</v>
      </c>
    </row>
    <row r="2495" spans="1:11" ht="18" customHeight="1" x14ac:dyDescent="0.3">
      <c r="A2495" s="2" t="s">
        <v>18</v>
      </c>
      <c r="B2495" s="2">
        <v>2023</v>
      </c>
      <c r="C2495" s="2" t="s">
        <v>26</v>
      </c>
      <c r="D2495" s="2" t="s">
        <v>34</v>
      </c>
      <c r="E2495" s="2" t="s">
        <v>14</v>
      </c>
      <c r="F2495" s="2" t="s">
        <v>15</v>
      </c>
      <c r="G2495" s="2" t="s">
        <v>16</v>
      </c>
      <c r="H2495" s="2" t="s">
        <v>17</v>
      </c>
      <c r="I2495" s="2" t="s">
        <v>114</v>
      </c>
      <c r="J2495" s="2">
        <v>280</v>
      </c>
      <c r="K2495" s="2">
        <v>400.4</v>
      </c>
    </row>
    <row r="2496" spans="1:11" ht="18" customHeight="1" x14ac:dyDescent="0.3">
      <c r="A2496" s="2" t="s">
        <v>11</v>
      </c>
      <c r="B2496" s="2">
        <v>2023</v>
      </c>
      <c r="C2496" s="2" t="s">
        <v>26</v>
      </c>
      <c r="D2496" s="2" t="s">
        <v>34</v>
      </c>
      <c r="E2496" s="2" t="s">
        <v>14</v>
      </c>
      <c r="F2496" s="2" t="s">
        <v>15</v>
      </c>
      <c r="G2496" s="2" t="s">
        <v>16</v>
      </c>
      <c r="H2496" s="2" t="s">
        <v>17</v>
      </c>
      <c r="I2496" s="2" t="s">
        <v>114</v>
      </c>
      <c r="J2496" s="2">
        <v>274</v>
      </c>
      <c r="K2496" s="2">
        <v>391.82</v>
      </c>
    </row>
    <row r="2497" spans="1:11" ht="18" customHeight="1" x14ac:dyDescent="0.3">
      <c r="A2497" s="2" t="s">
        <v>18</v>
      </c>
      <c r="B2497" s="2">
        <v>2023</v>
      </c>
      <c r="C2497" s="2" t="s">
        <v>26</v>
      </c>
      <c r="D2497" s="2" t="s">
        <v>34</v>
      </c>
      <c r="E2497" s="2" t="s">
        <v>14</v>
      </c>
      <c r="F2497" s="2" t="s">
        <v>15</v>
      </c>
      <c r="G2497" s="2" t="s">
        <v>16</v>
      </c>
      <c r="H2497" s="2" t="s">
        <v>17</v>
      </c>
      <c r="I2497" s="2" t="s">
        <v>114</v>
      </c>
      <c r="J2497" s="2">
        <v>226</v>
      </c>
      <c r="K2497" s="2">
        <v>526.24</v>
      </c>
    </row>
    <row r="2498" spans="1:11" ht="18" customHeight="1" x14ac:dyDescent="0.3">
      <c r="A2498" s="2" t="s">
        <v>20</v>
      </c>
      <c r="B2498" s="2">
        <v>2023</v>
      </c>
      <c r="C2498" s="2" t="s">
        <v>26</v>
      </c>
      <c r="D2498" s="2" t="s">
        <v>34</v>
      </c>
      <c r="E2498" s="2" t="s">
        <v>14</v>
      </c>
      <c r="F2498" s="2" t="s">
        <v>15</v>
      </c>
      <c r="G2498" s="2" t="s">
        <v>16</v>
      </c>
      <c r="H2498" s="2" t="s">
        <v>17</v>
      </c>
      <c r="I2498" s="2" t="s">
        <v>114</v>
      </c>
      <c r="J2498" s="2">
        <v>154</v>
      </c>
      <c r="K2498" s="2">
        <v>526.24</v>
      </c>
    </row>
    <row r="2499" spans="1:11" ht="18" customHeight="1" x14ac:dyDescent="0.3">
      <c r="A2499" s="2" t="s">
        <v>11</v>
      </c>
      <c r="B2499" s="2">
        <v>2023</v>
      </c>
      <c r="C2499" s="2" t="s">
        <v>26</v>
      </c>
      <c r="D2499" s="2" t="s">
        <v>34</v>
      </c>
      <c r="E2499" s="2" t="s">
        <v>14</v>
      </c>
      <c r="F2499" s="2" t="s">
        <v>15</v>
      </c>
      <c r="G2499" s="2" t="s">
        <v>16</v>
      </c>
      <c r="H2499" s="2" t="s">
        <v>17</v>
      </c>
      <c r="I2499" s="2" t="s">
        <v>114</v>
      </c>
      <c r="J2499" s="2">
        <v>202</v>
      </c>
      <c r="K2499" s="2">
        <v>526.24</v>
      </c>
    </row>
    <row r="2500" spans="1:11" ht="18" customHeight="1" x14ac:dyDescent="0.3">
      <c r="A2500" s="2" t="s">
        <v>19</v>
      </c>
      <c r="B2500" s="2">
        <v>2023</v>
      </c>
      <c r="C2500" s="2" t="s">
        <v>26</v>
      </c>
      <c r="D2500" s="2" t="s">
        <v>34</v>
      </c>
      <c r="E2500" s="2" t="s">
        <v>14</v>
      </c>
      <c r="F2500" s="2" t="s">
        <v>15</v>
      </c>
      <c r="G2500" s="2" t="s">
        <v>16</v>
      </c>
      <c r="H2500" s="2" t="s">
        <v>17</v>
      </c>
      <c r="I2500" s="2" t="s">
        <v>114</v>
      </c>
      <c r="J2500" s="2">
        <v>965</v>
      </c>
      <c r="K2500" s="2">
        <v>1379.95</v>
      </c>
    </row>
    <row r="2501" spans="1:11" ht="18" customHeight="1" x14ac:dyDescent="0.3">
      <c r="A2501" s="2" t="s">
        <v>18</v>
      </c>
      <c r="B2501" s="2">
        <v>2023</v>
      </c>
      <c r="C2501" s="2" t="s">
        <v>26</v>
      </c>
      <c r="D2501" s="2" t="s">
        <v>34</v>
      </c>
      <c r="E2501" s="2" t="s">
        <v>14</v>
      </c>
      <c r="F2501" s="2" t="s">
        <v>15</v>
      </c>
      <c r="G2501" s="2" t="s">
        <v>16</v>
      </c>
      <c r="H2501" s="2" t="s">
        <v>17</v>
      </c>
      <c r="I2501" s="2" t="s">
        <v>114</v>
      </c>
      <c r="J2501" s="2">
        <v>198</v>
      </c>
      <c r="K2501" s="2">
        <v>283.14</v>
      </c>
    </row>
    <row r="2502" spans="1:11" ht="18" customHeight="1" x14ac:dyDescent="0.3">
      <c r="A2502" s="2" t="s">
        <v>18</v>
      </c>
      <c r="B2502" s="2">
        <v>2023</v>
      </c>
      <c r="C2502" s="2" t="s">
        <v>26</v>
      </c>
      <c r="D2502" s="2" t="s">
        <v>34</v>
      </c>
      <c r="E2502" s="2" t="s">
        <v>14</v>
      </c>
      <c r="F2502" s="2" t="s">
        <v>15</v>
      </c>
      <c r="G2502" s="2" t="s">
        <v>16</v>
      </c>
      <c r="H2502" s="2" t="s">
        <v>17</v>
      </c>
      <c r="I2502" s="2" t="s">
        <v>114</v>
      </c>
      <c r="J2502" s="2">
        <v>225</v>
      </c>
      <c r="K2502" s="2">
        <v>321.75</v>
      </c>
    </row>
    <row r="2503" spans="1:11" ht="18" customHeight="1" x14ac:dyDescent="0.3">
      <c r="A2503" s="2" t="s">
        <v>18</v>
      </c>
      <c r="B2503" s="2">
        <v>2023</v>
      </c>
      <c r="C2503" s="2" t="s">
        <v>26</v>
      </c>
      <c r="D2503" s="2" t="s">
        <v>34</v>
      </c>
      <c r="E2503" s="2" t="s">
        <v>14</v>
      </c>
      <c r="F2503" s="2" t="s">
        <v>15</v>
      </c>
      <c r="G2503" s="2" t="s">
        <v>16</v>
      </c>
      <c r="H2503" s="2" t="s">
        <v>17</v>
      </c>
      <c r="I2503" s="2" t="s">
        <v>114</v>
      </c>
      <c r="J2503" s="2">
        <v>153</v>
      </c>
      <c r="K2503" s="2">
        <v>218.79</v>
      </c>
    </row>
    <row r="2504" spans="1:11" ht="18" customHeight="1" x14ac:dyDescent="0.3">
      <c r="A2504" s="2" t="s">
        <v>19</v>
      </c>
      <c r="B2504" s="2">
        <v>2023</v>
      </c>
      <c r="C2504" s="2" t="s">
        <v>26</v>
      </c>
      <c r="D2504" s="2" t="s">
        <v>34</v>
      </c>
      <c r="E2504" s="2" t="s">
        <v>14</v>
      </c>
      <c r="F2504" s="2" t="s">
        <v>15</v>
      </c>
      <c r="G2504" s="2" t="s">
        <v>16</v>
      </c>
      <c r="H2504" s="2" t="s">
        <v>17</v>
      </c>
      <c r="I2504" s="2" t="s">
        <v>114</v>
      </c>
      <c r="J2504" s="2">
        <v>201</v>
      </c>
      <c r="K2504" s="2">
        <v>287.43</v>
      </c>
    </row>
    <row r="2505" spans="1:11" ht="18" customHeight="1" x14ac:dyDescent="0.3">
      <c r="A2505" s="2" t="s">
        <v>20</v>
      </c>
      <c r="B2505" s="2">
        <v>2023</v>
      </c>
      <c r="C2505" s="2" t="s">
        <v>26</v>
      </c>
      <c r="D2505" s="2" t="s">
        <v>34</v>
      </c>
      <c r="E2505" s="2" t="s">
        <v>14</v>
      </c>
      <c r="F2505" s="2" t="s">
        <v>15</v>
      </c>
      <c r="G2505" s="2" t="s">
        <v>16</v>
      </c>
      <c r="H2505" s="2" t="s">
        <v>17</v>
      </c>
      <c r="I2505" s="2" t="s">
        <v>114</v>
      </c>
      <c r="J2505" s="2">
        <v>283</v>
      </c>
      <c r="K2505" s="2">
        <v>404.69</v>
      </c>
    </row>
    <row r="2506" spans="1:11" ht="18" customHeight="1" x14ac:dyDescent="0.3">
      <c r="A2506" s="2" t="s">
        <v>19</v>
      </c>
      <c r="B2506" s="2">
        <v>2023</v>
      </c>
      <c r="C2506" s="2" t="s">
        <v>26</v>
      </c>
      <c r="D2506" s="2" t="s">
        <v>34</v>
      </c>
      <c r="E2506" s="2" t="s">
        <v>14</v>
      </c>
      <c r="F2506" s="2" t="s">
        <v>15</v>
      </c>
      <c r="G2506" s="2" t="s">
        <v>16</v>
      </c>
      <c r="H2506" s="2" t="s">
        <v>17</v>
      </c>
      <c r="I2506" s="2" t="s">
        <v>114</v>
      </c>
      <c r="J2506" s="2">
        <v>277</v>
      </c>
      <c r="K2506" s="2">
        <v>396.11</v>
      </c>
    </row>
    <row r="2507" spans="1:11" ht="18" customHeight="1" x14ac:dyDescent="0.3">
      <c r="A2507" s="2" t="s">
        <v>11</v>
      </c>
      <c r="B2507" s="2">
        <v>2023</v>
      </c>
      <c r="C2507" s="2" t="s">
        <v>26</v>
      </c>
      <c r="D2507" s="2" t="s">
        <v>34</v>
      </c>
      <c r="E2507" s="2" t="s">
        <v>14</v>
      </c>
      <c r="F2507" s="2" t="s">
        <v>15</v>
      </c>
      <c r="G2507" s="2" t="s">
        <v>16</v>
      </c>
      <c r="H2507" s="2" t="s">
        <v>17</v>
      </c>
      <c r="I2507" s="2" t="s">
        <v>114</v>
      </c>
      <c r="J2507" s="2">
        <v>746</v>
      </c>
      <c r="K2507" s="2">
        <v>1066.78</v>
      </c>
    </row>
    <row r="2508" spans="1:11" ht="18" customHeight="1" x14ac:dyDescent="0.3">
      <c r="A2508" s="2" t="s">
        <v>11</v>
      </c>
      <c r="B2508" s="2">
        <v>2023</v>
      </c>
      <c r="C2508" s="2" t="s">
        <v>26</v>
      </c>
      <c r="D2508" s="2" t="s">
        <v>34</v>
      </c>
      <c r="E2508" s="2" t="s">
        <v>14</v>
      </c>
      <c r="F2508" s="2" t="s">
        <v>15</v>
      </c>
      <c r="G2508" s="2" t="s">
        <v>16</v>
      </c>
      <c r="H2508" s="2" t="s">
        <v>17</v>
      </c>
      <c r="I2508" s="2" t="s">
        <v>114</v>
      </c>
      <c r="J2508" s="2">
        <v>800</v>
      </c>
      <c r="K2508" s="2">
        <v>1144</v>
      </c>
    </row>
    <row r="2509" spans="1:11" ht="18" customHeight="1" x14ac:dyDescent="0.3">
      <c r="A2509" s="2" t="s">
        <v>18</v>
      </c>
      <c r="B2509" s="2">
        <v>2023</v>
      </c>
      <c r="C2509" s="2" t="s">
        <v>26</v>
      </c>
      <c r="D2509" s="2" t="s">
        <v>34</v>
      </c>
      <c r="E2509" s="2" t="s">
        <v>14</v>
      </c>
      <c r="F2509" s="2" t="s">
        <v>15</v>
      </c>
      <c r="G2509" s="2" t="s">
        <v>16</v>
      </c>
      <c r="H2509" s="2" t="s">
        <v>17</v>
      </c>
      <c r="I2509" s="2" t="s">
        <v>114</v>
      </c>
      <c r="J2509" s="2">
        <v>833</v>
      </c>
      <c r="K2509" s="2">
        <v>1191.19</v>
      </c>
    </row>
    <row r="2510" spans="1:11" ht="18" customHeight="1" x14ac:dyDescent="0.3">
      <c r="A2510" s="2" t="s">
        <v>18</v>
      </c>
      <c r="B2510" s="2">
        <v>2023</v>
      </c>
      <c r="C2510" s="2" t="s">
        <v>26</v>
      </c>
      <c r="D2510" s="2" t="s">
        <v>34</v>
      </c>
      <c r="E2510" s="2" t="s">
        <v>14</v>
      </c>
      <c r="F2510" s="2" t="s">
        <v>15</v>
      </c>
      <c r="G2510" s="2" t="s">
        <v>16</v>
      </c>
      <c r="H2510" s="2" t="s">
        <v>17</v>
      </c>
      <c r="I2510" s="2" t="s">
        <v>115</v>
      </c>
      <c r="J2510" s="2">
        <v>287</v>
      </c>
      <c r="K2510" s="2">
        <v>410.40999999999997</v>
      </c>
    </row>
    <row r="2511" spans="1:11" ht="18" customHeight="1" x14ac:dyDescent="0.3">
      <c r="A2511" s="2" t="s">
        <v>18</v>
      </c>
      <c r="B2511" s="2">
        <v>2023</v>
      </c>
      <c r="C2511" s="2" t="s">
        <v>26</v>
      </c>
      <c r="D2511" s="2" t="s">
        <v>34</v>
      </c>
      <c r="E2511" s="2" t="s">
        <v>14</v>
      </c>
      <c r="F2511" s="2" t="s">
        <v>15</v>
      </c>
      <c r="G2511" s="2" t="s">
        <v>16</v>
      </c>
      <c r="H2511" s="2" t="s">
        <v>17</v>
      </c>
      <c r="I2511" s="2" t="s">
        <v>115</v>
      </c>
      <c r="J2511" s="2">
        <v>281</v>
      </c>
      <c r="K2511" s="2">
        <v>401.83</v>
      </c>
    </row>
    <row r="2512" spans="1:11" ht="18" customHeight="1" x14ac:dyDescent="0.3">
      <c r="A2512" s="2" t="s">
        <v>22</v>
      </c>
      <c r="B2512" s="2">
        <v>2023</v>
      </c>
      <c r="C2512" s="2" t="s">
        <v>26</v>
      </c>
      <c r="D2512" s="2" t="s">
        <v>34</v>
      </c>
      <c r="E2512" s="2" t="s">
        <v>14</v>
      </c>
      <c r="F2512" s="2" t="s">
        <v>15</v>
      </c>
      <c r="G2512" s="2" t="s">
        <v>16</v>
      </c>
      <c r="H2512" s="2" t="s">
        <v>17</v>
      </c>
      <c r="I2512" s="2" t="s">
        <v>115</v>
      </c>
      <c r="J2512" s="2">
        <v>275</v>
      </c>
      <c r="K2512" s="2">
        <v>393.25</v>
      </c>
    </row>
    <row r="2513" spans="1:11" ht="18" customHeight="1" x14ac:dyDescent="0.3">
      <c r="A2513" s="2" t="s">
        <v>11</v>
      </c>
      <c r="B2513" s="2">
        <v>2023</v>
      </c>
      <c r="C2513" s="2" t="s">
        <v>26</v>
      </c>
      <c r="D2513" s="2" t="s">
        <v>34</v>
      </c>
      <c r="E2513" s="2" t="s">
        <v>14</v>
      </c>
      <c r="F2513" s="2" t="s">
        <v>15</v>
      </c>
      <c r="G2513" s="2" t="s">
        <v>16</v>
      </c>
      <c r="H2513" s="2" t="s">
        <v>17</v>
      </c>
      <c r="I2513" s="2" t="s">
        <v>114</v>
      </c>
      <c r="J2513" s="2">
        <v>227</v>
      </c>
      <c r="K2513" s="2">
        <v>324.61</v>
      </c>
    </row>
    <row r="2514" spans="1:11" ht="18" customHeight="1" x14ac:dyDescent="0.3">
      <c r="A2514" s="2" t="s">
        <v>18</v>
      </c>
      <c r="B2514" s="2">
        <v>2023</v>
      </c>
      <c r="C2514" s="2" t="s">
        <v>26</v>
      </c>
      <c r="D2514" s="2" t="s">
        <v>34</v>
      </c>
      <c r="E2514" s="2" t="s">
        <v>14</v>
      </c>
      <c r="F2514" s="2" t="s">
        <v>15</v>
      </c>
      <c r="G2514" s="2" t="s">
        <v>16</v>
      </c>
      <c r="H2514" s="2" t="s">
        <v>17</v>
      </c>
      <c r="I2514" s="2" t="s">
        <v>114</v>
      </c>
      <c r="J2514" s="2">
        <v>155</v>
      </c>
      <c r="K2514" s="2">
        <v>221.65</v>
      </c>
    </row>
    <row r="2515" spans="1:11" ht="18" customHeight="1" x14ac:dyDescent="0.3">
      <c r="A2515" s="2" t="s">
        <v>11</v>
      </c>
      <c r="B2515" s="2">
        <v>2023</v>
      </c>
      <c r="C2515" s="2" t="s">
        <v>27</v>
      </c>
      <c r="D2515" s="2" t="s">
        <v>34</v>
      </c>
      <c r="E2515" s="2" t="s">
        <v>14</v>
      </c>
      <c r="F2515" s="2" t="s">
        <v>15</v>
      </c>
      <c r="G2515" s="2" t="s">
        <v>16</v>
      </c>
      <c r="H2515" s="2" t="s">
        <v>17</v>
      </c>
      <c r="I2515" s="2" t="s">
        <v>114</v>
      </c>
      <c r="J2515" s="2">
        <v>194</v>
      </c>
      <c r="K2515" s="2">
        <v>277.42</v>
      </c>
    </row>
    <row r="2516" spans="1:11" ht="18" customHeight="1" x14ac:dyDescent="0.3">
      <c r="A2516" s="2" t="s">
        <v>19</v>
      </c>
      <c r="B2516" s="2">
        <v>2023</v>
      </c>
      <c r="C2516" s="2" t="s">
        <v>27</v>
      </c>
      <c r="D2516" s="2" t="s">
        <v>34</v>
      </c>
      <c r="E2516" s="2" t="s">
        <v>14</v>
      </c>
      <c r="F2516" s="2" t="s">
        <v>15</v>
      </c>
      <c r="G2516" s="2" t="s">
        <v>16</v>
      </c>
      <c r="H2516" s="2" t="s">
        <v>17</v>
      </c>
      <c r="I2516" s="2" t="s">
        <v>114</v>
      </c>
      <c r="J2516" s="2">
        <v>170</v>
      </c>
      <c r="K2516" s="2">
        <v>243.1</v>
      </c>
    </row>
    <row r="2517" spans="1:11" ht="18" customHeight="1" x14ac:dyDescent="0.3">
      <c r="A2517" s="2" t="s">
        <v>19</v>
      </c>
      <c r="B2517" s="2">
        <v>2023</v>
      </c>
      <c r="C2517" s="2" t="s">
        <v>27</v>
      </c>
      <c r="D2517" s="2" t="s">
        <v>34</v>
      </c>
      <c r="E2517" s="2" t="s">
        <v>14</v>
      </c>
      <c r="F2517" s="2" t="s">
        <v>15</v>
      </c>
      <c r="G2517" s="2" t="s">
        <v>16</v>
      </c>
      <c r="H2517" s="2" t="s">
        <v>17</v>
      </c>
      <c r="I2517" s="2" t="s">
        <v>114</v>
      </c>
      <c r="J2517" s="2">
        <v>196</v>
      </c>
      <c r="K2517" s="2">
        <v>526.24</v>
      </c>
    </row>
    <row r="2518" spans="1:11" ht="18" customHeight="1" x14ac:dyDescent="0.3">
      <c r="A2518" s="2" t="s">
        <v>19</v>
      </c>
      <c r="B2518" s="2">
        <v>2023</v>
      </c>
      <c r="C2518" s="2" t="s">
        <v>27</v>
      </c>
      <c r="D2518" s="2" t="s">
        <v>34</v>
      </c>
      <c r="E2518" s="2" t="s">
        <v>14</v>
      </c>
      <c r="F2518" s="2" t="s">
        <v>15</v>
      </c>
      <c r="G2518" s="2" t="s">
        <v>16</v>
      </c>
      <c r="H2518" s="2" t="s">
        <v>17</v>
      </c>
      <c r="I2518" s="2" t="s">
        <v>114</v>
      </c>
      <c r="J2518" s="2">
        <v>166</v>
      </c>
      <c r="K2518" s="2">
        <v>526.24</v>
      </c>
    </row>
    <row r="2519" spans="1:11" ht="18" customHeight="1" x14ac:dyDescent="0.3">
      <c r="A2519" s="2" t="s">
        <v>22</v>
      </c>
      <c r="B2519" s="2">
        <v>2023</v>
      </c>
      <c r="C2519" s="2" t="s">
        <v>27</v>
      </c>
      <c r="D2519" s="2" t="s">
        <v>34</v>
      </c>
      <c r="E2519" s="2" t="s">
        <v>14</v>
      </c>
      <c r="F2519" s="2" t="s">
        <v>15</v>
      </c>
      <c r="G2519" s="2" t="s">
        <v>16</v>
      </c>
      <c r="H2519" s="2" t="s">
        <v>17</v>
      </c>
      <c r="I2519" s="2" t="s">
        <v>114</v>
      </c>
      <c r="J2519" s="2">
        <v>168</v>
      </c>
      <c r="K2519" s="2">
        <v>240.24</v>
      </c>
    </row>
    <row r="2520" spans="1:11" ht="18" customHeight="1" x14ac:dyDescent="0.3">
      <c r="A2520" s="2" t="s">
        <v>22</v>
      </c>
      <c r="B2520" s="2">
        <v>2023</v>
      </c>
      <c r="C2520" s="2" t="s">
        <v>27</v>
      </c>
      <c r="D2520" s="2" t="s">
        <v>34</v>
      </c>
      <c r="E2520" s="2" t="s">
        <v>14</v>
      </c>
      <c r="F2520" s="2" t="s">
        <v>15</v>
      </c>
      <c r="G2520" s="2" t="s">
        <v>16</v>
      </c>
      <c r="H2520" s="2" t="s">
        <v>17</v>
      </c>
      <c r="I2520" s="2" t="s">
        <v>114</v>
      </c>
      <c r="J2520" s="2">
        <v>195</v>
      </c>
      <c r="K2520" s="2">
        <v>278.85000000000002</v>
      </c>
    </row>
    <row r="2521" spans="1:11" ht="18" customHeight="1" x14ac:dyDescent="0.3">
      <c r="A2521" s="2" t="s">
        <v>19</v>
      </c>
      <c r="B2521" s="2">
        <v>2023</v>
      </c>
      <c r="C2521" s="2" t="s">
        <v>27</v>
      </c>
      <c r="D2521" s="2" t="s">
        <v>34</v>
      </c>
      <c r="E2521" s="2" t="s">
        <v>14</v>
      </c>
      <c r="F2521" s="2" t="s">
        <v>15</v>
      </c>
      <c r="G2521" s="2" t="s">
        <v>16</v>
      </c>
      <c r="H2521" s="2" t="s">
        <v>17</v>
      </c>
      <c r="I2521" s="2" t="s">
        <v>114</v>
      </c>
      <c r="J2521" s="2">
        <v>752</v>
      </c>
      <c r="K2521" s="2">
        <v>1075.3600000000001</v>
      </c>
    </row>
    <row r="2522" spans="1:11" ht="18" customHeight="1" x14ac:dyDescent="0.3">
      <c r="A2522" s="2" t="s">
        <v>19</v>
      </c>
      <c r="B2522" s="2">
        <v>2023</v>
      </c>
      <c r="C2522" s="2" t="s">
        <v>27</v>
      </c>
      <c r="D2522" s="2" t="s">
        <v>34</v>
      </c>
      <c r="E2522" s="2" t="s">
        <v>14</v>
      </c>
      <c r="F2522" s="2" t="s">
        <v>15</v>
      </c>
      <c r="G2522" s="2" t="s">
        <v>16</v>
      </c>
      <c r="H2522" s="2" t="s">
        <v>17</v>
      </c>
      <c r="I2522" s="2" t="s">
        <v>114</v>
      </c>
      <c r="J2522" s="2">
        <v>838</v>
      </c>
      <c r="K2522" s="2">
        <v>1198.3399999999999</v>
      </c>
    </row>
    <row r="2523" spans="1:11" ht="18" customHeight="1" x14ac:dyDescent="0.3">
      <c r="A2523" s="2" t="s">
        <v>19</v>
      </c>
      <c r="B2523" s="2">
        <v>2023</v>
      </c>
      <c r="C2523" s="2" t="s">
        <v>27</v>
      </c>
      <c r="D2523" s="2" t="s">
        <v>34</v>
      </c>
      <c r="E2523" s="2" t="s">
        <v>14</v>
      </c>
      <c r="F2523" s="2" t="s">
        <v>15</v>
      </c>
      <c r="G2523" s="2" t="s">
        <v>16</v>
      </c>
      <c r="H2523" s="2" t="s">
        <v>17</v>
      </c>
      <c r="I2523" s="2" t="s">
        <v>114</v>
      </c>
      <c r="J2523" s="2">
        <v>197</v>
      </c>
      <c r="K2523" s="2">
        <v>281.70999999999998</v>
      </c>
    </row>
    <row r="2524" spans="1:11" ht="18" customHeight="1" x14ac:dyDescent="0.3">
      <c r="A2524" s="2" t="s">
        <v>11</v>
      </c>
      <c r="B2524" s="2">
        <v>2023</v>
      </c>
      <c r="C2524" s="2" t="s">
        <v>27</v>
      </c>
      <c r="D2524" s="2" t="s">
        <v>34</v>
      </c>
      <c r="E2524" s="2" t="s">
        <v>14</v>
      </c>
      <c r="F2524" s="2" t="s">
        <v>15</v>
      </c>
      <c r="G2524" s="2" t="s">
        <v>16</v>
      </c>
      <c r="H2524" s="2" t="s">
        <v>17</v>
      </c>
      <c r="I2524" s="2" t="s">
        <v>114</v>
      </c>
      <c r="J2524" s="2">
        <v>167</v>
      </c>
      <c r="K2524" s="2">
        <v>238.81</v>
      </c>
    </row>
    <row r="2525" spans="1:11" ht="18" customHeight="1" x14ac:dyDescent="0.3">
      <c r="A2525" s="2" t="s">
        <v>20</v>
      </c>
      <c r="B2525" s="2">
        <v>2023</v>
      </c>
      <c r="C2525" s="2" t="s">
        <v>28</v>
      </c>
      <c r="D2525" s="2" t="s">
        <v>34</v>
      </c>
      <c r="E2525" s="2" t="s">
        <v>14</v>
      </c>
      <c r="F2525" s="2" t="s">
        <v>15</v>
      </c>
      <c r="G2525" s="2" t="s">
        <v>16</v>
      </c>
      <c r="H2525" s="2" t="s">
        <v>17</v>
      </c>
      <c r="I2525" s="2" t="s">
        <v>114</v>
      </c>
      <c r="J2525" s="2">
        <v>200</v>
      </c>
      <c r="K2525" s="2">
        <v>286</v>
      </c>
    </row>
    <row r="2526" spans="1:11" ht="18" customHeight="1" x14ac:dyDescent="0.3">
      <c r="A2526" s="2" t="s">
        <v>11</v>
      </c>
      <c r="B2526" s="2">
        <v>2023</v>
      </c>
      <c r="C2526" s="2" t="s">
        <v>28</v>
      </c>
      <c r="D2526" s="2" t="s">
        <v>34</v>
      </c>
      <c r="E2526" s="2" t="s">
        <v>14</v>
      </c>
      <c r="F2526" s="2" t="s">
        <v>15</v>
      </c>
      <c r="G2526" s="2" t="s">
        <v>16</v>
      </c>
      <c r="H2526" s="2" t="s">
        <v>17</v>
      </c>
      <c r="I2526" s="2" t="s">
        <v>114</v>
      </c>
      <c r="J2526" s="2">
        <v>202</v>
      </c>
      <c r="K2526" s="2">
        <v>526.24</v>
      </c>
    </row>
    <row r="2527" spans="1:11" ht="18" customHeight="1" x14ac:dyDescent="0.3">
      <c r="A2527" s="2" t="s">
        <v>11</v>
      </c>
      <c r="B2527" s="2">
        <v>2023</v>
      </c>
      <c r="C2527" s="2" t="s">
        <v>28</v>
      </c>
      <c r="D2527" s="2" t="s">
        <v>34</v>
      </c>
      <c r="E2527" s="2" t="s">
        <v>14</v>
      </c>
      <c r="F2527" s="2" t="s">
        <v>15</v>
      </c>
      <c r="G2527" s="2" t="s">
        <v>16</v>
      </c>
      <c r="H2527" s="2" t="s">
        <v>17</v>
      </c>
      <c r="I2527" s="2" t="s">
        <v>114</v>
      </c>
      <c r="J2527" s="2">
        <v>172</v>
      </c>
      <c r="K2527" s="2">
        <v>526.24</v>
      </c>
    </row>
    <row r="2528" spans="1:11" ht="18" customHeight="1" x14ac:dyDescent="0.3">
      <c r="A2528" s="2" t="s">
        <v>11</v>
      </c>
      <c r="B2528" s="2">
        <v>2023</v>
      </c>
      <c r="C2528" s="2" t="s">
        <v>28</v>
      </c>
      <c r="D2528" s="2" t="s">
        <v>34</v>
      </c>
      <c r="E2528" s="2" t="s">
        <v>14</v>
      </c>
      <c r="F2528" s="2" t="s">
        <v>15</v>
      </c>
      <c r="G2528" s="2" t="s">
        <v>16</v>
      </c>
      <c r="H2528" s="2" t="s">
        <v>17</v>
      </c>
      <c r="I2528" s="2" t="s">
        <v>114</v>
      </c>
      <c r="J2528" s="2">
        <v>970</v>
      </c>
      <c r="K2528" s="2">
        <v>1387.1</v>
      </c>
    </row>
    <row r="2529" spans="1:11" ht="18" customHeight="1" x14ac:dyDescent="0.3">
      <c r="A2529" s="2" t="s">
        <v>11</v>
      </c>
      <c r="B2529" s="2">
        <v>2023</v>
      </c>
      <c r="C2529" s="2" t="s">
        <v>28</v>
      </c>
      <c r="D2529" s="2" t="s">
        <v>34</v>
      </c>
      <c r="E2529" s="2" t="s">
        <v>14</v>
      </c>
      <c r="F2529" s="2" t="s">
        <v>15</v>
      </c>
      <c r="G2529" s="2" t="s">
        <v>16</v>
      </c>
      <c r="H2529" s="2" t="s">
        <v>17</v>
      </c>
      <c r="I2529" s="2" t="s">
        <v>114</v>
      </c>
      <c r="J2529" s="2">
        <v>174</v>
      </c>
      <c r="K2529" s="2">
        <v>248.82</v>
      </c>
    </row>
    <row r="2530" spans="1:11" ht="18" customHeight="1" x14ac:dyDescent="0.3">
      <c r="A2530" s="2" t="s">
        <v>11</v>
      </c>
      <c r="B2530" s="2">
        <v>2023</v>
      </c>
      <c r="C2530" s="2" t="s">
        <v>28</v>
      </c>
      <c r="D2530" s="2" t="s">
        <v>34</v>
      </c>
      <c r="E2530" s="2" t="s">
        <v>14</v>
      </c>
      <c r="F2530" s="2" t="s">
        <v>15</v>
      </c>
      <c r="G2530" s="2" t="s">
        <v>16</v>
      </c>
      <c r="H2530" s="2" t="s">
        <v>17</v>
      </c>
      <c r="I2530" s="2" t="s">
        <v>114</v>
      </c>
      <c r="J2530" s="2">
        <v>201</v>
      </c>
      <c r="K2530" s="2">
        <v>287.43</v>
      </c>
    </row>
    <row r="2531" spans="1:11" ht="18" customHeight="1" x14ac:dyDescent="0.3">
      <c r="A2531" s="2" t="s">
        <v>11</v>
      </c>
      <c r="B2531" s="2">
        <v>2023</v>
      </c>
      <c r="C2531" s="2" t="s">
        <v>28</v>
      </c>
      <c r="D2531" s="2" t="s">
        <v>34</v>
      </c>
      <c r="E2531" s="2" t="s">
        <v>14</v>
      </c>
      <c r="F2531" s="2" t="s">
        <v>15</v>
      </c>
      <c r="G2531" s="2" t="s">
        <v>16</v>
      </c>
      <c r="H2531" s="2" t="s">
        <v>17</v>
      </c>
      <c r="I2531" s="2" t="s">
        <v>114</v>
      </c>
      <c r="J2531" s="2">
        <v>171</v>
      </c>
      <c r="K2531" s="2">
        <v>244.53</v>
      </c>
    </row>
    <row r="2532" spans="1:11" ht="18" customHeight="1" x14ac:dyDescent="0.3">
      <c r="A2532" s="2" t="s">
        <v>11</v>
      </c>
      <c r="B2532" s="2">
        <v>2023</v>
      </c>
      <c r="C2532" s="2" t="s">
        <v>28</v>
      </c>
      <c r="D2532" s="2" t="s">
        <v>34</v>
      </c>
      <c r="E2532" s="2" t="s">
        <v>14</v>
      </c>
      <c r="F2532" s="2" t="s">
        <v>15</v>
      </c>
      <c r="G2532" s="2" t="s">
        <v>16</v>
      </c>
      <c r="H2532" s="2" t="s">
        <v>17</v>
      </c>
      <c r="I2532" s="2" t="s">
        <v>114</v>
      </c>
      <c r="J2532" s="2">
        <v>751</v>
      </c>
      <c r="K2532" s="2">
        <v>1073.93</v>
      </c>
    </row>
    <row r="2533" spans="1:11" ht="18" customHeight="1" x14ac:dyDescent="0.3">
      <c r="A2533" s="2" t="s">
        <v>11</v>
      </c>
      <c r="B2533" s="2">
        <v>2023</v>
      </c>
      <c r="C2533" s="2" t="s">
        <v>28</v>
      </c>
      <c r="D2533" s="2" t="s">
        <v>34</v>
      </c>
      <c r="E2533" s="2" t="s">
        <v>14</v>
      </c>
      <c r="F2533" s="2" t="s">
        <v>15</v>
      </c>
      <c r="G2533" s="2" t="s">
        <v>16</v>
      </c>
      <c r="H2533" s="2" t="s">
        <v>17</v>
      </c>
      <c r="I2533" s="2" t="s">
        <v>114</v>
      </c>
      <c r="J2533" s="2">
        <v>837</v>
      </c>
      <c r="K2533" s="2">
        <v>1196.9099999999999</v>
      </c>
    </row>
    <row r="2534" spans="1:11" ht="18" customHeight="1" x14ac:dyDescent="0.3">
      <c r="A2534" s="2" t="s">
        <v>20</v>
      </c>
      <c r="B2534" s="2">
        <v>2023</v>
      </c>
      <c r="C2534" s="2" t="s">
        <v>28</v>
      </c>
      <c r="D2534" s="2" t="s">
        <v>34</v>
      </c>
      <c r="E2534" s="2" t="s">
        <v>14</v>
      </c>
      <c r="F2534" s="2" t="s">
        <v>15</v>
      </c>
      <c r="G2534" s="2" t="s">
        <v>16</v>
      </c>
      <c r="H2534" s="2" t="s">
        <v>17</v>
      </c>
      <c r="I2534" s="2" t="s">
        <v>114</v>
      </c>
      <c r="J2534" s="2">
        <v>173</v>
      </c>
      <c r="K2534" s="2">
        <v>247.39</v>
      </c>
    </row>
    <row r="2535" spans="1:11" ht="18" customHeight="1" x14ac:dyDescent="0.3">
      <c r="A2535" s="2" t="s">
        <v>18</v>
      </c>
      <c r="B2535" s="2">
        <v>2023</v>
      </c>
      <c r="C2535" s="2" t="s">
        <v>29</v>
      </c>
      <c r="D2535" s="2" t="s">
        <v>34</v>
      </c>
      <c r="E2535" s="2" t="s">
        <v>14</v>
      </c>
      <c r="F2535" s="2" t="s">
        <v>15</v>
      </c>
      <c r="G2535" s="2" t="s">
        <v>16</v>
      </c>
      <c r="H2535" s="2" t="s">
        <v>17</v>
      </c>
      <c r="I2535" s="2" t="s">
        <v>114</v>
      </c>
      <c r="J2535" s="2">
        <v>218</v>
      </c>
      <c r="K2535" s="2">
        <v>311.74</v>
      </c>
    </row>
    <row r="2536" spans="1:11" ht="18" customHeight="1" x14ac:dyDescent="0.3">
      <c r="A2536" s="2" t="s">
        <v>18</v>
      </c>
      <c r="B2536" s="2">
        <v>2023</v>
      </c>
      <c r="C2536" s="2" t="s">
        <v>29</v>
      </c>
      <c r="D2536" s="2" t="s">
        <v>34</v>
      </c>
      <c r="E2536" s="2" t="s">
        <v>14</v>
      </c>
      <c r="F2536" s="2" t="s">
        <v>15</v>
      </c>
      <c r="G2536" s="2" t="s">
        <v>16</v>
      </c>
      <c r="H2536" s="2" t="s">
        <v>17</v>
      </c>
      <c r="I2536" s="2" t="s">
        <v>114</v>
      </c>
      <c r="J2536" s="2">
        <v>188</v>
      </c>
      <c r="K2536" s="2">
        <v>268.84000000000003</v>
      </c>
    </row>
    <row r="2537" spans="1:11" ht="18" customHeight="1" x14ac:dyDescent="0.3">
      <c r="A2537" s="2" t="s">
        <v>18</v>
      </c>
      <c r="B2537" s="2">
        <v>2023</v>
      </c>
      <c r="C2537" s="2" t="s">
        <v>29</v>
      </c>
      <c r="D2537" s="2" t="s">
        <v>34</v>
      </c>
      <c r="E2537" s="2" t="s">
        <v>14</v>
      </c>
      <c r="F2537" s="2" t="s">
        <v>15</v>
      </c>
      <c r="G2537" s="2" t="s">
        <v>16</v>
      </c>
      <c r="H2537" s="2" t="s">
        <v>17</v>
      </c>
      <c r="I2537" s="2" t="s">
        <v>114</v>
      </c>
      <c r="J2537" s="2">
        <v>214</v>
      </c>
      <c r="K2537" s="2">
        <v>526.24</v>
      </c>
    </row>
    <row r="2538" spans="1:11" ht="18" customHeight="1" x14ac:dyDescent="0.3">
      <c r="A2538" s="2" t="s">
        <v>18</v>
      </c>
      <c r="B2538" s="2">
        <v>2023</v>
      </c>
      <c r="C2538" s="2" t="s">
        <v>29</v>
      </c>
      <c r="D2538" s="2" t="s">
        <v>34</v>
      </c>
      <c r="E2538" s="2" t="s">
        <v>14</v>
      </c>
      <c r="F2538" s="2" t="s">
        <v>15</v>
      </c>
      <c r="G2538" s="2" t="s">
        <v>16</v>
      </c>
      <c r="H2538" s="2" t="s">
        <v>17</v>
      </c>
      <c r="I2538" s="2" t="s">
        <v>114</v>
      </c>
      <c r="J2538" s="2">
        <v>190</v>
      </c>
      <c r="K2538" s="2">
        <v>526.24</v>
      </c>
    </row>
    <row r="2539" spans="1:11" ht="18" customHeight="1" x14ac:dyDescent="0.3">
      <c r="A2539" s="2" t="s">
        <v>18</v>
      </c>
      <c r="B2539" s="2">
        <v>2023</v>
      </c>
      <c r="C2539" s="2" t="s">
        <v>29</v>
      </c>
      <c r="D2539" s="2" t="s">
        <v>34</v>
      </c>
      <c r="E2539" s="2" t="s">
        <v>14</v>
      </c>
      <c r="F2539" s="2" t="s">
        <v>15</v>
      </c>
      <c r="G2539" s="2" t="s">
        <v>16</v>
      </c>
      <c r="H2539" s="2" t="s">
        <v>17</v>
      </c>
      <c r="I2539" s="2" t="s">
        <v>114</v>
      </c>
      <c r="J2539" s="2">
        <v>967</v>
      </c>
      <c r="K2539" s="2">
        <v>1382.81</v>
      </c>
    </row>
    <row r="2540" spans="1:11" ht="18" customHeight="1" x14ac:dyDescent="0.3">
      <c r="A2540" s="2" t="s">
        <v>18</v>
      </c>
      <c r="B2540" s="2">
        <v>2023</v>
      </c>
      <c r="C2540" s="2" t="s">
        <v>29</v>
      </c>
      <c r="D2540" s="2" t="s">
        <v>34</v>
      </c>
      <c r="E2540" s="2" t="s">
        <v>14</v>
      </c>
      <c r="F2540" s="2" t="s">
        <v>15</v>
      </c>
      <c r="G2540" s="2" t="s">
        <v>16</v>
      </c>
      <c r="H2540" s="2" t="s">
        <v>17</v>
      </c>
      <c r="I2540" s="2" t="s">
        <v>114</v>
      </c>
      <c r="J2540" s="2">
        <v>189</v>
      </c>
      <c r="K2540" s="2">
        <v>270.27</v>
      </c>
    </row>
    <row r="2541" spans="1:11" ht="18" customHeight="1" x14ac:dyDescent="0.3">
      <c r="A2541" s="2" t="s">
        <v>18</v>
      </c>
      <c r="B2541" s="2">
        <v>2023</v>
      </c>
      <c r="C2541" s="2" t="s">
        <v>29</v>
      </c>
      <c r="D2541" s="2" t="s">
        <v>34</v>
      </c>
      <c r="E2541" s="2" t="s">
        <v>14</v>
      </c>
      <c r="F2541" s="2" t="s">
        <v>15</v>
      </c>
      <c r="G2541" s="2" t="s">
        <v>16</v>
      </c>
      <c r="H2541" s="2" t="s">
        <v>17</v>
      </c>
      <c r="I2541" s="2" t="s">
        <v>114</v>
      </c>
      <c r="J2541" s="2">
        <v>748</v>
      </c>
      <c r="K2541" s="2">
        <v>1069.6399999999999</v>
      </c>
    </row>
    <row r="2542" spans="1:11" ht="18" customHeight="1" x14ac:dyDescent="0.3">
      <c r="A2542" s="2" t="s">
        <v>18</v>
      </c>
      <c r="B2542" s="2">
        <v>2023</v>
      </c>
      <c r="C2542" s="2" t="s">
        <v>29</v>
      </c>
      <c r="D2542" s="2" t="s">
        <v>34</v>
      </c>
      <c r="E2542" s="2" t="s">
        <v>14</v>
      </c>
      <c r="F2542" s="2" t="s">
        <v>15</v>
      </c>
      <c r="G2542" s="2" t="s">
        <v>16</v>
      </c>
      <c r="H2542" s="2" t="s">
        <v>17</v>
      </c>
      <c r="I2542" s="2" t="s">
        <v>114</v>
      </c>
      <c r="J2542" s="2">
        <v>835</v>
      </c>
      <c r="K2542" s="2">
        <v>1194.05</v>
      </c>
    </row>
    <row r="2543" spans="1:11" ht="18" customHeight="1" x14ac:dyDescent="0.3">
      <c r="A2543" s="2" t="s">
        <v>18</v>
      </c>
      <c r="B2543" s="2">
        <v>2023</v>
      </c>
      <c r="C2543" s="2" t="s">
        <v>29</v>
      </c>
      <c r="D2543" s="2" t="s">
        <v>34</v>
      </c>
      <c r="E2543" s="2" t="s">
        <v>14</v>
      </c>
      <c r="F2543" s="2" t="s">
        <v>15</v>
      </c>
      <c r="G2543" s="2" t="s">
        <v>16</v>
      </c>
      <c r="H2543" s="2" t="s">
        <v>17</v>
      </c>
      <c r="I2543" s="2" t="s">
        <v>114</v>
      </c>
      <c r="J2543" s="2">
        <v>215</v>
      </c>
      <c r="K2543" s="2">
        <v>307.45</v>
      </c>
    </row>
    <row r="2544" spans="1:11" ht="18" customHeight="1" x14ac:dyDescent="0.3">
      <c r="A2544" s="2" t="s">
        <v>18</v>
      </c>
      <c r="B2544" s="2">
        <v>2023</v>
      </c>
      <c r="C2544" s="2" t="s">
        <v>29</v>
      </c>
      <c r="D2544" s="2" t="s">
        <v>34</v>
      </c>
      <c r="E2544" s="2" t="s">
        <v>14</v>
      </c>
      <c r="F2544" s="2" t="s">
        <v>15</v>
      </c>
      <c r="G2544" s="2" t="s">
        <v>16</v>
      </c>
      <c r="H2544" s="2" t="s">
        <v>17</v>
      </c>
      <c r="I2544" s="2" t="s">
        <v>114</v>
      </c>
      <c r="J2544" s="2">
        <v>191</v>
      </c>
      <c r="K2544" s="2">
        <v>273.13</v>
      </c>
    </row>
    <row r="2545" spans="1:11" ht="18" customHeight="1" x14ac:dyDescent="0.3">
      <c r="A2545" s="2" t="s">
        <v>22</v>
      </c>
      <c r="B2545" s="2">
        <v>2023</v>
      </c>
      <c r="C2545" s="2" t="s">
        <v>30</v>
      </c>
      <c r="D2545" s="2" t="s">
        <v>34</v>
      </c>
      <c r="E2545" s="2" t="s">
        <v>14</v>
      </c>
      <c r="F2545" s="2" t="s">
        <v>15</v>
      </c>
      <c r="G2545" s="2" t="s">
        <v>16</v>
      </c>
      <c r="H2545" s="2" t="s">
        <v>17</v>
      </c>
      <c r="I2545" s="2" t="s">
        <v>114</v>
      </c>
      <c r="J2545" s="2">
        <v>206</v>
      </c>
      <c r="K2545" s="2">
        <v>294.58</v>
      </c>
    </row>
    <row r="2546" spans="1:11" ht="18" customHeight="1" x14ac:dyDescent="0.3">
      <c r="A2546" s="2" t="s">
        <v>18</v>
      </c>
      <c r="B2546" s="2">
        <v>2023</v>
      </c>
      <c r="C2546" s="2" t="s">
        <v>30</v>
      </c>
      <c r="D2546" s="2" t="s">
        <v>34</v>
      </c>
      <c r="E2546" s="2" t="s">
        <v>14</v>
      </c>
      <c r="F2546" s="2" t="s">
        <v>15</v>
      </c>
      <c r="G2546" s="2" t="s">
        <v>16</v>
      </c>
      <c r="H2546" s="2" t="s">
        <v>17</v>
      </c>
      <c r="I2546" s="2" t="s">
        <v>114</v>
      </c>
      <c r="J2546" s="2">
        <v>176</v>
      </c>
      <c r="K2546" s="2">
        <v>251.68</v>
      </c>
    </row>
    <row r="2547" spans="1:11" ht="18" customHeight="1" x14ac:dyDescent="0.3">
      <c r="A2547" s="2" t="s">
        <v>18</v>
      </c>
      <c r="B2547" s="2">
        <v>2023</v>
      </c>
      <c r="C2547" s="2" t="s">
        <v>30</v>
      </c>
      <c r="D2547" s="2" t="s">
        <v>34</v>
      </c>
      <c r="E2547" s="2" t="s">
        <v>14</v>
      </c>
      <c r="F2547" s="2" t="s">
        <v>15</v>
      </c>
      <c r="G2547" s="2" t="s">
        <v>16</v>
      </c>
      <c r="H2547" s="2" t="s">
        <v>17</v>
      </c>
      <c r="I2547" s="2" t="s">
        <v>114</v>
      </c>
      <c r="J2547" s="2">
        <v>208</v>
      </c>
      <c r="K2547" s="2">
        <v>526.24</v>
      </c>
    </row>
    <row r="2548" spans="1:11" ht="18" customHeight="1" x14ac:dyDescent="0.3">
      <c r="A2548" s="2" t="s">
        <v>18</v>
      </c>
      <c r="B2548" s="2">
        <v>2023</v>
      </c>
      <c r="C2548" s="2" t="s">
        <v>30</v>
      </c>
      <c r="D2548" s="2" t="s">
        <v>34</v>
      </c>
      <c r="E2548" s="2" t="s">
        <v>14</v>
      </c>
      <c r="F2548" s="2" t="s">
        <v>15</v>
      </c>
      <c r="G2548" s="2" t="s">
        <v>16</v>
      </c>
      <c r="H2548" s="2" t="s">
        <v>17</v>
      </c>
      <c r="I2548" s="2" t="s">
        <v>114</v>
      </c>
      <c r="J2548" s="2">
        <v>178</v>
      </c>
      <c r="K2548" s="2">
        <v>526.24</v>
      </c>
    </row>
    <row r="2549" spans="1:11" ht="18" customHeight="1" x14ac:dyDescent="0.3">
      <c r="A2549" s="2" t="s">
        <v>18</v>
      </c>
      <c r="B2549" s="2">
        <v>2023</v>
      </c>
      <c r="C2549" s="2" t="s">
        <v>30</v>
      </c>
      <c r="D2549" s="2" t="s">
        <v>34</v>
      </c>
      <c r="E2549" s="2" t="s">
        <v>14</v>
      </c>
      <c r="F2549" s="2" t="s">
        <v>15</v>
      </c>
      <c r="G2549" s="2" t="s">
        <v>16</v>
      </c>
      <c r="H2549" s="2" t="s">
        <v>17</v>
      </c>
      <c r="I2549" s="2" t="s">
        <v>114</v>
      </c>
      <c r="J2549" s="2">
        <v>969</v>
      </c>
      <c r="K2549" s="2">
        <v>1385.67</v>
      </c>
    </row>
    <row r="2550" spans="1:11" ht="18" customHeight="1" x14ac:dyDescent="0.3">
      <c r="A2550" s="2" t="s">
        <v>18</v>
      </c>
      <c r="B2550" s="2">
        <v>2023</v>
      </c>
      <c r="C2550" s="2" t="s">
        <v>30</v>
      </c>
      <c r="D2550" s="2" t="s">
        <v>34</v>
      </c>
      <c r="E2550" s="2" t="s">
        <v>14</v>
      </c>
      <c r="F2550" s="2" t="s">
        <v>15</v>
      </c>
      <c r="G2550" s="2" t="s">
        <v>16</v>
      </c>
      <c r="H2550" s="2" t="s">
        <v>17</v>
      </c>
      <c r="I2550" s="2" t="s">
        <v>114</v>
      </c>
      <c r="J2550" s="2">
        <v>180</v>
      </c>
      <c r="K2550" s="2">
        <v>257.39999999999998</v>
      </c>
    </row>
    <row r="2551" spans="1:11" ht="18" customHeight="1" x14ac:dyDescent="0.3">
      <c r="A2551" s="2" t="s">
        <v>18</v>
      </c>
      <c r="B2551" s="2">
        <v>2023</v>
      </c>
      <c r="C2551" s="2" t="s">
        <v>30</v>
      </c>
      <c r="D2551" s="2" t="s">
        <v>34</v>
      </c>
      <c r="E2551" s="2" t="s">
        <v>14</v>
      </c>
      <c r="F2551" s="2" t="s">
        <v>15</v>
      </c>
      <c r="G2551" s="2" t="s">
        <v>16</v>
      </c>
      <c r="H2551" s="2" t="s">
        <v>17</v>
      </c>
      <c r="I2551" s="2" t="s">
        <v>114</v>
      </c>
      <c r="J2551" s="2">
        <v>207</v>
      </c>
      <c r="K2551" s="2">
        <v>296.01</v>
      </c>
    </row>
    <row r="2552" spans="1:11" ht="18" customHeight="1" x14ac:dyDescent="0.3">
      <c r="A2552" s="2" t="s">
        <v>18</v>
      </c>
      <c r="B2552" s="2">
        <v>2023</v>
      </c>
      <c r="C2552" s="2" t="s">
        <v>30</v>
      </c>
      <c r="D2552" s="2" t="s">
        <v>34</v>
      </c>
      <c r="E2552" s="2" t="s">
        <v>14</v>
      </c>
      <c r="F2552" s="2" t="s">
        <v>15</v>
      </c>
      <c r="G2552" s="2" t="s">
        <v>16</v>
      </c>
      <c r="H2552" s="2" t="s">
        <v>17</v>
      </c>
      <c r="I2552" s="2" t="s">
        <v>114</v>
      </c>
      <c r="J2552" s="2">
        <v>177</v>
      </c>
      <c r="K2552" s="2">
        <v>253.11</v>
      </c>
    </row>
    <row r="2553" spans="1:11" ht="18" customHeight="1" x14ac:dyDescent="0.3">
      <c r="A2553" s="2" t="s">
        <v>18</v>
      </c>
      <c r="B2553" s="2">
        <v>2023</v>
      </c>
      <c r="C2553" s="2" t="s">
        <v>30</v>
      </c>
      <c r="D2553" s="2" t="s">
        <v>34</v>
      </c>
      <c r="E2553" s="2" t="s">
        <v>14</v>
      </c>
      <c r="F2553" s="2" t="s">
        <v>15</v>
      </c>
      <c r="G2553" s="2" t="s">
        <v>16</v>
      </c>
      <c r="H2553" s="2" t="s">
        <v>17</v>
      </c>
      <c r="I2553" s="2" t="s">
        <v>114</v>
      </c>
      <c r="J2553" s="2">
        <v>750</v>
      </c>
      <c r="K2553" s="2">
        <v>1072.5</v>
      </c>
    </row>
    <row r="2554" spans="1:11" ht="18" customHeight="1" x14ac:dyDescent="0.3">
      <c r="A2554" s="2" t="s">
        <v>18</v>
      </c>
      <c r="B2554" s="2">
        <v>2023</v>
      </c>
      <c r="C2554" s="2" t="s">
        <v>30</v>
      </c>
      <c r="D2554" s="2" t="s">
        <v>34</v>
      </c>
      <c r="E2554" s="2" t="s">
        <v>14</v>
      </c>
      <c r="F2554" s="2" t="s">
        <v>15</v>
      </c>
      <c r="G2554" s="2" t="s">
        <v>16</v>
      </c>
      <c r="H2554" s="2" t="s">
        <v>17</v>
      </c>
      <c r="I2554" s="2" t="s">
        <v>114</v>
      </c>
      <c r="J2554" s="2">
        <v>836</v>
      </c>
      <c r="K2554" s="2">
        <v>1195.48</v>
      </c>
    </row>
    <row r="2555" spans="1:11" ht="18" customHeight="1" x14ac:dyDescent="0.3">
      <c r="A2555" s="2" t="s">
        <v>18</v>
      </c>
      <c r="B2555" s="2">
        <v>2023</v>
      </c>
      <c r="C2555" s="2" t="s">
        <v>30</v>
      </c>
      <c r="D2555" s="2" t="s">
        <v>34</v>
      </c>
      <c r="E2555" s="2" t="s">
        <v>14</v>
      </c>
      <c r="F2555" s="2" t="s">
        <v>15</v>
      </c>
      <c r="G2555" s="2" t="s">
        <v>16</v>
      </c>
      <c r="H2555" s="2" t="s">
        <v>17</v>
      </c>
      <c r="I2555" s="2" t="s">
        <v>114</v>
      </c>
      <c r="J2555" s="2">
        <v>203</v>
      </c>
      <c r="K2555" s="2">
        <v>290.28999999999996</v>
      </c>
    </row>
    <row r="2556" spans="1:11" ht="18" customHeight="1" x14ac:dyDescent="0.3">
      <c r="A2556" s="2" t="s">
        <v>22</v>
      </c>
      <c r="B2556" s="2">
        <v>2023</v>
      </c>
      <c r="C2556" s="2" t="s">
        <v>30</v>
      </c>
      <c r="D2556" s="2" t="s">
        <v>34</v>
      </c>
      <c r="E2556" s="2" t="s">
        <v>14</v>
      </c>
      <c r="F2556" s="2" t="s">
        <v>15</v>
      </c>
      <c r="G2556" s="2" t="s">
        <v>16</v>
      </c>
      <c r="H2556" s="2" t="s">
        <v>17</v>
      </c>
      <c r="I2556" s="2" t="s">
        <v>114</v>
      </c>
      <c r="J2556" s="2">
        <v>179</v>
      </c>
      <c r="K2556" s="2">
        <v>255.97</v>
      </c>
    </row>
    <row r="2557" spans="1:11" ht="18" customHeight="1" x14ac:dyDescent="0.3">
      <c r="A2557" s="2" t="s">
        <v>11</v>
      </c>
      <c r="B2557" s="2">
        <v>2023</v>
      </c>
      <c r="C2557" s="2" t="s">
        <v>31</v>
      </c>
      <c r="D2557" s="2" t="s">
        <v>34</v>
      </c>
      <c r="E2557" s="2" t="s">
        <v>14</v>
      </c>
      <c r="F2557" s="2" t="s">
        <v>15</v>
      </c>
      <c r="G2557" s="2" t="s">
        <v>16</v>
      </c>
      <c r="H2557" s="2" t="s">
        <v>17</v>
      </c>
      <c r="I2557" s="2" t="s">
        <v>114</v>
      </c>
      <c r="J2557" s="2">
        <v>176</v>
      </c>
      <c r="K2557" s="2">
        <v>251.68</v>
      </c>
    </row>
    <row r="2558" spans="1:11" ht="18" customHeight="1" x14ac:dyDescent="0.3">
      <c r="A2558" s="2" t="s">
        <v>11</v>
      </c>
      <c r="B2558" s="2">
        <v>2023</v>
      </c>
      <c r="C2558" s="2" t="s">
        <v>31</v>
      </c>
      <c r="D2558" s="2" t="s">
        <v>34</v>
      </c>
      <c r="E2558" s="2" t="s">
        <v>14</v>
      </c>
      <c r="F2558" s="2" t="s">
        <v>15</v>
      </c>
      <c r="G2558" s="2" t="s">
        <v>16</v>
      </c>
      <c r="H2558" s="2" t="s">
        <v>17</v>
      </c>
      <c r="I2558" s="2" t="s">
        <v>114</v>
      </c>
      <c r="J2558" s="2">
        <v>146</v>
      </c>
      <c r="K2558" s="2">
        <v>208.78</v>
      </c>
    </row>
    <row r="2559" spans="1:11" ht="18" customHeight="1" x14ac:dyDescent="0.3">
      <c r="A2559" s="2" t="s">
        <v>11</v>
      </c>
      <c r="B2559" s="2">
        <v>2023</v>
      </c>
      <c r="C2559" s="2" t="s">
        <v>31</v>
      </c>
      <c r="D2559" s="2" t="s">
        <v>34</v>
      </c>
      <c r="E2559" s="2" t="s">
        <v>14</v>
      </c>
      <c r="F2559" s="2" t="s">
        <v>15</v>
      </c>
      <c r="G2559" s="2" t="s">
        <v>16</v>
      </c>
      <c r="H2559" s="2" t="s">
        <v>17</v>
      </c>
      <c r="I2559" s="2" t="s">
        <v>114</v>
      </c>
      <c r="J2559" s="2">
        <v>172</v>
      </c>
      <c r="K2559" s="2">
        <v>526.24</v>
      </c>
    </row>
    <row r="2560" spans="1:11" ht="18" customHeight="1" x14ac:dyDescent="0.3">
      <c r="A2560" s="2" t="s">
        <v>19</v>
      </c>
      <c r="B2560" s="2">
        <v>2023</v>
      </c>
      <c r="C2560" s="2" t="s">
        <v>31</v>
      </c>
      <c r="D2560" s="2" t="s">
        <v>34</v>
      </c>
      <c r="E2560" s="2" t="s">
        <v>14</v>
      </c>
      <c r="F2560" s="2" t="s">
        <v>15</v>
      </c>
      <c r="G2560" s="2" t="s">
        <v>16</v>
      </c>
      <c r="H2560" s="2" t="s">
        <v>17</v>
      </c>
      <c r="I2560" s="2" t="s">
        <v>114</v>
      </c>
      <c r="J2560" s="2">
        <v>148</v>
      </c>
      <c r="K2560" s="2">
        <v>526.24</v>
      </c>
    </row>
    <row r="2561" spans="1:11" ht="18" customHeight="1" x14ac:dyDescent="0.3">
      <c r="A2561" s="2" t="s">
        <v>19</v>
      </c>
      <c r="B2561" s="2">
        <v>2023</v>
      </c>
      <c r="C2561" s="2" t="s">
        <v>31</v>
      </c>
      <c r="D2561" s="2" t="s">
        <v>34</v>
      </c>
      <c r="E2561" s="2" t="s">
        <v>14</v>
      </c>
      <c r="F2561" s="2" t="s">
        <v>15</v>
      </c>
      <c r="G2561" s="2" t="s">
        <v>16</v>
      </c>
      <c r="H2561" s="2" t="s">
        <v>17</v>
      </c>
      <c r="I2561" s="2" t="s">
        <v>114</v>
      </c>
      <c r="J2561" s="2">
        <v>974</v>
      </c>
      <c r="K2561" s="2">
        <v>1392.82</v>
      </c>
    </row>
    <row r="2562" spans="1:11" ht="18" customHeight="1" x14ac:dyDescent="0.3">
      <c r="A2562" s="2" t="s">
        <v>11</v>
      </c>
      <c r="B2562" s="2">
        <v>2023</v>
      </c>
      <c r="C2562" s="2" t="s">
        <v>31</v>
      </c>
      <c r="D2562" s="2" t="s">
        <v>34</v>
      </c>
      <c r="E2562" s="2" t="s">
        <v>14</v>
      </c>
      <c r="F2562" s="2" t="s">
        <v>15</v>
      </c>
      <c r="G2562" s="2" t="s">
        <v>16</v>
      </c>
      <c r="H2562" s="2" t="s">
        <v>17</v>
      </c>
      <c r="I2562" s="2" t="s">
        <v>114</v>
      </c>
      <c r="J2562" s="2">
        <v>144</v>
      </c>
      <c r="K2562" s="2">
        <v>205.92000000000002</v>
      </c>
    </row>
    <row r="2563" spans="1:11" ht="18" customHeight="1" x14ac:dyDescent="0.3">
      <c r="A2563" s="2" t="s">
        <v>11</v>
      </c>
      <c r="B2563" s="2">
        <v>2023</v>
      </c>
      <c r="C2563" s="2" t="s">
        <v>31</v>
      </c>
      <c r="D2563" s="2" t="s">
        <v>34</v>
      </c>
      <c r="E2563" s="2" t="s">
        <v>14</v>
      </c>
      <c r="F2563" s="2" t="s">
        <v>15</v>
      </c>
      <c r="G2563" s="2" t="s">
        <v>16</v>
      </c>
      <c r="H2563" s="2" t="s">
        <v>17</v>
      </c>
      <c r="I2563" s="2" t="s">
        <v>114</v>
      </c>
      <c r="J2563" s="2">
        <v>171</v>
      </c>
      <c r="K2563" s="2">
        <v>244.53</v>
      </c>
    </row>
    <row r="2564" spans="1:11" ht="18" customHeight="1" x14ac:dyDescent="0.3">
      <c r="A2564" s="2" t="s">
        <v>19</v>
      </c>
      <c r="B2564" s="2">
        <v>2023</v>
      </c>
      <c r="C2564" s="2" t="s">
        <v>31</v>
      </c>
      <c r="D2564" s="2" t="s">
        <v>34</v>
      </c>
      <c r="E2564" s="2" t="s">
        <v>14</v>
      </c>
      <c r="F2564" s="2" t="s">
        <v>15</v>
      </c>
      <c r="G2564" s="2" t="s">
        <v>16</v>
      </c>
      <c r="H2564" s="2" t="s">
        <v>17</v>
      </c>
      <c r="I2564" s="2" t="s">
        <v>114</v>
      </c>
      <c r="J2564" s="2">
        <v>147</v>
      </c>
      <c r="K2564" s="2">
        <v>210.21</v>
      </c>
    </row>
    <row r="2565" spans="1:11" ht="18" customHeight="1" x14ac:dyDescent="0.3">
      <c r="A2565" s="2" t="s">
        <v>19</v>
      </c>
      <c r="B2565" s="2">
        <v>2023</v>
      </c>
      <c r="C2565" s="2" t="s">
        <v>31</v>
      </c>
      <c r="D2565" s="2" t="s">
        <v>34</v>
      </c>
      <c r="E2565" s="2" t="s">
        <v>14</v>
      </c>
      <c r="F2565" s="2" t="s">
        <v>15</v>
      </c>
      <c r="G2565" s="2" t="s">
        <v>16</v>
      </c>
      <c r="H2565" s="2" t="s">
        <v>17</v>
      </c>
      <c r="I2565" s="2" t="s">
        <v>114</v>
      </c>
      <c r="J2565" s="2">
        <v>755</v>
      </c>
      <c r="K2565" s="2">
        <v>1079.6500000000001</v>
      </c>
    </row>
    <row r="2566" spans="1:11" ht="18" customHeight="1" x14ac:dyDescent="0.3">
      <c r="A2566" s="2" t="s">
        <v>11</v>
      </c>
      <c r="B2566" s="2">
        <v>2023</v>
      </c>
      <c r="C2566" s="2" t="s">
        <v>31</v>
      </c>
      <c r="D2566" s="2" t="s">
        <v>34</v>
      </c>
      <c r="E2566" s="2" t="s">
        <v>14</v>
      </c>
      <c r="F2566" s="2" t="s">
        <v>15</v>
      </c>
      <c r="G2566" s="2" t="s">
        <v>16</v>
      </c>
      <c r="H2566" s="2" t="s">
        <v>17</v>
      </c>
      <c r="I2566" s="2" t="s">
        <v>114</v>
      </c>
      <c r="J2566" s="2">
        <v>842</v>
      </c>
      <c r="K2566" s="2">
        <v>1204.06</v>
      </c>
    </row>
    <row r="2567" spans="1:11" ht="18" customHeight="1" x14ac:dyDescent="0.3">
      <c r="A2567" s="2" t="s">
        <v>11</v>
      </c>
      <c r="B2567" s="2">
        <v>2023</v>
      </c>
      <c r="C2567" s="2" t="s">
        <v>31</v>
      </c>
      <c r="D2567" s="2" t="s">
        <v>34</v>
      </c>
      <c r="E2567" s="2" t="s">
        <v>14</v>
      </c>
      <c r="F2567" s="2" t="s">
        <v>15</v>
      </c>
      <c r="G2567" s="2" t="s">
        <v>16</v>
      </c>
      <c r="H2567" s="2" t="s">
        <v>17</v>
      </c>
      <c r="I2567" s="2" t="s">
        <v>114</v>
      </c>
      <c r="J2567" s="2">
        <v>173</v>
      </c>
      <c r="K2567" s="2">
        <v>247.39</v>
      </c>
    </row>
    <row r="2568" spans="1:11" ht="18" customHeight="1" x14ac:dyDescent="0.3">
      <c r="A2568" s="2" t="s">
        <v>11</v>
      </c>
      <c r="B2568" s="2">
        <v>2023</v>
      </c>
      <c r="C2568" s="2" t="s">
        <v>31</v>
      </c>
      <c r="D2568" s="2" t="s">
        <v>34</v>
      </c>
      <c r="E2568" s="2" t="s">
        <v>14</v>
      </c>
      <c r="F2568" s="2" t="s">
        <v>15</v>
      </c>
      <c r="G2568" s="2" t="s">
        <v>16</v>
      </c>
      <c r="H2568" s="2" t="s">
        <v>17</v>
      </c>
      <c r="I2568" s="2" t="s">
        <v>114</v>
      </c>
      <c r="J2568" s="2">
        <v>149</v>
      </c>
      <c r="K2568" s="2">
        <v>213.07</v>
      </c>
    </row>
    <row r="2569" spans="1:11" ht="18" customHeight="1" x14ac:dyDescent="0.3">
      <c r="A2569" s="2" t="s">
        <v>22</v>
      </c>
      <c r="B2569" s="2">
        <v>2023</v>
      </c>
      <c r="C2569" s="2" t="s">
        <v>32</v>
      </c>
      <c r="D2569" s="2" t="s">
        <v>34</v>
      </c>
      <c r="E2569" s="2" t="s">
        <v>14</v>
      </c>
      <c r="F2569" s="2" t="s">
        <v>15</v>
      </c>
      <c r="G2569" s="2" t="s">
        <v>16</v>
      </c>
      <c r="H2569" s="2" t="s">
        <v>17</v>
      </c>
      <c r="I2569" s="2" t="s">
        <v>114</v>
      </c>
      <c r="J2569" s="2">
        <v>152</v>
      </c>
      <c r="K2569" s="2">
        <v>217.36</v>
      </c>
    </row>
    <row r="2570" spans="1:11" ht="18" customHeight="1" x14ac:dyDescent="0.3">
      <c r="A2570" s="2" t="s">
        <v>11</v>
      </c>
      <c r="B2570" s="2">
        <v>2023</v>
      </c>
      <c r="C2570" s="2" t="s">
        <v>32</v>
      </c>
      <c r="D2570" s="2" t="s">
        <v>34</v>
      </c>
      <c r="E2570" s="2" t="s">
        <v>14</v>
      </c>
      <c r="F2570" s="2" t="s">
        <v>15</v>
      </c>
      <c r="G2570" s="2" t="s">
        <v>16</v>
      </c>
      <c r="H2570" s="2" t="s">
        <v>17</v>
      </c>
      <c r="I2570" s="2" t="s">
        <v>114</v>
      </c>
      <c r="J2570" s="2">
        <v>178</v>
      </c>
      <c r="K2570" s="2">
        <v>526.24</v>
      </c>
    </row>
    <row r="2571" spans="1:11" ht="18" customHeight="1" x14ac:dyDescent="0.3">
      <c r="A2571" s="2" t="s">
        <v>11</v>
      </c>
      <c r="B2571" s="2">
        <v>2023</v>
      </c>
      <c r="C2571" s="2" t="s">
        <v>32</v>
      </c>
      <c r="D2571" s="2" t="s">
        <v>34</v>
      </c>
      <c r="E2571" s="2" t="s">
        <v>14</v>
      </c>
      <c r="F2571" s="2" t="s">
        <v>15</v>
      </c>
      <c r="G2571" s="2" t="s">
        <v>16</v>
      </c>
      <c r="H2571" s="2" t="s">
        <v>17</v>
      </c>
      <c r="I2571" s="2" t="s">
        <v>114</v>
      </c>
      <c r="J2571" s="2">
        <v>154</v>
      </c>
      <c r="K2571" s="2">
        <v>526.24</v>
      </c>
    </row>
    <row r="2572" spans="1:11" ht="18" customHeight="1" x14ac:dyDescent="0.3">
      <c r="A2572" s="2" t="s">
        <v>19</v>
      </c>
      <c r="B2572" s="2">
        <v>2023</v>
      </c>
      <c r="C2572" s="2" t="s">
        <v>32</v>
      </c>
      <c r="D2572" s="2" t="s">
        <v>34</v>
      </c>
      <c r="E2572" s="2" t="s">
        <v>14</v>
      </c>
      <c r="F2572" s="2" t="s">
        <v>15</v>
      </c>
      <c r="G2572" s="2" t="s">
        <v>16</v>
      </c>
      <c r="H2572" s="2" t="s">
        <v>17</v>
      </c>
      <c r="I2572" s="2" t="s">
        <v>114</v>
      </c>
      <c r="J2572" s="2">
        <v>973</v>
      </c>
      <c r="K2572" s="2">
        <v>1391.3899999999999</v>
      </c>
    </row>
    <row r="2573" spans="1:11" ht="18" customHeight="1" x14ac:dyDescent="0.3">
      <c r="A2573" s="2" t="s">
        <v>18</v>
      </c>
      <c r="B2573" s="2">
        <v>2023</v>
      </c>
      <c r="C2573" s="2" t="s">
        <v>32</v>
      </c>
      <c r="D2573" s="2" t="s">
        <v>34</v>
      </c>
      <c r="E2573" s="2" t="s">
        <v>14</v>
      </c>
      <c r="F2573" s="2" t="s">
        <v>15</v>
      </c>
      <c r="G2573" s="2" t="s">
        <v>16</v>
      </c>
      <c r="H2573" s="2" t="s">
        <v>17</v>
      </c>
      <c r="I2573" s="2" t="s">
        <v>114</v>
      </c>
      <c r="J2573" s="2">
        <v>150</v>
      </c>
      <c r="K2573" s="2">
        <v>214.5</v>
      </c>
    </row>
    <row r="2574" spans="1:11" ht="18" customHeight="1" x14ac:dyDescent="0.3">
      <c r="A2574" s="2" t="s">
        <v>18</v>
      </c>
      <c r="B2574" s="2">
        <v>2023</v>
      </c>
      <c r="C2574" s="2" t="s">
        <v>32</v>
      </c>
      <c r="D2574" s="2" t="s">
        <v>34</v>
      </c>
      <c r="E2574" s="2" t="s">
        <v>14</v>
      </c>
      <c r="F2574" s="2" t="s">
        <v>15</v>
      </c>
      <c r="G2574" s="2" t="s">
        <v>16</v>
      </c>
      <c r="H2574" s="2" t="s">
        <v>17</v>
      </c>
      <c r="I2574" s="2" t="s">
        <v>114</v>
      </c>
      <c r="J2574" s="2">
        <v>177</v>
      </c>
      <c r="K2574" s="2">
        <v>253.11</v>
      </c>
    </row>
    <row r="2575" spans="1:11" ht="18" customHeight="1" x14ac:dyDescent="0.3">
      <c r="A2575" s="2" t="s">
        <v>19</v>
      </c>
      <c r="B2575" s="2">
        <v>2023</v>
      </c>
      <c r="C2575" s="2" t="s">
        <v>32</v>
      </c>
      <c r="D2575" s="2" t="s">
        <v>34</v>
      </c>
      <c r="E2575" s="2" t="s">
        <v>14</v>
      </c>
      <c r="F2575" s="2" t="s">
        <v>15</v>
      </c>
      <c r="G2575" s="2" t="s">
        <v>16</v>
      </c>
      <c r="H2575" s="2" t="s">
        <v>17</v>
      </c>
      <c r="I2575" s="2" t="s">
        <v>114</v>
      </c>
      <c r="J2575" s="2">
        <v>153</v>
      </c>
      <c r="K2575" s="2">
        <v>218.79</v>
      </c>
    </row>
    <row r="2576" spans="1:11" ht="18" customHeight="1" x14ac:dyDescent="0.3">
      <c r="A2576" s="2" t="s">
        <v>11</v>
      </c>
      <c r="B2576" s="2">
        <v>2023</v>
      </c>
      <c r="C2576" s="2" t="s">
        <v>32</v>
      </c>
      <c r="D2576" s="2" t="s">
        <v>34</v>
      </c>
      <c r="E2576" s="2" t="s">
        <v>14</v>
      </c>
      <c r="F2576" s="2" t="s">
        <v>15</v>
      </c>
      <c r="G2576" s="2" t="s">
        <v>16</v>
      </c>
      <c r="H2576" s="2" t="s">
        <v>17</v>
      </c>
      <c r="I2576" s="2" t="s">
        <v>114</v>
      </c>
      <c r="J2576" s="2">
        <v>754</v>
      </c>
      <c r="K2576" s="2">
        <v>1078.22</v>
      </c>
    </row>
    <row r="2577" spans="1:11" ht="18" customHeight="1" x14ac:dyDescent="0.3">
      <c r="A2577" s="2" t="s">
        <v>11</v>
      </c>
      <c r="B2577" s="2">
        <v>2023</v>
      </c>
      <c r="C2577" s="2" t="s">
        <v>32</v>
      </c>
      <c r="D2577" s="2" t="s">
        <v>34</v>
      </c>
      <c r="E2577" s="2" t="s">
        <v>14</v>
      </c>
      <c r="F2577" s="2" t="s">
        <v>15</v>
      </c>
      <c r="G2577" s="2" t="s">
        <v>16</v>
      </c>
      <c r="H2577" s="2" t="s">
        <v>17</v>
      </c>
      <c r="I2577" s="2" t="s">
        <v>114</v>
      </c>
      <c r="J2577" s="2">
        <v>841</v>
      </c>
      <c r="K2577" s="2">
        <v>1202.6300000000001</v>
      </c>
    </row>
    <row r="2578" spans="1:11" ht="18" customHeight="1" x14ac:dyDescent="0.3">
      <c r="A2578" s="2" t="s">
        <v>22</v>
      </c>
      <c r="B2578" s="2">
        <v>2023</v>
      </c>
      <c r="C2578" s="2" t="s">
        <v>32</v>
      </c>
      <c r="D2578" s="2" t="s">
        <v>34</v>
      </c>
      <c r="E2578" s="2" t="s">
        <v>14</v>
      </c>
      <c r="F2578" s="2" t="s">
        <v>15</v>
      </c>
      <c r="G2578" s="2" t="s">
        <v>16</v>
      </c>
      <c r="H2578" s="2" t="s">
        <v>17</v>
      </c>
      <c r="I2578" s="2" t="s">
        <v>114</v>
      </c>
      <c r="J2578" s="2">
        <v>179</v>
      </c>
      <c r="K2578" s="2">
        <v>255.97</v>
      </c>
    </row>
    <row r="2579" spans="1:11" ht="18" customHeight="1" x14ac:dyDescent="0.3">
      <c r="A2579" s="2" t="s">
        <v>11</v>
      </c>
      <c r="B2579" s="2">
        <v>2023</v>
      </c>
      <c r="C2579" s="2" t="s">
        <v>33</v>
      </c>
      <c r="D2579" s="2" t="s">
        <v>34</v>
      </c>
      <c r="E2579" s="2" t="s">
        <v>14</v>
      </c>
      <c r="F2579" s="2" t="s">
        <v>15</v>
      </c>
      <c r="G2579" s="2" t="s">
        <v>16</v>
      </c>
      <c r="H2579" s="2" t="s">
        <v>17</v>
      </c>
      <c r="I2579" s="2" t="s">
        <v>114</v>
      </c>
      <c r="J2579" s="2">
        <v>182</v>
      </c>
      <c r="K2579" s="2">
        <v>260.26</v>
      </c>
    </row>
    <row r="2580" spans="1:11" ht="18" customHeight="1" x14ac:dyDescent="0.3">
      <c r="A2580" s="2" t="s">
        <v>18</v>
      </c>
      <c r="B2580" s="2">
        <v>2023</v>
      </c>
      <c r="C2580" s="2" t="s">
        <v>33</v>
      </c>
      <c r="D2580" s="2" t="s">
        <v>34</v>
      </c>
      <c r="E2580" s="2" t="s">
        <v>14</v>
      </c>
      <c r="F2580" s="2" t="s">
        <v>15</v>
      </c>
      <c r="G2580" s="2" t="s">
        <v>16</v>
      </c>
      <c r="H2580" s="2" t="s">
        <v>17</v>
      </c>
      <c r="I2580" s="2" t="s">
        <v>114</v>
      </c>
      <c r="J2580" s="2">
        <v>158</v>
      </c>
      <c r="K2580" s="2">
        <v>225.94</v>
      </c>
    </row>
    <row r="2581" spans="1:11" ht="18" customHeight="1" x14ac:dyDescent="0.3">
      <c r="A2581" s="2" t="s">
        <v>18</v>
      </c>
      <c r="B2581" s="2">
        <v>2023</v>
      </c>
      <c r="C2581" s="2" t="s">
        <v>33</v>
      </c>
      <c r="D2581" s="2" t="s">
        <v>34</v>
      </c>
      <c r="E2581" s="2" t="s">
        <v>14</v>
      </c>
      <c r="F2581" s="2" t="s">
        <v>15</v>
      </c>
      <c r="G2581" s="2" t="s">
        <v>16</v>
      </c>
      <c r="H2581" s="2" t="s">
        <v>17</v>
      </c>
      <c r="I2581" s="2" t="s">
        <v>114</v>
      </c>
      <c r="J2581" s="2">
        <v>184</v>
      </c>
      <c r="K2581" s="2">
        <v>526.24</v>
      </c>
    </row>
    <row r="2582" spans="1:11" ht="18" customHeight="1" x14ac:dyDescent="0.3">
      <c r="A2582" s="2" t="s">
        <v>19</v>
      </c>
      <c r="B2582" s="2">
        <v>2023</v>
      </c>
      <c r="C2582" s="2" t="s">
        <v>33</v>
      </c>
      <c r="D2582" s="2" t="s">
        <v>34</v>
      </c>
      <c r="E2582" s="2" t="s">
        <v>14</v>
      </c>
      <c r="F2582" s="2" t="s">
        <v>15</v>
      </c>
      <c r="G2582" s="2" t="s">
        <v>16</v>
      </c>
      <c r="H2582" s="2" t="s">
        <v>17</v>
      </c>
      <c r="I2582" s="2" t="s">
        <v>114</v>
      </c>
      <c r="J2582" s="2">
        <v>972</v>
      </c>
      <c r="K2582" s="2">
        <v>1389.96</v>
      </c>
    </row>
    <row r="2583" spans="1:11" ht="18" customHeight="1" x14ac:dyDescent="0.3">
      <c r="A2583" s="2" t="s">
        <v>11</v>
      </c>
      <c r="B2583" s="2">
        <v>2023</v>
      </c>
      <c r="C2583" s="2" t="s">
        <v>33</v>
      </c>
      <c r="D2583" s="2" t="s">
        <v>34</v>
      </c>
      <c r="E2583" s="2" t="s">
        <v>14</v>
      </c>
      <c r="F2583" s="2" t="s">
        <v>15</v>
      </c>
      <c r="G2583" s="2" t="s">
        <v>16</v>
      </c>
      <c r="H2583" s="2" t="s">
        <v>17</v>
      </c>
      <c r="I2583" s="2" t="s">
        <v>114</v>
      </c>
      <c r="J2583" s="2">
        <v>156</v>
      </c>
      <c r="K2583" s="2">
        <v>223.07999999999998</v>
      </c>
    </row>
    <row r="2584" spans="1:11" ht="18" customHeight="1" x14ac:dyDescent="0.3">
      <c r="A2584" s="2" t="s">
        <v>11</v>
      </c>
      <c r="B2584" s="2">
        <v>2023</v>
      </c>
      <c r="C2584" s="2" t="s">
        <v>33</v>
      </c>
      <c r="D2584" s="2" t="s">
        <v>34</v>
      </c>
      <c r="E2584" s="2" t="s">
        <v>14</v>
      </c>
      <c r="F2584" s="2" t="s">
        <v>15</v>
      </c>
      <c r="G2584" s="2" t="s">
        <v>16</v>
      </c>
      <c r="H2584" s="2" t="s">
        <v>17</v>
      </c>
      <c r="I2584" s="2" t="s">
        <v>114</v>
      </c>
      <c r="J2584" s="2">
        <v>183</v>
      </c>
      <c r="K2584" s="2">
        <v>261.69</v>
      </c>
    </row>
    <row r="2585" spans="1:11" ht="18" customHeight="1" x14ac:dyDescent="0.3">
      <c r="A2585" s="2" t="s">
        <v>19</v>
      </c>
      <c r="B2585" s="2">
        <v>2023</v>
      </c>
      <c r="C2585" s="2" t="s">
        <v>33</v>
      </c>
      <c r="D2585" s="2" t="s">
        <v>34</v>
      </c>
      <c r="E2585" s="2" t="s">
        <v>14</v>
      </c>
      <c r="F2585" s="2" t="s">
        <v>15</v>
      </c>
      <c r="G2585" s="2" t="s">
        <v>16</v>
      </c>
      <c r="H2585" s="2" t="s">
        <v>17</v>
      </c>
      <c r="I2585" s="2" t="s">
        <v>114</v>
      </c>
      <c r="J2585" s="2">
        <v>159</v>
      </c>
      <c r="K2585" s="2">
        <v>227.37</v>
      </c>
    </row>
    <row r="2586" spans="1:11" ht="18" customHeight="1" x14ac:dyDescent="0.3">
      <c r="A2586" s="2" t="s">
        <v>18</v>
      </c>
      <c r="B2586" s="2">
        <v>2023</v>
      </c>
      <c r="C2586" s="2" t="s">
        <v>33</v>
      </c>
      <c r="D2586" s="2" t="s">
        <v>34</v>
      </c>
      <c r="E2586" s="2" t="s">
        <v>14</v>
      </c>
      <c r="F2586" s="2" t="s">
        <v>15</v>
      </c>
      <c r="G2586" s="2" t="s">
        <v>16</v>
      </c>
      <c r="H2586" s="2" t="s">
        <v>17</v>
      </c>
      <c r="I2586" s="2" t="s">
        <v>114</v>
      </c>
      <c r="J2586" s="2">
        <v>840</v>
      </c>
      <c r="K2586" s="2">
        <v>1201.2</v>
      </c>
    </row>
    <row r="2587" spans="1:11" ht="18" customHeight="1" x14ac:dyDescent="0.3">
      <c r="A2587" s="2" t="s">
        <v>18</v>
      </c>
      <c r="B2587" s="2">
        <v>2023</v>
      </c>
      <c r="C2587" s="2" t="s">
        <v>33</v>
      </c>
      <c r="D2587" s="2" t="s">
        <v>34</v>
      </c>
      <c r="E2587" s="2" t="s">
        <v>14</v>
      </c>
      <c r="F2587" s="2" t="s">
        <v>15</v>
      </c>
      <c r="G2587" s="2" t="s">
        <v>16</v>
      </c>
      <c r="H2587" s="2" t="s">
        <v>17</v>
      </c>
      <c r="I2587" s="2" t="s">
        <v>114</v>
      </c>
      <c r="J2587" s="2">
        <v>185</v>
      </c>
      <c r="K2587" s="2">
        <v>264.55</v>
      </c>
    </row>
    <row r="2588" spans="1:11" ht="18" customHeight="1" x14ac:dyDescent="0.3">
      <c r="A2588" s="2" t="s">
        <v>11</v>
      </c>
      <c r="B2588" s="2">
        <v>2023</v>
      </c>
      <c r="C2588" s="2" t="s">
        <v>33</v>
      </c>
      <c r="D2588" s="2" t="s">
        <v>34</v>
      </c>
      <c r="E2588" s="2" t="s">
        <v>14</v>
      </c>
      <c r="F2588" s="2" t="s">
        <v>15</v>
      </c>
      <c r="G2588" s="2" t="s">
        <v>16</v>
      </c>
      <c r="H2588" s="2" t="s">
        <v>17</v>
      </c>
      <c r="I2588" s="2" t="s">
        <v>114</v>
      </c>
      <c r="J2588" s="2">
        <v>155</v>
      </c>
      <c r="K2588" s="2">
        <v>221.65</v>
      </c>
    </row>
    <row r="2589" spans="1:11" ht="18" customHeight="1" x14ac:dyDescent="0.3">
      <c r="A2589" s="2" t="s">
        <v>18</v>
      </c>
      <c r="B2589" s="2">
        <v>2023</v>
      </c>
      <c r="C2589" s="2" t="s">
        <v>12</v>
      </c>
      <c r="D2589" s="2" t="s">
        <v>34</v>
      </c>
      <c r="E2589" s="2" t="s">
        <v>36</v>
      </c>
      <c r="F2589" s="2" t="s">
        <v>37</v>
      </c>
      <c r="G2589" s="2" t="s">
        <v>23</v>
      </c>
      <c r="H2589" s="2" t="s">
        <v>35</v>
      </c>
      <c r="I2589" s="2" t="s">
        <v>116</v>
      </c>
      <c r="J2589" s="2">
        <v>290</v>
      </c>
      <c r="K2589" s="2">
        <v>414.7</v>
      </c>
    </row>
    <row r="2590" spans="1:11" ht="18" customHeight="1" x14ac:dyDescent="0.3">
      <c r="A2590" s="2" t="s">
        <v>19</v>
      </c>
      <c r="B2590" s="2">
        <v>2023</v>
      </c>
      <c r="C2590" s="2" t="s">
        <v>12</v>
      </c>
      <c r="D2590" s="2" t="s">
        <v>34</v>
      </c>
      <c r="E2590" s="2" t="s">
        <v>36</v>
      </c>
      <c r="F2590" s="2" t="s">
        <v>37</v>
      </c>
      <c r="G2590" s="2" t="s">
        <v>23</v>
      </c>
      <c r="H2590" s="2" t="s">
        <v>35</v>
      </c>
      <c r="I2590" s="2" t="s">
        <v>116</v>
      </c>
      <c r="J2590" s="2">
        <v>260</v>
      </c>
      <c r="K2590" s="2">
        <v>371.8</v>
      </c>
    </row>
    <row r="2591" spans="1:11" ht="18" customHeight="1" x14ac:dyDescent="0.3">
      <c r="A2591" s="2" t="s">
        <v>18</v>
      </c>
      <c r="B2591" s="2">
        <v>2023</v>
      </c>
      <c r="C2591" s="2" t="s">
        <v>12</v>
      </c>
      <c r="D2591" s="2" t="s">
        <v>34</v>
      </c>
      <c r="E2591" s="2" t="s">
        <v>36</v>
      </c>
      <c r="F2591" s="2" t="s">
        <v>37</v>
      </c>
      <c r="G2591" s="2" t="s">
        <v>23</v>
      </c>
      <c r="H2591" s="2" t="s">
        <v>35</v>
      </c>
      <c r="I2591" s="2" t="s">
        <v>116</v>
      </c>
      <c r="J2591" s="2">
        <v>286</v>
      </c>
      <c r="K2591" s="2">
        <v>408.98</v>
      </c>
    </row>
    <row r="2592" spans="1:11" ht="18" customHeight="1" x14ac:dyDescent="0.3">
      <c r="A2592" s="2" t="s">
        <v>18</v>
      </c>
      <c r="B2592" s="2">
        <v>2023</v>
      </c>
      <c r="C2592" s="2" t="s">
        <v>12</v>
      </c>
      <c r="D2592" s="2" t="s">
        <v>34</v>
      </c>
      <c r="E2592" s="2" t="s">
        <v>36</v>
      </c>
      <c r="F2592" s="2" t="s">
        <v>37</v>
      </c>
      <c r="G2592" s="2" t="s">
        <v>23</v>
      </c>
      <c r="H2592" s="2" t="s">
        <v>35</v>
      </c>
      <c r="I2592" s="2" t="s">
        <v>116</v>
      </c>
      <c r="J2592" s="2">
        <v>262</v>
      </c>
      <c r="K2592" s="2">
        <v>374.65999999999997</v>
      </c>
    </row>
    <row r="2593" spans="1:11" ht="18" customHeight="1" x14ac:dyDescent="0.3">
      <c r="A2593" s="2" t="s">
        <v>19</v>
      </c>
      <c r="B2593" s="2">
        <v>2023</v>
      </c>
      <c r="C2593" s="2" t="s">
        <v>12</v>
      </c>
      <c r="D2593" s="2" t="s">
        <v>34</v>
      </c>
      <c r="E2593" s="2" t="s">
        <v>36</v>
      </c>
      <c r="F2593" s="2" t="s">
        <v>37</v>
      </c>
      <c r="G2593" s="2" t="s">
        <v>23</v>
      </c>
      <c r="H2593" s="2" t="s">
        <v>35</v>
      </c>
      <c r="I2593" s="2" t="s">
        <v>116</v>
      </c>
      <c r="J2593" s="2">
        <v>791</v>
      </c>
      <c r="K2593" s="2">
        <v>1131.1300000000001</v>
      </c>
    </row>
    <row r="2594" spans="1:11" ht="18" customHeight="1" x14ac:dyDescent="0.3">
      <c r="A2594" s="2" t="s">
        <v>19</v>
      </c>
      <c r="B2594" s="2">
        <v>2023</v>
      </c>
      <c r="C2594" s="2" t="s">
        <v>12</v>
      </c>
      <c r="D2594" s="2" t="s">
        <v>34</v>
      </c>
      <c r="E2594" s="2" t="s">
        <v>36</v>
      </c>
      <c r="F2594" s="2" t="s">
        <v>37</v>
      </c>
      <c r="G2594" s="2" t="s">
        <v>23</v>
      </c>
      <c r="H2594" s="2" t="s">
        <v>35</v>
      </c>
      <c r="I2594" s="2" t="s">
        <v>116</v>
      </c>
      <c r="J2594" s="2">
        <v>261</v>
      </c>
      <c r="K2594" s="2">
        <v>373.23</v>
      </c>
    </row>
    <row r="2595" spans="1:11" ht="18" customHeight="1" x14ac:dyDescent="0.3">
      <c r="A2595" s="2" t="s">
        <v>18</v>
      </c>
      <c r="B2595" s="2">
        <v>2023</v>
      </c>
      <c r="C2595" s="2" t="s">
        <v>12</v>
      </c>
      <c r="D2595" s="2" t="s">
        <v>34</v>
      </c>
      <c r="E2595" s="2" t="s">
        <v>36</v>
      </c>
      <c r="F2595" s="2" t="s">
        <v>37</v>
      </c>
      <c r="G2595" s="2" t="s">
        <v>23</v>
      </c>
      <c r="H2595" s="2" t="s">
        <v>35</v>
      </c>
      <c r="I2595" s="2" t="s">
        <v>116</v>
      </c>
      <c r="J2595" s="2">
        <v>289</v>
      </c>
      <c r="K2595" s="2">
        <v>413.27</v>
      </c>
    </row>
    <row r="2596" spans="1:11" ht="18" customHeight="1" x14ac:dyDescent="0.3">
      <c r="A2596" s="2" t="s">
        <v>18</v>
      </c>
      <c r="B2596" s="2">
        <v>2023</v>
      </c>
      <c r="C2596" s="2" t="s">
        <v>12</v>
      </c>
      <c r="D2596" s="2" t="s">
        <v>34</v>
      </c>
      <c r="E2596" s="2" t="s">
        <v>36</v>
      </c>
      <c r="F2596" s="2" t="s">
        <v>37</v>
      </c>
      <c r="G2596" s="2" t="s">
        <v>23</v>
      </c>
      <c r="H2596" s="2" t="s">
        <v>35</v>
      </c>
      <c r="I2596" s="2" t="s">
        <v>116</v>
      </c>
      <c r="J2596" s="2">
        <v>259</v>
      </c>
      <c r="K2596" s="2">
        <v>370.37</v>
      </c>
    </row>
    <row r="2597" spans="1:11" ht="18" customHeight="1" x14ac:dyDescent="0.3">
      <c r="A2597" s="2" t="s">
        <v>19</v>
      </c>
      <c r="B2597" s="2">
        <v>2023</v>
      </c>
      <c r="C2597" s="2" t="s">
        <v>12</v>
      </c>
      <c r="D2597" s="2" t="s">
        <v>34</v>
      </c>
      <c r="E2597" s="2" t="s">
        <v>36</v>
      </c>
      <c r="F2597" s="2" t="s">
        <v>37</v>
      </c>
      <c r="G2597" s="2" t="s">
        <v>23</v>
      </c>
      <c r="H2597" s="2" t="s">
        <v>35</v>
      </c>
      <c r="I2597" s="2" t="s">
        <v>116</v>
      </c>
      <c r="J2597" s="2">
        <v>800</v>
      </c>
      <c r="K2597" s="2">
        <v>1144</v>
      </c>
    </row>
    <row r="2598" spans="1:11" ht="18" customHeight="1" x14ac:dyDescent="0.3">
      <c r="A2598" s="2" t="s">
        <v>18</v>
      </c>
      <c r="B2598" s="2">
        <v>2023</v>
      </c>
      <c r="C2598" s="2" t="s">
        <v>12</v>
      </c>
      <c r="D2598" s="2" t="s">
        <v>34</v>
      </c>
      <c r="E2598" s="2" t="s">
        <v>36</v>
      </c>
      <c r="F2598" s="2" t="s">
        <v>37</v>
      </c>
      <c r="G2598" s="2" t="s">
        <v>23</v>
      </c>
      <c r="H2598" s="2" t="s">
        <v>35</v>
      </c>
      <c r="I2598" s="2" t="s">
        <v>116</v>
      </c>
      <c r="J2598" s="2">
        <v>886</v>
      </c>
      <c r="K2598" s="2">
        <v>1266.98</v>
      </c>
    </row>
    <row r="2599" spans="1:11" ht="18" customHeight="1" x14ac:dyDescent="0.3">
      <c r="A2599" s="2" t="s">
        <v>18</v>
      </c>
      <c r="B2599" s="2">
        <v>2023</v>
      </c>
      <c r="C2599" s="2" t="s">
        <v>21</v>
      </c>
      <c r="D2599" s="2" t="s">
        <v>34</v>
      </c>
      <c r="E2599" s="2" t="s">
        <v>36</v>
      </c>
      <c r="F2599" s="2" t="s">
        <v>37</v>
      </c>
      <c r="G2599" s="2" t="s">
        <v>23</v>
      </c>
      <c r="H2599" s="2" t="s">
        <v>35</v>
      </c>
      <c r="I2599" s="2" t="s">
        <v>116</v>
      </c>
      <c r="J2599" s="2">
        <v>266</v>
      </c>
      <c r="K2599" s="2">
        <v>380.38</v>
      </c>
    </row>
    <row r="2600" spans="1:11" ht="18" customHeight="1" x14ac:dyDescent="0.3">
      <c r="A2600" s="2" t="s">
        <v>11</v>
      </c>
      <c r="B2600" s="2">
        <v>2023</v>
      </c>
      <c r="C2600" s="2" t="s">
        <v>21</v>
      </c>
      <c r="D2600" s="2" t="s">
        <v>34</v>
      </c>
      <c r="E2600" s="2" t="s">
        <v>36</v>
      </c>
      <c r="F2600" s="2" t="s">
        <v>37</v>
      </c>
      <c r="G2600" s="2" t="s">
        <v>23</v>
      </c>
      <c r="H2600" s="2" t="s">
        <v>35</v>
      </c>
      <c r="I2600" s="2" t="s">
        <v>116</v>
      </c>
      <c r="J2600" s="2">
        <v>242</v>
      </c>
      <c r="K2600" s="2">
        <v>346.06</v>
      </c>
    </row>
    <row r="2601" spans="1:11" ht="18" customHeight="1" x14ac:dyDescent="0.3">
      <c r="A2601" s="2" t="s">
        <v>11</v>
      </c>
      <c r="B2601" s="2">
        <v>2023</v>
      </c>
      <c r="C2601" s="2" t="s">
        <v>21</v>
      </c>
      <c r="D2601" s="2" t="s">
        <v>34</v>
      </c>
      <c r="E2601" s="2" t="s">
        <v>36</v>
      </c>
      <c r="F2601" s="2" t="s">
        <v>37</v>
      </c>
      <c r="G2601" s="2" t="s">
        <v>23</v>
      </c>
      <c r="H2601" s="2" t="s">
        <v>35</v>
      </c>
      <c r="I2601" s="2" t="s">
        <v>116</v>
      </c>
      <c r="J2601" s="2">
        <v>268</v>
      </c>
      <c r="K2601" s="2">
        <v>383.24</v>
      </c>
    </row>
    <row r="2602" spans="1:11" ht="18" customHeight="1" x14ac:dyDescent="0.3">
      <c r="A2602" s="2" t="s">
        <v>11</v>
      </c>
      <c r="B2602" s="2">
        <v>2023</v>
      </c>
      <c r="C2602" s="2" t="s">
        <v>21</v>
      </c>
      <c r="D2602" s="2" t="s">
        <v>34</v>
      </c>
      <c r="E2602" s="2" t="s">
        <v>36</v>
      </c>
      <c r="F2602" s="2" t="s">
        <v>37</v>
      </c>
      <c r="G2602" s="2" t="s">
        <v>23</v>
      </c>
      <c r="H2602" s="2" t="s">
        <v>35</v>
      </c>
      <c r="I2602" s="2" t="s">
        <v>116</v>
      </c>
      <c r="J2602" s="2">
        <v>238</v>
      </c>
      <c r="K2602" s="2">
        <v>340.34000000000003</v>
      </c>
    </row>
    <row r="2603" spans="1:11" ht="18" customHeight="1" x14ac:dyDescent="0.3">
      <c r="A2603" s="2" t="s">
        <v>11</v>
      </c>
      <c r="B2603" s="2">
        <v>2023</v>
      </c>
      <c r="C2603" s="2" t="s">
        <v>21</v>
      </c>
      <c r="D2603" s="2" t="s">
        <v>34</v>
      </c>
      <c r="E2603" s="2" t="s">
        <v>36</v>
      </c>
      <c r="F2603" s="2" t="s">
        <v>37</v>
      </c>
      <c r="G2603" s="2" t="s">
        <v>23</v>
      </c>
      <c r="H2603" s="2" t="s">
        <v>35</v>
      </c>
      <c r="I2603" s="2" t="s">
        <v>116</v>
      </c>
      <c r="J2603" s="2">
        <v>881</v>
      </c>
      <c r="K2603" s="2">
        <v>1259.83</v>
      </c>
    </row>
    <row r="2604" spans="1:11" ht="18" customHeight="1" x14ac:dyDescent="0.3">
      <c r="A2604" s="2" t="s">
        <v>11</v>
      </c>
      <c r="B2604" s="2">
        <v>2023</v>
      </c>
      <c r="C2604" s="2" t="s">
        <v>21</v>
      </c>
      <c r="D2604" s="2" t="s">
        <v>34</v>
      </c>
      <c r="E2604" s="2" t="s">
        <v>36</v>
      </c>
      <c r="F2604" s="2" t="s">
        <v>37</v>
      </c>
      <c r="G2604" s="2" t="s">
        <v>23</v>
      </c>
      <c r="H2604" s="2" t="s">
        <v>35</v>
      </c>
      <c r="I2604" s="2" t="s">
        <v>116</v>
      </c>
      <c r="J2604" s="2">
        <v>834</v>
      </c>
      <c r="K2604" s="2">
        <v>526.24</v>
      </c>
    </row>
    <row r="2605" spans="1:11" ht="18" customHeight="1" x14ac:dyDescent="0.3">
      <c r="A2605" s="2" t="s">
        <v>11</v>
      </c>
      <c r="B2605" s="2">
        <v>2023</v>
      </c>
      <c r="C2605" s="2" t="s">
        <v>21</v>
      </c>
      <c r="D2605" s="2" t="s">
        <v>34</v>
      </c>
      <c r="E2605" s="2" t="s">
        <v>36</v>
      </c>
      <c r="F2605" s="2" t="s">
        <v>37</v>
      </c>
      <c r="G2605" s="2" t="s">
        <v>23</v>
      </c>
      <c r="H2605" s="2" t="s">
        <v>35</v>
      </c>
      <c r="I2605" s="2" t="s">
        <v>116</v>
      </c>
      <c r="J2605" s="2">
        <v>265</v>
      </c>
      <c r="K2605" s="2">
        <v>378.95</v>
      </c>
    </row>
    <row r="2606" spans="1:11" ht="18" customHeight="1" x14ac:dyDescent="0.3">
      <c r="A2606" s="2" t="s">
        <v>11</v>
      </c>
      <c r="B2606" s="2">
        <v>2023</v>
      </c>
      <c r="C2606" s="2" t="s">
        <v>21</v>
      </c>
      <c r="D2606" s="2" t="s">
        <v>34</v>
      </c>
      <c r="E2606" s="2" t="s">
        <v>36</v>
      </c>
      <c r="F2606" s="2" t="s">
        <v>37</v>
      </c>
      <c r="G2606" s="2" t="s">
        <v>23</v>
      </c>
      <c r="H2606" s="2" t="s">
        <v>35</v>
      </c>
      <c r="I2606" s="2" t="s">
        <v>116</v>
      </c>
      <c r="J2606" s="2">
        <v>241</v>
      </c>
      <c r="K2606" s="2">
        <v>344.63</v>
      </c>
    </row>
    <row r="2607" spans="1:11" ht="18" customHeight="1" x14ac:dyDescent="0.3">
      <c r="A2607" s="2" t="s">
        <v>11</v>
      </c>
      <c r="B2607" s="2">
        <v>2023</v>
      </c>
      <c r="C2607" s="2" t="s">
        <v>21</v>
      </c>
      <c r="D2607" s="2" t="s">
        <v>34</v>
      </c>
      <c r="E2607" s="2" t="s">
        <v>36</v>
      </c>
      <c r="F2607" s="2" t="s">
        <v>37</v>
      </c>
      <c r="G2607" s="2" t="s">
        <v>23</v>
      </c>
      <c r="H2607" s="2" t="s">
        <v>35</v>
      </c>
      <c r="I2607" s="2" t="s">
        <v>116</v>
      </c>
      <c r="J2607" s="2">
        <v>803</v>
      </c>
      <c r="K2607" s="2">
        <v>1148.29</v>
      </c>
    </row>
    <row r="2608" spans="1:11" ht="18" customHeight="1" x14ac:dyDescent="0.3">
      <c r="A2608" s="2" t="s">
        <v>18</v>
      </c>
      <c r="B2608" s="2">
        <v>2023</v>
      </c>
      <c r="C2608" s="2" t="s">
        <v>21</v>
      </c>
      <c r="D2608" s="2" t="s">
        <v>34</v>
      </c>
      <c r="E2608" s="2" t="s">
        <v>36</v>
      </c>
      <c r="F2608" s="2" t="s">
        <v>37</v>
      </c>
      <c r="G2608" s="2" t="s">
        <v>23</v>
      </c>
      <c r="H2608" s="2" t="s">
        <v>35</v>
      </c>
      <c r="I2608" s="2" t="s">
        <v>116</v>
      </c>
      <c r="J2608" s="2">
        <v>239</v>
      </c>
      <c r="K2608" s="2">
        <v>341.77</v>
      </c>
    </row>
    <row r="2609" spans="1:11" ht="18" customHeight="1" x14ac:dyDescent="0.3">
      <c r="A2609" s="2" t="s">
        <v>18</v>
      </c>
      <c r="B2609" s="2">
        <v>2023</v>
      </c>
      <c r="C2609" s="2" t="s">
        <v>24</v>
      </c>
      <c r="D2609" s="2" t="s">
        <v>34</v>
      </c>
      <c r="E2609" s="2" t="s">
        <v>36</v>
      </c>
      <c r="F2609" s="2" t="s">
        <v>37</v>
      </c>
      <c r="G2609" s="2" t="s">
        <v>23</v>
      </c>
      <c r="H2609" s="2" t="s">
        <v>35</v>
      </c>
      <c r="I2609" s="2" t="s">
        <v>116</v>
      </c>
      <c r="J2609" s="2">
        <v>248</v>
      </c>
      <c r="K2609" s="2">
        <v>354.64</v>
      </c>
    </row>
    <row r="2610" spans="1:11" ht="18" customHeight="1" x14ac:dyDescent="0.3">
      <c r="A2610" s="2" t="s">
        <v>20</v>
      </c>
      <c r="B2610" s="2">
        <v>2023</v>
      </c>
      <c r="C2610" s="2" t="s">
        <v>24</v>
      </c>
      <c r="D2610" s="2" t="s">
        <v>34</v>
      </c>
      <c r="E2610" s="2" t="s">
        <v>36</v>
      </c>
      <c r="F2610" s="2" t="s">
        <v>37</v>
      </c>
      <c r="G2610" s="2" t="s">
        <v>23</v>
      </c>
      <c r="H2610" s="2" t="s">
        <v>35</v>
      </c>
      <c r="I2610" s="2" t="s">
        <v>116</v>
      </c>
      <c r="J2610" s="2">
        <v>218</v>
      </c>
      <c r="K2610" s="2">
        <v>311.74</v>
      </c>
    </row>
    <row r="2611" spans="1:11" ht="18" customHeight="1" x14ac:dyDescent="0.3">
      <c r="A2611" s="2" t="s">
        <v>18</v>
      </c>
      <c r="B2611" s="2">
        <v>2023</v>
      </c>
      <c r="C2611" s="2" t="s">
        <v>24</v>
      </c>
      <c r="D2611" s="2" t="s">
        <v>34</v>
      </c>
      <c r="E2611" s="2" t="s">
        <v>36</v>
      </c>
      <c r="F2611" s="2" t="s">
        <v>37</v>
      </c>
      <c r="G2611" s="2" t="s">
        <v>23</v>
      </c>
      <c r="H2611" s="2" t="s">
        <v>35</v>
      </c>
      <c r="I2611" s="2" t="s">
        <v>116</v>
      </c>
      <c r="J2611" s="2">
        <v>244</v>
      </c>
      <c r="K2611" s="2">
        <v>348.92</v>
      </c>
    </row>
    <row r="2612" spans="1:11" ht="18" customHeight="1" x14ac:dyDescent="0.3">
      <c r="A2612" s="2" t="s">
        <v>18</v>
      </c>
      <c r="B2612" s="2">
        <v>2023</v>
      </c>
      <c r="C2612" s="2" t="s">
        <v>24</v>
      </c>
      <c r="D2612" s="2" t="s">
        <v>34</v>
      </c>
      <c r="E2612" s="2" t="s">
        <v>36</v>
      </c>
      <c r="F2612" s="2" t="s">
        <v>37</v>
      </c>
      <c r="G2612" s="2" t="s">
        <v>23</v>
      </c>
      <c r="H2612" s="2" t="s">
        <v>35</v>
      </c>
      <c r="I2612" s="2" t="s">
        <v>116</v>
      </c>
      <c r="J2612" s="2">
        <v>220</v>
      </c>
      <c r="K2612" s="2">
        <v>314.60000000000002</v>
      </c>
    </row>
    <row r="2613" spans="1:11" ht="18" customHeight="1" x14ac:dyDescent="0.3">
      <c r="A2613" s="2" t="s">
        <v>19</v>
      </c>
      <c r="B2613" s="2">
        <v>2023</v>
      </c>
      <c r="C2613" s="2" t="s">
        <v>24</v>
      </c>
      <c r="D2613" s="2" t="s">
        <v>34</v>
      </c>
      <c r="E2613" s="2" t="s">
        <v>36</v>
      </c>
      <c r="F2613" s="2" t="s">
        <v>37</v>
      </c>
      <c r="G2613" s="2" t="s">
        <v>23</v>
      </c>
      <c r="H2613" s="2" t="s">
        <v>35</v>
      </c>
      <c r="I2613" s="2" t="s">
        <v>116</v>
      </c>
      <c r="J2613" s="2">
        <v>798</v>
      </c>
      <c r="K2613" s="2">
        <v>1141.1399999999999</v>
      </c>
    </row>
    <row r="2614" spans="1:11" ht="18" customHeight="1" x14ac:dyDescent="0.3">
      <c r="A2614" s="2" t="s">
        <v>18</v>
      </c>
      <c r="B2614" s="2">
        <v>2023</v>
      </c>
      <c r="C2614" s="2" t="s">
        <v>24</v>
      </c>
      <c r="D2614" s="2" t="s">
        <v>34</v>
      </c>
      <c r="E2614" s="2" t="s">
        <v>36</v>
      </c>
      <c r="F2614" s="2" t="s">
        <v>37</v>
      </c>
      <c r="G2614" s="2" t="s">
        <v>23</v>
      </c>
      <c r="H2614" s="2" t="s">
        <v>35</v>
      </c>
      <c r="I2614" s="2" t="s">
        <v>116</v>
      </c>
      <c r="J2614" s="2">
        <v>885</v>
      </c>
      <c r="K2614" s="2">
        <v>1265.55</v>
      </c>
    </row>
    <row r="2615" spans="1:11" ht="18" customHeight="1" x14ac:dyDescent="0.3">
      <c r="A2615" s="2" t="s">
        <v>18</v>
      </c>
      <c r="B2615" s="2">
        <v>2023</v>
      </c>
      <c r="C2615" s="2" t="s">
        <v>24</v>
      </c>
      <c r="D2615" s="2" t="s">
        <v>34</v>
      </c>
      <c r="E2615" s="2" t="s">
        <v>36</v>
      </c>
      <c r="F2615" s="2" t="s">
        <v>37</v>
      </c>
      <c r="G2615" s="2" t="s">
        <v>23</v>
      </c>
      <c r="H2615" s="2" t="s">
        <v>35</v>
      </c>
      <c r="I2615" s="2" t="s">
        <v>116</v>
      </c>
      <c r="J2615" s="2">
        <v>838</v>
      </c>
      <c r="K2615" s="2">
        <v>526.24</v>
      </c>
    </row>
    <row r="2616" spans="1:11" ht="18" customHeight="1" x14ac:dyDescent="0.3">
      <c r="A2616" s="2" t="s">
        <v>19</v>
      </c>
      <c r="B2616" s="2">
        <v>2023</v>
      </c>
      <c r="C2616" s="2" t="s">
        <v>24</v>
      </c>
      <c r="D2616" s="2" t="s">
        <v>34</v>
      </c>
      <c r="E2616" s="2" t="s">
        <v>36</v>
      </c>
      <c r="F2616" s="2" t="s">
        <v>37</v>
      </c>
      <c r="G2616" s="2" t="s">
        <v>23</v>
      </c>
      <c r="H2616" s="2" t="s">
        <v>35</v>
      </c>
      <c r="I2616" s="2" t="s">
        <v>116</v>
      </c>
      <c r="J2616" s="2">
        <v>219</v>
      </c>
      <c r="K2616" s="2">
        <v>313.17</v>
      </c>
    </row>
    <row r="2617" spans="1:11" ht="18" customHeight="1" x14ac:dyDescent="0.3">
      <c r="A2617" s="2" t="s">
        <v>18</v>
      </c>
      <c r="B2617" s="2">
        <v>2023</v>
      </c>
      <c r="C2617" s="2" t="s">
        <v>24</v>
      </c>
      <c r="D2617" s="2" t="s">
        <v>34</v>
      </c>
      <c r="E2617" s="2" t="s">
        <v>36</v>
      </c>
      <c r="F2617" s="2" t="s">
        <v>37</v>
      </c>
      <c r="G2617" s="2" t="s">
        <v>23</v>
      </c>
      <c r="H2617" s="2" t="s">
        <v>35</v>
      </c>
      <c r="I2617" s="2" t="s">
        <v>116</v>
      </c>
      <c r="J2617" s="2">
        <v>247</v>
      </c>
      <c r="K2617" s="2">
        <v>353.21</v>
      </c>
    </row>
    <row r="2618" spans="1:11" ht="18" customHeight="1" x14ac:dyDescent="0.3">
      <c r="A2618" s="2" t="s">
        <v>18</v>
      </c>
      <c r="B2618" s="2">
        <v>2023</v>
      </c>
      <c r="C2618" s="2" t="s">
        <v>24</v>
      </c>
      <c r="D2618" s="2" t="s">
        <v>34</v>
      </c>
      <c r="E2618" s="2" t="s">
        <v>36</v>
      </c>
      <c r="F2618" s="2" t="s">
        <v>37</v>
      </c>
      <c r="G2618" s="2" t="s">
        <v>23</v>
      </c>
      <c r="H2618" s="2" t="s">
        <v>35</v>
      </c>
      <c r="I2618" s="2" t="s">
        <v>116</v>
      </c>
      <c r="J2618" s="2">
        <v>217</v>
      </c>
      <c r="K2618" s="2">
        <v>310.31</v>
      </c>
    </row>
    <row r="2619" spans="1:11" ht="18" customHeight="1" x14ac:dyDescent="0.3">
      <c r="A2619" s="2" t="s">
        <v>20</v>
      </c>
      <c r="B2619" s="2">
        <v>2023</v>
      </c>
      <c r="C2619" s="2" t="s">
        <v>24</v>
      </c>
      <c r="D2619" s="2" t="s">
        <v>34</v>
      </c>
      <c r="E2619" s="2" t="s">
        <v>36</v>
      </c>
      <c r="F2619" s="2" t="s">
        <v>37</v>
      </c>
      <c r="G2619" s="2" t="s">
        <v>23</v>
      </c>
      <c r="H2619" s="2" t="s">
        <v>35</v>
      </c>
      <c r="I2619" s="2" t="s">
        <v>116</v>
      </c>
      <c r="J2619" s="2">
        <v>807</v>
      </c>
      <c r="K2619" s="2">
        <v>1154.01</v>
      </c>
    </row>
    <row r="2620" spans="1:11" ht="18" customHeight="1" x14ac:dyDescent="0.3">
      <c r="A2620" s="2" t="s">
        <v>18</v>
      </c>
      <c r="B2620" s="2">
        <v>2023</v>
      </c>
      <c r="C2620" s="2" t="s">
        <v>24</v>
      </c>
      <c r="D2620" s="2" t="s">
        <v>34</v>
      </c>
      <c r="E2620" s="2" t="s">
        <v>36</v>
      </c>
      <c r="F2620" s="2" t="s">
        <v>37</v>
      </c>
      <c r="G2620" s="2" t="s">
        <v>23</v>
      </c>
      <c r="H2620" s="2" t="s">
        <v>35</v>
      </c>
      <c r="I2620" s="2" t="s">
        <v>116</v>
      </c>
      <c r="J2620" s="2">
        <v>221</v>
      </c>
      <c r="K2620" s="2">
        <v>316.02999999999997</v>
      </c>
    </row>
    <row r="2621" spans="1:11" ht="18" customHeight="1" x14ac:dyDescent="0.3">
      <c r="A2621" s="2" t="s">
        <v>18</v>
      </c>
      <c r="B2621" s="2">
        <v>2023</v>
      </c>
      <c r="C2621" s="2" t="s">
        <v>25</v>
      </c>
      <c r="D2621" s="2" t="s">
        <v>34</v>
      </c>
      <c r="E2621" s="2" t="s">
        <v>36</v>
      </c>
      <c r="F2621" s="2" t="s">
        <v>37</v>
      </c>
      <c r="G2621" s="2" t="s">
        <v>23</v>
      </c>
      <c r="H2621" s="2" t="s">
        <v>35</v>
      </c>
      <c r="I2621" s="2" t="s">
        <v>116</v>
      </c>
      <c r="J2621" s="2">
        <v>272</v>
      </c>
      <c r="K2621" s="2">
        <v>388.96</v>
      </c>
    </row>
    <row r="2622" spans="1:11" ht="18" customHeight="1" x14ac:dyDescent="0.3">
      <c r="A2622" s="2" t="s">
        <v>18</v>
      </c>
      <c r="B2622" s="2">
        <v>2023</v>
      </c>
      <c r="C2622" s="2" t="s">
        <v>25</v>
      </c>
      <c r="D2622" s="2" t="s">
        <v>34</v>
      </c>
      <c r="E2622" s="2" t="s">
        <v>36</v>
      </c>
      <c r="F2622" s="2" t="s">
        <v>37</v>
      </c>
      <c r="G2622" s="2" t="s">
        <v>23</v>
      </c>
      <c r="H2622" s="2" t="s">
        <v>35</v>
      </c>
      <c r="I2622" s="2" t="s">
        <v>116</v>
      </c>
      <c r="J2622" s="2">
        <v>298</v>
      </c>
      <c r="K2622" s="2">
        <v>426.14</v>
      </c>
    </row>
    <row r="2623" spans="1:11" ht="18" customHeight="1" x14ac:dyDescent="0.3">
      <c r="A2623" s="2" t="s">
        <v>11</v>
      </c>
      <c r="B2623" s="2">
        <v>2023</v>
      </c>
      <c r="C2623" s="2" t="s">
        <v>25</v>
      </c>
      <c r="D2623" s="2" t="s">
        <v>34</v>
      </c>
      <c r="E2623" s="2" t="s">
        <v>36</v>
      </c>
      <c r="F2623" s="2" t="s">
        <v>37</v>
      </c>
      <c r="G2623" s="2" t="s">
        <v>23</v>
      </c>
      <c r="H2623" s="2" t="s">
        <v>35</v>
      </c>
      <c r="I2623" s="2" t="s">
        <v>116</v>
      </c>
      <c r="J2623" s="2">
        <v>226</v>
      </c>
      <c r="K2623" s="2">
        <v>323.18</v>
      </c>
    </row>
    <row r="2624" spans="1:11" ht="18" customHeight="1" x14ac:dyDescent="0.3">
      <c r="A2624" s="2" t="s">
        <v>18</v>
      </c>
      <c r="B2624" s="2">
        <v>2023</v>
      </c>
      <c r="C2624" s="2" t="s">
        <v>25</v>
      </c>
      <c r="D2624" s="2" t="s">
        <v>34</v>
      </c>
      <c r="E2624" s="2" t="s">
        <v>36</v>
      </c>
      <c r="F2624" s="2" t="s">
        <v>37</v>
      </c>
      <c r="G2624" s="2" t="s">
        <v>23</v>
      </c>
      <c r="H2624" s="2" t="s">
        <v>35</v>
      </c>
      <c r="I2624" s="2" t="s">
        <v>116</v>
      </c>
      <c r="J2624" s="2">
        <v>274</v>
      </c>
      <c r="K2624" s="2">
        <v>391.82</v>
      </c>
    </row>
    <row r="2625" spans="1:11" ht="18" customHeight="1" x14ac:dyDescent="0.3">
      <c r="A2625" s="2" t="s">
        <v>18</v>
      </c>
      <c r="B2625" s="2">
        <v>2023</v>
      </c>
      <c r="C2625" s="2" t="s">
        <v>25</v>
      </c>
      <c r="D2625" s="2" t="s">
        <v>34</v>
      </c>
      <c r="E2625" s="2" t="s">
        <v>36</v>
      </c>
      <c r="F2625" s="2" t="s">
        <v>37</v>
      </c>
      <c r="G2625" s="2" t="s">
        <v>23</v>
      </c>
      <c r="H2625" s="2" t="s">
        <v>35</v>
      </c>
      <c r="I2625" s="2" t="s">
        <v>116</v>
      </c>
      <c r="J2625" s="2">
        <v>789</v>
      </c>
      <c r="K2625" s="2">
        <v>1128.27</v>
      </c>
    </row>
    <row r="2626" spans="1:11" ht="18" customHeight="1" x14ac:dyDescent="0.3">
      <c r="A2626" s="2" t="s">
        <v>19</v>
      </c>
      <c r="B2626" s="2">
        <v>2023</v>
      </c>
      <c r="C2626" s="2" t="s">
        <v>25</v>
      </c>
      <c r="D2626" s="2" t="s">
        <v>34</v>
      </c>
      <c r="E2626" s="2" t="s">
        <v>36</v>
      </c>
      <c r="F2626" s="2" t="s">
        <v>37</v>
      </c>
      <c r="G2626" s="2" t="s">
        <v>23</v>
      </c>
      <c r="H2626" s="2" t="s">
        <v>35</v>
      </c>
      <c r="I2626" s="2" t="s">
        <v>116</v>
      </c>
      <c r="J2626" s="2">
        <v>876</v>
      </c>
      <c r="K2626" s="2">
        <v>1252.68</v>
      </c>
    </row>
    <row r="2627" spans="1:11" ht="18" customHeight="1" x14ac:dyDescent="0.3">
      <c r="A2627" s="2" t="s">
        <v>11</v>
      </c>
      <c r="B2627" s="2">
        <v>2023</v>
      </c>
      <c r="C2627" s="2" t="s">
        <v>25</v>
      </c>
      <c r="D2627" s="2" t="s">
        <v>34</v>
      </c>
      <c r="E2627" s="2" t="s">
        <v>36</v>
      </c>
      <c r="F2627" s="2" t="s">
        <v>37</v>
      </c>
      <c r="G2627" s="2" t="s">
        <v>23</v>
      </c>
      <c r="H2627" s="2" t="s">
        <v>35</v>
      </c>
      <c r="I2627" s="2" t="s">
        <v>116</v>
      </c>
      <c r="J2627" s="2">
        <v>958</v>
      </c>
      <c r="K2627" s="2">
        <v>1369.94</v>
      </c>
    </row>
    <row r="2628" spans="1:11" ht="18" customHeight="1" x14ac:dyDescent="0.3">
      <c r="A2628" s="2" t="s">
        <v>19</v>
      </c>
      <c r="B2628" s="2">
        <v>2023</v>
      </c>
      <c r="C2628" s="2" t="s">
        <v>25</v>
      </c>
      <c r="D2628" s="2" t="s">
        <v>34</v>
      </c>
      <c r="E2628" s="2" t="s">
        <v>36</v>
      </c>
      <c r="F2628" s="2" t="s">
        <v>37</v>
      </c>
      <c r="G2628" s="2" t="s">
        <v>23</v>
      </c>
      <c r="H2628" s="2" t="s">
        <v>35</v>
      </c>
      <c r="I2628" s="2" t="s">
        <v>116</v>
      </c>
      <c r="J2628" s="2">
        <v>829</v>
      </c>
      <c r="K2628" s="2">
        <v>526.24</v>
      </c>
    </row>
    <row r="2629" spans="1:11" ht="18" customHeight="1" x14ac:dyDescent="0.3">
      <c r="A2629" s="2" t="s">
        <v>18</v>
      </c>
      <c r="B2629" s="2">
        <v>2023</v>
      </c>
      <c r="C2629" s="2" t="s">
        <v>25</v>
      </c>
      <c r="D2629" s="2" t="s">
        <v>34</v>
      </c>
      <c r="E2629" s="2" t="s">
        <v>36</v>
      </c>
      <c r="F2629" s="2" t="s">
        <v>37</v>
      </c>
      <c r="G2629" s="2" t="s">
        <v>23</v>
      </c>
      <c r="H2629" s="2" t="s">
        <v>35</v>
      </c>
      <c r="I2629" s="2" t="s">
        <v>116</v>
      </c>
      <c r="J2629" s="2">
        <v>273</v>
      </c>
      <c r="K2629" s="2">
        <v>390.39</v>
      </c>
    </row>
    <row r="2630" spans="1:11" ht="18" customHeight="1" x14ac:dyDescent="0.3">
      <c r="A2630" s="2" t="s">
        <v>11</v>
      </c>
      <c r="B2630" s="2">
        <v>2023</v>
      </c>
      <c r="C2630" s="2" t="s">
        <v>25</v>
      </c>
      <c r="D2630" s="2" t="s">
        <v>34</v>
      </c>
      <c r="E2630" s="2" t="s">
        <v>36</v>
      </c>
      <c r="F2630" s="2" t="s">
        <v>37</v>
      </c>
      <c r="G2630" s="2" t="s">
        <v>23</v>
      </c>
      <c r="H2630" s="2" t="s">
        <v>35</v>
      </c>
      <c r="I2630" s="2" t="s">
        <v>116</v>
      </c>
      <c r="J2630" s="2">
        <v>267</v>
      </c>
      <c r="K2630" s="2">
        <v>381.81</v>
      </c>
    </row>
    <row r="2631" spans="1:11" ht="18" customHeight="1" x14ac:dyDescent="0.3">
      <c r="A2631" s="2" t="s">
        <v>18</v>
      </c>
      <c r="B2631" s="2">
        <v>2023</v>
      </c>
      <c r="C2631" s="2" t="s">
        <v>25</v>
      </c>
      <c r="D2631" s="2" t="s">
        <v>34</v>
      </c>
      <c r="E2631" s="2" t="s">
        <v>36</v>
      </c>
      <c r="F2631" s="2" t="s">
        <v>37</v>
      </c>
      <c r="G2631" s="2" t="s">
        <v>23</v>
      </c>
      <c r="H2631" s="2" t="s">
        <v>35</v>
      </c>
      <c r="I2631" s="2" t="s">
        <v>116</v>
      </c>
      <c r="J2631" s="2">
        <v>301</v>
      </c>
      <c r="K2631" s="2">
        <v>430.43</v>
      </c>
    </row>
    <row r="2632" spans="1:11" ht="18" customHeight="1" x14ac:dyDescent="0.3">
      <c r="A2632" s="2" t="s">
        <v>18</v>
      </c>
      <c r="B2632" s="2">
        <v>2023</v>
      </c>
      <c r="C2632" s="2" t="s">
        <v>25</v>
      </c>
      <c r="D2632" s="2" t="s">
        <v>34</v>
      </c>
      <c r="E2632" s="2" t="s">
        <v>36</v>
      </c>
      <c r="F2632" s="2" t="s">
        <v>37</v>
      </c>
      <c r="G2632" s="2" t="s">
        <v>23</v>
      </c>
      <c r="H2632" s="2" t="s">
        <v>35</v>
      </c>
      <c r="I2632" s="2" t="s">
        <v>116</v>
      </c>
      <c r="J2632" s="2">
        <v>271</v>
      </c>
      <c r="K2632" s="2">
        <v>387.53</v>
      </c>
    </row>
    <row r="2633" spans="1:11" ht="18" customHeight="1" x14ac:dyDescent="0.3">
      <c r="A2633" s="2" t="s">
        <v>18</v>
      </c>
      <c r="B2633" s="2">
        <v>2023</v>
      </c>
      <c r="C2633" s="2" t="s">
        <v>25</v>
      </c>
      <c r="D2633" s="2" t="s">
        <v>34</v>
      </c>
      <c r="E2633" s="2" t="s">
        <v>36</v>
      </c>
      <c r="F2633" s="2" t="s">
        <v>37</v>
      </c>
      <c r="G2633" s="2" t="s">
        <v>23</v>
      </c>
      <c r="H2633" s="2" t="s">
        <v>35</v>
      </c>
      <c r="I2633" s="2" t="s">
        <v>116</v>
      </c>
      <c r="J2633" s="2">
        <v>798</v>
      </c>
      <c r="K2633" s="2">
        <v>1141.1399999999999</v>
      </c>
    </row>
    <row r="2634" spans="1:11" ht="18" customHeight="1" x14ac:dyDescent="0.3">
      <c r="A2634" s="2" t="s">
        <v>11</v>
      </c>
      <c r="B2634" s="2">
        <v>2023</v>
      </c>
      <c r="C2634" s="2" t="s">
        <v>25</v>
      </c>
      <c r="D2634" s="2" t="s">
        <v>34</v>
      </c>
      <c r="E2634" s="2" t="s">
        <v>36</v>
      </c>
      <c r="F2634" s="2" t="s">
        <v>37</v>
      </c>
      <c r="G2634" s="2" t="s">
        <v>23</v>
      </c>
      <c r="H2634" s="2" t="s">
        <v>35</v>
      </c>
      <c r="I2634" s="2" t="s">
        <v>116</v>
      </c>
      <c r="J2634" s="2">
        <v>851</v>
      </c>
      <c r="K2634" s="2">
        <v>1216.93</v>
      </c>
    </row>
    <row r="2635" spans="1:11" ht="18" customHeight="1" x14ac:dyDescent="0.3">
      <c r="A2635" s="2" t="s">
        <v>11</v>
      </c>
      <c r="B2635" s="2">
        <v>2023</v>
      </c>
      <c r="C2635" s="2" t="s">
        <v>26</v>
      </c>
      <c r="D2635" s="2" t="s">
        <v>34</v>
      </c>
      <c r="E2635" s="2" t="s">
        <v>36</v>
      </c>
      <c r="F2635" s="2" t="s">
        <v>37</v>
      </c>
      <c r="G2635" s="2" t="s">
        <v>23</v>
      </c>
      <c r="H2635" s="2" t="s">
        <v>35</v>
      </c>
      <c r="I2635" s="2" t="s">
        <v>116</v>
      </c>
      <c r="J2635" s="2">
        <v>302</v>
      </c>
      <c r="K2635" s="2">
        <v>431.86</v>
      </c>
    </row>
    <row r="2636" spans="1:11" ht="18" customHeight="1" x14ac:dyDescent="0.3">
      <c r="A2636" s="2" t="s">
        <v>18</v>
      </c>
      <c r="B2636" s="2">
        <v>2023</v>
      </c>
      <c r="C2636" s="2" t="s">
        <v>26</v>
      </c>
      <c r="D2636" s="2" t="s">
        <v>34</v>
      </c>
      <c r="E2636" s="2" t="s">
        <v>36</v>
      </c>
      <c r="F2636" s="2" t="s">
        <v>37</v>
      </c>
      <c r="G2636" s="2" t="s">
        <v>23</v>
      </c>
      <c r="H2636" s="2" t="s">
        <v>35</v>
      </c>
      <c r="I2636" s="2" t="s">
        <v>116</v>
      </c>
      <c r="J2636" s="2">
        <v>230</v>
      </c>
      <c r="K2636" s="2">
        <v>328.9</v>
      </c>
    </row>
    <row r="2637" spans="1:11" ht="18" customHeight="1" x14ac:dyDescent="0.3">
      <c r="A2637" s="2" t="s">
        <v>19</v>
      </c>
      <c r="B2637" s="2">
        <v>2023</v>
      </c>
      <c r="C2637" s="2" t="s">
        <v>26</v>
      </c>
      <c r="D2637" s="2" t="s">
        <v>34</v>
      </c>
      <c r="E2637" s="2" t="s">
        <v>36</v>
      </c>
      <c r="F2637" s="2" t="s">
        <v>37</v>
      </c>
      <c r="G2637" s="2" t="s">
        <v>23</v>
      </c>
      <c r="H2637" s="2" t="s">
        <v>35</v>
      </c>
      <c r="I2637" s="2" t="s">
        <v>116</v>
      </c>
      <c r="J2637" s="2">
        <v>278</v>
      </c>
      <c r="K2637" s="2">
        <v>397.53999999999996</v>
      </c>
    </row>
    <row r="2638" spans="1:11" ht="18" customHeight="1" x14ac:dyDescent="0.3">
      <c r="A2638" s="2" t="s">
        <v>11</v>
      </c>
      <c r="B2638" s="2">
        <v>2023</v>
      </c>
      <c r="C2638" s="2" t="s">
        <v>26</v>
      </c>
      <c r="D2638" s="2" t="s">
        <v>34</v>
      </c>
      <c r="E2638" s="2" t="s">
        <v>36</v>
      </c>
      <c r="F2638" s="2" t="s">
        <v>37</v>
      </c>
      <c r="G2638" s="2" t="s">
        <v>23</v>
      </c>
      <c r="H2638" s="2" t="s">
        <v>35</v>
      </c>
      <c r="I2638" s="2" t="s">
        <v>116</v>
      </c>
      <c r="J2638" s="2">
        <v>304</v>
      </c>
      <c r="K2638" s="2">
        <v>434.72</v>
      </c>
    </row>
    <row r="2639" spans="1:11" ht="18" customHeight="1" x14ac:dyDescent="0.3">
      <c r="A2639" s="2" t="s">
        <v>11</v>
      </c>
      <c r="B2639" s="2">
        <v>2023</v>
      </c>
      <c r="C2639" s="2" t="s">
        <v>26</v>
      </c>
      <c r="D2639" s="2" t="s">
        <v>34</v>
      </c>
      <c r="E2639" s="2" t="s">
        <v>36</v>
      </c>
      <c r="F2639" s="2" t="s">
        <v>37</v>
      </c>
      <c r="G2639" s="2" t="s">
        <v>23</v>
      </c>
      <c r="H2639" s="2" t="s">
        <v>35</v>
      </c>
      <c r="I2639" s="2" t="s">
        <v>116</v>
      </c>
      <c r="J2639" s="2">
        <v>232</v>
      </c>
      <c r="K2639" s="2">
        <v>331.76</v>
      </c>
    </row>
    <row r="2640" spans="1:11" ht="18" customHeight="1" x14ac:dyDescent="0.3">
      <c r="A2640" s="2" t="s">
        <v>18</v>
      </c>
      <c r="B2640" s="2">
        <v>2023</v>
      </c>
      <c r="C2640" s="2" t="s">
        <v>26</v>
      </c>
      <c r="D2640" s="2" t="s">
        <v>34</v>
      </c>
      <c r="E2640" s="2" t="s">
        <v>36</v>
      </c>
      <c r="F2640" s="2" t="s">
        <v>37</v>
      </c>
      <c r="G2640" s="2" t="s">
        <v>23</v>
      </c>
      <c r="H2640" s="2" t="s">
        <v>35</v>
      </c>
      <c r="I2640" s="2" t="s">
        <v>116</v>
      </c>
      <c r="J2640" s="2">
        <v>788</v>
      </c>
      <c r="K2640" s="2">
        <v>1126.8399999999999</v>
      </c>
    </row>
    <row r="2641" spans="1:11" ht="18" customHeight="1" x14ac:dyDescent="0.3">
      <c r="A2641" s="2" t="s">
        <v>18</v>
      </c>
      <c r="B2641" s="2">
        <v>2023</v>
      </c>
      <c r="C2641" s="2" t="s">
        <v>26</v>
      </c>
      <c r="D2641" s="2" t="s">
        <v>34</v>
      </c>
      <c r="E2641" s="2" t="s">
        <v>36</v>
      </c>
      <c r="F2641" s="2" t="s">
        <v>37</v>
      </c>
      <c r="G2641" s="2" t="s">
        <v>23</v>
      </c>
      <c r="H2641" s="2" t="s">
        <v>35</v>
      </c>
      <c r="I2641" s="2" t="s">
        <v>116</v>
      </c>
      <c r="J2641" s="2">
        <v>842</v>
      </c>
      <c r="K2641" s="2">
        <v>1204.06</v>
      </c>
    </row>
    <row r="2642" spans="1:11" ht="18" customHeight="1" x14ac:dyDescent="0.3">
      <c r="A2642" s="2" t="s">
        <v>11</v>
      </c>
      <c r="B2642" s="2">
        <v>2023</v>
      </c>
      <c r="C2642" s="2" t="s">
        <v>26</v>
      </c>
      <c r="D2642" s="2" t="s">
        <v>34</v>
      </c>
      <c r="E2642" s="2" t="s">
        <v>36</v>
      </c>
      <c r="F2642" s="2" t="s">
        <v>37</v>
      </c>
      <c r="G2642" s="2" t="s">
        <v>23</v>
      </c>
      <c r="H2642" s="2" t="s">
        <v>35</v>
      </c>
      <c r="I2642" s="2" t="s">
        <v>116</v>
      </c>
      <c r="J2642" s="2">
        <v>875</v>
      </c>
      <c r="K2642" s="2">
        <v>1251.25</v>
      </c>
    </row>
    <row r="2643" spans="1:11" ht="18" customHeight="1" x14ac:dyDescent="0.3">
      <c r="A2643" s="2" t="s">
        <v>20</v>
      </c>
      <c r="B2643" s="2">
        <v>2023</v>
      </c>
      <c r="C2643" s="2" t="s">
        <v>26</v>
      </c>
      <c r="D2643" s="2" t="s">
        <v>34</v>
      </c>
      <c r="E2643" s="2" t="s">
        <v>36</v>
      </c>
      <c r="F2643" s="2" t="s">
        <v>37</v>
      </c>
      <c r="G2643" s="2" t="s">
        <v>23</v>
      </c>
      <c r="H2643" s="2" t="s">
        <v>35</v>
      </c>
      <c r="I2643" s="2" t="s">
        <v>116</v>
      </c>
      <c r="J2643" s="2">
        <v>955</v>
      </c>
      <c r="K2643" s="2">
        <v>1365.65</v>
      </c>
    </row>
    <row r="2644" spans="1:11" ht="18" customHeight="1" x14ac:dyDescent="0.3">
      <c r="A2644" s="2" t="s">
        <v>18</v>
      </c>
      <c r="B2644" s="2">
        <v>2023</v>
      </c>
      <c r="C2644" s="2" t="s">
        <v>26</v>
      </c>
      <c r="D2644" s="2" t="s">
        <v>34</v>
      </c>
      <c r="E2644" s="2" t="s">
        <v>36</v>
      </c>
      <c r="F2644" s="2" t="s">
        <v>37</v>
      </c>
      <c r="G2644" s="2" t="s">
        <v>23</v>
      </c>
      <c r="H2644" s="2" t="s">
        <v>35</v>
      </c>
      <c r="I2644" s="2" t="s">
        <v>116</v>
      </c>
      <c r="J2644" s="2">
        <v>956</v>
      </c>
      <c r="K2644" s="2">
        <v>1367.08</v>
      </c>
    </row>
    <row r="2645" spans="1:11" ht="18" customHeight="1" x14ac:dyDescent="0.3">
      <c r="A2645" s="2" t="s">
        <v>18</v>
      </c>
      <c r="B2645" s="2">
        <v>2023</v>
      </c>
      <c r="C2645" s="2" t="s">
        <v>26</v>
      </c>
      <c r="D2645" s="2" t="s">
        <v>34</v>
      </c>
      <c r="E2645" s="2" t="s">
        <v>36</v>
      </c>
      <c r="F2645" s="2" t="s">
        <v>37</v>
      </c>
      <c r="G2645" s="2" t="s">
        <v>23</v>
      </c>
      <c r="H2645" s="2" t="s">
        <v>35</v>
      </c>
      <c r="I2645" s="2" t="s">
        <v>116</v>
      </c>
      <c r="J2645" s="2">
        <v>957</v>
      </c>
      <c r="K2645" s="2">
        <v>1368.51</v>
      </c>
    </row>
    <row r="2646" spans="1:11" ht="18" customHeight="1" x14ac:dyDescent="0.3">
      <c r="A2646" s="2" t="s">
        <v>11</v>
      </c>
      <c r="B2646" s="2">
        <v>2023</v>
      </c>
      <c r="C2646" s="2" t="s">
        <v>26</v>
      </c>
      <c r="D2646" s="2" t="s">
        <v>34</v>
      </c>
      <c r="E2646" s="2" t="s">
        <v>36</v>
      </c>
      <c r="F2646" s="2" t="s">
        <v>37</v>
      </c>
      <c r="G2646" s="2" t="s">
        <v>23</v>
      </c>
      <c r="H2646" s="2" t="s">
        <v>35</v>
      </c>
      <c r="I2646" s="2" t="s">
        <v>116</v>
      </c>
      <c r="J2646" s="2">
        <v>828</v>
      </c>
      <c r="K2646" s="2">
        <v>526.24</v>
      </c>
    </row>
    <row r="2647" spans="1:11" ht="18" customHeight="1" x14ac:dyDescent="0.3">
      <c r="A2647" s="2" t="s">
        <v>18</v>
      </c>
      <c r="B2647" s="2">
        <v>2023</v>
      </c>
      <c r="C2647" s="2" t="s">
        <v>26</v>
      </c>
      <c r="D2647" s="2" t="s">
        <v>34</v>
      </c>
      <c r="E2647" s="2" t="s">
        <v>36</v>
      </c>
      <c r="F2647" s="2" t="s">
        <v>37</v>
      </c>
      <c r="G2647" s="2" t="s">
        <v>23</v>
      </c>
      <c r="H2647" s="2" t="s">
        <v>35</v>
      </c>
      <c r="I2647" s="2" t="s">
        <v>116</v>
      </c>
      <c r="J2647" s="2">
        <v>881</v>
      </c>
      <c r="K2647" s="2">
        <v>526.24</v>
      </c>
    </row>
    <row r="2648" spans="1:11" ht="18" customHeight="1" x14ac:dyDescent="0.3">
      <c r="A2648" s="2" t="s">
        <v>18</v>
      </c>
      <c r="B2648" s="2">
        <v>2023</v>
      </c>
      <c r="C2648" s="2" t="s">
        <v>26</v>
      </c>
      <c r="D2648" s="2" t="s">
        <v>34</v>
      </c>
      <c r="E2648" s="2" t="s">
        <v>36</v>
      </c>
      <c r="F2648" s="2" t="s">
        <v>37</v>
      </c>
      <c r="G2648" s="2" t="s">
        <v>23</v>
      </c>
      <c r="H2648" s="2" t="s">
        <v>35</v>
      </c>
      <c r="I2648" s="2" t="s">
        <v>116</v>
      </c>
      <c r="J2648" s="2">
        <v>279</v>
      </c>
      <c r="K2648" s="2">
        <v>398.97</v>
      </c>
    </row>
    <row r="2649" spans="1:11" ht="18" customHeight="1" x14ac:dyDescent="0.3">
      <c r="A2649" s="2" t="s">
        <v>11</v>
      </c>
      <c r="B2649" s="2">
        <v>2023</v>
      </c>
      <c r="C2649" s="2" t="s">
        <v>26</v>
      </c>
      <c r="D2649" s="2" t="s">
        <v>34</v>
      </c>
      <c r="E2649" s="2" t="s">
        <v>36</v>
      </c>
      <c r="F2649" s="2" t="s">
        <v>37</v>
      </c>
      <c r="G2649" s="2" t="s">
        <v>23</v>
      </c>
      <c r="H2649" s="2" t="s">
        <v>35</v>
      </c>
      <c r="I2649" s="2" t="s">
        <v>116</v>
      </c>
      <c r="J2649" s="2">
        <v>285</v>
      </c>
      <c r="K2649" s="2">
        <v>407.55</v>
      </c>
    </row>
    <row r="2650" spans="1:11" ht="18" customHeight="1" x14ac:dyDescent="0.3">
      <c r="A2650" s="2" t="s">
        <v>18</v>
      </c>
      <c r="B2650" s="2">
        <v>2023</v>
      </c>
      <c r="C2650" s="2" t="s">
        <v>26</v>
      </c>
      <c r="D2650" s="2" t="s">
        <v>34</v>
      </c>
      <c r="E2650" s="2" t="s">
        <v>36</v>
      </c>
      <c r="F2650" s="2" t="s">
        <v>37</v>
      </c>
      <c r="G2650" s="2" t="s">
        <v>23</v>
      </c>
      <c r="H2650" s="2" t="s">
        <v>35</v>
      </c>
      <c r="I2650" s="2" t="s">
        <v>116</v>
      </c>
      <c r="J2650" s="2">
        <v>279</v>
      </c>
      <c r="K2650" s="2">
        <v>398.97</v>
      </c>
    </row>
    <row r="2651" spans="1:11" ht="18" customHeight="1" x14ac:dyDescent="0.3">
      <c r="A2651" s="2" t="s">
        <v>18</v>
      </c>
      <c r="B2651" s="2">
        <v>2023</v>
      </c>
      <c r="C2651" s="2" t="s">
        <v>26</v>
      </c>
      <c r="D2651" s="2" t="s">
        <v>34</v>
      </c>
      <c r="E2651" s="2" t="s">
        <v>36</v>
      </c>
      <c r="F2651" s="2" t="s">
        <v>37</v>
      </c>
      <c r="G2651" s="2" t="s">
        <v>23</v>
      </c>
      <c r="H2651" s="2" t="s">
        <v>35</v>
      </c>
      <c r="I2651" s="2" t="s">
        <v>116</v>
      </c>
      <c r="J2651" s="2">
        <v>273</v>
      </c>
      <c r="K2651" s="2">
        <v>390.39</v>
      </c>
    </row>
    <row r="2652" spans="1:11" ht="18" customHeight="1" x14ac:dyDescent="0.3">
      <c r="A2652" s="2" t="s">
        <v>18</v>
      </c>
      <c r="B2652" s="2">
        <v>2023</v>
      </c>
      <c r="C2652" s="2" t="s">
        <v>26</v>
      </c>
      <c r="D2652" s="2" t="s">
        <v>34</v>
      </c>
      <c r="E2652" s="2" t="s">
        <v>36</v>
      </c>
      <c r="F2652" s="2" t="s">
        <v>37</v>
      </c>
      <c r="G2652" s="2" t="s">
        <v>23</v>
      </c>
      <c r="H2652" s="2" t="s">
        <v>35</v>
      </c>
      <c r="I2652" s="2" t="s">
        <v>116</v>
      </c>
      <c r="J2652" s="2">
        <v>229</v>
      </c>
      <c r="K2652" s="2">
        <v>327.47000000000003</v>
      </c>
    </row>
    <row r="2653" spans="1:11" ht="18" customHeight="1" x14ac:dyDescent="0.3">
      <c r="A2653" s="2" t="s">
        <v>11</v>
      </c>
      <c r="B2653" s="2">
        <v>2023</v>
      </c>
      <c r="C2653" s="2" t="s">
        <v>26</v>
      </c>
      <c r="D2653" s="2" t="s">
        <v>34</v>
      </c>
      <c r="E2653" s="2" t="s">
        <v>36</v>
      </c>
      <c r="F2653" s="2" t="s">
        <v>37</v>
      </c>
      <c r="G2653" s="2" t="s">
        <v>23</v>
      </c>
      <c r="H2653" s="2" t="s">
        <v>35</v>
      </c>
      <c r="I2653" s="2" t="s">
        <v>116</v>
      </c>
      <c r="J2653" s="2">
        <v>277</v>
      </c>
      <c r="K2653" s="2">
        <v>396.11</v>
      </c>
    </row>
    <row r="2654" spans="1:11" ht="18" customHeight="1" x14ac:dyDescent="0.3">
      <c r="A2654" s="2" t="s">
        <v>19</v>
      </c>
      <c r="B2654" s="2">
        <v>2023</v>
      </c>
      <c r="C2654" s="2" t="s">
        <v>26</v>
      </c>
      <c r="D2654" s="2" t="s">
        <v>34</v>
      </c>
      <c r="E2654" s="2" t="s">
        <v>36</v>
      </c>
      <c r="F2654" s="2" t="s">
        <v>37</v>
      </c>
      <c r="G2654" s="2" t="s">
        <v>23</v>
      </c>
      <c r="H2654" s="2" t="s">
        <v>35</v>
      </c>
      <c r="I2654" s="2" t="s">
        <v>116</v>
      </c>
      <c r="J2654" s="2">
        <v>797</v>
      </c>
      <c r="K2654" s="2">
        <v>1139.71</v>
      </c>
    </row>
    <row r="2655" spans="1:11" ht="18" customHeight="1" x14ac:dyDescent="0.3">
      <c r="A2655" s="2" t="s">
        <v>20</v>
      </c>
      <c r="B2655" s="2">
        <v>2023</v>
      </c>
      <c r="C2655" s="2" t="s">
        <v>26</v>
      </c>
      <c r="D2655" s="2" t="s">
        <v>34</v>
      </c>
      <c r="E2655" s="2" t="s">
        <v>36</v>
      </c>
      <c r="F2655" s="2" t="s">
        <v>37</v>
      </c>
      <c r="G2655" s="2" t="s">
        <v>23</v>
      </c>
      <c r="H2655" s="2" t="s">
        <v>35</v>
      </c>
      <c r="I2655" s="2" t="s">
        <v>116</v>
      </c>
      <c r="J2655" s="2">
        <v>850</v>
      </c>
      <c r="K2655" s="2">
        <v>1215.5</v>
      </c>
    </row>
    <row r="2656" spans="1:11" ht="18" customHeight="1" x14ac:dyDescent="0.3">
      <c r="A2656" s="2" t="s">
        <v>11</v>
      </c>
      <c r="B2656" s="2">
        <v>2023</v>
      </c>
      <c r="C2656" s="2" t="s">
        <v>26</v>
      </c>
      <c r="D2656" s="2" t="s">
        <v>34</v>
      </c>
      <c r="E2656" s="2" t="s">
        <v>36</v>
      </c>
      <c r="F2656" s="2" t="s">
        <v>37</v>
      </c>
      <c r="G2656" s="2" t="s">
        <v>23</v>
      </c>
      <c r="H2656" s="2" t="s">
        <v>35</v>
      </c>
      <c r="I2656" s="2" t="s">
        <v>116</v>
      </c>
      <c r="J2656" s="2">
        <v>884</v>
      </c>
      <c r="K2656" s="2">
        <v>1264.1199999999999</v>
      </c>
    </row>
    <row r="2657" spans="1:11" ht="18" customHeight="1" x14ac:dyDescent="0.3">
      <c r="A2657" s="2" t="s">
        <v>19</v>
      </c>
      <c r="B2657" s="2">
        <v>2023</v>
      </c>
      <c r="C2657" s="2" t="s">
        <v>27</v>
      </c>
      <c r="D2657" s="2" t="s">
        <v>34</v>
      </c>
      <c r="E2657" s="2" t="s">
        <v>36</v>
      </c>
      <c r="F2657" s="2" t="s">
        <v>37</v>
      </c>
      <c r="G2657" s="2" t="s">
        <v>23</v>
      </c>
      <c r="H2657" s="2" t="s">
        <v>35</v>
      </c>
      <c r="I2657" s="2" t="s">
        <v>116</v>
      </c>
      <c r="J2657" s="2">
        <v>272</v>
      </c>
      <c r="K2657" s="2">
        <v>388.96</v>
      </c>
    </row>
    <row r="2658" spans="1:11" ht="18" customHeight="1" x14ac:dyDescent="0.3">
      <c r="A2658" s="2" t="s">
        <v>19</v>
      </c>
      <c r="B2658" s="2">
        <v>2023</v>
      </c>
      <c r="C2658" s="2" t="s">
        <v>27</v>
      </c>
      <c r="D2658" s="2" t="s">
        <v>34</v>
      </c>
      <c r="E2658" s="2" t="s">
        <v>36</v>
      </c>
      <c r="F2658" s="2" t="s">
        <v>37</v>
      </c>
      <c r="G2658" s="2" t="s">
        <v>23</v>
      </c>
      <c r="H2658" s="2" t="s">
        <v>35</v>
      </c>
      <c r="I2658" s="2" t="s">
        <v>116</v>
      </c>
      <c r="J2658" s="2">
        <v>274</v>
      </c>
      <c r="K2658" s="2">
        <v>391.82</v>
      </c>
    </row>
    <row r="2659" spans="1:11" ht="18" customHeight="1" x14ac:dyDescent="0.3">
      <c r="A2659" s="2" t="s">
        <v>19</v>
      </c>
      <c r="B2659" s="2">
        <v>2023</v>
      </c>
      <c r="C2659" s="2" t="s">
        <v>27</v>
      </c>
      <c r="D2659" s="2" t="s">
        <v>34</v>
      </c>
      <c r="E2659" s="2" t="s">
        <v>36</v>
      </c>
      <c r="F2659" s="2" t="s">
        <v>37</v>
      </c>
      <c r="G2659" s="2" t="s">
        <v>23</v>
      </c>
      <c r="H2659" s="2" t="s">
        <v>35</v>
      </c>
      <c r="I2659" s="2" t="s">
        <v>116</v>
      </c>
      <c r="J2659" s="2">
        <v>244</v>
      </c>
      <c r="K2659" s="2">
        <v>348.92</v>
      </c>
    </row>
    <row r="2660" spans="1:11" ht="18" customHeight="1" x14ac:dyDescent="0.3">
      <c r="A2660" s="2" t="s">
        <v>18</v>
      </c>
      <c r="B2660" s="2">
        <v>2023</v>
      </c>
      <c r="C2660" s="2" t="s">
        <v>27</v>
      </c>
      <c r="D2660" s="2" t="s">
        <v>34</v>
      </c>
      <c r="E2660" s="2" t="s">
        <v>36</v>
      </c>
      <c r="F2660" s="2" t="s">
        <v>37</v>
      </c>
      <c r="G2660" s="2" t="s">
        <v>23</v>
      </c>
      <c r="H2660" s="2" t="s">
        <v>35</v>
      </c>
      <c r="I2660" s="2" t="s">
        <v>116</v>
      </c>
      <c r="J2660" s="2">
        <v>794</v>
      </c>
      <c r="K2660" s="2">
        <v>1135.42</v>
      </c>
    </row>
    <row r="2661" spans="1:11" ht="18" customHeight="1" x14ac:dyDescent="0.3">
      <c r="A2661" s="2" t="s">
        <v>18</v>
      </c>
      <c r="B2661" s="2">
        <v>2023</v>
      </c>
      <c r="C2661" s="2" t="s">
        <v>27</v>
      </c>
      <c r="D2661" s="2" t="s">
        <v>34</v>
      </c>
      <c r="E2661" s="2" t="s">
        <v>36</v>
      </c>
      <c r="F2661" s="2" t="s">
        <v>37</v>
      </c>
      <c r="G2661" s="2" t="s">
        <v>23</v>
      </c>
      <c r="H2661" s="2" t="s">
        <v>35</v>
      </c>
      <c r="I2661" s="2" t="s">
        <v>116</v>
      </c>
      <c r="J2661" s="2">
        <v>880</v>
      </c>
      <c r="K2661" s="2">
        <v>1258.4000000000001</v>
      </c>
    </row>
    <row r="2662" spans="1:11" ht="18" customHeight="1" x14ac:dyDescent="0.3">
      <c r="A2662" s="2" t="s">
        <v>18</v>
      </c>
      <c r="B2662" s="2">
        <v>2023</v>
      </c>
      <c r="C2662" s="2" t="s">
        <v>27</v>
      </c>
      <c r="D2662" s="2" t="s">
        <v>34</v>
      </c>
      <c r="E2662" s="2" t="s">
        <v>36</v>
      </c>
      <c r="F2662" s="2" t="s">
        <v>37</v>
      </c>
      <c r="G2662" s="2" t="s">
        <v>23</v>
      </c>
      <c r="H2662" s="2" t="s">
        <v>35</v>
      </c>
      <c r="I2662" s="2" t="s">
        <v>116</v>
      </c>
      <c r="J2662" s="2">
        <v>833</v>
      </c>
      <c r="K2662" s="2">
        <v>526.24</v>
      </c>
    </row>
    <row r="2663" spans="1:11" ht="18" customHeight="1" x14ac:dyDescent="0.3">
      <c r="A2663" s="2" t="s">
        <v>18</v>
      </c>
      <c r="B2663" s="2">
        <v>2023</v>
      </c>
      <c r="C2663" s="2" t="s">
        <v>27</v>
      </c>
      <c r="D2663" s="2" t="s">
        <v>34</v>
      </c>
      <c r="E2663" s="2" t="s">
        <v>36</v>
      </c>
      <c r="F2663" s="2" t="s">
        <v>37</v>
      </c>
      <c r="G2663" s="2" t="s">
        <v>23</v>
      </c>
      <c r="H2663" s="2" t="s">
        <v>35</v>
      </c>
      <c r="I2663" s="2" t="s">
        <v>116</v>
      </c>
      <c r="J2663" s="2">
        <v>243</v>
      </c>
      <c r="K2663" s="2">
        <v>347.49</v>
      </c>
    </row>
    <row r="2664" spans="1:11" ht="18" customHeight="1" x14ac:dyDescent="0.3">
      <c r="A2664" s="2" t="s">
        <v>19</v>
      </c>
      <c r="B2664" s="2">
        <v>2023</v>
      </c>
      <c r="C2664" s="2" t="s">
        <v>27</v>
      </c>
      <c r="D2664" s="2" t="s">
        <v>34</v>
      </c>
      <c r="E2664" s="2" t="s">
        <v>36</v>
      </c>
      <c r="F2664" s="2" t="s">
        <v>37</v>
      </c>
      <c r="G2664" s="2" t="s">
        <v>23</v>
      </c>
      <c r="H2664" s="2" t="s">
        <v>35</v>
      </c>
      <c r="I2664" s="2" t="s">
        <v>116</v>
      </c>
      <c r="J2664" s="2">
        <v>271</v>
      </c>
      <c r="K2664" s="2">
        <v>387.53</v>
      </c>
    </row>
    <row r="2665" spans="1:11" ht="18" customHeight="1" x14ac:dyDescent="0.3">
      <c r="A2665" s="2" t="s">
        <v>19</v>
      </c>
      <c r="B2665" s="2">
        <v>2023</v>
      </c>
      <c r="C2665" s="2" t="s">
        <v>27</v>
      </c>
      <c r="D2665" s="2" t="s">
        <v>34</v>
      </c>
      <c r="E2665" s="2" t="s">
        <v>36</v>
      </c>
      <c r="F2665" s="2" t="s">
        <v>37</v>
      </c>
      <c r="G2665" s="2" t="s">
        <v>23</v>
      </c>
      <c r="H2665" s="2" t="s">
        <v>35</v>
      </c>
      <c r="I2665" s="2" t="s">
        <v>116</v>
      </c>
      <c r="J2665" s="2">
        <v>247</v>
      </c>
      <c r="K2665" s="2">
        <v>353.21</v>
      </c>
    </row>
    <row r="2666" spans="1:11" ht="18" customHeight="1" x14ac:dyDescent="0.3">
      <c r="A2666" s="2" t="s">
        <v>19</v>
      </c>
      <c r="B2666" s="2">
        <v>2023</v>
      </c>
      <c r="C2666" s="2" t="s">
        <v>27</v>
      </c>
      <c r="D2666" s="2" t="s">
        <v>34</v>
      </c>
      <c r="E2666" s="2" t="s">
        <v>36</v>
      </c>
      <c r="F2666" s="2" t="s">
        <v>37</v>
      </c>
      <c r="G2666" s="2" t="s">
        <v>23</v>
      </c>
      <c r="H2666" s="2" t="s">
        <v>35</v>
      </c>
      <c r="I2666" s="2" t="s">
        <v>116</v>
      </c>
      <c r="J2666" s="2">
        <v>245</v>
      </c>
      <c r="K2666" s="2">
        <v>350.35</v>
      </c>
    </row>
    <row r="2667" spans="1:11" ht="18" customHeight="1" x14ac:dyDescent="0.3">
      <c r="A2667" s="2" t="s">
        <v>22</v>
      </c>
      <c r="B2667" s="2">
        <v>2023</v>
      </c>
      <c r="C2667" s="2" t="s">
        <v>28</v>
      </c>
      <c r="D2667" s="2" t="s">
        <v>34</v>
      </c>
      <c r="E2667" s="2" t="s">
        <v>36</v>
      </c>
      <c r="F2667" s="2" t="s">
        <v>37</v>
      </c>
      <c r="G2667" s="2" t="s">
        <v>23</v>
      </c>
      <c r="H2667" s="2" t="s">
        <v>35</v>
      </c>
      <c r="I2667" s="2" t="s">
        <v>116</v>
      </c>
      <c r="J2667" s="2">
        <v>278</v>
      </c>
      <c r="K2667" s="2">
        <v>397.53999999999996</v>
      </c>
    </row>
    <row r="2668" spans="1:11" ht="18" customHeight="1" x14ac:dyDescent="0.3">
      <c r="A2668" s="2" t="s">
        <v>11</v>
      </c>
      <c r="B2668" s="2">
        <v>2023</v>
      </c>
      <c r="C2668" s="2" t="s">
        <v>28</v>
      </c>
      <c r="D2668" s="2" t="s">
        <v>34</v>
      </c>
      <c r="E2668" s="2" t="s">
        <v>36</v>
      </c>
      <c r="F2668" s="2" t="s">
        <v>37</v>
      </c>
      <c r="G2668" s="2" t="s">
        <v>23</v>
      </c>
      <c r="H2668" s="2" t="s">
        <v>35</v>
      </c>
      <c r="I2668" s="2" t="s">
        <v>116</v>
      </c>
      <c r="J2668" s="2">
        <v>248</v>
      </c>
      <c r="K2668" s="2">
        <v>354.64</v>
      </c>
    </row>
    <row r="2669" spans="1:11" ht="18" customHeight="1" x14ac:dyDescent="0.3">
      <c r="A2669" s="2" t="s">
        <v>19</v>
      </c>
      <c r="B2669" s="2">
        <v>2023</v>
      </c>
      <c r="C2669" s="2" t="s">
        <v>28</v>
      </c>
      <c r="D2669" s="2" t="s">
        <v>34</v>
      </c>
      <c r="E2669" s="2" t="s">
        <v>36</v>
      </c>
      <c r="F2669" s="2" t="s">
        <v>37</v>
      </c>
      <c r="G2669" s="2" t="s">
        <v>23</v>
      </c>
      <c r="H2669" s="2" t="s">
        <v>35</v>
      </c>
      <c r="I2669" s="2" t="s">
        <v>116</v>
      </c>
      <c r="J2669" s="2">
        <v>280</v>
      </c>
      <c r="K2669" s="2">
        <v>400.4</v>
      </c>
    </row>
    <row r="2670" spans="1:11" ht="18" customHeight="1" x14ac:dyDescent="0.3">
      <c r="A2670" s="2" t="s">
        <v>11</v>
      </c>
      <c r="B2670" s="2">
        <v>2023</v>
      </c>
      <c r="C2670" s="2" t="s">
        <v>28</v>
      </c>
      <c r="D2670" s="2" t="s">
        <v>34</v>
      </c>
      <c r="E2670" s="2" t="s">
        <v>36</v>
      </c>
      <c r="F2670" s="2" t="s">
        <v>37</v>
      </c>
      <c r="G2670" s="2" t="s">
        <v>23</v>
      </c>
      <c r="H2670" s="2" t="s">
        <v>35</v>
      </c>
      <c r="I2670" s="2" t="s">
        <v>116</v>
      </c>
      <c r="J2670" s="2">
        <v>250</v>
      </c>
      <c r="K2670" s="2">
        <v>357.5</v>
      </c>
    </row>
    <row r="2671" spans="1:11" ht="18" customHeight="1" x14ac:dyDescent="0.3">
      <c r="A2671" s="2" t="s">
        <v>18</v>
      </c>
      <c r="B2671" s="2">
        <v>2023</v>
      </c>
      <c r="C2671" s="2" t="s">
        <v>28</v>
      </c>
      <c r="D2671" s="2" t="s">
        <v>34</v>
      </c>
      <c r="E2671" s="2" t="s">
        <v>36</v>
      </c>
      <c r="F2671" s="2" t="s">
        <v>37</v>
      </c>
      <c r="G2671" s="2" t="s">
        <v>23</v>
      </c>
      <c r="H2671" s="2" t="s">
        <v>35</v>
      </c>
      <c r="I2671" s="2" t="s">
        <v>116</v>
      </c>
      <c r="J2671" s="2">
        <v>793</v>
      </c>
      <c r="K2671" s="2">
        <v>1133.99</v>
      </c>
    </row>
    <row r="2672" spans="1:11" ht="18" customHeight="1" x14ac:dyDescent="0.3">
      <c r="A2672" s="2" t="s">
        <v>11</v>
      </c>
      <c r="B2672" s="2">
        <v>2023</v>
      </c>
      <c r="C2672" s="2" t="s">
        <v>28</v>
      </c>
      <c r="D2672" s="2" t="s">
        <v>34</v>
      </c>
      <c r="E2672" s="2" t="s">
        <v>36</v>
      </c>
      <c r="F2672" s="2" t="s">
        <v>37</v>
      </c>
      <c r="G2672" s="2" t="s">
        <v>23</v>
      </c>
      <c r="H2672" s="2" t="s">
        <v>35</v>
      </c>
      <c r="I2672" s="2" t="s">
        <v>116</v>
      </c>
      <c r="J2672" s="2">
        <v>879</v>
      </c>
      <c r="K2672" s="2">
        <v>1256.97</v>
      </c>
    </row>
    <row r="2673" spans="1:11" ht="18" customHeight="1" x14ac:dyDescent="0.3">
      <c r="A2673" s="2" t="s">
        <v>11</v>
      </c>
      <c r="B2673" s="2">
        <v>2023</v>
      </c>
      <c r="C2673" s="2" t="s">
        <v>28</v>
      </c>
      <c r="D2673" s="2" t="s">
        <v>34</v>
      </c>
      <c r="E2673" s="2" t="s">
        <v>36</v>
      </c>
      <c r="F2673" s="2" t="s">
        <v>37</v>
      </c>
      <c r="G2673" s="2" t="s">
        <v>23</v>
      </c>
      <c r="H2673" s="2" t="s">
        <v>35</v>
      </c>
      <c r="I2673" s="2" t="s">
        <v>116</v>
      </c>
      <c r="J2673" s="2">
        <v>832</v>
      </c>
      <c r="K2673" s="2">
        <v>526.24</v>
      </c>
    </row>
    <row r="2674" spans="1:11" ht="18" customHeight="1" x14ac:dyDescent="0.3">
      <c r="A2674" s="2" t="s">
        <v>18</v>
      </c>
      <c r="B2674" s="2">
        <v>2023</v>
      </c>
      <c r="C2674" s="2" t="s">
        <v>28</v>
      </c>
      <c r="D2674" s="2" t="s">
        <v>34</v>
      </c>
      <c r="E2674" s="2" t="s">
        <v>36</v>
      </c>
      <c r="F2674" s="2" t="s">
        <v>37</v>
      </c>
      <c r="G2674" s="2" t="s">
        <v>23</v>
      </c>
      <c r="H2674" s="2" t="s">
        <v>35</v>
      </c>
      <c r="I2674" s="2" t="s">
        <v>116</v>
      </c>
      <c r="J2674" s="2">
        <v>249</v>
      </c>
      <c r="K2674" s="2">
        <v>356.07</v>
      </c>
    </row>
    <row r="2675" spans="1:11" ht="18" customHeight="1" x14ac:dyDescent="0.3">
      <c r="A2675" s="2" t="s">
        <v>11</v>
      </c>
      <c r="B2675" s="2">
        <v>2023</v>
      </c>
      <c r="C2675" s="2" t="s">
        <v>28</v>
      </c>
      <c r="D2675" s="2" t="s">
        <v>34</v>
      </c>
      <c r="E2675" s="2" t="s">
        <v>36</v>
      </c>
      <c r="F2675" s="2" t="s">
        <v>37</v>
      </c>
      <c r="G2675" s="2" t="s">
        <v>23</v>
      </c>
      <c r="H2675" s="2" t="s">
        <v>35</v>
      </c>
      <c r="I2675" s="2" t="s">
        <v>116</v>
      </c>
      <c r="J2675" s="2">
        <v>277</v>
      </c>
      <c r="K2675" s="2">
        <v>396.11</v>
      </c>
    </row>
    <row r="2676" spans="1:11" ht="18" customHeight="1" x14ac:dyDescent="0.3">
      <c r="A2676" s="2" t="s">
        <v>19</v>
      </c>
      <c r="B2676" s="2">
        <v>2023</v>
      </c>
      <c r="C2676" s="2" t="s">
        <v>28</v>
      </c>
      <c r="D2676" s="2" t="s">
        <v>34</v>
      </c>
      <c r="E2676" s="2" t="s">
        <v>36</v>
      </c>
      <c r="F2676" s="2" t="s">
        <v>37</v>
      </c>
      <c r="G2676" s="2" t="s">
        <v>23</v>
      </c>
      <c r="H2676" s="2" t="s">
        <v>35</v>
      </c>
      <c r="I2676" s="2" t="s">
        <v>116</v>
      </c>
      <c r="J2676" s="2">
        <v>253</v>
      </c>
      <c r="K2676" s="2">
        <v>361.78999999999996</v>
      </c>
    </row>
    <row r="2677" spans="1:11" ht="18" customHeight="1" x14ac:dyDescent="0.3">
      <c r="A2677" s="2" t="s">
        <v>11</v>
      </c>
      <c r="B2677" s="2">
        <v>2023</v>
      </c>
      <c r="C2677" s="2" t="s">
        <v>28</v>
      </c>
      <c r="D2677" s="2" t="s">
        <v>34</v>
      </c>
      <c r="E2677" s="2" t="s">
        <v>36</v>
      </c>
      <c r="F2677" s="2" t="s">
        <v>37</v>
      </c>
      <c r="G2677" s="2" t="s">
        <v>23</v>
      </c>
      <c r="H2677" s="2" t="s">
        <v>35</v>
      </c>
      <c r="I2677" s="2" t="s">
        <v>116</v>
      </c>
      <c r="J2677" s="2">
        <v>802</v>
      </c>
      <c r="K2677" s="2">
        <v>1146.8600000000001</v>
      </c>
    </row>
    <row r="2678" spans="1:11" ht="18" customHeight="1" x14ac:dyDescent="0.3">
      <c r="A2678" s="2" t="s">
        <v>22</v>
      </c>
      <c r="B2678" s="2">
        <v>2023</v>
      </c>
      <c r="C2678" s="2" t="s">
        <v>28</v>
      </c>
      <c r="D2678" s="2" t="s">
        <v>34</v>
      </c>
      <c r="E2678" s="2" t="s">
        <v>36</v>
      </c>
      <c r="F2678" s="2" t="s">
        <v>37</v>
      </c>
      <c r="G2678" s="2" t="s">
        <v>23</v>
      </c>
      <c r="H2678" s="2" t="s">
        <v>35</v>
      </c>
      <c r="I2678" s="2" t="s">
        <v>116</v>
      </c>
      <c r="J2678" s="2">
        <v>251</v>
      </c>
      <c r="K2678" s="2">
        <v>358.93</v>
      </c>
    </row>
    <row r="2679" spans="1:11" ht="18" customHeight="1" x14ac:dyDescent="0.3">
      <c r="A2679" s="2" t="s">
        <v>19</v>
      </c>
      <c r="B2679" s="2">
        <v>2023</v>
      </c>
      <c r="C2679" s="2" t="s">
        <v>29</v>
      </c>
      <c r="D2679" s="2" t="s">
        <v>34</v>
      </c>
      <c r="E2679" s="2" t="s">
        <v>36</v>
      </c>
      <c r="F2679" s="2" t="s">
        <v>37</v>
      </c>
      <c r="G2679" s="2" t="s">
        <v>23</v>
      </c>
      <c r="H2679" s="2" t="s">
        <v>35</v>
      </c>
      <c r="I2679" s="2" t="s">
        <v>116</v>
      </c>
      <c r="J2679" s="2">
        <v>296</v>
      </c>
      <c r="K2679" s="2">
        <v>423.28</v>
      </c>
    </row>
    <row r="2680" spans="1:11" ht="18" customHeight="1" x14ac:dyDescent="0.3">
      <c r="A2680" s="2" t="s">
        <v>19</v>
      </c>
      <c r="B2680" s="2">
        <v>2023</v>
      </c>
      <c r="C2680" s="2" t="s">
        <v>29</v>
      </c>
      <c r="D2680" s="2" t="s">
        <v>34</v>
      </c>
      <c r="E2680" s="2" t="s">
        <v>36</v>
      </c>
      <c r="F2680" s="2" t="s">
        <v>37</v>
      </c>
      <c r="G2680" s="2" t="s">
        <v>23</v>
      </c>
      <c r="H2680" s="2" t="s">
        <v>35</v>
      </c>
      <c r="I2680" s="2" t="s">
        <v>116</v>
      </c>
      <c r="J2680" s="2">
        <v>266</v>
      </c>
      <c r="K2680" s="2">
        <v>380.38</v>
      </c>
    </row>
    <row r="2681" spans="1:11" ht="18" customHeight="1" x14ac:dyDescent="0.3">
      <c r="A2681" s="2" t="s">
        <v>18</v>
      </c>
      <c r="B2681" s="2">
        <v>2023</v>
      </c>
      <c r="C2681" s="2" t="s">
        <v>29</v>
      </c>
      <c r="D2681" s="2" t="s">
        <v>34</v>
      </c>
      <c r="E2681" s="2" t="s">
        <v>36</v>
      </c>
      <c r="F2681" s="2" t="s">
        <v>37</v>
      </c>
      <c r="G2681" s="2" t="s">
        <v>23</v>
      </c>
      <c r="H2681" s="2" t="s">
        <v>35</v>
      </c>
      <c r="I2681" s="2" t="s">
        <v>116</v>
      </c>
      <c r="J2681" s="2">
        <v>292</v>
      </c>
      <c r="K2681" s="2">
        <v>417.56</v>
      </c>
    </row>
    <row r="2682" spans="1:11" ht="18" customHeight="1" x14ac:dyDescent="0.3">
      <c r="A2682" s="2" t="s">
        <v>19</v>
      </c>
      <c r="B2682" s="2">
        <v>2023</v>
      </c>
      <c r="C2682" s="2" t="s">
        <v>29</v>
      </c>
      <c r="D2682" s="2" t="s">
        <v>34</v>
      </c>
      <c r="E2682" s="2" t="s">
        <v>36</v>
      </c>
      <c r="F2682" s="2" t="s">
        <v>37</v>
      </c>
      <c r="G2682" s="2" t="s">
        <v>23</v>
      </c>
      <c r="H2682" s="2" t="s">
        <v>35</v>
      </c>
      <c r="I2682" s="2" t="s">
        <v>116</v>
      </c>
      <c r="J2682" s="2">
        <v>268</v>
      </c>
      <c r="K2682" s="2">
        <v>383.24</v>
      </c>
    </row>
    <row r="2683" spans="1:11" ht="18" customHeight="1" x14ac:dyDescent="0.3">
      <c r="A2683" s="2" t="s">
        <v>19</v>
      </c>
      <c r="B2683" s="2">
        <v>2023</v>
      </c>
      <c r="C2683" s="2" t="s">
        <v>29</v>
      </c>
      <c r="D2683" s="2" t="s">
        <v>34</v>
      </c>
      <c r="E2683" s="2" t="s">
        <v>36</v>
      </c>
      <c r="F2683" s="2" t="s">
        <v>37</v>
      </c>
      <c r="G2683" s="2" t="s">
        <v>23</v>
      </c>
      <c r="H2683" s="2" t="s">
        <v>35</v>
      </c>
      <c r="I2683" s="2" t="s">
        <v>116</v>
      </c>
      <c r="J2683" s="2">
        <v>790</v>
      </c>
      <c r="K2683" s="2">
        <v>1129.7</v>
      </c>
    </row>
    <row r="2684" spans="1:11" ht="18" customHeight="1" x14ac:dyDescent="0.3">
      <c r="A2684" s="2" t="s">
        <v>18</v>
      </c>
      <c r="B2684" s="2">
        <v>2023</v>
      </c>
      <c r="C2684" s="2" t="s">
        <v>29</v>
      </c>
      <c r="D2684" s="2" t="s">
        <v>34</v>
      </c>
      <c r="E2684" s="2" t="s">
        <v>36</v>
      </c>
      <c r="F2684" s="2" t="s">
        <v>37</v>
      </c>
      <c r="G2684" s="2" t="s">
        <v>23</v>
      </c>
      <c r="H2684" s="2" t="s">
        <v>35</v>
      </c>
      <c r="I2684" s="2" t="s">
        <v>116</v>
      </c>
      <c r="J2684" s="2">
        <v>877</v>
      </c>
      <c r="K2684" s="2">
        <v>1254.1100000000001</v>
      </c>
    </row>
    <row r="2685" spans="1:11" ht="18" customHeight="1" x14ac:dyDescent="0.3">
      <c r="A2685" s="2" t="s">
        <v>18</v>
      </c>
      <c r="B2685" s="2">
        <v>2023</v>
      </c>
      <c r="C2685" s="2" t="s">
        <v>29</v>
      </c>
      <c r="D2685" s="2" t="s">
        <v>34</v>
      </c>
      <c r="E2685" s="2" t="s">
        <v>36</v>
      </c>
      <c r="F2685" s="2" t="s">
        <v>37</v>
      </c>
      <c r="G2685" s="2" t="s">
        <v>23</v>
      </c>
      <c r="H2685" s="2" t="s">
        <v>35</v>
      </c>
      <c r="I2685" s="2" t="s">
        <v>116</v>
      </c>
      <c r="J2685" s="2">
        <v>830</v>
      </c>
      <c r="K2685" s="2">
        <v>526.24</v>
      </c>
    </row>
    <row r="2686" spans="1:11" ht="18" customHeight="1" x14ac:dyDescent="0.3">
      <c r="A2686" s="2" t="s">
        <v>19</v>
      </c>
      <c r="B2686" s="2">
        <v>2023</v>
      </c>
      <c r="C2686" s="2" t="s">
        <v>29</v>
      </c>
      <c r="D2686" s="2" t="s">
        <v>34</v>
      </c>
      <c r="E2686" s="2" t="s">
        <v>36</v>
      </c>
      <c r="F2686" s="2" t="s">
        <v>37</v>
      </c>
      <c r="G2686" s="2" t="s">
        <v>23</v>
      </c>
      <c r="H2686" s="2" t="s">
        <v>35</v>
      </c>
      <c r="I2686" s="2" t="s">
        <v>116</v>
      </c>
      <c r="J2686" s="2">
        <v>267</v>
      </c>
      <c r="K2686" s="2">
        <v>381.81</v>
      </c>
    </row>
    <row r="2687" spans="1:11" ht="18" customHeight="1" x14ac:dyDescent="0.3">
      <c r="A2687" s="2" t="s">
        <v>19</v>
      </c>
      <c r="B2687" s="2">
        <v>2023</v>
      </c>
      <c r="C2687" s="2" t="s">
        <v>29</v>
      </c>
      <c r="D2687" s="2" t="s">
        <v>34</v>
      </c>
      <c r="E2687" s="2" t="s">
        <v>36</v>
      </c>
      <c r="F2687" s="2" t="s">
        <v>37</v>
      </c>
      <c r="G2687" s="2" t="s">
        <v>23</v>
      </c>
      <c r="H2687" s="2" t="s">
        <v>35</v>
      </c>
      <c r="I2687" s="2" t="s">
        <v>116</v>
      </c>
      <c r="J2687" s="2">
        <v>295</v>
      </c>
      <c r="K2687" s="2">
        <v>421.85</v>
      </c>
    </row>
    <row r="2688" spans="1:11" ht="18" customHeight="1" x14ac:dyDescent="0.3">
      <c r="A2688" s="2" t="s">
        <v>18</v>
      </c>
      <c r="B2688" s="2">
        <v>2023</v>
      </c>
      <c r="C2688" s="2" t="s">
        <v>29</v>
      </c>
      <c r="D2688" s="2" t="s">
        <v>34</v>
      </c>
      <c r="E2688" s="2" t="s">
        <v>36</v>
      </c>
      <c r="F2688" s="2" t="s">
        <v>37</v>
      </c>
      <c r="G2688" s="2" t="s">
        <v>23</v>
      </c>
      <c r="H2688" s="2" t="s">
        <v>35</v>
      </c>
      <c r="I2688" s="2" t="s">
        <v>116</v>
      </c>
      <c r="J2688" s="2">
        <v>265</v>
      </c>
      <c r="K2688" s="2">
        <v>378.95</v>
      </c>
    </row>
    <row r="2689" spans="1:11" ht="18" customHeight="1" x14ac:dyDescent="0.3">
      <c r="A2689" s="2" t="s">
        <v>19</v>
      </c>
      <c r="B2689" s="2">
        <v>2023</v>
      </c>
      <c r="C2689" s="2" t="s">
        <v>29</v>
      </c>
      <c r="D2689" s="2" t="s">
        <v>34</v>
      </c>
      <c r="E2689" s="2" t="s">
        <v>36</v>
      </c>
      <c r="F2689" s="2" t="s">
        <v>37</v>
      </c>
      <c r="G2689" s="2" t="s">
        <v>23</v>
      </c>
      <c r="H2689" s="2" t="s">
        <v>35</v>
      </c>
      <c r="I2689" s="2" t="s">
        <v>116</v>
      </c>
      <c r="J2689" s="2">
        <v>799</v>
      </c>
      <c r="K2689" s="2">
        <v>1142.57</v>
      </c>
    </row>
    <row r="2690" spans="1:11" ht="18" customHeight="1" x14ac:dyDescent="0.3">
      <c r="A2690" s="2" t="s">
        <v>19</v>
      </c>
      <c r="B2690" s="2">
        <v>2023</v>
      </c>
      <c r="C2690" s="2" t="s">
        <v>29</v>
      </c>
      <c r="D2690" s="2" t="s">
        <v>34</v>
      </c>
      <c r="E2690" s="2" t="s">
        <v>36</v>
      </c>
      <c r="F2690" s="2" t="s">
        <v>37</v>
      </c>
      <c r="G2690" s="2" t="s">
        <v>23</v>
      </c>
      <c r="H2690" s="2" t="s">
        <v>35</v>
      </c>
      <c r="I2690" s="2" t="s">
        <v>116</v>
      </c>
      <c r="J2690" s="2">
        <v>885</v>
      </c>
      <c r="K2690" s="2">
        <v>1265.55</v>
      </c>
    </row>
    <row r="2691" spans="1:11" ht="18" customHeight="1" x14ac:dyDescent="0.3">
      <c r="A2691" s="2" t="s">
        <v>18</v>
      </c>
      <c r="B2691" s="2">
        <v>2023</v>
      </c>
      <c r="C2691" s="2" t="s">
        <v>30</v>
      </c>
      <c r="D2691" s="2" t="s">
        <v>34</v>
      </c>
      <c r="E2691" s="2" t="s">
        <v>36</v>
      </c>
      <c r="F2691" s="2" t="s">
        <v>37</v>
      </c>
      <c r="G2691" s="2" t="s">
        <v>23</v>
      </c>
      <c r="H2691" s="2" t="s">
        <v>35</v>
      </c>
      <c r="I2691" s="2" t="s">
        <v>116</v>
      </c>
      <c r="J2691" s="2">
        <v>284</v>
      </c>
      <c r="K2691" s="2">
        <v>406.12</v>
      </c>
    </row>
    <row r="2692" spans="1:11" ht="18" customHeight="1" x14ac:dyDescent="0.3">
      <c r="A2692" s="2" t="s">
        <v>19</v>
      </c>
      <c r="B2692" s="2">
        <v>2023</v>
      </c>
      <c r="C2692" s="2" t="s">
        <v>30</v>
      </c>
      <c r="D2692" s="2" t="s">
        <v>34</v>
      </c>
      <c r="E2692" s="2" t="s">
        <v>36</v>
      </c>
      <c r="F2692" s="2" t="s">
        <v>37</v>
      </c>
      <c r="G2692" s="2" t="s">
        <v>23</v>
      </c>
      <c r="H2692" s="2" t="s">
        <v>35</v>
      </c>
      <c r="I2692" s="2" t="s">
        <v>116</v>
      </c>
      <c r="J2692" s="2">
        <v>254</v>
      </c>
      <c r="K2692" s="2">
        <v>363.22</v>
      </c>
    </row>
    <row r="2693" spans="1:11" ht="18" customHeight="1" x14ac:dyDescent="0.3">
      <c r="A2693" s="2" t="s">
        <v>18</v>
      </c>
      <c r="B2693" s="2">
        <v>2023</v>
      </c>
      <c r="C2693" s="2" t="s">
        <v>30</v>
      </c>
      <c r="D2693" s="2" t="s">
        <v>34</v>
      </c>
      <c r="E2693" s="2" t="s">
        <v>36</v>
      </c>
      <c r="F2693" s="2" t="s">
        <v>37</v>
      </c>
      <c r="G2693" s="2" t="s">
        <v>23</v>
      </c>
      <c r="H2693" s="2" t="s">
        <v>35</v>
      </c>
      <c r="I2693" s="2" t="s">
        <v>116</v>
      </c>
      <c r="J2693" s="2">
        <v>256</v>
      </c>
      <c r="K2693" s="2">
        <v>366.08</v>
      </c>
    </row>
    <row r="2694" spans="1:11" ht="18" customHeight="1" x14ac:dyDescent="0.3">
      <c r="A2694" s="2" t="s">
        <v>18</v>
      </c>
      <c r="B2694" s="2">
        <v>2023</v>
      </c>
      <c r="C2694" s="2" t="s">
        <v>30</v>
      </c>
      <c r="D2694" s="2" t="s">
        <v>34</v>
      </c>
      <c r="E2694" s="2" t="s">
        <v>36</v>
      </c>
      <c r="F2694" s="2" t="s">
        <v>37</v>
      </c>
      <c r="G2694" s="2" t="s">
        <v>23</v>
      </c>
      <c r="H2694" s="2" t="s">
        <v>35</v>
      </c>
      <c r="I2694" s="2" t="s">
        <v>116</v>
      </c>
      <c r="J2694" s="2">
        <v>792</v>
      </c>
      <c r="K2694" s="2">
        <v>1132.56</v>
      </c>
    </row>
    <row r="2695" spans="1:11" ht="18" customHeight="1" x14ac:dyDescent="0.3">
      <c r="A2695" s="2" t="s">
        <v>18</v>
      </c>
      <c r="B2695" s="2">
        <v>2023</v>
      </c>
      <c r="C2695" s="2" t="s">
        <v>30</v>
      </c>
      <c r="D2695" s="2" t="s">
        <v>34</v>
      </c>
      <c r="E2695" s="2" t="s">
        <v>36</v>
      </c>
      <c r="F2695" s="2" t="s">
        <v>37</v>
      </c>
      <c r="G2695" s="2" t="s">
        <v>23</v>
      </c>
      <c r="H2695" s="2" t="s">
        <v>35</v>
      </c>
      <c r="I2695" s="2" t="s">
        <v>116</v>
      </c>
      <c r="J2695" s="2">
        <v>878</v>
      </c>
      <c r="K2695" s="2">
        <v>1255.54</v>
      </c>
    </row>
    <row r="2696" spans="1:11" ht="18" customHeight="1" x14ac:dyDescent="0.3">
      <c r="A2696" s="2" t="s">
        <v>18</v>
      </c>
      <c r="B2696" s="2">
        <v>2023</v>
      </c>
      <c r="C2696" s="2" t="s">
        <v>30</v>
      </c>
      <c r="D2696" s="2" t="s">
        <v>34</v>
      </c>
      <c r="E2696" s="2" t="s">
        <v>36</v>
      </c>
      <c r="F2696" s="2" t="s">
        <v>37</v>
      </c>
      <c r="G2696" s="2" t="s">
        <v>23</v>
      </c>
      <c r="H2696" s="2" t="s">
        <v>35</v>
      </c>
      <c r="I2696" s="2" t="s">
        <v>116</v>
      </c>
      <c r="J2696" s="2">
        <v>831</v>
      </c>
      <c r="K2696" s="2">
        <v>526.24</v>
      </c>
    </row>
    <row r="2697" spans="1:11" ht="18" customHeight="1" x14ac:dyDescent="0.3">
      <c r="A2697" s="2" t="s">
        <v>18</v>
      </c>
      <c r="B2697" s="2">
        <v>2023</v>
      </c>
      <c r="C2697" s="2" t="s">
        <v>30</v>
      </c>
      <c r="D2697" s="2" t="s">
        <v>34</v>
      </c>
      <c r="E2697" s="2" t="s">
        <v>36</v>
      </c>
      <c r="F2697" s="2" t="s">
        <v>37</v>
      </c>
      <c r="G2697" s="2" t="s">
        <v>23</v>
      </c>
      <c r="H2697" s="2" t="s">
        <v>35</v>
      </c>
      <c r="I2697" s="2" t="s">
        <v>116</v>
      </c>
      <c r="J2697" s="2">
        <v>255</v>
      </c>
      <c r="K2697" s="2">
        <v>364.65</v>
      </c>
    </row>
    <row r="2698" spans="1:11" ht="18" customHeight="1" x14ac:dyDescent="0.3">
      <c r="A2698" s="2" t="s">
        <v>18</v>
      </c>
      <c r="B2698" s="2">
        <v>2023</v>
      </c>
      <c r="C2698" s="2" t="s">
        <v>30</v>
      </c>
      <c r="D2698" s="2" t="s">
        <v>34</v>
      </c>
      <c r="E2698" s="2" t="s">
        <v>36</v>
      </c>
      <c r="F2698" s="2" t="s">
        <v>37</v>
      </c>
      <c r="G2698" s="2" t="s">
        <v>23</v>
      </c>
      <c r="H2698" s="2" t="s">
        <v>35</v>
      </c>
      <c r="I2698" s="2" t="s">
        <v>116</v>
      </c>
      <c r="J2698" s="2">
        <v>283</v>
      </c>
      <c r="K2698" s="2">
        <v>404.69</v>
      </c>
    </row>
    <row r="2699" spans="1:11" ht="18" customHeight="1" x14ac:dyDescent="0.3">
      <c r="A2699" s="2" t="s">
        <v>19</v>
      </c>
      <c r="B2699" s="2">
        <v>2023</v>
      </c>
      <c r="C2699" s="2" t="s">
        <v>30</v>
      </c>
      <c r="D2699" s="2" t="s">
        <v>34</v>
      </c>
      <c r="E2699" s="2" t="s">
        <v>36</v>
      </c>
      <c r="F2699" s="2" t="s">
        <v>37</v>
      </c>
      <c r="G2699" s="2" t="s">
        <v>23</v>
      </c>
      <c r="H2699" s="2" t="s">
        <v>35</v>
      </c>
      <c r="I2699" s="2" t="s">
        <v>116</v>
      </c>
      <c r="J2699" s="2">
        <v>801</v>
      </c>
      <c r="K2699" s="2">
        <v>1145.43</v>
      </c>
    </row>
    <row r="2700" spans="1:11" ht="18" customHeight="1" x14ac:dyDescent="0.3">
      <c r="A2700" s="2" t="s">
        <v>18</v>
      </c>
      <c r="B2700" s="2">
        <v>2023</v>
      </c>
      <c r="C2700" s="2" t="s">
        <v>30</v>
      </c>
      <c r="D2700" s="2" t="s">
        <v>34</v>
      </c>
      <c r="E2700" s="2" t="s">
        <v>36</v>
      </c>
      <c r="F2700" s="2" t="s">
        <v>37</v>
      </c>
      <c r="G2700" s="2" t="s">
        <v>23</v>
      </c>
      <c r="H2700" s="2" t="s">
        <v>35</v>
      </c>
      <c r="I2700" s="2" t="s">
        <v>116</v>
      </c>
      <c r="J2700" s="2">
        <v>257</v>
      </c>
      <c r="K2700" s="2">
        <v>367.51</v>
      </c>
    </row>
    <row r="2701" spans="1:11" ht="18" customHeight="1" x14ac:dyDescent="0.3">
      <c r="A2701" s="2" t="s">
        <v>11</v>
      </c>
      <c r="B2701" s="2">
        <v>2023</v>
      </c>
      <c r="C2701" s="2" t="s">
        <v>31</v>
      </c>
      <c r="D2701" s="2" t="s">
        <v>34</v>
      </c>
      <c r="E2701" s="2" t="s">
        <v>36</v>
      </c>
      <c r="F2701" s="2" t="s">
        <v>37</v>
      </c>
      <c r="G2701" s="2" t="s">
        <v>23</v>
      </c>
      <c r="H2701" s="2" t="s">
        <v>35</v>
      </c>
      <c r="I2701" s="2" t="s">
        <v>116</v>
      </c>
      <c r="J2701" s="2">
        <v>224</v>
      </c>
      <c r="K2701" s="2">
        <v>320.32</v>
      </c>
    </row>
    <row r="2702" spans="1:11" ht="18" customHeight="1" x14ac:dyDescent="0.3">
      <c r="A2702" s="2" t="s">
        <v>11</v>
      </c>
      <c r="B2702" s="2">
        <v>2023</v>
      </c>
      <c r="C2702" s="2" t="s">
        <v>31</v>
      </c>
      <c r="D2702" s="2" t="s">
        <v>34</v>
      </c>
      <c r="E2702" s="2" t="s">
        <v>36</v>
      </c>
      <c r="F2702" s="2" t="s">
        <v>37</v>
      </c>
      <c r="G2702" s="2" t="s">
        <v>23</v>
      </c>
      <c r="H2702" s="2" t="s">
        <v>35</v>
      </c>
      <c r="I2702" s="2" t="s">
        <v>116</v>
      </c>
      <c r="J2702" s="2">
        <v>250</v>
      </c>
      <c r="K2702" s="2">
        <v>357.5</v>
      </c>
    </row>
    <row r="2703" spans="1:11" ht="18" customHeight="1" x14ac:dyDescent="0.3">
      <c r="A2703" s="2" t="s">
        <v>11</v>
      </c>
      <c r="B2703" s="2">
        <v>2023</v>
      </c>
      <c r="C2703" s="2" t="s">
        <v>31</v>
      </c>
      <c r="D2703" s="2" t="s">
        <v>34</v>
      </c>
      <c r="E2703" s="2" t="s">
        <v>36</v>
      </c>
      <c r="F2703" s="2" t="s">
        <v>37</v>
      </c>
      <c r="G2703" s="2" t="s">
        <v>23</v>
      </c>
      <c r="H2703" s="2" t="s">
        <v>35</v>
      </c>
      <c r="I2703" s="2" t="s">
        <v>116</v>
      </c>
      <c r="J2703" s="2">
        <v>226</v>
      </c>
      <c r="K2703" s="2">
        <v>323.18</v>
      </c>
    </row>
    <row r="2704" spans="1:11" ht="18" customHeight="1" x14ac:dyDescent="0.3">
      <c r="A2704" s="2" t="s">
        <v>11</v>
      </c>
      <c r="B2704" s="2">
        <v>2023</v>
      </c>
      <c r="C2704" s="2" t="s">
        <v>31</v>
      </c>
      <c r="D2704" s="2" t="s">
        <v>34</v>
      </c>
      <c r="E2704" s="2" t="s">
        <v>36</v>
      </c>
      <c r="F2704" s="2" t="s">
        <v>37</v>
      </c>
      <c r="G2704" s="2" t="s">
        <v>23</v>
      </c>
      <c r="H2704" s="2" t="s">
        <v>35</v>
      </c>
      <c r="I2704" s="2" t="s">
        <v>116</v>
      </c>
      <c r="J2704" s="2">
        <v>797</v>
      </c>
      <c r="K2704" s="2">
        <v>1139.71</v>
      </c>
    </row>
    <row r="2705" spans="1:11" ht="18" customHeight="1" x14ac:dyDescent="0.3">
      <c r="A2705" s="2" t="s">
        <v>11</v>
      </c>
      <c r="B2705" s="2">
        <v>2023</v>
      </c>
      <c r="C2705" s="2" t="s">
        <v>31</v>
      </c>
      <c r="D2705" s="2" t="s">
        <v>34</v>
      </c>
      <c r="E2705" s="2" t="s">
        <v>36</v>
      </c>
      <c r="F2705" s="2" t="s">
        <v>37</v>
      </c>
      <c r="G2705" s="2" t="s">
        <v>23</v>
      </c>
      <c r="H2705" s="2" t="s">
        <v>35</v>
      </c>
      <c r="I2705" s="2" t="s">
        <v>116</v>
      </c>
      <c r="J2705" s="2">
        <v>884</v>
      </c>
      <c r="K2705" s="2">
        <v>1264.1199999999999</v>
      </c>
    </row>
    <row r="2706" spans="1:11" ht="18" customHeight="1" x14ac:dyDescent="0.3">
      <c r="A2706" s="2" t="s">
        <v>11</v>
      </c>
      <c r="B2706" s="2">
        <v>2023</v>
      </c>
      <c r="C2706" s="2" t="s">
        <v>31</v>
      </c>
      <c r="D2706" s="2" t="s">
        <v>34</v>
      </c>
      <c r="E2706" s="2" t="s">
        <v>36</v>
      </c>
      <c r="F2706" s="2" t="s">
        <v>37</v>
      </c>
      <c r="G2706" s="2" t="s">
        <v>23</v>
      </c>
      <c r="H2706" s="2" t="s">
        <v>35</v>
      </c>
      <c r="I2706" s="2" t="s">
        <v>116</v>
      </c>
      <c r="J2706" s="2">
        <v>837</v>
      </c>
      <c r="K2706" s="2">
        <v>526.24</v>
      </c>
    </row>
    <row r="2707" spans="1:11" ht="18" customHeight="1" x14ac:dyDescent="0.3">
      <c r="A2707" s="2" t="s">
        <v>11</v>
      </c>
      <c r="B2707" s="2">
        <v>2023</v>
      </c>
      <c r="C2707" s="2" t="s">
        <v>31</v>
      </c>
      <c r="D2707" s="2" t="s">
        <v>34</v>
      </c>
      <c r="E2707" s="2" t="s">
        <v>36</v>
      </c>
      <c r="F2707" s="2" t="s">
        <v>37</v>
      </c>
      <c r="G2707" s="2" t="s">
        <v>23</v>
      </c>
      <c r="H2707" s="2" t="s">
        <v>35</v>
      </c>
      <c r="I2707" s="2" t="s">
        <v>116</v>
      </c>
      <c r="J2707" s="2">
        <v>225</v>
      </c>
      <c r="K2707" s="2">
        <v>321.75</v>
      </c>
    </row>
    <row r="2708" spans="1:11" ht="18" customHeight="1" x14ac:dyDescent="0.3">
      <c r="A2708" s="2" t="s">
        <v>11</v>
      </c>
      <c r="B2708" s="2">
        <v>2023</v>
      </c>
      <c r="C2708" s="2" t="s">
        <v>31</v>
      </c>
      <c r="D2708" s="2" t="s">
        <v>34</v>
      </c>
      <c r="E2708" s="2" t="s">
        <v>36</v>
      </c>
      <c r="F2708" s="2" t="s">
        <v>37</v>
      </c>
      <c r="G2708" s="2" t="s">
        <v>23</v>
      </c>
      <c r="H2708" s="2" t="s">
        <v>35</v>
      </c>
      <c r="I2708" s="2" t="s">
        <v>116</v>
      </c>
      <c r="J2708" s="2">
        <v>253</v>
      </c>
      <c r="K2708" s="2">
        <v>361.78999999999996</v>
      </c>
    </row>
    <row r="2709" spans="1:11" ht="18" customHeight="1" x14ac:dyDescent="0.3">
      <c r="A2709" s="2" t="s">
        <v>11</v>
      </c>
      <c r="B2709" s="2">
        <v>2023</v>
      </c>
      <c r="C2709" s="2" t="s">
        <v>31</v>
      </c>
      <c r="D2709" s="2" t="s">
        <v>34</v>
      </c>
      <c r="E2709" s="2" t="s">
        <v>36</v>
      </c>
      <c r="F2709" s="2" t="s">
        <v>37</v>
      </c>
      <c r="G2709" s="2" t="s">
        <v>23</v>
      </c>
      <c r="H2709" s="2" t="s">
        <v>35</v>
      </c>
      <c r="I2709" s="2" t="s">
        <v>116</v>
      </c>
      <c r="J2709" s="2">
        <v>223</v>
      </c>
      <c r="K2709" s="2">
        <v>318.89</v>
      </c>
    </row>
    <row r="2710" spans="1:11" ht="18" customHeight="1" x14ac:dyDescent="0.3">
      <c r="A2710" s="2" t="s">
        <v>11</v>
      </c>
      <c r="B2710" s="2">
        <v>2023</v>
      </c>
      <c r="C2710" s="2" t="s">
        <v>31</v>
      </c>
      <c r="D2710" s="2" t="s">
        <v>34</v>
      </c>
      <c r="E2710" s="2" t="s">
        <v>36</v>
      </c>
      <c r="F2710" s="2" t="s">
        <v>37</v>
      </c>
      <c r="G2710" s="2" t="s">
        <v>23</v>
      </c>
      <c r="H2710" s="2" t="s">
        <v>35</v>
      </c>
      <c r="I2710" s="2" t="s">
        <v>116</v>
      </c>
      <c r="J2710" s="2">
        <v>806</v>
      </c>
      <c r="K2710" s="2">
        <v>1152.58</v>
      </c>
    </row>
    <row r="2711" spans="1:11" ht="18" customHeight="1" x14ac:dyDescent="0.3">
      <c r="A2711" s="2" t="s">
        <v>18</v>
      </c>
      <c r="B2711" s="2">
        <v>2023</v>
      </c>
      <c r="C2711" s="2" t="s">
        <v>32</v>
      </c>
      <c r="D2711" s="2" t="s">
        <v>34</v>
      </c>
      <c r="E2711" s="2" t="s">
        <v>36</v>
      </c>
      <c r="F2711" s="2" t="s">
        <v>37</v>
      </c>
      <c r="G2711" s="2" t="s">
        <v>23</v>
      </c>
      <c r="H2711" s="2" t="s">
        <v>35</v>
      </c>
      <c r="I2711" s="2" t="s">
        <v>116</v>
      </c>
      <c r="J2711" s="2">
        <v>254</v>
      </c>
      <c r="K2711" s="2">
        <v>363.22</v>
      </c>
    </row>
    <row r="2712" spans="1:11" ht="18" customHeight="1" x14ac:dyDescent="0.3">
      <c r="A2712" s="2" t="s">
        <v>18</v>
      </c>
      <c r="B2712" s="2">
        <v>2023</v>
      </c>
      <c r="C2712" s="2" t="s">
        <v>32</v>
      </c>
      <c r="D2712" s="2" t="s">
        <v>34</v>
      </c>
      <c r="E2712" s="2" t="s">
        <v>36</v>
      </c>
      <c r="F2712" s="2" t="s">
        <v>37</v>
      </c>
      <c r="G2712" s="2" t="s">
        <v>23</v>
      </c>
      <c r="H2712" s="2" t="s">
        <v>35</v>
      </c>
      <c r="I2712" s="2" t="s">
        <v>116</v>
      </c>
      <c r="J2712" s="2">
        <v>230</v>
      </c>
      <c r="K2712" s="2">
        <v>328.9</v>
      </c>
    </row>
    <row r="2713" spans="1:11" ht="18" customHeight="1" x14ac:dyDescent="0.3">
      <c r="A2713" s="2" t="s">
        <v>18</v>
      </c>
      <c r="B2713" s="2">
        <v>2023</v>
      </c>
      <c r="C2713" s="2" t="s">
        <v>32</v>
      </c>
      <c r="D2713" s="2" t="s">
        <v>34</v>
      </c>
      <c r="E2713" s="2" t="s">
        <v>36</v>
      </c>
      <c r="F2713" s="2" t="s">
        <v>37</v>
      </c>
      <c r="G2713" s="2" t="s">
        <v>23</v>
      </c>
      <c r="H2713" s="2" t="s">
        <v>35</v>
      </c>
      <c r="I2713" s="2" t="s">
        <v>116</v>
      </c>
      <c r="J2713" s="2">
        <v>256</v>
      </c>
      <c r="K2713" s="2">
        <v>366.08</v>
      </c>
    </row>
    <row r="2714" spans="1:11" ht="18" customHeight="1" x14ac:dyDescent="0.3">
      <c r="A2714" s="2" t="s">
        <v>18</v>
      </c>
      <c r="B2714" s="2">
        <v>2023</v>
      </c>
      <c r="C2714" s="2" t="s">
        <v>32</v>
      </c>
      <c r="D2714" s="2" t="s">
        <v>34</v>
      </c>
      <c r="E2714" s="2" t="s">
        <v>36</v>
      </c>
      <c r="F2714" s="2" t="s">
        <v>37</v>
      </c>
      <c r="G2714" s="2" t="s">
        <v>23</v>
      </c>
      <c r="H2714" s="2" t="s">
        <v>35</v>
      </c>
      <c r="I2714" s="2" t="s">
        <v>116</v>
      </c>
      <c r="J2714" s="2">
        <v>796</v>
      </c>
      <c r="K2714" s="2">
        <v>1138.28</v>
      </c>
    </row>
    <row r="2715" spans="1:11" ht="18" customHeight="1" x14ac:dyDescent="0.3">
      <c r="A2715" s="2" t="s">
        <v>11</v>
      </c>
      <c r="B2715" s="2">
        <v>2023</v>
      </c>
      <c r="C2715" s="2" t="s">
        <v>32</v>
      </c>
      <c r="D2715" s="2" t="s">
        <v>34</v>
      </c>
      <c r="E2715" s="2" t="s">
        <v>36</v>
      </c>
      <c r="F2715" s="2" t="s">
        <v>37</v>
      </c>
      <c r="G2715" s="2" t="s">
        <v>23</v>
      </c>
      <c r="H2715" s="2" t="s">
        <v>35</v>
      </c>
      <c r="I2715" s="2" t="s">
        <v>116</v>
      </c>
      <c r="J2715" s="2">
        <v>883</v>
      </c>
      <c r="K2715" s="2">
        <v>1262.69</v>
      </c>
    </row>
    <row r="2716" spans="1:11" ht="18" customHeight="1" x14ac:dyDescent="0.3">
      <c r="A2716" s="2" t="s">
        <v>11</v>
      </c>
      <c r="B2716" s="2">
        <v>2023</v>
      </c>
      <c r="C2716" s="2" t="s">
        <v>32</v>
      </c>
      <c r="D2716" s="2" t="s">
        <v>34</v>
      </c>
      <c r="E2716" s="2" t="s">
        <v>36</v>
      </c>
      <c r="F2716" s="2" t="s">
        <v>37</v>
      </c>
      <c r="G2716" s="2" t="s">
        <v>23</v>
      </c>
      <c r="H2716" s="2" t="s">
        <v>35</v>
      </c>
      <c r="I2716" s="2" t="s">
        <v>116</v>
      </c>
      <c r="J2716" s="2">
        <v>836</v>
      </c>
      <c r="K2716" s="2">
        <v>526.24</v>
      </c>
    </row>
    <row r="2717" spans="1:11" ht="18" customHeight="1" x14ac:dyDescent="0.3">
      <c r="A2717" s="2" t="s">
        <v>18</v>
      </c>
      <c r="B2717" s="2">
        <v>2023</v>
      </c>
      <c r="C2717" s="2" t="s">
        <v>32</v>
      </c>
      <c r="D2717" s="2" t="s">
        <v>34</v>
      </c>
      <c r="E2717" s="2" t="s">
        <v>36</v>
      </c>
      <c r="F2717" s="2" t="s">
        <v>37</v>
      </c>
      <c r="G2717" s="2" t="s">
        <v>23</v>
      </c>
      <c r="H2717" s="2" t="s">
        <v>35</v>
      </c>
      <c r="I2717" s="2" t="s">
        <v>116</v>
      </c>
      <c r="J2717" s="2">
        <v>231</v>
      </c>
      <c r="K2717" s="2">
        <v>330.33</v>
      </c>
    </row>
    <row r="2718" spans="1:11" ht="18" customHeight="1" x14ac:dyDescent="0.3">
      <c r="A2718" s="2" t="s">
        <v>18</v>
      </c>
      <c r="B2718" s="2">
        <v>2023</v>
      </c>
      <c r="C2718" s="2" t="s">
        <v>32</v>
      </c>
      <c r="D2718" s="2" t="s">
        <v>34</v>
      </c>
      <c r="E2718" s="2" t="s">
        <v>36</v>
      </c>
      <c r="F2718" s="2" t="s">
        <v>37</v>
      </c>
      <c r="G2718" s="2" t="s">
        <v>23</v>
      </c>
      <c r="H2718" s="2" t="s">
        <v>35</v>
      </c>
      <c r="I2718" s="2" t="s">
        <v>116</v>
      </c>
      <c r="J2718" s="2">
        <v>229</v>
      </c>
      <c r="K2718" s="2">
        <v>327.47000000000003</v>
      </c>
    </row>
    <row r="2719" spans="1:11" ht="18" customHeight="1" x14ac:dyDescent="0.3">
      <c r="A2719" s="2" t="s">
        <v>18</v>
      </c>
      <c r="B2719" s="2">
        <v>2023</v>
      </c>
      <c r="C2719" s="2" t="s">
        <v>32</v>
      </c>
      <c r="D2719" s="2" t="s">
        <v>34</v>
      </c>
      <c r="E2719" s="2" t="s">
        <v>36</v>
      </c>
      <c r="F2719" s="2" t="s">
        <v>37</v>
      </c>
      <c r="G2719" s="2" t="s">
        <v>23</v>
      </c>
      <c r="H2719" s="2" t="s">
        <v>35</v>
      </c>
      <c r="I2719" s="2" t="s">
        <v>116</v>
      </c>
      <c r="J2719" s="2">
        <v>805</v>
      </c>
      <c r="K2719" s="2">
        <v>1151.1500000000001</v>
      </c>
    </row>
    <row r="2720" spans="1:11" ht="18" customHeight="1" x14ac:dyDescent="0.3">
      <c r="A2720" s="2" t="s">
        <v>18</v>
      </c>
      <c r="B2720" s="2">
        <v>2023</v>
      </c>
      <c r="C2720" s="2" t="s">
        <v>32</v>
      </c>
      <c r="D2720" s="2" t="s">
        <v>34</v>
      </c>
      <c r="E2720" s="2" t="s">
        <v>36</v>
      </c>
      <c r="F2720" s="2" t="s">
        <v>37</v>
      </c>
      <c r="G2720" s="2" t="s">
        <v>23</v>
      </c>
      <c r="H2720" s="2" t="s">
        <v>35</v>
      </c>
      <c r="I2720" s="2" t="s">
        <v>116</v>
      </c>
      <c r="J2720" s="2">
        <v>227</v>
      </c>
      <c r="K2720" s="2">
        <v>324.61</v>
      </c>
    </row>
    <row r="2721" spans="1:11" ht="18" customHeight="1" x14ac:dyDescent="0.3">
      <c r="A2721" s="2" t="s">
        <v>19</v>
      </c>
      <c r="B2721" s="2">
        <v>2023</v>
      </c>
      <c r="C2721" s="2" t="s">
        <v>33</v>
      </c>
      <c r="D2721" s="2" t="s">
        <v>34</v>
      </c>
      <c r="E2721" s="2" t="s">
        <v>36</v>
      </c>
      <c r="F2721" s="2" t="s">
        <v>37</v>
      </c>
      <c r="G2721" s="2" t="s">
        <v>23</v>
      </c>
      <c r="H2721" s="2" t="s">
        <v>35</v>
      </c>
      <c r="I2721" s="2" t="s">
        <v>116</v>
      </c>
      <c r="J2721" s="2">
        <v>260</v>
      </c>
      <c r="K2721" s="2">
        <v>371.8</v>
      </c>
    </row>
    <row r="2722" spans="1:11" ht="18" customHeight="1" x14ac:dyDescent="0.3">
      <c r="A2722" s="2" t="s">
        <v>11</v>
      </c>
      <c r="B2722" s="2">
        <v>2023</v>
      </c>
      <c r="C2722" s="2" t="s">
        <v>33</v>
      </c>
      <c r="D2722" s="2" t="s">
        <v>34</v>
      </c>
      <c r="E2722" s="2" t="s">
        <v>36</v>
      </c>
      <c r="F2722" s="2" t="s">
        <v>37</v>
      </c>
      <c r="G2722" s="2" t="s">
        <v>23</v>
      </c>
      <c r="H2722" s="2" t="s">
        <v>35</v>
      </c>
      <c r="I2722" s="2" t="s">
        <v>116</v>
      </c>
      <c r="J2722" s="2">
        <v>236</v>
      </c>
      <c r="K2722" s="2">
        <v>337.48</v>
      </c>
    </row>
    <row r="2723" spans="1:11" ht="18" customHeight="1" x14ac:dyDescent="0.3">
      <c r="A2723" s="2" t="s">
        <v>18</v>
      </c>
      <c r="B2723" s="2">
        <v>2023</v>
      </c>
      <c r="C2723" s="2" t="s">
        <v>33</v>
      </c>
      <c r="D2723" s="2" t="s">
        <v>34</v>
      </c>
      <c r="E2723" s="2" t="s">
        <v>36</v>
      </c>
      <c r="F2723" s="2" t="s">
        <v>37</v>
      </c>
      <c r="G2723" s="2" t="s">
        <v>23</v>
      </c>
      <c r="H2723" s="2" t="s">
        <v>35</v>
      </c>
      <c r="I2723" s="2" t="s">
        <v>116</v>
      </c>
      <c r="J2723" s="2">
        <v>262</v>
      </c>
      <c r="K2723" s="2">
        <v>374.65999999999997</v>
      </c>
    </row>
    <row r="2724" spans="1:11" ht="18" customHeight="1" x14ac:dyDescent="0.3">
      <c r="A2724" s="2" t="s">
        <v>22</v>
      </c>
      <c r="B2724" s="2">
        <v>2023</v>
      </c>
      <c r="C2724" s="2" t="s">
        <v>33</v>
      </c>
      <c r="D2724" s="2" t="s">
        <v>34</v>
      </c>
      <c r="E2724" s="2" t="s">
        <v>36</v>
      </c>
      <c r="F2724" s="2" t="s">
        <v>37</v>
      </c>
      <c r="G2724" s="2" t="s">
        <v>23</v>
      </c>
      <c r="H2724" s="2" t="s">
        <v>35</v>
      </c>
      <c r="I2724" s="2" t="s">
        <v>116</v>
      </c>
      <c r="J2724" s="2">
        <v>232</v>
      </c>
      <c r="K2724" s="2">
        <v>331.76</v>
      </c>
    </row>
    <row r="2725" spans="1:11" ht="18" customHeight="1" x14ac:dyDescent="0.3">
      <c r="A2725" s="2" t="s">
        <v>11</v>
      </c>
      <c r="B2725" s="2">
        <v>2023</v>
      </c>
      <c r="C2725" s="2" t="s">
        <v>33</v>
      </c>
      <c r="D2725" s="2" t="s">
        <v>34</v>
      </c>
      <c r="E2725" s="2" t="s">
        <v>36</v>
      </c>
      <c r="F2725" s="2" t="s">
        <v>37</v>
      </c>
      <c r="G2725" s="2" t="s">
        <v>23</v>
      </c>
      <c r="H2725" s="2" t="s">
        <v>35</v>
      </c>
      <c r="I2725" s="2" t="s">
        <v>116</v>
      </c>
      <c r="J2725" s="2">
        <v>795</v>
      </c>
      <c r="K2725" s="2">
        <v>1136.8499999999999</v>
      </c>
    </row>
    <row r="2726" spans="1:11" ht="18" customHeight="1" x14ac:dyDescent="0.3">
      <c r="A2726" s="2" t="s">
        <v>18</v>
      </c>
      <c r="B2726" s="2">
        <v>2023</v>
      </c>
      <c r="C2726" s="2" t="s">
        <v>33</v>
      </c>
      <c r="D2726" s="2" t="s">
        <v>34</v>
      </c>
      <c r="E2726" s="2" t="s">
        <v>36</v>
      </c>
      <c r="F2726" s="2" t="s">
        <v>37</v>
      </c>
      <c r="G2726" s="2" t="s">
        <v>23</v>
      </c>
      <c r="H2726" s="2" t="s">
        <v>35</v>
      </c>
      <c r="I2726" s="2" t="s">
        <v>116</v>
      </c>
      <c r="J2726" s="2">
        <v>882</v>
      </c>
      <c r="K2726" s="2">
        <v>1261.26</v>
      </c>
    </row>
    <row r="2727" spans="1:11" ht="18" customHeight="1" x14ac:dyDescent="0.3">
      <c r="A2727" s="2" t="s">
        <v>18</v>
      </c>
      <c r="B2727" s="2">
        <v>2023</v>
      </c>
      <c r="C2727" s="2" t="s">
        <v>33</v>
      </c>
      <c r="D2727" s="2" t="s">
        <v>34</v>
      </c>
      <c r="E2727" s="2" t="s">
        <v>36</v>
      </c>
      <c r="F2727" s="2" t="s">
        <v>37</v>
      </c>
      <c r="G2727" s="2" t="s">
        <v>23</v>
      </c>
      <c r="H2727" s="2" t="s">
        <v>35</v>
      </c>
      <c r="I2727" s="2" t="s">
        <v>116</v>
      </c>
      <c r="J2727" s="2">
        <v>835</v>
      </c>
      <c r="K2727" s="2">
        <v>526.24</v>
      </c>
    </row>
    <row r="2728" spans="1:11" ht="18" customHeight="1" x14ac:dyDescent="0.3">
      <c r="A2728" s="2" t="s">
        <v>11</v>
      </c>
      <c r="B2728" s="2">
        <v>2023</v>
      </c>
      <c r="C2728" s="2" t="s">
        <v>33</v>
      </c>
      <c r="D2728" s="2" t="s">
        <v>34</v>
      </c>
      <c r="E2728" s="2" t="s">
        <v>36</v>
      </c>
      <c r="F2728" s="2" t="s">
        <v>37</v>
      </c>
      <c r="G2728" s="2" t="s">
        <v>23</v>
      </c>
      <c r="H2728" s="2" t="s">
        <v>35</v>
      </c>
      <c r="I2728" s="2" t="s">
        <v>116</v>
      </c>
      <c r="J2728" s="2">
        <v>237</v>
      </c>
      <c r="K2728" s="2">
        <v>338.90999999999997</v>
      </c>
    </row>
    <row r="2729" spans="1:11" ht="18" customHeight="1" x14ac:dyDescent="0.3">
      <c r="A2729" s="2" t="s">
        <v>22</v>
      </c>
      <c r="B2729" s="2">
        <v>2023</v>
      </c>
      <c r="C2729" s="2" t="s">
        <v>33</v>
      </c>
      <c r="D2729" s="2" t="s">
        <v>34</v>
      </c>
      <c r="E2729" s="2" t="s">
        <v>36</v>
      </c>
      <c r="F2729" s="2" t="s">
        <v>37</v>
      </c>
      <c r="G2729" s="2" t="s">
        <v>23</v>
      </c>
      <c r="H2729" s="2" t="s">
        <v>35</v>
      </c>
      <c r="I2729" s="2" t="s">
        <v>116</v>
      </c>
      <c r="J2729" s="2">
        <v>259</v>
      </c>
      <c r="K2729" s="2">
        <v>370.37</v>
      </c>
    </row>
    <row r="2730" spans="1:11" ht="18" customHeight="1" x14ac:dyDescent="0.3">
      <c r="A2730" s="2" t="s">
        <v>18</v>
      </c>
      <c r="B2730" s="2">
        <v>2023</v>
      </c>
      <c r="C2730" s="2" t="s">
        <v>33</v>
      </c>
      <c r="D2730" s="2" t="s">
        <v>34</v>
      </c>
      <c r="E2730" s="2" t="s">
        <v>36</v>
      </c>
      <c r="F2730" s="2" t="s">
        <v>37</v>
      </c>
      <c r="G2730" s="2" t="s">
        <v>23</v>
      </c>
      <c r="H2730" s="2" t="s">
        <v>35</v>
      </c>
      <c r="I2730" s="2" t="s">
        <v>116</v>
      </c>
      <c r="J2730" s="2">
        <v>235</v>
      </c>
      <c r="K2730" s="2">
        <v>336.05</v>
      </c>
    </row>
    <row r="2731" spans="1:11" ht="18" customHeight="1" x14ac:dyDescent="0.3">
      <c r="A2731" s="2" t="s">
        <v>11</v>
      </c>
      <c r="B2731" s="2">
        <v>2023</v>
      </c>
      <c r="C2731" s="2" t="s">
        <v>33</v>
      </c>
      <c r="D2731" s="2" t="s">
        <v>34</v>
      </c>
      <c r="E2731" s="2" t="s">
        <v>36</v>
      </c>
      <c r="F2731" s="2" t="s">
        <v>37</v>
      </c>
      <c r="G2731" s="2" t="s">
        <v>23</v>
      </c>
      <c r="H2731" s="2" t="s">
        <v>35</v>
      </c>
      <c r="I2731" s="2" t="s">
        <v>116</v>
      </c>
      <c r="J2731" s="2">
        <v>804</v>
      </c>
      <c r="K2731" s="2">
        <v>1149.72</v>
      </c>
    </row>
    <row r="2732" spans="1:11" ht="18" customHeight="1" x14ac:dyDescent="0.3">
      <c r="A2732" s="2" t="s">
        <v>19</v>
      </c>
      <c r="B2732" s="2">
        <v>2023</v>
      </c>
      <c r="C2732" s="2" t="s">
        <v>33</v>
      </c>
      <c r="D2732" s="2" t="s">
        <v>34</v>
      </c>
      <c r="E2732" s="2" t="s">
        <v>36</v>
      </c>
      <c r="F2732" s="2" t="s">
        <v>37</v>
      </c>
      <c r="G2732" s="2" t="s">
        <v>23</v>
      </c>
      <c r="H2732" s="2" t="s">
        <v>35</v>
      </c>
      <c r="I2732" s="2" t="s">
        <v>116</v>
      </c>
      <c r="J2732" s="2">
        <v>233</v>
      </c>
      <c r="K2732" s="2">
        <v>333.19</v>
      </c>
    </row>
    <row r="2733" spans="1:11" ht="18" customHeight="1" x14ac:dyDescent="0.3">
      <c r="A2733" s="2" t="s">
        <v>18</v>
      </c>
      <c r="B2733" s="2">
        <v>2024</v>
      </c>
      <c r="C2733" s="2" t="s">
        <v>12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2" t="s">
        <v>17</v>
      </c>
      <c r="I2733" s="2" t="s">
        <v>115</v>
      </c>
      <c r="J2733" s="2">
        <v>302</v>
      </c>
      <c r="K2733" s="2">
        <v>462.06</v>
      </c>
    </row>
    <row r="2734" spans="1:11" ht="18" customHeight="1" x14ac:dyDescent="0.3">
      <c r="A2734" s="2" t="s">
        <v>11</v>
      </c>
      <c r="B2734" s="2">
        <v>2024</v>
      </c>
      <c r="C2734" s="2" t="s">
        <v>12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2" t="s">
        <v>17</v>
      </c>
      <c r="I2734" s="2" t="s">
        <v>115</v>
      </c>
      <c r="J2734" s="2">
        <v>272</v>
      </c>
      <c r="K2734" s="2">
        <v>388.96</v>
      </c>
    </row>
    <row r="2735" spans="1:11" ht="18" customHeight="1" x14ac:dyDescent="0.3">
      <c r="A2735" s="2" t="s">
        <v>18</v>
      </c>
      <c r="B2735" s="2">
        <v>2024</v>
      </c>
      <c r="C2735" s="2" t="s">
        <v>12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2" t="s">
        <v>17</v>
      </c>
      <c r="I2735" s="2" t="s">
        <v>115</v>
      </c>
      <c r="J2735" s="2">
        <v>298</v>
      </c>
      <c r="K2735" s="2">
        <v>426.14</v>
      </c>
    </row>
    <row r="2736" spans="1:11" ht="18" customHeight="1" x14ac:dyDescent="0.3">
      <c r="A2736" s="2" t="s">
        <v>18</v>
      </c>
      <c r="B2736" s="2">
        <v>2024</v>
      </c>
      <c r="C2736" s="2" t="s">
        <v>12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2" t="s">
        <v>17</v>
      </c>
      <c r="I2736" s="2" t="s">
        <v>115</v>
      </c>
      <c r="J2736" s="2">
        <v>274</v>
      </c>
      <c r="K2736" s="2">
        <v>391.82</v>
      </c>
    </row>
    <row r="2737" spans="1:11" ht="18" customHeight="1" x14ac:dyDescent="0.3">
      <c r="A2737" s="2" t="s">
        <v>11</v>
      </c>
      <c r="B2737" s="2">
        <v>2024</v>
      </c>
      <c r="C2737" s="2" t="s">
        <v>12</v>
      </c>
      <c r="D2737" s="2" t="s">
        <v>13</v>
      </c>
      <c r="E2737" s="2" t="s">
        <v>14</v>
      </c>
      <c r="F2737" s="2" t="s">
        <v>15</v>
      </c>
      <c r="G2737" s="2" t="s">
        <v>16</v>
      </c>
      <c r="H2737" s="2" t="s">
        <v>17</v>
      </c>
      <c r="I2737" s="2" t="s">
        <v>115</v>
      </c>
      <c r="J2737" s="2">
        <v>666</v>
      </c>
      <c r="K2737" s="2">
        <v>952.38</v>
      </c>
    </row>
    <row r="2738" spans="1:11" ht="18" customHeight="1" x14ac:dyDescent="0.3">
      <c r="A2738" s="2" t="s">
        <v>19</v>
      </c>
      <c r="B2738" s="2">
        <v>2024</v>
      </c>
      <c r="C2738" s="2" t="s">
        <v>12</v>
      </c>
      <c r="D2738" s="2" t="s">
        <v>13</v>
      </c>
      <c r="E2738" s="2" t="s">
        <v>14</v>
      </c>
      <c r="F2738" s="2" t="s">
        <v>15</v>
      </c>
      <c r="G2738" s="2" t="s">
        <v>16</v>
      </c>
      <c r="H2738" s="2" t="s">
        <v>17</v>
      </c>
      <c r="I2738" s="2" t="s">
        <v>115</v>
      </c>
      <c r="J2738" s="2">
        <v>753</v>
      </c>
      <c r="K2738" s="2">
        <v>1076.79</v>
      </c>
    </row>
    <row r="2739" spans="1:11" ht="18" customHeight="1" x14ac:dyDescent="0.3">
      <c r="A2739" s="2" t="s">
        <v>19</v>
      </c>
      <c r="B2739" s="2">
        <v>2024</v>
      </c>
      <c r="C2739" s="2" t="s">
        <v>12</v>
      </c>
      <c r="D2739" s="2" t="s">
        <v>13</v>
      </c>
      <c r="E2739" s="2" t="s">
        <v>14</v>
      </c>
      <c r="F2739" s="2" t="s">
        <v>15</v>
      </c>
      <c r="G2739" s="2" t="s">
        <v>16</v>
      </c>
      <c r="H2739" s="2" t="s">
        <v>17</v>
      </c>
      <c r="I2739" s="2" t="s">
        <v>115</v>
      </c>
      <c r="J2739" s="2">
        <v>297</v>
      </c>
      <c r="K2739" s="2">
        <v>424.71</v>
      </c>
    </row>
    <row r="2740" spans="1:11" ht="18" customHeight="1" x14ac:dyDescent="0.3">
      <c r="A2740" s="2" t="s">
        <v>11</v>
      </c>
      <c r="B2740" s="2">
        <v>2024</v>
      </c>
      <c r="C2740" s="2" t="s">
        <v>12</v>
      </c>
      <c r="D2740" s="2" t="s">
        <v>13</v>
      </c>
      <c r="E2740" s="2" t="s">
        <v>14</v>
      </c>
      <c r="F2740" s="2" t="s">
        <v>15</v>
      </c>
      <c r="G2740" s="2" t="s">
        <v>16</v>
      </c>
      <c r="H2740" s="2" t="s">
        <v>17</v>
      </c>
      <c r="I2740" s="2" t="s">
        <v>115</v>
      </c>
      <c r="J2740" s="2">
        <v>792</v>
      </c>
      <c r="K2740" s="2">
        <v>526.24</v>
      </c>
    </row>
    <row r="2741" spans="1:11" ht="18" customHeight="1" x14ac:dyDescent="0.3">
      <c r="A2741" s="2" t="s">
        <v>18</v>
      </c>
      <c r="B2741" s="2">
        <v>2024</v>
      </c>
      <c r="C2741" s="2" t="s">
        <v>12</v>
      </c>
      <c r="D2741" s="2" t="s">
        <v>13</v>
      </c>
      <c r="E2741" s="2" t="s">
        <v>14</v>
      </c>
      <c r="F2741" s="2" t="s">
        <v>15</v>
      </c>
      <c r="G2741" s="2" t="s">
        <v>16</v>
      </c>
      <c r="H2741" s="2" t="s">
        <v>17</v>
      </c>
      <c r="I2741" s="2" t="s">
        <v>115</v>
      </c>
      <c r="J2741" s="2">
        <v>301</v>
      </c>
      <c r="K2741" s="2">
        <v>430.43</v>
      </c>
    </row>
    <row r="2742" spans="1:11" ht="18" customHeight="1" x14ac:dyDescent="0.3">
      <c r="A2742" s="2" t="s">
        <v>18</v>
      </c>
      <c r="B2742" s="2">
        <v>2024</v>
      </c>
      <c r="C2742" s="2" t="s">
        <v>12</v>
      </c>
      <c r="D2742" s="2" t="s">
        <v>13</v>
      </c>
      <c r="E2742" s="2" t="s">
        <v>14</v>
      </c>
      <c r="F2742" s="2" t="s">
        <v>15</v>
      </c>
      <c r="G2742" s="2" t="s">
        <v>16</v>
      </c>
      <c r="H2742" s="2" t="s">
        <v>17</v>
      </c>
      <c r="I2742" s="2" t="s">
        <v>115</v>
      </c>
      <c r="J2742" s="2">
        <v>271</v>
      </c>
      <c r="K2742" s="2">
        <v>387.53</v>
      </c>
    </row>
    <row r="2743" spans="1:11" ht="18" customHeight="1" x14ac:dyDescent="0.3">
      <c r="A2743" s="2" t="s">
        <v>11</v>
      </c>
      <c r="B2743" s="2">
        <v>2024</v>
      </c>
      <c r="C2743" s="2" t="s">
        <v>12</v>
      </c>
      <c r="D2743" s="2" t="s">
        <v>13</v>
      </c>
      <c r="E2743" s="2" t="s">
        <v>14</v>
      </c>
      <c r="F2743" s="2" t="s">
        <v>15</v>
      </c>
      <c r="G2743" s="2" t="s">
        <v>16</v>
      </c>
      <c r="H2743" s="2" t="s">
        <v>17</v>
      </c>
      <c r="I2743" s="2" t="s">
        <v>115</v>
      </c>
      <c r="J2743" s="2">
        <v>299</v>
      </c>
      <c r="K2743" s="2">
        <v>427.57</v>
      </c>
    </row>
    <row r="2744" spans="1:11" ht="18" customHeight="1" x14ac:dyDescent="0.3">
      <c r="A2744" s="2" t="s">
        <v>18</v>
      </c>
      <c r="B2744" s="2">
        <v>2024</v>
      </c>
      <c r="C2744" s="2" t="s">
        <v>12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2" t="s">
        <v>17</v>
      </c>
      <c r="I2744" s="2" t="s">
        <v>115</v>
      </c>
      <c r="J2744" s="2">
        <v>761</v>
      </c>
      <c r="K2744" s="2">
        <v>1088.23</v>
      </c>
    </row>
    <row r="2745" spans="1:11" ht="18" customHeight="1" x14ac:dyDescent="0.3">
      <c r="A2745" s="2" t="s">
        <v>11</v>
      </c>
      <c r="B2745" s="2">
        <v>2024</v>
      </c>
      <c r="C2745" s="2" t="s">
        <v>21</v>
      </c>
      <c r="D2745" s="2" t="s">
        <v>13</v>
      </c>
      <c r="E2745" s="2" t="s">
        <v>14</v>
      </c>
      <c r="F2745" s="2" t="s">
        <v>15</v>
      </c>
      <c r="G2745" s="2" t="s">
        <v>16</v>
      </c>
      <c r="H2745" s="2" t="s">
        <v>17</v>
      </c>
      <c r="I2745" s="2" t="s">
        <v>115</v>
      </c>
      <c r="J2745" s="2">
        <v>278</v>
      </c>
      <c r="K2745" s="2">
        <v>425.34000000000003</v>
      </c>
    </row>
    <row r="2746" spans="1:11" ht="18" customHeight="1" x14ac:dyDescent="0.3">
      <c r="A2746" s="2" t="s">
        <v>18</v>
      </c>
      <c r="B2746" s="2">
        <v>2024</v>
      </c>
      <c r="C2746" s="2" t="s">
        <v>21</v>
      </c>
      <c r="D2746" s="2" t="s">
        <v>13</v>
      </c>
      <c r="E2746" s="2" t="s">
        <v>14</v>
      </c>
      <c r="F2746" s="2" t="s">
        <v>15</v>
      </c>
      <c r="G2746" s="2" t="s">
        <v>16</v>
      </c>
      <c r="H2746" s="2" t="s">
        <v>17</v>
      </c>
      <c r="I2746" s="2" t="s">
        <v>115</v>
      </c>
      <c r="J2746" s="2">
        <v>280</v>
      </c>
      <c r="K2746" s="2">
        <v>400.4</v>
      </c>
    </row>
    <row r="2747" spans="1:11" ht="18" customHeight="1" x14ac:dyDescent="0.3">
      <c r="A2747" s="2" t="s">
        <v>11</v>
      </c>
      <c r="B2747" s="2">
        <v>2024</v>
      </c>
      <c r="C2747" s="2" t="s">
        <v>21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2" t="s">
        <v>17</v>
      </c>
      <c r="I2747" s="2" t="s">
        <v>115</v>
      </c>
      <c r="J2747" s="2">
        <v>250</v>
      </c>
      <c r="K2747" s="2">
        <v>357.5</v>
      </c>
    </row>
    <row r="2748" spans="1:11" ht="18" customHeight="1" x14ac:dyDescent="0.3">
      <c r="A2748" s="2" t="s">
        <v>18</v>
      </c>
      <c r="B2748" s="2">
        <v>2024</v>
      </c>
      <c r="C2748" s="2" t="s">
        <v>21</v>
      </c>
      <c r="D2748" s="2" t="s">
        <v>13</v>
      </c>
      <c r="E2748" s="2" t="s">
        <v>14</v>
      </c>
      <c r="F2748" s="2" t="s">
        <v>15</v>
      </c>
      <c r="G2748" s="2" t="s">
        <v>16</v>
      </c>
      <c r="H2748" s="2" t="s">
        <v>17</v>
      </c>
      <c r="I2748" s="2" t="s">
        <v>115</v>
      </c>
      <c r="J2748" s="2">
        <v>670</v>
      </c>
      <c r="K2748" s="2">
        <v>958.1</v>
      </c>
    </row>
    <row r="2749" spans="1:11" ht="18" customHeight="1" x14ac:dyDescent="0.3">
      <c r="A2749" s="2" t="s">
        <v>11</v>
      </c>
      <c r="B2749" s="2">
        <v>2024</v>
      </c>
      <c r="C2749" s="2" t="s">
        <v>21</v>
      </c>
      <c r="D2749" s="2" t="s">
        <v>13</v>
      </c>
      <c r="E2749" s="2" t="s">
        <v>14</v>
      </c>
      <c r="F2749" s="2" t="s">
        <v>15</v>
      </c>
      <c r="G2749" s="2" t="s">
        <v>16</v>
      </c>
      <c r="H2749" s="2" t="s">
        <v>17</v>
      </c>
      <c r="I2749" s="2" t="s">
        <v>115</v>
      </c>
      <c r="J2749" s="2">
        <v>756</v>
      </c>
      <c r="K2749" s="2">
        <v>1081.08</v>
      </c>
    </row>
    <row r="2750" spans="1:11" ht="18" customHeight="1" x14ac:dyDescent="0.3">
      <c r="A2750" s="2" t="s">
        <v>11</v>
      </c>
      <c r="B2750" s="2">
        <v>2024</v>
      </c>
      <c r="C2750" s="2" t="s">
        <v>21</v>
      </c>
      <c r="D2750" s="2" t="s">
        <v>13</v>
      </c>
      <c r="E2750" s="2" t="s">
        <v>14</v>
      </c>
      <c r="F2750" s="2" t="s">
        <v>15</v>
      </c>
      <c r="G2750" s="2" t="s">
        <v>16</v>
      </c>
      <c r="H2750" s="2" t="s">
        <v>17</v>
      </c>
      <c r="I2750" s="2" t="s">
        <v>115</v>
      </c>
      <c r="J2750" s="2">
        <v>279</v>
      </c>
      <c r="K2750" s="2">
        <v>398.97</v>
      </c>
    </row>
    <row r="2751" spans="1:11" ht="18" customHeight="1" x14ac:dyDescent="0.3">
      <c r="A2751" s="2" t="s">
        <v>18</v>
      </c>
      <c r="B2751" s="2">
        <v>2024</v>
      </c>
      <c r="C2751" s="2" t="s">
        <v>21</v>
      </c>
      <c r="D2751" s="2" t="s">
        <v>13</v>
      </c>
      <c r="E2751" s="2" t="s">
        <v>14</v>
      </c>
      <c r="F2751" s="2" t="s">
        <v>15</v>
      </c>
      <c r="G2751" s="2" t="s">
        <v>16</v>
      </c>
      <c r="H2751" s="2" t="s">
        <v>17</v>
      </c>
      <c r="I2751" s="2" t="s">
        <v>115</v>
      </c>
      <c r="J2751" s="2">
        <v>796</v>
      </c>
      <c r="K2751" s="2">
        <v>526.24</v>
      </c>
    </row>
    <row r="2752" spans="1:11" ht="18" customHeight="1" x14ac:dyDescent="0.3">
      <c r="A2752" s="2" t="s">
        <v>11</v>
      </c>
      <c r="B2752" s="2">
        <v>2024</v>
      </c>
      <c r="C2752" s="2" t="s">
        <v>21</v>
      </c>
      <c r="D2752" s="2" t="s">
        <v>13</v>
      </c>
      <c r="E2752" s="2" t="s">
        <v>14</v>
      </c>
      <c r="F2752" s="2" t="s">
        <v>15</v>
      </c>
      <c r="G2752" s="2" t="s">
        <v>16</v>
      </c>
      <c r="H2752" s="2" t="s">
        <v>17</v>
      </c>
      <c r="I2752" s="2" t="s">
        <v>115</v>
      </c>
      <c r="J2752" s="2">
        <v>277</v>
      </c>
      <c r="K2752" s="2">
        <v>396.11</v>
      </c>
    </row>
    <row r="2753" spans="1:11" ht="18" customHeight="1" x14ac:dyDescent="0.3">
      <c r="A2753" s="2" t="s">
        <v>18</v>
      </c>
      <c r="B2753" s="2">
        <v>2024</v>
      </c>
      <c r="C2753" s="2" t="s">
        <v>21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2" t="s">
        <v>17</v>
      </c>
      <c r="I2753" s="2" t="s">
        <v>115</v>
      </c>
      <c r="J2753" s="2">
        <v>253</v>
      </c>
      <c r="K2753" s="2">
        <v>361.78999999999996</v>
      </c>
    </row>
    <row r="2754" spans="1:11" ht="18" customHeight="1" x14ac:dyDescent="0.3">
      <c r="A2754" s="2" t="s">
        <v>11</v>
      </c>
      <c r="B2754" s="2">
        <v>2024</v>
      </c>
      <c r="C2754" s="2" t="s">
        <v>21</v>
      </c>
      <c r="D2754" s="2" t="s">
        <v>13</v>
      </c>
      <c r="E2754" s="2" t="s">
        <v>14</v>
      </c>
      <c r="F2754" s="2" t="s">
        <v>15</v>
      </c>
      <c r="G2754" s="2" t="s">
        <v>16</v>
      </c>
      <c r="H2754" s="2" t="s">
        <v>17</v>
      </c>
      <c r="I2754" s="2" t="s">
        <v>115</v>
      </c>
      <c r="J2754" s="2">
        <v>765</v>
      </c>
      <c r="K2754" s="2">
        <v>1093.95</v>
      </c>
    </row>
    <row r="2755" spans="1:11" ht="18" customHeight="1" x14ac:dyDescent="0.3">
      <c r="A2755" s="2" t="s">
        <v>11</v>
      </c>
      <c r="B2755" s="2">
        <v>2024</v>
      </c>
      <c r="C2755" s="2" t="s">
        <v>24</v>
      </c>
      <c r="D2755" s="2" t="s">
        <v>13</v>
      </c>
      <c r="E2755" s="2" t="s">
        <v>14</v>
      </c>
      <c r="F2755" s="2" t="s">
        <v>15</v>
      </c>
      <c r="G2755" s="2" t="s">
        <v>16</v>
      </c>
      <c r="H2755" s="2" t="s">
        <v>17</v>
      </c>
      <c r="I2755" s="2" t="s">
        <v>115</v>
      </c>
      <c r="J2755" s="2">
        <v>230</v>
      </c>
      <c r="K2755" s="2">
        <v>328.9</v>
      </c>
    </row>
    <row r="2756" spans="1:11" ht="18" customHeight="1" x14ac:dyDescent="0.3">
      <c r="A2756" s="2" t="s">
        <v>18</v>
      </c>
      <c r="B2756" s="2">
        <v>2024</v>
      </c>
      <c r="C2756" s="2" t="s">
        <v>24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2" t="s">
        <v>17</v>
      </c>
      <c r="I2756" s="2" t="s">
        <v>115</v>
      </c>
      <c r="J2756" s="2">
        <v>256</v>
      </c>
      <c r="K2756" s="2">
        <v>366.08</v>
      </c>
    </row>
    <row r="2757" spans="1:11" ht="18" customHeight="1" x14ac:dyDescent="0.3">
      <c r="A2757" s="2" t="s">
        <v>20</v>
      </c>
      <c r="B2757" s="2">
        <v>2024</v>
      </c>
      <c r="C2757" s="2" t="s">
        <v>24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2" t="s">
        <v>17</v>
      </c>
      <c r="I2757" s="2" t="s">
        <v>115</v>
      </c>
      <c r="J2757" s="2">
        <v>232</v>
      </c>
      <c r="K2757" s="2">
        <v>331.76</v>
      </c>
    </row>
    <row r="2758" spans="1:11" ht="18" customHeight="1" x14ac:dyDescent="0.3">
      <c r="A2758" s="2" t="s">
        <v>19</v>
      </c>
      <c r="B2758" s="2">
        <v>2024</v>
      </c>
      <c r="C2758" s="2" t="s">
        <v>24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2" t="s">
        <v>17</v>
      </c>
      <c r="I2758" s="2" t="s">
        <v>115</v>
      </c>
      <c r="J2758" s="2">
        <v>673</v>
      </c>
      <c r="K2758" s="2">
        <v>962.39</v>
      </c>
    </row>
    <row r="2759" spans="1:11" ht="18" customHeight="1" x14ac:dyDescent="0.3">
      <c r="A2759" s="2" t="s">
        <v>18</v>
      </c>
      <c r="B2759" s="2">
        <v>2024</v>
      </c>
      <c r="C2759" s="2" t="s">
        <v>24</v>
      </c>
      <c r="D2759" s="2" t="s">
        <v>13</v>
      </c>
      <c r="E2759" s="2" t="s">
        <v>14</v>
      </c>
      <c r="F2759" s="2" t="s">
        <v>15</v>
      </c>
      <c r="G2759" s="2" t="s">
        <v>16</v>
      </c>
      <c r="H2759" s="2" t="s">
        <v>17</v>
      </c>
      <c r="I2759" s="2" t="s">
        <v>115</v>
      </c>
      <c r="J2759" s="2">
        <v>760</v>
      </c>
      <c r="K2759" s="2">
        <v>1086.8</v>
      </c>
    </row>
    <row r="2760" spans="1:11" ht="18" customHeight="1" x14ac:dyDescent="0.3">
      <c r="A2760" s="2" t="s">
        <v>18</v>
      </c>
      <c r="B2760" s="2">
        <v>2024</v>
      </c>
      <c r="C2760" s="2" t="s">
        <v>24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2" t="s">
        <v>17</v>
      </c>
      <c r="I2760" s="2" t="s">
        <v>115</v>
      </c>
      <c r="J2760" s="2">
        <v>255</v>
      </c>
      <c r="K2760" s="2">
        <v>364.65</v>
      </c>
    </row>
    <row r="2761" spans="1:11" ht="18" customHeight="1" x14ac:dyDescent="0.3">
      <c r="A2761" s="2" t="s">
        <v>19</v>
      </c>
      <c r="B2761" s="2">
        <v>2024</v>
      </c>
      <c r="C2761" s="2" t="s">
        <v>24</v>
      </c>
      <c r="D2761" s="2" t="s">
        <v>13</v>
      </c>
      <c r="E2761" s="2" t="s">
        <v>14</v>
      </c>
      <c r="F2761" s="2" t="s">
        <v>15</v>
      </c>
      <c r="G2761" s="2" t="s">
        <v>16</v>
      </c>
      <c r="H2761" s="2" t="s">
        <v>17</v>
      </c>
      <c r="I2761" s="2" t="s">
        <v>115</v>
      </c>
      <c r="J2761" s="2">
        <v>799</v>
      </c>
      <c r="K2761" s="2">
        <v>526.24</v>
      </c>
    </row>
    <row r="2762" spans="1:11" ht="18" customHeight="1" x14ac:dyDescent="0.3">
      <c r="A2762" s="2" t="s">
        <v>20</v>
      </c>
      <c r="B2762" s="2">
        <v>2024</v>
      </c>
      <c r="C2762" s="2" t="s">
        <v>24</v>
      </c>
      <c r="D2762" s="2" t="s">
        <v>13</v>
      </c>
      <c r="E2762" s="2" t="s">
        <v>14</v>
      </c>
      <c r="F2762" s="2" t="s">
        <v>15</v>
      </c>
      <c r="G2762" s="2" t="s">
        <v>16</v>
      </c>
      <c r="H2762" s="2" t="s">
        <v>17</v>
      </c>
      <c r="I2762" s="2" t="s">
        <v>115</v>
      </c>
      <c r="J2762" s="2">
        <v>259</v>
      </c>
      <c r="K2762" s="2">
        <v>370.37</v>
      </c>
    </row>
    <row r="2763" spans="1:11" ht="18" customHeight="1" x14ac:dyDescent="0.3">
      <c r="A2763" s="2" t="s">
        <v>18</v>
      </c>
      <c r="B2763" s="2">
        <v>2024</v>
      </c>
      <c r="C2763" s="2" t="s">
        <v>24</v>
      </c>
      <c r="D2763" s="2" t="s">
        <v>13</v>
      </c>
      <c r="E2763" s="2" t="s">
        <v>14</v>
      </c>
      <c r="F2763" s="2" t="s">
        <v>15</v>
      </c>
      <c r="G2763" s="2" t="s">
        <v>16</v>
      </c>
      <c r="H2763" s="2" t="s">
        <v>17</v>
      </c>
      <c r="I2763" s="2" t="s">
        <v>115</v>
      </c>
      <c r="J2763" s="2">
        <v>229</v>
      </c>
      <c r="K2763" s="2">
        <v>327.47000000000003</v>
      </c>
    </row>
    <row r="2764" spans="1:11" ht="18" customHeight="1" x14ac:dyDescent="0.3">
      <c r="A2764" s="2" t="s">
        <v>11</v>
      </c>
      <c r="B2764" s="2">
        <v>2024</v>
      </c>
      <c r="C2764" s="2" t="s">
        <v>24</v>
      </c>
      <c r="D2764" s="2" t="s">
        <v>13</v>
      </c>
      <c r="E2764" s="2" t="s">
        <v>14</v>
      </c>
      <c r="F2764" s="2" t="s">
        <v>15</v>
      </c>
      <c r="G2764" s="2" t="s">
        <v>16</v>
      </c>
      <c r="H2764" s="2" t="s">
        <v>17</v>
      </c>
      <c r="I2764" s="2" t="s">
        <v>115</v>
      </c>
      <c r="J2764" s="2">
        <v>257</v>
      </c>
      <c r="K2764" s="2">
        <v>367.51</v>
      </c>
    </row>
    <row r="2765" spans="1:11" ht="18" customHeight="1" x14ac:dyDescent="0.3">
      <c r="A2765" s="2" t="s">
        <v>19</v>
      </c>
      <c r="B2765" s="2">
        <v>2024</v>
      </c>
      <c r="C2765" s="2" t="s">
        <v>25</v>
      </c>
      <c r="D2765" s="2" t="s">
        <v>13</v>
      </c>
      <c r="E2765" s="2" t="s">
        <v>14</v>
      </c>
      <c r="F2765" s="2" t="s">
        <v>15</v>
      </c>
      <c r="G2765" s="2" t="s">
        <v>16</v>
      </c>
      <c r="H2765" s="2" t="s">
        <v>17</v>
      </c>
      <c r="I2765" s="2" t="s">
        <v>115</v>
      </c>
      <c r="J2765" s="2">
        <v>308</v>
      </c>
      <c r="K2765" s="2">
        <v>471.24</v>
      </c>
    </row>
    <row r="2766" spans="1:11" ht="18" customHeight="1" x14ac:dyDescent="0.3">
      <c r="A2766" s="2" t="s">
        <v>11</v>
      </c>
      <c r="B2766" s="2">
        <v>2024</v>
      </c>
      <c r="C2766" s="2" t="s">
        <v>25</v>
      </c>
      <c r="D2766" s="2" t="s">
        <v>13</v>
      </c>
      <c r="E2766" s="2" t="s">
        <v>14</v>
      </c>
      <c r="F2766" s="2" t="s">
        <v>15</v>
      </c>
      <c r="G2766" s="2" t="s">
        <v>16</v>
      </c>
      <c r="H2766" s="2" t="s">
        <v>17</v>
      </c>
      <c r="I2766" s="2" t="s">
        <v>115</v>
      </c>
      <c r="J2766" s="2">
        <v>284</v>
      </c>
      <c r="K2766" s="2">
        <v>406.12</v>
      </c>
    </row>
    <row r="2767" spans="1:11" ht="18" customHeight="1" x14ac:dyDescent="0.3">
      <c r="A2767" s="2" t="s">
        <v>11</v>
      </c>
      <c r="B2767" s="2">
        <v>2024</v>
      </c>
      <c r="C2767" s="2" t="s">
        <v>25</v>
      </c>
      <c r="D2767" s="2" t="s">
        <v>13</v>
      </c>
      <c r="E2767" s="2" t="s">
        <v>14</v>
      </c>
      <c r="F2767" s="2" t="s">
        <v>15</v>
      </c>
      <c r="G2767" s="2" t="s">
        <v>16</v>
      </c>
      <c r="H2767" s="2" t="s">
        <v>17</v>
      </c>
      <c r="I2767" s="2" t="s">
        <v>115</v>
      </c>
      <c r="J2767" s="2">
        <v>310</v>
      </c>
      <c r="K2767" s="2">
        <v>443.3</v>
      </c>
    </row>
    <row r="2768" spans="1:11" ht="18" customHeight="1" x14ac:dyDescent="0.3">
      <c r="A2768" s="2" t="s">
        <v>18</v>
      </c>
      <c r="B2768" s="2">
        <v>2024</v>
      </c>
      <c r="C2768" s="2" t="s">
        <v>25</v>
      </c>
      <c r="D2768" s="2" t="s">
        <v>13</v>
      </c>
      <c r="E2768" s="2" t="s">
        <v>14</v>
      </c>
      <c r="F2768" s="2" t="s">
        <v>15</v>
      </c>
      <c r="G2768" s="2" t="s">
        <v>16</v>
      </c>
      <c r="H2768" s="2" t="s">
        <v>17</v>
      </c>
      <c r="I2768" s="2" t="s">
        <v>115</v>
      </c>
      <c r="J2768" s="2">
        <v>664</v>
      </c>
      <c r="K2768" s="2">
        <v>949.52</v>
      </c>
    </row>
    <row r="2769" spans="1:11" ht="18" customHeight="1" x14ac:dyDescent="0.3">
      <c r="A2769" s="2" t="s">
        <v>11</v>
      </c>
      <c r="B2769" s="2">
        <v>2024</v>
      </c>
      <c r="C2769" s="2" t="s">
        <v>25</v>
      </c>
      <c r="D2769" s="2" t="s">
        <v>13</v>
      </c>
      <c r="E2769" s="2" t="s">
        <v>14</v>
      </c>
      <c r="F2769" s="2" t="s">
        <v>15</v>
      </c>
      <c r="G2769" s="2" t="s">
        <v>16</v>
      </c>
      <c r="H2769" s="2" t="s">
        <v>17</v>
      </c>
      <c r="I2769" s="2" t="s">
        <v>115</v>
      </c>
      <c r="J2769" s="2">
        <v>751</v>
      </c>
      <c r="K2769" s="2">
        <v>1073.93</v>
      </c>
    </row>
    <row r="2770" spans="1:11" ht="18" customHeight="1" x14ac:dyDescent="0.3">
      <c r="A2770" s="2" t="s">
        <v>11</v>
      </c>
      <c r="B2770" s="2">
        <v>2024</v>
      </c>
      <c r="C2770" s="2" t="s">
        <v>25</v>
      </c>
      <c r="D2770" s="2" t="s">
        <v>13</v>
      </c>
      <c r="E2770" s="2" t="s">
        <v>14</v>
      </c>
      <c r="F2770" s="2" t="s">
        <v>15</v>
      </c>
      <c r="G2770" s="2" t="s">
        <v>16</v>
      </c>
      <c r="H2770" s="2" t="s">
        <v>17</v>
      </c>
      <c r="I2770" s="2" t="s">
        <v>115</v>
      </c>
      <c r="J2770" s="2">
        <v>309</v>
      </c>
      <c r="K2770" s="2">
        <v>441.87</v>
      </c>
    </row>
    <row r="2771" spans="1:11" ht="18" customHeight="1" x14ac:dyDescent="0.3">
      <c r="A2771" s="2" t="s">
        <v>18</v>
      </c>
      <c r="B2771" s="2">
        <v>2024</v>
      </c>
      <c r="C2771" s="2" t="s">
        <v>25</v>
      </c>
      <c r="D2771" s="2" t="s">
        <v>13</v>
      </c>
      <c r="E2771" s="2" t="s">
        <v>14</v>
      </c>
      <c r="F2771" s="2" t="s">
        <v>15</v>
      </c>
      <c r="G2771" s="2" t="s">
        <v>16</v>
      </c>
      <c r="H2771" s="2" t="s">
        <v>17</v>
      </c>
      <c r="I2771" s="2" t="s">
        <v>115</v>
      </c>
      <c r="J2771" s="2">
        <v>790</v>
      </c>
      <c r="K2771" s="2">
        <v>526.24</v>
      </c>
    </row>
    <row r="2772" spans="1:11" ht="18" customHeight="1" x14ac:dyDescent="0.3">
      <c r="A2772" s="2" t="s">
        <v>11</v>
      </c>
      <c r="B2772" s="2">
        <v>2024</v>
      </c>
      <c r="C2772" s="2" t="s">
        <v>25</v>
      </c>
      <c r="D2772" s="2" t="s">
        <v>13</v>
      </c>
      <c r="E2772" s="2" t="s">
        <v>14</v>
      </c>
      <c r="F2772" s="2" t="s">
        <v>15</v>
      </c>
      <c r="G2772" s="2" t="s">
        <v>16</v>
      </c>
      <c r="H2772" s="2" t="s">
        <v>17</v>
      </c>
      <c r="I2772" s="2" t="s">
        <v>115</v>
      </c>
      <c r="J2772" s="2">
        <v>283</v>
      </c>
      <c r="K2772" s="2">
        <v>404.69</v>
      </c>
    </row>
    <row r="2773" spans="1:11" ht="18" customHeight="1" x14ac:dyDescent="0.3">
      <c r="A2773" s="2" t="s">
        <v>11</v>
      </c>
      <c r="B2773" s="2">
        <v>2024</v>
      </c>
      <c r="C2773" s="2" t="s">
        <v>25</v>
      </c>
      <c r="D2773" s="2" t="s">
        <v>13</v>
      </c>
      <c r="E2773" s="2" t="s">
        <v>14</v>
      </c>
      <c r="F2773" s="2" t="s">
        <v>15</v>
      </c>
      <c r="G2773" s="2" t="s">
        <v>16</v>
      </c>
      <c r="H2773" s="2" t="s">
        <v>17</v>
      </c>
      <c r="I2773" s="2" t="s">
        <v>115</v>
      </c>
      <c r="J2773" s="2">
        <v>311</v>
      </c>
      <c r="K2773" s="2">
        <v>444.73</v>
      </c>
    </row>
    <row r="2774" spans="1:11" ht="18" customHeight="1" x14ac:dyDescent="0.3">
      <c r="A2774" s="2" t="s">
        <v>19</v>
      </c>
      <c r="B2774" s="2">
        <v>2024</v>
      </c>
      <c r="C2774" s="2" t="s">
        <v>25</v>
      </c>
      <c r="D2774" s="2" t="s">
        <v>13</v>
      </c>
      <c r="E2774" s="2" t="s">
        <v>14</v>
      </c>
      <c r="F2774" s="2" t="s">
        <v>15</v>
      </c>
      <c r="G2774" s="2" t="s">
        <v>16</v>
      </c>
      <c r="H2774" s="2" t="s">
        <v>17</v>
      </c>
      <c r="I2774" s="2" t="s">
        <v>115</v>
      </c>
      <c r="J2774" s="2">
        <v>760</v>
      </c>
      <c r="K2774" s="2">
        <v>1086.8</v>
      </c>
    </row>
    <row r="2775" spans="1:11" ht="18" customHeight="1" x14ac:dyDescent="0.3">
      <c r="A2775" s="2" t="s">
        <v>18</v>
      </c>
      <c r="B2775" s="2">
        <v>2024</v>
      </c>
      <c r="C2775" s="2" t="s">
        <v>26</v>
      </c>
      <c r="D2775" s="2" t="s">
        <v>13</v>
      </c>
      <c r="E2775" s="2" t="s">
        <v>14</v>
      </c>
      <c r="F2775" s="2" t="s">
        <v>15</v>
      </c>
      <c r="G2775" s="2" t="s">
        <v>16</v>
      </c>
      <c r="H2775" s="2" t="s">
        <v>17</v>
      </c>
      <c r="I2775" s="2" t="s">
        <v>115</v>
      </c>
      <c r="J2775" s="2">
        <v>314</v>
      </c>
      <c r="K2775" s="2">
        <v>480.42</v>
      </c>
    </row>
    <row r="2776" spans="1:11" ht="18" customHeight="1" x14ac:dyDescent="0.3">
      <c r="A2776" s="2" t="s">
        <v>18</v>
      </c>
      <c r="B2776" s="2">
        <v>2024</v>
      </c>
      <c r="C2776" s="2" t="s">
        <v>26</v>
      </c>
      <c r="D2776" s="2" t="s">
        <v>13</v>
      </c>
      <c r="E2776" s="2" t="s">
        <v>14</v>
      </c>
      <c r="F2776" s="2" t="s">
        <v>15</v>
      </c>
      <c r="G2776" s="2" t="s">
        <v>16</v>
      </c>
      <c r="H2776" s="2" t="s">
        <v>17</v>
      </c>
      <c r="I2776" s="2" t="s">
        <v>115</v>
      </c>
      <c r="J2776" s="2">
        <v>290</v>
      </c>
      <c r="K2776" s="2">
        <v>414.7</v>
      </c>
    </row>
    <row r="2777" spans="1:11" ht="18" customHeight="1" x14ac:dyDescent="0.3">
      <c r="A2777" s="2" t="s">
        <v>18</v>
      </c>
      <c r="B2777" s="2">
        <v>2024</v>
      </c>
      <c r="C2777" s="2" t="s">
        <v>26</v>
      </c>
      <c r="D2777" s="2" t="s">
        <v>13</v>
      </c>
      <c r="E2777" s="2" t="s">
        <v>14</v>
      </c>
      <c r="F2777" s="2" t="s">
        <v>15</v>
      </c>
      <c r="G2777" s="2" t="s">
        <v>16</v>
      </c>
      <c r="H2777" s="2" t="s">
        <v>17</v>
      </c>
      <c r="I2777" s="2" t="s">
        <v>115</v>
      </c>
      <c r="J2777" s="2">
        <v>316</v>
      </c>
      <c r="K2777" s="2">
        <v>451.88</v>
      </c>
    </row>
    <row r="2778" spans="1:11" ht="18" customHeight="1" x14ac:dyDescent="0.3">
      <c r="A2778" s="2" t="s">
        <v>20</v>
      </c>
      <c r="B2778" s="2">
        <v>2024</v>
      </c>
      <c r="C2778" s="2" t="s">
        <v>26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2" t="s">
        <v>17</v>
      </c>
      <c r="I2778" s="2" t="s">
        <v>115</v>
      </c>
      <c r="J2778" s="2">
        <v>286</v>
      </c>
      <c r="K2778" s="2">
        <v>408.98</v>
      </c>
    </row>
    <row r="2779" spans="1:11" ht="18" customHeight="1" x14ac:dyDescent="0.3">
      <c r="A2779" s="2" t="s">
        <v>18</v>
      </c>
      <c r="B2779" s="2">
        <v>2024</v>
      </c>
      <c r="C2779" s="2" t="s">
        <v>26</v>
      </c>
      <c r="D2779" s="2" t="s">
        <v>13</v>
      </c>
      <c r="E2779" s="2" t="s">
        <v>14</v>
      </c>
      <c r="F2779" s="2" t="s">
        <v>15</v>
      </c>
      <c r="G2779" s="2" t="s">
        <v>16</v>
      </c>
      <c r="H2779" s="2" t="s">
        <v>17</v>
      </c>
      <c r="I2779" s="2" t="s">
        <v>115</v>
      </c>
      <c r="J2779" s="2">
        <v>663</v>
      </c>
      <c r="K2779" s="2">
        <v>948.08999999999992</v>
      </c>
    </row>
    <row r="2780" spans="1:11" ht="18" customHeight="1" x14ac:dyDescent="0.3">
      <c r="A2780" s="2" t="s">
        <v>18</v>
      </c>
      <c r="B2780" s="2">
        <v>2024</v>
      </c>
      <c r="C2780" s="2" t="s">
        <v>26</v>
      </c>
      <c r="D2780" s="2" t="s">
        <v>13</v>
      </c>
      <c r="E2780" s="2" t="s">
        <v>14</v>
      </c>
      <c r="F2780" s="2" t="s">
        <v>15</v>
      </c>
      <c r="G2780" s="2" t="s">
        <v>16</v>
      </c>
      <c r="H2780" s="2" t="s">
        <v>17</v>
      </c>
      <c r="I2780" s="2" t="s">
        <v>115</v>
      </c>
      <c r="J2780" s="2">
        <v>750</v>
      </c>
      <c r="K2780" s="2">
        <v>1072.5</v>
      </c>
    </row>
    <row r="2781" spans="1:11" ht="18" customHeight="1" x14ac:dyDescent="0.3">
      <c r="A2781" s="2" t="s">
        <v>18</v>
      </c>
      <c r="B2781" s="2">
        <v>2024</v>
      </c>
      <c r="C2781" s="2" t="s">
        <v>26</v>
      </c>
      <c r="D2781" s="2" t="s">
        <v>13</v>
      </c>
      <c r="E2781" s="2" t="s">
        <v>14</v>
      </c>
      <c r="F2781" s="2" t="s">
        <v>15</v>
      </c>
      <c r="G2781" s="2" t="s">
        <v>16</v>
      </c>
      <c r="H2781" s="2" t="s">
        <v>17</v>
      </c>
      <c r="I2781" s="2" t="s">
        <v>115</v>
      </c>
      <c r="J2781" s="2">
        <v>315</v>
      </c>
      <c r="K2781" s="2">
        <v>450.45</v>
      </c>
    </row>
    <row r="2782" spans="1:11" ht="18" customHeight="1" x14ac:dyDescent="0.3">
      <c r="A2782" s="2" t="s">
        <v>18</v>
      </c>
      <c r="B2782" s="2">
        <v>2024</v>
      </c>
      <c r="C2782" s="2" t="s">
        <v>26</v>
      </c>
      <c r="D2782" s="2" t="s">
        <v>13</v>
      </c>
      <c r="E2782" s="2" t="s">
        <v>14</v>
      </c>
      <c r="F2782" s="2" t="s">
        <v>15</v>
      </c>
      <c r="G2782" s="2" t="s">
        <v>16</v>
      </c>
      <c r="H2782" s="2" t="s">
        <v>17</v>
      </c>
      <c r="I2782" s="2" t="s">
        <v>115</v>
      </c>
      <c r="J2782" s="2">
        <v>789</v>
      </c>
      <c r="K2782" s="2">
        <v>526.24</v>
      </c>
    </row>
    <row r="2783" spans="1:11" ht="18" customHeight="1" x14ac:dyDescent="0.3">
      <c r="A2783" s="2" t="s">
        <v>20</v>
      </c>
      <c r="B2783" s="2">
        <v>2024</v>
      </c>
      <c r="C2783" s="2" t="s">
        <v>26</v>
      </c>
      <c r="D2783" s="2" t="s">
        <v>13</v>
      </c>
      <c r="E2783" s="2" t="s">
        <v>14</v>
      </c>
      <c r="F2783" s="2" t="s">
        <v>15</v>
      </c>
      <c r="G2783" s="2" t="s">
        <v>16</v>
      </c>
      <c r="H2783" s="2" t="s">
        <v>17</v>
      </c>
      <c r="I2783" s="2" t="s">
        <v>115</v>
      </c>
      <c r="J2783" s="2">
        <v>313</v>
      </c>
      <c r="K2783" s="2">
        <v>447.59000000000003</v>
      </c>
    </row>
    <row r="2784" spans="1:11" ht="18" customHeight="1" x14ac:dyDescent="0.3">
      <c r="A2784" s="2" t="s">
        <v>18</v>
      </c>
      <c r="B2784" s="2">
        <v>2024</v>
      </c>
      <c r="C2784" s="2" t="s">
        <v>26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2" t="s">
        <v>17</v>
      </c>
      <c r="I2784" s="2" t="s">
        <v>115</v>
      </c>
      <c r="J2784" s="2">
        <v>289</v>
      </c>
      <c r="K2784" s="2">
        <v>413.27</v>
      </c>
    </row>
    <row r="2785" spans="1:11" ht="18" customHeight="1" x14ac:dyDescent="0.3">
      <c r="A2785" s="2" t="s">
        <v>18</v>
      </c>
      <c r="B2785" s="2">
        <v>2024</v>
      </c>
      <c r="C2785" s="2" t="s">
        <v>26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2" t="s">
        <v>17</v>
      </c>
      <c r="I2785" s="2" t="s">
        <v>115</v>
      </c>
      <c r="J2785" s="2">
        <v>317</v>
      </c>
      <c r="K2785" s="2">
        <v>453.31</v>
      </c>
    </row>
    <row r="2786" spans="1:11" ht="18" customHeight="1" x14ac:dyDescent="0.3">
      <c r="A2786" s="2" t="s">
        <v>18</v>
      </c>
      <c r="B2786" s="2">
        <v>2024</v>
      </c>
      <c r="C2786" s="2" t="s">
        <v>26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2" t="s">
        <v>17</v>
      </c>
      <c r="I2786" s="2" t="s">
        <v>115</v>
      </c>
      <c r="J2786" s="2">
        <v>759</v>
      </c>
      <c r="K2786" s="2">
        <v>1085.3699999999999</v>
      </c>
    </row>
    <row r="2787" spans="1:11" ht="18" customHeight="1" x14ac:dyDescent="0.3">
      <c r="A2787" s="2" t="s">
        <v>18</v>
      </c>
      <c r="B2787" s="2">
        <v>2024</v>
      </c>
      <c r="C2787" s="2" t="s">
        <v>27</v>
      </c>
      <c r="D2787" s="2" t="s">
        <v>13</v>
      </c>
      <c r="E2787" s="2" t="s">
        <v>14</v>
      </c>
      <c r="F2787" s="2" t="s">
        <v>15</v>
      </c>
      <c r="G2787" s="2" t="s">
        <v>16</v>
      </c>
      <c r="H2787" s="2" t="s">
        <v>17</v>
      </c>
      <c r="I2787" s="2" t="s">
        <v>115</v>
      </c>
      <c r="J2787" s="2">
        <v>284</v>
      </c>
      <c r="K2787" s="2">
        <v>434.52</v>
      </c>
    </row>
    <row r="2788" spans="1:11" ht="18" customHeight="1" x14ac:dyDescent="0.3">
      <c r="A2788" s="2" t="s">
        <v>18</v>
      </c>
      <c r="B2788" s="2">
        <v>2024</v>
      </c>
      <c r="C2788" s="2" t="s">
        <v>27</v>
      </c>
      <c r="D2788" s="2" t="s">
        <v>13</v>
      </c>
      <c r="E2788" s="2" t="s">
        <v>14</v>
      </c>
      <c r="F2788" s="2" t="s">
        <v>15</v>
      </c>
      <c r="G2788" s="2" t="s">
        <v>16</v>
      </c>
      <c r="H2788" s="2" t="s">
        <v>17</v>
      </c>
      <c r="I2788" s="2" t="s">
        <v>115</v>
      </c>
      <c r="J2788" s="2">
        <v>254</v>
      </c>
      <c r="K2788" s="2">
        <v>363.22</v>
      </c>
    </row>
    <row r="2789" spans="1:11" ht="18" customHeight="1" x14ac:dyDescent="0.3">
      <c r="A2789" s="2" t="s">
        <v>18</v>
      </c>
      <c r="B2789" s="2">
        <v>2024</v>
      </c>
      <c r="C2789" s="2" t="s">
        <v>27</v>
      </c>
      <c r="D2789" s="2" t="s">
        <v>13</v>
      </c>
      <c r="E2789" s="2" t="s">
        <v>14</v>
      </c>
      <c r="F2789" s="2" t="s">
        <v>15</v>
      </c>
      <c r="G2789" s="2" t="s">
        <v>16</v>
      </c>
      <c r="H2789" s="2" t="s">
        <v>17</v>
      </c>
      <c r="I2789" s="2" t="s">
        <v>115</v>
      </c>
      <c r="J2789" s="2">
        <v>286</v>
      </c>
      <c r="K2789" s="2">
        <v>408.98</v>
      </c>
    </row>
    <row r="2790" spans="1:11" ht="18" customHeight="1" x14ac:dyDescent="0.3">
      <c r="A2790" s="2" t="s">
        <v>11</v>
      </c>
      <c r="B2790" s="2">
        <v>2024</v>
      </c>
      <c r="C2790" s="2" t="s">
        <v>27</v>
      </c>
      <c r="D2790" s="2" t="s">
        <v>13</v>
      </c>
      <c r="E2790" s="2" t="s">
        <v>14</v>
      </c>
      <c r="F2790" s="2" t="s">
        <v>15</v>
      </c>
      <c r="G2790" s="2" t="s">
        <v>16</v>
      </c>
      <c r="H2790" s="2" t="s">
        <v>17</v>
      </c>
      <c r="I2790" s="2" t="s">
        <v>115</v>
      </c>
      <c r="J2790" s="2">
        <v>256</v>
      </c>
      <c r="K2790" s="2">
        <v>366.08</v>
      </c>
    </row>
    <row r="2791" spans="1:11" ht="18" customHeight="1" x14ac:dyDescent="0.3">
      <c r="A2791" s="2" t="s">
        <v>18</v>
      </c>
      <c r="B2791" s="2">
        <v>2024</v>
      </c>
      <c r="C2791" s="2" t="s">
        <v>27</v>
      </c>
      <c r="D2791" s="2" t="s">
        <v>13</v>
      </c>
      <c r="E2791" s="2" t="s">
        <v>14</v>
      </c>
      <c r="F2791" s="2" t="s">
        <v>15</v>
      </c>
      <c r="G2791" s="2" t="s">
        <v>16</v>
      </c>
      <c r="H2791" s="2" t="s">
        <v>17</v>
      </c>
      <c r="I2791" s="2" t="s">
        <v>115</v>
      </c>
      <c r="J2791" s="2">
        <v>669</v>
      </c>
      <c r="K2791" s="2">
        <v>956.67000000000007</v>
      </c>
    </row>
    <row r="2792" spans="1:11" ht="18" customHeight="1" x14ac:dyDescent="0.3">
      <c r="A2792" s="2" t="s">
        <v>11</v>
      </c>
      <c r="B2792" s="2">
        <v>2024</v>
      </c>
      <c r="C2792" s="2" t="s">
        <v>27</v>
      </c>
      <c r="D2792" s="2" t="s">
        <v>13</v>
      </c>
      <c r="E2792" s="2" t="s">
        <v>14</v>
      </c>
      <c r="F2792" s="2" t="s">
        <v>15</v>
      </c>
      <c r="G2792" s="2" t="s">
        <v>16</v>
      </c>
      <c r="H2792" s="2" t="s">
        <v>17</v>
      </c>
      <c r="I2792" s="2" t="s">
        <v>115</v>
      </c>
      <c r="J2792" s="2">
        <v>755</v>
      </c>
      <c r="K2792" s="2">
        <v>1079.6500000000001</v>
      </c>
    </row>
    <row r="2793" spans="1:11" ht="18" customHeight="1" x14ac:dyDescent="0.3">
      <c r="A2793" s="2" t="s">
        <v>11</v>
      </c>
      <c r="B2793" s="2">
        <v>2024</v>
      </c>
      <c r="C2793" s="2" t="s">
        <v>27</v>
      </c>
      <c r="D2793" s="2" t="s">
        <v>13</v>
      </c>
      <c r="E2793" s="2" t="s">
        <v>14</v>
      </c>
      <c r="F2793" s="2" t="s">
        <v>15</v>
      </c>
      <c r="G2793" s="2" t="s">
        <v>16</v>
      </c>
      <c r="H2793" s="2" t="s">
        <v>17</v>
      </c>
      <c r="I2793" s="2" t="s">
        <v>115</v>
      </c>
      <c r="J2793" s="2">
        <v>285</v>
      </c>
      <c r="K2793" s="2">
        <v>407.55</v>
      </c>
    </row>
    <row r="2794" spans="1:11" ht="18" customHeight="1" x14ac:dyDescent="0.3">
      <c r="A2794" s="2" t="s">
        <v>18</v>
      </c>
      <c r="B2794" s="2">
        <v>2024</v>
      </c>
      <c r="C2794" s="2" t="s">
        <v>27</v>
      </c>
      <c r="D2794" s="2" t="s">
        <v>13</v>
      </c>
      <c r="E2794" s="2" t="s">
        <v>14</v>
      </c>
      <c r="F2794" s="2" t="s">
        <v>15</v>
      </c>
      <c r="G2794" s="2" t="s">
        <v>16</v>
      </c>
      <c r="H2794" s="2" t="s">
        <v>17</v>
      </c>
      <c r="I2794" s="2" t="s">
        <v>115</v>
      </c>
      <c r="J2794" s="2">
        <v>795</v>
      </c>
      <c r="K2794" s="2">
        <v>526.24</v>
      </c>
    </row>
    <row r="2795" spans="1:11" ht="18" customHeight="1" x14ac:dyDescent="0.3">
      <c r="A2795" s="2" t="s">
        <v>11</v>
      </c>
      <c r="B2795" s="2">
        <v>2024</v>
      </c>
      <c r="C2795" s="2" t="s">
        <v>27</v>
      </c>
      <c r="D2795" s="2" t="s">
        <v>13</v>
      </c>
      <c r="E2795" s="2" t="s">
        <v>14</v>
      </c>
      <c r="F2795" s="2" t="s">
        <v>15</v>
      </c>
      <c r="G2795" s="2" t="s">
        <v>16</v>
      </c>
      <c r="H2795" s="2" t="s">
        <v>17</v>
      </c>
      <c r="I2795" s="2" t="s">
        <v>115</v>
      </c>
      <c r="J2795" s="2">
        <v>283</v>
      </c>
      <c r="K2795" s="2">
        <v>404.69</v>
      </c>
    </row>
    <row r="2796" spans="1:11" ht="18" customHeight="1" x14ac:dyDescent="0.3">
      <c r="A2796" s="2" t="s">
        <v>18</v>
      </c>
      <c r="B2796" s="2">
        <v>2024</v>
      </c>
      <c r="C2796" s="2" t="s">
        <v>27</v>
      </c>
      <c r="D2796" s="2" t="s">
        <v>13</v>
      </c>
      <c r="E2796" s="2" t="s">
        <v>14</v>
      </c>
      <c r="F2796" s="2" t="s">
        <v>15</v>
      </c>
      <c r="G2796" s="2" t="s">
        <v>16</v>
      </c>
      <c r="H2796" s="2" t="s">
        <v>17</v>
      </c>
      <c r="I2796" s="2" t="s">
        <v>115</v>
      </c>
      <c r="J2796" s="2">
        <v>259</v>
      </c>
      <c r="K2796" s="2">
        <v>370.37</v>
      </c>
    </row>
    <row r="2797" spans="1:11" ht="18" customHeight="1" x14ac:dyDescent="0.3">
      <c r="A2797" s="2" t="s">
        <v>18</v>
      </c>
      <c r="B2797" s="2">
        <v>2024</v>
      </c>
      <c r="C2797" s="2" t="s">
        <v>27</v>
      </c>
      <c r="D2797" s="2" t="s">
        <v>13</v>
      </c>
      <c r="E2797" s="2" t="s">
        <v>14</v>
      </c>
      <c r="F2797" s="2" t="s">
        <v>15</v>
      </c>
      <c r="G2797" s="2" t="s">
        <v>16</v>
      </c>
      <c r="H2797" s="2" t="s">
        <v>17</v>
      </c>
      <c r="I2797" s="2" t="s">
        <v>115</v>
      </c>
      <c r="J2797" s="2">
        <v>281</v>
      </c>
      <c r="K2797" s="2">
        <v>401.83</v>
      </c>
    </row>
    <row r="2798" spans="1:11" ht="18" customHeight="1" x14ac:dyDescent="0.3">
      <c r="A2798" s="2" t="s">
        <v>18</v>
      </c>
      <c r="B2798" s="2">
        <v>2024</v>
      </c>
      <c r="C2798" s="2" t="s">
        <v>27</v>
      </c>
      <c r="D2798" s="2" t="s">
        <v>13</v>
      </c>
      <c r="E2798" s="2" t="s">
        <v>14</v>
      </c>
      <c r="F2798" s="2" t="s">
        <v>15</v>
      </c>
      <c r="G2798" s="2" t="s">
        <v>16</v>
      </c>
      <c r="H2798" s="2" t="s">
        <v>17</v>
      </c>
      <c r="I2798" s="2" t="s">
        <v>115</v>
      </c>
      <c r="J2798" s="2">
        <v>764</v>
      </c>
      <c r="K2798" s="2">
        <v>1092.52</v>
      </c>
    </row>
    <row r="2799" spans="1:11" ht="18" customHeight="1" x14ac:dyDescent="0.3">
      <c r="A2799" s="2" t="s">
        <v>19</v>
      </c>
      <c r="B2799" s="2">
        <v>2024</v>
      </c>
      <c r="C2799" s="2" t="s">
        <v>28</v>
      </c>
      <c r="D2799" s="2" t="s">
        <v>13</v>
      </c>
      <c r="E2799" s="2" t="s">
        <v>14</v>
      </c>
      <c r="F2799" s="2" t="s">
        <v>15</v>
      </c>
      <c r="G2799" s="2" t="s">
        <v>16</v>
      </c>
      <c r="H2799" s="2" t="s">
        <v>17</v>
      </c>
      <c r="I2799" s="2" t="s">
        <v>115</v>
      </c>
      <c r="J2799" s="2">
        <v>290</v>
      </c>
      <c r="K2799" s="2">
        <v>443.70000000000005</v>
      </c>
    </row>
    <row r="2800" spans="1:11" ht="18" customHeight="1" x14ac:dyDescent="0.3">
      <c r="A2800" s="2" t="s">
        <v>19</v>
      </c>
      <c r="B2800" s="2">
        <v>2024</v>
      </c>
      <c r="C2800" s="2" t="s">
        <v>28</v>
      </c>
      <c r="D2800" s="2" t="s">
        <v>13</v>
      </c>
      <c r="E2800" s="2" t="s">
        <v>14</v>
      </c>
      <c r="F2800" s="2" t="s">
        <v>15</v>
      </c>
      <c r="G2800" s="2" t="s">
        <v>16</v>
      </c>
      <c r="H2800" s="2" t="s">
        <v>17</v>
      </c>
      <c r="I2800" s="2" t="s">
        <v>115</v>
      </c>
      <c r="J2800" s="2">
        <v>260</v>
      </c>
      <c r="K2800" s="2">
        <v>371.8</v>
      </c>
    </row>
    <row r="2801" spans="1:11" ht="18" customHeight="1" x14ac:dyDescent="0.3">
      <c r="A2801" s="2" t="s">
        <v>18</v>
      </c>
      <c r="B2801" s="2">
        <v>2024</v>
      </c>
      <c r="C2801" s="2" t="s">
        <v>28</v>
      </c>
      <c r="D2801" s="2" t="s">
        <v>13</v>
      </c>
      <c r="E2801" s="2" t="s">
        <v>14</v>
      </c>
      <c r="F2801" s="2" t="s">
        <v>15</v>
      </c>
      <c r="G2801" s="2" t="s">
        <v>16</v>
      </c>
      <c r="H2801" s="2" t="s">
        <v>17</v>
      </c>
      <c r="I2801" s="2" t="s">
        <v>115</v>
      </c>
      <c r="J2801" s="2">
        <v>262</v>
      </c>
      <c r="K2801" s="2">
        <v>374.65999999999997</v>
      </c>
    </row>
    <row r="2802" spans="1:11" ht="18" customHeight="1" x14ac:dyDescent="0.3">
      <c r="A2802" s="2" t="s">
        <v>19</v>
      </c>
      <c r="B2802" s="2">
        <v>2024</v>
      </c>
      <c r="C2802" s="2" t="s">
        <v>28</v>
      </c>
      <c r="D2802" s="2" t="s">
        <v>13</v>
      </c>
      <c r="E2802" s="2" t="s">
        <v>14</v>
      </c>
      <c r="F2802" s="2" t="s">
        <v>15</v>
      </c>
      <c r="G2802" s="2" t="s">
        <v>16</v>
      </c>
      <c r="H2802" s="2" t="s">
        <v>17</v>
      </c>
      <c r="I2802" s="2" t="s">
        <v>115</v>
      </c>
      <c r="J2802" s="2">
        <v>668</v>
      </c>
      <c r="K2802" s="2">
        <v>955.24</v>
      </c>
    </row>
    <row r="2803" spans="1:11" ht="18" customHeight="1" x14ac:dyDescent="0.3">
      <c r="A2803" s="2" t="s">
        <v>19</v>
      </c>
      <c r="B2803" s="2">
        <v>2024</v>
      </c>
      <c r="C2803" s="2" t="s">
        <v>28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2" t="s">
        <v>17</v>
      </c>
      <c r="I2803" s="2" t="s">
        <v>115</v>
      </c>
      <c r="J2803" s="2">
        <v>754</v>
      </c>
      <c r="K2803" s="2">
        <v>1078.22</v>
      </c>
    </row>
    <row r="2804" spans="1:11" ht="18" customHeight="1" x14ac:dyDescent="0.3">
      <c r="A2804" s="2" t="s">
        <v>19</v>
      </c>
      <c r="B2804" s="2">
        <v>2024</v>
      </c>
      <c r="C2804" s="2" t="s">
        <v>28</v>
      </c>
      <c r="D2804" s="2" t="s">
        <v>13</v>
      </c>
      <c r="E2804" s="2" t="s">
        <v>14</v>
      </c>
      <c r="F2804" s="2" t="s">
        <v>15</v>
      </c>
      <c r="G2804" s="2" t="s">
        <v>16</v>
      </c>
      <c r="H2804" s="2" t="s">
        <v>17</v>
      </c>
      <c r="I2804" s="2" t="s">
        <v>115</v>
      </c>
      <c r="J2804" s="2">
        <v>291</v>
      </c>
      <c r="K2804" s="2">
        <v>416.13</v>
      </c>
    </row>
    <row r="2805" spans="1:11" ht="18" customHeight="1" x14ac:dyDescent="0.3">
      <c r="A2805" s="2" t="s">
        <v>19</v>
      </c>
      <c r="B2805" s="2">
        <v>2024</v>
      </c>
      <c r="C2805" s="2" t="s">
        <v>28</v>
      </c>
      <c r="D2805" s="2" t="s">
        <v>13</v>
      </c>
      <c r="E2805" s="2" t="s">
        <v>14</v>
      </c>
      <c r="F2805" s="2" t="s">
        <v>15</v>
      </c>
      <c r="G2805" s="2" t="s">
        <v>16</v>
      </c>
      <c r="H2805" s="2" t="s">
        <v>17</v>
      </c>
      <c r="I2805" s="2" t="s">
        <v>115</v>
      </c>
      <c r="J2805" s="2">
        <v>794</v>
      </c>
      <c r="K2805" s="2">
        <v>526.24</v>
      </c>
    </row>
    <row r="2806" spans="1:11" ht="18" customHeight="1" x14ac:dyDescent="0.3">
      <c r="A2806" s="2" t="s">
        <v>18</v>
      </c>
      <c r="B2806" s="2">
        <v>2024</v>
      </c>
      <c r="C2806" s="2" t="s">
        <v>28</v>
      </c>
      <c r="D2806" s="2" t="s">
        <v>13</v>
      </c>
      <c r="E2806" s="2" t="s">
        <v>14</v>
      </c>
      <c r="F2806" s="2" t="s">
        <v>15</v>
      </c>
      <c r="G2806" s="2" t="s">
        <v>16</v>
      </c>
      <c r="H2806" s="2" t="s">
        <v>17</v>
      </c>
      <c r="I2806" s="2" t="s">
        <v>115</v>
      </c>
      <c r="J2806" s="2">
        <v>289</v>
      </c>
      <c r="K2806" s="2">
        <v>413.27</v>
      </c>
    </row>
    <row r="2807" spans="1:11" ht="18" customHeight="1" x14ac:dyDescent="0.3">
      <c r="A2807" s="2" t="s">
        <v>19</v>
      </c>
      <c r="B2807" s="2">
        <v>2024</v>
      </c>
      <c r="C2807" s="2" t="s">
        <v>28</v>
      </c>
      <c r="D2807" s="2" t="s">
        <v>13</v>
      </c>
      <c r="E2807" s="2" t="s">
        <v>14</v>
      </c>
      <c r="F2807" s="2" t="s">
        <v>15</v>
      </c>
      <c r="G2807" s="2" t="s">
        <v>16</v>
      </c>
      <c r="H2807" s="2" t="s">
        <v>17</v>
      </c>
      <c r="I2807" s="2" t="s">
        <v>115</v>
      </c>
      <c r="J2807" s="2">
        <v>287</v>
      </c>
      <c r="K2807" s="2">
        <v>410.40999999999997</v>
      </c>
    </row>
    <row r="2808" spans="1:11" ht="18" customHeight="1" x14ac:dyDescent="0.3">
      <c r="A2808" s="2" t="s">
        <v>19</v>
      </c>
      <c r="B2808" s="2">
        <v>2024</v>
      </c>
      <c r="C2808" s="2" t="s">
        <v>28</v>
      </c>
      <c r="D2808" s="2" t="s">
        <v>13</v>
      </c>
      <c r="E2808" s="2" t="s">
        <v>14</v>
      </c>
      <c r="F2808" s="2" t="s">
        <v>15</v>
      </c>
      <c r="G2808" s="2" t="s">
        <v>16</v>
      </c>
      <c r="H2808" s="2" t="s">
        <v>17</v>
      </c>
      <c r="I2808" s="2" t="s">
        <v>115</v>
      </c>
      <c r="J2808" s="2">
        <v>763</v>
      </c>
      <c r="K2808" s="2">
        <v>1091.0899999999999</v>
      </c>
    </row>
    <row r="2809" spans="1:11" ht="18" customHeight="1" x14ac:dyDescent="0.3">
      <c r="A2809" s="2" t="s">
        <v>11</v>
      </c>
      <c r="B2809" s="2">
        <v>2024</v>
      </c>
      <c r="C2809" s="2" t="s">
        <v>29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2" t="s">
        <v>17</v>
      </c>
      <c r="I2809" s="2" t="s">
        <v>115</v>
      </c>
      <c r="J2809" s="2">
        <v>278</v>
      </c>
      <c r="K2809" s="2">
        <v>397.53999999999996</v>
      </c>
    </row>
    <row r="2810" spans="1:11" ht="18" customHeight="1" x14ac:dyDescent="0.3">
      <c r="A2810" s="2" t="s">
        <v>18</v>
      </c>
      <c r="B2810" s="2">
        <v>2024</v>
      </c>
      <c r="C2810" s="2" t="s">
        <v>29</v>
      </c>
      <c r="D2810" s="2" t="s">
        <v>13</v>
      </c>
      <c r="E2810" s="2" t="s">
        <v>14</v>
      </c>
      <c r="F2810" s="2" t="s">
        <v>15</v>
      </c>
      <c r="G2810" s="2" t="s">
        <v>16</v>
      </c>
      <c r="H2810" s="2" t="s">
        <v>17</v>
      </c>
      <c r="I2810" s="2" t="s">
        <v>115</v>
      </c>
      <c r="J2810" s="2">
        <v>304</v>
      </c>
      <c r="K2810" s="2">
        <v>434.72</v>
      </c>
    </row>
    <row r="2811" spans="1:11" ht="18" customHeight="1" x14ac:dyDescent="0.3">
      <c r="A2811" s="2" t="s">
        <v>18</v>
      </c>
      <c r="B2811" s="2">
        <v>2024</v>
      </c>
      <c r="C2811" s="2" t="s">
        <v>29</v>
      </c>
      <c r="D2811" s="2" t="s">
        <v>13</v>
      </c>
      <c r="E2811" s="2" t="s">
        <v>14</v>
      </c>
      <c r="F2811" s="2" t="s">
        <v>15</v>
      </c>
      <c r="G2811" s="2" t="s">
        <v>16</v>
      </c>
      <c r="H2811" s="2" t="s">
        <v>17</v>
      </c>
      <c r="I2811" s="2" t="s">
        <v>115</v>
      </c>
      <c r="J2811" s="2">
        <v>280</v>
      </c>
      <c r="K2811" s="2">
        <v>400.4</v>
      </c>
    </row>
    <row r="2812" spans="1:11" ht="18" customHeight="1" x14ac:dyDescent="0.3">
      <c r="A2812" s="2" t="s">
        <v>18</v>
      </c>
      <c r="B2812" s="2">
        <v>2024</v>
      </c>
      <c r="C2812" s="2" t="s">
        <v>29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2" t="s">
        <v>17</v>
      </c>
      <c r="I2812" s="2" t="s">
        <v>115</v>
      </c>
      <c r="J2812" s="2">
        <v>665</v>
      </c>
      <c r="K2812" s="2">
        <v>950.95</v>
      </c>
    </row>
    <row r="2813" spans="1:11" ht="18" customHeight="1" x14ac:dyDescent="0.3">
      <c r="A2813" s="2" t="s">
        <v>19</v>
      </c>
      <c r="B2813" s="2">
        <v>2024</v>
      </c>
      <c r="C2813" s="2" t="s">
        <v>29</v>
      </c>
      <c r="D2813" s="2" t="s">
        <v>13</v>
      </c>
      <c r="E2813" s="2" t="s">
        <v>14</v>
      </c>
      <c r="F2813" s="2" t="s">
        <v>15</v>
      </c>
      <c r="G2813" s="2" t="s">
        <v>16</v>
      </c>
      <c r="H2813" s="2" t="s">
        <v>17</v>
      </c>
      <c r="I2813" s="2" t="s">
        <v>115</v>
      </c>
      <c r="J2813" s="2">
        <v>752</v>
      </c>
      <c r="K2813" s="2">
        <v>1075.3600000000001</v>
      </c>
    </row>
    <row r="2814" spans="1:11" ht="18" customHeight="1" x14ac:dyDescent="0.3">
      <c r="A2814" s="2" t="s">
        <v>19</v>
      </c>
      <c r="B2814" s="2">
        <v>2024</v>
      </c>
      <c r="C2814" s="2" t="s">
        <v>29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2" t="s">
        <v>17</v>
      </c>
      <c r="I2814" s="2" t="s">
        <v>115</v>
      </c>
      <c r="J2814" s="2">
        <v>303</v>
      </c>
      <c r="K2814" s="2">
        <v>433.28999999999996</v>
      </c>
    </row>
    <row r="2815" spans="1:11" ht="18" customHeight="1" x14ac:dyDescent="0.3">
      <c r="A2815" s="2" t="s">
        <v>18</v>
      </c>
      <c r="B2815" s="2">
        <v>2024</v>
      </c>
      <c r="C2815" s="2" t="s">
        <v>29</v>
      </c>
      <c r="D2815" s="2" t="s">
        <v>13</v>
      </c>
      <c r="E2815" s="2" t="s">
        <v>14</v>
      </c>
      <c r="F2815" s="2" t="s">
        <v>15</v>
      </c>
      <c r="G2815" s="2" t="s">
        <v>16</v>
      </c>
      <c r="H2815" s="2" t="s">
        <v>17</v>
      </c>
      <c r="I2815" s="2" t="s">
        <v>115</v>
      </c>
      <c r="J2815" s="2">
        <v>791</v>
      </c>
      <c r="K2815" s="2">
        <v>526.24</v>
      </c>
    </row>
    <row r="2816" spans="1:11" ht="18" customHeight="1" x14ac:dyDescent="0.3">
      <c r="A2816" s="2" t="s">
        <v>18</v>
      </c>
      <c r="B2816" s="2">
        <v>2024</v>
      </c>
      <c r="C2816" s="2" t="s">
        <v>29</v>
      </c>
      <c r="D2816" s="2" t="s">
        <v>13</v>
      </c>
      <c r="E2816" s="2" t="s">
        <v>14</v>
      </c>
      <c r="F2816" s="2" t="s">
        <v>15</v>
      </c>
      <c r="G2816" s="2" t="s">
        <v>16</v>
      </c>
      <c r="H2816" s="2" t="s">
        <v>17</v>
      </c>
      <c r="I2816" s="2" t="s">
        <v>115</v>
      </c>
      <c r="J2816" s="2">
        <v>307</v>
      </c>
      <c r="K2816" s="2">
        <v>439.01</v>
      </c>
    </row>
    <row r="2817" spans="1:11" ht="18" customHeight="1" x14ac:dyDescent="0.3">
      <c r="A2817" s="2" t="s">
        <v>18</v>
      </c>
      <c r="B2817" s="2">
        <v>2024</v>
      </c>
      <c r="C2817" s="2" t="s">
        <v>29</v>
      </c>
      <c r="D2817" s="2" t="s">
        <v>13</v>
      </c>
      <c r="E2817" s="2" t="s">
        <v>14</v>
      </c>
      <c r="F2817" s="2" t="s">
        <v>15</v>
      </c>
      <c r="G2817" s="2" t="s">
        <v>16</v>
      </c>
      <c r="H2817" s="2" t="s">
        <v>17</v>
      </c>
      <c r="I2817" s="2" t="s">
        <v>115</v>
      </c>
      <c r="J2817" s="2">
        <v>277</v>
      </c>
      <c r="K2817" s="2">
        <v>396.11</v>
      </c>
    </row>
    <row r="2818" spans="1:11" ht="18" customHeight="1" x14ac:dyDescent="0.3">
      <c r="A2818" s="2" t="s">
        <v>11</v>
      </c>
      <c r="B2818" s="2">
        <v>2024</v>
      </c>
      <c r="C2818" s="2" t="s">
        <v>29</v>
      </c>
      <c r="D2818" s="2" t="s">
        <v>13</v>
      </c>
      <c r="E2818" s="2" t="s">
        <v>14</v>
      </c>
      <c r="F2818" s="2" t="s">
        <v>15</v>
      </c>
      <c r="G2818" s="2" t="s">
        <v>16</v>
      </c>
      <c r="H2818" s="2" t="s">
        <v>17</v>
      </c>
      <c r="I2818" s="2" t="s">
        <v>115</v>
      </c>
      <c r="J2818" s="2">
        <v>305</v>
      </c>
      <c r="K2818" s="2">
        <v>436.15</v>
      </c>
    </row>
    <row r="2819" spans="1:11" ht="18" customHeight="1" x14ac:dyDescent="0.3">
      <c r="A2819" s="2" t="s">
        <v>18</v>
      </c>
      <c r="B2819" s="2">
        <v>2024</v>
      </c>
      <c r="C2819" s="2" t="s">
        <v>30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2" t="s">
        <v>17</v>
      </c>
      <c r="I2819" s="2" t="s">
        <v>115</v>
      </c>
      <c r="J2819" s="2">
        <v>296</v>
      </c>
      <c r="K2819" s="2">
        <v>452.88</v>
      </c>
    </row>
    <row r="2820" spans="1:11" ht="18" customHeight="1" x14ac:dyDescent="0.3">
      <c r="A2820" s="2" t="s">
        <v>18</v>
      </c>
      <c r="B2820" s="2">
        <v>2024</v>
      </c>
      <c r="C2820" s="2" t="s">
        <v>30</v>
      </c>
      <c r="D2820" s="2" t="s">
        <v>13</v>
      </c>
      <c r="E2820" s="2" t="s">
        <v>14</v>
      </c>
      <c r="F2820" s="2" t="s">
        <v>15</v>
      </c>
      <c r="G2820" s="2" t="s">
        <v>16</v>
      </c>
      <c r="H2820" s="2" t="s">
        <v>17</v>
      </c>
      <c r="I2820" s="2" t="s">
        <v>115</v>
      </c>
      <c r="J2820" s="2">
        <v>266</v>
      </c>
      <c r="K2820" s="2">
        <v>380.38</v>
      </c>
    </row>
    <row r="2821" spans="1:11" ht="18" customHeight="1" x14ac:dyDescent="0.3">
      <c r="A2821" s="2" t="s">
        <v>18</v>
      </c>
      <c r="B2821" s="2">
        <v>2024</v>
      </c>
      <c r="C2821" s="2" t="s">
        <v>30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2" t="s">
        <v>17</v>
      </c>
      <c r="I2821" s="2" t="s">
        <v>115</v>
      </c>
      <c r="J2821" s="2">
        <v>292</v>
      </c>
      <c r="K2821" s="2">
        <v>417.56</v>
      </c>
    </row>
    <row r="2822" spans="1:11" ht="18" customHeight="1" x14ac:dyDescent="0.3">
      <c r="A2822" s="2" t="s">
        <v>18</v>
      </c>
      <c r="B2822" s="2">
        <v>2024</v>
      </c>
      <c r="C2822" s="2" t="s">
        <v>30</v>
      </c>
      <c r="D2822" s="2" t="s">
        <v>13</v>
      </c>
      <c r="E2822" s="2" t="s">
        <v>14</v>
      </c>
      <c r="F2822" s="2" t="s">
        <v>15</v>
      </c>
      <c r="G2822" s="2" t="s">
        <v>16</v>
      </c>
      <c r="H2822" s="2" t="s">
        <v>17</v>
      </c>
      <c r="I2822" s="2" t="s">
        <v>115</v>
      </c>
      <c r="J2822" s="2">
        <v>268</v>
      </c>
      <c r="K2822" s="2">
        <v>383.24</v>
      </c>
    </row>
    <row r="2823" spans="1:11" ht="18" customHeight="1" x14ac:dyDescent="0.3">
      <c r="A2823" s="2" t="s">
        <v>11</v>
      </c>
      <c r="B2823" s="2">
        <v>2024</v>
      </c>
      <c r="C2823" s="2" t="s">
        <v>30</v>
      </c>
      <c r="D2823" s="2" t="s">
        <v>13</v>
      </c>
      <c r="E2823" s="2" t="s">
        <v>14</v>
      </c>
      <c r="F2823" s="2" t="s">
        <v>15</v>
      </c>
      <c r="G2823" s="2" t="s">
        <v>16</v>
      </c>
      <c r="H2823" s="2" t="s">
        <v>17</v>
      </c>
      <c r="I2823" s="2" t="s">
        <v>115</v>
      </c>
      <c r="J2823" s="2">
        <v>667</v>
      </c>
      <c r="K2823" s="2">
        <v>953.81</v>
      </c>
    </row>
    <row r="2824" spans="1:11" ht="18" customHeight="1" x14ac:dyDescent="0.3">
      <c r="A2824" s="2" t="s">
        <v>11</v>
      </c>
      <c r="B2824" s="2">
        <v>2024</v>
      </c>
      <c r="C2824" s="2" t="s">
        <v>30</v>
      </c>
      <c r="D2824" s="2" t="s">
        <v>13</v>
      </c>
      <c r="E2824" s="2" t="s">
        <v>14</v>
      </c>
      <c r="F2824" s="2" t="s">
        <v>15</v>
      </c>
      <c r="G2824" s="2" t="s">
        <v>16</v>
      </c>
      <c r="H2824" s="2" t="s">
        <v>17</v>
      </c>
      <c r="I2824" s="2" t="s">
        <v>115</v>
      </c>
      <c r="J2824" s="2">
        <v>793</v>
      </c>
      <c r="K2824" s="2">
        <v>526.24</v>
      </c>
    </row>
    <row r="2825" spans="1:11" ht="18" customHeight="1" x14ac:dyDescent="0.3">
      <c r="A2825" s="2" t="s">
        <v>18</v>
      </c>
      <c r="B2825" s="2">
        <v>2024</v>
      </c>
      <c r="C2825" s="2" t="s">
        <v>30</v>
      </c>
      <c r="D2825" s="2" t="s">
        <v>13</v>
      </c>
      <c r="E2825" s="2" t="s">
        <v>14</v>
      </c>
      <c r="F2825" s="2" t="s">
        <v>15</v>
      </c>
      <c r="G2825" s="2" t="s">
        <v>16</v>
      </c>
      <c r="H2825" s="2" t="s">
        <v>17</v>
      </c>
      <c r="I2825" s="2" t="s">
        <v>115</v>
      </c>
      <c r="J2825" s="2">
        <v>295</v>
      </c>
      <c r="K2825" s="2">
        <v>421.85</v>
      </c>
    </row>
    <row r="2826" spans="1:11" ht="18" customHeight="1" x14ac:dyDescent="0.3">
      <c r="A2826" s="2" t="s">
        <v>18</v>
      </c>
      <c r="B2826" s="2">
        <v>2024</v>
      </c>
      <c r="C2826" s="2" t="s">
        <v>30</v>
      </c>
      <c r="D2826" s="2" t="s">
        <v>13</v>
      </c>
      <c r="E2826" s="2" t="s">
        <v>14</v>
      </c>
      <c r="F2826" s="2" t="s">
        <v>15</v>
      </c>
      <c r="G2826" s="2" t="s">
        <v>16</v>
      </c>
      <c r="H2826" s="2" t="s">
        <v>17</v>
      </c>
      <c r="I2826" s="2" t="s">
        <v>115</v>
      </c>
      <c r="J2826" s="2">
        <v>265</v>
      </c>
      <c r="K2826" s="2">
        <v>378.95</v>
      </c>
    </row>
    <row r="2827" spans="1:11" ht="18" customHeight="1" x14ac:dyDescent="0.3">
      <c r="A2827" s="2" t="s">
        <v>18</v>
      </c>
      <c r="B2827" s="2">
        <v>2024</v>
      </c>
      <c r="C2827" s="2" t="s">
        <v>30</v>
      </c>
      <c r="D2827" s="2" t="s">
        <v>13</v>
      </c>
      <c r="E2827" s="2" t="s">
        <v>14</v>
      </c>
      <c r="F2827" s="2" t="s">
        <v>15</v>
      </c>
      <c r="G2827" s="2" t="s">
        <v>16</v>
      </c>
      <c r="H2827" s="2" t="s">
        <v>17</v>
      </c>
      <c r="I2827" s="2" t="s">
        <v>115</v>
      </c>
      <c r="J2827" s="2">
        <v>293</v>
      </c>
      <c r="K2827" s="2">
        <v>418.99</v>
      </c>
    </row>
    <row r="2828" spans="1:11" ht="18" customHeight="1" x14ac:dyDescent="0.3">
      <c r="A2828" s="2" t="s">
        <v>18</v>
      </c>
      <c r="B2828" s="2">
        <v>2024</v>
      </c>
      <c r="C2828" s="2" t="s">
        <v>30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2" t="s">
        <v>17</v>
      </c>
      <c r="I2828" s="2" t="s">
        <v>115</v>
      </c>
      <c r="J2828" s="2">
        <v>762</v>
      </c>
      <c r="K2828" s="2">
        <v>1089.6599999999999</v>
      </c>
    </row>
    <row r="2829" spans="1:11" ht="18" customHeight="1" x14ac:dyDescent="0.3">
      <c r="A2829" s="2" t="s">
        <v>11</v>
      </c>
      <c r="B2829" s="2">
        <v>2024</v>
      </c>
      <c r="C2829" s="2" t="s">
        <v>31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2" t="s">
        <v>17</v>
      </c>
      <c r="I2829" s="2" t="s">
        <v>115</v>
      </c>
      <c r="J2829" s="2">
        <v>260</v>
      </c>
      <c r="K2829" s="2">
        <v>397.8</v>
      </c>
    </row>
    <row r="2830" spans="1:11" ht="18" customHeight="1" x14ac:dyDescent="0.3">
      <c r="A2830" s="2" t="s">
        <v>18</v>
      </c>
      <c r="B2830" s="2">
        <v>2024</v>
      </c>
      <c r="C2830" s="2" t="s">
        <v>31</v>
      </c>
      <c r="D2830" s="2" t="s">
        <v>13</v>
      </c>
      <c r="E2830" s="2" t="s">
        <v>14</v>
      </c>
      <c r="F2830" s="2" t="s">
        <v>15</v>
      </c>
      <c r="G2830" s="2" t="s">
        <v>16</v>
      </c>
      <c r="H2830" s="2" t="s">
        <v>17</v>
      </c>
      <c r="I2830" s="2" t="s">
        <v>115</v>
      </c>
      <c r="J2830" s="2">
        <v>236</v>
      </c>
      <c r="K2830" s="2">
        <v>337.48</v>
      </c>
    </row>
    <row r="2831" spans="1:11" ht="18" customHeight="1" x14ac:dyDescent="0.3">
      <c r="A2831" s="2" t="s">
        <v>11</v>
      </c>
      <c r="B2831" s="2">
        <v>2024</v>
      </c>
      <c r="C2831" s="2" t="s">
        <v>31</v>
      </c>
      <c r="D2831" s="2" t="s">
        <v>13</v>
      </c>
      <c r="E2831" s="2" t="s">
        <v>14</v>
      </c>
      <c r="F2831" s="2" t="s">
        <v>15</v>
      </c>
      <c r="G2831" s="2" t="s">
        <v>16</v>
      </c>
      <c r="H2831" s="2" t="s">
        <v>17</v>
      </c>
      <c r="I2831" s="2" t="s">
        <v>115</v>
      </c>
      <c r="J2831" s="2">
        <v>262</v>
      </c>
      <c r="K2831" s="2">
        <v>374.65999999999997</v>
      </c>
    </row>
    <row r="2832" spans="1:11" ht="18" customHeight="1" x14ac:dyDescent="0.3">
      <c r="A2832" s="2" t="s">
        <v>22</v>
      </c>
      <c r="B2832" s="2">
        <v>2024</v>
      </c>
      <c r="C2832" s="2" t="s">
        <v>31</v>
      </c>
      <c r="D2832" s="2" t="s">
        <v>13</v>
      </c>
      <c r="E2832" s="2" t="s">
        <v>14</v>
      </c>
      <c r="F2832" s="2" t="s">
        <v>15</v>
      </c>
      <c r="G2832" s="2" t="s">
        <v>16</v>
      </c>
      <c r="H2832" s="2" t="s">
        <v>17</v>
      </c>
      <c r="I2832" s="2" t="s">
        <v>115</v>
      </c>
      <c r="J2832" s="2">
        <v>672</v>
      </c>
      <c r="K2832" s="2">
        <v>960.96</v>
      </c>
    </row>
    <row r="2833" spans="1:11" ht="18" customHeight="1" x14ac:dyDescent="0.3">
      <c r="A2833" s="2" t="s">
        <v>18</v>
      </c>
      <c r="B2833" s="2">
        <v>2024</v>
      </c>
      <c r="C2833" s="2" t="s">
        <v>31</v>
      </c>
      <c r="D2833" s="2" t="s">
        <v>13</v>
      </c>
      <c r="E2833" s="2" t="s">
        <v>14</v>
      </c>
      <c r="F2833" s="2" t="s">
        <v>15</v>
      </c>
      <c r="G2833" s="2" t="s">
        <v>16</v>
      </c>
      <c r="H2833" s="2" t="s">
        <v>17</v>
      </c>
      <c r="I2833" s="2" t="s">
        <v>115</v>
      </c>
      <c r="J2833" s="2">
        <v>759</v>
      </c>
      <c r="K2833" s="2">
        <v>1085.3699999999999</v>
      </c>
    </row>
    <row r="2834" spans="1:11" ht="18" customHeight="1" x14ac:dyDescent="0.3">
      <c r="A2834" s="2" t="s">
        <v>18</v>
      </c>
      <c r="B2834" s="2">
        <v>2024</v>
      </c>
      <c r="C2834" s="2" t="s">
        <v>31</v>
      </c>
      <c r="D2834" s="2" t="s">
        <v>13</v>
      </c>
      <c r="E2834" s="2" t="s">
        <v>14</v>
      </c>
      <c r="F2834" s="2" t="s">
        <v>15</v>
      </c>
      <c r="G2834" s="2" t="s">
        <v>16</v>
      </c>
      <c r="H2834" s="2" t="s">
        <v>17</v>
      </c>
      <c r="I2834" s="2" t="s">
        <v>115</v>
      </c>
      <c r="J2834" s="2">
        <v>261</v>
      </c>
      <c r="K2834" s="2">
        <v>373.23</v>
      </c>
    </row>
    <row r="2835" spans="1:11" ht="18" customHeight="1" x14ac:dyDescent="0.3">
      <c r="A2835" s="2" t="s">
        <v>22</v>
      </c>
      <c r="B2835" s="2">
        <v>2024</v>
      </c>
      <c r="C2835" s="2" t="s">
        <v>31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2" t="s">
        <v>17</v>
      </c>
      <c r="I2835" s="2" t="s">
        <v>115</v>
      </c>
      <c r="J2835" s="2">
        <v>798</v>
      </c>
      <c r="K2835" s="2">
        <v>526.24</v>
      </c>
    </row>
    <row r="2836" spans="1:11" ht="18" customHeight="1" x14ac:dyDescent="0.3">
      <c r="A2836" s="2" t="s">
        <v>11</v>
      </c>
      <c r="B2836" s="2">
        <v>2024</v>
      </c>
      <c r="C2836" s="2" t="s">
        <v>31</v>
      </c>
      <c r="D2836" s="2" t="s">
        <v>13</v>
      </c>
      <c r="E2836" s="2" t="s">
        <v>14</v>
      </c>
      <c r="F2836" s="2" t="s">
        <v>15</v>
      </c>
      <c r="G2836" s="2" t="s">
        <v>16</v>
      </c>
      <c r="H2836" s="2" t="s">
        <v>17</v>
      </c>
      <c r="I2836" s="2" t="s">
        <v>115</v>
      </c>
      <c r="J2836" s="2">
        <v>235</v>
      </c>
      <c r="K2836" s="2">
        <v>336.05</v>
      </c>
    </row>
    <row r="2837" spans="1:11" ht="18" customHeight="1" x14ac:dyDescent="0.3">
      <c r="A2837" s="2" t="s">
        <v>18</v>
      </c>
      <c r="B2837" s="2">
        <v>2024</v>
      </c>
      <c r="C2837" s="2" t="s">
        <v>31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2" t="s">
        <v>17</v>
      </c>
      <c r="I2837" s="2" t="s">
        <v>115</v>
      </c>
      <c r="J2837" s="2">
        <v>263</v>
      </c>
      <c r="K2837" s="2">
        <v>376.09000000000003</v>
      </c>
    </row>
    <row r="2838" spans="1:11" ht="18" customHeight="1" x14ac:dyDescent="0.3">
      <c r="A2838" s="2" t="s">
        <v>11</v>
      </c>
      <c r="B2838" s="2">
        <v>2024</v>
      </c>
      <c r="C2838" s="2" t="s">
        <v>31</v>
      </c>
      <c r="D2838" s="2" t="s">
        <v>13</v>
      </c>
      <c r="E2838" s="2" t="s">
        <v>14</v>
      </c>
      <c r="F2838" s="2" t="s">
        <v>15</v>
      </c>
      <c r="G2838" s="2" t="s">
        <v>16</v>
      </c>
      <c r="H2838" s="2" t="s">
        <v>17</v>
      </c>
      <c r="I2838" s="2" t="s">
        <v>115</v>
      </c>
      <c r="J2838" s="2">
        <v>768</v>
      </c>
      <c r="K2838" s="2">
        <v>1098.24</v>
      </c>
    </row>
    <row r="2839" spans="1:11" ht="18" customHeight="1" x14ac:dyDescent="0.3">
      <c r="A2839" s="2" t="s">
        <v>18</v>
      </c>
      <c r="B2839" s="2">
        <v>2024</v>
      </c>
      <c r="C2839" s="2" t="s">
        <v>32</v>
      </c>
      <c r="D2839" s="2" t="s">
        <v>13</v>
      </c>
      <c r="E2839" s="2" t="s">
        <v>14</v>
      </c>
      <c r="F2839" s="2" t="s">
        <v>15</v>
      </c>
      <c r="G2839" s="2" t="s">
        <v>16</v>
      </c>
      <c r="H2839" s="2" t="s">
        <v>17</v>
      </c>
      <c r="I2839" s="2" t="s">
        <v>115</v>
      </c>
      <c r="J2839" s="2">
        <v>266</v>
      </c>
      <c r="K2839" s="2">
        <v>406.98</v>
      </c>
    </row>
    <row r="2840" spans="1:11" ht="18" customHeight="1" x14ac:dyDescent="0.3">
      <c r="A2840" s="2" t="s">
        <v>19</v>
      </c>
      <c r="B2840" s="2">
        <v>2024</v>
      </c>
      <c r="C2840" s="2" t="s">
        <v>32</v>
      </c>
      <c r="D2840" s="2" t="s">
        <v>13</v>
      </c>
      <c r="E2840" s="2" t="s">
        <v>14</v>
      </c>
      <c r="F2840" s="2" t="s">
        <v>15</v>
      </c>
      <c r="G2840" s="2" t="s">
        <v>16</v>
      </c>
      <c r="H2840" s="2" t="s">
        <v>17</v>
      </c>
      <c r="I2840" s="2" t="s">
        <v>115</v>
      </c>
      <c r="J2840" s="2">
        <v>242</v>
      </c>
      <c r="K2840" s="2">
        <v>346.06</v>
      </c>
    </row>
    <row r="2841" spans="1:11" ht="18" customHeight="1" x14ac:dyDescent="0.3">
      <c r="A2841" s="2" t="s">
        <v>18</v>
      </c>
      <c r="B2841" s="2">
        <v>2024</v>
      </c>
      <c r="C2841" s="2" t="s">
        <v>32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2" t="s">
        <v>17</v>
      </c>
      <c r="I2841" s="2" t="s">
        <v>115</v>
      </c>
      <c r="J2841" s="2">
        <v>268</v>
      </c>
      <c r="K2841" s="2">
        <v>383.24</v>
      </c>
    </row>
    <row r="2842" spans="1:11" ht="18" customHeight="1" x14ac:dyDescent="0.3">
      <c r="A2842" s="2" t="s">
        <v>18</v>
      </c>
      <c r="B2842" s="2">
        <v>2024</v>
      </c>
      <c r="C2842" s="2" t="s">
        <v>32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2" t="s">
        <v>17</v>
      </c>
      <c r="I2842" s="2" t="s">
        <v>115</v>
      </c>
      <c r="J2842" s="2">
        <v>238</v>
      </c>
      <c r="K2842" s="2">
        <v>340.34000000000003</v>
      </c>
    </row>
    <row r="2843" spans="1:11" ht="18" customHeight="1" x14ac:dyDescent="0.3">
      <c r="A2843" s="2" t="s">
        <v>18</v>
      </c>
      <c r="B2843" s="2">
        <v>2024</v>
      </c>
      <c r="C2843" s="2" t="s">
        <v>32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2" t="s">
        <v>17</v>
      </c>
      <c r="I2843" s="2" t="s">
        <v>115</v>
      </c>
      <c r="J2843" s="2">
        <v>671</v>
      </c>
      <c r="K2843" s="2">
        <v>959.53</v>
      </c>
    </row>
    <row r="2844" spans="1:11" ht="18" customHeight="1" x14ac:dyDescent="0.3">
      <c r="A2844" s="2" t="s">
        <v>19</v>
      </c>
      <c r="B2844" s="2">
        <v>2024</v>
      </c>
      <c r="C2844" s="2" t="s">
        <v>32</v>
      </c>
      <c r="D2844" s="2" t="s">
        <v>13</v>
      </c>
      <c r="E2844" s="2" t="s">
        <v>14</v>
      </c>
      <c r="F2844" s="2" t="s">
        <v>15</v>
      </c>
      <c r="G2844" s="2" t="s">
        <v>16</v>
      </c>
      <c r="H2844" s="2" t="s">
        <v>17</v>
      </c>
      <c r="I2844" s="2" t="s">
        <v>115</v>
      </c>
      <c r="J2844" s="2">
        <v>758</v>
      </c>
      <c r="K2844" s="2">
        <v>1083.94</v>
      </c>
    </row>
    <row r="2845" spans="1:11" ht="18" customHeight="1" x14ac:dyDescent="0.3">
      <c r="A2845" s="2" t="s">
        <v>19</v>
      </c>
      <c r="B2845" s="2">
        <v>2024</v>
      </c>
      <c r="C2845" s="2" t="s">
        <v>32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2" t="s">
        <v>17</v>
      </c>
      <c r="I2845" s="2" t="s">
        <v>115</v>
      </c>
      <c r="J2845" s="2">
        <v>267</v>
      </c>
      <c r="K2845" s="2">
        <v>381.81</v>
      </c>
    </row>
    <row r="2846" spans="1:11" ht="18" customHeight="1" x14ac:dyDescent="0.3">
      <c r="A2846" s="2" t="s">
        <v>18</v>
      </c>
      <c r="B2846" s="2">
        <v>2024</v>
      </c>
      <c r="C2846" s="2" t="s">
        <v>32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2" t="s">
        <v>17</v>
      </c>
      <c r="I2846" s="2" t="s">
        <v>115</v>
      </c>
      <c r="J2846" s="2">
        <v>797</v>
      </c>
      <c r="K2846" s="2">
        <v>526.24</v>
      </c>
    </row>
    <row r="2847" spans="1:11" ht="18" customHeight="1" x14ac:dyDescent="0.3">
      <c r="A2847" s="2" t="s">
        <v>18</v>
      </c>
      <c r="B2847" s="2">
        <v>2024</v>
      </c>
      <c r="C2847" s="2" t="s">
        <v>32</v>
      </c>
      <c r="D2847" s="2" t="s">
        <v>13</v>
      </c>
      <c r="E2847" s="2" t="s">
        <v>14</v>
      </c>
      <c r="F2847" s="2" t="s">
        <v>15</v>
      </c>
      <c r="G2847" s="2" t="s">
        <v>16</v>
      </c>
      <c r="H2847" s="2" t="s">
        <v>17</v>
      </c>
      <c r="I2847" s="2" t="s">
        <v>115</v>
      </c>
      <c r="J2847" s="2">
        <v>265</v>
      </c>
      <c r="K2847" s="2">
        <v>378.95</v>
      </c>
    </row>
    <row r="2848" spans="1:11" ht="18" customHeight="1" x14ac:dyDescent="0.3">
      <c r="A2848" s="2" t="s">
        <v>18</v>
      </c>
      <c r="B2848" s="2">
        <v>2024</v>
      </c>
      <c r="C2848" s="2" t="s">
        <v>32</v>
      </c>
      <c r="D2848" s="2" t="s">
        <v>13</v>
      </c>
      <c r="E2848" s="2" t="s">
        <v>14</v>
      </c>
      <c r="F2848" s="2" t="s">
        <v>15</v>
      </c>
      <c r="G2848" s="2" t="s">
        <v>16</v>
      </c>
      <c r="H2848" s="2" t="s">
        <v>17</v>
      </c>
      <c r="I2848" s="2" t="s">
        <v>115</v>
      </c>
      <c r="J2848" s="2">
        <v>241</v>
      </c>
      <c r="K2848" s="2">
        <v>344.63</v>
      </c>
    </row>
    <row r="2849" spans="1:11" ht="18" customHeight="1" x14ac:dyDescent="0.3">
      <c r="A2849" s="2" t="s">
        <v>19</v>
      </c>
      <c r="B2849" s="2">
        <v>2024</v>
      </c>
      <c r="C2849" s="2" t="s">
        <v>32</v>
      </c>
      <c r="D2849" s="2" t="s">
        <v>13</v>
      </c>
      <c r="E2849" s="2" t="s">
        <v>14</v>
      </c>
      <c r="F2849" s="2" t="s">
        <v>15</v>
      </c>
      <c r="G2849" s="2" t="s">
        <v>16</v>
      </c>
      <c r="H2849" s="2" t="s">
        <v>17</v>
      </c>
      <c r="I2849" s="2" t="s">
        <v>115</v>
      </c>
      <c r="J2849" s="2">
        <v>269</v>
      </c>
      <c r="K2849" s="2">
        <v>384.67</v>
      </c>
    </row>
    <row r="2850" spans="1:11" ht="18" customHeight="1" x14ac:dyDescent="0.3">
      <c r="A2850" s="2" t="s">
        <v>18</v>
      </c>
      <c r="B2850" s="2">
        <v>2024</v>
      </c>
      <c r="C2850" s="2" t="s">
        <v>32</v>
      </c>
      <c r="D2850" s="2" t="s">
        <v>13</v>
      </c>
      <c r="E2850" s="2" t="s">
        <v>14</v>
      </c>
      <c r="F2850" s="2" t="s">
        <v>15</v>
      </c>
      <c r="G2850" s="2" t="s">
        <v>16</v>
      </c>
      <c r="H2850" s="2" t="s">
        <v>17</v>
      </c>
      <c r="I2850" s="2" t="s">
        <v>115</v>
      </c>
      <c r="J2850" s="2">
        <v>767</v>
      </c>
      <c r="K2850" s="2">
        <v>1096.81</v>
      </c>
    </row>
    <row r="2851" spans="1:11" ht="18" customHeight="1" x14ac:dyDescent="0.3">
      <c r="A2851" s="2" t="s">
        <v>19</v>
      </c>
      <c r="B2851" s="2">
        <v>2024</v>
      </c>
      <c r="C2851" s="2" t="s">
        <v>33</v>
      </c>
      <c r="D2851" s="2" t="s">
        <v>13</v>
      </c>
      <c r="E2851" s="2" t="s">
        <v>14</v>
      </c>
      <c r="F2851" s="2" t="s">
        <v>15</v>
      </c>
      <c r="G2851" s="2" t="s">
        <v>16</v>
      </c>
      <c r="H2851" s="2" t="s">
        <v>17</v>
      </c>
      <c r="I2851" s="2" t="s">
        <v>115</v>
      </c>
      <c r="J2851" s="2">
        <v>272</v>
      </c>
      <c r="K2851" s="2">
        <v>416.15999999999997</v>
      </c>
    </row>
    <row r="2852" spans="1:11" ht="18" customHeight="1" x14ac:dyDescent="0.3">
      <c r="A2852" s="2" t="s">
        <v>19</v>
      </c>
      <c r="B2852" s="2">
        <v>2024</v>
      </c>
      <c r="C2852" s="2" t="s">
        <v>33</v>
      </c>
      <c r="D2852" s="2" t="s">
        <v>13</v>
      </c>
      <c r="E2852" s="2" t="s">
        <v>14</v>
      </c>
      <c r="F2852" s="2" t="s">
        <v>15</v>
      </c>
      <c r="G2852" s="2" t="s">
        <v>16</v>
      </c>
      <c r="H2852" s="2" t="s">
        <v>17</v>
      </c>
      <c r="I2852" s="2" t="s">
        <v>115</v>
      </c>
      <c r="J2852" s="2">
        <v>248</v>
      </c>
      <c r="K2852" s="2">
        <v>354.64</v>
      </c>
    </row>
    <row r="2853" spans="1:11" ht="18" customHeight="1" x14ac:dyDescent="0.3">
      <c r="A2853" s="2" t="s">
        <v>22</v>
      </c>
      <c r="B2853" s="2">
        <v>2024</v>
      </c>
      <c r="C2853" s="2" t="s">
        <v>33</v>
      </c>
      <c r="D2853" s="2" t="s">
        <v>13</v>
      </c>
      <c r="E2853" s="2" t="s">
        <v>14</v>
      </c>
      <c r="F2853" s="2" t="s">
        <v>15</v>
      </c>
      <c r="G2853" s="2" t="s">
        <v>16</v>
      </c>
      <c r="H2853" s="2" t="s">
        <v>17</v>
      </c>
      <c r="I2853" s="2" t="s">
        <v>115</v>
      </c>
      <c r="J2853" s="2">
        <v>274</v>
      </c>
      <c r="K2853" s="2">
        <v>391.82</v>
      </c>
    </row>
    <row r="2854" spans="1:11" ht="18" customHeight="1" x14ac:dyDescent="0.3">
      <c r="A2854" s="2" t="s">
        <v>11</v>
      </c>
      <c r="B2854" s="2">
        <v>2024</v>
      </c>
      <c r="C2854" s="2" t="s">
        <v>33</v>
      </c>
      <c r="D2854" s="2" t="s">
        <v>13</v>
      </c>
      <c r="E2854" s="2" t="s">
        <v>14</v>
      </c>
      <c r="F2854" s="2" t="s">
        <v>15</v>
      </c>
      <c r="G2854" s="2" t="s">
        <v>16</v>
      </c>
      <c r="H2854" s="2" t="s">
        <v>17</v>
      </c>
      <c r="I2854" s="2" t="s">
        <v>115</v>
      </c>
      <c r="J2854" s="2">
        <v>244</v>
      </c>
      <c r="K2854" s="2">
        <v>348.92</v>
      </c>
    </row>
    <row r="2855" spans="1:11" ht="18" customHeight="1" x14ac:dyDescent="0.3">
      <c r="A2855" s="2" t="s">
        <v>18</v>
      </c>
      <c r="B2855" s="2">
        <v>2024</v>
      </c>
      <c r="C2855" s="2" t="s">
        <v>33</v>
      </c>
      <c r="D2855" s="2" t="s">
        <v>13</v>
      </c>
      <c r="E2855" s="2" t="s">
        <v>14</v>
      </c>
      <c r="F2855" s="2" t="s">
        <v>15</v>
      </c>
      <c r="G2855" s="2" t="s">
        <v>16</v>
      </c>
      <c r="H2855" s="2" t="s">
        <v>17</v>
      </c>
      <c r="I2855" s="2" t="s">
        <v>115</v>
      </c>
      <c r="J2855" s="2">
        <v>757</v>
      </c>
      <c r="K2855" s="2">
        <v>1082.51</v>
      </c>
    </row>
    <row r="2856" spans="1:11" ht="18" customHeight="1" x14ac:dyDescent="0.3">
      <c r="A2856" s="2" t="s">
        <v>18</v>
      </c>
      <c r="B2856" s="2">
        <v>2024</v>
      </c>
      <c r="C2856" s="2" t="s">
        <v>33</v>
      </c>
      <c r="D2856" s="2" t="s">
        <v>13</v>
      </c>
      <c r="E2856" s="2" t="s">
        <v>14</v>
      </c>
      <c r="F2856" s="2" t="s">
        <v>15</v>
      </c>
      <c r="G2856" s="2" t="s">
        <v>16</v>
      </c>
      <c r="H2856" s="2" t="s">
        <v>17</v>
      </c>
      <c r="I2856" s="2" t="s">
        <v>115</v>
      </c>
      <c r="J2856" s="2">
        <v>273</v>
      </c>
      <c r="K2856" s="2">
        <v>390.39</v>
      </c>
    </row>
    <row r="2857" spans="1:11" ht="18" customHeight="1" x14ac:dyDescent="0.3">
      <c r="A2857" s="2" t="s">
        <v>11</v>
      </c>
      <c r="B2857" s="2">
        <v>2024</v>
      </c>
      <c r="C2857" s="2" t="s">
        <v>33</v>
      </c>
      <c r="D2857" s="2" t="s">
        <v>13</v>
      </c>
      <c r="E2857" s="2" t="s">
        <v>14</v>
      </c>
      <c r="F2857" s="2" t="s">
        <v>15</v>
      </c>
      <c r="G2857" s="2" t="s">
        <v>16</v>
      </c>
      <c r="H2857" s="2" t="s">
        <v>17</v>
      </c>
      <c r="I2857" s="2" t="s">
        <v>115</v>
      </c>
      <c r="J2857" s="2">
        <v>271</v>
      </c>
      <c r="K2857" s="2">
        <v>387.53</v>
      </c>
    </row>
    <row r="2858" spans="1:11" ht="18" customHeight="1" x14ac:dyDescent="0.3">
      <c r="A2858" s="2" t="s">
        <v>22</v>
      </c>
      <c r="B2858" s="2">
        <v>2024</v>
      </c>
      <c r="C2858" s="2" t="s">
        <v>33</v>
      </c>
      <c r="D2858" s="2" t="s">
        <v>13</v>
      </c>
      <c r="E2858" s="2" t="s">
        <v>14</v>
      </c>
      <c r="F2858" s="2" t="s">
        <v>15</v>
      </c>
      <c r="G2858" s="2" t="s">
        <v>16</v>
      </c>
      <c r="H2858" s="2" t="s">
        <v>17</v>
      </c>
      <c r="I2858" s="2" t="s">
        <v>115</v>
      </c>
      <c r="J2858" s="2">
        <v>247</v>
      </c>
      <c r="K2858" s="2">
        <v>353.21</v>
      </c>
    </row>
    <row r="2859" spans="1:11" ht="18" customHeight="1" x14ac:dyDescent="0.3">
      <c r="A2859" s="2" t="s">
        <v>19</v>
      </c>
      <c r="B2859" s="2">
        <v>2024</v>
      </c>
      <c r="C2859" s="2" t="s">
        <v>33</v>
      </c>
      <c r="D2859" s="2" t="s">
        <v>13</v>
      </c>
      <c r="E2859" s="2" t="s">
        <v>14</v>
      </c>
      <c r="F2859" s="2" t="s">
        <v>15</v>
      </c>
      <c r="G2859" s="2" t="s">
        <v>16</v>
      </c>
      <c r="H2859" s="2" t="s">
        <v>17</v>
      </c>
      <c r="I2859" s="2" t="s">
        <v>115</v>
      </c>
      <c r="J2859" s="2">
        <v>275</v>
      </c>
      <c r="K2859" s="2">
        <v>393.25</v>
      </c>
    </row>
    <row r="2860" spans="1:11" ht="18" customHeight="1" x14ac:dyDescent="0.3">
      <c r="A2860" s="2" t="s">
        <v>19</v>
      </c>
      <c r="B2860" s="2">
        <v>2024</v>
      </c>
      <c r="C2860" s="2" t="s">
        <v>33</v>
      </c>
      <c r="D2860" s="2" t="s">
        <v>13</v>
      </c>
      <c r="E2860" s="2" t="s">
        <v>14</v>
      </c>
      <c r="F2860" s="2" t="s">
        <v>15</v>
      </c>
      <c r="G2860" s="2" t="s">
        <v>16</v>
      </c>
      <c r="H2860" s="2" t="s">
        <v>17</v>
      </c>
      <c r="I2860" s="2" t="s">
        <v>115</v>
      </c>
      <c r="J2860" s="2">
        <v>766</v>
      </c>
      <c r="K2860" s="2">
        <v>1095.3800000000001</v>
      </c>
    </row>
    <row r="2861" spans="1:11" ht="18" customHeight="1" x14ac:dyDescent="0.3">
      <c r="A2861" s="2" t="s">
        <v>18</v>
      </c>
      <c r="B2861" s="2">
        <v>2024</v>
      </c>
      <c r="C2861" s="2" t="s">
        <v>12</v>
      </c>
      <c r="D2861" s="2" t="s">
        <v>34</v>
      </c>
      <c r="E2861" s="2" t="s">
        <v>14</v>
      </c>
      <c r="F2861" s="2" t="s">
        <v>15</v>
      </c>
      <c r="G2861" s="2" t="s">
        <v>16</v>
      </c>
      <c r="H2861" s="2" t="s">
        <v>17</v>
      </c>
      <c r="I2861" s="2" t="s">
        <v>114</v>
      </c>
      <c r="J2861" s="2">
        <v>146</v>
      </c>
      <c r="K2861" s="2">
        <v>208.78</v>
      </c>
    </row>
    <row r="2862" spans="1:11" ht="18" customHeight="1" x14ac:dyDescent="0.3">
      <c r="A2862" s="2" t="s">
        <v>19</v>
      </c>
      <c r="B2862" s="2">
        <v>2024</v>
      </c>
      <c r="C2862" s="2" t="s">
        <v>12</v>
      </c>
      <c r="D2862" s="2" t="s">
        <v>34</v>
      </c>
      <c r="E2862" s="2" t="s">
        <v>14</v>
      </c>
      <c r="F2862" s="2" t="s">
        <v>15</v>
      </c>
      <c r="G2862" s="2" t="s">
        <v>16</v>
      </c>
      <c r="H2862" s="2" t="s">
        <v>17</v>
      </c>
      <c r="I2862" s="2" t="s">
        <v>114</v>
      </c>
      <c r="J2862" s="2">
        <v>368</v>
      </c>
      <c r="K2862" s="2">
        <v>526.24</v>
      </c>
    </row>
    <row r="2863" spans="1:11" ht="18" customHeight="1" x14ac:dyDescent="0.3">
      <c r="A2863" s="2" t="s">
        <v>11</v>
      </c>
      <c r="B2863" s="2">
        <v>2024</v>
      </c>
      <c r="C2863" s="2" t="s">
        <v>12</v>
      </c>
      <c r="D2863" s="2" t="s">
        <v>34</v>
      </c>
      <c r="E2863" s="2" t="s">
        <v>14</v>
      </c>
      <c r="F2863" s="2" t="s">
        <v>15</v>
      </c>
      <c r="G2863" s="2" t="s">
        <v>16</v>
      </c>
      <c r="H2863" s="2" t="s">
        <v>17</v>
      </c>
      <c r="I2863" s="2" t="s">
        <v>114</v>
      </c>
      <c r="J2863" s="2">
        <v>148</v>
      </c>
      <c r="K2863" s="2">
        <v>526.24</v>
      </c>
    </row>
    <row r="2864" spans="1:11" ht="18" customHeight="1" x14ac:dyDescent="0.3">
      <c r="A2864" s="2" t="s">
        <v>20</v>
      </c>
      <c r="B2864" s="2">
        <v>2024</v>
      </c>
      <c r="C2864" s="2" t="s">
        <v>12</v>
      </c>
      <c r="D2864" s="2" t="s">
        <v>34</v>
      </c>
      <c r="E2864" s="2" t="s">
        <v>14</v>
      </c>
      <c r="F2864" s="2" t="s">
        <v>15</v>
      </c>
      <c r="G2864" s="2" t="s">
        <v>16</v>
      </c>
      <c r="H2864" s="2" t="s">
        <v>17</v>
      </c>
      <c r="I2864" s="2" t="s">
        <v>114</v>
      </c>
      <c r="J2864" s="2">
        <v>364</v>
      </c>
      <c r="K2864" s="2">
        <v>526.24</v>
      </c>
    </row>
    <row r="2865" spans="1:11" ht="18" customHeight="1" x14ac:dyDescent="0.3">
      <c r="A2865" s="2" t="s">
        <v>20</v>
      </c>
      <c r="B2865" s="2">
        <v>2024</v>
      </c>
      <c r="C2865" s="2" t="s">
        <v>12</v>
      </c>
      <c r="D2865" s="2" t="s">
        <v>34</v>
      </c>
      <c r="E2865" s="2" t="s">
        <v>14</v>
      </c>
      <c r="F2865" s="2" t="s">
        <v>15</v>
      </c>
      <c r="G2865" s="2" t="s">
        <v>16</v>
      </c>
      <c r="H2865" s="2" t="s">
        <v>17</v>
      </c>
      <c r="I2865" s="2" t="s">
        <v>114</v>
      </c>
      <c r="J2865" s="2">
        <v>366</v>
      </c>
      <c r="K2865" s="2">
        <v>523.38</v>
      </c>
    </row>
    <row r="2866" spans="1:11" ht="18" customHeight="1" x14ac:dyDescent="0.3">
      <c r="A2866" s="2" t="s">
        <v>20</v>
      </c>
      <c r="B2866" s="2">
        <v>2024</v>
      </c>
      <c r="C2866" s="2" t="s">
        <v>12</v>
      </c>
      <c r="D2866" s="2" t="s">
        <v>34</v>
      </c>
      <c r="E2866" s="2" t="s">
        <v>14</v>
      </c>
      <c r="F2866" s="2" t="s">
        <v>15</v>
      </c>
      <c r="G2866" s="2" t="s">
        <v>16</v>
      </c>
      <c r="H2866" s="2" t="s">
        <v>17</v>
      </c>
      <c r="I2866" s="2" t="s">
        <v>114</v>
      </c>
      <c r="J2866" s="2">
        <v>147</v>
      </c>
      <c r="K2866" s="2">
        <v>210.21</v>
      </c>
    </row>
    <row r="2867" spans="1:11" ht="18" customHeight="1" x14ac:dyDescent="0.3">
      <c r="A2867" s="2" t="s">
        <v>20</v>
      </c>
      <c r="B2867" s="2">
        <v>2024</v>
      </c>
      <c r="C2867" s="2" t="s">
        <v>12</v>
      </c>
      <c r="D2867" s="2" t="s">
        <v>34</v>
      </c>
      <c r="E2867" s="2" t="s">
        <v>14</v>
      </c>
      <c r="F2867" s="2" t="s">
        <v>15</v>
      </c>
      <c r="G2867" s="2" t="s">
        <v>16</v>
      </c>
      <c r="H2867" s="2" t="s">
        <v>17</v>
      </c>
      <c r="I2867" s="2" t="s">
        <v>114</v>
      </c>
      <c r="J2867" s="2">
        <v>760</v>
      </c>
      <c r="K2867" s="2">
        <v>1086.8</v>
      </c>
    </row>
    <row r="2868" spans="1:11" ht="18" customHeight="1" x14ac:dyDescent="0.3">
      <c r="A2868" s="2" t="s">
        <v>11</v>
      </c>
      <c r="B2868" s="2">
        <v>2024</v>
      </c>
      <c r="C2868" s="2" t="s">
        <v>12</v>
      </c>
      <c r="D2868" s="2" t="s">
        <v>34</v>
      </c>
      <c r="E2868" s="2" t="s">
        <v>14</v>
      </c>
      <c r="F2868" s="2" t="s">
        <v>15</v>
      </c>
      <c r="G2868" s="2" t="s">
        <v>16</v>
      </c>
      <c r="H2868" s="2" t="s">
        <v>17</v>
      </c>
      <c r="I2868" s="2" t="s">
        <v>114</v>
      </c>
      <c r="J2868" s="2">
        <v>846</v>
      </c>
      <c r="K2868" s="2">
        <v>1209.78</v>
      </c>
    </row>
    <row r="2869" spans="1:11" ht="18" customHeight="1" x14ac:dyDescent="0.3">
      <c r="A2869" s="2" t="s">
        <v>19</v>
      </c>
      <c r="B2869" s="2">
        <v>2024</v>
      </c>
      <c r="C2869" s="2" t="s">
        <v>12</v>
      </c>
      <c r="D2869" s="2" t="s">
        <v>34</v>
      </c>
      <c r="E2869" s="2" t="s">
        <v>14</v>
      </c>
      <c r="F2869" s="2" t="s">
        <v>15</v>
      </c>
      <c r="G2869" s="2" t="s">
        <v>16</v>
      </c>
      <c r="H2869" s="2" t="s">
        <v>17</v>
      </c>
      <c r="I2869" s="2" t="s">
        <v>114</v>
      </c>
      <c r="J2869" s="2">
        <v>149</v>
      </c>
      <c r="K2869" s="2">
        <v>213.07</v>
      </c>
    </row>
    <row r="2870" spans="1:11" ht="18" customHeight="1" x14ac:dyDescent="0.3">
      <c r="A2870" s="2" t="s">
        <v>18</v>
      </c>
      <c r="B2870" s="2">
        <v>2024</v>
      </c>
      <c r="C2870" s="2" t="s">
        <v>12</v>
      </c>
      <c r="D2870" s="2" t="s">
        <v>34</v>
      </c>
      <c r="E2870" s="2" t="s">
        <v>14</v>
      </c>
      <c r="F2870" s="2" t="s">
        <v>15</v>
      </c>
      <c r="G2870" s="2" t="s">
        <v>16</v>
      </c>
      <c r="H2870" s="2" t="s">
        <v>17</v>
      </c>
      <c r="I2870" s="2" t="s">
        <v>114</v>
      </c>
      <c r="J2870" s="2">
        <v>365</v>
      </c>
      <c r="K2870" s="2">
        <v>521.95000000000005</v>
      </c>
    </row>
    <row r="2871" spans="1:11" ht="18" customHeight="1" x14ac:dyDescent="0.3">
      <c r="A2871" s="2" t="s">
        <v>11</v>
      </c>
      <c r="B2871" s="2">
        <v>2024</v>
      </c>
      <c r="C2871" s="2" t="s">
        <v>21</v>
      </c>
      <c r="D2871" s="2" t="s">
        <v>34</v>
      </c>
      <c r="E2871" s="2" t="s">
        <v>14</v>
      </c>
      <c r="F2871" s="2" t="s">
        <v>15</v>
      </c>
      <c r="G2871" s="2" t="s">
        <v>16</v>
      </c>
      <c r="H2871" s="2" t="s">
        <v>17</v>
      </c>
      <c r="I2871" s="2" t="s">
        <v>114</v>
      </c>
      <c r="J2871" s="2">
        <v>128</v>
      </c>
      <c r="K2871" s="2">
        <v>183.04</v>
      </c>
    </row>
    <row r="2872" spans="1:11" ht="18" customHeight="1" x14ac:dyDescent="0.3">
      <c r="A2872" s="2" t="s">
        <v>11</v>
      </c>
      <c r="B2872" s="2">
        <v>2024</v>
      </c>
      <c r="C2872" s="2" t="s">
        <v>21</v>
      </c>
      <c r="D2872" s="2" t="s">
        <v>34</v>
      </c>
      <c r="E2872" s="2" t="s">
        <v>14</v>
      </c>
      <c r="F2872" s="2" t="s">
        <v>15</v>
      </c>
      <c r="G2872" s="2" t="s">
        <v>16</v>
      </c>
      <c r="H2872" s="2" t="s">
        <v>17</v>
      </c>
      <c r="I2872" s="2" t="s">
        <v>114</v>
      </c>
      <c r="J2872" s="2">
        <v>344</v>
      </c>
      <c r="K2872" s="2">
        <v>491.91999999999996</v>
      </c>
    </row>
    <row r="2873" spans="1:11" ht="18" customHeight="1" x14ac:dyDescent="0.3">
      <c r="A2873" s="2" t="s">
        <v>11</v>
      </c>
      <c r="B2873" s="2">
        <v>2024</v>
      </c>
      <c r="C2873" s="2" t="s">
        <v>21</v>
      </c>
      <c r="D2873" s="2" t="s">
        <v>34</v>
      </c>
      <c r="E2873" s="2" t="s">
        <v>14</v>
      </c>
      <c r="F2873" s="2" t="s">
        <v>15</v>
      </c>
      <c r="G2873" s="2" t="s">
        <v>16</v>
      </c>
      <c r="H2873" s="2" t="s">
        <v>17</v>
      </c>
      <c r="I2873" s="2" t="s">
        <v>114</v>
      </c>
      <c r="J2873" s="2">
        <v>370</v>
      </c>
      <c r="K2873" s="2">
        <v>526.24</v>
      </c>
    </row>
    <row r="2874" spans="1:11" ht="18" customHeight="1" x14ac:dyDescent="0.3">
      <c r="A2874" s="2" t="s">
        <v>11</v>
      </c>
      <c r="B2874" s="2">
        <v>2024</v>
      </c>
      <c r="C2874" s="2" t="s">
        <v>21</v>
      </c>
      <c r="D2874" s="2" t="s">
        <v>34</v>
      </c>
      <c r="E2874" s="2" t="s">
        <v>14</v>
      </c>
      <c r="F2874" s="2" t="s">
        <v>15</v>
      </c>
      <c r="G2874" s="2" t="s">
        <v>16</v>
      </c>
      <c r="H2874" s="2" t="s">
        <v>17</v>
      </c>
      <c r="I2874" s="2" t="s">
        <v>114</v>
      </c>
      <c r="J2874" s="2">
        <v>346</v>
      </c>
      <c r="K2874" s="2">
        <v>526.24</v>
      </c>
    </row>
    <row r="2875" spans="1:11" ht="18" customHeight="1" x14ac:dyDescent="0.3">
      <c r="A2875" s="2" t="s">
        <v>18</v>
      </c>
      <c r="B2875" s="2">
        <v>2024</v>
      </c>
      <c r="C2875" s="2" t="s">
        <v>21</v>
      </c>
      <c r="D2875" s="2" t="s">
        <v>34</v>
      </c>
      <c r="E2875" s="2" t="s">
        <v>14</v>
      </c>
      <c r="F2875" s="2" t="s">
        <v>15</v>
      </c>
      <c r="G2875" s="2" t="s">
        <v>16</v>
      </c>
      <c r="H2875" s="2" t="s">
        <v>17</v>
      </c>
      <c r="I2875" s="2" t="s">
        <v>114</v>
      </c>
      <c r="J2875" s="2">
        <v>982</v>
      </c>
      <c r="K2875" s="2">
        <v>1404.26</v>
      </c>
    </row>
    <row r="2876" spans="1:11" ht="18" customHeight="1" x14ac:dyDescent="0.3">
      <c r="A2876" s="2" t="s">
        <v>11</v>
      </c>
      <c r="B2876" s="2">
        <v>2024</v>
      </c>
      <c r="C2876" s="2" t="s">
        <v>21</v>
      </c>
      <c r="D2876" s="2" t="s">
        <v>34</v>
      </c>
      <c r="E2876" s="2" t="s">
        <v>14</v>
      </c>
      <c r="F2876" s="2" t="s">
        <v>15</v>
      </c>
      <c r="G2876" s="2" t="s">
        <v>16</v>
      </c>
      <c r="H2876" s="2" t="s">
        <v>17</v>
      </c>
      <c r="I2876" s="2" t="s">
        <v>114</v>
      </c>
      <c r="J2876" s="2">
        <v>342</v>
      </c>
      <c r="K2876" s="2">
        <v>489.06</v>
      </c>
    </row>
    <row r="2877" spans="1:11" ht="18" customHeight="1" x14ac:dyDescent="0.3">
      <c r="A2877" s="2" t="s">
        <v>11</v>
      </c>
      <c r="B2877" s="2">
        <v>2024</v>
      </c>
      <c r="C2877" s="2" t="s">
        <v>21</v>
      </c>
      <c r="D2877" s="2" t="s">
        <v>34</v>
      </c>
      <c r="E2877" s="2" t="s">
        <v>14</v>
      </c>
      <c r="F2877" s="2" t="s">
        <v>15</v>
      </c>
      <c r="G2877" s="2" t="s">
        <v>16</v>
      </c>
      <c r="H2877" s="2" t="s">
        <v>17</v>
      </c>
      <c r="I2877" s="2" t="s">
        <v>114</v>
      </c>
      <c r="J2877" s="2">
        <v>369</v>
      </c>
      <c r="K2877" s="2">
        <v>527.66999999999996</v>
      </c>
    </row>
    <row r="2878" spans="1:11" ht="18" customHeight="1" x14ac:dyDescent="0.3">
      <c r="A2878" s="2" t="s">
        <v>18</v>
      </c>
      <c r="B2878" s="2">
        <v>2024</v>
      </c>
      <c r="C2878" s="2" t="s">
        <v>21</v>
      </c>
      <c r="D2878" s="2" t="s">
        <v>34</v>
      </c>
      <c r="E2878" s="2" t="s">
        <v>14</v>
      </c>
      <c r="F2878" s="2" t="s">
        <v>15</v>
      </c>
      <c r="G2878" s="2" t="s">
        <v>16</v>
      </c>
      <c r="H2878" s="2" t="s">
        <v>17</v>
      </c>
      <c r="I2878" s="2" t="s">
        <v>114</v>
      </c>
      <c r="J2878" s="2">
        <v>345</v>
      </c>
      <c r="K2878" s="2">
        <v>493.35</v>
      </c>
    </row>
    <row r="2879" spans="1:11" ht="18" customHeight="1" x14ac:dyDescent="0.3">
      <c r="A2879" s="2" t="s">
        <v>11</v>
      </c>
      <c r="B2879" s="2">
        <v>2024</v>
      </c>
      <c r="C2879" s="2" t="s">
        <v>21</v>
      </c>
      <c r="D2879" s="2" t="s">
        <v>34</v>
      </c>
      <c r="E2879" s="2" t="s">
        <v>14</v>
      </c>
      <c r="F2879" s="2" t="s">
        <v>15</v>
      </c>
      <c r="G2879" s="2" t="s">
        <v>16</v>
      </c>
      <c r="H2879" s="2" t="s">
        <v>17</v>
      </c>
      <c r="I2879" s="2" t="s">
        <v>114</v>
      </c>
      <c r="J2879" s="2">
        <v>763</v>
      </c>
      <c r="K2879" s="2">
        <v>1091.0899999999999</v>
      </c>
    </row>
    <row r="2880" spans="1:11" ht="18" customHeight="1" x14ac:dyDescent="0.3">
      <c r="A2880" s="2" t="s">
        <v>11</v>
      </c>
      <c r="B2880" s="2">
        <v>2024</v>
      </c>
      <c r="C2880" s="2" t="s">
        <v>21</v>
      </c>
      <c r="D2880" s="2" t="s">
        <v>34</v>
      </c>
      <c r="E2880" s="2" t="s">
        <v>14</v>
      </c>
      <c r="F2880" s="2" t="s">
        <v>15</v>
      </c>
      <c r="G2880" s="2" t="s">
        <v>16</v>
      </c>
      <c r="H2880" s="2" t="s">
        <v>17</v>
      </c>
      <c r="I2880" s="2" t="s">
        <v>114</v>
      </c>
      <c r="J2880" s="2">
        <v>850</v>
      </c>
      <c r="K2880" s="2">
        <v>1215.5</v>
      </c>
    </row>
    <row r="2881" spans="1:11" ht="18" customHeight="1" x14ac:dyDescent="0.3">
      <c r="A2881" s="2" t="s">
        <v>11</v>
      </c>
      <c r="B2881" s="2">
        <v>2024</v>
      </c>
      <c r="C2881" s="2" t="s">
        <v>21</v>
      </c>
      <c r="D2881" s="2" t="s">
        <v>34</v>
      </c>
      <c r="E2881" s="2" t="s">
        <v>14</v>
      </c>
      <c r="F2881" s="2" t="s">
        <v>15</v>
      </c>
      <c r="G2881" s="2" t="s">
        <v>16</v>
      </c>
      <c r="H2881" s="2" t="s">
        <v>17</v>
      </c>
      <c r="I2881" s="2" t="s">
        <v>114</v>
      </c>
      <c r="J2881" s="2">
        <v>371</v>
      </c>
      <c r="K2881" s="2">
        <v>530.53</v>
      </c>
    </row>
    <row r="2882" spans="1:11" ht="18" customHeight="1" x14ac:dyDescent="0.3">
      <c r="A2882" s="2" t="s">
        <v>11</v>
      </c>
      <c r="B2882" s="2">
        <v>2024</v>
      </c>
      <c r="C2882" s="2" t="s">
        <v>21</v>
      </c>
      <c r="D2882" s="2" t="s">
        <v>34</v>
      </c>
      <c r="E2882" s="2" t="s">
        <v>14</v>
      </c>
      <c r="F2882" s="2" t="s">
        <v>15</v>
      </c>
      <c r="G2882" s="2" t="s">
        <v>16</v>
      </c>
      <c r="H2882" s="2" t="s">
        <v>17</v>
      </c>
      <c r="I2882" s="2" t="s">
        <v>114</v>
      </c>
      <c r="J2882" s="2">
        <v>347</v>
      </c>
      <c r="K2882" s="2">
        <v>496.21000000000004</v>
      </c>
    </row>
    <row r="2883" spans="1:11" ht="18" customHeight="1" x14ac:dyDescent="0.3">
      <c r="A2883" s="2" t="s">
        <v>11</v>
      </c>
      <c r="B2883" s="2">
        <v>2024</v>
      </c>
      <c r="C2883" s="2" t="s">
        <v>24</v>
      </c>
      <c r="D2883" s="2" t="s">
        <v>34</v>
      </c>
      <c r="E2883" s="2" t="s">
        <v>14</v>
      </c>
      <c r="F2883" s="2" t="s">
        <v>15</v>
      </c>
      <c r="G2883" s="2" t="s">
        <v>16</v>
      </c>
      <c r="H2883" s="2" t="s">
        <v>17</v>
      </c>
      <c r="I2883" s="2" t="s">
        <v>114</v>
      </c>
      <c r="J2883" s="2">
        <v>350</v>
      </c>
      <c r="K2883" s="2">
        <v>500.5</v>
      </c>
    </row>
    <row r="2884" spans="1:11" ht="18" customHeight="1" x14ac:dyDescent="0.3">
      <c r="A2884" s="2" t="s">
        <v>19</v>
      </c>
      <c r="B2884" s="2">
        <v>2024</v>
      </c>
      <c r="C2884" s="2" t="s">
        <v>24</v>
      </c>
      <c r="D2884" s="2" t="s">
        <v>34</v>
      </c>
      <c r="E2884" s="2" t="s">
        <v>14</v>
      </c>
      <c r="F2884" s="2" t="s">
        <v>15</v>
      </c>
      <c r="G2884" s="2" t="s">
        <v>16</v>
      </c>
      <c r="H2884" s="2" t="s">
        <v>17</v>
      </c>
      <c r="I2884" s="2" t="s">
        <v>114</v>
      </c>
      <c r="J2884" s="2">
        <v>352</v>
      </c>
      <c r="K2884" s="2">
        <v>526.24</v>
      </c>
    </row>
    <row r="2885" spans="1:11" ht="18" customHeight="1" x14ac:dyDescent="0.3">
      <c r="A2885" s="2" t="s">
        <v>18</v>
      </c>
      <c r="B2885" s="2">
        <v>2024</v>
      </c>
      <c r="C2885" s="2" t="s">
        <v>24</v>
      </c>
      <c r="D2885" s="2" t="s">
        <v>34</v>
      </c>
      <c r="E2885" s="2" t="s">
        <v>14</v>
      </c>
      <c r="F2885" s="2" t="s">
        <v>15</v>
      </c>
      <c r="G2885" s="2" t="s">
        <v>16</v>
      </c>
      <c r="H2885" s="2" t="s">
        <v>17</v>
      </c>
      <c r="I2885" s="2" t="s">
        <v>114</v>
      </c>
      <c r="J2885" s="2">
        <v>322</v>
      </c>
      <c r="K2885" s="2">
        <v>526.24</v>
      </c>
    </row>
    <row r="2886" spans="1:11" ht="18" customHeight="1" x14ac:dyDescent="0.3">
      <c r="A2886" s="2" t="s">
        <v>18</v>
      </c>
      <c r="B2886" s="2">
        <v>2024</v>
      </c>
      <c r="C2886" s="2" t="s">
        <v>24</v>
      </c>
      <c r="D2886" s="2" t="s">
        <v>34</v>
      </c>
      <c r="E2886" s="2" t="s">
        <v>14</v>
      </c>
      <c r="F2886" s="2" t="s">
        <v>15</v>
      </c>
      <c r="G2886" s="2" t="s">
        <v>16</v>
      </c>
      <c r="H2886" s="2" t="s">
        <v>17</v>
      </c>
      <c r="I2886" s="2" t="s">
        <v>114</v>
      </c>
      <c r="J2886" s="2">
        <v>986</v>
      </c>
      <c r="K2886" s="2">
        <v>1409.98</v>
      </c>
    </row>
    <row r="2887" spans="1:11" ht="18" customHeight="1" x14ac:dyDescent="0.3">
      <c r="A2887" s="2" t="s">
        <v>11</v>
      </c>
      <c r="B2887" s="2">
        <v>2024</v>
      </c>
      <c r="C2887" s="2" t="s">
        <v>24</v>
      </c>
      <c r="D2887" s="2" t="s">
        <v>34</v>
      </c>
      <c r="E2887" s="2" t="s">
        <v>14</v>
      </c>
      <c r="F2887" s="2" t="s">
        <v>15</v>
      </c>
      <c r="G2887" s="2" t="s">
        <v>16</v>
      </c>
      <c r="H2887" s="2" t="s">
        <v>17</v>
      </c>
      <c r="I2887" s="2" t="s">
        <v>114</v>
      </c>
      <c r="J2887" s="2">
        <v>324</v>
      </c>
      <c r="K2887" s="2">
        <v>463.32</v>
      </c>
    </row>
    <row r="2888" spans="1:11" ht="18" customHeight="1" x14ac:dyDescent="0.3">
      <c r="A2888" s="2" t="s">
        <v>11</v>
      </c>
      <c r="B2888" s="2">
        <v>2024</v>
      </c>
      <c r="C2888" s="2" t="s">
        <v>24</v>
      </c>
      <c r="D2888" s="2" t="s">
        <v>34</v>
      </c>
      <c r="E2888" s="2" t="s">
        <v>14</v>
      </c>
      <c r="F2888" s="2" t="s">
        <v>15</v>
      </c>
      <c r="G2888" s="2" t="s">
        <v>16</v>
      </c>
      <c r="H2888" s="2" t="s">
        <v>17</v>
      </c>
      <c r="I2888" s="2" t="s">
        <v>114</v>
      </c>
      <c r="J2888" s="2">
        <v>351</v>
      </c>
      <c r="K2888" s="2">
        <v>501.93</v>
      </c>
    </row>
    <row r="2889" spans="1:11" ht="18" customHeight="1" x14ac:dyDescent="0.3">
      <c r="A2889" s="2" t="s">
        <v>18</v>
      </c>
      <c r="B2889" s="2">
        <v>2024</v>
      </c>
      <c r="C2889" s="2" t="s">
        <v>24</v>
      </c>
      <c r="D2889" s="2" t="s">
        <v>34</v>
      </c>
      <c r="E2889" s="2" t="s">
        <v>14</v>
      </c>
      <c r="F2889" s="2" t="s">
        <v>15</v>
      </c>
      <c r="G2889" s="2" t="s">
        <v>16</v>
      </c>
      <c r="H2889" s="2" t="s">
        <v>17</v>
      </c>
      <c r="I2889" s="2" t="s">
        <v>114</v>
      </c>
      <c r="J2889" s="2">
        <v>321</v>
      </c>
      <c r="K2889" s="2">
        <v>459.03</v>
      </c>
    </row>
    <row r="2890" spans="1:11" ht="18" customHeight="1" x14ac:dyDescent="0.3">
      <c r="A2890" s="2" t="s">
        <v>18</v>
      </c>
      <c r="B2890" s="2">
        <v>2024</v>
      </c>
      <c r="C2890" s="2" t="s">
        <v>24</v>
      </c>
      <c r="D2890" s="2" t="s">
        <v>34</v>
      </c>
      <c r="E2890" s="2" t="s">
        <v>14</v>
      </c>
      <c r="F2890" s="2" t="s">
        <v>15</v>
      </c>
      <c r="G2890" s="2" t="s">
        <v>16</v>
      </c>
      <c r="H2890" s="2" t="s">
        <v>17</v>
      </c>
      <c r="I2890" s="2" t="s">
        <v>114</v>
      </c>
      <c r="J2890" s="2">
        <v>767</v>
      </c>
      <c r="K2890" s="2">
        <v>1096.81</v>
      </c>
    </row>
    <row r="2891" spans="1:11" ht="18" customHeight="1" x14ac:dyDescent="0.3">
      <c r="A2891" s="2" t="s">
        <v>19</v>
      </c>
      <c r="B2891" s="2">
        <v>2024</v>
      </c>
      <c r="C2891" s="2" t="s">
        <v>24</v>
      </c>
      <c r="D2891" s="2" t="s">
        <v>34</v>
      </c>
      <c r="E2891" s="2" t="s">
        <v>14</v>
      </c>
      <c r="F2891" s="2" t="s">
        <v>15</v>
      </c>
      <c r="G2891" s="2" t="s">
        <v>16</v>
      </c>
      <c r="H2891" s="2" t="s">
        <v>17</v>
      </c>
      <c r="I2891" s="2" t="s">
        <v>114</v>
      </c>
      <c r="J2891" s="2">
        <v>853</v>
      </c>
      <c r="K2891" s="2">
        <v>1219.79</v>
      </c>
    </row>
    <row r="2892" spans="1:11" ht="18" customHeight="1" x14ac:dyDescent="0.3">
      <c r="A2892" s="2" t="s">
        <v>11</v>
      </c>
      <c r="B2892" s="2">
        <v>2024</v>
      </c>
      <c r="C2892" s="2" t="s">
        <v>24</v>
      </c>
      <c r="D2892" s="2" t="s">
        <v>34</v>
      </c>
      <c r="E2892" s="2" t="s">
        <v>14</v>
      </c>
      <c r="F2892" s="2" t="s">
        <v>15</v>
      </c>
      <c r="G2892" s="2" t="s">
        <v>16</v>
      </c>
      <c r="H2892" s="2" t="s">
        <v>17</v>
      </c>
      <c r="I2892" s="2" t="s">
        <v>114</v>
      </c>
      <c r="J2892" s="2">
        <v>323</v>
      </c>
      <c r="K2892" s="2">
        <v>461.89</v>
      </c>
    </row>
    <row r="2893" spans="1:11" ht="18" customHeight="1" x14ac:dyDescent="0.3">
      <c r="A2893" s="2" t="s">
        <v>19</v>
      </c>
      <c r="B2893" s="2">
        <v>2024</v>
      </c>
      <c r="C2893" s="2" t="s">
        <v>25</v>
      </c>
      <c r="D2893" s="2" t="s">
        <v>34</v>
      </c>
      <c r="E2893" s="2" t="s">
        <v>14</v>
      </c>
      <c r="F2893" s="2" t="s">
        <v>15</v>
      </c>
      <c r="G2893" s="2" t="s">
        <v>16</v>
      </c>
      <c r="H2893" s="2" t="s">
        <v>17</v>
      </c>
      <c r="I2893" s="2" t="s">
        <v>114</v>
      </c>
      <c r="J2893" s="2">
        <v>158</v>
      </c>
      <c r="K2893" s="2">
        <v>225.94</v>
      </c>
    </row>
    <row r="2894" spans="1:11" ht="18" customHeight="1" x14ac:dyDescent="0.3">
      <c r="A2894" s="2" t="s">
        <v>11</v>
      </c>
      <c r="B2894" s="2">
        <v>2024</v>
      </c>
      <c r="C2894" s="2" t="s">
        <v>25</v>
      </c>
      <c r="D2894" s="2" t="s">
        <v>34</v>
      </c>
      <c r="E2894" s="2" t="s">
        <v>14</v>
      </c>
      <c r="F2894" s="2" t="s">
        <v>15</v>
      </c>
      <c r="G2894" s="2" t="s">
        <v>16</v>
      </c>
      <c r="H2894" s="2" t="s">
        <v>17</v>
      </c>
      <c r="I2894" s="2" t="s">
        <v>114</v>
      </c>
      <c r="J2894" s="2">
        <v>128</v>
      </c>
      <c r="K2894" s="2">
        <v>183.04</v>
      </c>
    </row>
    <row r="2895" spans="1:11" ht="18" customHeight="1" x14ac:dyDescent="0.3">
      <c r="A2895" s="2" t="s">
        <v>19</v>
      </c>
      <c r="B2895" s="2">
        <v>2024</v>
      </c>
      <c r="C2895" s="2" t="s">
        <v>25</v>
      </c>
      <c r="D2895" s="2" t="s">
        <v>34</v>
      </c>
      <c r="E2895" s="2" t="s">
        <v>14</v>
      </c>
      <c r="F2895" s="2" t="s">
        <v>15</v>
      </c>
      <c r="G2895" s="2" t="s">
        <v>16</v>
      </c>
      <c r="H2895" s="2" t="s">
        <v>17</v>
      </c>
      <c r="I2895" s="2" t="s">
        <v>114</v>
      </c>
      <c r="J2895" s="2">
        <v>160</v>
      </c>
      <c r="K2895" s="2">
        <v>526.24</v>
      </c>
    </row>
    <row r="2896" spans="1:11" ht="18" customHeight="1" x14ac:dyDescent="0.3">
      <c r="A2896" s="2" t="s">
        <v>18</v>
      </c>
      <c r="B2896" s="2">
        <v>2024</v>
      </c>
      <c r="C2896" s="2" t="s">
        <v>25</v>
      </c>
      <c r="D2896" s="2" t="s">
        <v>34</v>
      </c>
      <c r="E2896" s="2" t="s">
        <v>14</v>
      </c>
      <c r="F2896" s="2" t="s">
        <v>15</v>
      </c>
      <c r="G2896" s="2" t="s">
        <v>16</v>
      </c>
      <c r="H2896" s="2" t="s">
        <v>17</v>
      </c>
      <c r="I2896" s="2" t="s">
        <v>114</v>
      </c>
      <c r="J2896" s="2">
        <v>130</v>
      </c>
      <c r="K2896" s="2">
        <v>526.24</v>
      </c>
    </row>
    <row r="2897" spans="1:11" ht="18" customHeight="1" x14ac:dyDescent="0.3">
      <c r="A2897" s="2" t="s">
        <v>18</v>
      </c>
      <c r="B2897" s="2">
        <v>2024</v>
      </c>
      <c r="C2897" s="2" t="s">
        <v>25</v>
      </c>
      <c r="D2897" s="2" t="s">
        <v>34</v>
      </c>
      <c r="E2897" s="2" t="s">
        <v>14</v>
      </c>
      <c r="F2897" s="2" t="s">
        <v>15</v>
      </c>
      <c r="G2897" s="2" t="s">
        <v>16</v>
      </c>
      <c r="H2897" s="2" t="s">
        <v>17</v>
      </c>
      <c r="I2897" s="2" t="s">
        <v>114</v>
      </c>
      <c r="J2897" s="2">
        <v>977</v>
      </c>
      <c r="K2897" s="2">
        <v>1397.1100000000001</v>
      </c>
    </row>
    <row r="2898" spans="1:11" ht="18" customHeight="1" x14ac:dyDescent="0.3">
      <c r="A2898" s="2" t="s">
        <v>11</v>
      </c>
      <c r="B2898" s="2">
        <v>2024</v>
      </c>
      <c r="C2898" s="2" t="s">
        <v>25</v>
      </c>
      <c r="D2898" s="2" t="s">
        <v>34</v>
      </c>
      <c r="E2898" s="2" t="s">
        <v>14</v>
      </c>
      <c r="F2898" s="2" t="s">
        <v>15</v>
      </c>
      <c r="G2898" s="2" t="s">
        <v>16</v>
      </c>
      <c r="H2898" s="2" t="s">
        <v>17</v>
      </c>
      <c r="I2898" s="2" t="s">
        <v>114</v>
      </c>
      <c r="J2898" s="2">
        <v>132</v>
      </c>
      <c r="K2898" s="2">
        <v>188.76</v>
      </c>
    </row>
    <row r="2899" spans="1:11" ht="18" customHeight="1" x14ac:dyDescent="0.3">
      <c r="A2899" s="2" t="s">
        <v>11</v>
      </c>
      <c r="B2899" s="2">
        <v>2024</v>
      </c>
      <c r="C2899" s="2" t="s">
        <v>25</v>
      </c>
      <c r="D2899" s="2" t="s">
        <v>34</v>
      </c>
      <c r="E2899" s="2" t="s">
        <v>14</v>
      </c>
      <c r="F2899" s="2" t="s">
        <v>15</v>
      </c>
      <c r="G2899" s="2" t="s">
        <v>16</v>
      </c>
      <c r="H2899" s="2" t="s">
        <v>17</v>
      </c>
      <c r="I2899" s="2" t="s">
        <v>114</v>
      </c>
      <c r="J2899" s="2">
        <v>159</v>
      </c>
      <c r="K2899" s="2">
        <v>227.37</v>
      </c>
    </row>
    <row r="2900" spans="1:11" ht="18" customHeight="1" x14ac:dyDescent="0.3">
      <c r="A2900" s="2" t="s">
        <v>18</v>
      </c>
      <c r="B2900" s="2">
        <v>2024</v>
      </c>
      <c r="C2900" s="2" t="s">
        <v>25</v>
      </c>
      <c r="D2900" s="2" t="s">
        <v>34</v>
      </c>
      <c r="E2900" s="2" t="s">
        <v>14</v>
      </c>
      <c r="F2900" s="2" t="s">
        <v>15</v>
      </c>
      <c r="G2900" s="2" t="s">
        <v>16</v>
      </c>
      <c r="H2900" s="2" t="s">
        <v>17</v>
      </c>
      <c r="I2900" s="2" t="s">
        <v>114</v>
      </c>
      <c r="J2900" s="2">
        <v>129</v>
      </c>
      <c r="K2900" s="2">
        <v>184.47</v>
      </c>
    </row>
    <row r="2901" spans="1:11" ht="18" customHeight="1" x14ac:dyDescent="0.3">
      <c r="A2901" s="2" t="s">
        <v>18</v>
      </c>
      <c r="B2901" s="2">
        <v>2024</v>
      </c>
      <c r="C2901" s="2" t="s">
        <v>25</v>
      </c>
      <c r="D2901" s="2" t="s">
        <v>34</v>
      </c>
      <c r="E2901" s="2" t="s">
        <v>14</v>
      </c>
      <c r="F2901" s="2" t="s">
        <v>15</v>
      </c>
      <c r="G2901" s="2" t="s">
        <v>16</v>
      </c>
      <c r="H2901" s="2" t="s">
        <v>17</v>
      </c>
      <c r="I2901" s="2" t="s">
        <v>114</v>
      </c>
      <c r="J2901" s="2">
        <v>758</v>
      </c>
      <c r="K2901" s="2">
        <v>1083.94</v>
      </c>
    </row>
    <row r="2902" spans="1:11" ht="18" customHeight="1" x14ac:dyDescent="0.3">
      <c r="A2902" s="2" t="s">
        <v>19</v>
      </c>
      <c r="B2902" s="2">
        <v>2024</v>
      </c>
      <c r="C2902" s="2" t="s">
        <v>25</v>
      </c>
      <c r="D2902" s="2" t="s">
        <v>34</v>
      </c>
      <c r="E2902" s="2" t="s">
        <v>14</v>
      </c>
      <c r="F2902" s="2" t="s">
        <v>15</v>
      </c>
      <c r="G2902" s="2" t="s">
        <v>16</v>
      </c>
      <c r="H2902" s="2" t="s">
        <v>17</v>
      </c>
      <c r="I2902" s="2" t="s">
        <v>114</v>
      </c>
      <c r="J2902" s="2">
        <v>844</v>
      </c>
      <c r="K2902" s="2">
        <v>1206.92</v>
      </c>
    </row>
    <row r="2903" spans="1:11" ht="18" customHeight="1" x14ac:dyDescent="0.3">
      <c r="A2903" s="2" t="s">
        <v>11</v>
      </c>
      <c r="B2903" s="2">
        <v>2024</v>
      </c>
      <c r="C2903" s="2" t="s">
        <v>25</v>
      </c>
      <c r="D2903" s="2" t="s">
        <v>34</v>
      </c>
      <c r="E2903" s="2" t="s">
        <v>14</v>
      </c>
      <c r="F2903" s="2" t="s">
        <v>15</v>
      </c>
      <c r="G2903" s="2" t="s">
        <v>16</v>
      </c>
      <c r="H2903" s="2" t="s">
        <v>17</v>
      </c>
      <c r="I2903" s="2" t="s">
        <v>114</v>
      </c>
      <c r="J2903" s="2">
        <v>155</v>
      </c>
      <c r="K2903" s="2">
        <v>221.65</v>
      </c>
    </row>
    <row r="2904" spans="1:11" ht="18" customHeight="1" x14ac:dyDescent="0.3">
      <c r="A2904" s="2" t="s">
        <v>19</v>
      </c>
      <c r="B2904" s="2">
        <v>2024</v>
      </c>
      <c r="C2904" s="2" t="s">
        <v>25</v>
      </c>
      <c r="D2904" s="2" t="s">
        <v>34</v>
      </c>
      <c r="E2904" s="2" t="s">
        <v>14</v>
      </c>
      <c r="F2904" s="2" t="s">
        <v>15</v>
      </c>
      <c r="G2904" s="2" t="s">
        <v>16</v>
      </c>
      <c r="H2904" s="2" t="s">
        <v>17</v>
      </c>
      <c r="I2904" s="2" t="s">
        <v>114</v>
      </c>
      <c r="J2904" s="2">
        <v>131</v>
      </c>
      <c r="K2904" s="2">
        <v>187.32999999999998</v>
      </c>
    </row>
    <row r="2905" spans="1:11" ht="18" customHeight="1" x14ac:dyDescent="0.3">
      <c r="A2905" s="2" t="s">
        <v>11</v>
      </c>
      <c r="B2905" s="2">
        <v>2024</v>
      </c>
      <c r="C2905" s="2" t="s">
        <v>26</v>
      </c>
      <c r="D2905" s="2" t="s">
        <v>34</v>
      </c>
      <c r="E2905" s="2" t="s">
        <v>14</v>
      </c>
      <c r="F2905" s="2" t="s">
        <v>15</v>
      </c>
      <c r="G2905" s="2" t="s">
        <v>16</v>
      </c>
      <c r="H2905" s="2" t="s">
        <v>17</v>
      </c>
      <c r="I2905" s="2" t="s">
        <v>114</v>
      </c>
      <c r="J2905" s="2">
        <v>164</v>
      </c>
      <c r="K2905" s="2">
        <v>234.51999999999998</v>
      </c>
    </row>
    <row r="2906" spans="1:11" ht="18" customHeight="1" x14ac:dyDescent="0.3">
      <c r="A2906" s="2" t="s">
        <v>20</v>
      </c>
      <c r="B2906" s="2">
        <v>2024</v>
      </c>
      <c r="C2906" s="2" t="s">
        <v>26</v>
      </c>
      <c r="D2906" s="2" t="s">
        <v>34</v>
      </c>
      <c r="E2906" s="2" t="s">
        <v>14</v>
      </c>
      <c r="F2906" s="2" t="s">
        <v>15</v>
      </c>
      <c r="G2906" s="2" t="s">
        <v>16</v>
      </c>
      <c r="H2906" s="2" t="s">
        <v>17</v>
      </c>
      <c r="I2906" s="2" t="s">
        <v>114</v>
      </c>
      <c r="J2906" s="2">
        <v>134</v>
      </c>
      <c r="K2906" s="2">
        <v>191.62</v>
      </c>
    </row>
    <row r="2907" spans="1:11" ht="18" customHeight="1" x14ac:dyDescent="0.3">
      <c r="A2907" s="2" t="s">
        <v>18</v>
      </c>
      <c r="B2907" s="2">
        <v>2024</v>
      </c>
      <c r="C2907" s="2" t="s">
        <v>26</v>
      </c>
      <c r="D2907" s="2" t="s">
        <v>34</v>
      </c>
      <c r="E2907" s="2" t="s">
        <v>14</v>
      </c>
      <c r="F2907" s="2" t="s">
        <v>15</v>
      </c>
      <c r="G2907" s="2" t="s">
        <v>16</v>
      </c>
      <c r="H2907" s="2" t="s">
        <v>17</v>
      </c>
      <c r="I2907" s="2" t="s">
        <v>114</v>
      </c>
      <c r="J2907" s="2">
        <v>136</v>
      </c>
      <c r="K2907" s="2">
        <v>526.24</v>
      </c>
    </row>
    <row r="2908" spans="1:11" ht="18" customHeight="1" x14ac:dyDescent="0.3">
      <c r="A2908" s="2" t="s">
        <v>18</v>
      </c>
      <c r="B2908" s="2">
        <v>2024</v>
      </c>
      <c r="C2908" s="2" t="s">
        <v>26</v>
      </c>
      <c r="D2908" s="2" t="s">
        <v>34</v>
      </c>
      <c r="E2908" s="2" t="s">
        <v>14</v>
      </c>
      <c r="F2908" s="2" t="s">
        <v>15</v>
      </c>
      <c r="G2908" s="2" t="s">
        <v>16</v>
      </c>
      <c r="H2908" s="2" t="s">
        <v>17</v>
      </c>
      <c r="I2908" s="2" t="s">
        <v>114</v>
      </c>
      <c r="J2908" s="2">
        <v>976</v>
      </c>
      <c r="K2908" s="2">
        <v>1395.68</v>
      </c>
    </row>
    <row r="2909" spans="1:11" ht="18" customHeight="1" x14ac:dyDescent="0.3">
      <c r="A2909" s="2" t="s">
        <v>18</v>
      </c>
      <c r="B2909" s="2">
        <v>2024</v>
      </c>
      <c r="C2909" s="2" t="s">
        <v>26</v>
      </c>
      <c r="D2909" s="2" t="s">
        <v>34</v>
      </c>
      <c r="E2909" s="2" t="s">
        <v>14</v>
      </c>
      <c r="F2909" s="2" t="s">
        <v>15</v>
      </c>
      <c r="G2909" s="2" t="s">
        <v>16</v>
      </c>
      <c r="H2909" s="2" t="s">
        <v>17</v>
      </c>
      <c r="I2909" s="2" t="s">
        <v>114</v>
      </c>
      <c r="J2909" s="2">
        <v>138</v>
      </c>
      <c r="K2909" s="2">
        <v>197.34</v>
      </c>
    </row>
    <row r="2910" spans="1:11" ht="18" customHeight="1" x14ac:dyDescent="0.3">
      <c r="A2910" s="2" t="s">
        <v>18</v>
      </c>
      <c r="B2910" s="2">
        <v>2024</v>
      </c>
      <c r="C2910" s="2" t="s">
        <v>26</v>
      </c>
      <c r="D2910" s="2" t="s">
        <v>34</v>
      </c>
      <c r="E2910" s="2" t="s">
        <v>14</v>
      </c>
      <c r="F2910" s="2" t="s">
        <v>15</v>
      </c>
      <c r="G2910" s="2" t="s">
        <v>16</v>
      </c>
      <c r="H2910" s="2" t="s">
        <v>17</v>
      </c>
      <c r="I2910" s="2" t="s">
        <v>114</v>
      </c>
      <c r="J2910" s="2">
        <v>165</v>
      </c>
      <c r="K2910" s="2">
        <v>235.95</v>
      </c>
    </row>
    <row r="2911" spans="1:11" ht="18" customHeight="1" x14ac:dyDescent="0.3">
      <c r="A2911" s="2" t="s">
        <v>18</v>
      </c>
      <c r="B2911" s="2">
        <v>2024</v>
      </c>
      <c r="C2911" s="2" t="s">
        <v>26</v>
      </c>
      <c r="D2911" s="2" t="s">
        <v>34</v>
      </c>
      <c r="E2911" s="2" t="s">
        <v>14</v>
      </c>
      <c r="F2911" s="2" t="s">
        <v>15</v>
      </c>
      <c r="G2911" s="2" t="s">
        <v>16</v>
      </c>
      <c r="H2911" s="2" t="s">
        <v>17</v>
      </c>
      <c r="I2911" s="2" t="s">
        <v>114</v>
      </c>
      <c r="J2911" s="2">
        <v>135</v>
      </c>
      <c r="K2911" s="2">
        <v>193.05</v>
      </c>
    </row>
    <row r="2912" spans="1:11" ht="18" customHeight="1" x14ac:dyDescent="0.3">
      <c r="A2912" s="2" t="s">
        <v>18</v>
      </c>
      <c r="B2912" s="2">
        <v>2024</v>
      </c>
      <c r="C2912" s="2" t="s">
        <v>26</v>
      </c>
      <c r="D2912" s="2" t="s">
        <v>34</v>
      </c>
      <c r="E2912" s="2" t="s">
        <v>14</v>
      </c>
      <c r="F2912" s="2" t="s">
        <v>15</v>
      </c>
      <c r="G2912" s="2" t="s">
        <v>16</v>
      </c>
      <c r="H2912" s="2" t="s">
        <v>17</v>
      </c>
      <c r="I2912" s="2" t="s">
        <v>114</v>
      </c>
      <c r="J2912" s="2">
        <v>757</v>
      </c>
      <c r="K2912" s="2">
        <v>1082.51</v>
      </c>
    </row>
    <row r="2913" spans="1:11" ht="18" customHeight="1" x14ac:dyDescent="0.3">
      <c r="A2913" s="2" t="s">
        <v>20</v>
      </c>
      <c r="B2913" s="2">
        <v>2024</v>
      </c>
      <c r="C2913" s="2" t="s">
        <v>26</v>
      </c>
      <c r="D2913" s="2" t="s">
        <v>34</v>
      </c>
      <c r="E2913" s="2" t="s">
        <v>14</v>
      </c>
      <c r="F2913" s="2" t="s">
        <v>15</v>
      </c>
      <c r="G2913" s="2" t="s">
        <v>16</v>
      </c>
      <c r="H2913" s="2" t="s">
        <v>17</v>
      </c>
      <c r="I2913" s="2" t="s">
        <v>114</v>
      </c>
      <c r="J2913" s="2">
        <v>161</v>
      </c>
      <c r="K2913" s="2">
        <v>230.23000000000002</v>
      </c>
    </row>
    <row r="2914" spans="1:11" ht="18" customHeight="1" x14ac:dyDescent="0.3">
      <c r="A2914" s="2" t="s">
        <v>11</v>
      </c>
      <c r="B2914" s="2">
        <v>2024</v>
      </c>
      <c r="C2914" s="2" t="s">
        <v>26</v>
      </c>
      <c r="D2914" s="2" t="s">
        <v>34</v>
      </c>
      <c r="E2914" s="2" t="s">
        <v>14</v>
      </c>
      <c r="F2914" s="2" t="s">
        <v>15</v>
      </c>
      <c r="G2914" s="2" t="s">
        <v>16</v>
      </c>
      <c r="H2914" s="2" t="s">
        <v>17</v>
      </c>
      <c r="I2914" s="2" t="s">
        <v>114</v>
      </c>
      <c r="J2914" s="2">
        <v>137</v>
      </c>
      <c r="K2914" s="2">
        <v>195.91</v>
      </c>
    </row>
    <row r="2915" spans="1:11" ht="18" customHeight="1" x14ac:dyDescent="0.3">
      <c r="A2915" s="2" t="s">
        <v>18</v>
      </c>
      <c r="B2915" s="2">
        <v>2024</v>
      </c>
      <c r="C2915" s="2" t="s">
        <v>27</v>
      </c>
      <c r="D2915" s="2" t="s">
        <v>34</v>
      </c>
      <c r="E2915" s="2" t="s">
        <v>14</v>
      </c>
      <c r="F2915" s="2" t="s">
        <v>15</v>
      </c>
      <c r="G2915" s="2" t="s">
        <v>16</v>
      </c>
      <c r="H2915" s="2" t="s">
        <v>17</v>
      </c>
      <c r="I2915" s="2" t="s">
        <v>114</v>
      </c>
      <c r="J2915" s="2">
        <v>350</v>
      </c>
      <c r="K2915" s="2">
        <v>500.5</v>
      </c>
    </row>
    <row r="2916" spans="1:11" ht="18" customHeight="1" x14ac:dyDescent="0.3">
      <c r="A2916" s="2" t="s">
        <v>11</v>
      </c>
      <c r="B2916" s="2">
        <v>2024</v>
      </c>
      <c r="C2916" s="2" t="s">
        <v>27</v>
      </c>
      <c r="D2916" s="2" t="s">
        <v>34</v>
      </c>
      <c r="E2916" s="2" t="s">
        <v>14</v>
      </c>
      <c r="F2916" s="2" t="s">
        <v>15</v>
      </c>
      <c r="G2916" s="2" t="s">
        <v>16</v>
      </c>
      <c r="H2916" s="2" t="s">
        <v>17</v>
      </c>
      <c r="I2916" s="2" t="s">
        <v>114</v>
      </c>
      <c r="J2916" s="2">
        <v>130</v>
      </c>
      <c r="K2916" s="2">
        <v>526.24</v>
      </c>
    </row>
    <row r="2917" spans="1:11" ht="18" customHeight="1" x14ac:dyDescent="0.3">
      <c r="A2917" s="2" t="s">
        <v>18</v>
      </c>
      <c r="B2917" s="2">
        <v>2024</v>
      </c>
      <c r="C2917" s="2" t="s">
        <v>27</v>
      </c>
      <c r="D2917" s="2" t="s">
        <v>34</v>
      </c>
      <c r="E2917" s="2" t="s">
        <v>14</v>
      </c>
      <c r="F2917" s="2" t="s">
        <v>15</v>
      </c>
      <c r="G2917" s="2" t="s">
        <v>16</v>
      </c>
      <c r="H2917" s="2" t="s">
        <v>17</v>
      </c>
      <c r="I2917" s="2" t="s">
        <v>114</v>
      </c>
      <c r="J2917" s="2">
        <v>352</v>
      </c>
      <c r="K2917" s="2">
        <v>526.24</v>
      </c>
    </row>
    <row r="2918" spans="1:11" ht="18" customHeight="1" x14ac:dyDescent="0.3">
      <c r="A2918" s="2" t="s">
        <v>19</v>
      </c>
      <c r="B2918" s="2">
        <v>2024</v>
      </c>
      <c r="C2918" s="2" t="s">
        <v>27</v>
      </c>
      <c r="D2918" s="2" t="s">
        <v>34</v>
      </c>
      <c r="E2918" s="2" t="s">
        <v>14</v>
      </c>
      <c r="F2918" s="2" t="s">
        <v>15</v>
      </c>
      <c r="G2918" s="2" t="s">
        <v>16</v>
      </c>
      <c r="H2918" s="2" t="s">
        <v>17</v>
      </c>
      <c r="I2918" s="2" t="s">
        <v>114</v>
      </c>
      <c r="J2918" s="2">
        <v>981</v>
      </c>
      <c r="K2918" s="2">
        <v>1402.83</v>
      </c>
    </row>
    <row r="2919" spans="1:11" ht="18" customHeight="1" x14ac:dyDescent="0.3">
      <c r="A2919" s="2" t="s">
        <v>18</v>
      </c>
      <c r="B2919" s="2">
        <v>2024</v>
      </c>
      <c r="C2919" s="2" t="s">
        <v>27</v>
      </c>
      <c r="D2919" s="2" t="s">
        <v>34</v>
      </c>
      <c r="E2919" s="2" t="s">
        <v>14</v>
      </c>
      <c r="F2919" s="2" t="s">
        <v>15</v>
      </c>
      <c r="G2919" s="2" t="s">
        <v>16</v>
      </c>
      <c r="H2919" s="2" t="s">
        <v>17</v>
      </c>
      <c r="I2919" s="2" t="s">
        <v>114</v>
      </c>
      <c r="J2919" s="2">
        <v>348</v>
      </c>
      <c r="K2919" s="2">
        <v>497.64</v>
      </c>
    </row>
    <row r="2920" spans="1:11" ht="18" customHeight="1" x14ac:dyDescent="0.3">
      <c r="A2920" s="2" t="s">
        <v>18</v>
      </c>
      <c r="B2920" s="2">
        <v>2024</v>
      </c>
      <c r="C2920" s="2" t="s">
        <v>27</v>
      </c>
      <c r="D2920" s="2" t="s">
        <v>34</v>
      </c>
      <c r="E2920" s="2" t="s">
        <v>14</v>
      </c>
      <c r="F2920" s="2" t="s">
        <v>15</v>
      </c>
      <c r="G2920" s="2" t="s">
        <v>16</v>
      </c>
      <c r="H2920" s="2" t="s">
        <v>17</v>
      </c>
      <c r="I2920" s="2" t="s">
        <v>114</v>
      </c>
      <c r="J2920" s="2">
        <v>129</v>
      </c>
      <c r="K2920" s="2">
        <v>184.47</v>
      </c>
    </row>
    <row r="2921" spans="1:11" ht="18" customHeight="1" x14ac:dyDescent="0.3">
      <c r="A2921" s="2" t="s">
        <v>19</v>
      </c>
      <c r="B2921" s="2">
        <v>2024</v>
      </c>
      <c r="C2921" s="2" t="s">
        <v>27</v>
      </c>
      <c r="D2921" s="2" t="s">
        <v>34</v>
      </c>
      <c r="E2921" s="2" t="s">
        <v>14</v>
      </c>
      <c r="F2921" s="2" t="s">
        <v>15</v>
      </c>
      <c r="G2921" s="2" t="s">
        <v>16</v>
      </c>
      <c r="H2921" s="2" t="s">
        <v>17</v>
      </c>
      <c r="I2921" s="2" t="s">
        <v>114</v>
      </c>
      <c r="J2921" s="2">
        <v>351</v>
      </c>
      <c r="K2921" s="2">
        <v>501.93</v>
      </c>
    </row>
    <row r="2922" spans="1:11" ht="18" customHeight="1" x14ac:dyDescent="0.3">
      <c r="A2922" s="2" t="s">
        <v>18</v>
      </c>
      <c r="B2922" s="2">
        <v>2024</v>
      </c>
      <c r="C2922" s="2" t="s">
        <v>27</v>
      </c>
      <c r="D2922" s="2" t="s">
        <v>34</v>
      </c>
      <c r="E2922" s="2" t="s">
        <v>14</v>
      </c>
      <c r="F2922" s="2" t="s">
        <v>15</v>
      </c>
      <c r="G2922" s="2" t="s">
        <v>16</v>
      </c>
      <c r="H2922" s="2" t="s">
        <v>17</v>
      </c>
      <c r="I2922" s="2" t="s">
        <v>114</v>
      </c>
      <c r="J2922" s="2">
        <v>762</v>
      </c>
      <c r="K2922" s="2">
        <v>1089.6599999999999</v>
      </c>
    </row>
    <row r="2923" spans="1:11" ht="18" customHeight="1" x14ac:dyDescent="0.3">
      <c r="A2923" s="2" t="s">
        <v>11</v>
      </c>
      <c r="B2923" s="2">
        <v>2024</v>
      </c>
      <c r="C2923" s="2" t="s">
        <v>27</v>
      </c>
      <c r="D2923" s="2" t="s">
        <v>34</v>
      </c>
      <c r="E2923" s="2" t="s">
        <v>14</v>
      </c>
      <c r="F2923" s="2" t="s">
        <v>15</v>
      </c>
      <c r="G2923" s="2" t="s">
        <v>16</v>
      </c>
      <c r="H2923" s="2" t="s">
        <v>17</v>
      </c>
      <c r="I2923" s="2" t="s">
        <v>114</v>
      </c>
      <c r="J2923" s="2">
        <v>849</v>
      </c>
      <c r="K2923" s="2">
        <v>1214.07</v>
      </c>
    </row>
    <row r="2924" spans="1:11" ht="18" customHeight="1" x14ac:dyDescent="0.3">
      <c r="A2924" s="2" t="s">
        <v>18</v>
      </c>
      <c r="B2924" s="2">
        <v>2024</v>
      </c>
      <c r="C2924" s="2" t="s">
        <v>27</v>
      </c>
      <c r="D2924" s="2" t="s">
        <v>34</v>
      </c>
      <c r="E2924" s="2" t="s">
        <v>14</v>
      </c>
      <c r="F2924" s="2" t="s">
        <v>15</v>
      </c>
      <c r="G2924" s="2" t="s">
        <v>16</v>
      </c>
      <c r="H2924" s="2" t="s">
        <v>17</v>
      </c>
      <c r="I2924" s="2" t="s">
        <v>114</v>
      </c>
      <c r="J2924" s="2">
        <v>131</v>
      </c>
      <c r="K2924" s="2">
        <v>187.32999999999998</v>
      </c>
    </row>
    <row r="2925" spans="1:11" ht="18" customHeight="1" x14ac:dyDescent="0.3">
      <c r="A2925" s="2" t="s">
        <v>19</v>
      </c>
      <c r="B2925" s="2">
        <v>2024</v>
      </c>
      <c r="C2925" s="2" t="s">
        <v>28</v>
      </c>
      <c r="D2925" s="2" t="s">
        <v>34</v>
      </c>
      <c r="E2925" s="2" t="s">
        <v>14</v>
      </c>
      <c r="F2925" s="2" t="s">
        <v>15</v>
      </c>
      <c r="G2925" s="2" t="s">
        <v>16</v>
      </c>
      <c r="H2925" s="2" t="s">
        <v>17</v>
      </c>
      <c r="I2925" s="2" t="s">
        <v>114</v>
      </c>
      <c r="J2925" s="2">
        <v>134</v>
      </c>
      <c r="K2925" s="2">
        <v>191.62</v>
      </c>
    </row>
    <row r="2926" spans="1:11" ht="18" customHeight="1" x14ac:dyDescent="0.3">
      <c r="A2926" s="2" t="s">
        <v>19</v>
      </c>
      <c r="B2926" s="2">
        <v>2024</v>
      </c>
      <c r="C2926" s="2" t="s">
        <v>28</v>
      </c>
      <c r="D2926" s="2" t="s">
        <v>34</v>
      </c>
      <c r="E2926" s="2" t="s">
        <v>14</v>
      </c>
      <c r="F2926" s="2" t="s">
        <v>15</v>
      </c>
      <c r="G2926" s="2" t="s">
        <v>16</v>
      </c>
      <c r="H2926" s="2" t="s">
        <v>17</v>
      </c>
      <c r="I2926" s="2" t="s">
        <v>114</v>
      </c>
      <c r="J2926" s="2">
        <v>356</v>
      </c>
      <c r="K2926" s="2">
        <v>509.08</v>
      </c>
    </row>
    <row r="2927" spans="1:11" ht="18" customHeight="1" x14ac:dyDescent="0.3">
      <c r="A2927" s="2" t="s">
        <v>19</v>
      </c>
      <c r="B2927" s="2">
        <v>2024</v>
      </c>
      <c r="C2927" s="2" t="s">
        <v>28</v>
      </c>
      <c r="D2927" s="2" t="s">
        <v>34</v>
      </c>
      <c r="E2927" s="2" t="s">
        <v>14</v>
      </c>
      <c r="F2927" s="2" t="s">
        <v>15</v>
      </c>
      <c r="G2927" s="2" t="s">
        <v>16</v>
      </c>
      <c r="H2927" s="2" t="s">
        <v>17</v>
      </c>
      <c r="I2927" s="2" t="s">
        <v>114</v>
      </c>
      <c r="J2927" s="2">
        <v>136</v>
      </c>
      <c r="K2927" s="2">
        <v>526.24</v>
      </c>
    </row>
    <row r="2928" spans="1:11" ht="18" customHeight="1" x14ac:dyDescent="0.3">
      <c r="A2928" s="2" t="s">
        <v>19</v>
      </c>
      <c r="B2928" s="2">
        <v>2024</v>
      </c>
      <c r="C2928" s="2" t="s">
        <v>28</v>
      </c>
      <c r="D2928" s="2" t="s">
        <v>34</v>
      </c>
      <c r="E2928" s="2" t="s">
        <v>14</v>
      </c>
      <c r="F2928" s="2" t="s">
        <v>15</v>
      </c>
      <c r="G2928" s="2" t="s">
        <v>16</v>
      </c>
      <c r="H2928" s="2" t="s">
        <v>17</v>
      </c>
      <c r="I2928" s="2" t="s">
        <v>114</v>
      </c>
      <c r="J2928" s="2">
        <v>980</v>
      </c>
      <c r="K2928" s="2">
        <v>1401.4</v>
      </c>
    </row>
    <row r="2929" spans="1:11" ht="18" customHeight="1" x14ac:dyDescent="0.3">
      <c r="A2929" s="2" t="s">
        <v>18</v>
      </c>
      <c r="B2929" s="2">
        <v>2024</v>
      </c>
      <c r="C2929" s="2" t="s">
        <v>28</v>
      </c>
      <c r="D2929" s="2" t="s">
        <v>34</v>
      </c>
      <c r="E2929" s="2" t="s">
        <v>14</v>
      </c>
      <c r="F2929" s="2" t="s">
        <v>15</v>
      </c>
      <c r="G2929" s="2" t="s">
        <v>16</v>
      </c>
      <c r="H2929" s="2" t="s">
        <v>17</v>
      </c>
      <c r="I2929" s="2" t="s">
        <v>114</v>
      </c>
      <c r="J2929" s="2">
        <v>354</v>
      </c>
      <c r="K2929" s="2">
        <v>506.22</v>
      </c>
    </row>
    <row r="2930" spans="1:11" ht="18" customHeight="1" x14ac:dyDescent="0.3">
      <c r="A2930" s="2" t="s">
        <v>18</v>
      </c>
      <c r="B2930" s="2">
        <v>2024</v>
      </c>
      <c r="C2930" s="2" t="s">
        <v>28</v>
      </c>
      <c r="D2930" s="2" t="s">
        <v>34</v>
      </c>
      <c r="E2930" s="2" t="s">
        <v>14</v>
      </c>
      <c r="F2930" s="2" t="s">
        <v>15</v>
      </c>
      <c r="G2930" s="2" t="s">
        <v>16</v>
      </c>
      <c r="H2930" s="2" t="s">
        <v>17</v>
      </c>
      <c r="I2930" s="2" t="s">
        <v>114</v>
      </c>
      <c r="J2930" s="2">
        <v>135</v>
      </c>
      <c r="K2930" s="2">
        <v>193.05</v>
      </c>
    </row>
    <row r="2931" spans="1:11" ht="18" customHeight="1" x14ac:dyDescent="0.3">
      <c r="A2931" s="2" t="s">
        <v>19</v>
      </c>
      <c r="B2931" s="2">
        <v>2024</v>
      </c>
      <c r="C2931" s="2" t="s">
        <v>28</v>
      </c>
      <c r="D2931" s="2" t="s">
        <v>34</v>
      </c>
      <c r="E2931" s="2" t="s">
        <v>14</v>
      </c>
      <c r="F2931" s="2" t="s">
        <v>15</v>
      </c>
      <c r="G2931" s="2" t="s">
        <v>16</v>
      </c>
      <c r="H2931" s="2" t="s">
        <v>17</v>
      </c>
      <c r="I2931" s="2" t="s">
        <v>114</v>
      </c>
      <c r="J2931" s="2">
        <v>357</v>
      </c>
      <c r="K2931" s="2">
        <v>510.51</v>
      </c>
    </row>
    <row r="2932" spans="1:11" ht="18" customHeight="1" x14ac:dyDescent="0.3">
      <c r="A2932" s="2" t="s">
        <v>19</v>
      </c>
      <c r="B2932" s="2">
        <v>2024</v>
      </c>
      <c r="C2932" s="2" t="s">
        <v>28</v>
      </c>
      <c r="D2932" s="2" t="s">
        <v>34</v>
      </c>
      <c r="E2932" s="2" t="s">
        <v>14</v>
      </c>
      <c r="F2932" s="2" t="s">
        <v>15</v>
      </c>
      <c r="G2932" s="2" t="s">
        <v>16</v>
      </c>
      <c r="H2932" s="2" t="s">
        <v>17</v>
      </c>
      <c r="I2932" s="2" t="s">
        <v>114</v>
      </c>
      <c r="J2932" s="2">
        <v>848</v>
      </c>
      <c r="K2932" s="2">
        <v>1212.6399999999999</v>
      </c>
    </row>
    <row r="2933" spans="1:11" ht="18" customHeight="1" x14ac:dyDescent="0.3">
      <c r="A2933" s="2" t="s">
        <v>19</v>
      </c>
      <c r="B2933" s="2">
        <v>2024</v>
      </c>
      <c r="C2933" s="2" t="s">
        <v>28</v>
      </c>
      <c r="D2933" s="2" t="s">
        <v>34</v>
      </c>
      <c r="E2933" s="2" t="s">
        <v>14</v>
      </c>
      <c r="F2933" s="2" t="s">
        <v>15</v>
      </c>
      <c r="G2933" s="2" t="s">
        <v>16</v>
      </c>
      <c r="H2933" s="2" t="s">
        <v>17</v>
      </c>
      <c r="I2933" s="2" t="s">
        <v>114</v>
      </c>
      <c r="J2933" s="2">
        <v>137</v>
      </c>
      <c r="K2933" s="2">
        <v>195.91</v>
      </c>
    </row>
    <row r="2934" spans="1:11" ht="18" customHeight="1" x14ac:dyDescent="0.3">
      <c r="A2934" s="2" t="s">
        <v>19</v>
      </c>
      <c r="B2934" s="2">
        <v>2024</v>
      </c>
      <c r="C2934" s="2" t="s">
        <v>28</v>
      </c>
      <c r="D2934" s="2" t="s">
        <v>34</v>
      </c>
      <c r="E2934" s="2" t="s">
        <v>14</v>
      </c>
      <c r="F2934" s="2" t="s">
        <v>15</v>
      </c>
      <c r="G2934" s="2" t="s">
        <v>16</v>
      </c>
      <c r="H2934" s="2" t="s">
        <v>17</v>
      </c>
      <c r="I2934" s="2" t="s">
        <v>114</v>
      </c>
      <c r="J2934" s="2">
        <v>353</v>
      </c>
      <c r="K2934" s="2">
        <v>504.78999999999996</v>
      </c>
    </row>
    <row r="2935" spans="1:11" ht="18" customHeight="1" x14ac:dyDescent="0.3">
      <c r="A2935" s="2" t="s">
        <v>18</v>
      </c>
      <c r="B2935" s="2">
        <v>2024</v>
      </c>
      <c r="C2935" s="2" t="s">
        <v>29</v>
      </c>
      <c r="D2935" s="2" t="s">
        <v>34</v>
      </c>
      <c r="E2935" s="2" t="s">
        <v>14</v>
      </c>
      <c r="F2935" s="2" t="s">
        <v>15</v>
      </c>
      <c r="G2935" s="2" t="s">
        <v>16</v>
      </c>
      <c r="H2935" s="2" t="s">
        <v>17</v>
      </c>
      <c r="I2935" s="2" t="s">
        <v>114</v>
      </c>
      <c r="J2935" s="2">
        <v>152</v>
      </c>
      <c r="K2935" s="2">
        <v>217.36</v>
      </c>
    </row>
    <row r="2936" spans="1:11" ht="18" customHeight="1" x14ac:dyDescent="0.3">
      <c r="A2936" s="2" t="s">
        <v>18</v>
      </c>
      <c r="B2936" s="2">
        <v>2024</v>
      </c>
      <c r="C2936" s="2" t="s">
        <v>29</v>
      </c>
      <c r="D2936" s="2" t="s">
        <v>34</v>
      </c>
      <c r="E2936" s="2" t="s">
        <v>14</v>
      </c>
      <c r="F2936" s="2" t="s">
        <v>15</v>
      </c>
      <c r="G2936" s="2" t="s">
        <v>16</v>
      </c>
      <c r="H2936" s="2" t="s">
        <v>17</v>
      </c>
      <c r="I2936" s="2" t="s">
        <v>114</v>
      </c>
      <c r="J2936" s="2">
        <v>154</v>
      </c>
      <c r="K2936" s="2">
        <v>526.24</v>
      </c>
    </row>
    <row r="2937" spans="1:11" ht="18" customHeight="1" x14ac:dyDescent="0.3">
      <c r="A2937" s="2" t="s">
        <v>18</v>
      </c>
      <c r="B2937" s="2">
        <v>2024</v>
      </c>
      <c r="C2937" s="2" t="s">
        <v>29</v>
      </c>
      <c r="D2937" s="2" t="s">
        <v>34</v>
      </c>
      <c r="E2937" s="2" t="s">
        <v>14</v>
      </c>
      <c r="F2937" s="2" t="s">
        <v>15</v>
      </c>
      <c r="G2937" s="2" t="s">
        <v>16</v>
      </c>
      <c r="H2937" s="2" t="s">
        <v>17</v>
      </c>
      <c r="I2937" s="2" t="s">
        <v>114</v>
      </c>
      <c r="J2937" s="2">
        <v>370</v>
      </c>
      <c r="K2937" s="2">
        <v>526.24</v>
      </c>
    </row>
    <row r="2938" spans="1:11" ht="18" customHeight="1" x14ac:dyDescent="0.3">
      <c r="A2938" s="2" t="s">
        <v>18</v>
      </c>
      <c r="B2938" s="2">
        <v>2024</v>
      </c>
      <c r="C2938" s="2" t="s">
        <v>29</v>
      </c>
      <c r="D2938" s="2" t="s">
        <v>34</v>
      </c>
      <c r="E2938" s="2" t="s">
        <v>14</v>
      </c>
      <c r="F2938" s="2" t="s">
        <v>15</v>
      </c>
      <c r="G2938" s="2" t="s">
        <v>16</v>
      </c>
      <c r="H2938" s="2" t="s">
        <v>17</v>
      </c>
      <c r="I2938" s="2" t="s">
        <v>114</v>
      </c>
      <c r="J2938" s="2">
        <v>978</v>
      </c>
      <c r="K2938" s="2">
        <v>1398.54</v>
      </c>
    </row>
    <row r="2939" spans="1:11" ht="18" customHeight="1" x14ac:dyDescent="0.3">
      <c r="A2939" s="2" t="s">
        <v>11</v>
      </c>
      <c r="B2939" s="2">
        <v>2024</v>
      </c>
      <c r="C2939" s="2" t="s">
        <v>29</v>
      </c>
      <c r="D2939" s="2" t="s">
        <v>34</v>
      </c>
      <c r="E2939" s="2" t="s">
        <v>14</v>
      </c>
      <c r="F2939" s="2" t="s">
        <v>15</v>
      </c>
      <c r="G2939" s="2" t="s">
        <v>16</v>
      </c>
      <c r="H2939" s="2" t="s">
        <v>17</v>
      </c>
      <c r="I2939" s="2" t="s">
        <v>114</v>
      </c>
      <c r="J2939" s="2">
        <v>372</v>
      </c>
      <c r="K2939" s="2">
        <v>531.96</v>
      </c>
    </row>
    <row r="2940" spans="1:11" ht="18" customHeight="1" x14ac:dyDescent="0.3">
      <c r="A2940" s="2" t="s">
        <v>11</v>
      </c>
      <c r="B2940" s="2">
        <v>2024</v>
      </c>
      <c r="C2940" s="2" t="s">
        <v>29</v>
      </c>
      <c r="D2940" s="2" t="s">
        <v>34</v>
      </c>
      <c r="E2940" s="2" t="s">
        <v>14</v>
      </c>
      <c r="F2940" s="2" t="s">
        <v>15</v>
      </c>
      <c r="G2940" s="2" t="s">
        <v>16</v>
      </c>
      <c r="H2940" s="2" t="s">
        <v>17</v>
      </c>
      <c r="I2940" s="2" t="s">
        <v>114</v>
      </c>
      <c r="J2940" s="2">
        <v>153</v>
      </c>
      <c r="K2940" s="2">
        <v>218.79</v>
      </c>
    </row>
    <row r="2941" spans="1:11" ht="18" customHeight="1" x14ac:dyDescent="0.3">
      <c r="A2941" s="2" t="s">
        <v>18</v>
      </c>
      <c r="B2941" s="2">
        <v>2024</v>
      </c>
      <c r="C2941" s="2" t="s">
        <v>29</v>
      </c>
      <c r="D2941" s="2" t="s">
        <v>34</v>
      </c>
      <c r="E2941" s="2" t="s">
        <v>14</v>
      </c>
      <c r="F2941" s="2" t="s">
        <v>15</v>
      </c>
      <c r="G2941" s="2" t="s">
        <v>16</v>
      </c>
      <c r="H2941" s="2" t="s">
        <v>17</v>
      </c>
      <c r="I2941" s="2" t="s">
        <v>114</v>
      </c>
      <c r="J2941" s="2">
        <v>369</v>
      </c>
      <c r="K2941" s="2">
        <v>527.66999999999996</v>
      </c>
    </row>
    <row r="2942" spans="1:11" ht="18" customHeight="1" x14ac:dyDescent="0.3">
      <c r="A2942" s="2" t="s">
        <v>18</v>
      </c>
      <c r="B2942" s="2">
        <v>2024</v>
      </c>
      <c r="C2942" s="2" t="s">
        <v>29</v>
      </c>
      <c r="D2942" s="2" t="s">
        <v>34</v>
      </c>
      <c r="E2942" s="2" t="s">
        <v>14</v>
      </c>
      <c r="F2942" s="2" t="s">
        <v>15</v>
      </c>
      <c r="G2942" s="2" t="s">
        <v>16</v>
      </c>
      <c r="H2942" s="2" t="s">
        <v>17</v>
      </c>
      <c r="I2942" s="2" t="s">
        <v>114</v>
      </c>
      <c r="J2942" s="2">
        <v>759</v>
      </c>
      <c r="K2942" s="2">
        <v>1085.3699999999999</v>
      </c>
    </row>
    <row r="2943" spans="1:11" ht="18" customHeight="1" x14ac:dyDescent="0.3">
      <c r="A2943" s="2" t="s">
        <v>18</v>
      </c>
      <c r="B2943" s="2">
        <v>2024</v>
      </c>
      <c r="C2943" s="2" t="s">
        <v>29</v>
      </c>
      <c r="D2943" s="2" t="s">
        <v>34</v>
      </c>
      <c r="E2943" s="2" t="s">
        <v>14</v>
      </c>
      <c r="F2943" s="2" t="s">
        <v>15</v>
      </c>
      <c r="G2943" s="2" t="s">
        <v>16</v>
      </c>
      <c r="H2943" s="2" t="s">
        <v>17</v>
      </c>
      <c r="I2943" s="2" t="s">
        <v>114</v>
      </c>
      <c r="J2943" s="2">
        <v>845</v>
      </c>
      <c r="K2943" s="2">
        <v>1208.3499999999999</v>
      </c>
    </row>
    <row r="2944" spans="1:11" ht="18" customHeight="1" x14ac:dyDescent="0.3">
      <c r="A2944" s="2" t="s">
        <v>18</v>
      </c>
      <c r="B2944" s="2">
        <v>2024</v>
      </c>
      <c r="C2944" s="2" t="s">
        <v>29</v>
      </c>
      <c r="D2944" s="2" t="s">
        <v>34</v>
      </c>
      <c r="E2944" s="2" t="s">
        <v>14</v>
      </c>
      <c r="F2944" s="2" t="s">
        <v>15</v>
      </c>
      <c r="G2944" s="2" t="s">
        <v>16</v>
      </c>
      <c r="H2944" s="2" t="s">
        <v>17</v>
      </c>
      <c r="I2944" s="2" t="s">
        <v>114</v>
      </c>
      <c r="J2944" s="2">
        <v>371</v>
      </c>
      <c r="K2944" s="2">
        <v>530.53</v>
      </c>
    </row>
    <row r="2945" spans="1:11" ht="18" customHeight="1" x14ac:dyDescent="0.3">
      <c r="A2945" s="2" t="s">
        <v>19</v>
      </c>
      <c r="B2945" s="2">
        <v>2024</v>
      </c>
      <c r="C2945" s="2" t="s">
        <v>30</v>
      </c>
      <c r="D2945" s="2" t="s">
        <v>34</v>
      </c>
      <c r="E2945" s="2" t="s">
        <v>14</v>
      </c>
      <c r="F2945" s="2" t="s">
        <v>15</v>
      </c>
      <c r="G2945" s="2" t="s">
        <v>16</v>
      </c>
      <c r="H2945" s="2" t="s">
        <v>17</v>
      </c>
      <c r="I2945" s="2" t="s">
        <v>114</v>
      </c>
      <c r="J2945" s="2">
        <v>140</v>
      </c>
      <c r="K2945" s="2">
        <v>200.2</v>
      </c>
    </row>
    <row r="2946" spans="1:11" ht="18" customHeight="1" x14ac:dyDescent="0.3">
      <c r="A2946" s="2" t="s">
        <v>11</v>
      </c>
      <c r="B2946" s="2">
        <v>2024</v>
      </c>
      <c r="C2946" s="2" t="s">
        <v>30</v>
      </c>
      <c r="D2946" s="2" t="s">
        <v>34</v>
      </c>
      <c r="E2946" s="2" t="s">
        <v>14</v>
      </c>
      <c r="F2946" s="2" t="s">
        <v>15</v>
      </c>
      <c r="G2946" s="2" t="s">
        <v>16</v>
      </c>
      <c r="H2946" s="2" t="s">
        <v>17</v>
      </c>
      <c r="I2946" s="2" t="s">
        <v>114</v>
      </c>
      <c r="J2946" s="2">
        <v>362</v>
      </c>
      <c r="K2946" s="2">
        <v>517.66</v>
      </c>
    </row>
    <row r="2947" spans="1:11" ht="18" customHeight="1" x14ac:dyDescent="0.3">
      <c r="A2947" s="2" t="s">
        <v>19</v>
      </c>
      <c r="B2947" s="2">
        <v>2024</v>
      </c>
      <c r="C2947" s="2" t="s">
        <v>30</v>
      </c>
      <c r="D2947" s="2" t="s">
        <v>34</v>
      </c>
      <c r="E2947" s="2" t="s">
        <v>14</v>
      </c>
      <c r="F2947" s="2" t="s">
        <v>15</v>
      </c>
      <c r="G2947" s="2" t="s">
        <v>16</v>
      </c>
      <c r="H2947" s="2" t="s">
        <v>17</v>
      </c>
      <c r="I2947" s="2" t="s">
        <v>114</v>
      </c>
      <c r="J2947" s="2">
        <v>142</v>
      </c>
      <c r="K2947" s="2">
        <v>526.24</v>
      </c>
    </row>
    <row r="2948" spans="1:11" ht="18" customHeight="1" x14ac:dyDescent="0.3">
      <c r="A2948" s="2" t="s">
        <v>11</v>
      </c>
      <c r="B2948" s="2">
        <v>2024</v>
      </c>
      <c r="C2948" s="2" t="s">
        <v>30</v>
      </c>
      <c r="D2948" s="2" t="s">
        <v>34</v>
      </c>
      <c r="E2948" s="2" t="s">
        <v>14</v>
      </c>
      <c r="F2948" s="2" t="s">
        <v>15</v>
      </c>
      <c r="G2948" s="2" t="s">
        <v>16</v>
      </c>
      <c r="H2948" s="2" t="s">
        <v>17</v>
      </c>
      <c r="I2948" s="2" t="s">
        <v>114</v>
      </c>
      <c r="J2948" s="2">
        <v>358</v>
      </c>
      <c r="K2948" s="2">
        <v>526.24</v>
      </c>
    </row>
    <row r="2949" spans="1:11" ht="18" customHeight="1" x14ac:dyDescent="0.3">
      <c r="A2949" s="2" t="s">
        <v>18</v>
      </c>
      <c r="B2949" s="2">
        <v>2024</v>
      </c>
      <c r="C2949" s="2" t="s">
        <v>30</v>
      </c>
      <c r="D2949" s="2" t="s">
        <v>34</v>
      </c>
      <c r="E2949" s="2" t="s">
        <v>14</v>
      </c>
      <c r="F2949" s="2" t="s">
        <v>15</v>
      </c>
      <c r="G2949" s="2" t="s">
        <v>16</v>
      </c>
      <c r="H2949" s="2" t="s">
        <v>17</v>
      </c>
      <c r="I2949" s="2" t="s">
        <v>114</v>
      </c>
      <c r="J2949" s="2">
        <v>979</v>
      </c>
      <c r="K2949" s="2">
        <v>1399.97</v>
      </c>
    </row>
    <row r="2950" spans="1:11" ht="18" customHeight="1" x14ac:dyDescent="0.3">
      <c r="A2950" s="2" t="s">
        <v>19</v>
      </c>
      <c r="B2950" s="2">
        <v>2024</v>
      </c>
      <c r="C2950" s="2" t="s">
        <v>30</v>
      </c>
      <c r="D2950" s="2" t="s">
        <v>34</v>
      </c>
      <c r="E2950" s="2" t="s">
        <v>14</v>
      </c>
      <c r="F2950" s="2" t="s">
        <v>15</v>
      </c>
      <c r="G2950" s="2" t="s">
        <v>16</v>
      </c>
      <c r="H2950" s="2" t="s">
        <v>17</v>
      </c>
      <c r="I2950" s="2" t="s">
        <v>114</v>
      </c>
      <c r="J2950" s="2">
        <v>360</v>
      </c>
      <c r="K2950" s="2">
        <v>514.79999999999995</v>
      </c>
    </row>
    <row r="2951" spans="1:11" ht="18" customHeight="1" x14ac:dyDescent="0.3">
      <c r="A2951" s="2" t="s">
        <v>19</v>
      </c>
      <c r="B2951" s="2">
        <v>2024</v>
      </c>
      <c r="C2951" s="2" t="s">
        <v>30</v>
      </c>
      <c r="D2951" s="2" t="s">
        <v>34</v>
      </c>
      <c r="E2951" s="2" t="s">
        <v>14</v>
      </c>
      <c r="F2951" s="2" t="s">
        <v>15</v>
      </c>
      <c r="G2951" s="2" t="s">
        <v>16</v>
      </c>
      <c r="H2951" s="2" t="s">
        <v>17</v>
      </c>
      <c r="I2951" s="2" t="s">
        <v>114</v>
      </c>
      <c r="J2951" s="2">
        <v>141</v>
      </c>
      <c r="K2951" s="2">
        <v>201.63</v>
      </c>
    </row>
    <row r="2952" spans="1:11" ht="18" customHeight="1" x14ac:dyDescent="0.3">
      <c r="A2952" s="2" t="s">
        <v>18</v>
      </c>
      <c r="B2952" s="2">
        <v>2024</v>
      </c>
      <c r="C2952" s="2" t="s">
        <v>30</v>
      </c>
      <c r="D2952" s="2" t="s">
        <v>34</v>
      </c>
      <c r="E2952" s="2" t="s">
        <v>14</v>
      </c>
      <c r="F2952" s="2" t="s">
        <v>15</v>
      </c>
      <c r="G2952" s="2" t="s">
        <v>16</v>
      </c>
      <c r="H2952" s="2" t="s">
        <v>17</v>
      </c>
      <c r="I2952" s="2" t="s">
        <v>114</v>
      </c>
      <c r="J2952" s="2">
        <v>363</v>
      </c>
      <c r="K2952" s="2">
        <v>519.09</v>
      </c>
    </row>
    <row r="2953" spans="1:11" ht="18" customHeight="1" x14ac:dyDescent="0.3">
      <c r="A2953" s="2" t="s">
        <v>11</v>
      </c>
      <c r="B2953" s="2">
        <v>2024</v>
      </c>
      <c r="C2953" s="2" t="s">
        <v>30</v>
      </c>
      <c r="D2953" s="2" t="s">
        <v>34</v>
      </c>
      <c r="E2953" s="2" t="s">
        <v>14</v>
      </c>
      <c r="F2953" s="2" t="s">
        <v>15</v>
      </c>
      <c r="G2953" s="2" t="s">
        <v>16</v>
      </c>
      <c r="H2953" s="2" t="s">
        <v>17</v>
      </c>
      <c r="I2953" s="2" t="s">
        <v>114</v>
      </c>
      <c r="J2953" s="2">
        <v>761</v>
      </c>
      <c r="K2953" s="2">
        <v>1088.23</v>
      </c>
    </row>
    <row r="2954" spans="1:11" ht="18" customHeight="1" x14ac:dyDescent="0.3">
      <c r="A2954" s="2" t="s">
        <v>19</v>
      </c>
      <c r="B2954" s="2">
        <v>2024</v>
      </c>
      <c r="C2954" s="2" t="s">
        <v>30</v>
      </c>
      <c r="D2954" s="2" t="s">
        <v>34</v>
      </c>
      <c r="E2954" s="2" t="s">
        <v>14</v>
      </c>
      <c r="F2954" s="2" t="s">
        <v>15</v>
      </c>
      <c r="G2954" s="2" t="s">
        <v>16</v>
      </c>
      <c r="H2954" s="2" t="s">
        <v>17</v>
      </c>
      <c r="I2954" s="2" t="s">
        <v>114</v>
      </c>
      <c r="J2954" s="2">
        <v>847</v>
      </c>
      <c r="K2954" s="2">
        <v>1211.21</v>
      </c>
    </row>
    <row r="2955" spans="1:11" ht="18" customHeight="1" x14ac:dyDescent="0.3">
      <c r="A2955" s="2" t="s">
        <v>11</v>
      </c>
      <c r="B2955" s="2">
        <v>2024</v>
      </c>
      <c r="C2955" s="2" t="s">
        <v>30</v>
      </c>
      <c r="D2955" s="2" t="s">
        <v>34</v>
      </c>
      <c r="E2955" s="2" t="s">
        <v>14</v>
      </c>
      <c r="F2955" s="2" t="s">
        <v>15</v>
      </c>
      <c r="G2955" s="2" t="s">
        <v>16</v>
      </c>
      <c r="H2955" s="2" t="s">
        <v>17</v>
      </c>
      <c r="I2955" s="2" t="s">
        <v>114</v>
      </c>
      <c r="J2955" s="2">
        <v>143</v>
      </c>
      <c r="K2955" s="2">
        <v>204.49</v>
      </c>
    </row>
    <row r="2956" spans="1:11" ht="18" customHeight="1" x14ac:dyDescent="0.3">
      <c r="A2956" s="2" t="s">
        <v>19</v>
      </c>
      <c r="B2956" s="2">
        <v>2024</v>
      </c>
      <c r="C2956" s="2" t="s">
        <v>30</v>
      </c>
      <c r="D2956" s="2" t="s">
        <v>34</v>
      </c>
      <c r="E2956" s="2" t="s">
        <v>14</v>
      </c>
      <c r="F2956" s="2" t="s">
        <v>15</v>
      </c>
      <c r="G2956" s="2" t="s">
        <v>16</v>
      </c>
      <c r="H2956" s="2" t="s">
        <v>17</v>
      </c>
      <c r="I2956" s="2" t="s">
        <v>114</v>
      </c>
      <c r="J2956" s="2">
        <v>359</v>
      </c>
      <c r="K2956" s="2">
        <v>513.37</v>
      </c>
    </row>
    <row r="2957" spans="1:11" ht="18" customHeight="1" x14ac:dyDescent="0.3">
      <c r="A2957" s="2" t="s">
        <v>11</v>
      </c>
      <c r="B2957" s="2">
        <v>2024</v>
      </c>
      <c r="C2957" s="2" t="s">
        <v>31</v>
      </c>
      <c r="D2957" s="2" t="s">
        <v>34</v>
      </c>
      <c r="E2957" s="2" t="s">
        <v>14</v>
      </c>
      <c r="F2957" s="2" t="s">
        <v>15</v>
      </c>
      <c r="G2957" s="2" t="s">
        <v>16</v>
      </c>
      <c r="H2957" s="2" t="s">
        <v>17</v>
      </c>
      <c r="I2957" s="2" t="s">
        <v>114</v>
      </c>
      <c r="J2957" s="2">
        <v>356</v>
      </c>
      <c r="K2957" s="2">
        <v>509.08</v>
      </c>
    </row>
    <row r="2958" spans="1:11" ht="18" customHeight="1" x14ac:dyDescent="0.3">
      <c r="A2958" s="2" t="s">
        <v>11</v>
      </c>
      <c r="B2958" s="2">
        <v>2024</v>
      </c>
      <c r="C2958" s="2" t="s">
        <v>31</v>
      </c>
      <c r="D2958" s="2" t="s">
        <v>34</v>
      </c>
      <c r="E2958" s="2" t="s">
        <v>14</v>
      </c>
      <c r="F2958" s="2" t="s">
        <v>15</v>
      </c>
      <c r="G2958" s="2" t="s">
        <v>16</v>
      </c>
      <c r="H2958" s="2" t="s">
        <v>17</v>
      </c>
      <c r="I2958" s="2" t="s">
        <v>114</v>
      </c>
      <c r="J2958" s="2">
        <v>326</v>
      </c>
      <c r="K2958" s="2">
        <v>466.18</v>
      </c>
    </row>
    <row r="2959" spans="1:11" ht="18" customHeight="1" x14ac:dyDescent="0.3">
      <c r="A2959" s="2" t="s">
        <v>19</v>
      </c>
      <c r="B2959" s="2">
        <v>2024</v>
      </c>
      <c r="C2959" s="2" t="s">
        <v>31</v>
      </c>
      <c r="D2959" s="2" t="s">
        <v>34</v>
      </c>
      <c r="E2959" s="2" t="s">
        <v>14</v>
      </c>
      <c r="F2959" s="2" t="s">
        <v>15</v>
      </c>
      <c r="G2959" s="2" t="s">
        <v>16</v>
      </c>
      <c r="H2959" s="2" t="s">
        <v>17</v>
      </c>
      <c r="I2959" s="2" t="s">
        <v>114</v>
      </c>
      <c r="J2959" s="2">
        <v>358</v>
      </c>
      <c r="K2959" s="2">
        <v>526.24</v>
      </c>
    </row>
    <row r="2960" spans="1:11" ht="18" customHeight="1" x14ac:dyDescent="0.3">
      <c r="A2960" s="2" t="s">
        <v>19</v>
      </c>
      <c r="B2960" s="2">
        <v>2024</v>
      </c>
      <c r="C2960" s="2" t="s">
        <v>31</v>
      </c>
      <c r="D2960" s="2" t="s">
        <v>34</v>
      </c>
      <c r="E2960" s="2" t="s">
        <v>14</v>
      </c>
      <c r="F2960" s="2" t="s">
        <v>15</v>
      </c>
      <c r="G2960" s="2" t="s">
        <v>16</v>
      </c>
      <c r="H2960" s="2" t="s">
        <v>17</v>
      </c>
      <c r="I2960" s="2" t="s">
        <v>114</v>
      </c>
      <c r="J2960" s="2">
        <v>328</v>
      </c>
      <c r="K2960" s="2">
        <v>526.24</v>
      </c>
    </row>
    <row r="2961" spans="1:11" ht="18" customHeight="1" x14ac:dyDescent="0.3">
      <c r="A2961" s="2" t="s">
        <v>18</v>
      </c>
      <c r="B2961" s="2">
        <v>2024</v>
      </c>
      <c r="C2961" s="2" t="s">
        <v>31</v>
      </c>
      <c r="D2961" s="2" t="s">
        <v>34</v>
      </c>
      <c r="E2961" s="2" t="s">
        <v>14</v>
      </c>
      <c r="F2961" s="2" t="s">
        <v>15</v>
      </c>
      <c r="G2961" s="2" t="s">
        <v>16</v>
      </c>
      <c r="H2961" s="2" t="s">
        <v>17</v>
      </c>
      <c r="I2961" s="2" t="s">
        <v>114</v>
      </c>
      <c r="J2961" s="2">
        <v>985</v>
      </c>
      <c r="K2961" s="2">
        <v>1408.55</v>
      </c>
    </row>
    <row r="2962" spans="1:11" ht="18" customHeight="1" x14ac:dyDescent="0.3">
      <c r="A2962" s="2" t="s">
        <v>11</v>
      </c>
      <c r="B2962" s="2">
        <v>2024</v>
      </c>
      <c r="C2962" s="2" t="s">
        <v>31</v>
      </c>
      <c r="D2962" s="2" t="s">
        <v>34</v>
      </c>
      <c r="E2962" s="2" t="s">
        <v>14</v>
      </c>
      <c r="F2962" s="2" t="s">
        <v>15</v>
      </c>
      <c r="G2962" s="2" t="s">
        <v>16</v>
      </c>
      <c r="H2962" s="2" t="s">
        <v>17</v>
      </c>
      <c r="I2962" s="2" t="s">
        <v>114</v>
      </c>
      <c r="J2962" s="2">
        <v>330</v>
      </c>
      <c r="K2962" s="2">
        <v>471.9</v>
      </c>
    </row>
    <row r="2963" spans="1:11" ht="18" customHeight="1" x14ac:dyDescent="0.3">
      <c r="A2963" s="2" t="s">
        <v>11</v>
      </c>
      <c r="B2963" s="2">
        <v>2024</v>
      </c>
      <c r="C2963" s="2" t="s">
        <v>31</v>
      </c>
      <c r="D2963" s="2" t="s">
        <v>34</v>
      </c>
      <c r="E2963" s="2" t="s">
        <v>14</v>
      </c>
      <c r="F2963" s="2" t="s">
        <v>15</v>
      </c>
      <c r="G2963" s="2" t="s">
        <v>16</v>
      </c>
      <c r="H2963" s="2" t="s">
        <v>17</v>
      </c>
      <c r="I2963" s="2" t="s">
        <v>114</v>
      </c>
      <c r="J2963" s="2">
        <v>357</v>
      </c>
      <c r="K2963" s="2">
        <v>510.51</v>
      </c>
    </row>
    <row r="2964" spans="1:11" ht="18" customHeight="1" x14ac:dyDescent="0.3">
      <c r="A2964" s="2" t="s">
        <v>18</v>
      </c>
      <c r="B2964" s="2">
        <v>2024</v>
      </c>
      <c r="C2964" s="2" t="s">
        <v>31</v>
      </c>
      <c r="D2964" s="2" t="s">
        <v>34</v>
      </c>
      <c r="E2964" s="2" t="s">
        <v>14</v>
      </c>
      <c r="F2964" s="2" t="s">
        <v>15</v>
      </c>
      <c r="G2964" s="2" t="s">
        <v>16</v>
      </c>
      <c r="H2964" s="2" t="s">
        <v>17</v>
      </c>
      <c r="I2964" s="2" t="s">
        <v>114</v>
      </c>
      <c r="J2964" s="2">
        <v>327</v>
      </c>
      <c r="K2964" s="2">
        <v>467.61</v>
      </c>
    </row>
    <row r="2965" spans="1:11" ht="18" customHeight="1" x14ac:dyDescent="0.3">
      <c r="A2965" s="2" t="s">
        <v>19</v>
      </c>
      <c r="B2965" s="2">
        <v>2024</v>
      </c>
      <c r="C2965" s="2" t="s">
        <v>31</v>
      </c>
      <c r="D2965" s="2" t="s">
        <v>34</v>
      </c>
      <c r="E2965" s="2" t="s">
        <v>14</v>
      </c>
      <c r="F2965" s="2" t="s">
        <v>15</v>
      </c>
      <c r="G2965" s="2" t="s">
        <v>16</v>
      </c>
      <c r="H2965" s="2" t="s">
        <v>17</v>
      </c>
      <c r="I2965" s="2" t="s">
        <v>114</v>
      </c>
      <c r="J2965" s="2">
        <v>766</v>
      </c>
      <c r="K2965" s="2">
        <v>1095.3800000000001</v>
      </c>
    </row>
    <row r="2966" spans="1:11" ht="18" customHeight="1" x14ac:dyDescent="0.3">
      <c r="A2966" s="2" t="s">
        <v>19</v>
      </c>
      <c r="B2966" s="2">
        <v>2024</v>
      </c>
      <c r="C2966" s="2" t="s">
        <v>31</v>
      </c>
      <c r="D2966" s="2" t="s">
        <v>34</v>
      </c>
      <c r="E2966" s="2" t="s">
        <v>14</v>
      </c>
      <c r="F2966" s="2" t="s">
        <v>15</v>
      </c>
      <c r="G2966" s="2" t="s">
        <v>16</v>
      </c>
      <c r="H2966" s="2" t="s">
        <v>17</v>
      </c>
      <c r="I2966" s="2" t="s">
        <v>114</v>
      </c>
      <c r="J2966" s="2">
        <v>852</v>
      </c>
      <c r="K2966" s="2">
        <v>1218.3600000000001</v>
      </c>
    </row>
    <row r="2967" spans="1:11" ht="18" customHeight="1" x14ac:dyDescent="0.3">
      <c r="A2967" s="2" t="s">
        <v>11</v>
      </c>
      <c r="B2967" s="2">
        <v>2024</v>
      </c>
      <c r="C2967" s="2" t="s">
        <v>31</v>
      </c>
      <c r="D2967" s="2" t="s">
        <v>34</v>
      </c>
      <c r="E2967" s="2" t="s">
        <v>14</v>
      </c>
      <c r="F2967" s="2" t="s">
        <v>15</v>
      </c>
      <c r="G2967" s="2" t="s">
        <v>16</v>
      </c>
      <c r="H2967" s="2" t="s">
        <v>17</v>
      </c>
      <c r="I2967" s="2" t="s">
        <v>114</v>
      </c>
      <c r="J2967" s="2">
        <v>353</v>
      </c>
      <c r="K2967" s="2">
        <v>504.78999999999996</v>
      </c>
    </row>
    <row r="2968" spans="1:11" ht="18" customHeight="1" x14ac:dyDescent="0.3">
      <c r="A2968" s="2" t="s">
        <v>11</v>
      </c>
      <c r="B2968" s="2">
        <v>2024</v>
      </c>
      <c r="C2968" s="2" t="s">
        <v>31</v>
      </c>
      <c r="D2968" s="2" t="s">
        <v>34</v>
      </c>
      <c r="E2968" s="2" t="s">
        <v>14</v>
      </c>
      <c r="F2968" s="2" t="s">
        <v>15</v>
      </c>
      <c r="G2968" s="2" t="s">
        <v>16</v>
      </c>
      <c r="H2968" s="2" t="s">
        <v>17</v>
      </c>
      <c r="I2968" s="2" t="s">
        <v>114</v>
      </c>
      <c r="J2968" s="2">
        <v>329</v>
      </c>
      <c r="K2968" s="2">
        <v>470.47</v>
      </c>
    </row>
    <row r="2969" spans="1:11" ht="18" customHeight="1" x14ac:dyDescent="0.3">
      <c r="A2969" s="2" t="s">
        <v>11</v>
      </c>
      <c r="B2969" s="2">
        <v>2024</v>
      </c>
      <c r="C2969" s="2" t="s">
        <v>32</v>
      </c>
      <c r="D2969" s="2" t="s">
        <v>34</v>
      </c>
      <c r="E2969" s="2" t="s">
        <v>14</v>
      </c>
      <c r="F2969" s="2" t="s">
        <v>15</v>
      </c>
      <c r="G2969" s="2" t="s">
        <v>16</v>
      </c>
      <c r="H2969" s="2" t="s">
        <v>17</v>
      </c>
      <c r="I2969" s="2" t="s">
        <v>114</v>
      </c>
      <c r="J2969" s="2">
        <v>362</v>
      </c>
      <c r="K2969" s="2">
        <v>517.66</v>
      </c>
    </row>
    <row r="2970" spans="1:11" ht="18" customHeight="1" x14ac:dyDescent="0.3">
      <c r="A2970" s="2" t="s">
        <v>18</v>
      </c>
      <c r="B2970" s="2">
        <v>2024</v>
      </c>
      <c r="C2970" s="2" t="s">
        <v>32</v>
      </c>
      <c r="D2970" s="2" t="s">
        <v>34</v>
      </c>
      <c r="E2970" s="2" t="s">
        <v>14</v>
      </c>
      <c r="F2970" s="2" t="s">
        <v>15</v>
      </c>
      <c r="G2970" s="2" t="s">
        <v>16</v>
      </c>
      <c r="H2970" s="2" t="s">
        <v>17</v>
      </c>
      <c r="I2970" s="2" t="s">
        <v>114</v>
      </c>
      <c r="J2970" s="2">
        <v>332</v>
      </c>
      <c r="K2970" s="2">
        <v>474.76</v>
      </c>
    </row>
    <row r="2971" spans="1:11" ht="18" customHeight="1" x14ac:dyDescent="0.3">
      <c r="A2971" s="2" t="s">
        <v>18</v>
      </c>
      <c r="B2971" s="2">
        <v>2024</v>
      </c>
      <c r="C2971" s="2" t="s">
        <v>32</v>
      </c>
      <c r="D2971" s="2" t="s">
        <v>34</v>
      </c>
      <c r="E2971" s="2" t="s">
        <v>14</v>
      </c>
      <c r="F2971" s="2" t="s">
        <v>15</v>
      </c>
      <c r="G2971" s="2" t="s">
        <v>16</v>
      </c>
      <c r="H2971" s="2" t="s">
        <v>17</v>
      </c>
      <c r="I2971" s="2" t="s">
        <v>114</v>
      </c>
      <c r="J2971" s="2">
        <v>334</v>
      </c>
      <c r="K2971" s="2">
        <v>526.24</v>
      </c>
    </row>
    <row r="2972" spans="1:11" ht="18" customHeight="1" x14ac:dyDescent="0.3">
      <c r="A2972" s="2" t="s">
        <v>20</v>
      </c>
      <c r="B2972" s="2">
        <v>2024</v>
      </c>
      <c r="C2972" s="2" t="s">
        <v>32</v>
      </c>
      <c r="D2972" s="2" t="s">
        <v>34</v>
      </c>
      <c r="E2972" s="2" t="s">
        <v>14</v>
      </c>
      <c r="F2972" s="2" t="s">
        <v>15</v>
      </c>
      <c r="G2972" s="2" t="s">
        <v>16</v>
      </c>
      <c r="H2972" s="2" t="s">
        <v>17</v>
      </c>
      <c r="I2972" s="2" t="s">
        <v>114</v>
      </c>
      <c r="J2972" s="2">
        <v>984</v>
      </c>
      <c r="K2972" s="2">
        <v>1407.12</v>
      </c>
    </row>
    <row r="2973" spans="1:11" ht="18" customHeight="1" x14ac:dyDescent="0.3">
      <c r="A2973" s="2" t="s">
        <v>19</v>
      </c>
      <c r="B2973" s="2">
        <v>2024</v>
      </c>
      <c r="C2973" s="2" t="s">
        <v>32</v>
      </c>
      <c r="D2973" s="2" t="s">
        <v>34</v>
      </c>
      <c r="E2973" s="2" t="s">
        <v>14</v>
      </c>
      <c r="F2973" s="2" t="s">
        <v>15</v>
      </c>
      <c r="G2973" s="2" t="s">
        <v>16</v>
      </c>
      <c r="H2973" s="2" t="s">
        <v>17</v>
      </c>
      <c r="I2973" s="2" t="s">
        <v>114</v>
      </c>
      <c r="J2973" s="2">
        <v>336</v>
      </c>
      <c r="K2973" s="2">
        <v>480.48</v>
      </c>
    </row>
    <row r="2974" spans="1:11" ht="18" customHeight="1" x14ac:dyDescent="0.3">
      <c r="A2974" s="2" t="s">
        <v>19</v>
      </c>
      <c r="B2974" s="2">
        <v>2024</v>
      </c>
      <c r="C2974" s="2" t="s">
        <v>32</v>
      </c>
      <c r="D2974" s="2" t="s">
        <v>34</v>
      </c>
      <c r="E2974" s="2" t="s">
        <v>14</v>
      </c>
      <c r="F2974" s="2" t="s">
        <v>15</v>
      </c>
      <c r="G2974" s="2" t="s">
        <v>16</v>
      </c>
      <c r="H2974" s="2" t="s">
        <v>17</v>
      </c>
      <c r="I2974" s="2" t="s">
        <v>114</v>
      </c>
      <c r="J2974" s="2">
        <v>363</v>
      </c>
      <c r="K2974" s="2">
        <v>519.09</v>
      </c>
    </row>
    <row r="2975" spans="1:11" ht="18" customHeight="1" x14ac:dyDescent="0.3">
      <c r="A2975" s="2" t="s">
        <v>20</v>
      </c>
      <c r="B2975" s="2">
        <v>2024</v>
      </c>
      <c r="C2975" s="2" t="s">
        <v>32</v>
      </c>
      <c r="D2975" s="2" t="s">
        <v>34</v>
      </c>
      <c r="E2975" s="2" t="s">
        <v>14</v>
      </c>
      <c r="F2975" s="2" t="s">
        <v>15</v>
      </c>
      <c r="G2975" s="2" t="s">
        <v>16</v>
      </c>
      <c r="H2975" s="2" t="s">
        <v>17</v>
      </c>
      <c r="I2975" s="2" t="s">
        <v>114</v>
      </c>
      <c r="J2975" s="2">
        <v>333</v>
      </c>
      <c r="K2975" s="2">
        <v>476.19</v>
      </c>
    </row>
    <row r="2976" spans="1:11" ht="18" customHeight="1" x14ac:dyDescent="0.3">
      <c r="A2976" s="2" t="s">
        <v>18</v>
      </c>
      <c r="B2976" s="2">
        <v>2024</v>
      </c>
      <c r="C2976" s="2" t="s">
        <v>32</v>
      </c>
      <c r="D2976" s="2" t="s">
        <v>34</v>
      </c>
      <c r="E2976" s="2" t="s">
        <v>14</v>
      </c>
      <c r="F2976" s="2" t="s">
        <v>15</v>
      </c>
      <c r="G2976" s="2" t="s">
        <v>16</v>
      </c>
      <c r="H2976" s="2" t="s">
        <v>17</v>
      </c>
      <c r="I2976" s="2" t="s">
        <v>114</v>
      </c>
      <c r="J2976" s="2">
        <v>765</v>
      </c>
      <c r="K2976" s="2">
        <v>1093.95</v>
      </c>
    </row>
    <row r="2977" spans="1:11" ht="18" customHeight="1" x14ac:dyDescent="0.3">
      <c r="A2977" s="2" t="s">
        <v>18</v>
      </c>
      <c r="B2977" s="2">
        <v>2024</v>
      </c>
      <c r="C2977" s="2" t="s">
        <v>32</v>
      </c>
      <c r="D2977" s="2" t="s">
        <v>34</v>
      </c>
      <c r="E2977" s="2" t="s">
        <v>14</v>
      </c>
      <c r="F2977" s="2" t="s">
        <v>15</v>
      </c>
      <c r="G2977" s="2" t="s">
        <v>16</v>
      </c>
      <c r="H2977" s="2" t="s">
        <v>17</v>
      </c>
      <c r="I2977" s="2" t="s">
        <v>114</v>
      </c>
      <c r="J2977" s="2">
        <v>359</v>
      </c>
      <c r="K2977" s="2">
        <v>513.37</v>
      </c>
    </row>
    <row r="2978" spans="1:11" ht="18" customHeight="1" x14ac:dyDescent="0.3">
      <c r="A2978" s="2" t="s">
        <v>11</v>
      </c>
      <c r="B2978" s="2">
        <v>2024</v>
      </c>
      <c r="C2978" s="2" t="s">
        <v>32</v>
      </c>
      <c r="D2978" s="2" t="s">
        <v>34</v>
      </c>
      <c r="E2978" s="2" t="s">
        <v>14</v>
      </c>
      <c r="F2978" s="2" t="s">
        <v>15</v>
      </c>
      <c r="G2978" s="2" t="s">
        <v>16</v>
      </c>
      <c r="H2978" s="2" t="s">
        <v>17</v>
      </c>
      <c r="I2978" s="2" t="s">
        <v>114</v>
      </c>
      <c r="J2978" s="2">
        <v>335</v>
      </c>
      <c r="K2978" s="2">
        <v>479.05</v>
      </c>
    </row>
    <row r="2979" spans="1:11" ht="18" customHeight="1" x14ac:dyDescent="0.3">
      <c r="A2979" s="2" t="s">
        <v>11</v>
      </c>
      <c r="B2979" s="2">
        <v>2024</v>
      </c>
      <c r="C2979" s="2" t="s">
        <v>33</v>
      </c>
      <c r="D2979" s="2" t="s">
        <v>34</v>
      </c>
      <c r="E2979" s="2" t="s">
        <v>14</v>
      </c>
      <c r="F2979" s="2" t="s">
        <v>15</v>
      </c>
      <c r="G2979" s="2" t="s">
        <v>16</v>
      </c>
      <c r="H2979" s="2" t="s">
        <v>17</v>
      </c>
      <c r="I2979" s="2" t="s">
        <v>114</v>
      </c>
      <c r="J2979" s="2">
        <v>368</v>
      </c>
      <c r="K2979" s="2">
        <v>526.24</v>
      </c>
    </row>
    <row r="2980" spans="1:11" ht="18" customHeight="1" x14ac:dyDescent="0.3">
      <c r="A2980" s="2" t="s">
        <v>18</v>
      </c>
      <c r="B2980" s="2">
        <v>2024</v>
      </c>
      <c r="C2980" s="2" t="s">
        <v>33</v>
      </c>
      <c r="D2980" s="2" t="s">
        <v>34</v>
      </c>
      <c r="E2980" s="2" t="s">
        <v>14</v>
      </c>
      <c r="F2980" s="2" t="s">
        <v>15</v>
      </c>
      <c r="G2980" s="2" t="s">
        <v>16</v>
      </c>
      <c r="H2980" s="2" t="s">
        <v>17</v>
      </c>
      <c r="I2980" s="2" t="s">
        <v>114</v>
      </c>
      <c r="J2980" s="2">
        <v>338</v>
      </c>
      <c r="K2980" s="2">
        <v>483.34000000000003</v>
      </c>
    </row>
    <row r="2981" spans="1:11" ht="18" customHeight="1" x14ac:dyDescent="0.3">
      <c r="A2981" s="2" t="s">
        <v>19</v>
      </c>
      <c r="B2981" s="2">
        <v>2024</v>
      </c>
      <c r="C2981" s="2" t="s">
        <v>33</v>
      </c>
      <c r="D2981" s="2" t="s">
        <v>34</v>
      </c>
      <c r="E2981" s="2" t="s">
        <v>14</v>
      </c>
      <c r="F2981" s="2" t="s">
        <v>15</v>
      </c>
      <c r="G2981" s="2" t="s">
        <v>16</v>
      </c>
      <c r="H2981" s="2" t="s">
        <v>17</v>
      </c>
      <c r="I2981" s="2" t="s">
        <v>114</v>
      </c>
      <c r="J2981" s="2">
        <v>364</v>
      </c>
      <c r="K2981" s="2">
        <v>526.24</v>
      </c>
    </row>
    <row r="2982" spans="1:11" ht="18" customHeight="1" x14ac:dyDescent="0.3">
      <c r="A2982" s="2" t="s">
        <v>11</v>
      </c>
      <c r="B2982" s="2">
        <v>2024</v>
      </c>
      <c r="C2982" s="2" t="s">
        <v>33</v>
      </c>
      <c r="D2982" s="2" t="s">
        <v>34</v>
      </c>
      <c r="E2982" s="2" t="s">
        <v>14</v>
      </c>
      <c r="F2982" s="2" t="s">
        <v>15</v>
      </c>
      <c r="G2982" s="2" t="s">
        <v>16</v>
      </c>
      <c r="H2982" s="2" t="s">
        <v>17</v>
      </c>
      <c r="I2982" s="2" t="s">
        <v>114</v>
      </c>
      <c r="J2982" s="2">
        <v>340</v>
      </c>
      <c r="K2982" s="2">
        <v>526.24</v>
      </c>
    </row>
    <row r="2983" spans="1:11" ht="18" customHeight="1" x14ac:dyDescent="0.3">
      <c r="A2983" s="2" t="s">
        <v>11</v>
      </c>
      <c r="B2983" s="2">
        <v>2024</v>
      </c>
      <c r="C2983" s="2" t="s">
        <v>33</v>
      </c>
      <c r="D2983" s="2" t="s">
        <v>34</v>
      </c>
      <c r="E2983" s="2" t="s">
        <v>14</v>
      </c>
      <c r="F2983" s="2" t="s">
        <v>15</v>
      </c>
      <c r="G2983" s="2" t="s">
        <v>16</v>
      </c>
      <c r="H2983" s="2" t="s">
        <v>17</v>
      </c>
      <c r="I2983" s="2" t="s">
        <v>114</v>
      </c>
      <c r="J2983" s="2">
        <v>983</v>
      </c>
      <c r="K2983" s="2">
        <v>1405.69</v>
      </c>
    </row>
    <row r="2984" spans="1:11" ht="18" customHeight="1" x14ac:dyDescent="0.3">
      <c r="A2984" s="2" t="s">
        <v>11</v>
      </c>
      <c r="B2984" s="2">
        <v>2024</v>
      </c>
      <c r="C2984" s="2" t="s">
        <v>33</v>
      </c>
      <c r="D2984" s="2" t="s">
        <v>34</v>
      </c>
      <c r="E2984" s="2" t="s">
        <v>14</v>
      </c>
      <c r="F2984" s="2" t="s">
        <v>15</v>
      </c>
      <c r="G2984" s="2" t="s">
        <v>16</v>
      </c>
      <c r="H2984" s="2" t="s">
        <v>17</v>
      </c>
      <c r="I2984" s="2" t="s">
        <v>114</v>
      </c>
      <c r="J2984" s="2">
        <v>339</v>
      </c>
      <c r="K2984" s="2">
        <v>484.77</v>
      </c>
    </row>
    <row r="2985" spans="1:11" ht="18" customHeight="1" x14ac:dyDescent="0.3">
      <c r="A2985" s="2" t="s">
        <v>11</v>
      </c>
      <c r="B2985" s="2">
        <v>2024</v>
      </c>
      <c r="C2985" s="2" t="s">
        <v>33</v>
      </c>
      <c r="D2985" s="2" t="s">
        <v>34</v>
      </c>
      <c r="E2985" s="2" t="s">
        <v>14</v>
      </c>
      <c r="F2985" s="2" t="s">
        <v>15</v>
      </c>
      <c r="G2985" s="2" t="s">
        <v>16</v>
      </c>
      <c r="H2985" s="2" t="s">
        <v>17</v>
      </c>
      <c r="I2985" s="2" t="s">
        <v>114</v>
      </c>
      <c r="J2985" s="2">
        <v>764</v>
      </c>
      <c r="K2985" s="2">
        <v>1092.52</v>
      </c>
    </row>
    <row r="2986" spans="1:11" ht="18" customHeight="1" x14ac:dyDescent="0.3">
      <c r="A2986" s="2" t="s">
        <v>19</v>
      </c>
      <c r="B2986" s="2">
        <v>2024</v>
      </c>
      <c r="C2986" s="2" t="s">
        <v>33</v>
      </c>
      <c r="D2986" s="2" t="s">
        <v>34</v>
      </c>
      <c r="E2986" s="2" t="s">
        <v>14</v>
      </c>
      <c r="F2986" s="2" t="s">
        <v>15</v>
      </c>
      <c r="G2986" s="2" t="s">
        <v>16</v>
      </c>
      <c r="H2986" s="2" t="s">
        <v>17</v>
      </c>
      <c r="I2986" s="2" t="s">
        <v>114</v>
      </c>
      <c r="J2986" s="2">
        <v>851</v>
      </c>
      <c r="K2986" s="2">
        <v>1216.93</v>
      </c>
    </row>
    <row r="2987" spans="1:11" ht="18" customHeight="1" x14ac:dyDescent="0.3">
      <c r="A2987" s="2" t="s">
        <v>18</v>
      </c>
      <c r="B2987" s="2">
        <v>2024</v>
      </c>
      <c r="C2987" s="2" t="s">
        <v>33</v>
      </c>
      <c r="D2987" s="2" t="s">
        <v>34</v>
      </c>
      <c r="E2987" s="2" t="s">
        <v>14</v>
      </c>
      <c r="F2987" s="2" t="s">
        <v>15</v>
      </c>
      <c r="G2987" s="2" t="s">
        <v>16</v>
      </c>
      <c r="H2987" s="2" t="s">
        <v>17</v>
      </c>
      <c r="I2987" s="2" t="s">
        <v>114</v>
      </c>
      <c r="J2987" s="2">
        <v>365</v>
      </c>
      <c r="K2987" s="2">
        <v>521.95000000000005</v>
      </c>
    </row>
    <row r="2988" spans="1:11" ht="18" customHeight="1" x14ac:dyDescent="0.3">
      <c r="A2988" s="2" t="s">
        <v>11</v>
      </c>
      <c r="B2988" s="2">
        <v>2024</v>
      </c>
      <c r="C2988" s="2" t="s">
        <v>33</v>
      </c>
      <c r="D2988" s="2" t="s">
        <v>34</v>
      </c>
      <c r="E2988" s="2" t="s">
        <v>14</v>
      </c>
      <c r="F2988" s="2" t="s">
        <v>15</v>
      </c>
      <c r="G2988" s="2" t="s">
        <v>16</v>
      </c>
      <c r="H2988" s="2" t="s">
        <v>17</v>
      </c>
      <c r="I2988" s="2" t="s">
        <v>114</v>
      </c>
      <c r="J2988" s="2">
        <v>341</v>
      </c>
      <c r="K2988" s="2">
        <v>487.63</v>
      </c>
    </row>
    <row r="2989" spans="1:11" ht="18" customHeight="1" x14ac:dyDescent="0.3">
      <c r="A2989" s="2" t="s">
        <v>11</v>
      </c>
      <c r="B2989" s="2">
        <v>2024</v>
      </c>
      <c r="C2989" s="2" t="s">
        <v>12</v>
      </c>
      <c r="D2989" s="2" t="s">
        <v>34</v>
      </c>
      <c r="E2989" s="2" t="s">
        <v>36</v>
      </c>
      <c r="F2989" s="2" t="s">
        <v>37</v>
      </c>
      <c r="G2989" s="2" t="s">
        <v>23</v>
      </c>
      <c r="H2989" s="2" t="s">
        <v>35</v>
      </c>
      <c r="I2989" s="2" t="s">
        <v>116</v>
      </c>
      <c r="J2989" s="2">
        <v>224</v>
      </c>
      <c r="K2989" s="2">
        <v>320.32</v>
      </c>
    </row>
    <row r="2990" spans="1:11" ht="18" customHeight="1" x14ac:dyDescent="0.3">
      <c r="A2990" s="2" t="s">
        <v>11</v>
      </c>
      <c r="B2990" s="2">
        <v>2024</v>
      </c>
      <c r="C2990" s="2" t="s">
        <v>12</v>
      </c>
      <c r="D2990" s="2" t="s">
        <v>34</v>
      </c>
      <c r="E2990" s="2" t="s">
        <v>36</v>
      </c>
      <c r="F2990" s="2" t="s">
        <v>37</v>
      </c>
      <c r="G2990" s="2" t="s">
        <v>23</v>
      </c>
      <c r="H2990" s="2" t="s">
        <v>35</v>
      </c>
      <c r="I2990" s="2" t="s">
        <v>116</v>
      </c>
      <c r="J2990" s="2">
        <v>226</v>
      </c>
      <c r="K2990" s="2">
        <v>323.18</v>
      </c>
    </row>
    <row r="2991" spans="1:11" ht="18" customHeight="1" x14ac:dyDescent="0.3">
      <c r="A2991" s="2" t="s">
        <v>18</v>
      </c>
      <c r="B2991" s="2">
        <v>2024</v>
      </c>
      <c r="C2991" s="2" t="s">
        <v>12</v>
      </c>
      <c r="D2991" s="2" t="s">
        <v>34</v>
      </c>
      <c r="E2991" s="2" t="s">
        <v>36</v>
      </c>
      <c r="F2991" s="2" t="s">
        <v>37</v>
      </c>
      <c r="G2991" s="2" t="s">
        <v>23</v>
      </c>
      <c r="H2991" s="2" t="s">
        <v>35</v>
      </c>
      <c r="I2991" s="2" t="s">
        <v>116</v>
      </c>
      <c r="J2991" s="2">
        <v>196</v>
      </c>
      <c r="K2991" s="2">
        <v>280.27999999999997</v>
      </c>
    </row>
    <row r="2992" spans="1:11" ht="18" customHeight="1" x14ac:dyDescent="0.3">
      <c r="A2992" s="2" t="s">
        <v>18</v>
      </c>
      <c r="B2992" s="2">
        <v>2024</v>
      </c>
      <c r="C2992" s="2" t="s">
        <v>12</v>
      </c>
      <c r="D2992" s="2" t="s">
        <v>34</v>
      </c>
      <c r="E2992" s="2" t="s">
        <v>36</v>
      </c>
      <c r="F2992" s="2" t="s">
        <v>37</v>
      </c>
      <c r="G2992" s="2" t="s">
        <v>23</v>
      </c>
      <c r="H2992" s="2" t="s">
        <v>35</v>
      </c>
      <c r="I2992" s="2" t="s">
        <v>116</v>
      </c>
      <c r="J2992" s="2">
        <v>802</v>
      </c>
      <c r="K2992" s="2">
        <v>1146.8600000000001</v>
      </c>
    </row>
    <row r="2993" spans="1:11" ht="18" customHeight="1" x14ac:dyDescent="0.3">
      <c r="A2993" s="2" t="s">
        <v>22</v>
      </c>
      <c r="B2993" s="2">
        <v>2024</v>
      </c>
      <c r="C2993" s="2" t="s">
        <v>12</v>
      </c>
      <c r="D2993" s="2" t="s">
        <v>34</v>
      </c>
      <c r="E2993" s="2" t="s">
        <v>36</v>
      </c>
      <c r="F2993" s="2" t="s">
        <v>37</v>
      </c>
      <c r="G2993" s="2" t="s">
        <v>23</v>
      </c>
      <c r="H2993" s="2" t="s">
        <v>35</v>
      </c>
      <c r="I2993" s="2" t="s">
        <v>116</v>
      </c>
      <c r="J2993" s="2">
        <v>888</v>
      </c>
      <c r="K2993" s="2">
        <v>1269.8399999999999</v>
      </c>
    </row>
    <row r="2994" spans="1:11" ht="18" customHeight="1" x14ac:dyDescent="0.3">
      <c r="A2994" s="2" t="s">
        <v>22</v>
      </c>
      <c r="B2994" s="2">
        <v>2024</v>
      </c>
      <c r="C2994" s="2" t="s">
        <v>12</v>
      </c>
      <c r="D2994" s="2" t="s">
        <v>34</v>
      </c>
      <c r="E2994" s="2" t="s">
        <v>36</v>
      </c>
      <c r="F2994" s="2" t="s">
        <v>37</v>
      </c>
      <c r="G2994" s="2" t="s">
        <v>23</v>
      </c>
      <c r="H2994" s="2" t="s">
        <v>35</v>
      </c>
      <c r="I2994" s="2" t="s">
        <v>116</v>
      </c>
      <c r="J2994" s="2">
        <v>841</v>
      </c>
      <c r="K2994" s="2">
        <v>526.24</v>
      </c>
    </row>
    <row r="2995" spans="1:11" ht="18" customHeight="1" x14ac:dyDescent="0.3">
      <c r="A2995" s="2" t="s">
        <v>18</v>
      </c>
      <c r="B2995" s="2">
        <v>2024</v>
      </c>
      <c r="C2995" s="2" t="s">
        <v>12</v>
      </c>
      <c r="D2995" s="2" t="s">
        <v>34</v>
      </c>
      <c r="E2995" s="2" t="s">
        <v>36</v>
      </c>
      <c r="F2995" s="2" t="s">
        <v>37</v>
      </c>
      <c r="G2995" s="2" t="s">
        <v>23</v>
      </c>
      <c r="H2995" s="2" t="s">
        <v>35</v>
      </c>
      <c r="I2995" s="2" t="s">
        <v>116</v>
      </c>
      <c r="J2995" s="2">
        <v>195</v>
      </c>
      <c r="K2995" s="2">
        <v>278.85000000000002</v>
      </c>
    </row>
    <row r="2996" spans="1:11" ht="18" customHeight="1" x14ac:dyDescent="0.3">
      <c r="A2996" s="2" t="s">
        <v>18</v>
      </c>
      <c r="B2996" s="2">
        <v>2024</v>
      </c>
      <c r="C2996" s="2" t="s">
        <v>12</v>
      </c>
      <c r="D2996" s="2" t="s">
        <v>34</v>
      </c>
      <c r="E2996" s="2" t="s">
        <v>36</v>
      </c>
      <c r="F2996" s="2" t="s">
        <v>37</v>
      </c>
      <c r="G2996" s="2" t="s">
        <v>23</v>
      </c>
      <c r="H2996" s="2" t="s">
        <v>35</v>
      </c>
      <c r="I2996" s="2" t="s">
        <v>116</v>
      </c>
      <c r="J2996" s="2">
        <v>223</v>
      </c>
      <c r="K2996" s="2">
        <v>318.89</v>
      </c>
    </row>
    <row r="2997" spans="1:11" ht="18" customHeight="1" x14ac:dyDescent="0.3">
      <c r="A2997" s="2" t="s">
        <v>11</v>
      </c>
      <c r="B2997" s="2">
        <v>2024</v>
      </c>
      <c r="C2997" s="2" t="s">
        <v>12</v>
      </c>
      <c r="D2997" s="2" t="s">
        <v>34</v>
      </c>
      <c r="E2997" s="2" t="s">
        <v>36</v>
      </c>
      <c r="F2997" s="2" t="s">
        <v>37</v>
      </c>
      <c r="G2997" s="2" t="s">
        <v>23</v>
      </c>
      <c r="H2997" s="2" t="s">
        <v>35</v>
      </c>
      <c r="I2997" s="2" t="s">
        <v>116</v>
      </c>
      <c r="J2997" s="2">
        <v>199</v>
      </c>
      <c r="K2997" s="2">
        <v>284.57</v>
      </c>
    </row>
    <row r="2998" spans="1:11" ht="18" customHeight="1" x14ac:dyDescent="0.3">
      <c r="A2998" s="2" t="s">
        <v>11</v>
      </c>
      <c r="B2998" s="2">
        <v>2024</v>
      </c>
      <c r="C2998" s="2" t="s">
        <v>12</v>
      </c>
      <c r="D2998" s="2" t="s">
        <v>34</v>
      </c>
      <c r="E2998" s="2" t="s">
        <v>36</v>
      </c>
      <c r="F2998" s="2" t="s">
        <v>37</v>
      </c>
      <c r="G2998" s="2" t="s">
        <v>23</v>
      </c>
      <c r="H2998" s="2" t="s">
        <v>35</v>
      </c>
      <c r="I2998" s="2" t="s">
        <v>116</v>
      </c>
      <c r="J2998" s="2">
        <v>197</v>
      </c>
      <c r="K2998" s="2">
        <v>281.70999999999998</v>
      </c>
    </row>
    <row r="2999" spans="1:11" ht="18" customHeight="1" x14ac:dyDescent="0.3">
      <c r="A2999" s="2" t="s">
        <v>18</v>
      </c>
      <c r="B2999" s="2">
        <v>2024</v>
      </c>
      <c r="C2999" s="2" t="s">
        <v>21</v>
      </c>
      <c r="D2999" s="2" t="s">
        <v>34</v>
      </c>
      <c r="E2999" s="2" t="s">
        <v>36</v>
      </c>
      <c r="F2999" s="2" t="s">
        <v>37</v>
      </c>
      <c r="G2999" s="2" t="s">
        <v>23</v>
      </c>
      <c r="H2999" s="2" t="s">
        <v>35</v>
      </c>
      <c r="I2999" s="2" t="s">
        <v>116</v>
      </c>
      <c r="J2999" s="2">
        <v>176</v>
      </c>
      <c r="K2999" s="2">
        <v>251.68</v>
      </c>
    </row>
    <row r="3000" spans="1:11" ht="18" customHeight="1" x14ac:dyDescent="0.3">
      <c r="A3000" s="2" t="s">
        <v>11</v>
      </c>
      <c r="B3000" s="2">
        <v>2024</v>
      </c>
      <c r="C3000" s="2" t="s">
        <v>21</v>
      </c>
      <c r="D3000" s="2" t="s">
        <v>34</v>
      </c>
      <c r="E3000" s="2" t="s">
        <v>36</v>
      </c>
      <c r="F3000" s="2" t="s">
        <v>37</v>
      </c>
      <c r="G3000" s="2" t="s">
        <v>23</v>
      </c>
      <c r="H3000" s="2" t="s">
        <v>35</v>
      </c>
      <c r="I3000" s="2" t="s">
        <v>116</v>
      </c>
      <c r="J3000" s="2">
        <v>202</v>
      </c>
      <c r="K3000" s="2">
        <v>288.86</v>
      </c>
    </row>
    <row r="3001" spans="1:11" ht="18" customHeight="1" x14ac:dyDescent="0.3">
      <c r="A3001" s="2" t="s">
        <v>18</v>
      </c>
      <c r="B3001" s="2">
        <v>2024</v>
      </c>
      <c r="C3001" s="2" t="s">
        <v>21</v>
      </c>
      <c r="D3001" s="2" t="s">
        <v>34</v>
      </c>
      <c r="E3001" s="2" t="s">
        <v>36</v>
      </c>
      <c r="F3001" s="2" t="s">
        <v>37</v>
      </c>
      <c r="G3001" s="2" t="s">
        <v>23</v>
      </c>
      <c r="H3001" s="2" t="s">
        <v>35</v>
      </c>
      <c r="I3001" s="2" t="s">
        <v>116</v>
      </c>
      <c r="J3001" s="2">
        <v>178</v>
      </c>
      <c r="K3001" s="2">
        <v>254.54</v>
      </c>
    </row>
    <row r="3002" spans="1:11" ht="18" customHeight="1" x14ac:dyDescent="0.3">
      <c r="A3002" s="2" t="s">
        <v>19</v>
      </c>
      <c r="B3002" s="2">
        <v>2024</v>
      </c>
      <c r="C3002" s="2" t="s">
        <v>21</v>
      </c>
      <c r="D3002" s="2" t="s">
        <v>34</v>
      </c>
      <c r="E3002" s="2" t="s">
        <v>36</v>
      </c>
      <c r="F3002" s="2" t="s">
        <v>37</v>
      </c>
      <c r="G3002" s="2" t="s">
        <v>23</v>
      </c>
      <c r="H3002" s="2" t="s">
        <v>35</v>
      </c>
      <c r="I3002" s="2" t="s">
        <v>116</v>
      </c>
      <c r="J3002" s="2">
        <v>805</v>
      </c>
      <c r="K3002" s="2">
        <v>1151.1500000000001</v>
      </c>
    </row>
    <row r="3003" spans="1:11" ht="18" customHeight="1" x14ac:dyDescent="0.3">
      <c r="A3003" s="2" t="s">
        <v>20</v>
      </c>
      <c r="B3003" s="2">
        <v>2024</v>
      </c>
      <c r="C3003" s="2" t="s">
        <v>21</v>
      </c>
      <c r="D3003" s="2" t="s">
        <v>34</v>
      </c>
      <c r="E3003" s="2" t="s">
        <v>36</v>
      </c>
      <c r="F3003" s="2" t="s">
        <v>37</v>
      </c>
      <c r="G3003" s="2" t="s">
        <v>23</v>
      </c>
      <c r="H3003" s="2" t="s">
        <v>35</v>
      </c>
      <c r="I3003" s="2" t="s">
        <v>116</v>
      </c>
      <c r="J3003" s="2">
        <v>892</v>
      </c>
      <c r="K3003" s="2">
        <v>1275.56</v>
      </c>
    </row>
    <row r="3004" spans="1:11" ht="18" customHeight="1" x14ac:dyDescent="0.3">
      <c r="A3004" s="2" t="s">
        <v>20</v>
      </c>
      <c r="B3004" s="2">
        <v>2024</v>
      </c>
      <c r="C3004" s="2" t="s">
        <v>21</v>
      </c>
      <c r="D3004" s="2" t="s">
        <v>34</v>
      </c>
      <c r="E3004" s="2" t="s">
        <v>36</v>
      </c>
      <c r="F3004" s="2" t="s">
        <v>37</v>
      </c>
      <c r="G3004" s="2" t="s">
        <v>23</v>
      </c>
      <c r="H3004" s="2" t="s">
        <v>35</v>
      </c>
      <c r="I3004" s="2" t="s">
        <v>116</v>
      </c>
      <c r="J3004" s="2">
        <v>845</v>
      </c>
      <c r="K3004" s="2">
        <v>526.24</v>
      </c>
    </row>
    <row r="3005" spans="1:11" ht="18" customHeight="1" x14ac:dyDescent="0.3">
      <c r="A3005" s="2" t="s">
        <v>19</v>
      </c>
      <c r="B3005" s="2">
        <v>2024</v>
      </c>
      <c r="C3005" s="2" t="s">
        <v>21</v>
      </c>
      <c r="D3005" s="2" t="s">
        <v>34</v>
      </c>
      <c r="E3005" s="2" t="s">
        <v>36</v>
      </c>
      <c r="F3005" s="2" t="s">
        <v>37</v>
      </c>
      <c r="G3005" s="2" t="s">
        <v>23</v>
      </c>
      <c r="H3005" s="2" t="s">
        <v>35</v>
      </c>
      <c r="I3005" s="2" t="s">
        <v>116</v>
      </c>
      <c r="J3005" s="2">
        <v>177</v>
      </c>
      <c r="K3005" s="2">
        <v>253.11</v>
      </c>
    </row>
    <row r="3006" spans="1:11" ht="18" customHeight="1" x14ac:dyDescent="0.3">
      <c r="A3006" s="2" t="s">
        <v>18</v>
      </c>
      <c r="B3006" s="2">
        <v>2024</v>
      </c>
      <c r="C3006" s="2" t="s">
        <v>21</v>
      </c>
      <c r="D3006" s="2" t="s">
        <v>34</v>
      </c>
      <c r="E3006" s="2" t="s">
        <v>36</v>
      </c>
      <c r="F3006" s="2" t="s">
        <v>37</v>
      </c>
      <c r="G3006" s="2" t="s">
        <v>23</v>
      </c>
      <c r="H3006" s="2" t="s">
        <v>35</v>
      </c>
      <c r="I3006" s="2" t="s">
        <v>116</v>
      </c>
      <c r="J3006" s="2">
        <v>205</v>
      </c>
      <c r="K3006" s="2">
        <v>293.14999999999998</v>
      </c>
    </row>
    <row r="3007" spans="1:11" ht="18" customHeight="1" x14ac:dyDescent="0.3">
      <c r="A3007" s="2" t="s">
        <v>11</v>
      </c>
      <c r="B3007" s="2">
        <v>2024</v>
      </c>
      <c r="C3007" s="2" t="s">
        <v>21</v>
      </c>
      <c r="D3007" s="2" t="s">
        <v>34</v>
      </c>
      <c r="E3007" s="2" t="s">
        <v>36</v>
      </c>
      <c r="F3007" s="2" t="s">
        <v>37</v>
      </c>
      <c r="G3007" s="2" t="s">
        <v>23</v>
      </c>
      <c r="H3007" s="2" t="s">
        <v>35</v>
      </c>
      <c r="I3007" s="2" t="s">
        <v>116</v>
      </c>
      <c r="J3007" s="2">
        <v>175</v>
      </c>
      <c r="K3007" s="2">
        <v>250.25</v>
      </c>
    </row>
    <row r="3008" spans="1:11" ht="18" customHeight="1" x14ac:dyDescent="0.3">
      <c r="A3008" s="2" t="s">
        <v>18</v>
      </c>
      <c r="B3008" s="2">
        <v>2024</v>
      </c>
      <c r="C3008" s="2" t="s">
        <v>21</v>
      </c>
      <c r="D3008" s="2" t="s">
        <v>34</v>
      </c>
      <c r="E3008" s="2" t="s">
        <v>36</v>
      </c>
      <c r="F3008" s="2" t="s">
        <v>37</v>
      </c>
      <c r="G3008" s="2" t="s">
        <v>23</v>
      </c>
      <c r="H3008" s="2" t="s">
        <v>35</v>
      </c>
      <c r="I3008" s="2" t="s">
        <v>116</v>
      </c>
      <c r="J3008" s="2">
        <v>814</v>
      </c>
      <c r="K3008" s="2">
        <v>1164.02</v>
      </c>
    </row>
    <row r="3009" spans="1:11" ht="18" customHeight="1" x14ac:dyDescent="0.3">
      <c r="A3009" s="2" t="s">
        <v>22</v>
      </c>
      <c r="B3009" s="2">
        <v>2024</v>
      </c>
      <c r="C3009" s="2" t="s">
        <v>24</v>
      </c>
      <c r="D3009" s="2" t="s">
        <v>34</v>
      </c>
      <c r="E3009" s="2" t="s">
        <v>36</v>
      </c>
      <c r="F3009" s="2" t="s">
        <v>37</v>
      </c>
      <c r="G3009" s="2" t="s">
        <v>23</v>
      </c>
      <c r="H3009" s="2" t="s">
        <v>35</v>
      </c>
      <c r="I3009" s="2" t="s">
        <v>116</v>
      </c>
      <c r="J3009" s="2">
        <v>182</v>
      </c>
      <c r="K3009" s="2">
        <v>260.26</v>
      </c>
    </row>
    <row r="3010" spans="1:11" ht="18" customHeight="1" x14ac:dyDescent="0.3">
      <c r="A3010" s="2" t="s">
        <v>19</v>
      </c>
      <c r="B3010" s="2">
        <v>2024</v>
      </c>
      <c r="C3010" s="2" t="s">
        <v>24</v>
      </c>
      <c r="D3010" s="2" t="s">
        <v>34</v>
      </c>
      <c r="E3010" s="2" t="s">
        <v>36</v>
      </c>
      <c r="F3010" s="2" t="s">
        <v>37</v>
      </c>
      <c r="G3010" s="2" t="s">
        <v>23</v>
      </c>
      <c r="H3010" s="2" t="s">
        <v>35</v>
      </c>
      <c r="I3010" s="2" t="s">
        <v>116</v>
      </c>
      <c r="J3010" s="2">
        <v>152</v>
      </c>
      <c r="K3010" s="2">
        <v>217.36</v>
      </c>
    </row>
    <row r="3011" spans="1:11" ht="18" customHeight="1" x14ac:dyDescent="0.3">
      <c r="A3011" s="2" t="s">
        <v>11</v>
      </c>
      <c r="B3011" s="2">
        <v>2024</v>
      </c>
      <c r="C3011" s="2" t="s">
        <v>24</v>
      </c>
      <c r="D3011" s="2" t="s">
        <v>34</v>
      </c>
      <c r="E3011" s="2" t="s">
        <v>36</v>
      </c>
      <c r="F3011" s="2" t="s">
        <v>37</v>
      </c>
      <c r="G3011" s="2" t="s">
        <v>23</v>
      </c>
      <c r="H3011" s="2" t="s">
        <v>35</v>
      </c>
      <c r="I3011" s="2" t="s">
        <v>116</v>
      </c>
      <c r="J3011" s="2">
        <v>184</v>
      </c>
      <c r="K3011" s="2">
        <v>263.12</v>
      </c>
    </row>
    <row r="3012" spans="1:11" ht="18" customHeight="1" x14ac:dyDescent="0.3">
      <c r="A3012" s="2" t="s">
        <v>20</v>
      </c>
      <c r="B3012" s="2">
        <v>2024</v>
      </c>
      <c r="C3012" s="2" t="s">
        <v>24</v>
      </c>
      <c r="D3012" s="2" t="s">
        <v>34</v>
      </c>
      <c r="E3012" s="2" t="s">
        <v>36</v>
      </c>
      <c r="F3012" s="2" t="s">
        <v>37</v>
      </c>
      <c r="G3012" s="2" t="s">
        <v>23</v>
      </c>
      <c r="H3012" s="2" t="s">
        <v>35</v>
      </c>
      <c r="I3012" s="2" t="s">
        <v>116</v>
      </c>
      <c r="J3012" s="2">
        <v>154</v>
      </c>
      <c r="K3012" s="2">
        <v>220.22</v>
      </c>
    </row>
    <row r="3013" spans="1:11" ht="18" customHeight="1" x14ac:dyDescent="0.3">
      <c r="A3013" s="2" t="s">
        <v>20</v>
      </c>
      <c r="B3013" s="2">
        <v>2024</v>
      </c>
      <c r="C3013" s="2" t="s">
        <v>24</v>
      </c>
      <c r="D3013" s="2" t="s">
        <v>34</v>
      </c>
      <c r="E3013" s="2" t="s">
        <v>36</v>
      </c>
      <c r="F3013" s="2" t="s">
        <v>37</v>
      </c>
      <c r="G3013" s="2" t="s">
        <v>23</v>
      </c>
      <c r="H3013" s="2" t="s">
        <v>35</v>
      </c>
      <c r="I3013" s="2" t="s">
        <v>116</v>
      </c>
      <c r="J3013" s="2">
        <v>809</v>
      </c>
      <c r="K3013" s="2">
        <v>1156.8699999999999</v>
      </c>
    </row>
    <row r="3014" spans="1:11" ht="18" customHeight="1" x14ac:dyDescent="0.3">
      <c r="A3014" s="2" t="s">
        <v>18</v>
      </c>
      <c r="B3014" s="2">
        <v>2024</v>
      </c>
      <c r="C3014" s="2" t="s">
        <v>24</v>
      </c>
      <c r="D3014" s="2" t="s">
        <v>34</v>
      </c>
      <c r="E3014" s="2" t="s">
        <v>36</v>
      </c>
      <c r="F3014" s="2" t="s">
        <v>37</v>
      </c>
      <c r="G3014" s="2" t="s">
        <v>23</v>
      </c>
      <c r="H3014" s="2" t="s">
        <v>35</v>
      </c>
      <c r="I3014" s="2" t="s">
        <v>116</v>
      </c>
      <c r="J3014" s="2">
        <v>895</v>
      </c>
      <c r="K3014" s="2">
        <v>1279.8499999999999</v>
      </c>
    </row>
    <row r="3015" spans="1:11" ht="18" customHeight="1" x14ac:dyDescent="0.3">
      <c r="A3015" s="2" t="s">
        <v>18</v>
      </c>
      <c r="B3015" s="2">
        <v>2024</v>
      </c>
      <c r="C3015" s="2" t="s">
        <v>24</v>
      </c>
      <c r="D3015" s="2" t="s">
        <v>34</v>
      </c>
      <c r="E3015" s="2" t="s">
        <v>36</v>
      </c>
      <c r="F3015" s="2" t="s">
        <v>37</v>
      </c>
      <c r="G3015" s="2" t="s">
        <v>23</v>
      </c>
      <c r="H3015" s="2" t="s">
        <v>35</v>
      </c>
      <c r="I3015" s="2" t="s">
        <v>116</v>
      </c>
      <c r="J3015" s="2">
        <v>848</v>
      </c>
      <c r="K3015" s="2">
        <v>526.24</v>
      </c>
    </row>
    <row r="3016" spans="1:11" ht="18" customHeight="1" x14ac:dyDescent="0.3">
      <c r="A3016" s="2" t="s">
        <v>20</v>
      </c>
      <c r="B3016" s="2">
        <v>2024</v>
      </c>
      <c r="C3016" s="2" t="s">
        <v>24</v>
      </c>
      <c r="D3016" s="2" t="s">
        <v>34</v>
      </c>
      <c r="E3016" s="2" t="s">
        <v>36</v>
      </c>
      <c r="F3016" s="2" t="s">
        <v>37</v>
      </c>
      <c r="G3016" s="2" t="s">
        <v>23</v>
      </c>
      <c r="H3016" s="2" t="s">
        <v>35</v>
      </c>
      <c r="I3016" s="2" t="s">
        <v>116</v>
      </c>
      <c r="J3016" s="2">
        <v>153</v>
      </c>
      <c r="K3016" s="2">
        <v>218.79</v>
      </c>
    </row>
    <row r="3017" spans="1:11" ht="18" customHeight="1" x14ac:dyDescent="0.3">
      <c r="A3017" s="2" t="s">
        <v>20</v>
      </c>
      <c r="B3017" s="2">
        <v>2024</v>
      </c>
      <c r="C3017" s="2" t="s">
        <v>24</v>
      </c>
      <c r="D3017" s="2" t="s">
        <v>34</v>
      </c>
      <c r="E3017" s="2" t="s">
        <v>36</v>
      </c>
      <c r="F3017" s="2" t="s">
        <v>37</v>
      </c>
      <c r="G3017" s="2" t="s">
        <v>23</v>
      </c>
      <c r="H3017" s="2" t="s">
        <v>35</v>
      </c>
      <c r="I3017" s="2" t="s">
        <v>116</v>
      </c>
      <c r="J3017" s="2">
        <v>181</v>
      </c>
      <c r="K3017" s="2">
        <v>258.83</v>
      </c>
    </row>
    <row r="3018" spans="1:11" ht="18" customHeight="1" x14ac:dyDescent="0.3">
      <c r="A3018" s="2" t="s">
        <v>11</v>
      </c>
      <c r="B3018" s="2">
        <v>2024</v>
      </c>
      <c r="C3018" s="2" t="s">
        <v>24</v>
      </c>
      <c r="D3018" s="2" t="s">
        <v>34</v>
      </c>
      <c r="E3018" s="2" t="s">
        <v>36</v>
      </c>
      <c r="F3018" s="2" t="s">
        <v>37</v>
      </c>
      <c r="G3018" s="2" t="s">
        <v>23</v>
      </c>
      <c r="H3018" s="2" t="s">
        <v>35</v>
      </c>
      <c r="I3018" s="2" t="s">
        <v>116</v>
      </c>
      <c r="J3018" s="2">
        <v>157</v>
      </c>
      <c r="K3018" s="2">
        <v>224.51</v>
      </c>
    </row>
    <row r="3019" spans="1:11" ht="18" customHeight="1" x14ac:dyDescent="0.3">
      <c r="A3019" s="2" t="s">
        <v>19</v>
      </c>
      <c r="B3019" s="2">
        <v>2024</v>
      </c>
      <c r="C3019" s="2" t="s">
        <v>24</v>
      </c>
      <c r="D3019" s="2" t="s">
        <v>34</v>
      </c>
      <c r="E3019" s="2" t="s">
        <v>36</v>
      </c>
      <c r="F3019" s="2" t="s">
        <v>37</v>
      </c>
      <c r="G3019" s="2" t="s">
        <v>23</v>
      </c>
      <c r="H3019" s="2" t="s">
        <v>35</v>
      </c>
      <c r="I3019" s="2" t="s">
        <v>116</v>
      </c>
      <c r="J3019" s="2">
        <v>818</v>
      </c>
      <c r="K3019" s="2">
        <v>1169.74</v>
      </c>
    </row>
    <row r="3020" spans="1:11" ht="18" customHeight="1" x14ac:dyDescent="0.3">
      <c r="A3020" s="2" t="s">
        <v>22</v>
      </c>
      <c r="B3020" s="2">
        <v>2024</v>
      </c>
      <c r="C3020" s="2" t="s">
        <v>24</v>
      </c>
      <c r="D3020" s="2" t="s">
        <v>34</v>
      </c>
      <c r="E3020" s="2" t="s">
        <v>36</v>
      </c>
      <c r="F3020" s="2" t="s">
        <v>37</v>
      </c>
      <c r="G3020" s="2" t="s">
        <v>23</v>
      </c>
      <c r="H3020" s="2" t="s">
        <v>35</v>
      </c>
      <c r="I3020" s="2" t="s">
        <v>116</v>
      </c>
      <c r="J3020" s="2">
        <v>155</v>
      </c>
      <c r="K3020" s="2">
        <v>221.65</v>
      </c>
    </row>
    <row r="3021" spans="1:11" ht="18" customHeight="1" x14ac:dyDescent="0.3">
      <c r="A3021" s="2" t="s">
        <v>11</v>
      </c>
      <c r="B3021" s="2">
        <v>2024</v>
      </c>
      <c r="C3021" s="2" t="s">
        <v>25</v>
      </c>
      <c r="D3021" s="2" t="s">
        <v>34</v>
      </c>
      <c r="E3021" s="2" t="s">
        <v>36</v>
      </c>
      <c r="F3021" s="2" t="s">
        <v>37</v>
      </c>
      <c r="G3021" s="2" t="s">
        <v>23</v>
      </c>
      <c r="H3021" s="2" t="s">
        <v>35</v>
      </c>
      <c r="I3021" s="2" t="s">
        <v>116</v>
      </c>
      <c r="J3021" s="2">
        <v>236</v>
      </c>
      <c r="K3021" s="2">
        <v>337.48</v>
      </c>
    </row>
    <row r="3022" spans="1:11" ht="18" customHeight="1" x14ac:dyDescent="0.3">
      <c r="A3022" s="2" t="s">
        <v>11</v>
      </c>
      <c r="B3022" s="2">
        <v>2024</v>
      </c>
      <c r="C3022" s="2" t="s">
        <v>25</v>
      </c>
      <c r="D3022" s="2" t="s">
        <v>34</v>
      </c>
      <c r="E3022" s="2" t="s">
        <v>36</v>
      </c>
      <c r="F3022" s="2" t="s">
        <v>37</v>
      </c>
      <c r="G3022" s="2" t="s">
        <v>23</v>
      </c>
      <c r="H3022" s="2" t="s">
        <v>35</v>
      </c>
      <c r="I3022" s="2" t="s">
        <v>116</v>
      </c>
      <c r="J3022" s="2">
        <v>206</v>
      </c>
      <c r="K3022" s="2">
        <v>294.58</v>
      </c>
    </row>
    <row r="3023" spans="1:11" ht="18" customHeight="1" x14ac:dyDescent="0.3">
      <c r="A3023" s="2" t="s">
        <v>20</v>
      </c>
      <c r="B3023" s="2">
        <v>2024</v>
      </c>
      <c r="C3023" s="2" t="s">
        <v>25</v>
      </c>
      <c r="D3023" s="2" t="s">
        <v>34</v>
      </c>
      <c r="E3023" s="2" t="s">
        <v>36</v>
      </c>
      <c r="F3023" s="2" t="s">
        <v>37</v>
      </c>
      <c r="G3023" s="2" t="s">
        <v>23</v>
      </c>
      <c r="H3023" s="2" t="s">
        <v>35</v>
      </c>
      <c r="I3023" s="2" t="s">
        <v>116</v>
      </c>
      <c r="J3023" s="2">
        <v>208</v>
      </c>
      <c r="K3023" s="2">
        <v>297.44</v>
      </c>
    </row>
    <row r="3024" spans="1:11" ht="18" customHeight="1" x14ac:dyDescent="0.3">
      <c r="A3024" s="2" t="s">
        <v>18</v>
      </c>
      <c r="B3024" s="2">
        <v>2024</v>
      </c>
      <c r="C3024" s="2" t="s">
        <v>25</v>
      </c>
      <c r="D3024" s="2" t="s">
        <v>34</v>
      </c>
      <c r="E3024" s="2" t="s">
        <v>36</v>
      </c>
      <c r="F3024" s="2" t="s">
        <v>37</v>
      </c>
      <c r="G3024" s="2" t="s">
        <v>23</v>
      </c>
      <c r="H3024" s="2" t="s">
        <v>35</v>
      </c>
      <c r="I3024" s="2" t="s">
        <v>116</v>
      </c>
      <c r="J3024" s="2">
        <v>800</v>
      </c>
      <c r="K3024" s="2">
        <v>1144</v>
      </c>
    </row>
    <row r="3025" spans="1:11" ht="18" customHeight="1" x14ac:dyDescent="0.3">
      <c r="A3025" s="2" t="s">
        <v>19</v>
      </c>
      <c r="B3025" s="2">
        <v>2024</v>
      </c>
      <c r="C3025" s="2" t="s">
        <v>25</v>
      </c>
      <c r="D3025" s="2" t="s">
        <v>34</v>
      </c>
      <c r="E3025" s="2" t="s">
        <v>36</v>
      </c>
      <c r="F3025" s="2" t="s">
        <v>37</v>
      </c>
      <c r="G3025" s="2" t="s">
        <v>23</v>
      </c>
      <c r="H3025" s="2" t="s">
        <v>35</v>
      </c>
      <c r="I3025" s="2" t="s">
        <v>116</v>
      </c>
      <c r="J3025" s="2">
        <v>886</v>
      </c>
      <c r="K3025" s="2">
        <v>1266.98</v>
      </c>
    </row>
    <row r="3026" spans="1:11" ht="18" customHeight="1" x14ac:dyDescent="0.3">
      <c r="A3026" s="2" t="s">
        <v>19</v>
      </c>
      <c r="B3026" s="2">
        <v>2024</v>
      </c>
      <c r="C3026" s="2" t="s">
        <v>25</v>
      </c>
      <c r="D3026" s="2" t="s">
        <v>34</v>
      </c>
      <c r="E3026" s="2" t="s">
        <v>36</v>
      </c>
      <c r="F3026" s="2" t="s">
        <v>37</v>
      </c>
      <c r="G3026" s="2" t="s">
        <v>23</v>
      </c>
      <c r="H3026" s="2" t="s">
        <v>35</v>
      </c>
      <c r="I3026" s="2" t="s">
        <v>116</v>
      </c>
      <c r="J3026" s="2">
        <v>839</v>
      </c>
      <c r="K3026" s="2">
        <v>526.24</v>
      </c>
    </row>
    <row r="3027" spans="1:11" ht="18" customHeight="1" x14ac:dyDescent="0.3">
      <c r="A3027" s="2" t="s">
        <v>18</v>
      </c>
      <c r="B3027" s="2">
        <v>2024</v>
      </c>
      <c r="C3027" s="2" t="s">
        <v>25</v>
      </c>
      <c r="D3027" s="2" t="s">
        <v>34</v>
      </c>
      <c r="E3027" s="2" t="s">
        <v>36</v>
      </c>
      <c r="F3027" s="2" t="s">
        <v>37</v>
      </c>
      <c r="G3027" s="2" t="s">
        <v>23</v>
      </c>
      <c r="H3027" s="2" t="s">
        <v>35</v>
      </c>
      <c r="I3027" s="2" t="s">
        <v>116</v>
      </c>
      <c r="J3027" s="2">
        <v>207</v>
      </c>
      <c r="K3027" s="2">
        <v>296.01</v>
      </c>
    </row>
    <row r="3028" spans="1:11" ht="18" customHeight="1" x14ac:dyDescent="0.3">
      <c r="A3028" s="2" t="s">
        <v>20</v>
      </c>
      <c r="B3028" s="2">
        <v>2024</v>
      </c>
      <c r="C3028" s="2" t="s">
        <v>25</v>
      </c>
      <c r="D3028" s="2" t="s">
        <v>34</v>
      </c>
      <c r="E3028" s="2" t="s">
        <v>36</v>
      </c>
      <c r="F3028" s="2" t="s">
        <v>37</v>
      </c>
      <c r="G3028" s="2" t="s">
        <v>23</v>
      </c>
      <c r="H3028" s="2" t="s">
        <v>35</v>
      </c>
      <c r="I3028" s="2" t="s">
        <v>116</v>
      </c>
      <c r="J3028" s="2">
        <v>235</v>
      </c>
      <c r="K3028" s="2">
        <v>336.05</v>
      </c>
    </row>
    <row r="3029" spans="1:11" ht="18" customHeight="1" x14ac:dyDescent="0.3">
      <c r="A3029" s="2" t="s">
        <v>11</v>
      </c>
      <c r="B3029" s="2">
        <v>2024</v>
      </c>
      <c r="C3029" s="2" t="s">
        <v>25</v>
      </c>
      <c r="D3029" s="2" t="s">
        <v>34</v>
      </c>
      <c r="E3029" s="2" t="s">
        <v>36</v>
      </c>
      <c r="F3029" s="2" t="s">
        <v>37</v>
      </c>
      <c r="G3029" s="2" t="s">
        <v>23</v>
      </c>
      <c r="H3029" s="2" t="s">
        <v>35</v>
      </c>
      <c r="I3029" s="2" t="s">
        <v>116</v>
      </c>
      <c r="J3029" s="2">
        <v>809</v>
      </c>
      <c r="K3029" s="2">
        <v>1156.8699999999999</v>
      </c>
    </row>
    <row r="3030" spans="1:11" ht="18" customHeight="1" x14ac:dyDescent="0.3">
      <c r="A3030" s="2" t="s">
        <v>11</v>
      </c>
      <c r="B3030" s="2">
        <v>2024</v>
      </c>
      <c r="C3030" s="2" t="s">
        <v>25</v>
      </c>
      <c r="D3030" s="2" t="s">
        <v>34</v>
      </c>
      <c r="E3030" s="2" t="s">
        <v>36</v>
      </c>
      <c r="F3030" s="2" t="s">
        <v>37</v>
      </c>
      <c r="G3030" s="2" t="s">
        <v>23</v>
      </c>
      <c r="H3030" s="2" t="s">
        <v>35</v>
      </c>
      <c r="I3030" s="2" t="s">
        <v>116</v>
      </c>
      <c r="J3030" s="2">
        <v>209</v>
      </c>
      <c r="K3030" s="2">
        <v>298.87</v>
      </c>
    </row>
    <row r="3031" spans="1:11" ht="18" customHeight="1" x14ac:dyDescent="0.3">
      <c r="A3031" s="2" t="s">
        <v>11</v>
      </c>
      <c r="B3031" s="2">
        <v>2024</v>
      </c>
      <c r="C3031" s="2" t="s">
        <v>26</v>
      </c>
      <c r="D3031" s="2" t="s">
        <v>34</v>
      </c>
      <c r="E3031" s="2" t="s">
        <v>36</v>
      </c>
      <c r="F3031" s="2" t="s">
        <v>37</v>
      </c>
      <c r="G3031" s="2" t="s">
        <v>23</v>
      </c>
      <c r="H3031" s="2" t="s">
        <v>35</v>
      </c>
      <c r="I3031" s="2" t="s">
        <v>116</v>
      </c>
      <c r="J3031" s="2">
        <v>242</v>
      </c>
      <c r="K3031" s="2">
        <v>346.06</v>
      </c>
    </row>
    <row r="3032" spans="1:11" ht="18" customHeight="1" x14ac:dyDescent="0.3">
      <c r="A3032" s="2" t="s">
        <v>19</v>
      </c>
      <c r="B3032" s="2">
        <v>2024</v>
      </c>
      <c r="C3032" s="2" t="s">
        <v>26</v>
      </c>
      <c r="D3032" s="2" t="s">
        <v>34</v>
      </c>
      <c r="E3032" s="2" t="s">
        <v>36</v>
      </c>
      <c r="F3032" s="2" t="s">
        <v>37</v>
      </c>
      <c r="G3032" s="2" t="s">
        <v>23</v>
      </c>
      <c r="H3032" s="2" t="s">
        <v>35</v>
      </c>
      <c r="I3032" s="2" t="s">
        <v>116</v>
      </c>
      <c r="J3032" s="2">
        <v>212</v>
      </c>
      <c r="K3032" s="2">
        <v>303.15999999999997</v>
      </c>
    </row>
    <row r="3033" spans="1:11" ht="18" customHeight="1" x14ac:dyDescent="0.3">
      <c r="A3033" s="2" t="s">
        <v>18</v>
      </c>
      <c r="B3033" s="2">
        <v>2024</v>
      </c>
      <c r="C3033" s="2" t="s">
        <v>26</v>
      </c>
      <c r="D3033" s="2" t="s">
        <v>34</v>
      </c>
      <c r="E3033" s="2" t="s">
        <v>36</v>
      </c>
      <c r="F3033" s="2" t="s">
        <v>37</v>
      </c>
      <c r="G3033" s="2" t="s">
        <v>23</v>
      </c>
      <c r="H3033" s="2" t="s">
        <v>35</v>
      </c>
      <c r="I3033" s="2" t="s">
        <v>116</v>
      </c>
      <c r="J3033" s="2">
        <v>238</v>
      </c>
      <c r="K3033" s="2">
        <v>340.34000000000003</v>
      </c>
    </row>
    <row r="3034" spans="1:11" ht="18" customHeight="1" x14ac:dyDescent="0.3">
      <c r="A3034" s="2" t="s">
        <v>19</v>
      </c>
      <c r="B3034" s="2">
        <v>2024</v>
      </c>
      <c r="C3034" s="2" t="s">
        <v>26</v>
      </c>
      <c r="D3034" s="2" t="s">
        <v>34</v>
      </c>
      <c r="E3034" s="2" t="s">
        <v>36</v>
      </c>
      <c r="F3034" s="2" t="s">
        <v>37</v>
      </c>
      <c r="G3034" s="2" t="s">
        <v>23</v>
      </c>
      <c r="H3034" s="2" t="s">
        <v>35</v>
      </c>
      <c r="I3034" s="2" t="s">
        <v>116</v>
      </c>
      <c r="J3034" s="2">
        <v>214</v>
      </c>
      <c r="K3034" s="2">
        <v>306.02</v>
      </c>
    </row>
    <row r="3035" spans="1:11" ht="18" customHeight="1" x14ac:dyDescent="0.3">
      <c r="A3035" s="2" t="s">
        <v>18</v>
      </c>
      <c r="B3035" s="2">
        <v>2024</v>
      </c>
      <c r="C3035" s="2" t="s">
        <v>26</v>
      </c>
      <c r="D3035" s="2" t="s">
        <v>34</v>
      </c>
      <c r="E3035" s="2" t="s">
        <v>36</v>
      </c>
      <c r="F3035" s="2" t="s">
        <v>37</v>
      </c>
      <c r="G3035" s="2" t="s">
        <v>23</v>
      </c>
      <c r="H3035" s="2" t="s">
        <v>35</v>
      </c>
      <c r="I3035" s="2" t="s">
        <v>116</v>
      </c>
      <c r="J3035" s="2">
        <v>799</v>
      </c>
      <c r="K3035" s="2">
        <v>1142.57</v>
      </c>
    </row>
    <row r="3036" spans="1:11" ht="18" customHeight="1" x14ac:dyDescent="0.3">
      <c r="A3036" s="2" t="s">
        <v>18</v>
      </c>
      <c r="B3036" s="2">
        <v>2024</v>
      </c>
      <c r="C3036" s="2" t="s">
        <v>26</v>
      </c>
      <c r="D3036" s="2" t="s">
        <v>34</v>
      </c>
      <c r="E3036" s="2" t="s">
        <v>36</v>
      </c>
      <c r="F3036" s="2" t="s">
        <v>37</v>
      </c>
      <c r="G3036" s="2" t="s">
        <v>23</v>
      </c>
      <c r="H3036" s="2" t="s">
        <v>35</v>
      </c>
      <c r="I3036" s="2" t="s">
        <v>116</v>
      </c>
      <c r="J3036" s="2">
        <v>213</v>
      </c>
      <c r="K3036" s="2">
        <v>304.59000000000003</v>
      </c>
    </row>
    <row r="3037" spans="1:11" ht="18" customHeight="1" x14ac:dyDescent="0.3">
      <c r="A3037" s="2" t="s">
        <v>19</v>
      </c>
      <c r="B3037" s="2">
        <v>2024</v>
      </c>
      <c r="C3037" s="2" t="s">
        <v>26</v>
      </c>
      <c r="D3037" s="2" t="s">
        <v>34</v>
      </c>
      <c r="E3037" s="2" t="s">
        <v>36</v>
      </c>
      <c r="F3037" s="2" t="s">
        <v>37</v>
      </c>
      <c r="G3037" s="2" t="s">
        <v>23</v>
      </c>
      <c r="H3037" s="2" t="s">
        <v>35</v>
      </c>
      <c r="I3037" s="2" t="s">
        <v>116</v>
      </c>
      <c r="J3037" s="2">
        <v>241</v>
      </c>
      <c r="K3037" s="2">
        <v>344.63</v>
      </c>
    </row>
    <row r="3038" spans="1:11" ht="18" customHeight="1" x14ac:dyDescent="0.3">
      <c r="A3038" s="2" t="s">
        <v>18</v>
      </c>
      <c r="B3038" s="2">
        <v>2024</v>
      </c>
      <c r="C3038" s="2" t="s">
        <v>26</v>
      </c>
      <c r="D3038" s="2" t="s">
        <v>34</v>
      </c>
      <c r="E3038" s="2" t="s">
        <v>36</v>
      </c>
      <c r="F3038" s="2" t="s">
        <v>37</v>
      </c>
      <c r="G3038" s="2" t="s">
        <v>23</v>
      </c>
      <c r="H3038" s="2" t="s">
        <v>35</v>
      </c>
      <c r="I3038" s="2" t="s">
        <v>116</v>
      </c>
      <c r="J3038" s="2">
        <v>211</v>
      </c>
      <c r="K3038" s="2">
        <v>301.73</v>
      </c>
    </row>
    <row r="3039" spans="1:11" ht="18" customHeight="1" x14ac:dyDescent="0.3">
      <c r="A3039" s="2" t="s">
        <v>19</v>
      </c>
      <c r="B3039" s="2">
        <v>2024</v>
      </c>
      <c r="C3039" s="2" t="s">
        <v>26</v>
      </c>
      <c r="D3039" s="2" t="s">
        <v>34</v>
      </c>
      <c r="E3039" s="2" t="s">
        <v>36</v>
      </c>
      <c r="F3039" s="2" t="s">
        <v>37</v>
      </c>
      <c r="G3039" s="2" t="s">
        <v>23</v>
      </c>
      <c r="H3039" s="2" t="s">
        <v>35</v>
      </c>
      <c r="I3039" s="2" t="s">
        <v>116</v>
      </c>
      <c r="J3039" s="2">
        <v>808</v>
      </c>
      <c r="K3039" s="2">
        <v>1155.44</v>
      </c>
    </row>
    <row r="3040" spans="1:11" ht="18" customHeight="1" x14ac:dyDescent="0.3">
      <c r="A3040" s="2" t="s">
        <v>11</v>
      </c>
      <c r="B3040" s="2">
        <v>2024</v>
      </c>
      <c r="C3040" s="2" t="s">
        <v>26</v>
      </c>
      <c r="D3040" s="2" t="s">
        <v>34</v>
      </c>
      <c r="E3040" s="2" t="s">
        <v>36</v>
      </c>
      <c r="F3040" s="2" t="s">
        <v>37</v>
      </c>
      <c r="G3040" s="2" t="s">
        <v>23</v>
      </c>
      <c r="H3040" s="2" t="s">
        <v>35</v>
      </c>
      <c r="I3040" s="2" t="s">
        <v>116</v>
      </c>
      <c r="J3040" s="2">
        <v>215</v>
      </c>
      <c r="K3040" s="2">
        <v>307.45</v>
      </c>
    </row>
    <row r="3041" spans="1:11" ht="18" customHeight="1" x14ac:dyDescent="0.3">
      <c r="A3041" s="2" t="s">
        <v>11</v>
      </c>
      <c r="B3041" s="2">
        <v>2024</v>
      </c>
      <c r="C3041" s="2" t="s">
        <v>27</v>
      </c>
      <c r="D3041" s="2" t="s">
        <v>34</v>
      </c>
      <c r="E3041" s="2" t="s">
        <v>36</v>
      </c>
      <c r="F3041" s="2" t="s">
        <v>37</v>
      </c>
      <c r="G3041" s="2" t="s">
        <v>23</v>
      </c>
      <c r="H3041" s="2" t="s">
        <v>35</v>
      </c>
      <c r="I3041" s="2" t="s">
        <v>116</v>
      </c>
      <c r="J3041" s="2">
        <v>206</v>
      </c>
      <c r="K3041" s="2">
        <v>294.58</v>
      </c>
    </row>
    <row r="3042" spans="1:11" ht="18" customHeight="1" x14ac:dyDescent="0.3">
      <c r="A3042" s="2" t="s">
        <v>18</v>
      </c>
      <c r="B3042" s="2">
        <v>2024</v>
      </c>
      <c r="C3042" s="2" t="s">
        <v>27</v>
      </c>
      <c r="D3042" s="2" t="s">
        <v>34</v>
      </c>
      <c r="E3042" s="2" t="s">
        <v>36</v>
      </c>
      <c r="F3042" s="2" t="s">
        <v>37</v>
      </c>
      <c r="G3042" s="2" t="s">
        <v>23</v>
      </c>
      <c r="H3042" s="2" t="s">
        <v>35</v>
      </c>
      <c r="I3042" s="2" t="s">
        <v>116</v>
      </c>
      <c r="J3042" s="2">
        <v>182</v>
      </c>
      <c r="K3042" s="2">
        <v>260.26</v>
      </c>
    </row>
    <row r="3043" spans="1:11" ht="18" customHeight="1" x14ac:dyDescent="0.3">
      <c r="A3043" s="2" t="s">
        <v>18</v>
      </c>
      <c r="B3043" s="2">
        <v>2024</v>
      </c>
      <c r="C3043" s="2" t="s">
        <v>27</v>
      </c>
      <c r="D3043" s="2" t="s">
        <v>34</v>
      </c>
      <c r="E3043" s="2" t="s">
        <v>36</v>
      </c>
      <c r="F3043" s="2" t="s">
        <v>37</v>
      </c>
      <c r="G3043" s="2" t="s">
        <v>23</v>
      </c>
      <c r="H3043" s="2" t="s">
        <v>35</v>
      </c>
      <c r="I3043" s="2" t="s">
        <v>116</v>
      </c>
      <c r="J3043" s="2">
        <v>208</v>
      </c>
      <c r="K3043" s="2">
        <v>297.44</v>
      </c>
    </row>
    <row r="3044" spans="1:11" ht="18" customHeight="1" x14ac:dyDescent="0.3">
      <c r="A3044" s="2" t="s">
        <v>18</v>
      </c>
      <c r="B3044" s="2">
        <v>2024</v>
      </c>
      <c r="C3044" s="2" t="s">
        <v>27</v>
      </c>
      <c r="D3044" s="2" t="s">
        <v>34</v>
      </c>
      <c r="E3044" s="2" t="s">
        <v>36</v>
      </c>
      <c r="F3044" s="2" t="s">
        <v>37</v>
      </c>
      <c r="G3044" s="2" t="s">
        <v>23</v>
      </c>
      <c r="H3044" s="2" t="s">
        <v>35</v>
      </c>
      <c r="I3044" s="2" t="s">
        <v>116</v>
      </c>
      <c r="J3044" s="2">
        <v>804</v>
      </c>
      <c r="K3044" s="2">
        <v>1149.72</v>
      </c>
    </row>
    <row r="3045" spans="1:11" ht="18" customHeight="1" x14ac:dyDescent="0.3">
      <c r="A3045" s="2" t="s">
        <v>11</v>
      </c>
      <c r="B3045" s="2">
        <v>2024</v>
      </c>
      <c r="C3045" s="2" t="s">
        <v>27</v>
      </c>
      <c r="D3045" s="2" t="s">
        <v>34</v>
      </c>
      <c r="E3045" s="2" t="s">
        <v>36</v>
      </c>
      <c r="F3045" s="2" t="s">
        <v>37</v>
      </c>
      <c r="G3045" s="2" t="s">
        <v>23</v>
      </c>
      <c r="H3045" s="2" t="s">
        <v>35</v>
      </c>
      <c r="I3045" s="2" t="s">
        <v>116</v>
      </c>
      <c r="J3045" s="2">
        <v>891</v>
      </c>
      <c r="K3045" s="2">
        <v>1274.1300000000001</v>
      </c>
    </row>
    <row r="3046" spans="1:11" ht="18" customHeight="1" x14ac:dyDescent="0.3">
      <c r="A3046" s="2" t="s">
        <v>11</v>
      </c>
      <c r="B3046" s="2">
        <v>2024</v>
      </c>
      <c r="C3046" s="2" t="s">
        <v>27</v>
      </c>
      <c r="D3046" s="2" t="s">
        <v>34</v>
      </c>
      <c r="E3046" s="2" t="s">
        <v>36</v>
      </c>
      <c r="F3046" s="2" t="s">
        <v>37</v>
      </c>
      <c r="G3046" s="2" t="s">
        <v>23</v>
      </c>
      <c r="H3046" s="2" t="s">
        <v>35</v>
      </c>
      <c r="I3046" s="2" t="s">
        <v>116</v>
      </c>
      <c r="J3046" s="2">
        <v>844</v>
      </c>
      <c r="K3046" s="2">
        <v>526.24</v>
      </c>
    </row>
    <row r="3047" spans="1:11" ht="18" customHeight="1" x14ac:dyDescent="0.3">
      <c r="A3047" s="2" t="s">
        <v>18</v>
      </c>
      <c r="B3047" s="2">
        <v>2024</v>
      </c>
      <c r="C3047" s="2" t="s">
        <v>27</v>
      </c>
      <c r="D3047" s="2" t="s">
        <v>34</v>
      </c>
      <c r="E3047" s="2" t="s">
        <v>36</v>
      </c>
      <c r="F3047" s="2" t="s">
        <v>37</v>
      </c>
      <c r="G3047" s="2" t="s">
        <v>23</v>
      </c>
      <c r="H3047" s="2" t="s">
        <v>35</v>
      </c>
      <c r="I3047" s="2" t="s">
        <v>116</v>
      </c>
      <c r="J3047" s="2">
        <v>183</v>
      </c>
      <c r="K3047" s="2">
        <v>261.69</v>
      </c>
    </row>
    <row r="3048" spans="1:11" ht="18" customHeight="1" x14ac:dyDescent="0.3">
      <c r="A3048" s="2" t="s">
        <v>18</v>
      </c>
      <c r="B3048" s="2">
        <v>2024</v>
      </c>
      <c r="C3048" s="2" t="s">
        <v>27</v>
      </c>
      <c r="D3048" s="2" t="s">
        <v>34</v>
      </c>
      <c r="E3048" s="2" t="s">
        <v>36</v>
      </c>
      <c r="F3048" s="2" t="s">
        <v>37</v>
      </c>
      <c r="G3048" s="2" t="s">
        <v>23</v>
      </c>
      <c r="H3048" s="2" t="s">
        <v>35</v>
      </c>
      <c r="I3048" s="2" t="s">
        <v>116</v>
      </c>
      <c r="J3048" s="2">
        <v>181</v>
      </c>
      <c r="K3048" s="2">
        <v>258.83</v>
      </c>
    </row>
    <row r="3049" spans="1:11" ht="18" customHeight="1" x14ac:dyDescent="0.3">
      <c r="A3049" s="2" t="s">
        <v>18</v>
      </c>
      <c r="B3049" s="2">
        <v>2024</v>
      </c>
      <c r="C3049" s="2" t="s">
        <v>27</v>
      </c>
      <c r="D3049" s="2" t="s">
        <v>34</v>
      </c>
      <c r="E3049" s="2" t="s">
        <v>36</v>
      </c>
      <c r="F3049" s="2" t="s">
        <v>37</v>
      </c>
      <c r="G3049" s="2" t="s">
        <v>23</v>
      </c>
      <c r="H3049" s="2" t="s">
        <v>35</v>
      </c>
      <c r="I3049" s="2" t="s">
        <v>116</v>
      </c>
      <c r="J3049" s="2">
        <v>813</v>
      </c>
      <c r="K3049" s="2">
        <v>1162.5899999999999</v>
      </c>
    </row>
    <row r="3050" spans="1:11" ht="18" customHeight="1" x14ac:dyDescent="0.3">
      <c r="A3050" s="2" t="s">
        <v>11</v>
      </c>
      <c r="B3050" s="2">
        <v>2024</v>
      </c>
      <c r="C3050" s="2" t="s">
        <v>27</v>
      </c>
      <c r="D3050" s="2" t="s">
        <v>34</v>
      </c>
      <c r="E3050" s="2" t="s">
        <v>36</v>
      </c>
      <c r="F3050" s="2" t="s">
        <v>37</v>
      </c>
      <c r="G3050" s="2" t="s">
        <v>23</v>
      </c>
      <c r="H3050" s="2" t="s">
        <v>35</v>
      </c>
      <c r="I3050" s="2" t="s">
        <v>116</v>
      </c>
      <c r="J3050" s="2">
        <v>179</v>
      </c>
      <c r="K3050" s="2">
        <v>255.97</v>
      </c>
    </row>
    <row r="3051" spans="1:11" ht="18" customHeight="1" x14ac:dyDescent="0.3">
      <c r="A3051" s="2" t="s">
        <v>18</v>
      </c>
      <c r="B3051" s="2">
        <v>2024</v>
      </c>
      <c r="C3051" s="2" t="s">
        <v>28</v>
      </c>
      <c r="D3051" s="2" t="s">
        <v>34</v>
      </c>
      <c r="E3051" s="2" t="s">
        <v>36</v>
      </c>
      <c r="F3051" s="2" t="s">
        <v>37</v>
      </c>
      <c r="G3051" s="2" t="s">
        <v>23</v>
      </c>
      <c r="H3051" s="2" t="s">
        <v>35</v>
      </c>
      <c r="I3051" s="2" t="s">
        <v>116</v>
      </c>
      <c r="J3051" s="2">
        <v>212</v>
      </c>
      <c r="K3051" s="2">
        <v>303.15999999999997</v>
      </c>
    </row>
    <row r="3052" spans="1:11" ht="18" customHeight="1" x14ac:dyDescent="0.3">
      <c r="A3052" s="2" t="s">
        <v>19</v>
      </c>
      <c r="B3052" s="2">
        <v>2024</v>
      </c>
      <c r="C3052" s="2" t="s">
        <v>28</v>
      </c>
      <c r="D3052" s="2" t="s">
        <v>34</v>
      </c>
      <c r="E3052" s="2" t="s">
        <v>36</v>
      </c>
      <c r="F3052" s="2" t="s">
        <v>37</v>
      </c>
      <c r="G3052" s="2" t="s">
        <v>23</v>
      </c>
      <c r="H3052" s="2" t="s">
        <v>35</v>
      </c>
      <c r="I3052" s="2" t="s">
        <v>116</v>
      </c>
      <c r="J3052" s="2">
        <v>188</v>
      </c>
      <c r="K3052" s="2">
        <v>268.84000000000003</v>
      </c>
    </row>
    <row r="3053" spans="1:11" ht="18" customHeight="1" x14ac:dyDescent="0.3">
      <c r="A3053" s="2" t="s">
        <v>20</v>
      </c>
      <c r="B3053" s="2">
        <v>2024</v>
      </c>
      <c r="C3053" s="2" t="s">
        <v>28</v>
      </c>
      <c r="D3053" s="2" t="s">
        <v>34</v>
      </c>
      <c r="E3053" s="2" t="s">
        <v>36</v>
      </c>
      <c r="F3053" s="2" t="s">
        <v>37</v>
      </c>
      <c r="G3053" s="2" t="s">
        <v>23</v>
      </c>
      <c r="H3053" s="2" t="s">
        <v>35</v>
      </c>
      <c r="I3053" s="2" t="s">
        <v>116</v>
      </c>
      <c r="J3053" s="2">
        <v>214</v>
      </c>
      <c r="K3053" s="2">
        <v>306.02</v>
      </c>
    </row>
    <row r="3054" spans="1:11" ht="18" customHeight="1" x14ac:dyDescent="0.3">
      <c r="A3054" s="2" t="s">
        <v>19</v>
      </c>
      <c r="B3054" s="2">
        <v>2024</v>
      </c>
      <c r="C3054" s="2" t="s">
        <v>28</v>
      </c>
      <c r="D3054" s="2" t="s">
        <v>34</v>
      </c>
      <c r="E3054" s="2" t="s">
        <v>36</v>
      </c>
      <c r="F3054" s="2" t="s">
        <v>37</v>
      </c>
      <c r="G3054" s="2" t="s">
        <v>23</v>
      </c>
      <c r="H3054" s="2" t="s">
        <v>35</v>
      </c>
      <c r="I3054" s="2" t="s">
        <v>116</v>
      </c>
      <c r="J3054" s="2">
        <v>184</v>
      </c>
      <c r="K3054" s="2">
        <v>263.12</v>
      </c>
    </row>
    <row r="3055" spans="1:11" ht="18" customHeight="1" x14ac:dyDescent="0.3">
      <c r="A3055" s="2" t="s">
        <v>20</v>
      </c>
      <c r="B3055" s="2">
        <v>2024</v>
      </c>
      <c r="C3055" s="2" t="s">
        <v>28</v>
      </c>
      <c r="D3055" s="2" t="s">
        <v>34</v>
      </c>
      <c r="E3055" s="2" t="s">
        <v>36</v>
      </c>
      <c r="F3055" s="2" t="s">
        <v>37</v>
      </c>
      <c r="G3055" s="2" t="s">
        <v>23</v>
      </c>
      <c r="H3055" s="2" t="s">
        <v>35</v>
      </c>
      <c r="I3055" s="2" t="s">
        <v>116</v>
      </c>
      <c r="J3055" s="2">
        <v>803</v>
      </c>
      <c r="K3055" s="2">
        <v>1148.29</v>
      </c>
    </row>
    <row r="3056" spans="1:11" ht="18" customHeight="1" x14ac:dyDescent="0.3">
      <c r="A3056" s="2" t="s">
        <v>19</v>
      </c>
      <c r="B3056" s="2">
        <v>2024</v>
      </c>
      <c r="C3056" s="2" t="s">
        <v>28</v>
      </c>
      <c r="D3056" s="2" t="s">
        <v>34</v>
      </c>
      <c r="E3056" s="2" t="s">
        <v>36</v>
      </c>
      <c r="F3056" s="2" t="s">
        <v>37</v>
      </c>
      <c r="G3056" s="2" t="s">
        <v>23</v>
      </c>
      <c r="H3056" s="2" t="s">
        <v>35</v>
      </c>
      <c r="I3056" s="2" t="s">
        <v>116</v>
      </c>
      <c r="J3056" s="2">
        <v>890</v>
      </c>
      <c r="K3056" s="2">
        <v>1272.7</v>
      </c>
    </row>
    <row r="3057" spans="1:11" ht="18" customHeight="1" x14ac:dyDescent="0.3">
      <c r="A3057" s="2" t="s">
        <v>19</v>
      </c>
      <c r="B3057" s="2">
        <v>2024</v>
      </c>
      <c r="C3057" s="2" t="s">
        <v>28</v>
      </c>
      <c r="D3057" s="2" t="s">
        <v>34</v>
      </c>
      <c r="E3057" s="2" t="s">
        <v>36</v>
      </c>
      <c r="F3057" s="2" t="s">
        <v>37</v>
      </c>
      <c r="G3057" s="2" t="s">
        <v>23</v>
      </c>
      <c r="H3057" s="2" t="s">
        <v>35</v>
      </c>
      <c r="I3057" s="2" t="s">
        <v>116</v>
      </c>
      <c r="J3057" s="2">
        <v>843</v>
      </c>
      <c r="K3057" s="2">
        <v>526.24</v>
      </c>
    </row>
    <row r="3058" spans="1:11" ht="18" customHeight="1" x14ac:dyDescent="0.3">
      <c r="A3058" s="2" t="s">
        <v>20</v>
      </c>
      <c r="B3058" s="2">
        <v>2024</v>
      </c>
      <c r="C3058" s="2" t="s">
        <v>28</v>
      </c>
      <c r="D3058" s="2" t="s">
        <v>34</v>
      </c>
      <c r="E3058" s="2" t="s">
        <v>36</v>
      </c>
      <c r="F3058" s="2" t="s">
        <v>37</v>
      </c>
      <c r="G3058" s="2" t="s">
        <v>23</v>
      </c>
      <c r="H3058" s="2" t="s">
        <v>35</v>
      </c>
      <c r="I3058" s="2" t="s">
        <v>116</v>
      </c>
      <c r="J3058" s="2">
        <v>189</v>
      </c>
      <c r="K3058" s="2">
        <v>270.27</v>
      </c>
    </row>
    <row r="3059" spans="1:11" ht="18" customHeight="1" x14ac:dyDescent="0.3">
      <c r="A3059" s="2" t="s">
        <v>19</v>
      </c>
      <c r="B3059" s="2">
        <v>2024</v>
      </c>
      <c r="C3059" s="2" t="s">
        <v>28</v>
      </c>
      <c r="D3059" s="2" t="s">
        <v>34</v>
      </c>
      <c r="E3059" s="2" t="s">
        <v>36</v>
      </c>
      <c r="F3059" s="2" t="s">
        <v>37</v>
      </c>
      <c r="G3059" s="2" t="s">
        <v>23</v>
      </c>
      <c r="H3059" s="2" t="s">
        <v>35</v>
      </c>
      <c r="I3059" s="2" t="s">
        <v>116</v>
      </c>
      <c r="J3059" s="2">
        <v>211</v>
      </c>
      <c r="K3059" s="2">
        <v>301.73</v>
      </c>
    </row>
    <row r="3060" spans="1:11" ht="18" customHeight="1" x14ac:dyDescent="0.3">
      <c r="A3060" s="2" t="s">
        <v>20</v>
      </c>
      <c r="B3060" s="2">
        <v>2024</v>
      </c>
      <c r="C3060" s="2" t="s">
        <v>28</v>
      </c>
      <c r="D3060" s="2" t="s">
        <v>34</v>
      </c>
      <c r="E3060" s="2" t="s">
        <v>36</v>
      </c>
      <c r="F3060" s="2" t="s">
        <v>37</v>
      </c>
      <c r="G3060" s="2" t="s">
        <v>23</v>
      </c>
      <c r="H3060" s="2" t="s">
        <v>35</v>
      </c>
      <c r="I3060" s="2" t="s">
        <v>116</v>
      </c>
      <c r="J3060" s="2">
        <v>187</v>
      </c>
      <c r="K3060" s="2">
        <v>267.40999999999997</v>
      </c>
    </row>
    <row r="3061" spans="1:11" ht="18" customHeight="1" x14ac:dyDescent="0.3">
      <c r="A3061" s="2" t="s">
        <v>19</v>
      </c>
      <c r="B3061" s="2">
        <v>2024</v>
      </c>
      <c r="C3061" s="2" t="s">
        <v>28</v>
      </c>
      <c r="D3061" s="2" t="s">
        <v>34</v>
      </c>
      <c r="E3061" s="2" t="s">
        <v>36</v>
      </c>
      <c r="F3061" s="2" t="s">
        <v>37</v>
      </c>
      <c r="G3061" s="2" t="s">
        <v>23</v>
      </c>
      <c r="H3061" s="2" t="s">
        <v>35</v>
      </c>
      <c r="I3061" s="2" t="s">
        <v>116</v>
      </c>
      <c r="J3061" s="2">
        <v>812</v>
      </c>
      <c r="K3061" s="2">
        <v>1161.1599999999999</v>
      </c>
    </row>
    <row r="3062" spans="1:11" ht="18" customHeight="1" x14ac:dyDescent="0.3">
      <c r="A3062" s="2" t="s">
        <v>18</v>
      </c>
      <c r="B3062" s="2">
        <v>2024</v>
      </c>
      <c r="C3062" s="2" t="s">
        <v>28</v>
      </c>
      <c r="D3062" s="2" t="s">
        <v>34</v>
      </c>
      <c r="E3062" s="2" t="s">
        <v>36</v>
      </c>
      <c r="F3062" s="2" t="s">
        <v>37</v>
      </c>
      <c r="G3062" s="2" t="s">
        <v>23</v>
      </c>
      <c r="H3062" s="2" t="s">
        <v>35</v>
      </c>
      <c r="I3062" s="2" t="s">
        <v>116</v>
      </c>
      <c r="J3062" s="2">
        <v>185</v>
      </c>
      <c r="K3062" s="2">
        <v>264.55</v>
      </c>
    </row>
    <row r="3063" spans="1:11" ht="18" customHeight="1" x14ac:dyDescent="0.3">
      <c r="A3063" s="2" t="s">
        <v>18</v>
      </c>
      <c r="B3063" s="2">
        <v>2024</v>
      </c>
      <c r="C3063" s="2" t="s">
        <v>29</v>
      </c>
      <c r="D3063" s="2" t="s">
        <v>34</v>
      </c>
      <c r="E3063" s="2" t="s">
        <v>36</v>
      </c>
      <c r="F3063" s="2" t="s">
        <v>37</v>
      </c>
      <c r="G3063" s="2" t="s">
        <v>23</v>
      </c>
      <c r="H3063" s="2" t="s">
        <v>35</v>
      </c>
      <c r="I3063" s="2" t="s">
        <v>116</v>
      </c>
      <c r="J3063" s="2">
        <v>230</v>
      </c>
      <c r="K3063" s="2">
        <v>328.9</v>
      </c>
    </row>
    <row r="3064" spans="1:11" ht="18" customHeight="1" x14ac:dyDescent="0.3">
      <c r="A3064" s="2" t="s">
        <v>11</v>
      </c>
      <c r="B3064" s="2">
        <v>2024</v>
      </c>
      <c r="C3064" s="2" t="s">
        <v>29</v>
      </c>
      <c r="D3064" s="2" t="s">
        <v>34</v>
      </c>
      <c r="E3064" s="2" t="s">
        <v>36</v>
      </c>
      <c r="F3064" s="2" t="s">
        <v>37</v>
      </c>
      <c r="G3064" s="2" t="s">
        <v>23</v>
      </c>
      <c r="H3064" s="2" t="s">
        <v>35</v>
      </c>
      <c r="I3064" s="2" t="s">
        <v>116</v>
      </c>
      <c r="J3064" s="2">
        <v>200</v>
      </c>
      <c r="K3064" s="2">
        <v>286</v>
      </c>
    </row>
    <row r="3065" spans="1:11" ht="18" customHeight="1" x14ac:dyDescent="0.3">
      <c r="A3065" s="2" t="s">
        <v>11</v>
      </c>
      <c r="B3065" s="2">
        <v>2024</v>
      </c>
      <c r="C3065" s="2" t="s">
        <v>29</v>
      </c>
      <c r="D3065" s="2" t="s">
        <v>34</v>
      </c>
      <c r="E3065" s="2" t="s">
        <v>36</v>
      </c>
      <c r="F3065" s="2" t="s">
        <v>37</v>
      </c>
      <c r="G3065" s="2" t="s">
        <v>23</v>
      </c>
      <c r="H3065" s="2" t="s">
        <v>35</v>
      </c>
      <c r="I3065" s="2" t="s">
        <v>116</v>
      </c>
      <c r="J3065" s="2">
        <v>232</v>
      </c>
      <c r="K3065" s="2">
        <v>331.76</v>
      </c>
    </row>
    <row r="3066" spans="1:11" ht="18" customHeight="1" x14ac:dyDescent="0.3">
      <c r="A3066" s="2" t="s">
        <v>19</v>
      </c>
      <c r="B3066" s="2">
        <v>2024</v>
      </c>
      <c r="C3066" s="2" t="s">
        <v>29</v>
      </c>
      <c r="D3066" s="2" t="s">
        <v>34</v>
      </c>
      <c r="E3066" s="2" t="s">
        <v>36</v>
      </c>
      <c r="F3066" s="2" t="s">
        <v>37</v>
      </c>
      <c r="G3066" s="2" t="s">
        <v>23</v>
      </c>
      <c r="H3066" s="2" t="s">
        <v>35</v>
      </c>
      <c r="I3066" s="2" t="s">
        <v>116</v>
      </c>
      <c r="J3066" s="2">
        <v>202</v>
      </c>
      <c r="K3066" s="2">
        <v>288.86</v>
      </c>
    </row>
    <row r="3067" spans="1:11" ht="18" customHeight="1" x14ac:dyDescent="0.3">
      <c r="A3067" s="2" t="s">
        <v>11</v>
      </c>
      <c r="B3067" s="2">
        <v>2024</v>
      </c>
      <c r="C3067" s="2" t="s">
        <v>29</v>
      </c>
      <c r="D3067" s="2" t="s">
        <v>34</v>
      </c>
      <c r="E3067" s="2" t="s">
        <v>36</v>
      </c>
      <c r="F3067" s="2" t="s">
        <v>37</v>
      </c>
      <c r="G3067" s="2" t="s">
        <v>23</v>
      </c>
      <c r="H3067" s="2" t="s">
        <v>35</v>
      </c>
      <c r="I3067" s="2" t="s">
        <v>116</v>
      </c>
      <c r="J3067" s="2">
        <v>801</v>
      </c>
      <c r="K3067" s="2">
        <v>1145.43</v>
      </c>
    </row>
    <row r="3068" spans="1:11" ht="18" customHeight="1" x14ac:dyDescent="0.3">
      <c r="A3068" s="2" t="s">
        <v>11</v>
      </c>
      <c r="B3068" s="2">
        <v>2024</v>
      </c>
      <c r="C3068" s="2" t="s">
        <v>29</v>
      </c>
      <c r="D3068" s="2" t="s">
        <v>34</v>
      </c>
      <c r="E3068" s="2" t="s">
        <v>36</v>
      </c>
      <c r="F3068" s="2" t="s">
        <v>37</v>
      </c>
      <c r="G3068" s="2" t="s">
        <v>23</v>
      </c>
      <c r="H3068" s="2" t="s">
        <v>35</v>
      </c>
      <c r="I3068" s="2" t="s">
        <v>116</v>
      </c>
      <c r="J3068" s="2">
        <v>887</v>
      </c>
      <c r="K3068" s="2">
        <v>1268.4099999999999</v>
      </c>
    </row>
    <row r="3069" spans="1:11" ht="18" customHeight="1" x14ac:dyDescent="0.3">
      <c r="A3069" s="2" t="s">
        <v>11</v>
      </c>
      <c r="B3069" s="2">
        <v>2024</v>
      </c>
      <c r="C3069" s="2" t="s">
        <v>29</v>
      </c>
      <c r="D3069" s="2" t="s">
        <v>34</v>
      </c>
      <c r="E3069" s="2" t="s">
        <v>36</v>
      </c>
      <c r="F3069" s="2" t="s">
        <v>37</v>
      </c>
      <c r="G3069" s="2" t="s">
        <v>23</v>
      </c>
      <c r="H3069" s="2" t="s">
        <v>35</v>
      </c>
      <c r="I3069" s="2" t="s">
        <v>116</v>
      </c>
      <c r="J3069" s="2">
        <v>840</v>
      </c>
      <c r="K3069" s="2">
        <v>526.24</v>
      </c>
    </row>
    <row r="3070" spans="1:11" ht="18" customHeight="1" x14ac:dyDescent="0.3">
      <c r="A3070" s="2" t="s">
        <v>11</v>
      </c>
      <c r="B3070" s="2">
        <v>2024</v>
      </c>
      <c r="C3070" s="2" t="s">
        <v>29</v>
      </c>
      <c r="D3070" s="2" t="s">
        <v>34</v>
      </c>
      <c r="E3070" s="2" t="s">
        <v>36</v>
      </c>
      <c r="F3070" s="2" t="s">
        <v>37</v>
      </c>
      <c r="G3070" s="2" t="s">
        <v>23</v>
      </c>
      <c r="H3070" s="2" t="s">
        <v>35</v>
      </c>
      <c r="I3070" s="2" t="s">
        <v>116</v>
      </c>
      <c r="J3070" s="2">
        <v>201</v>
      </c>
      <c r="K3070" s="2">
        <v>287.43</v>
      </c>
    </row>
    <row r="3071" spans="1:11" ht="18" customHeight="1" x14ac:dyDescent="0.3">
      <c r="A3071" s="2" t="s">
        <v>19</v>
      </c>
      <c r="B3071" s="2">
        <v>2024</v>
      </c>
      <c r="C3071" s="2" t="s">
        <v>29</v>
      </c>
      <c r="D3071" s="2" t="s">
        <v>34</v>
      </c>
      <c r="E3071" s="2" t="s">
        <v>36</v>
      </c>
      <c r="F3071" s="2" t="s">
        <v>37</v>
      </c>
      <c r="G3071" s="2" t="s">
        <v>23</v>
      </c>
      <c r="H3071" s="2" t="s">
        <v>35</v>
      </c>
      <c r="I3071" s="2" t="s">
        <v>116</v>
      </c>
      <c r="J3071" s="2">
        <v>229</v>
      </c>
      <c r="K3071" s="2">
        <v>327.47000000000003</v>
      </c>
    </row>
    <row r="3072" spans="1:11" ht="18" customHeight="1" x14ac:dyDescent="0.3">
      <c r="A3072" s="2" t="s">
        <v>11</v>
      </c>
      <c r="B3072" s="2">
        <v>2024</v>
      </c>
      <c r="C3072" s="2" t="s">
        <v>29</v>
      </c>
      <c r="D3072" s="2" t="s">
        <v>34</v>
      </c>
      <c r="E3072" s="2" t="s">
        <v>36</v>
      </c>
      <c r="F3072" s="2" t="s">
        <v>37</v>
      </c>
      <c r="G3072" s="2" t="s">
        <v>23</v>
      </c>
      <c r="H3072" s="2" t="s">
        <v>35</v>
      </c>
      <c r="I3072" s="2" t="s">
        <v>116</v>
      </c>
      <c r="J3072" s="2">
        <v>205</v>
      </c>
      <c r="K3072" s="2">
        <v>293.14999999999998</v>
      </c>
    </row>
    <row r="3073" spans="1:11" ht="18" customHeight="1" x14ac:dyDescent="0.3">
      <c r="A3073" s="2" t="s">
        <v>11</v>
      </c>
      <c r="B3073" s="2">
        <v>2024</v>
      </c>
      <c r="C3073" s="2" t="s">
        <v>29</v>
      </c>
      <c r="D3073" s="2" t="s">
        <v>34</v>
      </c>
      <c r="E3073" s="2" t="s">
        <v>36</v>
      </c>
      <c r="F3073" s="2" t="s">
        <v>37</v>
      </c>
      <c r="G3073" s="2" t="s">
        <v>23</v>
      </c>
      <c r="H3073" s="2" t="s">
        <v>35</v>
      </c>
      <c r="I3073" s="2" t="s">
        <v>116</v>
      </c>
      <c r="J3073" s="2">
        <v>810</v>
      </c>
      <c r="K3073" s="2">
        <v>1158.3</v>
      </c>
    </row>
    <row r="3074" spans="1:11" ht="18" customHeight="1" x14ac:dyDescent="0.3">
      <c r="A3074" s="2" t="s">
        <v>18</v>
      </c>
      <c r="B3074" s="2">
        <v>2024</v>
      </c>
      <c r="C3074" s="2" t="s">
        <v>29</v>
      </c>
      <c r="D3074" s="2" t="s">
        <v>34</v>
      </c>
      <c r="E3074" s="2" t="s">
        <v>36</v>
      </c>
      <c r="F3074" s="2" t="s">
        <v>37</v>
      </c>
      <c r="G3074" s="2" t="s">
        <v>23</v>
      </c>
      <c r="H3074" s="2" t="s">
        <v>35</v>
      </c>
      <c r="I3074" s="2" t="s">
        <v>116</v>
      </c>
      <c r="J3074" s="2">
        <v>203</v>
      </c>
      <c r="K3074" s="2">
        <v>290.28999999999996</v>
      </c>
    </row>
    <row r="3075" spans="1:11" ht="18" customHeight="1" x14ac:dyDescent="0.3">
      <c r="A3075" s="2" t="s">
        <v>19</v>
      </c>
      <c r="B3075" s="2">
        <v>2024</v>
      </c>
      <c r="C3075" s="2" t="s">
        <v>30</v>
      </c>
      <c r="D3075" s="2" t="s">
        <v>34</v>
      </c>
      <c r="E3075" s="2" t="s">
        <v>36</v>
      </c>
      <c r="F3075" s="2" t="s">
        <v>37</v>
      </c>
      <c r="G3075" s="2" t="s">
        <v>23</v>
      </c>
      <c r="H3075" s="2" t="s">
        <v>35</v>
      </c>
      <c r="I3075" s="2" t="s">
        <v>116</v>
      </c>
      <c r="J3075" s="2">
        <v>218</v>
      </c>
      <c r="K3075" s="2">
        <v>311.74</v>
      </c>
    </row>
    <row r="3076" spans="1:11" ht="18" customHeight="1" x14ac:dyDescent="0.3">
      <c r="A3076" s="2" t="s">
        <v>19</v>
      </c>
      <c r="B3076" s="2">
        <v>2024</v>
      </c>
      <c r="C3076" s="2" t="s">
        <v>30</v>
      </c>
      <c r="D3076" s="2" t="s">
        <v>34</v>
      </c>
      <c r="E3076" s="2" t="s">
        <v>36</v>
      </c>
      <c r="F3076" s="2" t="s">
        <v>37</v>
      </c>
      <c r="G3076" s="2" t="s">
        <v>23</v>
      </c>
      <c r="H3076" s="2" t="s">
        <v>35</v>
      </c>
      <c r="I3076" s="2" t="s">
        <v>116</v>
      </c>
      <c r="J3076" s="2">
        <v>194</v>
      </c>
      <c r="K3076" s="2">
        <v>277.42</v>
      </c>
    </row>
    <row r="3077" spans="1:11" ht="18" customHeight="1" x14ac:dyDescent="0.3">
      <c r="A3077" s="2" t="s">
        <v>18</v>
      </c>
      <c r="B3077" s="2">
        <v>2024</v>
      </c>
      <c r="C3077" s="2" t="s">
        <v>30</v>
      </c>
      <c r="D3077" s="2" t="s">
        <v>34</v>
      </c>
      <c r="E3077" s="2" t="s">
        <v>36</v>
      </c>
      <c r="F3077" s="2" t="s">
        <v>37</v>
      </c>
      <c r="G3077" s="2" t="s">
        <v>23</v>
      </c>
      <c r="H3077" s="2" t="s">
        <v>35</v>
      </c>
      <c r="I3077" s="2" t="s">
        <v>116</v>
      </c>
      <c r="J3077" s="2">
        <v>220</v>
      </c>
      <c r="K3077" s="2">
        <v>314.60000000000002</v>
      </c>
    </row>
    <row r="3078" spans="1:11" ht="18" customHeight="1" x14ac:dyDescent="0.3">
      <c r="A3078" s="2" t="s">
        <v>18</v>
      </c>
      <c r="B3078" s="2">
        <v>2024</v>
      </c>
      <c r="C3078" s="2" t="s">
        <v>30</v>
      </c>
      <c r="D3078" s="2" t="s">
        <v>34</v>
      </c>
      <c r="E3078" s="2" t="s">
        <v>36</v>
      </c>
      <c r="F3078" s="2" t="s">
        <v>37</v>
      </c>
      <c r="G3078" s="2" t="s">
        <v>23</v>
      </c>
      <c r="H3078" s="2" t="s">
        <v>35</v>
      </c>
      <c r="I3078" s="2" t="s">
        <v>116</v>
      </c>
      <c r="J3078" s="2">
        <v>190</v>
      </c>
      <c r="K3078" s="2">
        <v>271.7</v>
      </c>
    </row>
    <row r="3079" spans="1:11" ht="18" customHeight="1" x14ac:dyDescent="0.3">
      <c r="A3079" s="2" t="s">
        <v>18</v>
      </c>
      <c r="B3079" s="2">
        <v>2024</v>
      </c>
      <c r="C3079" s="2" t="s">
        <v>30</v>
      </c>
      <c r="D3079" s="2" t="s">
        <v>34</v>
      </c>
      <c r="E3079" s="2" t="s">
        <v>36</v>
      </c>
      <c r="F3079" s="2" t="s">
        <v>37</v>
      </c>
      <c r="G3079" s="2" t="s">
        <v>23</v>
      </c>
      <c r="H3079" s="2" t="s">
        <v>35</v>
      </c>
      <c r="I3079" s="2" t="s">
        <v>116</v>
      </c>
      <c r="J3079" s="2">
        <v>889</v>
      </c>
      <c r="K3079" s="2">
        <v>1271.27</v>
      </c>
    </row>
    <row r="3080" spans="1:11" ht="18" customHeight="1" x14ac:dyDescent="0.3">
      <c r="A3080" s="2" t="s">
        <v>18</v>
      </c>
      <c r="B3080" s="2">
        <v>2024</v>
      </c>
      <c r="C3080" s="2" t="s">
        <v>30</v>
      </c>
      <c r="D3080" s="2" t="s">
        <v>34</v>
      </c>
      <c r="E3080" s="2" t="s">
        <v>36</v>
      </c>
      <c r="F3080" s="2" t="s">
        <v>37</v>
      </c>
      <c r="G3080" s="2" t="s">
        <v>23</v>
      </c>
      <c r="H3080" s="2" t="s">
        <v>35</v>
      </c>
      <c r="I3080" s="2" t="s">
        <v>116</v>
      </c>
      <c r="J3080" s="2">
        <v>842</v>
      </c>
      <c r="K3080" s="2">
        <v>526.24</v>
      </c>
    </row>
    <row r="3081" spans="1:11" ht="18" customHeight="1" x14ac:dyDescent="0.3">
      <c r="A3081" s="2" t="s">
        <v>18</v>
      </c>
      <c r="B3081" s="2">
        <v>2024</v>
      </c>
      <c r="C3081" s="2" t="s">
        <v>30</v>
      </c>
      <c r="D3081" s="2" t="s">
        <v>34</v>
      </c>
      <c r="E3081" s="2" t="s">
        <v>36</v>
      </c>
      <c r="F3081" s="2" t="s">
        <v>37</v>
      </c>
      <c r="G3081" s="2" t="s">
        <v>23</v>
      </c>
      <c r="H3081" s="2" t="s">
        <v>35</v>
      </c>
      <c r="I3081" s="2" t="s">
        <v>116</v>
      </c>
      <c r="J3081" s="2">
        <v>217</v>
      </c>
      <c r="K3081" s="2">
        <v>310.31</v>
      </c>
    </row>
    <row r="3082" spans="1:11" ht="18" customHeight="1" x14ac:dyDescent="0.3">
      <c r="A3082" s="2" t="s">
        <v>18</v>
      </c>
      <c r="B3082" s="2">
        <v>2024</v>
      </c>
      <c r="C3082" s="2" t="s">
        <v>30</v>
      </c>
      <c r="D3082" s="2" t="s">
        <v>34</v>
      </c>
      <c r="E3082" s="2" t="s">
        <v>36</v>
      </c>
      <c r="F3082" s="2" t="s">
        <v>37</v>
      </c>
      <c r="G3082" s="2" t="s">
        <v>23</v>
      </c>
      <c r="H3082" s="2" t="s">
        <v>35</v>
      </c>
      <c r="I3082" s="2" t="s">
        <v>116</v>
      </c>
      <c r="J3082" s="2">
        <v>193</v>
      </c>
      <c r="K3082" s="2">
        <v>275.99</v>
      </c>
    </row>
    <row r="3083" spans="1:11" ht="18" customHeight="1" x14ac:dyDescent="0.3">
      <c r="A3083" s="2" t="s">
        <v>19</v>
      </c>
      <c r="B3083" s="2">
        <v>2024</v>
      </c>
      <c r="C3083" s="2" t="s">
        <v>30</v>
      </c>
      <c r="D3083" s="2" t="s">
        <v>34</v>
      </c>
      <c r="E3083" s="2" t="s">
        <v>36</v>
      </c>
      <c r="F3083" s="2" t="s">
        <v>37</v>
      </c>
      <c r="G3083" s="2" t="s">
        <v>23</v>
      </c>
      <c r="H3083" s="2" t="s">
        <v>35</v>
      </c>
      <c r="I3083" s="2" t="s">
        <v>116</v>
      </c>
      <c r="J3083" s="2">
        <v>811</v>
      </c>
      <c r="K3083" s="2">
        <v>1159.73</v>
      </c>
    </row>
    <row r="3084" spans="1:11" ht="18" customHeight="1" x14ac:dyDescent="0.3">
      <c r="A3084" s="2" t="s">
        <v>19</v>
      </c>
      <c r="B3084" s="2">
        <v>2024</v>
      </c>
      <c r="C3084" s="2" t="s">
        <v>30</v>
      </c>
      <c r="D3084" s="2" t="s">
        <v>34</v>
      </c>
      <c r="E3084" s="2" t="s">
        <v>36</v>
      </c>
      <c r="F3084" s="2" t="s">
        <v>37</v>
      </c>
      <c r="G3084" s="2" t="s">
        <v>23</v>
      </c>
      <c r="H3084" s="2" t="s">
        <v>35</v>
      </c>
      <c r="I3084" s="2" t="s">
        <v>116</v>
      </c>
      <c r="J3084" s="2">
        <v>191</v>
      </c>
      <c r="K3084" s="2">
        <v>273.13</v>
      </c>
    </row>
    <row r="3085" spans="1:11" ht="18" customHeight="1" x14ac:dyDescent="0.3">
      <c r="A3085" s="2" t="s">
        <v>18</v>
      </c>
      <c r="B3085" s="2">
        <v>2024</v>
      </c>
      <c r="C3085" s="2" t="s">
        <v>31</v>
      </c>
      <c r="D3085" s="2" t="s">
        <v>34</v>
      </c>
      <c r="E3085" s="2" t="s">
        <v>36</v>
      </c>
      <c r="F3085" s="2" t="s">
        <v>37</v>
      </c>
      <c r="G3085" s="2" t="s">
        <v>23</v>
      </c>
      <c r="H3085" s="2" t="s">
        <v>35</v>
      </c>
      <c r="I3085" s="2" t="s">
        <v>116</v>
      </c>
      <c r="J3085" s="2">
        <v>188</v>
      </c>
      <c r="K3085" s="2">
        <v>268.84000000000003</v>
      </c>
    </row>
    <row r="3086" spans="1:11" ht="18" customHeight="1" x14ac:dyDescent="0.3">
      <c r="A3086" s="2" t="s">
        <v>22</v>
      </c>
      <c r="B3086" s="2">
        <v>2024</v>
      </c>
      <c r="C3086" s="2" t="s">
        <v>31</v>
      </c>
      <c r="D3086" s="2" t="s">
        <v>34</v>
      </c>
      <c r="E3086" s="2" t="s">
        <v>36</v>
      </c>
      <c r="F3086" s="2" t="s">
        <v>37</v>
      </c>
      <c r="G3086" s="2" t="s">
        <v>23</v>
      </c>
      <c r="H3086" s="2" t="s">
        <v>35</v>
      </c>
      <c r="I3086" s="2" t="s">
        <v>116</v>
      </c>
      <c r="J3086" s="2">
        <v>158</v>
      </c>
      <c r="K3086" s="2">
        <v>225.94</v>
      </c>
    </row>
    <row r="3087" spans="1:11" ht="18" customHeight="1" x14ac:dyDescent="0.3">
      <c r="A3087" s="2" t="s">
        <v>11</v>
      </c>
      <c r="B3087" s="2">
        <v>2024</v>
      </c>
      <c r="C3087" s="2" t="s">
        <v>31</v>
      </c>
      <c r="D3087" s="2" t="s">
        <v>34</v>
      </c>
      <c r="E3087" s="2" t="s">
        <v>36</v>
      </c>
      <c r="F3087" s="2" t="s">
        <v>37</v>
      </c>
      <c r="G3087" s="2" t="s">
        <v>23</v>
      </c>
      <c r="H3087" s="2" t="s">
        <v>35</v>
      </c>
      <c r="I3087" s="2" t="s">
        <v>116</v>
      </c>
      <c r="J3087" s="2">
        <v>160</v>
      </c>
      <c r="K3087" s="2">
        <v>228.8</v>
      </c>
    </row>
    <row r="3088" spans="1:11" ht="18" customHeight="1" x14ac:dyDescent="0.3">
      <c r="A3088" s="2" t="s">
        <v>11</v>
      </c>
      <c r="B3088" s="2">
        <v>2024</v>
      </c>
      <c r="C3088" s="2" t="s">
        <v>31</v>
      </c>
      <c r="D3088" s="2" t="s">
        <v>34</v>
      </c>
      <c r="E3088" s="2" t="s">
        <v>36</v>
      </c>
      <c r="F3088" s="2" t="s">
        <v>37</v>
      </c>
      <c r="G3088" s="2" t="s">
        <v>23</v>
      </c>
      <c r="H3088" s="2" t="s">
        <v>35</v>
      </c>
      <c r="I3088" s="2" t="s">
        <v>116</v>
      </c>
      <c r="J3088" s="2">
        <v>808</v>
      </c>
      <c r="K3088" s="2">
        <v>1155.44</v>
      </c>
    </row>
    <row r="3089" spans="1:11" ht="18" customHeight="1" x14ac:dyDescent="0.3">
      <c r="A3089" s="2" t="s">
        <v>18</v>
      </c>
      <c r="B3089" s="2">
        <v>2024</v>
      </c>
      <c r="C3089" s="2" t="s">
        <v>31</v>
      </c>
      <c r="D3089" s="2" t="s">
        <v>34</v>
      </c>
      <c r="E3089" s="2" t="s">
        <v>36</v>
      </c>
      <c r="F3089" s="2" t="s">
        <v>37</v>
      </c>
      <c r="G3089" s="2" t="s">
        <v>23</v>
      </c>
      <c r="H3089" s="2" t="s">
        <v>35</v>
      </c>
      <c r="I3089" s="2" t="s">
        <v>116</v>
      </c>
      <c r="J3089" s="2">
        <v>894</v>
      </c>
      <c r="K3089" s="2">
        <v>1278.42</v>
      </c>
    </row>
    <row r="3090" spans="1:11" ht="18" customHeight="1" x14ac:dyDescent="0.3">
      <c r="A3090" s="2" t="s">
        <v>18</v>
      </c>
      <c r="B3090" s="2">
        <v>2024</v>
      </c>
      <c r="C3090" s="2" t="s">
        <v>31</v>
      </c>
      <c r="D3090" s="2" t="s">
        <v>34</v>
      </c>
      <c r="E3090" s="2" t="s">
        <v>36</v>
      </c>
      <c r="F3090" s="2" t="s">
        <v>37</v>
      </c>
      <c r="G3090" s="2" t="s">
        <v>23</v>
      </c>
      <c r="H3090" s="2" t="s">
        <v>35</v>
      </c>
      <c r="I3090" s="2" t="s">
        <v>116</v>
      </c>
      <c r="J3090" s="2">
        <v>847</v>
      </c>
      <c r="K3090" s="2">
        <v>526.24</v>
      </c>
    </row>
    <row r="3091" spans="1:11" ht="18" customHeight="1" x14ac:dyDescent="0.3">
      <c r="A3091" s="2" t="s">
        <v>11</v>
      </c>
      <c r="B3091" s="2">
        <v>2024</v>
      </c>
      <c r="C3091" s="2" t="s">
        <v>31</v>
      </c>
      <c r="D3091" s="2" t="s">
        <v>34</v>
      </c>
      <c r="E3091" s="2" t="s">
        <v>36</v>
      </c>
      <c r="F3091" s="2" t="s">
        <v>37</v>
      </c>
      <c r="G3091" s="2" t="s">
        <v>23</v>
      </c>
      <c r="H3091" s="2" t="s">
        <v>35</v>
      </c>
      <c r="I3091" s="2" t="s">
        <v>116</v>
      </c>
      <c r="J3091" s="2">
        <v>159</v>
      </c>
      <c r="K3091" s="2">
        <v>227.37</v>
      </c>
    </row>
    <row r="3092" spans="1:11" ht="18" customHeight="1" x14ac:dyDescent="0.3">
      <c r="A3092" s="2" t="s">
        <v>11</v>
      </c>
      <c r="B3092" s="2">
        <v>2024</v>
      </c>
      <c r="C3092" s="2" t="s">
        <v>31</v>
      </c>
      <c r="D3092" s="2" t="s">
        <v>34</v>
      </c>
      <c r="E3092" s="2" t="s">
        <v>36</v>
      </c>
      <c r="F3092" s="2" t="s">
        <v>37</v>
      </c>
      <c r="G3092" s="2" t="s">
        <v>23</v>
      </c>
      <c r="H3092" s="2" t="s">
        <v>35</v>
      </c>
      <c r="I3092" s="2" t="s">
        <v>116</v>
      </c>
      <c r="J3092" s="2">
        <v>187</v>
      </c>
      <c r="K3092" s="2">
        <v>267.40999999999997</v>
      </c>
    </row>
    <row r="3093" spans="1:11" ht="18" customHeight="1" x14ac:dyDescent="0.3">
      <c r="A3093" s="2" t="s">
        <v>22</v>
      </c>
      <c r="B3093" s="2">
        <v>2024</v>
      </c>
      <c r="C3093" s="2" t="s">
        <v>31</v>
      </c>
      <c r="D3093" s="2" t="s">
        <v>34</v>
      </c>
      <c r="E3093" s="2" t="s">
        <v>36</v>
      </c>
      <c r="F3093" s="2" t="s">
        <v>37</v>
      </c>
      <c r="G3093" s="2" t="s">
        <v>23</v>
      </c>
      <c r="H3093" s="2" t="s">
        <v>35</v>
      </c>
      <c r="I3093" s="2" t="s">
        <v>116</v>
      </c>
      <c r="J3093" s="2">
        <v>817</v>
      </c>
      <c r="K3093" s="2">
        <v>1168.31</v>
      </c>
    </row>
    <row r="3094" spans="1:11" ht="18" customHeight="1" x14ac:dyDescent="0.3">
      <c r="A3094" s="2" t="s">
        <v>18</v>
      </c>
      <c r="B3094" s="2">
        <v>2024</v>
      </c>
      <c r="C3094" s="2" t="s">
        <v>31</v>
      </c>
      <c r="D3094" s="2" t="s">
        <v>34</v>
      </c>
      <c r="E3094" s="2" t="s">
        <v>36</v>
      </c>
      <c r="F3094" s="2" t="s">
        <v>37</v>
      </c>
      <c r="G3094" s="2" t="s">
        <v>23</v>
      </c>
      <c r="H3094" s="2" t="s">
        <v>35</v>
      </c>
      <c r="I3094" s="2" t="s">
        <v>116</v>
      </c>
      <c r="J3094" s="2">
        <v>161</v>
      </c>
      <c r="K3094" s="2">
        <v>230.23000000000002</v>
      </c>
    </row>
    <row r="3095" spans="1:11" ht="18" customHeight="1" x14ac:dyDescent="0.3">
      <c r="A3095" s="2" t="s">
        <v>11</v>
      </c>
      <c r="B3095" s="2">
        <v>2024</v>
      </c>
      <c r="C3095" s="2" t="s">
        <v>32</v>
      </c>
      <c r="D3095" s="2" t="s">
        <v>34</v>
      </c>
      <c r="E3095" s="2" t="s">
        <v>36</v>
      </c>
      <c r="F3095" s="2" t="s">
        <v>37</v>
      </c>
      <c r="G3095" s="2" t="s">
        <v>23</v>
      </c>
      <c r="H3095" s="2" t="s">
        <v>35</v>
      </c>
      <c r="I3095" s="2" t="s">
        <v>116</v>
      </c>
      <c r="J3095" s="2">
        <v>194</v>
      </c>
      <c r="K3095" s="2">
        <v>277.42</v>
      </c>
    </row>
    <row r="3096" spans="1:11" ht="18" customHeight="1" x14ac:dyDescent="0.3">
      <c r="A3096" s="2" t="s">
        <v>18</v>
      </c>
      <c r="B3096" s="2">
        <v>2024</v>
      </c>
      <c r="C3096" s="2" t="s">
        <v>32</v>
      </c>
      <c r="D3096" s="2" t="s">
        <v>34</v>
      </c>
      <c r="E3096" s="2" t="s">
        <v>36</v>
      </c>
      <c r="F3096" s="2" t="s">
        <v>37</v>
      </c>
      <c r="G3096" s="2" t="s">
        <v>23</v>
      </c>
      <c r="H3096" s="2" t="s">
        <v>35</v>
      </c>
      <c r="I3096" s="2" t="s">
        <v>116</v>
      </c>
      <c r="J3096" s="2">
        <v>164</v>
      </c>
      <c r="K3096" s="2">
        <v>234.51999999999998</v>
      </c>
    </row>
    <row r="3097" spans="1:11" ht="18" customHeight="1" x14ac:dyDescent="0.3">
      <c r="A3097" s="2" t="s">
        <v>18</v>
      </c>
      <c r="B3097" s="2">
        <v>2024</v>
      </c>
      <c r="C3097" s="2" t="s">
        <v>32</v>
      </c>
      <c r="D3097" s="2" t="s">
        <v>34</v>
      </c>
      <c r="E3097" s="2" t="s">
        <v>36</v>
      </c>
      <c r="F3097" s="2" t="s">
        <v>37</v>
      </c>
      <c r="G3097" s="2" t="s">
        <v>23</v>
      </c>
      <c r="H3097" s="2" t="s">
        <v>35</v>
      </c>
      <c r="I3097" s="2" t="s">
        <v>116</v>
      </c>
      <c r="J3097" s="2">
        <v>190</v>
      </c>
      <c r="K3097" s="2">
        <v>271.7</v>
      </c>
    </row>
    <row r="3098" spans="1:11" ht="18" customHeight="1" x14ac:dyDescent="0.3">
      <c r="A3098" s="2" t="s">
        <v>20</v>
      </c>
      <c r="B3098" s="2">
        <v>2024</v>
      </c>
      <c r="C3098" s="2" t="s">
        <v>32</v>
      </c>
      <c r="D3098" s="2" t="s">
        <v>34</v>
      </c>
      <c r="E3098" s="2" t="s">
        <v>36</v>
      </c>
      <c r="F3098" s="2" t="s">
        <v>37</v>
      </c>
      <c r="G3098" s="2" t="s">
        <v>23</v>
      </c>
      <c r="H3098" s="2" t="s">
        <v>35</v>
      </c>
      <c r="I3098" s="2" t="s">
        <v>116</v>
      </c>
      <c r="J3098" s="2">
        <v>166</v>
      </c>
      <c r="K3098" s="2">
        <v>237.38</v>
      </c>
    </row>
    <row r="3099" spans="1:11" ht="18" customHeight="1" x14ac:dyDescent="0.3">
      <c r="A3099" s="2" t="s">
        <v>11</v>
      </c>
      <c r="B3099" s="2">
        <v>2024</v>
      </c>
      <c r="C3099" s="2" t="s">
        <v>32</v>
      </c>
      <c r="D3099" s="2" t="s">
        <v>34</v>
      </c>
      <c r="E3099" s="2" t="s">
        <v>36</v>
      </c>
      <c r="F3099" s="2" t="s">
        <v>37</v>
      </c>
      <c r="G3099" s="2" t="s">
        <v>23</v>
      </c>
      <c r="H3099" s="2" t="s">
        <v>35</v>
      </c>
      <c r="I3099" s="2" t="s">
        <v>116</v>
      </c>
      <c r="J3099" s="2">
        <v>807</v>
      </c>
      <c r="K3099" s="2">
        <v>1154.01</v>
      </c>
    </row>
    <row r="3100" spans="1:11" ht="18" customHeight="1" x14ac:dyDescent="0.3">
      <c r="A3100" s="2" t="s">
        <v>11</v>
      </c>
      <c r="B3100" s="2">
        <v>2024</v>
      </c>
      <c r="C3100" s="2" t="s">
        <v>32</v>
      </c>
      <c r="D3100" s="2" t="s">
        <v>34</v>
      </c>
      <c r="E3100" s="2" t="s">
        <v>36</v>
      </c>
      <c r="F3100" s="2" t="s">
        <v>37</v>
      </c>
      <c r="G3100" s="2" t="s">
        <v>23</v>
      </c>
      <c r="H3100" s="2" t="s">
        <v>35</v>
      </c>
      <c r="I3100" s="2" t="s">
        <v>116</v>
      </c>
      <c r="J3100" s="2">
        <v>165</v>
      </c>
      <c r="K3100" s="2">
        <v>235.95</v>
      </c>
    </row>
    <row r="3101" spans="1:11" ht="18" customHeight="1" x14ac:dyDescent="0.3">
      <c r="A3101" s="2" t="s">
        <v>20</v>
      </c>
      <c r="B3101" s="2">
        <v>2024</v>
      </c>
      <c r="C3101" s="2" t="s">
        <v>32</v>
      </c>
      <c r="D3101" s="2" t="s">
        <v>34</v>
      </c>
      <c r="E3101" s="2" t="s">
        <v>36</v>
      </c>
      <c r="F3101" s="2" t="s">
        <v>37</v>
      </c>
      <c r="G3101" s="2" t="s">
        <v>23</v>
      </c>
      <c r="H3101" s="2" t="s">
        <v>35</v>
      </c>
      <c r="I3101" s="2" t="s">
        <v>116</v>
      </c>
      <c r="J3101" s="2">
        <v>193</v>
      </c>
      <c r="K3101" s="2">
        <v>275.99</v>
      </c>
    </row>
    <row r="3102" spans="1:11" ht="18" customHeight="1" x14ac:dyDescent="0.3">
      <c r="A3102" s="2" t="s">
        <v>18</v>
      </c>
      <c r="B3102" s="2">
        <v>2024</v>
      </c>
      <c r="C3102" s="2" t="s">
        <v>32</v>
      </c>
      <c r="D3102" s="2" t="s">
        <v>34</v>
      </c>
      <c r="E3102" s="2" t="s">
        <v>36</v>
      </c>
      <c r="F3102" s="2" t="s">
        <v>37</v>
      </c>
      <c r="G3102" s="2" t="s">
        <v>23</v>
      </c>
      <c r="H3102" s="2" t="s">
        <v>35</v>
      </c>
      <c r="I3102" s="2" t="s">
        <v>116</v>
      </c>
      <c r="J3102" s="2">
        <v>163</v>
      </c>
      <c r="K3102" s="2">
        <v>233.09</v>
      </c>
    </row>
    <row r="3103" spans="1:11" ht="18" customHeight="1" x14ac:dyDescent="0.3">
      <c r="A3103" s="2" t="s">
        <v>18</v>
      </c>
      <c r="B3103" s="2">
        <v>2024</v>
      </c>
      <c r="C3103" s="2" t="s">
        <v>32</v>
      </c>
      <c r="D3103" s="2" t="s">
        <v>34</v>
      </c>
      <c r="E3103" s="2" t="s">
        <v>36</v>
      </c>
      <c r="F3103" s="2" t="s">
        <v>37</v>
      </c>
      <c r="G3103" s="2" t="s">
        <v>23</v>
      </c>
      <c r="H3103" s="2" t="s">
        <v>35</v>
      </c>
      <c r="I3103" s="2" t="s">
        <v>116</v>
      </c>
      <c r="J3103" s="2">
        <v>816</v>
      </c>
      <c r="K3103" s="2">
        <v>1166.8800000000001</v>
      </c>
    </row>
    <row r="3104" spans="1:11" ht="18" customHeight="1" x14ac:dyDescent="0.3">
      <c r="A3104" s="2" t="s">
        <v>11</v>
      </c>
      <c r="B3104" s="2">
        <v>2024</v>
      </c>
      <c r="C3104" s="2" t="s">
        <v>32</v>
      </c>
      <c r="D3104" s="2" t="s">
        <v>34</v>
      </c>
      <c r="E3104" s="2" t="s">
        <v>36</v>
      </c>
      <c r="F3104" s="2" t="s">
        <v>37</v>
      </c>
      <c r="G3104" s="2" t="s">
        <v>23</v>
      </c>
      <c r="H3104" s="2" t="s">
        <v>35</v>
      </c>
      <c r="I3104" s="2" t="s">
        <v>116</v>
      </c>
      <c r="J3104" s="2">
        <v>167</v>
      </c>
      <c r="K3104" s="2">
        <v>238.81</v>
      </c>
    </row>
    <row r="3105" spans="1:11" ht="18" customHeight="1" x14ac:dyDescent="0.3">
      <c r="A3105" s="2" t="s">
        <v>18</v>
      </c>
      <c r="B3105" s="2">
        <v>2024</v>
      </c>
      <c r="C3105" s="2" t="s">
        <v>33</v>
      </c>
      <c r="D3105" s="2" t="s">
        <v>34</v>
      </c>
      <c r="E3105" s="2" t="s">
        <v>36</v>
      </c>
      <c r="F3105" s="2" t="s">
        <v>37</v>
      </c>
      <c r="G3105" s="2" t="s">
        <v>23</v>
      </c>
      <c r="H3105" s="2" t="s">
        <v>35</v>
      </c>
      <c r="I3105" s="2" t="s">
        <v>116</v>
      </c>
      <c r="J3105" s="2">
        <v>200</v>
      </c>
      <c r="K3105" s="2">
        <v>286</v>
      </c>
    </row>
    <row r="3106" spans="1:11" ht="18" customHeight="1" x14ac:dyDescent="0.3">
      <c r="A3106" s="2" t="s">
        <v>11</v>
      </c>
      <c r="B3106" s="2">
        <v>2024</v>
      </c>
      <c r="C3106" s="2" t="s">
        <v>33</v>
      </c>
      <c r="D3106" s="2" t="s">
        <v>34</v>
      </c>
      <c r="E3106" s="2" t="s">
        <v>36</v>
      </c>
      <c r="F3106" s="2" t="s">
        <v>37</v>
      </c>
      <c r="G3106" s="2" t="s">
        <v>23</v>
      </c>
      <c r="H3106" s="2" t="s">
        <v>35</v>
      </c>
      <c r="I3106" s="2" t="s">
        <v>116</v>
      </c>
      <c r="J3106" s="2">
        <v>170</v>
      </c>
      <c r="K3106" s="2">
        <v>243.1</v>
      </c>
    </row>
    <row r="3107" spans="1:11" ht="18" customHeight="1" x14ac:dyDescent="0.3">
      <c r="A3107" s="2" t="s">
        <v>11</v>
      </c>
      <c r="B3107" s="2">
        <v>2024</v>
      </c>
      <c r="C3107" s="2" t="s">
        <v>33</v>
      </c>
      <c r="D3107" s="2" t="s">
        <v>34</v>
      </c>
      <c r="E3107" s="2" t="s">
        <v>36</v>
      </c>
      <c r="F3107" s="2" t="s">
        <v>37</v>
      </c>
      <c r="G3107" s="2" t="s">
        <v>23</v>
      </c>
      <c r="H3107" s="2" t="s">
        <v>35</v>
      </c>
      <c r="I3107" s="2" t="s">
        <v>116</v>
      </c>
      <c r="J3107" s="2">
        <v>196</v>
      </c>
      <c r="K3107" s="2">
        <v>280.27999999999997</v>
      </c>
    </row>
    <row r="3108" spans="1:11" ht="18" customHeight="1" x14ac:dyDescent="0.3">
      <c r="A3108" s="2" t="s">
        <v>18</v>
      </c>
      <c r="B3108" s="2">
        <v>2024</v>
      </c>
      <c r="C3108" s="2" t="s">
        <v>33</v>
      </c>
      <c r="D3108" s="2" t="s">
        <v>34</v>
      </c>
      <c r="E3108" s="2" t="s">
        <v>36</v>
      </c>
      <c r="F3108" s="2" t="s">
        <v>37</v>
      </c>
      <c r="G3108" s="2" t="s">
        <v>23</v>
      </c>
      <c r="H3108" s="2" t="s">
        <v>35</v>
      </c>
      <c r="I3108" s="2" t="s">
        <v>116</v>
      </c>
      <c r="J3108" s="2">
        <v>172</v>
      </c>
      <c r="K3108" s="2">
        <v>245.95999999999998</v>
      </c>
    </row>
    <row r="3109" spans="1:11" ht="18" customHeight="1" x14ac:dyDescent="0.3">
      <c r="A3109" s="2" t="s">
        <v>18</v>
      </c>
      <c r="B3109" s="2">
        <v>2024</v>
      </c>
      <c r="C3109" s="2" t="s">
        <v>33</v>
      </c>
      <c r="D3109" s="2" t="s">
        <v>34</v>
      </c>
      <c r="E3109" s="2" t="s">
        <v>36</v>
      </c>
      <c r="F3109" s="2" t="s">
        <v>37</v>
      </c>
      <c r="G3109" s="2" t="s">
        <v>23</v>
      </c>
      <c r="H3109" s="2" t="s">
        <v>35</v>
      </c>
      <c r="I3109" s="2" t="s">
        <v>116</v>
      </c>
      <c r="J3109" s="2">
        <v>806</v>
      </c>
      <c r="K3109" s="2">
        <v>1152.58</v>
      </c>
    </row>
    <row r="3110" spans="1:11" ht="18" customHeight="1" x14ac:dyDescent="0.3">
      <c r="A3110" s="2" t="s">
        <v>11</v>
      </c>
      <c r="B3110" s="2">
        <v>2024</v>
      </c>
      <c r="C3110" s="2" t="s">
        <v>33</v>
      </c>
      <c r="D3110" s="2" t="s">
        <v>34</v>
      </c>
      <c r="E3110" s="2" t="s">
        <v>36</v>
      </c>
      <c r="F3110" s="2" t="s">
        <v>37</v>
      </c>
      <c r="G3110" s="2" t="s">
        <v>23</v>
      </c>
      <c r="H3110" s="2" t="s">
        <v>35</v>
      </c>
      <c r="I3110" s="2" t="s">
        <v>116</v>
      </c>
      <c r="J3110" s="2">
        <v>893</v>
      </c>
      <c r="K3110" s="2">
        <v>1276.99</v>
      </c>
    </row>
    <row r="3111" spans="1:11" ht="18" customHeight="1" x14ac:dyDescent="0.3">
      <c r="A3111" s="2" t="s">
        <v>11</v>
      </c>
      <c r="B3111" s="2">
        <v>2024</v>
      </c>
      <c r="C3111" s="2" t="s">
        <v>33</v>
      </c>
      <c r="D3111" s="2" t="s">
        <v>34</v>
      </c>
      <c r="E3111" s="2" t="s">
        <v>36</v>
      </c>
      <c r="F3111" s="2" t="s">
        <v>37</v>
      </c>
      <c r="G3111" s="2" t="s">
        <v>23</v>
      </c>
      <c r="H3111" s="2" t="s">
        <v>35</v>
      </c>
      <c r="I3111" s="2" t="s">
        <v>116</v>
      </c>
      <c r="J3111" s="2">
        <v>846</v>
      </c>
      <c r="K3111" s="2">
        <v>526.24</v>
      </c>
    </row>
    <row r="3112" spans="1:11" ht="18" customHeight="1" x14ac:dyDescent="0.3">
      <c r="A3112" s="2" t="s">
        <v>18</v>
      </c>
      <c r="B3112" s="2">
        <v>2024</v>
      </c>
      <c r="C3112" s="2" t="s">
        <v>33</v>
      </c>
      <c r="D3112" s="2" t="s">
        <v>34</v>
      </c>
      <c r="E3112" s="2" t="s">
        <v>36</v>
      </c>
      <c r="F3112" s="2" t="s">
        <v>37</v>
      </c>
      <c r="G3112" s="2" t="s">
        <v>23</v>
      </c>
      <c r="H3112" s="2" t="s">
        <v>35</v>
      </c>
      <c r="I3112" s="2" t="s">
        <v>116</v>
      </c>
      <c r="J3112" s="2">
        <v>171</v>
      </c>
      <c r="K3112" s="2">
        <v>244.53</v>
      </c>
    </row>
    <row r="3113" spans="1:11" ht="18" customHeight="1" x14ac:dyDescent="0.3">
      <c r="A3113" s="2" t="s">
        <v>18</v>
      </c>
      <c r="B3113" s="2">
        <v>2024</v>
      </c>
      <c r="C3113" s="2" t="s">
        <v>33</v>
      </c>
      <c r="D3113" s="2" t="s">
        <v>34</v>
      </c>
      <c r="E3113" s="2" t="s">
        <v>36</v>
      </c>
      <c r="F3113" s="2" t="s">
        <v>37</v>
      </c>
      <c r="G3113" s="2" t="s">
        <v>23</v>
      </c>
      <c r="H3113" s="2" t="s">
        <v>35</v>
      </c>
      <c r="I3113" s="2" t="s">
        <v>116</v>
      </c>
      <c r="J3113" s="2">
        <v>199</v>
      </c>
      <c r="K3113" s="2">
        <v>284.57</v>
      </c>
    </row>
    <row r="3114" spans="1:11" ht="18" customHeight="1" x14ac:dyDescent="0.3">
      <c r="A3114" s="2" t="s">
        <v>11</v>
      </c>
      <c r="B3114" s="2">
        <v>2024</v>
      </c>
      <c r="C3114" s="2" t="s">
        <v>33</v>
      </c>
      <c r="D3114" s="2" t="s">
        <v>34</v>
      </c>
      <c r="E3114" s="2" t="s">
        <v>36</v>
      </c>
      <c r="F3114" s="2" t="s">
        <v>37</v>
      </c>
      <c r="G3114" s="2" t="s">
        <v>23</v>
      </c>
      <c r="H3114" s="2" t="s">
        <v>35</v>
      </c>
      <c r="I3114" s="2" t="s">
        <v>116</v>
      </c>
      <c r="J3114" s="2">
        <v>169</v>
      </c>
      <c r="K3114" s="2">
        <v>241.67000000000002</v>
      </c>
    </row>
    <row r="3115" spans="1:11" ht="18" customHeight="1" x14ac:dyDescent="0.3">
      <c r="A3115" s="2" t="s">
        <v>11</v>
      </c>
      <c r="B3115" s="2">
        <v>2024</v>
      </c>
      <c r="C3115" s="2" t="s">
        <v>33</v>
      </c>
      <c r="D3115" s="2" t="s">
        <v>34</v>
      </c>
      <c r="E3115" s="2" t="s">
        <v>36</v>
      </c>
      <c r="F3115" s="2" t="s">
        <v>37</v>
      </c>
      <c r="G3115" s="2" t="s">
        <v>23</v>
      </c>
      <c r="H3115" s="2" t="s">
        <v>35</v>
      </c>
      <c r="I3115" s="2" t="s">
        <v>116</v>
      </c>
      <c r="J3115" s="2">
        <v>815</v>
      </c>
      <c r="K3115" s="2">
        <v>1165.45</v>
      </c>
    </row>
    <row r="3116" spans="1:11" ht="18" customHeight="1" x14ac:dyDescent="0.3">
      <c r="A3116" s="2" t="s">
        <v>18</v>
      </c>
      <c r="B3116" s="2">
        <v>2024</v>
      </c>
      <c r="C3116" s="2" t="s">
        <v>33</v>
      </c>
      <c r="D3116" s="2" t="s">
        <v>34</v>
      </c>
      <c r="E3116" s="2" t="s">
        <v>36</v>
      </c>
      <c r="F3116" s="2" t="s">
        <v>37</v>
      </c>
      <c r="G3116" s="2" t="s">
        <v>23</v>
      </c>
      <c r="H3116" s="2" t="s">
        <v>35</v>
      </c>
      <c r="I3116" s="2" t="s">
        <v>116</v>
      </c>
      <c r="J3116" s="2">
        <v>173</v>
      </c>
      <c r="K3116" s="2">
        <v>247.39</v>
      </c>
    </row>
  </sheetData>
  <pageMargins left="0.7" right="0.7" top="0.75" bottom="0.75" header="0" footer="0"/>
  <pageSetup orientation="portrait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8EBF-D3AF-49F0-BF2C-A2F89DF7A928}">
  <sheetPr codeName="Лист2">
    <tabColor rgb="FFD43260"/>
  </sheetPr>
  <dimension ref="B1:DQ33"/>
  <sheetViews>
    <sheetView showGridLines="0" topLeftCell="CW4" zoomScale="85" zoomScaleNormal="85" workbookViewId="0">
      <selection activeCell="AC9" sqref="AC9"/>
    </sheetView>
  </sheetViews>
  <sheetFormatPr defaultRowHeight="14.4" x14ac:dyDescent="0.3"/>
  <cols>
    <col min="2" max="2" width="17.6640625" bestFit="1" customWidth="1"/>
    <col min="3" max="3" width="21.6640625" bestFit="1" customWidth="1"/>
    <col min="4" max="4" width="21.44140625" bestFit="1" customWidth="1"/>
    <col min="5" max="5" width="22.5546875" bestFit="1" customWidth="1"/>
    <col min="8" max="8" width="10.33203125" customWidth="1"/>
    <col min="11" max="11" width="11.21875" bestFit="1" customWidth="1"/>
    <col min="13" max="13" width="11.44140625" customWidth="1"/>
    <col min="18" max="18" width="21.6640625" bestFit="1" customWidth="1"/>
    <col min="19" max="19" width="28" bestFit="1" customWidth="1"/>
    <col min="20" max="20" width="21.33203125" customWidth="1"/>
    <col min="24" max="24" width="17.6640625" bestFit="1" customWidth="1"/>
    <col min="25" max="25" width="21.6640625" bestFit="1" customWidth="1"/>
    <col min="26" max="26" width="22.88671875" bestFit="1" customWidth="1"/>
    <col min="28" max="28" width="21" bestFit="1" customWidth="1"/>
    <col min="31" max="31" width="17.6640625" bestFit="1" customWidth="1"/>
    <col min="32" max="32" width="29" bestFit="1" customWidth="1"/>
    <col min="33" max="33" width="22.109375" bestFit="1" customWidth="1"/>
    <col min="34" max="34" width="21" bestFit="1" customWidth="1"/>
    <col min="36" max="36" width="17.6640625" bestFit="1" customWidth="1"/>
    <col min="37" max="37" width="21.6640625" bestFit="1" customWidth="1"/>
    <col min="38" max="38" width="22.88671875" bestFit="1" customWidth="1"/>
    <col min="40" max="40" width="14.33203125" bestFit="1" customWidth="1"/>
    <col min="44" max="44" width="26.77734375" bestFit="1" customWidth="1"/>
    <col min="45" max="45" width="21.6640625" bestFit="1" customWidth="1"/>
    <col min="46" max="46" width="22.88671875" bestFit="1" customWidth="1"/>
    <col min="48" max="48" width="23.44140625" bestFit="1" customWidth="1"/>
    <col min="54" max="54" width="18" bestFit="1" customWidth="1"/>
    <col min="55" max="55" width="23.5546875" bestFit="1" customWidth="1"/>
    <col min="56" max="56" width="24.5546875" bestFit="1" customWidth="1"/>
    <col min="58" max="58" width="16.33203125" customWidth="1"/>
    <col min="59" max="59" width="15.5546875" customWidth="1"/>
    <col min="61" max="61" width="18.5546875" customWidth="1"/>
    <col min="67" max="67" width="20.88671875" customWidth="1"/>
    <col min="69" max="69" width="15" customWidth="1"/>
    <col min="71" max="71" width="11.33203125" bestFit="1" customWidth="1"/>
    <col min="73" max="73" width="23.5546875" bestFit="1" customWidth="1"/>
    <col min="74" max="74" width="21.77734375" bestFit="1" customWidth="1"/>
    <col min="75" max="75" width="11.5546875" customWidth="1"/>
    <col min="76" max="76" width="20" bestFit="1" customWidth="1"/>
    <col min="82" max="82" width="12.109375" bestFit="1" customWidth="1"/>
    <col min="83" max="83" width="14" bestFit="1" customWidth="1"/>
    <col min="84" max="84" width="11.88671875" customWidth="1"/>
    <col min="85" max="85" width="11.88671875" bestFit="1" customWidth="1"/>
    <col min="91" max="91" width="21" bestFit="1" customWidth="1"/>
    <col min="92" max="92" width="22.21875" bestFit="1" customWidth="1"/>
    <col min="99" max="99" width="17.6640625" bestFit="1" customWidth="1"/>
    <col min="100" max="100" width="29.44140625" bestFit="1" customWidth="1"/>
    <col min="102" max="102" width="16.44140625" customWidth="1"/>
    <col min="103" max="103" width="10" style="19" customWidth="1"/>
    <col min="104" max="104" width="12.44140625" style="19" customWidth="1"/>
    <col min="108" max="108" width="17.6640625" bestFit="1" customWidth="1"/>
    <col min="109" max="109" width="22.21875" bestFit="1" customWidth="1"/>
    <col min="114" max="114" width="17.6640625" bestFit="1" customWidth="1"/>
    <col min="115" max="115" width="31.77734375" bestFit="1" customWidth="1"/>
    <col min="118" max="118" width="17.6640625" bestFit="1" customWidth="1"/>
    <col min="119" max="119" width="29.44140625" bestFit="1" customWidth="1"/>
  </cols>
  <sheetData>
    <row r="1" spans="2:121" x14ac:dyDescent="0.3">
      <c r="B1" t="s">
        <v>71</v>
      </c>
      <c r="BB1" t="s">
        <v>72</v>
      </c>
      <c r="CM1" t="s">
        <v>83</v>
      </c>
    </row>
    <row r="4" spans="2:121" x14ac:dyDescent="0.3">
      <c r="BB4" s="34"/>
    </row>
    <row r="6" spans="2:121" x14ac:dyDescent="0.3">
      <c r="AR6" s="18" t="s">
        <v>54</v>
      </c>
      <c r="AS6" t="s">
        <v>56</v>
      </c>
      <c r="AT6" t="s">
        <v>57</v>
      </c>
    </row>
    <row r="7" spans="2:121" x14ac:dyDescent="0.3">
      <c r="B7" s="18" t="s">
        <v>54</v>
      </c>
      <c r="C7" t="s">
        <v>56</v>
      </c>
      <c r="D7" t="s">
        <v>63</v>
      </c>
      <c r="E7" t="s">
        <v>64</v>
      </c>
      <c r="R7" t="s">
        <v>56</v>
      </c>
      <c r="S7" t="s">
        <v>62</v>
      </c>
      <c r="U7" s="22" t="s">
        <v>41</v>
      </c>
      <c r="V7" s="22" t="s">
        <v>10</v>
      </c>
      <c r="X7" s="18" t="s">
        <v>54</v>
      </c>
      <c r="Y7" t="s">
        <v>56</v>
      </c>
      <c r="Z7" t="s">
        <v>57</v>
      </c>
      <c r="AB7" s="22" t="s">
        <v>67</v>
      </c>
      <c r="AE7" s="18" t="s">
        <v>54</v>
      </c>
      <c r="AF7" t="s">
        <v>68</v>
      </c>
      <c r="AH7" s="22" t="s">
        <v>43</v>
      </c>
      <c r="AJ7" s="18" t="s">
        <v>54</v>
      </c>
      <c r="AK7" t="s">
        <v>56</v>
      </c>
      <c r="AL7" t="s">
        <v>57</v>
      </c>
      <c r="AR7" s="24" t="s">
        <v>99</v>
      </c>
      <c r="AS7" s="26">
        <v>168000</v>
      </c>
      <c r="AT7" s="21">
        <v>0.20931512092433555</v>
      </c>
      <c r="AV7" s="55" t="s">
        <v>99</v>
      </c>
      <c r="AW7" s="31">
        <f>VLOOKUP(AV7,$AR$7:$AT$27,2,FALSE)</f>
        <v>168000</v>
      </c>
      <c r="AX7" s="32">
        <f>VLOOKUP(AV7,$AR$7:$AT$27,3,FALSE)</f>
        <v>0.20931512092433555</v>
      </c>
      <c r="BB7" s="18" t="s">
        <v>54</v>
      </c>
      <c r="BC7" t="s">
        <v>69</v>
      </c>
      <c r="BD7" t="s">
        <v>70</v>
      </c>
      <c r="BF7" s="42"/>
      <c r="BG7" s="43" t="s">
        <v>77</v>
      </c>
      <c r="BH7" s="43"/>
      <c r="BI7" s="43" t="s">
        <v>78</v>
      </c>
      <c r="BJ7" s="43"/>
      <c r="BO7" s="22" t="s">
        <v>73</v>
      </c>
      <c r="BQ7" s="36" t="s">
        <v>48</v>
      </c>
      <c r="BR7" s="37">
        <f>VLOOKUP(BQ7,$BB$8:$BD$13,3,FALSE)</f>
        <v>0.31147255002565416</v>
      </c>
      <c r="BS7" s="41">
        <f>IFERROR(VLOOKUP(BQ7,$BB$8:$BD$13,2,FALSE),"")</f>
        <v>364236</v>
      </c>
      <c r="BU7" t="s">
        <v>69</v>
      </c>
      <c r="BV7" t="s">
        <v>74</v>
      </c>
      <c r="BX7" s="22" t="s">
        <v>75</v>
      </c>
      <c r="BY7" s="22" t="s">
        <v>76</v>
      </c>
      <c r="CA7" s="22" t="s">
        <v>58</v>
      </c>
      <c r="CB7" s="22" t="s">
        <v>59</v>
      </c>
      <c r="CD7" s="22" t="s">
        <v>79</v>
      </c>
      <c r="CE7" s="22" t="s">
        <v>80</v>
      </c>
      <c r="CF7" s="22" t="s">
        <v>81</v>
      </c>
      <c r="CG7" s="22" t="s">
        <v>82</v>
      </c>
      <c r="CH7" s="49">
        <v>1</v>
      </c>
      <c r="CM7" t="s">
        <v>74</v>
      </c>
      <c r="CN7" t="s">
        <v>69</v>
      </c>
      <c r="CP7" s="22" t="s">
        <v>76</v>
      </c>
      <c r="CQ7" s="22" t="s">
        <v>10</v>
      </c>
      <c r="CS7" s="22" t="s">
        <v>84</v>
      </c>
      <c r="CU7" s="18" t="s">
        <v>54</v>
      </c>
      <c r="CV7" t="s">
        <v>85</v>
      </c>
      <c r="CY7" s="22" t="s">
        <v>88</v>
      </c>
      <c r="CZ7" s="22" t="s">
        <v>89</v>
      </c>
      <c r="DA7" s="22" t="s">
        <v>90</v>
      </c>
      <c r="DB7" s="22" t="s">
        <v>65</v>
      </c>
      <c r="DD7" s="18" t="s">
        <v>54</v>
      </c>
      <c r="DE7" t="s">
        <v>69</v>
      </c>
      <c r="DJ7" s="18" t="s">
        <v>54</v>
      </c>
      <c r="DK7" t="s">
        <v>92</v>
      </c>
      <c r="DN7" s="18" t="s">
        <v>54</v>
      </c>
      <c r="DO7" t="s">
        <v>91</v>
      </c>
      <c r="DQ7" s="22" t="s">
        <v>35</v>
      </c>
    </row>
    <row r="8" spans="2:121" s="19" customFormat="1" ht="21" x14ac:dyDescent="0.3">
      <c r="B8" s="19" t="s">
        <v>99</v>
      </c>
      <c r="C8" s="20">
        <v>168000</v>
      </c>
      <c r="D8" s="20">
        <v>11856</v>
      </c>
      <c r="E8" s="21">
        <v>0.10118631048903302</v>
      </c>
      <c r="I8" s="22" t="s">
        <v>58</v>
      </c>
      <c r="J8" s="22" t="s">
        <v>59</v>
      </c>
      <c r="K8" s="22" t="s">
        <v>9</v>
      </c>
      <c r="L8" s="22" t="s">
        <v>60</v>
      </c>
      <c r="M8" s="22" t="s">
        <v>61</v>
      </c>
      <c r="N8" s="22" t="s">
        <v>65</v>
      </c>
      <c r="O8" s="22" t="s">
        <v>66</v>
      </c>
      <c r="R8" s="26">
        <v>802617.60000000021</v>
      </c>
      <c r="S8" s="26">
        <v>898931.71199999994</v>
      </c>
      <c r="T8"/>
      <c r="U8" s="25">
        <f>R8/S8</f>
        <v>0.89285714285714313</v>
      </c>
      <c r="V8" s="25">
        <f>100%-U8</f>
        <v>0.10714285714285687</v>
      </c>
      <c r="X8" s="24" t="s">
        <v>26</v>
      </c>
      <c r="Y8" s="26">
        <v>66884.800000000003</v>
      </c>
      <c r="Z8" s="20">
        <v>66884.800000000003</v>
      </c>
      <c r="AB8" s="26">
        <f>IFERROR(AVERAGE(Y8:Y19),"")</f>
        <v>66884.800000000017</v>
      </c>
      <c r="AE8" s="24" t="s">
        <v>26</v>
      </c>
      <c r="AF8" s="26">
        <v>13376.960000000003</v>
      </c>
      <c r="AG8"/>
      <c r="AH8" s="26">
        <f>IFERROR(AF20,"")</f>
        <v>160523.52000000002</v>
      </c>
      <c r="AJ8" s="24" t="s">
        <v>45</v>
      </c>
      <c r="AK8" s="26">
        <v>432460.49999999994</v>
      </c>
      <c r="AL8" s="21">
        <v>0.53881263007439661</v>
      </c>
      <c r="AN8" s="22" t="s">
        <v>45</v>
      </c>
      <c r="AO8" s="27">
        <f>IFERROR(AK8,"")</f>
        <v>432460.49999999994</v>
      </c>
      <c r="AP8" s="28">
        <f>IFERROR(AL8,"")</f>
        <v>0.53881263007439661</v>
      </c>
      <c r="AR8" s="29" t="s">
        <v>101</v>
      </c>
      <c r="AS8" s="26">
        <v>84000</v>
      </c>
      <c r="AT8" s="21">
        <v>0.10465756046216777</v>
      </c>
      <c r="AV8" s="30" t="s">
        <v>101</v>
      </c>
      <c r="AW8" s="31">
        <f>VLOOKUP(AV8,$AR$7:$AT$27,2,FALSE)</f>
        <v>84000</v>
      </c>
      <c r="AX8" s="32">
        <f t="shared" ref="AX8:AX27" si="0">VLOOKUP(AV8,$AR$7:$AT$27,3,FALSE)</f>
        <v>0.10465756046216777</v>
      </c>
      <c r="BB8" s="24" t="s">
        <v>48</v>
      </c>
      <c r="BC8" s="26">
        <v>364236</v>
      </c>
      <c r="BD8" s="33">
        <v>0.31147255002565416</v>
      </c>
      <c r="BF8" s="36" t="s">
        <v>48</v>
      </c>
      <c r="BG8" s="44" t="str">
        <f>IF(BF8=$BB$8,"●","")</f>
        <v>●</v>
      </c>
      <c r="BH8" s="45" t="str">
        <f>IF(BF8=$BB$8,"●","")</f>
        <v>●</v>
      </c>
      <c r="BI8" s="46" t="str">
        <f>IF(BF8=$BB$8,"","●")</f>
        <v/>
      </c>
      <c r="BJ8" s="47" t="str">
        <f>IF(BF8=$BB$8,"","●")</f>
        <v/>
      </c>
      <c r="BO8" s="35">
        <f>BC14</f>
        <v>1169400</v>
      </c>
      <c r="BQ8" s="36" t="s">
        <v>49</v>
      </c>
      <c r="BR8" s="37">
        <f t="shared" ref="BR8:BR12" si="1">VLOOKUP(BQ8,$BB$8:$BD$13,3,FALSE)</f>
        <v>0.16887292628698478</v>
      </c>
      <c r="BS8" s="41">
        <f t="shared" ref="BS8:BS12" si="2">IFERROR(VLOOKUP(BQ8,$BB$8:$BD$13,2,FALSE),"")</f>
        <v>197480</v>
      </c>
      <c r="BU8" s="26">
        <v>1169400</v>
      </c>
      <c r="BV8" s="26">
        <v>1780425.7599999998</v>
      </c>
      <c r="BW8"/>
      <c r="BX8" s="39">
        <f>100%-BY8</f>
        <v>0.34319081071934154</v>
      </c>
      <c r="BY8" s="38">
        <f>BU8/BV8</f>
        <v>0.65680918928065846</v>
      </c>
      <c r="CA8" s="19">
        <v>0</v>
      </c>
      <c r="CB8" s="19">
        <v>1</v>
      </c>
      <c r="CD8" s="21">
        <v>9.1999999999999998E-2</v>
      </c>
      <c r="CE8" s="21">
        <v>7.3999999999999996E-2</v>
      </c>
      <c r="CF8" s="21">
        <v>6.2E-2</v>
      </c>
      <c r="CG8" s="21">
        <f>SUM(CD8:CF8)</f>
        <v>0.22799999999999998</v>
      </c>
      <c r="CH8" s="21">
        <f>100%-CG8</f>
        <v>0.77200000000000002</v>
      </c>
      <c r="CM8" s="26">
        <v>442837.76999999915</v>
      </c>
      <c r="CN8" s="26">
        <v>321585</v>
      </c>
      <c r="CO8"/>
      <c r="CP8" s="38">
        <f>CN8/CM8</f>
        <v>0.72619144478123587</v>
      </c>
      <c r="CQ8" s="39">
        <f>100%-CP8</f>
        <v>0.27380855521876413</v>
      </c>
      <c r="CS8" s="39">
        <f>CQ8</f>
        <v>0.27380855521876413</v>
      </c>
      <c r="CU8" s="24" t="s">
        <v>34</v>
      </c>
      <c r="CV8" s="26">
        <v>411</v>
      </c>
      <c r="CW8"/>
      <c r="CX8" s="19" t="s">
        <v>34</v>
      </c>
      <c r="CY8" s="50" t="str">
        <f>IF(CX8=$CU$8,"│","")</f>
        <v>│</v>
      </c>
      <c r="CZ8" s="19" t="str">
        <f>IF(CX8=$CU$8,"○","")</f>
        <v>○</v>
      </c>
      <c r="DA8" s="50" t="str">
        <f>IF(CX8=$CU$8,"","●")</f>
        <v/>
      </c>
      <c r="DB8" s="19">
        <f>VLOOKUP(CX8,$CU$8:$CV$9,2,FALSE)</f>
        <v>411</v>
      </c>
      <c r="DD8" s="24" t="s">
        <v>114</v>
      </c>
      <c r="DE8" s="26">
        <v>132795</v>
      </c>
      <c r="DF8"/>
      <c r="DG8" s="58" t="s">
        <v>116</v>
      </c>
      <c r="DH8" s="52">
        <f>VLOOKUP(DG8,$DD$8:$DE$10,2,FALSE)</f>
        <v>92150</v>
      </c>
      <c r="DJ8" s="24" t="s">
        <v>114</v>
      </c>
      <c r="DK8" s="26">
        <v>311</v>
      </c>
      <c r="DN8" s="24" t="s">
        <v>17</v>
      </c>
      <c r="DO8" s="39">
        <v>0.84816753926701571</v>
      </c>
      <c r="DP8"/>
      <c r="DQ8" s="38">
        <f>VLOOKUP(DQ7,DN8:DO9,2,FALSE)</f>
        <v>0.15183246073298429</v>
      </c>
    </row>
    <row r="9" spans="2:121" s="19" customFormat="1" ht="21" x14ac:dyDescent="0.3">
      <c r="B9" s="19" t="s">
        <v>97</v>
      </c>
      <c r="C9" s="20">
        <v>222098.39999999991</v>
      </c>
      <c r="D9" s="20">
        <v>2844</v>
      </c>
      <c r="E9" s="21">
        <v>2.4272424682085857E-2</v>
      </c>
      <c r="H9" s="54" t="s">
        <v>99</v>
      </c>
      <c r="I9" s="19">
        <v>1</v>
      </c>
      <c r="J9" s="19">
        <v>3</v>
      </c>
      <c r="K9" s="23">
        <f>VLOOKUP(H9,$B$8:$D$13,2,FALSE)</f>
        <v>168000</v>
      </c>
      <c r="L9" s="23" t="str">
        <f>IF(K9=MAX($K$9:$K$14),K9,"")</f>
        <v/>
      </c>
      <c r="M9" s="23">
        <f>IF(K9=MAX($K$9:$K$14),"",K9)</f>
        <v>168000</v>
      </c>
      <c r="N9" s="26">
        <f>VLOOKUP(H9,$B$8:$E$13,3,FALSE)</f>
        <v>11856</v>
      </c>
      <c r="O9" s="25">
        <f>VLOOKUP(H9,$B$8:$E$13,4,FALSE)</f>
        <v>0.10118631048903302</v>
      </c>
      <c r="R9"/>
      <c r="S9"/>
      <c r="T9"/>
      <c r="X9" s="24" t="s">
        <v>25</v>
      </c>
      <c r="Y9" s="26">
        <v>66884.800000000003</v>
      </c>
      <c r="Z9" s="20">
        <v>66884.800000000003</v>
      </c>
      <c r="AE9" s="24" t="s">
        <v>25</v>
      </c>
      <c r="AF9" s="26">
        <v>13376.960000000003</v>
      </c>
      <c r="AG9"/>
      <c r="AJ9" s="24" t="s">
        <v>46</v>
      </c>
      <c r="AK9" s="26">
        <v>370157.09999999992</v>
      </c>
      <c r="AL9" s="21">
        <v>0.46118736992560339</v>
      </c>
      <c r="AN9" s="22" t="s">
        <v>46</v>
      </c>
      <c r="AO9" s="27">
        <f>IFERROR(AK9,"")</f>
        <v>370157.09999999992</v>
      </c>
      <c r="AP9" s="28">
        <f>IFERROR(AL9,"")</f>
        <v>0.46118736992560339</v>
      </c>
      <c r="AR9" s="29" t="s">
        <v>100</v>
      </c>
      <c r="AS9" s="26">
        <v>84000</v>
      </c>
      <c r="AT9" s="21">
        <v>0.10465756046216777</v>
      </c>
      <c r="AV9" s="57" t="s">
        <v>100</v>
      </c>
      <c r="AW9" s="31">
        <f>VLOOKUP(AV9,$AR$7:$AT$27,2,FALSE)</f>
        <v>84000</v>
      </c>
      <c r="AX9" s="32">
        <f t="shared" si="0"/>
        <v>0.10465756046216777</v>
      </c>
      <c r="BB9" s="24" t="s">
        <v>49</v>
      </c>
      <c r="BC9" s="26">
        <v>197480</v>
      </c>
      <c r="BD9" s="33">
        <v>0.16887292628698478</v>
      </c>
      <c r="BF9" s="36" t="s">
        <v>49</v>
      </c>
      <c r="BG9" s="44" t="str">
        <f t="shared" ref="BG9:BG13" si="3">IF(BF9=$BB$8,"●","")</f>
        <v/>
      </c>
      <c r="BH9" s="45" t="str">
        <f t="shared" ref="BH9:BH13" si="4">IF(BF9=$BB$8,"●","")</f>
        <v/>
      </c>
      <c r="BI9" s="46" t="str">
        <f t="shared" ref="BI9:BI13" si="5">IF(BF9=$BB$8,"","●")</f>
        <v>●</v>
      </c>
      <c r="BJ9" s="47" t="str">
        <f t="shared" ref="BJ9:BJ13" si="6">IF(BF9=$BB$8,"","●")</f>
        <v>●</v>
      </c>
      <c r="BQ9" s="36" t="s">
        <v>50</v>
      </c>
      <c r="BR9" s="37">
        <f t="shared" si="1"/>
        <v>0.16026338293141781</v>
      </c>
      <c r="BS9" s="41">
        <f t="shared" si="2"/>
        <v>187412</v>
      </c>
      <c r="BU9"/>
      <c r="BV9"/>
      <c r="BW9"/>
      <c r="CA9" s="19">
        <f>SIN(BX8*2*PI())</f>
        <v>0.83341646659422952</v>
      </c>
      <c r="CB9" s="19">
        <f>COS(BY8*2*PI())</f>
        <v>-0.55264544982256958</v>
      </c>
      <c r="CD9" s="48">
        <f>$BO$8*CD8</f>
        <v>107584.8</v>
      </c>
      <c r="CE9" s="48">
        <f t="shared" ref="CE9:CG9" si="7">$BO$8*CE8</f>
        <v>86535.599999999991</v>
      </c>
      <c r="CF9" s="48">
        <f t="shared" si="7"/>
        <v>72502.8</v>
      </c>
      <c r="CG9" s="48">
        <f t="shared" si="7"/>
        <v>266623.19999999995</v>
      </c>
      <c r="CM9"/>
      <c r="CN9"/>
      <c r="CO9"/>
      <c r="CS9" s="39">
        <f>CP8</f>
        <v>0.72619144478123587</v>
      </c>
      <c r="CU9" s="24" t="s">
        <v>13</v>
      </c>
      <c r="CV9" s="26">
        <v>353</v>
      </c>
      <c r="CW9"/>
      <c r="CX9" s="19" t="s">
        <v>13</v>
      </c>
      <c r="CY9" s="50" t="str">
        <f>IF(CX9=$CU$8,"│","")</f>
        <v/>
      </c>
      <c r="CZ9" s="19" t="str">
        <f>IF(CX9=$CU$8,"○","")</f>
        <v/>
      </c>
      <c r="DA9" s="50" t="str">
        <f>IF(CX9=$CU$8,"","●")</f>
        <v>●</v>
      </c>
      <c r="DB9" s="19">
        <f>VLOOKUP(CX9,$CU$8:$CV$9,2,FALSE)</f>
        <v>353</v>
      </c>
      <c r="DD9" s="24" t="s">
        <v>115</v>
      </c>
      <c r="DE9" s="26">
        <v>96640</v>
      </c>
      <c r="DF9"/>
      <c r="DG9" s="58" t="s">
        <v>115</v>
      </c>
      <c r="DH9" s="52">
        <f t="shared" ref="DH9:DH10" si="8">VLOOKUP(DG9,$DD$8:$DE$10,2,FALSE)</f>
        <v>96640</v>
      </c>
      <c r="DJ9" s="24" t="s">
        <v>115</v>
      </c>
      <c r="DK9" s="26">
        <v>238</v>
      </c>
      <c r="DN9" s="24" t="s">
        <v>35</v>
      </c>
      <c r="DO9" s="39">
        <v>0.15183246073298429</v>
      </c>
      <c r="DP9"/>
    </row>
    <row r="10" spans="2:121" s="19" customFormat="1" ht="21" x14ac:dyDescent="0.3">
      <c r="B10" s="19" t="s">
        <v>98</v>
      </c>
      <c r="C10" s="20">
        <v>79200</v>
      </c>
      <c r="D10" s="20">
        <v>26</v>
      </c>
      <c r="E10" s="21">
        <v>2.218998037040198E-4</v>
      </c>
      <c r="H10" s="54" t="s">
        <v>94</v>
      </c>
      <c r="I10" s="19">
        <v>7</v>
      </c>
      <c r="J10" s="19">
        <v>2</v>
      </c>
      <c r="K10" s="23">
        <f t="shared" ref="K10:K14" si="9">VLOOKUP(H10,$B$8:$D$13,2,FALSE)</f>
        <v>123865.20000000003</v>
      </c>
      <c r="L10" s="23" t="str">
        <f t="shared" ref="L10:L14" si="10">IF(K10=MAX($K$9:$K$14),K10,"")</f>
        <v/>
      </c>
      <c r="M10" s="23">
        <f t="shared" ref="M10:M14" si="11">IF(K10=MAX($K$9:$K$14),"",K10)</f>
        <v>123865.20000000003</v>
      </c>
      <c r="N10" s="26">
        <f t="shared" ref="N10:N14" si="12">VLOOKUP(H10,$B$8:$E$13,3,FALSE)</f>
        <v>13188</v>
      </c>
      <c r="O10" s="25">
        <f t="shared" ref="O10:O14" si="13">VLOOKUP(H10,$B$8:$E$13,4,FALSE)</f>
        <v>0.11255440812494666</v>
      </c>
      <c r="R10"/>
      <c r="S10"/>
      <c r="T10"/>
      <c r="X10" s="24" t="s">
        <v>29</v>
      </c>
      <c r="Y10" s="26">
        <v>66884.800000000003</v>
      </c>
      <c r="Z10" s="20">
        <v>66884.800000000003</v>
      </c>
      <c r="AE10" s="24" t="s">
        <v>29</v>
      </c>
      <c r="AF10" s="26">
        <v>13376.960000000003</v>
      </c>
      <c r="AG10"/>
      <c r="AJ10" s="19" t="s">
        <v>55</v>
      </c>
      <c r="AK10" s="26">
        <v>802617.59999999986</v>
      </c>
      <c r="AL10" s="21">
        <v>1</v>
      </c>
      <c r="AR10" s="24" t="s">
        <v>97</v>
      </c>
      <c r="AS10" s="26">
        <v>222098.40000000002</v>
      </c>
      <c r="AT10" s="21">
        <v>0.2767175800779848</v>
      </c>
      <c r="AV10" s="55" t="s">
        <v>94</v>
      </c>
      <c r="AW10" s="31">
        <f t="shared" ref="AW10:AW27" si="14">VLOOKUP(AV10,$AR$7:$AT$27,2,FALSE)</f>
        <v>123865.19999999998</v>
      </c>
      <c r="AX10" s="32">
        <f t="shared" si="0"/>
        <v>0.15432654354950598</v>
      </c>
      <c r="BB10" s="24" t="s">
        <v>50</v>
      </c>
      <c r="BC10" s="26">
        <v>187412</v>
      </c>
      <c r="BD10" s="33">
        <v>0.16026338293141781</v>
      </c>
      <c r="BF10" s="36" t="s">
        <v>50</v>
      </c>
      <c r="BG10" s="44" t="str">
        <f t="shared" si="3"/>
        <v/>
      </c>
      <c r="BH10" s="45" t="str">
        <f t="shared" si="4"/>
        <v/>
      </c>
      <c r="BI10" s="46" t="str">
        <f t="shared" si="5"/>
        <v>●</v>
      </c>
      <c r="BJ10" s="47" t="str">
        <f t="shared" si="6"/>
        <v>●</v>
      </c>
      <c r="BQ10" s="36" t="s">
        <v>51</v>
      </c>
      <c r="BR10" s="37">
        <f t="shared" si="1"/>
        <v>0.14352659483495811</v>
      </c>
      <c r="BS10" s="41">
        <f t="shared" si="2"/>
        <v>167840</v>
      </c>
      <c r="BU10"/>
      <c r="BV10"/>
      <c r="BW10"/>
      <c r="CM10"/>
      <c r="CN10"/>
      <c r="CO10"/>
      <c r="CU10" s="24" t="s">
        <v>55</v>
      </c>
      <c r="CV10" s="26">
        <v>764</v>
      </c>
      <c r="CW10"/>
      <c r="DB10" s="26">
        <f>CV10</f>
        <v>764</v>
      </c>
      <c r="DD10" s="24" t="s">
        <v>116</v>
      </c>
      <c r="DE10" s="26">
        <v>92150</v>
      </c>
      <c r="DF10"/>
      <c r="DG10" s="58" t="s">
        <v>114</v>
      </c>
      <c r="DH10" s="52">
        <f t="shared" si="8"/>
        <v>132795</v>
      </c>
      <c r="DJ10" s="24" t="s">
        <v>116</v>
      </c>
      <c r="DK10" s="26">
        <v>215</v>
      </c>
      <c r="DN10" s="24" t="s">
        <v>55</v>
      </c>
      <c r="DO10" s="21">
        <v>1</v>
      </c>
      <c r="DP10"/>
    </row>
    <row r="11" spans="2:121" s="19" customFormat="1" ht="21" x14ac:dyDescent="0.3">
      <c r="B11" s="19" t="s">
        <v>94</v>
      </c>
      <c r="C11" s="20">
        <v>123865.20000000003</v>
      </c>
      <c r="D11" s="20">
        <v>13188</v>
      </c>
      <c r="E11" s="21">
        <v>0.11255440812494666</v>
      </c>
      <c r="H11" s="54" t="s">
        <v>98</v>
      </c>
      <c r="I11" s="19">
        <v>5</v>
      </c>
      <c r="J11" s="19">
        <v>9</v>
      </c>
      <c r="K11" s="23">
        <f t="shared" si="9"/>
        <v>79200</v>
      </c>
      <c r="L11" s="23" t="str">
        <f t="shared" si="10"/>
        <v/>
      </c>
      <c r="M11" s="23">
        <f t="shared" si="11"/>
        <v>79200</v>
      </c>
      <c r="N11" s="26">
        <f t="shared" si="12"/>
        <v>26</v>
      </c>
      <c r="O11" s="25">
        <f t="shared" si="13"/>
        <v>2.218998037040198E-4</v>
      </c>
      <c r="R11"/>
      <c r="S11"/>
      <c r="T11"/>
      <c r="X11" s="24" t="s">
        <v>12</v>
      </c>
      <c r="Y11" s="26">
        <v>66884.800000000003</v>
      </c>
      <c r="Z11" s="20">
        <v>66884.800000000003</v>
      </c>
      <c r="AE11" s="24" t="s">
        <v>12</v>
      </c>
      <c r="AF11" s="26">
        <v>13376.960000000003</v>
      </c>
      <c r="AG11"/>
      <c r="AJ11"/>
      <c r="AK11"/>
      <c r="AL11"/>
      <c r="AR11" s="29" t="s">
        <v>108</v>
      </c>
      <c r="AS11" s="26">
        <v>54926.399999999987</v>
      </c>
      <c r="AT11" s="21">
        <v>6.8434083678204888E-2</v>
      </c>
      <c r="AV11" s="55" t="s">
        <v>102</v>
      </c>
      <c r="AW11" s="31">
        <f t="shared" si="14"/>
        <v>54943.19999999999</v>
      </c>
      <c r="AX11" s="32">
        <f t="shared" si="0"/>
        <v>6.8455015190297328E-2</v>
      </c>
      <c r="BB11" s="24" t="s">
        <v>51</v>
      </c>
      <c r="BC11" s="26">
        <v>167840</v>
      </c>
      <c r="BD11" s="33">
        <v>0.14352659483495811</v>
      </c>
      <c r="BF11" s="36" t="s">
        <v>51</v>
      </c>
      <c r="BG11" s="44" t="str">
        <f t="shared" si="3"/>
        <v/>
      </c>
      <c r="BH11" s="45" t="str">
        <f t="shared" si="4"/>
        <v/>
      </c>
      <c r="BI11" s="46" t="str">
        <f t="shared" si="5"/>
        <v>●</v>
      </c>
      <c r="BJ11" s="47" t="str">
        <f t="shared" si="6"/>
        <v>●</v>
      </c>
      <c r="BQ11" s="36" t="s">
        <v>53</v>
      </c>
      <c r="BR11" s="37">
        <f t="shared" si="1"/>
        <v>0.10771335727723619</v>
      </c>
      <c r="BS11" s="41">
        <f t="shared" si="2"/>
        <v>125960</v>
      </c>
      <c r="BU11"/>
      <c r="BV11"/>
      <c r="BW11"/>
      <c r="CM11"/>
      <c r="CN11"/>
      <c r="CO11"/>
      <c r="CP11" s="22" t="s">
        <v>58</v>
      </c>
      <c r="CQ11" s="22" t="s">
        <v>59</v>
      </c>
      <c r="CU11"/>
      <c r="CV11"/>
      <c r="CW11"/>
      <c r="DD11" s="24" t="s">
        <v>55</v>
      </c>
      <c r="DE11" s="26">
        <v>321585</v>
      </c>
      <c r="DF11"/>
      <c r="DH11" s="48">
        <f>DE11</f>
        <v>321585</v>
      </c>
      <c r="DJ11" s="24" t="s">
        <v>55</v>
      </c>
      <c r="DK11" s="26">
        <v>764</v>
      </c>
      <c r="DN11"/>
      <c r="DO11"/>
      <c r="DP11"/>
    </row>
    <row r="12" spans="2:121" s="19" customFormat="1" ht="21" x14ac:dyDescent="0.3">
      <c r="B12" s="19" t="s">
        <v>96</v>
      </c>
      <c r="C12" s="20">
        <v>150927.59999999998</v>
      </c>
      <c r="D12" s="20">
        <v>72768</v>
      </c>
      <c r="E12" s="21">
        <v>0.62104634292054284</v>
      </c>
      <c r="H12" s="54" t="s">
        <v>96</v>
      </c>
      <c r="I12" s="19">
        <v>2</v>
      </c>
      <c r="J12" s="19">
        <v>8</v>
      </c>
      <c r="K12" s="23">
        <f t="shared" si="9"/>
        <v>150927.59999999998</v>
      </c>
      <c r="L12" s="23" t="str">
        <f t="shared" si="10"/>
        <v/>
      </c>
      <c r="M12" s="23">
        <f t="shared" si="11"/>
        <v>150927.59999999998</v>
      </c>
      <c r="N12" s="26">
        <f t="shared" si="12"/>
        <v>72768</v>
      </c>
      <c r="O12" s="25">
        <f t="shared" si="13"/>
        <v>0.62104634292054284</v>
      </c>
      <c r="R12"/>
      <c r="S12"/>
      <c r="T12"/>
      <c r="X12" s="24" t="s">
        <v>30</v>
      </c>
      <c r="Y12" s="26">
        <v>66884.800000000003</v>
      </c>
      <c r="Z12" s="20">
        <v>66884.800000000003</v>
      </c>
      <c r="AE12" s="24" t="s">
        <v>30</v>
      </c>
      <c r="AF12" s="26">
        <v>13376.960000000003</v>
      </c>
      <c r="AG12"/>
      <c r="AJ12"/>
      <c r="AK12"/>
      <c r="AL12"/>
      <c r="AR12" s="29" t="s">
        <v>109</v>
      </c>
      <c r="AS12" s="26">
        <v>54922.80000000001</v>
      </c>
      <c r="AT12" s="21">
        <v>6.8429598354185106E-2</v>
      </c>
      <c r="AV12" s="55" t="s">
        <v>103</v>
      </c>
      <c r="AW12" s="31">
        <f t="shared" si="14"/>
        <v>68922</v>
      </c>
      <c r="AX12" s="32">
        <f t="shared" si="0"/>
        <v>8.5871528359208665E-2</v>
      </c>
      <c r="BB12" s="24" t="s">
        <v>52</v>
      </c>
      <c r="BC12" s="26">
        <v>126472</v>
      </c>
      <c r="BD12" s="33">
        <v>0.10815118864374892</v>
      </c>
      <c r="BF12" s="36" t="s">
        <v>52</v>
      </c>
      <c r="BG12" s="44" t="str">
        <f t="shared" si="3"/>
        <v/>
      </c>
      <c r="BH12" s="45" t="str">
        <f t="shared" si="4"/>
        <v/>
      </c>
      <c r="BI12" s="46" t="str">
        <f t="shared" si="5"/>
        <v>●</v>
      </c>
      <c r="BJ12" s="47" t="str">
        <f t="shared" si="6"/>
        <v>●</v>
      </c>
      <c r="BQ12" s="36" t="s">
        <v>52</v>
      </c>
      <c r="BR12" s="37">
        <f t="shared" si="1"/>
        <v>0.10815118864374892</v>
      </c>
      <c r="BS12" s="41">
        <f t="shared" si="2"/>
        <v>126472</v>
      </c>
      <c r="BU12"/>
      <c r="BV12"/>
      <c r="BW12"/>
      <c r="CM12"/>
      <c r="CN12"/>
      <c r="CO12"/>
      <c r="CP12" s="19">
        <v>0</v>
      </c>
      <c r="CQ12" s="19">
        <v>1</v>
      </c>
      <c r="CU12"/>
      <c r="CV12"/>
      <c r="CW12"/>
      <c r="DD12"/>
      <c r="DE12"/>
      <c r="DF12"/>
      <c r="DN12"/>
      <c r="DO12"/>
      <c r="DP12"/>
    </row>
    <row r="13" spans="2:121" s="19" customFormat="1" ht="21" x14ac:dyDescent="0.3">
      <c r="B13" s="19" t="s">
        <v>95</v>
      </c>
      <c r="C13" s="20">
        <v>58526.399999999987</v>
      </c>
      <c r="D13" s="20">
        <v>16488</v>
      </c>
      <c r="E13" s="21">
        <v>0.14071861397968763</v>
      </c>
      <c r="H13" s="54" t="s">
        <v>97</v>
      </c>
      <c r="I13" s="19">
        <v>6</v>
      </c>
      <c r="J13" s="19">
        <v>6</v>
      </c>
      <c r="K13" s="23">
        <f t="shared" si="9"/>
        <v>222098.39999999991</v>
      </c>
      <c r="L13" s="23">
        <f t="shared" si="10"/>
        <v>222098.39999999991</v>
      </c>
      <c r="M13" s="23" t="str">
        <f t="shared" si="11"/>
        <v/>
      </c>
      <c r="N13" s="26">
        <f t="shared" si="12"/>
        <v>2844</v>
      </c>
      <c r="O13" s="25">
        <f t="shared" si="13"/>
        <v>2.4272424682085857E-2</v>
      </c>
      <c r="R13"/>
      <c r="S13"/>
      <c r="T13"/>
      <c r="X13" s="24" t="s">
        <v>28</v>
      </c>
      <c r="Y13" s="26">
        <v>66884.800000000003</v>
      </c>
      <c r="Z13" s="20">
        <v>66884.800000000003</v>
      </c>
      <c r="AE13" s="24" t="s">
        <v>28</v>
      </c>
      <c r="AF13" s="26">
        <v>13376.960000000003</v>
      </c>
      <c r="AG13"/>
      <c r="AJ13"/>
      <c r="AK13"/>
      <c r="AL13"/>
      <c r="AR13" s="29" t="s">
        <v>107</v>
      </c>
      <c r="AS13" s="26">
        <v>2400</v>
      </c>
      <c r="AT13" s="21">
        <v>2.9902160132047936E-3</v>
      </c>
      <c r="AV13" s="30" t="s">
        <v>95</v>
      </c>
      <c r="AW13" s="31">
        <f t="shared" si="14"/>
        <v>58526.399999999987</v>
      </c>
      <c r="AX13" s="32">
        <f t="shared" si="0"/>
        <v>7.2919407698012084E-2</v>
      </c>
      <c r="BB13" s="24" t="s">
        <v>53</v>
      </c>
      <c r="BC13" s="26">
        <v>125960</v>
      </c>
      <c r="BD13" s="33">
        <v>0.10771335727723619</v>
      </c>
      <c r="BF13" s="36" t="s">
        <v>53</v>
      </c>
      <c r="BG13" s="44" t="str">
        <f t="shared" si="3"/>
        <v/>
      </c>
      <c r="BH13" s="45" t="str">
        <f t="shared" si="4"/>
        <v/>
      </c>
      <c r="BI13" s="46" t="str">
        <f t="shared" si="5"/>
        <v>●</v>
      </c>
      <c r="BJ13" s="47" t="str">
        <f t="shared" si="6"/>
        <v>●</v>
      </c>
      <c r="BU13"/>
      <c r="BV13"/>
      <c r="BW13"/>
      <c r="CM13"/>
      <c r="CN13"/>
      <c r="CO13"/>
      <c r="CP13" s="19">
        <f>SIN(CP8*2*PI())</f>
        <v>-0.98883173325349094</v>
      </c>
      <c r="CQ13" s="19">
        <f>COS(CQ8*2*PI())</f>
        <v>-0.14903624831193577</v>
      </c>
      <c r="CU13"/>
      <c r="CV13"/>
      <c r="CW13"/>
      <c r="DD13"/>
      <c r="DE13"/>
      <c r="DF13"/>
      <c r="DN13"/>
      <c r="DO13"/>
      <c r="DP13"/>
    </row>
    <row r="14" spans="2:121" s="19" customFormat="1" x14ac:dyDescent="0.3">
      <c r="B14" s="19" t="s">
        <v>55</v>
      </c>
      <c r="C14" s="20">
        <v>802617.6</v>
      </c>
      <c r="D14" s="20">
        <v>117170</v>
      </c>
      <c r="E14" s="21">
        <v>1</v>
      </c>
      <c r="H14" s="54" t="s">
        <v>95</v>
      </c>
      <c r="I14" s="19">
        <v>4</v>
      </c>
      <c r="J14" s="19">
        <v>1</v>
      </c>
      <c r="K14" s="23">
        <f t="shared" si="9"/>
        <v>58526.399999999987</v>
      </c>
      <c r="L14" s="23" t="str">
        <f t="shared" si="10"/>
        <v/>
      </c>
      <c r="M14" s="23">
        <f t="shared" si="11"/>
        <v>58526.399999999987</v>
      </c>
      <c r="N14" s="26">
        <f t="shared" si="12"/>
        <v>16488</v>
      </c>
      <c r="O14" s="25">
        <f t="shared" si="13"/>
        <v>0.14071861397968763</v>
      </c>
      <c r="R14"/>
      <c r="S14"/>
      <c r="T14"/>
      <c r="X14" s="24" t="s">
        <v>27</v>
      </c>
      <c r="Y14" s="26">
        <v>66884.800000000003</v>
      </c>
      <c r="Z14" s="20">
        <v>66884.800000000003</v>
      </c>
      <c r="AE14" s="24" t="s">
        <v>27</v>
      </c>
      <c r="AF14" s="26">
        <v>13376.960000000003</v>
      </c>
      <c r="AG14"/>
      <c r="AJ14"/>
      <c r="AK14"/>
      <c r="AL14"/>
      <c r="AR14" s="29" t="s">
        <v>111</v>
      </c>
      <c r="AS14" s="26">
        <v>54921.600000000013</v>
      </c>
      <c r="AT14" s="21">
        <v>6.8428103246178512E-2</v>
      </c>
      <c r="AV14" s="55" t="s">
        <v>104</v>
      </c>
      <c r="AW14" s="31">
        <f t="shared" si="14"/>
        <v>54926.399999999987</v>
      </c>
      <c r="AX14" s="32">
        <f t="shared" si="0"/>
        <v>6.8434083678204888E-2</v>
      </c>
      <c r="BB14" s="24" t="s">
        <v>55</v>
      </c>
      <c r="BC14" s="26">
        <v>1169400</v>
      </c>
      <c r="BD14" s="33">
        <v>1</v>
      </c>
      <c r="BU14"/>
      <c r="BV14"/>
      <c r="BW14"/>
      <c r="CM14"/>
      <c r="CN14"/>
      <c r="CO14"/>
      <c r="CU14"/>
      <c r="CV14"/>
      <c r="CW14"/>
      <c r="DD14"/>
      <c r="DE14"/>
      <c r="DF14"/>
      <c r="DN14"/>
      <c r="DO14"/>
      <c r="DP14"/>
    </row>
    <row r="15" spans="2:121" x14ac:dyDescent="0.3">
      <c r="H15" s="19"/>
      <c r="X15" s="24" t="s">
        <v>21</v>
      </c>
      <c r="Y15" s="26">
        <v>66884.800000000003</v>
      </c>
      <c r="Z15" s="20">
        <v>66884.800000000003</v>
      </c>
      <c r="AE15" s="24" t="s">
        <v>21</v>
      </c>
      <c r="AF15" s="26">
        <v>13376.960000000003</v>
      </c>
      <c r="AR15" s="29" t="s">
        <v>110</v>
      </c>
      <c r="AS15" s="26">
        <v>54927.600000000013</v>
      </c>
      <c r="AT15" s="21">
        <v>6.8435578786211523E-2</v>
      </c>
      <c r="AV15" s="55" t="s">
        <v>112</v>
      </c>
      <c r="AW15" s="31">
        <f t="shared" si="14"/>
        <v>2400</v>
      </c>
      <c r="AX15" s="32">
        <f t="shared" si="0"/>
        <v>2.9902160132047936E-3</v>
      </c>
      <c r="CU15" s="18" t="s">
        <v>54</v>
      </c>
      <c r="CV15" t="s">
        <v>86</v>
      </c>
      <c r="CY15" s="22" t="s">
        <v>88</v>
      </c>
      <c r="CZ15" s="22" t="s">
        <v>89</v>
      </c>
      <c r="DA15" s="22" t="s">
        <v>90</v>
      </c>
      <c r="DB15" s="22" t="s">
        <v>65</v>
      </c>
    </row>
    <row r="16" spans="2:121" x14ac:dyDescent="0.3">
      <c r="X16" s="24" t="s">
        <v>33</v>
      </c>
      <c r="Y16" s="26">
        <v>66884.800000000003</v>
      </c>
      <c r="Z16" s="20">
        <v>66884.800000000003</v>
      </c>
      <c r="AE16" s="24" t="s">
        <v>33</v>
      </c>
      <c r="AF16" s="26">
        <v>13376.960000000003</v>
      </c>
      <c r="AR16" s="24" t="s">
        <v>98</v>
      </c>
      <c r="AS16" s="26">
        <v>79200</v>
      </c>
      <c r="AT16" s="21">
        <v>9.8677128435758182E-2</v>
      </c>
      <c r="AV16" s="55" t="s">
        <v>113</v>
      </c>
      <c r="AW16" s="31">
        <f t="shared" si="14"/>
        <v>1200</v>
      </c>
      <c r="AX16" s="32">
        <f t="shared" si="0"/>
        <v>1.4951080066023968E-3</v>
      </c>
      <c r="CU16" s="24" t="s">
        <v>14</v>
      </c>
      <c r="CV16" s="26">
        <v>510</v>
      </c>
      <c r="CX16" t="s">
        <v>36</v>
      </c>
      <c r="CY16" s="50" t="str">
        <f>IF(CX16=$CU$16,"│","")</f>
        <v/>
      </c>
      <c r="CZ16" s="19" t="str">
        <f>IF(CX16=$CU$16,"○","")</f>
        <v/>
      </c>
      <c r="DA16" s="50" t="str">
        <f>IF(CX16=$CU$16,"","●")</f>
        <v>●</v>
      </c>
      <c r="DB16" s="19">
        <f>VLOOKUP(CX16,$CU$16:$CV$17,2,FALSE)</f>
        <v>254</v>
      </c>
    </row>
    <row r="17" spans="9:106" x14ac:dyDescent="0.3">
      <c r="X17" s="24" t="s">
        <v>32</v>
      </c>
      <c r="Y17" s="26">
        <v>66884.800000000003</v>
      </c>
      <c r="Z17" s="20">
        <v>66884.800000000003</v>
      </c>
      <c r="AE17" s="24" t="s">
        <v>32</v>
      </c>
      <c r="AF17" s="26">
        <v>13376.960000000003</v>
      </c>
      <c r="AR17" s="29" t="s">
        <v>98</v>
      </c>
      <c r="AS17" s="26">
        <v>79200</v>
      </c>
      <c r="AT17" s="21">
        <v>9.8677128435758182E-2</v>
      </c>
      <c r="AV17" s="30" t="s">
        <v>96</v>
      </c>
      <c r="AW17" s="31">
        <f t="shared" si="14"/>
        <v>150927.6</v>
      </c>
      <c r="AX17" s="32">
        <f t="shared" si="0"/>
        <v>0.18804421931440327</v>
      </c>
      <c r="CU17" s="24" t="s">
        <v>36</v>
      </c>
      <c r="CV17" s="26">
        <v>254</v>
      </c>
      <c r="CX17" t="s">
        <v>14</v>
      </c>
      <c r="CY17" s="50" t="str">
        <f>IF(CX17=$CU$16,"│","")</f>
        <v>│</v>
      </c>
      <c r="CZ17" s="19" t="str">
        <f>IF(CX17=$CU$16,"○","")</f>
        <v>○</v>
      </c>
      <c r="DA17" s="50" t="str">
        <f>IF(CX17=$CU$16,"","●")</f>
        <v/>
      </c>
      <c r="DB17" s="19">
        <f>VLOOKUP(CX17,$CU$16:$CV$17,2,FALSE)</f>
        <v>510</v>
      </c>
    </row>
    <row r="18" spans="9:106" x14ac:dyDescent="0.3">
      <c r="I18">
        <v>4</v>
      </c>
      <c r="J18">
        <v>1</v>
      </c>
      <c r="X18" s="24" t="s">
        <v>31</v>
      </c>
      <c r="Y18" s="26">
        <v>66884.800000000003</v>
      </c>
      <c r="Z18" s="20">
        <v>66884.800000000003</v>
      </c>
      <c r="AE18" s="24" t="s">
        <v>31</v>
      </c>
      <c r="AF18" s="26">
        <v>13376.960000000003</v>
      </c>
      <c r="AR18" s="24" t="s">
        <v>94</v>
      </c>
      <c r="AS18" s="26">
        <v>123865.19999999998</v>
      </c>
      <c r="AT18" s="21">
        <v>0.15432654354950598</v>
      </c>
      <c r="AV18" s="55" t="s">
        <v>105</v>
      </c>
      <c r="AW18" s="31">
        <f t="shared" si="14"/>
        <v>96000</v>
      </c>
      <c r="AX18" s="32">
        <f t="shared" si="0"/>
        <v>0.11960864052819174</v>
      </c>
      <c r="DA18" s="19"/>
    </row>
    <row r="19" spans="9:106" x14ac:dyDescent="0.3">
      <c r="X19" s="24" t="s">
        <v>24</v>
      </c>
      <c r="Y19" s="26">
        <v>66884.800000000003</v>
      </c>
      <c r="Z19" s="20">
        <v>66884.800000000003</v>
      </c>
      <c r="AE19" s="24" t="s">
        <v>24</v>
      </c>
      <c r="AF19" s="26">
        <v>13376.960000000003</v>
      </c>
      <c r="AR19" s="29" t="s">
        <v>103</v>
      </c>
      <c r="AS19" s="26">
        <v>68922</v>
      </c>
      <c r="AT19" s="21">
        <v>8.5871528359208665E-2</v>
      </c>
      <c r="AV19" s="55" t="s">
        <v>106</v>
      </c>
      <c r="AW19" s="31">
        <f t="shared" si="14"/>
        <v>54927.600000000013</v>
      </c>
      <c r="AX19" s="32">
        <f t="shared" si="0"/>
        <v>6.8435578786211523E-2</v>
      </c>
      <c r="DA19" s="19"/>
    </row>
    <row r="20" spans="9:106" x14ac:dyDescent="0.3">
      <c r="X20" s="19" t="s">
        <v>55</v>
      </c>
      <c r="Y20" s="26">
        <v>802617.60000000021</v>
      </c>
      <c r="Z20" s="20">
        <v>802617.60000000021</v>
      </c>
      <c r="AE20" s="19" t="s">
        <v>55</v>
      </c>
      <c r="AF20" s="26">
        <v>160523.52000000002</v>
      </c>
      <c r="AR20" s="29" t="s">
        <v>102</v>
      </c>
      <c r="AS20" s="26">
        <v>54943.19999999999</v>
      </c>
      <c r="AT20" s="21">
        <v>6.8455015190297328E-2</v>
      </c>
      <c r="AV20" s="30" t="s">
        <v>98</v>
      </c>
      <c r="AW20" s="31">
        <f t="shared" si="14"/>
        <v>79200</v>
      </c>
      <c r="AX20" s="32">
        <f t="shared" si="0"/>
        <v>9.8677128435758182E-2</v>
      </c>
      <c r="DA20" s="19"/>
    </row>
    <row r="21" spans="9:106" x14ac:dyDescent="0.3">
      <c r="AR21" s="24" t="s">
        <v>96</v>
      </c>
      <c r="AS21" s="26">
        <v>150927.6</v>
      </c>
      <c r="AT21" s="21">
        <v>0.18804421931440327</v>
      </c>
      <c r="AV21" s="30" t="s">
        <v>98</v>
      </c>
      <c r="AW21" s="31">
        <f t="shared" si="14"/>
        <v>79200</v>
      </c>
      <c r="AX21" s="32">
        <f t="shared" si="0"/>
        <v>9.8677128435758182E-2</v>
      </c>
      <c r="DA21" s="19"/>
    </row>
    <row r="22" spans="9:106" x14ac:dyDescent="0.3">
      <c r="AR22" s="29" t="s">
        <v>106</v>
      </c>
      <c r="AS22" s="26">
        <v>54927.600000000013</v>
      </c>
      <c r="AT22" s="21">
        <v>6.8435578786211523E-2</v>
      </c>
      <c r="AV22" s="30" t="s">
        <v>97</v>
      </c>
      <c r="AW22" s="31">
        <f t="shared" si="14"/>
        <v>222098.40000000002</v>
      </c>
      <c r="AX22" s="32">
        <f t="shared" si="0"/>
        <v>0.2767175800779848</v>
      </c>
      <c r="DA22" s="19"/>
    </row>
    <row r="23" spans="9:106" x14ac:dyDescent="0.3">
      <c r="AR23" s="29" t="s">
        <v>105</v>
      </c>
      <c r="AS23" s="26">
        <v>96000</v>
      </c>
      <c r="AT23" s="21">
        <v>0.11960864052819174</v>
      </c>
      <c r="AV23" s="30" t="s">
        <v>107</v>
      </c>
      <c r="AW23" s="31">
        <f t="shared" si="14"/>
        <v>2400</v>
      </c>
      <c r="AX23" s="32">
        <f t="shared" si="0"/>
        <v>2.9902160132047936E-3</v>
      </c>
      <c r="DA23" s="19"/>
    </row>
    <row r="24" spans="9:106" x14ac:dyDescent="0.3">
      <c r="AR24" s="24" t="s">
        <v>95</v>
      </c>
      <c r="AS24" s="26">
        <v>58526.399999999987</v>
      </c>
      <c r="AT24" s="21">
        <v>7.2919407698012084E-2</v>
      </c>
      <c r="AV24" s="30" t="s">
        <v>108</v>
      </c>
      <c r="AW24" s="31">
        <f t="shared" si="14"/>
        <v>54926.399999999987</v>
      </c>
      <c r="AX24" s="32">
        <f t="shared" si="0"/>
        <v>6.8434083678204888E-2</v>
      </c>
      <c r="DA24" s="19"/>
    </row>
    <row r="25" spans="9:106" x14ac:dyDescent="0.3">
      <c r="AR25" s="29" t="s">
        <v>104</v>
      </c>
      <c r="AS25" s="26">
        <v>54926.399999999987</v>
      </c>
      <c r="AT25" s="21">
        <v>6.8434083678204888E-2</v>
      </c>
      <c r="AV25" s="30" t="s">
        <v>109</v>
      </c>
      <c r="AW25" s="31">
        <f t="shared" si="14"/>
        <v>54922.80000000001</v>
      </c>
      <c r="AX25" s="32">
        <f t="shared" si="0"/>
        <v>6.8429598354185106E-2</v>
      </c>
      <c r="CU25" s="18" t="s">
        <v>54</v>
      </c>
      <c r="CV25" t="s">
        <v>87</v>
      </c>
      <c r="CY25" s="22" t="s">
        <v>88</v>
      </c>
      <c r="CZ25" s="22" t="s">
        <v>89</v>
      </c>
      <c r="DA25" s="22" t="s">
        <v>90</v>
      </c>
      <c r="DB25" s="22" t="s">
        <v>65</v>
      </c>
    </row>
    <row r="26" spans="9:106" x14ac:dyDescent="0.3">
      <c r="AR26" s="29" t="s">
        <v>113</v>
      </c>
      <c r="AS26" s="26">
        <v>1200</v>
      </c>
      <c r="AT26" s="21">
        <v>1.4951080066023968E-3</v>
      </c>
      <c r="AV26" s="30" t="s">
        <v>110</v>
      </c>
      <c r="AW26" s="31">
        <f t="shared" si="14"/>
        <v>54927.600000000013</v>
      </c>
      <c r="AX26" s="32">
        <f t="shared" si="0"/>
        <v>6.8435578786211523E-2</v>
      </c>
      <c r="CU26" s="24" t="s">
        <v>23</v>
      </c>
      <c r="CV26" s="26">
        <v>407</v>
      </c>
      <c r="CX26" t="s">
        <v>23</v>
      </c>
      <c r="CY26" s="50" t="str">
        <f>IF(CX26=$CU$26,"│","")</f>
        <v>│</v>
      </c>
      <c r="CZ26" s="19" t="str">
        <f>IF(CX26=$CU$26,"○","")</f>
        <v>○</v>
      </c>
      <c r="DA26" s="50" t="str">
        <f>IF(CX26=$CU$26,"","●")</f>
        <v/>
      </c>
      <c r="DB26" s="19">
        <f>VLOOKUP(CX26,$CU$26:$CV$27,2,FALSE)</f>
        <v>407</v>
      </c>
    </row>
    <row r="27" spans="9:106" x14ac:dyDescent="0.3">
      <c r="AR27" s="29" t="s">
        <v>112</v>
      </c>
      <c r="AS27" s="26">
        <v>2400</v>
      </c>
      <c r="AT27" s="21">
        <v>2.9902160132047936E-3</v>
      </c>
      <c r="AV27" s="30" t="s">
        <v>111</v>
      </c>
      <c r="AW27" s="31">
        <f t="shared" si="14"/>
        <v>54921.600000000013</v>
      </c>
      <c r="AX27" s="32">
        <f t="shared" si="0"/>
        <v>6.8428103246178512E-2</v>
      </c>
      <c r="CU27" s="24" t="s">
        <v>16</v>
      </c>
      <c r="CV27" s="26">
        <v>357</v>
      </c>
      <c r="CX27" t="s">
        <v>16</v>
      </c>
      <c r="CY27" s="50" t="str">
        <f>IF(CX27=$CU$26,"│","")</f>
        <v/>
      </c>
      <c r="CZ27" s="19" t="str">
        <f>IF(CX27=$CU$26,"○","")</f>
        <v/>
      </c>
      <c r="DA27" s="50" t="str">
        <f>IF(CX27=$CU$26,"","●")</f>
        <v>●</v>
      </c>
      <c r="DB27" s="19">
        <f>VLOOKUP(CX27,$CU$26:$CV$27,2,FALSE)</f>
        <v>357</v>
      </c>
    </row>
    <row r="28" spans="9:106" x14ac:dyDescent="0.3">
      <c r="AR28" s="19" t="s">
        <v>55</v>
      </c>
      <c r="AS28" s="26">
        <v>802617.60000000009</v>
      </c>
      <c r="AT28" s="21">
        <v>1</v>
      </c>
      <c r="DA28" s="19"/>
    </row>
    <row r="30" spans="9:106" x14ac:dyDescent="0.3">
      <c r="CU30" s="18" t="s">
        <v>54</v>
      </c>
      <c r="CV30" t="s">
        <v>91</v>
      </c>
    </row>
    <row r="31" spans="9:106" x14ac:dyDescent="0.3">
      <c r="CU31" s="24" t="s">
        <v>17</v>
      </c>
      <c r="CV31" s="26">
        <v>648</v>
      </c>
      <c r="DB31" s="22" t="s">
        <v>65</v>
      </c>
    </row>
    <row r="32" spans="9:106" x14ac:dyDescent="0.3">
      <c r="CU32" s="24" t="s">
        <v>35</v>
      </c>
      <c r="CV32" s="26">
        <v>116</v>
      </c>
      <c r="DB32" s="51">
        <f>CV31</f>
        <v>648</v>
      </c>
    </row>
    <row r="33" spans="99:100" x14ac:dyDescent="0.3">
      <c r="CU33" s="24" t="s">
        <v>55</v>
      </c>
      <c r="CV33" s="26">
        <v>764</v>
      </c>
    </row>
  </sheetData>
  <pageMargins left="0.7" right="0.7" top="0.75" bottom="0.75" header="0.3" footer="0.3"/>
  <pageSetup paperSize="9" orientation="portrait" horizontalDpi="1200" verticalDpi="1200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619F0-CC78-459F-8E5B-6902A5F7820A}">
  <sheetPr codeName="Лист3">
    <tabColor rgb="FF194AFE"/>
  </sheetPr>
  <dimension ref="A1"/>
  <sheetViews>
    <sheetView showGridLines="0" showRowColHeaders="0" tabSelected="1" zoomScale="80" zoomScaleNormal="80" workbookViewId="0">
      <selection activeCell="AC9" sqref="AC9"/>
    </sheetView>
  </sheetViews>
  <sheetFormatPr defaultRowHeight="16.8" x14ac:dyDescent="0.4"/>
  <cols>
    <col min="1" max="16384" width="8.88671875" style="12"/>
  </cols>
  <sheetData/>
  <sheetProtection algorithmName="SHA-512" hashValue="MbEpqBQghyzz2wcCS5l3UR0QUj4Fg5p5azHBZvd8v/3CUx0eoqXM0j/eiVN+wpcQTArQaLkAkS7sHNjdDGKwdQ==" saltValue="E8CJ59vNRzxXS/0Kt5riEg==" spinCount="100000" sheet="1" objects="1" scenarios="1" selectLockedCells="1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B717-FA8F-49AD-BB1E-511B8647285F}">
  <sheetPr codeName="Лист4">
    <tabColor rgb="FF194AFE"/>
  </sheetPr>
  <dimension ref="H6:AC45"/>
  <sheetViews>
    <sheetView showGridLines="0" showRowColHeaders="0" zoomScale="80" zoomScaleNormal="80" workbookViewId="0">
      <selection activeCell="I4" sqref="I4"/>
    </sheetView>
  </sheetViews>
  <sheetFormatPr defaultRowHeight="14.4" x14ac:dyDescent="0.3"/>
  <cols>
    <col min="1" max="16384" width="8.88671875" style="11"/>
  </cols>
  <sheetData>
    <row r="6" spans="8:29" x14ac:dyDescent="0.3"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</row>
    <row r="7" spans="8:29" x14ac:dyDescent="0.3"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</row>
    <row r="8" spans="8:29" x14ac:dyDescent="0.3"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</row>
    <row r="9" spans="8:29" x14ac:dyDescent="0.3"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</row>
    <row r="10" spans="8:29" x14ac:dyDescent="0.3"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</row>
    <row r="11" spans="8:29" x14ac:dyDescent="0.3"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</row>
    <row r="12" spans="8:29" x14ac:dyDescent="0.3"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</row>
    <row r="13" spans="8:29" x14ac:dyDescent="0.3"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</row>
    <row r="14" spans="8:29" x14ac:dyDescent="0.3"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</row>
    <row r="15" spans="8:29" x14ac:dyDescent="0.3"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</row>
    <row r="16" spans="8:29" x14ac:dyDescent="0.3"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</row>
    <row r="17" spans="8:29" x14ac:dyDescent="0.3"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</row>
    <row r="18" spans="8:29" x14ac:dyDescent="0.3"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</row>
    <row r="19" spans="8:29" x14ac:dyDescent="0.3"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</row>
    <row r="20" spans="8:29" x14ac:dyDescent="0.3"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</row>
    <row r="21" spans="8:29" x14ac:dyDescent="0.3"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</row>
    <row r="22" spans="8:29" x14ac:dyDescent="0.3"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</row>
    <row r="23" spans="8:29" x14ac:dyDescent="0.3"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</row>
    <row r="24" spans="8:29" x14ac:dyDescent="0.3"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</row>
    <row r="25" spans="8:29" x14ac:dyDescent="0.3"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</row>
    <row r="26" spans="8:29" x14ac:dyDescent="0.3"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</row>
    <row r="27" spans="8:29" x14ac:dyDescent="0.3"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</row>
    <row r="28" spans="8:29" x14ac:dyDescent="0.3"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</row>
    <row r="29" spans="8:29" x14ac:dyDescent="0.3"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</row>
    <row r="30" spans="8:29" x14ac:dyDescent="0.3"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</row>
    <row r="31" spans="8:29" x14ac:dyDescent="0.3"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</row>
    <row r="32" spans="8:29" x14ac:dyDescent="0.3"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</row>
    <row r="33" spans="8:29" x14ac:dyDescent="0.3"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</row>
    <row r="34" spans="8:29" x14ac:dyDescent="0.3"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</row>
    <row r="35" spans="8:29" x14ac:dyDescent="0.3"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</row>
    <row r="36" spans="8:29" x14ac:dyDescent="0.3"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</row>
    <row r="37" spans="8:29" x14ac:dyDescent="0.3"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</row>
    <row r="38" spans="8:29" x14ac:dyDescent="0.3"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</row>
    <row r="39" spans="8:29" x14ac:dyDescent="0.3"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</row>
    <row r="40" spans="8:29" x14ac:dyDescent="0.3"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</row>
    <row r="41" spans="8:29" x14ac:dyDescent="0.3"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</row>
    <row r="42" spans="8:29" x14ac:dyDescent="0.3"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</row>
    <row r="43" spans="8:29" x14ac:dyDescent="0.3"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</row>
    <row r="44" spans="8:29" x14ac:dyDescent="0.3"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</row>
    <row r="45" spans="8:29" x14ac:dyDescent="0.3"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</row>
  </sheetData>
  <sheetProtection algorithmName="SHA-512" hashValue="LFF4nD6BEfMhNd2coY0PzmzaPWx6XFGjGEOntdp4n50ZDWizD44KmeLkF12lu/Az5g9NxFyBgen8h43wve+N1g==" saltValue="eKi/VOi17+uextxh3z7CIg==" spinCount="100000" sheet="1" objects="1" scenarios="1" selectLockedCells="1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DBF5-83C7-48FE-B83C-114DD39C7BCB}">
  <sheetPr codeName="Лист5">
    <tabColor rgb="FF194AFE"/>
  </sheetPr>
  <dimension ref="A1"/>
  <sheetViews>
    <sheetView showGridLines="0" showRowColHeaders="0" zoomScale="80" zoomScaleNormal="80" workbookViewId="0"/>
  </sheetViews>
  <sheetFormatPr defaultRowHeight="14.4" x14ac:dyDescent="0.3"/>
  <cols>
    <col min="1" max="16384" width="8.88671875" style="11"/>
  </cols>
  <sheetData/>
  <sheetProtection algorithmName="SHA-512" hashValue="++0TlSETbzRdRGSk5N7w6r7ZAkuig3EH0yUPI8F32pt2JoqlGeEbazlD2oJ8y1FJk44PF8queiEjp0z2e7i00w==" saltValue="40bVBdME7q2HjqeU2VQbuA==" spinCount="100000" sheet="1" objects="1" scenarios="1" selectLockedCells="1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D9E92-C822-4766-8F13-F7335CE27E17}">
  <sheetPr codeName="Лист6">
    <tabColor rgb="FF194AFE"/>
  </sheetPr>
  <dimension ref="AE8"/>
  <sheetViews>
    <sheetView showGridLines="0" showRowColHeaders="0" zoomScale="80" zoomScaleNormal="80" workbookViewId="0"/>
  </sheetViews>
  <sheetFormatPr defaultRowHeight="14.4" x14ac:dyDescent="0.3"/>
  <cols>
    <col min="1" max="16384" width="8.88671875" style="11"/>
  </cols>
  <sheetData>
    <row r="8" spans="31:31" x14ac:dyDescent="0.3">
      <c r="AE8" s="53" t="s">
        <v>93</v>
      </c>
    </row>
  </sheetData>
  <sheetProtection algorithmName="SHA-512" hashValue="wxjnARGlt4CKqP1ofacvzzb+lwTc3SV0xqhYo59Oyph8QvPFWmTw2LvhLaHwDV/UVC2SBMcv52LXbfvSo50pNg==" saltValue="LFcMuGteBU+eyT845K+qVg==" spinCount="100000" sheet="1" objects="1" scenarios="1" selectLockedCell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Data Tables</vt:lpstr>
      <vt:lpstr>PivotTables</vt:lpstr>
      <vt:lpstr>Источники дохода</vt:lpstr>
      <vt:lpstr>География</vt:lpstr>
      <vt:lpstr>Процесс продаж</vt:lpstr>
      <vt:lpstr>Статус проектов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Hossam Khalil</dc:creator>
  <cp:lastModifiedBy>Poletov Maxim</cp:lastModifiedBy>
  <dcterms:created xsi:type="dcterms:W3CDTF">2022-04-22T01:18:31Z</dcterms:created>
  <dcterms:modified xsi:type="dcterms:W3CDTF">2024-04-29T18:58:15Z</dcterms:modified>
</cp:coreProperties>
</file>